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80" yWindow="30" windowWidth="15480" windowHeight="11640" activeTab="1"/>
  </bookViews>
  <sheets>
    <sheet name="Blad1" sheetId="1" r:id="rId1"/>
    <sheet name="Blad2" sheetId="2" r:id="rId2"/>
    <sheet name="Blad3" sheetId="3" r:id="rId3"/>
  </sheets>
  <externalReferences>
    <externalReference r:id="rId4"/>
  </externalReferences>
  <definedNames>
    <definedName name="_xlnm.Print_Titles" localSheetId="0">Blad1!$3:$3</definedName>
    <definedName name="BAO">'[1]04 - resultaten'!$A$2:$H$2363</definedName>
    <definedName name="instellingen">[1]Blad1!$A$2:$H$10437</definedName>
  </definedNames>
  <calcPr calcId="144525"/>
</workbook>
</file>

<file path=xl/calcChain.xml><?xml version="1.0" encoding="utf-8"?>
<calcChain xmlns="http://schemas.openxmlformats.org/spreadsheetml/2006/main">
  <c r="K631" i="2" l="1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P2399" i="2"/>
  <c r="N2399" i="2"/>
  <c r="L2399" i="2"/>
  <c r="J2399" i="2"/>
  <c r="I2399" i="2"/>
  <c r="E2399" i="2"/>
  <c r="Q2398" i="2"/>
  <c r="O2398" i="2"/>
  <c r="M2398" i="2"/>
  <c r="K2398" i="2"/>
  <c r="Q2397" i="2"/>
  <c r="O2397" i="2"/>
  <c r="M2397" i="2"/>
  <c r="K2397" i="2"/>
  <c r="Q2396" i="2"/>
  <c r="O2396" i="2"/>
  <c r="M2396" i="2"/>
  <c r="K2396" i="2"/>
  <c r="Q2395" i="2"/>
  <c r="O2395" i="2"/>
  <c r="M2395" i="2"/>
  <c r="K2395" i="2"/>
  <c r="Q2394" i="2"/>
  <c r="O2394" i="2"/>
  <c r="M2394" i="2"/>
  <c r="K2394" i="2"/>
  <c r="Q2393" i="2"/>
  <c r="O2393" i="2"/>
  <c r="M2393" i="2"/>
  <c r="K2393" i="2"/>
  <c r="Q2392" i="2"/>
  <c r="O2392" i="2"/>
  <c r="M2392" i="2"/>
  <c r="K2392" i="2"/>
  <c r="Q2391" i="2"/>
  <c r="O2391" i="2"/>
  <c r="M2391" i="2"/>
  <c r="K2391" i="2"/>
  <c r="Q2390" i="2"/>
  <c r="O2390" i="2"/>
  <c r="M2390" i="2"/>
  <c r="K2390" i="2"/>
  <c r="Q2389" i="2"/>
  <c r="O2389" i="2"/>
  <c r="M2389" i="2"/>
  <c r="K2389" i="2"/>
  <c r="Q2388" i="2"/>
  <c r="O2388" i="2"/>
  <c r="M2388" i="2"/>
  <c r="K2388" i="2"/>
  <c r="Q2387" i="2"/>
  <c r="O2387" i="2"/>
  <c r="M2387" i="2"/>
  <c r="K2387" i="2"/>
  <c r="Q2386" i="2"/>
  <c r="O2386" i="2"/>
  <c r="M2386" i="2"/>
  <c r="K2386" i="2"/>
  <c r="Q2385" i="2"/>
  <c r="O2385" i="2"/>
  <c r="M2385" i="2"/>
  <c r="K2385" i="2"/>
  <c r="Q2384" i="2"/>
  <c r="O2384" i="2"/>
  <c r="M2384" i="2"/>
  <c r="K2384" i="2"/>
  <c r="Q2383" i="2"/>
  <c r="O2383" i="2"/>
  <c r="M2383" i="2"/>
  <c r="K2383" i="2"/>
  <c r="Q2382" i="2"/>
  <c r="O2382" i="2"/>
  <c r="M2382" i="2"/>
  <c r="K2382" i="2"/>
  <c r="Q2381" i="2"/>
  <c r="O2381" i="2"/>
  <c r="M2381" i="2"/>
  <c r="K2381" i="2"/>
  <c r="Q2380" i="2"/>
  <c r="O2380" i="2"/>
  <c r="M2380" i="2"/>
  <c r="K2380" i="2"/>
  <c r="Q2379" i="2"/>
  <c r="O2379" i="2"/>
  <c r="M2379" i="2"/>
  <c r="K2379" i="2"/>
  <c r="Q2378" i="2"/>
  <c r="O2378" i="2"/>
  <c r="M2378" i="2"/>
  <c r="K2378" i="2"/>
  <c r="Q2377" i="2"/>
  <c r="O2377" i="2"/>
  <c r="M2377" i="2"/>
  <c r="K2377" i="2"/>
  <c r="Q2376" i="2"/>
  <c r="O2376" i="2"/>
  <c r="M2376" i="2"/>
  <c r="K2376" i="2"/>
  <c r="Q2375" i="2"/>
  <c r="O2375" i="2"/>
  <c r="M2375" i="2"/>
  <c r="K2375" i="2"/>
  <c r="Q2374" i="2"/>
  <c r="O2374" i="2"/>
  <c r="M2374" i="2"/>
  <c r="K2374" i="2"/>
  <c r="Q2373" i="2"/>
  <c r="O2373" i="2"/>
  <c r="M2373" i="2"/>
  <c r="K2373" i="2"/>
  <c r="Q2372" i="2"/>
  <c r="O2372" i="2"/>
  <c r="M2372" i="2"/>
  <c r="K2372" i="2"/>
  <c r="Q2371" i="2"/>
  <c r="O2371" i="2"/>
  <c r="M2371" i="2"/>
  <c r="K2371" i="2"/>
  <c r="Q2370" i="2"/>
  <c r="O2370" i="2"/>
  <c r="M2370" i="2"/>
  <c r="K2370" i="2"/>
  <c r="Q2369" i="2"/>
  <c r="O2369" i="2"/>
  <c r="M2369" i="2"/>
  <c r="K2369" i="2"/>
  <c r="Q2368" i="2"/>
  <c r="O2368" i="2"/>
  <c r="M2368" i="2"/>
  <c r="K2368" i="2"/>
  <c r="Q2367" i="2"/>
  <c r="O2367" i="2"/>
  <c r="M2367" i="2"/>
  <c r="K2367" i="2"/>
  <c r="Q2366" i="2"/>
  <c r="O2366" i="2"/>
  <c r="M2366" i="2"/>
  <c r="K2366" i="2"/>
  <c r="Q2365" i="2"/>
  <c r="O2365" i="2"/>
  <c r="M2365" i="2"/>
  <c r="K2365" i="2"/>
  <c r="Q2364" i="2"/>
  <c r="O2364" i="2"/>
  <c r="M2364" i="2"/>
  <c r="K2364" i="2"/>
  <c r="Q2363" i="2"/>
  <c r="O2363" i="2"/>
  <c r="M2363" i="2"/>
  <c r="K2363" i="2"/>
  <c r="Q2362" i="2"/>
  <c r="O2362" i="2"/>
  <c r="M2362" i="2"/>
  <c r="K2362" i="2"/>
  <c r="Q2361" i="2"/>
  <c r="O2361" i="2"/>
  <c r="M2361" i="2"/>
  <c r="K2361" i="2"/>
  <c r="Q2360" i="2"/>
  <c r="O2360" i="2"/>
  <c r="M2360" i="2"/>
  <c r="K2360" i="2"/>
  <c r="Q2359" i="2"/>
  <c r="O2359" i="2"/>
  <c r="M2359" i="2"/>
  <c r="K2359" i="2"/>
  <c r="Q2358" i="2"/>
  <c r="O2358" i="2"/>
  <c r="M2358" i="2"/>
  <c r="K2358" i="2"/>
  <c r="Q2357" i="2"/>
  <c r="O2357" i="2"/>
  <c r="M2357" i="2"/>
  <c r="K2357" i="2"/>
  <c r="Q2356" i="2"/>
  <c r="O2356" i="2"/>
  <c r="M2356" i="2"/>
  <c r="K2356" i="2"/>
  <c r="Q2355" i="2"/>
  <c r="O2355" i="2"/>
  <c r="M2355" i="2"/>
  <c r="K2355" i="2"/>
  <c r="Q2354" i="2"/>
  <c r="O2354" i="2"/>
  <c r="M2354" i="2"/>
  <c r="K2354" i="2"/>
  <c r="Q2353" i="2"/>
  <c r="O2353" i="2"/>
  <c r="M2353" i="2"/>
  <c r="K2353" i="2"/>
  <c r="Q2352" i="2"/>
  <c r="O2352" i="2"/>
  <c r="M2352" i="2"/>
  <c r="K2352" i="2"/>
  <c r="Q2351" i="2"/>
  <c r="O2351" i="2"/>
  <c r="M2351" i="2"/>
  <c r="K2351" i="2"/>
  <c r="Q2350" i="2"/>
  <c r="O2350" i="2"/>
  <c r="M2350" i="2"/>
  <c r="K2350" i="2"/>
  <c r="Q2349" i="2"/>
  <c r="O2349" i="2"/>
  <c r="M2349" i="2"/>
  <c r="K2349" i="2"/>
  <c r="Q2348" i="2"/>
  <c r="O2348" i="2"/>
  <c r="M2348" i="2"/>
  <c r="K2348" i="2"/>
  <c r="Q2347" i="2"/>
  <c r="O2347" i="2"/>
  <c r="M2347" i="2"/>
  <c r="K2347" i="2"/>
  <c r="Q2346" i="2"/>
  <c r="O2346" i="2"/>
  <c r="M2346" i="2"/>
  <c r="K2346" i="2"/>
  <c r="Q2345" i="2"/>
  <c r="O2345" i="2"/>
  <c r="M2345" i="2"/>
  <c r="K2345" i="2"/>
  <c r="Q2344" i="2"/>
  <c r="O2344" i="2"/>
  <c r="M2344" i="2"/>
  <c r="K2344" i="2"/>
  <c r="Q2343" i="2"/>
  <c r="O2343" i="2"/>
  <c r="M2343" i="2"/>
  <c r="K2343" i="2"/>
  <c r="Q2342" i="2"/>
  <c r="O2342" i="2"/>
  <c r="M2342" i="2"/>
  <c r="K2342" i="2"/>
  <c r="Q2341" i="2"/>
  <c r="O2341" i="2"/>
  <c r="M2341" i="2"/>
  <c r="K2341" i="2"/>
  <c r="Q2340" i="2"/>
  <c r="O2340" i="2"/>
  <c r="M2340" i="2"/>
  <c r="K2340" i="2"/>
  <c r="Q2339" i="2"/>
  <c r="O2339" i="2"/>
  <c r="M2339" i="2"/>
  <c r="K2339" i="2"/>
  <c r="Q2338" i="2"/>
  <c r="O2338" i="2"/>
  <c r="M2338" i="2"/>
  <c r="K2338" i="2"/>
  <c r="Q2337" i="2"/>
  <c r="O2337" i="2"/>
  <c r="M2337" i="2"/>
  <c r="K2337" i="2"/>
  <c r="Q2336" i="2"/>
  <c r="O2336" i="2"/>
  <c r="M2336" i="2"/>
  <c r="K2336" i="2"/>
  <c r="Q2335" i="2"/>
  <c r="O2335" i="2"/>
  <c r="M2335" i="2"/>
  <c r="K2335" i="2"/>
  <c r="Q2334" i="2"/>
  <c r="O2334" i="2"/>
  <c r="M2334" i="2"/>
  <c r="K2334" i="2"/>
  <c r="Q2333" i="2"/>
  <c r="O2333" i="2"/>
  <c r="M2333" i="2"/>
  <c r="K2333" i="2"/>
  <c r="Q2332" i="2"/>
  <c r="O2332" i="2"/>
  <c r="M2332" i="2"/>
  <c r="K2332" i="2"/>
  <c r="Q2331" i="2"/>
  <c r="O2331" i="2"/>
  <c r="M2331" i="2"/>
  <c r="K2331" i="2"/>
  <c r="Q2330" i="2"/>
  <c r="O2330" i="2"/>
  <c r="M2330" i="2"/>
  <c r="K2330" i="2"/>
  <c r="Q2329" i="2"/>
  <c r="O2329" i="2"/>
  <c r="M2329" i="2"/>
  <c r="K2329" i="2"/>
  <c r="Q2328" i="2"/>
  <c r="O2328" i="2"/>
  <c r="M2328" i="2"/>
  <c r="K2328" i="2"/>
  <c r="Q2327" i="2"/>
  <c r="O2327" i="2"/>
  <c r="M2327" i="2"/>
  <c r="K2327" i="2"/>
  <c r="Q2326" i="2"/>
  <c r="O2326" i="2"/>
  <c r="M2326" i="2"/>
  <c r="K2326" i="2"/>
  <c r="Q2325" i="2"/>
  <c r="O2325" i="2"/>
  <c r="M2325" i="2"/>
  <c r="K2325" i="2"/>
  <c r="Q2324" i="2"/>
  <c r="O2324" i="2"/>
  <c r="M2324" i="2"/>
  <c r="K2324" i="2"/>
  <c r="Q2323" i="2"/>
  <c r="O2323" i="2"/>
  <c r="M2323" i="2"/>
  <c r="K2323" i="2"/>
  <c r="Q2322" i="2"/>
  <c r="O2322" i="2"/>
  <c r="M2322" i="2"/>
  <c r="K2322" i="2"/>
  <c r="Q2321" i="2"/>
  <c r="O2321" i="2"/>
  <c r="M2321" i="2"/>
  <c r="K2321" i="2"/>
  <c r="Q2320" i="2"/>
  <c r="O2320" i="2"/>
  <c r="M2320" i="2"/>
  <c r="K2320" i="2"/>
  <c r="Q2319" i="2"/>
  <c r="O2319" i="2"/>
  <c r="M2319" i="2"/>
  <c r="K2319" i="2"/>
  <c r="Q2318" i="2"/>
  <c r="O2318" i="2"/>
  <c r="M2318" i="2"/>
  <c r="K2318" i="2"/>
  <c r="Q2317" i="2"/>
  <c r="O2317" i="2"/>
  <c r="M2317" i="2"/>
  <c r="K2317" i="2"/>
  <c r="Q2316" i="2"/>
  <c r="O2316" i="2"/>
  <c r="M2316" i="2"/>
  <c r="K2316" i="2"/>
  <c r="Q2315" i="2"/>
  <c r="O2315" i="2"/>
  <c r="M2315" i="2"/>
  <c r="K2315" i="2"/>
  <c r="Q2314" i="2"/>
  <c r="O2314" i="2"/>
  <c r="M2314" i="2"/>
  <c r="K2314" i="2"/>
  <c r="Q2313" i="2"/>
  <c r="O2313" i="2"/>
  <c r="M2313" i="2"/>
  <c r="K2313" i="2"/>
  <c r="Q2312" i="2"/>
  <c r="O2312" i="2"/>
  <c r="M2312" i="2"/>
  <c r="K2312" i="2"/>
  <c r="Q2311" i="2"/>
  <c r="O2311" i="2"/>
  <c r="M2311" i="2"/>
  <c r="K2311" i="2"/>
  <c r="Q2310" i="2"/>
  <c r="O2310" i="2"/>
  <c r="M2310" i="2"/>
  <c r="K2310" i="2"/>
  <c r="Q2309" i="2"/>
  <c r="O2309" i="2"/>
  <c r="M2309" i="2"/>
  <c r="K2309" i="2"/>
  <c r="Q2308" i="2"/>
  <c r="O2308" i="2"/>
  <c r="M2308" i="2"/>
  <c r="K2308" i="2"/>
  <c r="Q2307" i="2"/>
  <c r="O2307" i="2"/>
  <c r="M2307" i="2"/>
  <c r="K2307" i="2"/>
  <c r="Q2306" i="2"/>
  <c r="O2306" i="2"/>
  <c r="M2306" i="2"/>
  <c r="K2306" i="2"/>
  <c r="Q2305" i="2"/>
  <c r="O2305" i="2"/>
  <c r="M2305" i="2"/>
  <c r="K2305" i="2"/>
  <c r="Q2304" i="2"/>
  <c r="O2304" i="2"/>
  <c r="M2304" i="2"/>
  <c r="K2304" i="2"/>
  <c r="Q2303" i="2"/>
  <c r="O2303" i="2"/>
  <c r="M2303" i="2"/>
  <c r="K2303" i="2"/>
  <c r="Q2302" i="2"/>
  <c r="O2302" i="2"/>
  <c r="M2302" i="2"/>
  <c r="K2302" i="2"/>
  <c r="Q2301" i="2"/>
  <c r="O2301" i="2"/>
  <c r="M2301" i="2"/>
  <c r="K2301" i="2"/>
  <c r="Q2300" i="2"/>
  <c r="O2300" i="2"/>
  <c r="M2300" i="2"/>
  <c r="K2300" i="2"/>
  <c r="Q2299" i="2"/>
  <c r="O2299" i="2"/>
  <c r="M2299" i="2"/>
  <c r="K2299" i="2"/>
  <c r="Q2298" i="2"/>
  <c r="O2298" i="2"/>
  <c r="M2298" i="2"/>
  <c r="K2298" i="2"/>
  <c r="Q2297" i="2"/>
  <c r="O2297" i="2"/>
  <c r="M2297" i="2"/>
  <c r="K2297" i="2"/>
  <c r="Q2296" i="2"/>
  <c r="O2296" i="2"/>
  <c r="M2296" i="2"/>
  <c r="K2296" i="2"/>
  <c r="Q2295" i="2"/>
  <c r="O2295" i="2"/>
  <c r="M2295" i="2"/>
  <c r="K2295" i="2"/>
  <c r="Q2294" i="2"/>
  <c r="O2294" i="2"/>
  <c r="M2294" i="2"/>
  <c r="K2294" i="2"/>
  <c r="Q2293" i="2"/>
  <c r="O2293" i="2"/>
  <c r="M2293" i="2"/>
  <c r="K2293" i="2"/>
  <c r="Q2292" i="2"/>
  <c r="O2292" i="2"/>
  <c r="M2292" i="2"/>
  <c r="K2292" i="2"/>
  <c r="Q2291" i="2"/>
  <c r="O2291" i="2"/>
  <c r="M2291" i="2"/>
  <c r="K2291" i="2"/>
  <c r="Q2290" i="2"/>
  <c r="O2290" i="2"/>
  <c r="M2290" i="2"/>
  <c r="K2290" i="2"/>
  <c r="Q2289" i="2"/>
  <c r="O2289" i="2"/>
  <c r="M2289" i="2"/>
  <c r="K2289" i="2"/>
  <c r="Q2288" i="2"/>
  <c r="O2288" i="2"/>
  <c r="M2288" i="2"/>
  <c r="K2288" i="2"/>
  <c r="Q2287" i="2"/>
  <c r="O2287" i="2"/>
  <c r="M2287" i="2"/>
  <c r="K2287" i="2"/>
  <c r="Q2286" i="2"/>
  <c r="O2286" i="2"/>
  <c r="M2286" i="2"/>
  <c r="K2286" i="2"/>
  <c r="Q2285" i="2"/>
  <c r="O2285" i="2"/>
  <c r="M2285" i="2"/>
  <c r="K2285" i="2"/>
  <c r="Q2284" i="2"/>
  <c r="O2284" i="2"/>
  <c r="M2284" i="2"/>
  <c r="K2284" i="2"/>
  <c r="Q2283" i="2"/>
  <c r="O2283" i="2"/>
  <c r="M2283" i="2"/>
  <c r="K2283" i="2"/>
  <c r="Q2282" i="2"/>
  <c r="O2282" i="2"/>
  <c r="M2282" i="2"/>
  <c r="K2282" i="2"/>
  <c r="Q2281" i="2"/>
  <c r="O2281" i="2"/>
  <c r="M2281" i="2"/>
  <c r="K2281" i="2"/>
  <c r="Q2280" i="2"/>
  <c r="O2280" i="2"/>
  <c r="M2280" i="2"/>
  <c r="K2280" i="2"/>
  <c r="Q2279" i="2"/>
  <c r="O2279" i="2"/>
  <c r="M2279" i="2"/>
  <c r="K2279" i="2"/>
  <c r="Q2278" i="2"/>
  <c r="O2278" i="2"/>
  <c r="M2278" i="2"/>
  <c r="K2278" i="2"/>
  <c r="Q2277" i="2"/>
  <c r="O2277" i="2"/>
  <c r="M2277" i="2"/>
  <c r="K2277" i="2"/>
  <c r="Q2276" i="2"/>
  <c r="O2276" i="2"/>
  <c r="M2276" i="2"/>
  <c r="K2276" i="2"/>
  <c r="Q2275" i="2"/>
  <c r="O2275" i="2"/>
  <c r="M2275" i="2"/>
  <c r="K2275" i="2"/>
  <c r="Q2274" i="2"/>
  <c r="O2274" i="2"/>
  <c r="M2274" i="2"/>
  <c r="K2274" i="2"/>
  <c r="Q2273" i="2"/>
  <c r="O2273" i="2"/>
  <c r="M2273" i="2"/>
  <c r="K2273" i="2"/>
  <c r="Q2272" i="2"/>
  <c r="O2272" i="2"/>
  <c r="M2272" i="2"/>
  <c r="K2272" i="2"/>
  <c r="Q2271" i="2"/>
  <c r="O2271" i="2"/>
  <c r="M2271" i="2"/>
  <c r="K2271" i="2"/>
  <c r="Q2270" i="2"/>
  <c r="O2270" i="2"/>
  <c r="M2270" i="2"/>
  <c r="K2270" i="2"/>
  <c r="Q2269" i="2"/>
  <c r="O2269" i="2"/>
  <c r="M2269" i="2"/>
  <c r="K2269" i="2"/>
  <c r="Q2268" i="2"/>
  <c r="O2268" i="2"/>
  <c r="M2268" i="2"/>
  <c r="K2268" i="2"/>
  <c r="Q2267" i="2"/>
  <c r="O2267" i="2"/>
  <c r="M2267" i="2"/>
  <c r="K2267" i="2"/>
  <c r="Q2266" i="2"/>
  <c r="O2266" i="2"/>
  <c r="M2266" i="2"/>
  <c r="K2266" i="2"/>
  <c r="Q2265" i="2"/>
  <c r="O2265" i="2"/>
  <c r="M2265" i="2"/>
  <c r="K2265" i="2"/>
  <c r="Q2264" i="2"/>
  <c r="O2264" i="2"/>
  <c r="M2264" i="2"/>
  <c r="K2264" i="2"/>
  <c r="Q2263" i="2"/>
  <c r="O2263" i="2"/>
  <c r="M2263" i="2"/>
  <c r="K2263" i="2"/>
  <c r="Q2262" i="2"/>
  <c r="O2262" i="2"/>
  <c r="M2262" i="2"/>
  <c r="K2262" i="2"/>
  <c r="Q2261" i="2"/>
  <c r="O2261" i="2"/>
  <c r="M2261" i="2"/>
  <c r="K2261" i="2"/>
  <c r="Q2260" i="2"/>
  <c r="O2260" i="2"/>
  <c r="M2260" i="2"/>
  <c r="K2260" i="2"/>
  <c r="Q2259" i="2"/>
  <c r="O2259" i="2"/>
  <c r="M2259" i="2"/>
  <c r="K2259" i="2"/>
  <c r="Q2258" i="2"/>
  <c r="O2258" i="2"/>
  <c r="M2258" i="2"/>
  <c r="K2258" i="2"/>
  <c r="Q2257" i="2"/>
  <c r="O2257" i="2"/>
  <c r="M2257" i="2"/>
  <c r="K2257" i="2"/>
  <c r="Q2256" i="2"/>
  <c r="O2256" i="2"/>
  <c r="M2256" i="2"/>
  <c r="K2256" i="2"/>
  <c r="Q2255" i="2"/>
  <c r="O2255" i="2"/>
  <c r="M2255" i="2"/>
  <c r="K2255" i="2"/>
  <c r="Q2254" i="2"/>
  <c r="O2254" i="2"/>
  <c r="M2254" i="2"/>
  <c r="K2254" i="2"/>
  <c r="Q2253" i="2"/>
  <c r="O2253" i="2"/>
  <c r="M2253" i="2"/>
  <c r="K2253" i="2"/>
  <c r="Q2252" i="2"/>
  <c r="O2252" i="2"/>
  <c r="M2252" i="2"/>
  <c r="K2252" i="2"/>
  <c r="Q2251" i="2"/>
  <c r="O2251" i="2"/>
  <c r="M2251" i="2"/>
  <c r="K2251" i="2"/>
  <c r="Q2250" i="2"/>
  <c r="O2250" i="2"/>
  <c r="M2250" i="2"/>
  <c r="K2250" i="2"/>
  <c r="Q2249" i="2"/>
  <c r="O2249" i="2"/>
  <c r="M2249" i="2"/>
  <c r="K2249" i="2"/>
  <c r="Q2248" i="2"/>
  <c r="O2248" i="2"/>
  <c r="M2248" i="2"/>
  <c r="K2248" i="2"/>
  <c r="Q2247" i="2"/>
  <c r="O2247" i="2"/>
  <c r="M2247" i="2"/>
  <c r="K2247" i="2"/>
  <c r="Q2246" i="2"/>
  <c r="O2246" i="2"/>
  <c r="M2246" i="2"/>
  <c r="K2246" i="2"/>
  <c r="Q2245" i="2"/>
  <c r="O2245" i="2"/>
  <c r="M2245" i="2"/>
  <c r="K2245" i="2"/>
  <c r="Q2244" i="2"/>
  <c r="O2244" i="2"/>
  <c r="M2244" i="2"/>
  <c r="K2244" i="2"/>
  <c r="Q2243" i="2"/>
  <c r="O2243" i="2"/>
  <c r="M2243" i="2"/>
  <c r="K2243" i="2"/>
  <c r="Q2242" i="2"/>
  <c r="O2242" i="2"/>
  <c r="M2242" i="2"/>
  <c r="K2242" i="2"/>
  <c r="Q2241" i="2"/>
  <c r="O2241" i="2"/>
  <c r="M2241" i="2"/>
  <c r="K2241" i="2"/>
  <c r="Q2240" i="2"/>
  <c r="O2240" i="2"/>
  <c r="M2240" i="2"/>
  <c r="K2240" i="2"/>
  <c r="Q2239" i="2"/>
  <c r="O2239" i="2"/>
  <c r="M2239" i="2"/>
  <c r="K2239" i="2"/>
  <c r="Q2238" i="2"/>
  <c r="O2238" i="2"/>
  <c r="M2238" i="2"/>
  <c r="K2238" i="2"/>
  <c r="Q2237" i="2"/>
  <c r="O2237" i="2"/>
  <c r="M2237" i="2"/>
  <c r="K2237" i="2"/>
  <c r="Q2236" i="2"/>
  <c r="O2236" i="2"/>
  <c r="M2236" i="2"/>
  <c r="K2236" i="2"/>
  <c r="Q2235" i="2"/>
  <c r="O2235" i="2"/>
  <c r="M2235" i="2"/>
  <c r="K2235" i="2"/>
  <c r="Q2234" i="2"/>
  <c r="O2234" i="2"/>
  <c r="M2234" i="2"/>
  <c r="K2234" i="2"/>
  <c r="Q2233" i="2"/>
  <c r="O2233" i="2"/>
  <c r="M2233" i="2"/>
  <c r="K2233" i="2"/>
  <c r="Q2232" i="2"/>
  <c r="O2232" i="2"/>
  <c r="M2232" i="2"/>
  <c r="K2232" i="2"/>
  <c r="Q2231" i="2"/>
  <c r="O2231" i="2"/>
  <c r="M2231" i="2"/>
  <c r="K2231" i="2"/>
  <c r="Q2230" i="2"/>
  <c r="O2230" i="2"/>
  <c r="M2230" i="2"/>
  <c r="K2230" i="2"/>
  <c r="Q2229" i="2"/>
  <c r="O2229" i="2"/>
  <c r="M2229" i="2"/>
  <c r="K2229" i="2"/>
  <c r="Q2228" i="2"/>
  <c r="O2228" i="2"/>
  <c r="M2228" i="2"/>
  <c r="K2228" i="2"/>
  <c r="Q2227" i="2"/>
  <c r="O2227" i="2"/>
  <c r="M2227" i="2"/>
  <c r="K2227" i="2"/>
  <c r="Q2226" i="2"/>
  <c r="O2226" i="2"/>
  <c r="M2226" i="2"/>
  <c r="K2226" i="2"/>
  <c r="Q2225" i="2"/>
  <c r="O2225" i="2"/>
  <c r="M2225" i="2"/>
  <c r="K2225" i="2"/>
  <c r="Q2224" i="2"/>
  <c r="O2224" i="2"/>
  <c r="M2224" i="2"/>
  <c r="K2224" i="2"/>
  <c r="Q2223" i="2"/>
  <c r="O2223" i="2"/>
  <c r="M2223" i="2"/>
  <c r="K2223" i="2"/>
  <c r="Q2222" i="2"/>
  <c r="O2222" i="2"/>
  <c r="M2222" i="2"/>
  <c r="K2222" i="2"/>
  <c r="Q2221" i="2"/>
  <c r="O2221" i="2"/>
  <c r="M2221" i="2"/>
  <c r="K2221" i="2"/>
  <c r="Q2220" i="2"/>
  <c r="O2220" i="2"/>
  <c r="M2220" i="2"/>
  <c r="K2220" i="2"/>
  <c r="Q2219" i="2"/>
  <c r="O2219" i="2"/>
  <c r="M2219" i="2"/>
  <c r="K2219" i="2"/>
  <c r="Q2218" i="2"/>
  <c r="O2218" i="2"/>
  <c r="M2218" i="2"/>
  <c r="K2218" i="2"/>
  <c r="Q2217" i="2"/>
  <c r="O2217" i="2"/>
  <c r="M2217" i="2"/>
  <c r="K2217" i="2"/>
  <c r="Q2216" i="2"/>
  <c r="O2216" i="2"/>
  <c r="M2216" i="2"/>
  <c r="K2216" i="2"/>
  <c r="Q2215" i="2"/>
  <c r="O2215" i="2"/>
  <c r="M2215" i="2"/>
  <c r="K2215" i="2"/>
  <c r="Q2214" i="2"/>
  <c r="O2214" i="2"/>
  <c r="M2214" i="2"/>
  <c r="K2214" i="2"/>
  <c r="Q2213" i="2"/>
  <c r="O2213" i="2"/>
  <c r="M2213" i="2"/>
  <c r="K2213" i="2"/>
  <c r="Q2212" i="2"/>
  <c r="O2212" i="2"/>
  <c r="M2212" i="2"/>
  <c r="K2212" i="2"/>
  <c r="Q2211" i="2"/>
  <c r="O2211" i="2"/>
  <c r="M2211" i="2"/>
  <c r="K2211" i="2"/>
  <c r="Q2210" i="2"/>
  <c r="O2210" i="2"/>
  <c r="M2210" i="2"/>
  <c r="K2210" i="2"/>
  <c r="Q2209" i="2"/>
  <c r="O2209" i="2"/>
  <c r="M2209" i="2"/>
  <c r="K2209" i="2"/>
  <c r="Q2208" i="2"/>
  <c r="O2208" i="2"/>
  <c r="M2208" i="2"/>
  <c r="K2208" i="2"/>
  <c r="Q2207" i="2"/>
  <c r="O2207" i="2"/>
  <c r="M2207" i="2"/>
  <c r="K2207" i="2"/>
  <c r="Q2206" i="2"/>
  <c r="O2206" i="2"/>
  <c r="M2206" i="2"/>
  <c r="K2206" i="2"/>
  <c r="Q2205" i="2"/>
  <c r="O2205" i="2"/>
  <c r="M2205" i="2"/>
  <c r="K2205" i="2"/>
  <c r="Q2204" i="2"/>
  <c r="O2204" i="2"/>
  <c r="M2204" i="2"/>
  <c r="K2204" i="2"/>
  <c r="Q2203" i="2"/>
  <c r="O2203" i="2"/>
  <c r="M2203" i="2"/>
  <c r="K2203" i="2"/>
  <c r="Q2202" i="2"/>
  <c r="O2202" i="2"/>
  <c r="M2202" i="2"/>
  <c r="K2202" i="2"/>
  <c r="Q2201" i="2"/>
  <c r="O2201" i="2"/>
  <c r="M2201" i="2"/>
  <c r="K2201" i="2"/>
  <c r="Q2200" i="2"/>
  <c r="O2200" i="2"/>
  <c r="M2200" i="2"/>
  <c r="K2200" i="2"/>
  <c r="Q2199" i="2"/>
  <c r="O2199" i="2"/>
  <c r="M2199" i="2"/>
  <c r="K2199" i="2"/>
  <c r="Q2198" i="2"/>
  <c r="O2198" i="2"/>
  <c r="M2198" i="2"/>
  <c r="K2198" i="2"/>
  <c r="Q2197" i="2"/>
  <c r="O2197" i="2"/>
  <c r="M2197" i="2"/>
  <c r="K2197" i="2"/>
  <c r="Q2196" i="2"/>
  <c r="O2196" i="2"/>
  <c r="M2196" i="2"/>
  <c r="K2196" i="2"/>
  <c r="Q2195" i="2"/>
  <c r="O2195" i="2"/>
  <c r="M2195" i="2"/>
  <c r="K2195" i="2"/>
  <c r="Q2194" i="2"/>
  <c r="O2194" i="2"/>
  <c r="M2194" i="2"/>
  <c r="K2194" i="2"/>
  <c r="Q2193" i="2"/>
  <c r="O2193" i="2"/>
  <c r="M2193" i="2"/>
  <c r="K2193" i="2"/>
  <c r="Q2192" i="2"/>
  <c r="O2192" i="2"/>
  <c r="M2192" i="2"/>
  <c r="K2192" i="2"/>
  <c r="Q2191" i="2"/>
  <c r="O2191" i="2"/>
  <c r="M2191" i="2"/>
  <c r="K2191" i="2"/>
  <c r="Q2190" i="2"/>
  <c r="O2190" i="2"/>
  <c r="M2190" i="2"/>
  <c r="K2190" i="2"/>
  <c r="Q2189" i="2"/>
  <c r="O2189" i="2"/>
  <c r="M2189" i="2"/>
  <c r="K2189" i="2"/>
  <c r="Q2188" i="2"/>
  <c r="O2188" i="2"/>
  <c r="M2188" i="2"/>
  <c r="K2188" i="2"/>
  <c r="Q2187" i="2"/>
  <c r="O2187" i="2"/>
  <c r="M2187" i="2"/>
  <c r="K2187" i="2"/>
  <c r="Q2186" i="2"/>
  <c r="O2186" i="2"/>
  <c r="M2186" i="2"/>
  <c r="K2186" i="2"/>
  <c r="Q2185" i="2"/>
  <c r="O2185" i="2"/>
  <c r="M2185" i="2"/>
  <c r="K2185" i="2"/>
  <c r="Q2184" i="2"/>
  <c r="O2184" i="2"/>
  <c r="M2184" i="2"/>
  <c r="K2184" i="2"/>
  <c r="Q2183" i="2"/>
  <c r="O2183" i="2"/>
  <c r="M2183" i="2"/>
  <c r="K2183" i="2"/>
  <c r="Q2182" i="2"/>
  <c r="O2182" i="2"/>
  <c r="M2182" i="2"/>
  <c r="K2182" i="2"/>
  <c r="Q2181" i="2"/>
  <c r="O2181" i="2"/>
  <c r="M2181" i="2"/>
  <c r="K2181" i="2"/>
  <c r="Q2180" i="2"/>
  <c r="O2180" i="2"/>
  <c r="M2180" i="2"/>
  <c r="K2180" i="2"/>
  <c r="Q2179" i="2"/>
  <c r="O2179" i="2"/>
  <c r="M2179" i="2"/>
  <c r="K2179" i="2"/>
  <c r="Q2178" i="2"/>
  <c r="O2178" i="2"/>
  <c r="M2178" i="2"/>
  <c r="K2178" i="2"/>
  <c r="Q2177" i="2"/>
  <c r="O2177" i="2"/>
  <c r="M2177" i="2"/>
  <c r="K2177" i="2"/>
  <c r="Q2176" i="2"/>
  <c r="O2176" i="2"/>
  <c r="M2176" i="2"/>
  <c r="K2176" i="2"/>
  <c r="Q2175" i="2"/>
  <c r="O2175" i="2"/>
  <c r="M2175" i="2"/>
  <c r="K2175" i="2"/>
  <c r="Q2174" i="2"/>
  <c r="O2174" i="2"/>
  <c r="M2174" i="2"/>
  <c r="K2174" i="2"/>
  <c r="Q2173" i="2"/>
  <c r="O2173" i="2"/>
  <c r="M2173" i="2"/>
  <c r="K2173" i="2"/>
  <c r="Q2172" i="2"/>
  <c r="O2172" i="2"/>
  <c r="M2172" i="2"/>
  <c r="K2172" i="2"/>
  <c r="Q2171" i="2"/>
  <c r="O2171" i="2"/>
  <c r="M2171" i="2"/>
  <c r="K2171" i="2"/>
  <c r="Q2170" i="2"/>
  <c r="O2170" i="2"/>
  <c r="M2170" i="2"/>
  <c r="K2170" i="2"/>
  <c r="Q2169" i="2"/>
  <c r="O2169" i="2"/>
  <c r="M2169" i="2"/>
  <c r="K2169" i="2"/>
  <c r="Q2168" i="2"/>
  <c r="O2168" i="2"/>
  <c r="M2168" i="2"/>
  <c r="K2168" i="2"/>
  <c r="Q2167" i="2"/>
  <c r="O2167" i="2"/>
  <c r="M2167" i="2"/>
  <c r="K2167" i="2"/>
  <c r="Q2166" i="2"/>
  <c r="O2166" i="2"/>
  <c r="M2166" i="2"/>
  <c r="K2166" i="2"/>
  <c r="Q2165" i="2"/>
  <c r="O2165" i="2"/>
  <c r="M2165" i="2"/>
  <c r="K2165" i="2"/>
  <c r="Q2164" i="2"/>
  <c r="O2164" i="2"/>
  <c r="M2164" i="2"/>
  <c r="K2164" i="2"/>
  <c r="Q2163" i="2"/>
  <c r="O2163" i="2"/>
  <c r="M2163" i="2"/>
  <c r="K2163" i="2"/>
  <c r="Q2162" i="2"/>
  <c r="O2162" i="2"/>
  <c r="M2162" i="2"/>
  <c r="K2162" i="2"/>
  <c r="Q2161" i="2"/>
  <c r="O2161" i="2"/>
  <c r="M2161" i="2"/>
  <c r="K2161" i="2"/>
  <c r="Q2160" i="2"/>
  <c r="O2160" i="2"/>
  <c r="M2160" i="2"/>
  <c r="K2160" i="2"/>
  <c r="Q2159" i="2"/>
  <c r="O2159" i="2"/>
  <c r="M2159" i="2"/>
  <c r="K2159" i="2"/>
  <c r="Q2158" i="2"/>
  <c r="O2158" i="2"/>
  <c r="M2158" i="2"/>
  <c r="K2158" i="2"/>
  <c r="Q2157" i="2"/>
  <c r="O2157" i="2"/>
  <c r="M2157" i="2"/>
  <c r="K2157" i="2"/>
  <c r="Q2156" i="2"/>
  <c r="O2156" i="2"/>
  <c r="M2156" i="2"/>
  <c r="K2156" i="2"/>
  <c r="Q2155" i="2"/>
  <c r="O2155" i="2"/>
  <c r="M2155" i="2"/>
  <c r="K2155" i="2"/>
  <c r="Q2154" i="2"/>
  <c r="O2154" i="2"/>
  <c r="M2154" i="2"/>
  <c r="K2154" i="2"/>
  <c r="Q2153" i="2"/>
  <c r="O2153" i="2"/>
  <c r="M2153" i="2"/>
  <c r="K2153" i="2"/>
  <c r="Q2152" i="2"/>
  <c r="O2152" i="2"/>
  <c r="M2152" i="2"/>
  <c r="K2152" i="2"/>
  <c r="Q2151" i="2"/>
  <c r="O2151" i="2"/>
  <c r="M2151" i="2"/>
  <c r="K2151" i="2"/>
  <c r="Q2150" i="2"/>
  <c r="O2150" i="2"/>
  <c r="M2150" i="2"/>
  <c r="K2150" i="2"/>
  <c r="Q2149" i="2"/>
  <c r="O2149" i="2"/>
  <c r="M2149" i="2"/>
  <c r="K2149" i="2"/>
  <c r="Q2148" i="2"/>
  <c r="O2148" i="2"/>
  <c r="M2148" i="2"/>
  <c r="K2148" i="2"/>
  <c r="Q2147" i="2"/>
  <c r="O2147" i="2"/>
  <c r="M2147" i="2"/>
  <c r="K2147" i="2"/>
  <c r="Q2146" i="2"/>
  <c r="O2146" i="2"/>
  <c r="M2146" i="2"/>
  <c r="K2146" i="2"/>
  <c r="Q2145" i="2"/>
  <c r="O2145" i="2"/>
  <c r="M2145" i="2"/>
  <c r="K2145" i="2"/>
  <c r="Q2144" i="2"/>
  <c r="O2144" i="2"/>
  <c r="M2144" i="2"/>
  <c r="K2144" i="2"/>
  <c r="Q2143" i="2"/>
  <c r="O2143" i="2"/>
  <c r="M2143" i="2"/>
  <c r="K2143" i="2"/>
  <c r="Q2142" i="2"/>
  <c r="O2142" i="2"/>
  <c r="M2142" i="2"/>
  <c r="K2142" i="2"/>
  <c r="Q2141" i="2"/>
  <c r="O2141" i="2"/>
  <c r="M2141" i="2"/>
  <c r="K2141" i="2"/>
  <c r="Q2140" i="2"/>
  <c r="O2140" i="2"/>
  <c r="M2140" i="2"/>
  <c r="K2140" i="2"/>
  <c r="Q2139" i="2"/>
  <c r="O2139" i="2"/>
  <c r="M2139" i="2"/>
  <c r="K2139" i="2"/>
  <c r="Q2138" i="2"/>
  <c r="O2138" i="2"/>
  <c r="M2138" i="2"/>
  <c r="K2138" i="2"/>
  <c r="Q2137" i="2"/>
  <c r="O2137" i="2"/>
  <c r="M2137" i="2"/>
  <c r="K2137" i="2"/>
  <c r="Q2136" i="2"/>
  <c r="O2136" i="2"/>
  <c r="M2136" i="2"/>
  <c r="K2136" i="2"/>
  <c r="Q2135" i="2"/>
  <c r="O2135" i="2"/>
  <c r="M2135" i="2"/>
  <c r="K2135" i="2"/>
  <c r="Q2134" i="2"/>
  <c r="O2134" i="2"/>
  <c r="M2134" i="2"/>
  <c r="K2134" i="2"/>
  <c r="Q2133" i="2"/>
  <c r="O2133" i="2"/>
  <c r="M2133" i="2"/>
  <c r="K2133" i="2"/>
  <c r="Q2132" i="2"/>
  <c r="O2132" i="2"/>
  <c r="M2132" i="2"/>
  <c r="K2132" i="2"/>
  <c r="Q2131" i="2"/>
  <c r="O2131" i="2"/>
  <c r="M2131" i="2"/>
  <c r="K2131" i="2"/>
  <c r="Q2130" i="2"/>
  <c r="O2130" i="2"/>
  <c r="M2130" i="2"/>
  <c r="K2130" i="2"/>
  <c r="Q2129" i="2"/>
  <c r="O2129" i="2"/>
  <c r="M2129" i="2"/>
  <c r="K2129" i="2"/>
  <c r="Q2128" i="2"/>
  <c r="O2128" i="2"/>
  <c r="M2128" i="2"/>
  <c r="K2128" i="2"/>
  <c r="Q2127" i="2"/>
  <c r="O2127" i="2"/>
  <c r="M2127" i="2"/>
  <c r="K2127" i="2"/>
  <c r="Q2126" i="2"/>
  <c r="O2126" i="2"/>
  <c r="M2126" i="2"/>
  <c r="K2126" i="2"/>
  <c r="Q2125" i="2"/>
  <c r="O2125" i="2"/>
  <c r="M2125" i="2"/>
  <c r="K2125" i="2"/>
  <c r="Q2124" i="2"/>
  <c r="O2124" i="2"/>
  <c r="M2124" i="2"/>
  <c r="K2124" i="2"/>
  <c r="Q2123" i="2"/>
  <c r="O2123" i="2"/>
  <c r="M2123" i="2"/>
  <c r="K2123" i="2"/>
  <c r="Q2122" i="2"/>
  <c r="O2122" i="2"/>
  <c r="M2122" i="2"/>
  <c r="K2122" i="2"/>
  <c r="Q2121" i="2"/>
  <c r="O2121" i="2"/>
  <c r="M2121" i="2"/>
  <c r="K2121" i="2"/>
  <c r="Q2120" i="2"/>
  <c r="O2120" i="2"/>
  <c r="M2120" i="2"/>
  <c r="K2120" i="2"/>
  <c r="Q2119" i="2"/>
  <c r="O2119" i="2"/>
  <c r="M2119" i="2"/>
  <c r="K2119" i="2"/>
  <c r="Q2118" i="2"/>
  <c r="O2118" i="2"/>
  <c r="M2118" i="2"/>
  <c r="K2118" i="2"/>
  <c r="Q2117" i="2"/>
  <c r="O2117" i="2"/>
  <c r="M2117" i="2"/>
  <c r="K2117" i="2"/>
  <c r="Q2116" i="2"/>
  <c r="O2116" i="2"/>
  <c r="M2116" i="2"/>
  <c r="K2116" i="2"/>
  <c r="Q2115" i="2"/>
  <c r="O2115" i="2"/>
  <c r="M2115" i="2"/>
  <c r="K2115" i="2"/>
  <c r="Q2114" i="2"/>
  <c r="O2114" i="2"/>
  <c r="M2114" i="2"/>
  <c r="K2114" i="2"/>
  <c r="Q2113" i="2"/>
  <c r="O2113" i="2"/>
  <c r="M2113" i="2"/>
  <c r="K2113" i="2"/>
  <c r="Q2112" i="2"/>
  <c r="O2112" i="2"/>
  <c r="M2112" i="2"/>
  <c r="K2112" i="2"/>
  <c r="Q2111" i="2"/>
  <c r="O2111" i="2"/>
  <c r="M2111" i="2"/>
  <c r="K2111" i="2"/>
  <c r="Q2110" i="2"/>
  <c r="O2110" i="2"/>
  <c r="M2110" i="2"/>
  <c r="K2110" i="2"/>
  <c r="Q2109" i="2"/>
  <c r="O2109" i="2"/>
  <c r="M2109" i="2"/>
  <c r="K2109" i="2"/>
  <c r="Q2108" i="2"/>
  <c r="O2108" i="2"/>
  <c r="M2108" i="2"/>
  <c r="K2108" i="2"/>
  <c r="Q2107" i="2"/>
  <c r="O2107" i="2"/>
  <c r="M2107" i="2"/>
  <c r="K2107" i="2"/>
  <c r="Q2106" i="2"/>
  <c r="O2106" i="2"/>
  <c r="M2106" i="2"/>
  <c r="K2106" i="2"/>
  <c r="Q2105" i="2"/>
  <c r="O2105" i="2"/>
  <c r="M2105" i="2"/>
  <c r="K2105" i="2"/>
  <c r="Q2104" i="2"/>
  <c r="O2104" i="2"/>
  <c r="M2104" i="2"/>
  <c r="K2104" i="2"/>
  <c r="Q2103" i="2"/>
  <c r="O2103" i="2"/>
  <c r="M2103" i="2"/>
  <c r="K2103" i="2"/>
  <c r="Q2102" i="2"/>
  <c r="O2102" i="2"/>
  <c r="M2102" i="2"/>
  <c r="K2102" i="2"/>
  <c r="Q2101" i="2"/>
  <c r="O2101" i="2"/>
  <c r="M2101" i="2"/>
  <c r="K2101" i="2"/>
  <c r="Q2100" i="2"/>
  <c r="O2100" i="2"/>
  <c r="M2100" i="2"/>
  <c r="K2100" i="2"/>
  <c r="Q2099" i="2"/>
  <c r="O2099" i="2"/>
  <c r="M2099" i="2"/>
  <c r="K2099" i="2"/>
  <c r="Q2098" i="2"/>
  <c r="O2098" i="2"/>
  <c r="M2098" i="2"/>
  <c r="K2098" i="2"/>
  <c r="Q2097" i="2"/>
  <c r="O2097" i="2"/>
  <c r="M2097" i="2"/>
  <c r="K2097" i="2"/>
  <c r="Q2096" i="2"/>
  <c r="O2096" i="2"/>
  <c r="M2096" i="2"/>
  <c r="K2096" i="2"/>
  <c r="Q2095" i="2"/>
  <c r="O2095" i="2"/>
  <c r="M2095" i="2"/>
  <c r="K2095" i="2"/>
  <c r="Q2094" i="2"/>
  <c r="O2094" i="2"/>
  <c r="M2094" i="2"/>
  <c r="K2094" i="2"/>
  <c r="Q2093" i="2"/>
  <c r="O2093" i="2"/>
  <c r="M2093" i="2"/>
  <c r="K2093" i="2"/>
  <c r="Q2092" i="2"/>
  <c r="O2092" i="2"/>
  <c r="M2092" i="2"/>
  <c r="K2092" i="2"/>
  <c r="Q2091" i="2"/>
  <c r="O2091" i="2"/>
  <c r="M2091" i="2"/>
  <c r="K2091" i="2"/>
  <c r="Q2090" i="2"/>
  <c r="O2090" i="2"/>
  <c r="M2090" i="2"/>
  <c r="K2090" i="2"/>
  <c r="Q2089" i="2"/>
  <c r="O2089" i="2"/>
  <c r="M2089" i="2"/>
  <c r="K2089" i="2"/>
  <c r="Q2088" i="2"/>
  <c r="O2088" i="2"/>
  <c r="M2088" i="2"/>
  <c r="K2088" i="2"/>
  <c r="Q2087" i="2"/>
  <c r="O2087" i="2"/>
  <c r="M2087" i="2"/>
  <c r="K2087" i="2"/>
  <c r="Q2086" i="2"/>
  <c r="O2086" i="2"/>
  <c r="M2086" i="2"/>
  <c r="K2086" i="2"/>
  <c r="Q2085" i="2"/>
  <c r="O2085" i="2"/>
  <c r="M2085" i="2"/>
  <c r="K2085" i="2"/>
  <c r="Q2084" i="2"/>
  <c r="O2084" i="2"/>
  <c r="M2084" i="2"/>
  <c r="K2084" i="2"/>
  <c r="Q2083" i="2"/>
  <c r="O2083" i="2"/>
  <c r="M2083" i="2"/>
  <c r="K2083" i="2"/>
  <c r="Q2082" i="2"/>
  <c r="O2082" i="2"/>
  <c r="M2082" i="2"/>
  <c r="K2082" i="2"/>
  <c r="Q2081" i="2"/>
  <c r="O2081" i="2"/>
  <c r="M2081" i="2"/>
  <c r="K2081" i="2"/>
  <c r="Q2080" i="2"/>
  <c r="O2080" i="2"/>
  <c r="M2080" i="2"/>
  <c r="K2080" i="2"/>
  <c r="Q2079" i="2"/>
  <c r="O2079" i="2"/>
  <c r="M2079" i="2"/>
  <c r="K2079" i="2"/>
  <c r="Q2078" i="2"/>
  <c r="O2078" i="2"/>
  <c r="M2078" i="2"/>
  <c r="K2078" i="2"/>
  <c r="Q2077" i="2"/>
  <c r="O2077" i="2"/>
  <c r="M2077" i="2"/>
  <c r="K2077" i="2"/>
  <c r="Q2076" i="2"/>
  <c r="O2076" i="2"/>
  <c r="M2076" i="2"/>
  <c r="K2076" i="2"/>
  <c r="Q2075" i="2"/>
  <c r="O2075" i="2"/>
  <c r="M2075" i="2"/>
  <c r="K2075" i="2"/>
  <c r="Q2074" i="2"/>
  <c r="O2074" i="2"/>
  <c r="M2074" i="2"/>
  <c r="K2074" i="2"/>
  <c r="Q2073" i="2"/>
  <c r="O2073" i="2"/>
  <c r="M2073" i="2"/>
  <c r="K2073" i="2"/>
  <c r="Q2072" i="2"/>
  <c r="O2072" i="2"/>
  <c r="M2072" i="2"/>
  <c r="K2072" i="2"/>
  <c r="Q2071" i="2"/>
  <c r="O2071" i="2"/>
  <c r="M2071" i="2"/>
  <c r="K2071" i="2"/>
  <c r="Q2070" i="2"/>
  <c r="O2070" i="2"/>
  <c r="M2070" i="2"/>
  <c r="K2070" i="2"/>
  <c r="Q2069" i="2"/>
  <c r="O2069" i="2"/>
  <c r="M2069" i="2"/>
  <c r="K2069" i="2"/>
  <c r="Q2068" i="2"/>
  <c r="O2068" i="2"/>
  <c r="M2068" i="2"/>
  <c r="K2068" i="2"/>
  <c r="Q2067" i="2"/>
  <c r="O2067" i="2"/>
  <c r="M2067" i="2"/>
  <c r="K2067" i="2"/>
  <c r="Q2066" i="2"/>
  <c r="O2066" i="2"/>
  <c r="M2066" i="2"/>
  <c r="K2066" i="2"/>
  <c r="Q2065" i="2"/>
  <c r="O2065" i="2"/>
  <c r="M2065" i="2"/>
  <c r="K2065" i="2"/>
  <c r="Q2064" i="2"/>
  <c r="O2064" i="2"/>
  <c r="M2064" i="2"/>
  <c r="K2064" i="2"/>
  <c r="Q2063" i="2"/>
  <c r="O2063" i="2"/>
  <c r="M2063" i="2"/>
  <c r="K2063" i="2"/>
  <c r="Q2062" i="2"/>
  <c r="O2062" i="2"/>
  <c r="M2062" i="2"/>
  <c r="K2062" i="2"/>
  <c r="Q2061" i="2"/>
  <c r="O2061" i="2"/>
  <c r="M2061" i="2"/>
  <c r="K2061" i="2"/>
  <c r="Q2060" i="2"/>
  <c r="O2060" i="2"/>
  <c r="M2060" i="2"/>
  <c r="K2060" i="2"/>
  <c r="Q2059" i="2"/>
  <c r="O2059" i="2"/>
  <c r="M2059" i="2"/>
  <c r="K2059" i="2"/>
  <c r="Q2058" i="2"/>
  <c r="O2058" i="2"/>
  <c r="M2058" i="2"/>
  <c r="K2058" i="2"/>
  <c r="Q2057" i="2"/>
  <c r="O2057" i="2"/>
  <c r="M2057" i="2"/>
  <c r="K2057" i="2"/>
  <c r="Q2056" i="2"/>
  <c r="O2056" i="2"/>
  <c r="M2056" i="2"/>
  <c r="K2056" i="2"/>
  <c r="Q2055" i="2"/>
  <c r="O2055" i="2"/>
  <c r="M2055" i="2"/>
  <c r="K2055" i="2"/>
  <c r="Q2054" i="2"/>
  <c r="O2054" i="2"/>
  <c r="M2054" i="2"/>
  <c r="K2054" i="2"/>
  <c r="Q2053" i="2"/>
  <c r="O2053" i="2"/>
  <c r="M2053" i="2"/>
  <c r="K2053" i="2"/>
  <c r="Q2052" i="2"/>
  <c r="O2052" i="2"/>
  <c r="M2052" i="2"/>
  <c r="K2052" i="2"/>
  <c r="Q2051" i="2"/>
  <c r="O2051" i="2"/>
  <c r="M2051" i="2"/>
  <c r="K2051" i="2"/>
  <c r="Q2050" i="2"/>
  <c r="O2050" i="2"/>
  <c r="M2050" i="2"/>
  <c r="K2050" i="2"/>
  <c r="Q2049" i="2"/>
  <c r="O2049" i="2"/>
  <c r="M2049" i="2"/>
  <c r="K2049" i="2"/>
  <c r="Q2048" i="2"/>
  <c r="O2048" i="2"/>
  <c r="M2048" i="2"/>
  <c r="K2048" i="2"/>
  <c r="Q2047" i="2"/>
  <c r="O2047" i="2"/>
  <c r="M2047" i="2"/>
  <c r="K2047" i="2"/>
  <c r="Q2046" i="2"/>
  <c r="O2046" i="2"/>
  <c r="M2046" i="2"/>
  <c r="K2046" i="2"/>
  <c r="Q2045" i="2"/>
  <c r="O2045" i="2"/>
  <c r="M2045" i="2"/>
  <c r="K2045" i="2"/>
  <c r="Q2044" i="2"/>
  <c r="O2044" i="2"/>
  <c r="M2044" i="2"/>
  <c r="K2044" i="2"/>
  <c r="Q2043" i="2"/>
  <c r="O2043" i="2"/>
  <c r="M2043" i="2"/>
  <c r="K2043" i="2"/>
  <c r="Q2042" i="2"/>
  <c r="O2042" i="2"/>
  <c r="M2042" i="2"/>
  <c r="K2042" i="2"/>
  <c r="Q2041" i="2"/>
  <c r="O2041" i="2"/>
  <c r="M2041" i="2"/>
  <c r="K2041" i="2"/>
  <c r="Q2040" i="2"/>
  <c r="O2040" i="2"/>
  <c r="M2040" i="2"/>
  <c r="K2040" i="2"/>
  <c r="Q2039" i="2"/>
  <c r="O2039" i="2"/>
  <c r="M2039" i="2"/>
  <c r="K2039" i="2"/>
  <c r="Q2038" i="2"/>
  <c r="O2038" i="2"/>
  <c r="M2038" i="2"/>
  <c r="K2038" i="2"/>
  <c r="Q2037" i="2"/>
  <c r="O2037" i="2"/>
  <c r="M2037" i="2"/>
  <c r="K2037" i="2"/>
  <c r="Q2036" i="2"/>
  <c r="O2036" i="2"/>
  <c r="M2036" i="2"/>
  <c r="K2036" i="2"/>
  <c r="Q2035" i="2"/>
  <c r="O2035" i="2"/>
  <c r="M2035" i="2"/>
  <c r="K2035" i="2"/>
  <c r="Q2034" i="2"/>
  <c r="O2034" i="2"/>
  <c r="M2034" i="2"/>
  <c r="K2034" i="2"/>
  <c r="Q2033" i="2"/>
  <c r="O2033" i="2"/>
  <c r="M2033" i="2"/>
  <c r="K2033" i="2"/>
  <c r="Q2032" i="2"/>
  <c r="O2032" i="2"/>
  <c r="M2032" i="2"/>
  <c r="K2032" i="2"/>
  <c r="Q2031" i="2"/>
  <c r="O2031" i="2"/>
  <c r="M2031" i="2"/>
  <c r="K2031" i="2"/>
  <c r="Q2030" i="2"/>
  <c r="O2030" i="2"/>
  <c r="M2030" i="2"/>
  <c r="K2030" i="2"/>
  <c r="Q2029" i="2"/>
  <c r="O2029" i="2"/>
  <c r="M2029" i="2"/>
  <c r="K2029" i="2"/>
  <c r="Q2028" i="2"/>
  <c r="O2028" i="2"/>
  <c r="M2028" i="2"/>
  <c r="K2028" i="2"/>
  <c r="Q2027" i="2"/>
  <c r="O2027" i="2"/>
  <c r="M2027" i="2"/>
  <c r="K2027" i="2"/>
  <c r="Q2026" i="2"/>
  <c r="O2026" i="2"/>
  <c r="M2026" i="2"/>
  <c r="K2026" i="2"/>
  <c r="Q2025" i="2"/>
  <c r="O2025" i="2"/>
  <c r="M2025" i="2"/>
  <c r="K2025" i="2"/>
  <c r="Q2024" i="2"/>
  <c r="O2024" i="2"/>
  <c r="M2024" i="2"/>
  <c r="K2024" i="2"/>
  <c r="Q2023" i="2"/>
  <c r="O2023" i="2"/>
  <c r="M2023" i="2"/>
  <c r="K2023" i="2"/>
  <c r="Q2022" i="2"/>
  <c r="O2022" i="2"/>
  <c r="M2022" i="2"/>
  <c r="K2022" i="2"/>
  <c r="Q2021" i="2"/>
  <c r="O2021" i="2"/>
  <c r="M2021" i="2"/>
  <c r="K2021" i="2"/>
  <c r="Q2020" i="2"/>
  <c r="O2020" i="2"/>
  <c r="M2020" i="2"/>
  <c r="K2020" i="2"/>
  <c r="Q2019" i="2"/>
  <c r="O2019" i="2"/>
  <c r="M2019" i="2"/>
  <c r="K2019" i="2"/>
  <c r="Q2018" i="2"/>
  <c r="O2018" i="2"/>
  <c r="M2018" i="2"/>
  <c r="K2018" i="2"/>
  <c r="Q2017" i="2"/>
  <c r="O2017" i="2"/>
  <c r="M2017" i="2"/>
  <c r="K2017" i="2"/>
  <c r="Q2016" i="2"/>
  <c r="O2016" i="2"/>
  <c r="M2016" i="2"/>
  <c r="K2016" i="2"/>
  <c r="Q2015" i="2"/>
  <c r="O2015" i="2"/>
  <c r="M2015" i="2"/>
  <c r="K2015" i="2"/>
  <c r="Q2014" i="2"/>
  <c r="O2014" i="2"/>
  <c r="M2014" i="2"/>
  <c r="K2014" i="2"/>
  <c r="Q2013" i="2"/>
  <c r="O2013" i="2"/>
  <c r="M2013" i="2"/>
  <c r="K2013" i="2"/>
  <c r="Q2012" i="2"/>
  <c r="O2012" i="2"/>
  <c r="M2012" i="2"/>
  <c r="K2012" i="2"/>
  <c r="Q2011" i="2"/>
  <c r="O2011" i="2"/>
  <c r="M2011" i="2"/>
  <c r="K2011" i="2"/>
  <c r="Q2010" i="2"/>
  <c r="O2010" i="2"/>
  <c r="M2010" i="2"/>
  <c r="K2010" i="2"/>
  <c r="Q2009" i="2"/>
  <c r="O2009" i="2"/>
  <c r="M2009" i="2"/>
  <c r="K2009" i="2"/>
  <c r="Q2008" i="2"/>
  <c r="O2008" i="2"/>
  <c r="M2008" i="2"/>
  <c r="K2008" i="2"/>
  <c r="Q2007" i="2"/>
  <c r="O2007" i="2"/>
  <c r="M2007" i="2"/>
  <c r="K2007" i="2"/>
  <c r="Q2006" i="2"/>
  <c r="O2006" i="2"/>
  <c r="M2006" i="2"/>
  <c r="K2006" i="2"/>
  <c r="Q2005" i="2"/>
  <c r="O2005" i="2"/>
  <c r="M2005" i="2"/>
  <c r="K2005" i="2"/>
  <c r="Q2004" i="2"/>
  <c r="O2004" i="2"/>
  <c r="M2004" i="2"/>
  <c r="K2004" i="2"/>
  <c r="Q2003" i="2"/>
  <c r="O2003" i="2"/>
  <c r="M2003" i="2"/>
  <c r="K2003" i="2"/>
  <c r="Q2002" i="2"/>
  <c r="O2002" i="2"/>
  <c r="M2002" i="2"/>
  <c r="K2002" i="2"/>
  <c r="Q2001" i="2"/>
  <c r="O2001" i="2"/>
  <c r="M2001" i="2"/>
  <c r="K2001" i="2"/>
  <c r="Q2000" i="2"/>
  <c r="O2000" i="2"/>
  <c r="M2000" i="2"/>
  <c r="K2000" i="2"/>
  <c r="Q1999" i="2"/>
  <c r="O1999" i="2"/>
  <c r="M1999" i="2"/>
  <c r="K1999" i="2"/>
  <c r="Q1998" i="2"/>
  <c r="O1998" i="2"/>
  <c r="M1998" i="2"/>
  <c r="K1998" i="2"/>
  <c r="Q1997" i="2"/>
  <c r="O1997" i="2"/>
  <c r="M1997" i="2"/>
  <c r="K1997" i="2"/>
  <c r="Q1996" i="2"/>
  <c r="O1996" i="2"/>
  <c r="M1996" i="2"/>
  <c r="K1996" i="2"/>
  <c r="Q1995" i="2"/>
  <c r="O1995" i="2"/>
  <c r="M1995" i="2"/>
  <c r="K1995" i="2"/>
  <c r="Q1994" i="2"/>
  <c r="O1994" i="2"/>
  <c r="M1994" i="2"/>
  <c r="K1994" i="2"/>
  <c r="Q1993" i="2"/>
  <c r="O1993" i="2"/>
  <c r="M1993" i="2"/>
  <c r="K1993" i="2"/>
  <c r="Q1992" i="2"/>
  <c r="O1992" i="2"/>
  <c r="M1992" i="2"/>
  <c r="K1992" i="2"/>
  <c r="Q1991" i="2"/>
  <c r="O1991" i="2"/>
  <c r="M1991" i="2"/>
  <c r="K1991" i="2"/>
  <c r="Q1990" i="2"/>
  <c r="O1990" i="2"/>
  <c r="M1990" i="2"/>
  <c r="K1990" i="2"/>
  <c r="Q1989" i="2"/>
  <c r="O1989" i="2"/>
  <c r="M1989" i="2"/>
  <c r="K1989" i="2"/>
  <c r="Q1988" i="2"/>
  <c r="O1988" i="2"/>
  <c r="M1988" i="2"/>
  <c r="K1988" i="2"/>
  <c r="Q1987" i="2"/>
  <c r="O1987" i="2"/>
  <c r="M1987" i="2"/>
  <c r="K1987" i="2"/>
  <c r="Q1986" i="2"/>
  <c r="O1986" i="2"/>
  <c r="M1986" i="2"/>
  <c r="K1986" i="2"/>
  <c r="Q1985" i="2"/>
  <c r="O1985" i="2"/>
  <c r="M1985" i="2"/>
  <c r="K1985" i="2"/>
  <c r="Q1984" i="2"/>
  <c r="O1984" i="2"/>
  <c r="M1984" i="2"/>
  <c r="K1984" i="2"/>
  <c r="Q1983" i="2"/>
  <c r="O1983" i="2"/>
  <c r="M1983" i="2"/>
  <c r="K1983" i="2"/>
  <c r="Q1982" i="2"/>
  <c r="O1982" i="2"/>
  <c r="M1982" i="2"/>
  <c r="K1982" i="2"/>
  <c r="Q1981" i="2"/>
  <c r="O1981" i="2"/>
  <c r="M1981" i="2"/>
  <c r="K1981" i="2"/>
  <c r="Q1980" i="2"/>
  <c r="O1980" i="2"/>
  <c r="M1980" i="2"/>
  <c r="K1980" i="2"/>
  <c r="Q1979" i="2"/>
  <c r="O1979" i="2"/>
  <c r="M1979" i="2"/>
  <c r="K1979" i="2"/>
  <c r="Q1978" i="2"/>
  <c r="O1978" i="2"/>
  <c r="M1978" i="2"/>
  <c r="K1978" i="2"/>
  <c r="Q1977" i="2"/>
  <c r="O1977" i="2"/>
  <c r="M1977" i="2"/>
  <c r="K1977" i="2"/>
  <c r="Q1976" i="2"/>
  <c r="O1976" i="2"/>
  <c r="M1976" i="2"/>
  <c r="K1976" i="2"/>
  <c r="Q1975" i="2"/>
  <c r="O1975" i="2"/>
  <c r="M1975" i="2"/>
  <c r="K1975" i="2"/>
  <c r="Q1974" i="2"/>
  <c r="O1974" i="2"/>
  <c r="M1974" i="2"/>
  <c r="K1974" i="2"/>
  <c r="Q1973" i="2"/>
  <c r="O1973" i="2"/>
  <c r="M1973" i="2"/>
  <c r="K1973" i="2"/>
  <c r="Q1972" i="2"/>
  <c r="O1972" i="2"/>
  <c r="M1972" i="2"/>
  <c r="K1972" i="2"/>
  <c r="P1971" i="2"/>
  <c r="N1971" i="2"/>
  <c r="L1971" i="2"/>
  <c r="J1971" i="2"/>
  <c r="I1971" i="2"/>
  <c r="E1971" i="2"/>
  <c r="Q1970" i="2"/>
  <c r="O1970" i="2"/>
  <c r="M1970" i="2"/>
  <c r="K1970" i="2"/>
  <c r="Q1969" i="2"/>
  <c r="O1969" i="2"/>
  <c r="M1969" i="2"/>
  <c r="K1969" i="2"/>
  <c r="Q1968" i="2"/>
  <c r="O1968" i="2"/>
  <c r="M1968" i="2"/>
  <c r="K1968" i="2"/>
  <c r="Q1967" i="2"/>
  <c r="O1967" i="2"/>
  <c r="M1967" i="2"/>
  <c r="K1967" i="2"/>
  <c r="Q1966" i="2"/>
  <c r="O1966" i="2"/>
  <c r="M1966" i="2"/>
  <c r="K1966" i="2"/>
  <c r="Q1965" i="2"/>
  <c r="O1965" i="2"/>
  <c r="M1965" i="2"/>
  <c r="K1965" i="2"/>
  <c r="Q1964" i="2"/>
  <c r="O1964" i="2"/>
  <c r="M1964" i="2"/>
  <c r="K1964" i="2"/>
  <c r="Q1963" i="2"/>
  <c r="O1963" i="2"/>
  <c r="M1963" i="2"/>
  <c r="K1963" i="2"/>
  <c r="Q1962" i="2"/>
  <c r="O1962" i="2"/>
  <c r="M1962" i="2"/>
  <c r="K1962" i="2"/>
  <c r="Q1961" i="2"/>
  <c r="O1961" i="2"/>
  <c r="M1961" i="2"/>
  <c r="K1961" i="2"/>
  <c r="Q1960" i="2"/>
  <c r="O1960" i="2"/>
  <c r="M1960" i="2"/>
  <c r="K1960" i="2"/>
  <c r="Q1959" i="2"/>
  <c r="O1959" i="2"/>
  <c r="M1959" i="2"/>
  <c r="K1959" i="2"/>
  <c r="Q1958" i="2"/>
  <c r="O1958" i="2"/>
  <c r="M1958" i="2"/>
  <c r="K1958" i="2"/>
  <c r="Q1957" i="2"/>
  <c r="O1957" i="2"/>
  <c r="M1957" i="2"/>
  <c r="K1957" i="2"/>
  <c r="Q1956" i="2"/>
  <c r="O1956" i="2"/>
  <c r="M1956" i="2"/>
  <c r="K1956" i="2"/>
  <c r="Q1955" i="2"/>
  <c r="O1955" i="2"/>
  <c r="M1955" i="2"/>
  <c r="K1955" i="2"/>
  <c r="Q1954" i="2"/>
  <c r="O1954" i="2"/>
  <c r="M1954" i="2"/>
  <c r="K1954" i="2"/>
  <c r="Q1953" i="2"/>
  <c r="O1953" i="2"/>
  <c r="M1953" i="2"/>
  <c r="K1953" i="2"/>
  <c r="Q1952" i="2"/>
  <c r="O1952" i="2"/>
  <c r="M1952" i="2"/>
  <c r="K1952" i="2"/>
  <c r="Q1951" i="2"/>
  <c r="O1951" i="2"/>
  <c r="M1951" i="2"/>
  <c r="K1951" i="2"/>
  <c r="Q1950" i="2"/>
  <c r="O1950" i="2"/>
  <c r="M1950" i="2"/>
  <c r="K1950" i="2"/>
  <c r="Q1949" i="2"/>
  <c r="O1949" i="2"/>
  <c r="M1949" i="2"/>
  <c r="K1949" i="2"/>
  <c r="Q1948" i="2"/>
  <c r="O1948" i="2"/>
  <c r="M1948" i="2"/>
  <c r="K1948" i="2"/>
  <c r="Q1947" i="2"/>
  <c r="O1947" i="2"/>
  <c r="M1947" i="2"/>
  <c r="K1947" i="2"/>
  <c r="Q1946" i="2"/>
  <c r="O1946" i="2"/>
  <c r="M1946" i="2"/>
  <c r="K1946" i="2"/>
  <c r="Q1945" i="2"/>
  <c r="O1945" i="2"/>
  <c r="M1945" i="2"/>
  <c r="K1945" i="2"/>
  <c r="Q1944" i="2"/>
  <c r="O1944" i="2"/>
  <c r="M1944" i="2"/>
  <c r="K1944" i="2"/>
  <c r="Q1943" i="2"/>
  <c r="O1943" i="2"/>
  <c r="M1943" i="2"/>
  <c r="K1943" i="2"/>
  <c r="Q1942" i="2"/>
  <c r="O1942" i="2"/>
  <c r="M1942" i="2"/>
  <c r="K1942" i="2"/>
  <c r="Q1941" i="2"/>
  <c r="O1941" i="2"/>
  <c r="M1941" i="2"/>
  <c r="K1941" i="2"/>
  <c r="Q1940" i="2"/>
  <c r="O1940" i="2"/>
  <c r="M1940" i="2"/>
  <c r="K1940" i="2"/>
  <c r="Q1939" i="2"/>
  <c r="O1939" i="2"/>
  <c r="M1939" i="2"/>
  <c r="K1939" i="2"/>
  <c r="Q1938" i="2"/>
  <c r="O1938" i="2"/>
  <c r="M1938" i="2"/>
  <c r="K1938" i="2"/>
  <c r="Q1937" i="2"/>
  <c r="O1937" i="2"/>
  <c r="M1937" i="2"/>
  <c r="K1937" i="2"/>
  <c r="Q1936" i="2"/>
  <c r="O1936" i="2"/>
  <c r="M1936" i="2"/>
  <c r="K1936" i="2"/>
  <c r="Q1935" i="2"/>
  <c r="O1935" i="2"/>
  <c r="M1935" i="2"/>
  <c r="K1935" i="2"/>
  <c r="Q1934" i="2"/>
  <c r="O1934" i="2"/>
  <c r="M1934" i="2"/>
  <c r="K1934" i="2"/>
  <c r="Q1933" i="2"/>
  <c r="O1933" i="2"/>
  <c r="M1933" i="2"/>
  <c r="K1933" i="2"/>
  <c r="Q1932" i="2"/>
  <c r="O1932" i="2"/>
  <c r="M1932" i="2"/>
  <c r="K1932" i="2"/>
  <c r="Q1931" i="2"/>
  <c r="O1931" i="2"/>
  <c r="M1931" i="2"/>
  <c r="K1931" i="2"/>
  <c r="Q1930" i="2"/>
  <c r="O1930" i="2"/>
  <c r="M1930" i="2"/>
  <c r="K1930" i="2"/>
  <c r="Q1929" i="2"/>
  <c r="O1929" i="2"/>
  <c r="M1929" i="2"/>
  <c r="K1929" i="2"/>
  <c r="Q1928" i="2"/>
  <c r="O1928" i="2"/>
  <c r="M1928" i="2"/>
  <c r="K1928" i="2"/>
  <c r="Q1927" i="2"/>
  <c r="O1927" i="2"/>
  <c r="M1927" i="2"/>
  <c r="K1927" i="2"/>
  <c r="Q1926" i="2"/>
  <c r="O1926" i="2"/>
  <c r="M1926" i="2"/>
  <c r="K1926" i="2"/>
  <c r="Q1925" i="2"/>
  <c r="O1925" i="2"/>
  <c r="M1925" i="2"/>
  <c r="K1925" i="2"/>
  <c r="Q1924" i="2"/>
  <c r="O1924" i="2"/>
  <c r="M1924" i="2"/>
  <c r="K1924" i="2"/>
  <c r="Q1923" i="2"/>
  <c r="O1923" i="2"/>
  <c r="M1923" i="2"/>
  <c r="K1923" i="2"/>
  <c r="Q1922" i="2"/>
  <c r="O1922" i="2"/>
  <c r="M1922" i="2"/>
  <c r="K1922" i="2"/>
  <c r="Q1921" i="2"/>
  <c r="O1921" i="2"/>
  <c r="M1921" i="2"/>
  <c r="K1921" i="2"/>
  <c r="Q1920" i="2"/>
  <c r="O1920" i="2"/>
  <c r="M1920" i="2"/>
  <c r="K1920" i="2"/>
  <c r="Q1919" i="2"/>
  <c r="O1919" i="2"/>
  <c r="M1919" i="2"/>
  <c r="K1919" i="2"/>
  <c r="Q1918" i="2"/>
  <c r="O1918" i="2"/>
  <c r="M1918" i="2"/>
  <c r="K1918" i="2"/>
  <c r="Q1917" i="2"/>
  <c r="O1917" i="2"/>
  <c r="M1917" i="2"/>
  <c r="K1917" i="2"/>
  <c r="Q1916" i="2"/>
  <c r="O1916" i="2"/>
  <c r="M1916" i="2"/>
  <c r="K1916" i="2"/>
  <c r="Q1915" i="2"/>
  <c r="O1915" i="2"/>
  <c r="M1915" i="2"/>
  <c r="K1915" i="2"/>
  <c r="Q1914" i="2"/>
  <c r="O1914" i="2"/>
  <c r="M1914" i="2"/>
  <c r="K1914" i="2"/>
  <c r="Q1913" i="2"/>
  <c r="O1913" i="2"/>
  <c r="M1913" i="2"/>
  <c r="K1913" i="2"/>
  <c r="Q1912" i="2"/>
  <c r="O1912" i="2"/>
  <c r="M1912" i="2"/>
  <c r="K1912" i="2"/>
  <c r="Q1911" i="2"/>
  <c r="O1911" i="2"/>
  <c r="M1911" i="2"/>
  <c r="K1911" i="2"/>
  <c r="Q1910" i="2"/>
  <c r="O1910" i="2"/>
  <c r="M1910" i="2"/>
  <c r="K1910" i="2"/>
  <c r="Q1909" i="2"/>
  <c r="O1909" i="2"/>
  <c r="M1909" i="2"/>
  <c r="K1909" i="2"/>
  <c r="Q1908" i="2"/>
  <c r="O1908" i="2"/>
  <c r="M1908" i="2"/>
  <c r="K1908" i="2"/>
  <c r="Q1907" i="2"/>
  <c r="O1907" i="2"/>
  <c r="M1907" i="2"/>
  <c r="K1907" i="2"/>
  <c r="Q1906" i="2"/>
  <c r="O1906" i="2"/>
  <c r="M1906" i="2"/>
  <c r="K1906" i="2"/>
  <c r="Q1905" i="2"/>
  <c r="O1905" i="2"/>
  <c r="M1905" i="2"/>
  <c r="K1905" i="2"/>
  <c r="Q1904" i="2"/>
  <c r="O1904" i="2"/>
  <c r="M1904" i="2"/>
  <c r="K1904" i="2"/>
  <c r="Q1903" i="2"/>
  <c r="O1903" i="2"/>
  <c r="M1903" i="2"/>
  <c r="K1903" i="2"/>
  <c r="Q1902" i="2"/>
  <c r="O1902" i="2"/>
  <c r="M1902" i="2"/>
  <c r="K1902" i="2"/>
  <c r="Q1901" i="2"/>
  <c r="O1901" i="2"/>
  <c r="M1901" i="2"/>
  <c r="K1901" i="2"/>
  <c r="Q1900" i="2"/>
  <c r="O1900" i="2"/>
  <c r="M1900" i="2"/>
  <c r="K1900" i="2"/>
  <c r="Q1899" i="2"/>
  <c r="O1899" i="2"/>
  <c r="M1899" i="2"/>
  <c r="K1899" i="2"/>
  <c r="Q1898" i="2"/>
  <c r="O1898" i="2"/>
  <c r="M1898" i="2"/>
  <c r="K1898" i="2"/>
  <c r="Q1897" i="2"/>
  <c r="O1897" i="2"/>
  <c r="M1897" i="2"/>
  <c r="K1897" i="2"/>
  <c r="Q1896" i="2"/>
  <c r="O1896" i="2"/>
  <c r="M1896" i="2"/>
  <c r="K1896" i="2"/>
  <c r="Q1895" i="2"/>
  <c r="O1895" i="2"/>
  <c r="M1895" i="2"/>
  <c r="K1895" i="2"/>
  <c r="Q1894" i="2"/>
  <c r="O1894" i="2"/>
  <c r="M1894" i="2"/>
  <c r="K1894" i="2"/>
  <c r="Q1893" i="2"/>
  <c r="O1893" i="2"/>
  <c r="M1893" i="2"/>
  <c r="K1893" i="2"/>
  <c r="Q1892" i="2"/>
  <c r="O1892" i="2"/>
  <c r="M1892" i="2"/>
  <c r="K1892" i="2"/>
  <c r="Q1891" i="2"/>
  <c r="O1891" i="2"/>
  <c r="M1891" i="2"/>
  <c r="K1891" i="2"/>
  <c r="Q1890" i="2"/>
  <c r="O1890" i="2"/>
  <c r="M1890" i="2"/>
  <c r="K1890" i="2"/>
  <c r="Q1889" i="2"/>
  <c r="O1889" i="2"/>
  <c r="M1889" i="2"/>
  <c r="K1889" i="2"/>
  <c r="Q1888" i="2"/>
  <c r="O1888" i="2"/>
  <c r="M1888" i="2"/>
  <c r="K1888" i="2"/>
  <c r="Q1887" i="2"/>
  <c r="O1887" i="2"/>
  <c r="M1887" i="2"/>
  <c r="K1887" i="2"/>
  <c r="Q1886" i="2"/>
  <c r="O1886" i="2"/>
  <c r="M1886" i="2"/>
  <c r="K1886" i="2"/>
  <c r="Q1885" i="2"/>
  <c r="O1885" i="2"/>
  <c r="M1885" i="2"/>
  <c r="K1885" i="2"/>
  <c r="Q1884" i="2"/>
  <c r="O1884" i="2"/>
  <c r="M1884" i="2"/>
  <c r="K1884" i="2"/>
  <c r="Q1883" i="2"/>
  <c r="O1883" i="2"/>
  <c r="M1883" i="2"/>
  <c r="K1883" i="2"/>
  <c r="Q1882" i="2"/>
  <c r="O1882" i="2"/>
  <c r="M1882" i="2"/>
  <c r="K1882" i="2"/>
  <c r="Q1881" i="2"/>
  <c r="O1881" i="2"/>
  <c r="M1881" i="2"/>
  <c r="K1881" i="2"/>
  <c r="Q1880" i="2"/>
  <c r="O1880" i="2"/>
  <c r="M1880" i="2"/>
  <c r="K1880" i="2"/>
  <c r="Q1879" i="2"/>
  <c r="O1879" i="2"/>
  <c r="M1879" i="2"/>
  <c r="K1879" i="2"/>
  <c r="Q1878" i="2"/>
  <c r="O1878" i="2"/>
  <c r="M1878" i="2"/>
  <c r="K1878" i="2"/>
  <c r="Q1877" i="2"/>
  <c r="O1877" i="2"/>
  <c r="M1877" i="2"/>
  <c r="K1877" i="2"/>
  <c r="Q1876" i="2"/>
  <c r="O1876" i="2"/>
  <c r="M1876" i="2"/>
  <c r="K1876" i="2"/>
  <c r="Q1875" i="2"/>
  <c r="O1875" i="2"/>
  <c r="M1875" i="2"/>
  <c r="K1875" i="2"/>
  <c r="Q1874" i="2"/>
  <c r="O1874" i="2"/>
  <c r="M1874" i="2"/>
  <c r="K1874" i="2"/>
  <c r="Q1873" i="2"/>
  <c r="O1873" i="2"/>
  <c r="M1873" i="2"/>
  <c r="K1873" i="2"/>
  <c r="Q1872" i="2"/>
  <c r="O1872" i="2"/>
  <c r="M1872" i="2"/>
  <c r="K1872" i="2"/>
  <c r="Q1871" i="2"/>
  <c r="O1871" i="2"/>
  <c r="M1871" i="2"/>
  <c r="K1871" i="2"/>
  <c r="Q1870" i="2"/>
  <c r="O1870" i="2"/>
  <c r="M1870" i="2"/>
  <c r="K1870" i="2"/>
  <c r="Q1869" i="2"/>
  <c r="O1869" i="2"/>
  <c r="M1869" i="2"/>
  <c r="K1869" i="2"/>
  <c r="Q1868" i="2"/>
  <c r="O1868" i="2"/>
  <c r="M1868" i="2"/>
  <c r="K1868" i="2"/>
  <c r="Q1867" i="2"/>
  <c r="O1867" i="2"/>
  <c r="M1867" i="2"/>
  <c r="K1867" i="2"/>
  <c r="Q1866" i="2"/>
  <c r="O1866" i="2"/>
  <c r="M1866" i="2"/>
  <c r="K1866" i="2"/>
  <c r="Q1865" i="2"/>
  <c r="O1865" i="2"/>
  <c r="M1865" i="2"/>
  <c r="K1865" i="2"/>
  <c r="Q1864" i="2"/>
  <c r="O1864" i="2"/>
  <c r="M1864" i="2"/>
  <c r="K1864" i="2"/>
  <c r="Q1863" i="2"/>
  <c r="O1863" i="2"/>
  <c r="M1863" i="2"/>
  <c r="K1863" i="2"/>
  <c r="Q1862" i="2"/>
  <c r="O1862" i="2"/>
  <c r="M1862" i="2"/>
  <c r="K1862" i="2"/>
  <c r="Q1861" i="2"/>
  <c r="O1861" i="2"/>
  <c r="M1861" i="2"/>
  <c r="K1861" i="2"/>
  <c r="Q1860" i="2"/>
  <c r="O1860" i="2"/>
  <c r="M1860" i="2"/>
  <c r="K1860" i="2"/>
  <c r="Q1859" i="2"/>
  <c r="O1859" i="2"/>
  <c r="M1859" i="2"/>
  <c r="K1859" i="2"/>
  <c r="Q1858" i="2"/>
  <c r="O1858" i="2"/>
  <c r="M1858" i="2"/>
  <c r="K1858" i="2"/>
  <c r="Q1857" i="2"/>
  <c r="O1857" i="2"/>
  <c r="M1857" i="2"/>
  <c r="K1857" i="2"/>
  <c r="Q1856" i="2"/>
  <c r="O1856" i="2"/>
  <c r="M1856" i="2"/>
  <c r="K1856" i="2"/>
  <c r="Q1855" i="2"/>
  <c r="O1855" i="2"/>
  <c r="M1855" i="2"/>
  <c r="K1855" i="2"/>
  <c r="Q1854" i="2"/>
  <c r="O1854" i="2"/>
  <c r="M1854" i="2"/>
  <c r="K1854" i="2"/>
  <c r="Q1853" i="2"/>
  <c r="O1853" i="2"/>
  <c r="M1853" i="2"/>
  <c r="K1853" i="2"/>
  <c r="Q1852" i="2"/>
  <c r="O1852" i="2"/>
  <c r="M1852" i="2"/>
  <c r="K1852" i="2"/>
  <c r="Q1851" i="2"/>
  <c r="O1851" i="2"/>
  <c r="M1851" i="2"/>
  <c r="K1851" i="2"/>
  <c r="Q1850" i="2"/>
  <c r="O1850" i="2"/>
  <c r="M1850" i="2"/>
  <c r="K1850" i="2"/>
  <c r="Q1849" i="2"/>
  <c r="O1849" i="2"/>
  <c r="M1849" i="2"/>
  <c r="K1849" i="2"/>
  <c r="Q1848" i="2"/>
  <c r="O1848" i="2"/>
  <c r="M1848" i="2"/>
  <c r="K1848" i="2"/>
  <c r="Q1847" i="2"/>
  <c r="O1847" i="2"/>
  <c r="M1847" i="2"/>
  <c r="K1847" i="2"/>
  <c r="Q1846" i="2"/>
  <c r="O1846" i="2"/>
  <c r="M1846" i="2"/>
  <c r="K1846" i="2"/>
  <c r="Q1845" i="2"/>
  <c r="O1845" i="2"/>
  <c r="M1845" i="2"/>
  <c r="K1845" i="2"/>
  <c r="Q1844" i="2"/>
  <c r="O1844" i="2"/>
  <c r="M1844" i="2"/>
  <c r="K1844" i="2"/>
  <c r="Q1843" i="2"/>
  <c r="O1843" i="2"/>
  <c r="M1843" i="2"/>
  <c r="K1843" i="2"/>
  <c r="Q1842" i="2"/>
  <c r="O1842" i="2"/>
  <c r="M1842" i="2"/>
  <c r="K1842" i="2"/>
  <c r="Q1841" i="2"/>
  <c r="O1841" i="2"/>
  <c r="M1841" i="2"/>
  <c r="K1841" i="2"/>
  <c r="Q1840" i="2"/>
  <c r="O1840" i="2"/>
  <c r="M1840" i="2"/>
  <c r="K1840" i="2"/>
  <c r="Q1839" i="2"/>
  <c r="O1839" i="2"/>
  <c r="M1839" i="2"/>
  <c r="K1839" i="2"/>
  <c r="Q1838" i="2"/>
  <c r="O1838" i="2"/>
  <c r="M1838" i="2"/>
  <c r="K1838" i="2"/>
  <c r="Q1837" i="2"/>
  <c r="O1837" i="2"/>
  <c r="M1837" i="2"/>
  <c r="K1837" i="2"/>
  <c r="Q1836" i="2"/>
  <c r="O1836" i="2"/>
  <c r="M1836" i="2"/>
  <c r="K1836" i="2"/>
  <c r="Q1835" i="2"/>
  <c r="O1835" i="2"/>
  <c r="M1835" i="2"/>
  <c r="K1835" i="2"/>
  <c r="Q1834" i="2"/>
  <c r="O1834" i="2"/>
  <c r="M1834" i="2"/>
  <c r="K1834" i="2"/>
  <c r="Q1833" i="2"/>
  <c r="O1833" i="2"/>
  <c r="M1833" i="2"/>
  <c r="K1833" i="2"/>
  <c r="Q1832" i="2"/>
  <c r="O1832" i="2"/>
  <c r="M1832" i="2"/>
  <c r="K1832" i="2"/>
  <c r="Q1831" i="2"/>
  <c r="O1831" i="2"/>
  <c r="M1831" i="2"/>
  <c r="K1831" i="2"/>
  <c r="Q1830" i="2"/>
  <c r="O1830" i="2"/>
  <c r="M1830" i="2"/>
  <c r="K1830" i="2"/>
  <c r="Q1829" i="2"/>
  <c r="O1829" i="2"/>
  <c r="M1829" i="2"/>
  <c r="K1829" i="2"/>
  <c r="Q1828" i="2"/>
  <c r="O1828" i="2"/>
  <c r="M1828" i="2"/>
  <c r="K1828" i="2"/>
  <c r="Q1827" i="2"/>
  <c r="O1827" i="2"/>
  <c r="M1827" i="2"/>
  <c r="K1827" i="2"/>
  <c r="Q1826" i="2"/>
  <c r="O1826" i="2"/>
  <c r="M1826" i="2"/>
  <c r="K1826" i="2"/>
  <c r="Q1825" i="2"/>
  <c r="O1825" i="2"/>
  <c r="M1825" i="2"/>
  <c r="K1825" i="2"/>
  <c r="Q1824" i="2"/>
  <c r="O1824" i="2"/>
  <c r="M1824" i="2"/>
  <c r="K1824" i="2"/>
  <c r="Q1823" i="2"/>
  <c r="O1823" i="2"/>
  <c r="M1823" i="2"/>
  <c r="K1823" i="2"/>
  <c r="Q1822" i="2"/>
  <c r="O1822" i="2"/>
  <c r="M1822" i="2"/>
  <c r="K1822" i="2"/>
  <c r="Q1821" i="2"/>
  <c r="O1821" i="2"/>
  <c r="M1821" i="2"/>
  <c r="K1821" i="2"/>
  <c r="Q1820" i="2"/>
  <c r="O1820" i="2"/>
  <c r="M1820" i="2"/>
  <c r="K1820" i="2"/>
  <c r="Q1819" i="2"/>
  <c r="O1819" i="2"/>
  <c r="M1819" i="2"/>
  <c r="K1819" i="2"/>
  <c r="Q1818" i="2"/>
  <c r="O1818" i="2"/>
  <c r="M1818" i="2"/>
  <c r="K1818" i="2"/>
  <c r="Q1817" i="2"/>
  <c r="O1817" i="2"/>
  <c r="M1817" i="2"/>
  <c r="K1817" i="2"/>
  <c r="Q1816" i="2"/>
  <c r="O1816" i="2"/>
  <c r="M1816" i="2"/>
  <c r="K1816" i="2"/>
  <c r="Q1815" i="2"/>
  <c r="O1815" i="2"/>
  <c r="M1815" i="2"/>
  <c r="K1815" i="2"/>
  <c r="Q1814" i="2"/>
  <c r="O1814" i="2"/>
  <c r="M1814" i="2"/>
  <c r="K1814" i="2"/>
  <c r="Q1813" i="2"/>
  <c r="O1813" i="2"/>
  <c r="M1813" i="2"/>
  <c r="K1813" i="2"/>
  <c r="Q1812" i="2"/>
  <c r="O1812" i="2"/>
  <c r="M1812" i="2"/>
  <c r="K1812" i="2"/>
  <c r="Q1811" i="2"/>
  <c r="O1811" i="2"/>
  <c r="M1811" i="2"/>
  <c r="K1811" i="2"/>
  <c r="Q1810" i="2"/>
  <c r="O1810" i="2"/>
  <c r="M1810" i="2"/>
  <c r="K1810" i="2"/>
  <c r="Q1809" i="2"/>
  <c r="O1809" i="2"/>
  <c r="M1809" i="2"/>
  <c r="K1809" i="2"/>
  <c r="Q1808" i="2"/>
  <c r="O1808" i="2"/>
  <c r="M1808" i="2"/>
  <c r="K1808" i="2"/>
  <c r="Q1807" i="2"/>
  <c r="O1807" i="2"/>
  <c r="M1807" i="2"/>
  <c r="K1807" i="2"/>
  <c r="Q1806" i="2"/>
  <c r="O1806" i="2"/>
  <c r="M1806" i="2"/>
  <c r="K1806" i="2"/>
  <c r="Q1805" i="2"/>
  <c r="O1805" i="2"/>
  <c r="M1805" i="2"/>
  <c r="K1805" i="2"/>
  <c r="Q1804" i="2"/>
  <c r="O1804" i="2"/>
  <c r="M1804" i="2"/>
  <c r="K1804" i="2"/>
  <c r="Q1803" i="2"/>
  <c r="O1803" i="2"/>
  <c r="M1803" i="2"/>
  <c r="K1803" i="2"/>
  <c r="Q1802" i="2"/>
  <c r="O1802" i="2"/>
  <c r="M1802" i="2"/>
  <c r="K1802" i="2"/>
  <c r="Q1801" i="2"/>
  <c r="O1801" i="2"/>
  <c r="M1801" i="2"/>
  <c r="K1801" i="2"/>
  <c r="Q1800" i="2"/>
  <c r="O1800" i="2"/>
  <c r="M1800" i="2"/>
  <c r="K1800" i="2"/>
  <c r="Q1799" i="2"/>
  <c r="O1799" i="2"/>
  <c r="M1799" i="2"/>
  <c r="K1799" i="2"/>
  <c r="Q1798" i="2"/>
  <c r="O1798" i="2"/>
  <c r="M1798" i="2"/>
  <c r="K1798" i="2"/>
  <c r="Q1797" i="2"/>
  <c r="O1797" i="2"/>
  <c r="M1797" i="2"/>
  <c r="K1797" i="2"/>
  <c r="Q1796" i="2"/>
  <c r="O1796" i="2"/>
  <c r="M1796" i="2"/>
  <c r="K1796" i="2"/>
  <c r="Q1795" i="2"/>
  <c r="O1795" i="2"/>
  <c r="M1795" i="2"/>
  <c r="K1795" i="2"/>
  <c r="Q1794" i="2"/>
  <c r="O1794" i="2"/>
  <c r="M1794" i="2"/>
  <c r="K1794" i="2"/>
  <c r="Q1793" i="2"/>
  <c r="O1793" i="2"/>
  <c r="M1793" i="2"/>
  <c r="K1793" i="2"/>
  <c r="Q1792" i="2"/>
  <c r="O1792" i="2"/>
  <c r="M1792" i="2"/>
  <c r="K1792" i="2"/>
  <c r="Q1791" i="2"/>
  <c r="O1791" i="2"/>
  <c r="M1791" i="2"/>
  <c r="K1791" i="2"/>
  <c r="Q1790" i="2"/>
  <c r="O1790" i="2"/>
  <c r="M1790" i="2"/>
  <c r="K1790" i="2"/>
  <c r="Q1789" i="2"/>
  <c r="O1789" i="2"/>
  <c r="M1789" i="2"/>
  <c r="K1789" i="2"/>
  <c r="Q1788" i="2"/>
  <c r="O1788" i="2"/>
  <c r="M1788" i="2"/>
  <c r="K1788" i="2"/>
  <c r="Q1787" i="2"/>
  <c r="O1787" i="2"/>
  <c r="M1787" i="2"/>
  <c r="K1787" i="2"/>
  <c r="Q1786" i="2"/>
  <c r="O1786" i="2"/>
  <c r="M1786" i="2"/>
  <c r="K1786" i="2"/>
  <c r="Q1785" i="2"/>
  <c r="O1785" i="2"/>
  <c r="M1785" i="2"/>
  <c r="K1785" i="2"/>
  <c r="Q1784" i="2"/>
  <c r="O1784" i="2"/>
  <c r="M1784" i="2"/>
  <c r="K1784" i="2"/>
  <c r="Q1783" i="2"/>
  <c r="O1783" i="2"/>
  <c r="M1783" i="2"/>
  <c r="K1783" i="2"/>
  <c r="Q1782" i="2"/>
  <c r="O1782" i="2"/>
  <c r="M1782" i="2"/>
  <c r="K1782" i="2"/>
  <c r="Q1781" i="2"/>
  <c r="O1781" i="2"/>
  <c r="M1781" i="2"/>
  <c r="K1781" i="2"/>
  <c r="Q1780" i="2"/>
  <c r="O1780" i="2"/>
  <c r="M1780" i="2"/>
  <c r="K1780" i="2"/>
  <c r="Q1779" i="2"/>
  <c r="O1779" i="2"/>
  <c r="M1779" i="2"/>
  <c r="K1779" i="2"/>
  <c r="Q1778" i="2"/>
  <c r="O1778" i="2"/>
  <c r="M1778" i="2"/>
  <c r="K1778" i="2"/>
  <c r="Q1777" i="2"/>
  <c r="O1777" i="2"/>
  <c r="M1777" i="2"/>
  <c r="K1777" i="2"/>
  <c r="Q1776" i="2"/>
  <c r="O1776" i="2"/>
  <c r="M1776" i="2"/>
  <c r="K1776" i="2"/>
  <c r="Q1775" i="2"/>
  <c r="O1775" i="2"/>
  <c r="M1775" i="2"/>
  <c r="K1775" i="2"/>
  <c r="Q1774" i="2"/>
  <c r="O1774" i="2"/>
  <c r="M1774" i="2"/>
  <c r="K1774" i="2"/>
  <c r="Q1773" i="2"/>
  <c r="O1773" i="2"/>
  <c r="M1773" i="2"/>
  <c r="K1773" i="2"/>
  <c r="Q1772" i="2"/>
  <c r="O1772" i="2"/>
  <c r="M1772" i="2"/>
  <c r="K1772" i="2"/>
  <c r="Q1771" i="2"/>
  <c r="O1771" i="2"/>
  <c r="M1771" i="2"/>
  <c r="K1771" i="2"/>
  <c r="Q1770" i="2"/>
  <c r="O1770" i="2"/>
  <c r="M1770" i="2"/>
  <c r="K1770" i="2"/>
  <c r="Q1769" i="2"/>
  <c r="O1769" i="2"/>
  <c r="M1769" i="2"/>
  <c r="K1769" i="2"/>
  <c r="Q1768" i="2"/>
  <c r="O1768" i="2"/>
  <c r="M1768" i="2"/>
  <c r="K1768" i="2"/>
  <c r="Q1767" i="2"/>
  <c r="O1767" i="2"/>
  <c r="M1767" i="2"/>
  <c r="K1767" i="2"/>
  <c r="Q1766" i="2"/>
  <c r="O1766" i="2"/>
  <c r="M1766" i="2"/>
  <c r="K1766" i="2"/>
  <c r="Q1765" i="2"/>
  <c r="O1765" i="2"/>
  <c r="M1765" i="2"/>
  <c r="K1765" i="2"/>
  <c r="Q1764" i="2"/>
  <c r="O1764" i="2"/>
  <c r="M1764" i="2"/>
  <c r="K1764" i="2"/>
  <c r="Q1763" i="2"/>
  <c r="O1763" i="2"/>
  <c r="M1763" i="2"/>
  <c r="K1763" i="2"/>
  <c r="Q1762" i="2"/>
  <c r="O1762" i="2"/>
  <c r="M1762" i="2"/>
  <c r="K1762" i="2"/>
  <c r="Q1761" i="2"/>
  <c r="O1761" i="2"/>
  <c r="M1761" i="2"/>
  <c r="K1761" i="2"/>
  <c r="Q1760" i="2"/>
  <c r="O1760" i="2"/>
  <c r="M1760" i="2"/>
  <c r="K1760" i="2"/>
  <c r="Q1759" i="2"/>
  <c r="O1759" i="2"/>
  <c r="M1759" i="2"/>
  <c r="K1759" i="2"/>
  <c r="Q1758" i="2"/>
  <c r="O1758" i="2"/>
  <c r="M1758" i="2"/>
  <c r="K1758" i="2"/>
  <c r="Q1757" i="2"/>
  <c r="O1757" i="2"/>
  <c r="M1757" i="2"/>
  <c r="K1757" i="2"/>
  <c r="Q1756" i="2"/>
  <c r="O1756" i="2"/>
  <c r="M1756" i="2"/>
  <c r="K1756" i="2"/>
  <c r="Q1755" i="2"/>
  <c r="O1755" i="2"/>
  <c r="M1755" i="2"/>
  <c r="K1755" i="2"/>
  <c r="Q1754" i="2"/>
  <c r="O1754" i="2"/>
  <c r="M1754" i="2"/>
  <c r="K1754" i="2"/>
  <c r="Q1753" i="2"/>
  <c r="O1753" i="2"/>
  <c r="M1753" i="2"/>
  <c r="K1753" i="2"/>
  <c r="Q1752" i="2"/>
  <c r="O1752" i="2"/>
  <c r="M1752" i="2"/>
  <c r="K1752" i="2"/>
  <c r="Q1751" i="2"/>
  <c r="O1751" i="2"/>
  <c r="M1751" i="2"/>
  <c r="K1751" i="2"/>
  <c r="Q1750" i="2"/>
  <c r="O1750" i="2"/>
  <c r="M1750" i="2"/>
  <c r="K1750" i="2"/>
  <c r="Q1749" i="2"/>
  <c r="O1749" i="2"/>
  <c r="M1749" i="2"/>
  <c r="K1749" i="2"/>
  <c r="Q1748" i="2"/>
  <c r="O1748" i="2"/>
  <c r="M1748" i="2"/>
  <c r="K1748" i="2"/>
  <c r="Q1747" i="2"/>
  <c r="O1747" i="2"/>
  <c r="M1747" i="2"/>
  <c r="K1747" i="2"/>
  <c r="Q1746" i="2"/>
  <c r="O1746" i="2"/>
  <c r="M1746" i="2"/>
  <c r="K1746" i="2"/>
  <c r="Q1745" i="2"/>
  <c r="O1745" i="2"/>
  <c r="M1745" i="2"/>
  <c r="K1745" i="2"/>
  <c r="Q1744" i="2"/>
  <c r="O1744" i="2"/>
  <c r="M1744" i="2"/>
  <c r="K1744" i="2"/>
  <c r="Q1743" i="2"/>
  <c r="O1743" i="2"/>
  <c r="M1743" i="2"/>
  <c r="K1743" i="2"/>
  <c r="Q1742" i="2"/>
  <c r="O1742" i="2"/>
  <c r="M1742" i="2"/>
  <c r="K1742" i="2"/>
  <c r="Q1741" i="2"/>
  <c r="O1741" i="2"/>
  <c r="M1741" i="2"/>
  <c r="K1741" i="2"/>
  <c r="Q1740" i="2"/>
  <c r="O1740" i="2"/>
  <c r="M1740" i="2"/>
  <c r="K1740" i="2"/>
  <c r="Q1739" i="2"/>
  <c r="O1739" i="2"/>
  <c r="M1739" i="2"/>
  <c r="K1739" i="2"/>
  <c r="Q1738" i="2"/>
  <c r="O1738" i="2"/>
  <c r="M1738" i="2"/>
  <c r="K1738" i="2"/>
  <c r="Q1737" i="2"/>
  <c r="O1737" i="2"/>
  <c r="M1737" i="2"/>
  <c r="K1737" i="2"/>
  <c r="Q1736" i="2"/>
  <c r="O1736" i="2"/>
  <c r="M1736" i="2"/>
  <c r="K1736" i="2"/>
  <c r="Q1735" i="2"/>
  <c r="O1735" i="2"/>
  <c r="M1735" i="2"/>
  <c r="K1735" i="2"/>
  <c r="Q1734" i="2"/>
  <c r="O1734" i="2"/>
  <c r="M1734" i="2"/>
  <c r="K1734" i="2"/>
  <c r="Q1733" i="2"/>
  <c r="O1733" i="2"/>
  <c r="M1733" i="2"/>
  <c r="K1733" i="2"/>
  <c r="Q1732" i="2"/>
  <c r="O1732" i="2"/>
  <c r="M1732" i="2"/>
  <c r="K1732" i="2"/>
  <c r="Q1731" i="2"/>
  <c r="O1731" i="2"/>
  <c r="M1731" i="2"/>
  <c r="K1731" i="2"/>
  <c r="Q1730" i="2"/>
  <c r="O1730" i="2"/>
  <c r="M1730" i="2"/>
  <c r="K1730" i="2"/>
  <c r="Q1729" i="2"/>
  <c r="O1729" i="2"/>
  <c r="M1729" i="2"/>
  <c r="K1729" i="2"/>
  <c r="Q1728" i="2"/>
  <c r="O1728" i="2"/>
  <c r="M1728" i="2"/>
  <c r="K1728" i="2"/>
  <c r="Q1727" i="2"/>
  <c r="O1727" i="2"/>
  <c r="M1727" i="2"/>
  <c r="K1727" i="2"/>
  <c r="Q1726" i="2"/>
  <c r="O1726" i="2"/>
  <c r="M1726" i="2"/>
  <c r="K1726" i="2"/>
  <c r="Q1725" i="2"/>
  <c r="O1725" i="2"/>
  <c r="M1725" i="2"/>
  <c r="K1725" i="2"/>
  <c r="Q1724" i="2"/>
  <c r="O1724" i="2"/>
  <c r="M1724" i="2"/>
  <c r="K1724" i="2"/>
  <c r="Q1723" i="2"/>
  <c r="O1723" i="2"/>
  <c r="M1723" i="2"/>
  <c r="K1723" i="2"/>
  <c r="Q1722" i="2"/>
  <c r="O1722" i="2"/>
  <c r="M1722" i="2"/>
  <c r="K1722" i="2"/>
  <c r="Q1721" i="2"/>
  <c r="O1721" i="2"/>
  <c r="M1721" i="2"/>
  <c r="K1721" i="2"/>
  <c r="Q1720" i="2"/>
  <c r="O1720" i="2"/>
  <c r="M1720" i="2"/>
  <c r="K1720" i="2"/>
  <c r="Q1719" i="2"/>
  <c r="O1719" i="2"/>
  <c r="M1719" i="2"/>
  <c r="K1719" i="2"/>
  <c r="Q1718" i="2"/>
  <c r="O1718" i="2"/>
  <c r="M1718" i="2"/>
  <c r="K1718" i="2"/>
  <c r="Q1717" i="2"/>
  <c r="O1717" i="2"/>
  <c r="M1717" i="2"/>
  <c r="K1717" i="2"/>
  <c r="Q1716" i="2"/>
  <c r="O1716" i="2"/>
  <c r="M1716" i="2"/>
  <c r="K1716" i="2"/>
  <c r="Q1715" i="2"/>
  <c r="O1715" i="2"/>
  <c r="M1715" i="2"/>
  <c r="K1715" i="2"/>
  <c r="Q1714" i="2"/>
  <c r="O1714" i="2"/>
  <c r="M1714" i="2"/>
  <c r="K1714" i="2"/>
  <c r="Q1713" i="2"/>
  <c r="O1713" i="2"/>
  <c r="M1713" i="2"/>
  <c r="K1713" i="2"/>
  <c r="Q1712" i="2"/>
  <c r="O1712" i="2"/>
  <c r="M1712" i="2"/>
  <c r="K1712" i="2"/>
  <c r="Q1711" i="2"/>
  <c r="O1711" i="2"/>
  <c r="M1711" i="2"/>
  <c r="K1711" i="2"/>
  <c r="Q1710" i="2"/>
  <c r="O1710" i="2"/>
  <c r="M1710" i="2"/>
  <c r="K1710" i="2"/>
  <c r="Q1709" i="2"/>
  <c r="O1709" i="2"/>
  <c r="M1709" i="2"/>
  <c r="K1709" i="2"/>
  <c r="Q1708" i="2"/>
  <c r="O1708" i="2"/>
  <c r="M1708" i="2"/>
  <c r="K1708" i="2"/>
  <c r="Q1707" i="2"/>
  <c r="O1707" i="2"/>
  <c r="M1707" i="2"/>
  <c r="K1707" i="2"/>
  <c r="Q1706" i="2"/>
  <c r="O1706" i="2"/>
  <c r="M1706" i="2"/>
  <c r="K1706" i="2"/>
  <c r="Q1705" i="2"/>
  <c r="O1705" i="2"/>
  <c r="M1705" i="2"/>
  <c r="K1705" i="2"/>
  <c r="Q1704" i="2"/>
  <c r="O1704" i="2"/>
  <c r="M1704" i="2"/>
  <c r="K1704" i="2"/>
  <c r="Q1703" i="2"/>
  <c r="O1703" i="2"/>
  <c r="M1703" i="2"/>
  <c r="K1703" i="2"/>
  <c r="Q1702" i="2"/>
  <c r="O1702" i="2"/>
  <c r="M1702" i="2"/>
  <c r="K1702" i="2"/>
  <c r="Q1701" i="2"/>
  <c r="O1701" i="2"/>
  <c r="M1701" i="2"/>
  <c r="K1701" i="2"/>
  <c r="Q1700" i="2"/>
  <c r="O1700" i="2"/>
  <c r="M1700" i="2"/>
  <c r="K1700" i="2"/>
  <c r="Q1699" i="2"/>
  <c r="O1699" i="2"/>
  <c r="M1699" i="2"/>
  <c r="K1699" i="2"/>
  <c r="Q1698" i="2"/>
  <c r="O1698" i="2"/>
  <c r="M1698" i="2"/>
  <c r="K1698" i="2"/>
  <c r="Q1697" i="2"/>
  <c r="O1697" i="2"/>
  <c r="M1697" i="2"/>
  <c r="K1697" i="2"/>
  <c r="Q1696" i="2"/>
  <c r="O1696" i="2"/>
  <c r="M1696" i="2"/>
  <c r="K1696" i="2"/>
  <c r="Q1695" i="2"/>
  <c r="O1695" i="2"/>
  <c r="M1695" i="2"/>
  <c r="K1695" i="2"/>
  <c r="Q1694" i="2"/>
  <c r="O1694" i="2"/>
  <c r="M1694" i="2"/>
  <c r="K1694" i="2"/>
  <c r="Q1693" i="2"/>
  <c r="O1693" i="2"/>
  <c r="M1693" i="2"/>
  <c r="K1693" i="2"/>
  <c r="Q1692" i="2"/>
  <c r="O1692" i="2"/>
  <c r="M1692" i="2"/>
  <c r="K1692" i="2"/>
  <c r="Q1691" i="2"/>
  <c r="O1691" i="2"/>
  <c r="M1691" i="2"/>
  <c r="K1691" i="2"/>
  <c r="Q1690" i="2"/>
  <c r="O1690" i="2"/>
  <c r="M1690" i="2"/>
  <c r="K1690" i="2"/>
  <c r="Q1689" i="2"/>
  <c r="O1689" i="2"/>
  <c r="M1689" i="2"/>
  <c r="K1689" i="2"/>
  <c r="Q1688" i="2"/>
  <c r="O1688" i="2"/>
  <c r="M1688" i="2"/>
  <c r="K1688" i="2"/>
  <c r="Q1687" i="2"/>
  <c r="O1687" i="2"/>
  <c r="M1687" i="2"/>
  <c r="K1687" i="2"/>
  <c r="Q1686" i="2"/>
  <c r="O1686" i="2"/>
  <c r="M1686" i="2"/>
  <c r="K1686" i="2"/>
  <c r="Q1685" i="2"/>
  <c r="O1685" i="2"/>
  <c r="M1685" i="2"/>
  <c r="K1685" i="2"/>
  <c r="Q1684" i="2"/>
  <c r="O1684" i="2"/>
  <c r="M1684" i="2"/>
  <c r="K1684" i="2"/>
  <c r="Q1683" i="2"/>
  <c r="O1683" i="2"/>
  <c r="M1683" i="2"/>
  <c r="K1683" i="2"/>
  <c r="Q1682" i="2"/>
  <c r="O1682" i="2"/>
  <c r="M1682" i="2"/>
  <c r="K1682" i="2"/>
  <c r="Q1681" i="2"/>
  <c r="O1681" i="2"/>
  <c r="M1681" i="2"/>
  <c r="K1681" i="2"/>
  <c r="Q1680" i="2"/>
  <c r="O1680" i="2"/>
  <c r="M1680" i="2"/>
  <c r="K1680" i="2"/>
  <c r="Q1679" i="2"/>
  <c r="O1679" i="2"/>
  <c r="M1679" i="2"/>
  <c r="K1679" i="2"/>
  <c r="Q1678" i="2"/>
  <c r="O1678" i="2"/>
  <c r="M1678" i="2"/>
  <c r="K1678" i="2"/>
  <c r="Q1677" i="2"/>
  <c r="O1677" i="2"/>
  <c r="M1677" i="2"/>
  <c r="K1677" i="2"/>
  <c r="Q1676" i="2"/>
  <c r="O1676" i="2"/>
  <c r="M1676" i="2"/>
  <c r="K1676" i="2"/>
  <c r="Q1675" i="2"/>
  <c r="O1675" i="2"/>
  <c r="M1675" i="2"/>
  <c r="K1675" i="2"/>
  <c r="Q1674" i="2"/>
  <c r="O1674" i="2"/>
  <c r="M1674" i="2"/>
  <c r="K1674" i="2"/>
  <c r="Q1673" i="2"/>
  <c r="O1673" i="2"/>
  <c r="M1673" i="2"/>
  <c r="K1673" i="2"/>
  <c r="Q1672" i="2"/>
  <c r="O1672" i="2"/>
  <c r="M1672" i="2"/>
  <c r="K1672" i="2"/>
  <c r="Q1671" i="2"/>
  <c r="O1671" i="2"/>
  <c r="M1671" i="2"/>
  <c r="K1671" i="2"/>
  <c r="Q1670" i="2"/>
  <c r="O1670" i="2"/>
  <c r="M1670" i="2"/>
  <c r="K1670" i="2"/>
  <c r="Q1669" i="2"/>
  <c r="O1669" i="2"/>
  <c r="M1669" i="2"/>
  <c r="K1669" i="2"/>
  <c r="Q1668" i="2"/>
  <c r="O1668" i="2"/>
  <c r="M1668" i="2"/>
  <c r="K1668" i="2"/>
  <c r="Q1667" i="2"/>
  <c r="O1667" i="2"/>
  <c r="M1667" i="2"/>
  <c r="K1667" i="2"/>
  <c r="Q1666" i="2"/>
  <c r="O1666" i="2"/>
  <c r="M1666" i="2"/>
  <c r="K1666" i="2"/>
  <c r="Q1665" i="2"/>
  <c r="O1665" i="2"/>
  <c r="M1665" i="2"/>
  <c r="K1665" i="2"/>
  <c r="Q1664" i="2"/>
  <c r="O1664" i="2"/>
  <c r="M1664" i="2"/>
  <c r="K1664" i="2"/>
  <c r="Q1663" i="2"/>
  <c r="O1663" i="2"/>
  <c r="M1663" i="2"/>
  <c r="K1663" i="2"/>
  <c r="Q1662" i="2"/>
  <c r="O1662" i="2"/>
  <c r="M1662" i="2"/>
  <c r="K1662" i="2"/>
  <c r="Q1661" i="2"/>
  <c r="O1661" i="2"/>
  <c r="M1661" i="2"/>
  <c r="K1661" i="2"/>
  <c r="Q1660" i="2"/>
  <c r="O1660" i="2"/>
  <c r="M1660" i="2"/>
  <c r="K1660" i="2"/>
  <c r="Q1659" i="2"/>
  <c r="O1659" i="2"/>
  <c r="M1659" i="2"/>
  <c r="K1659" i="2"/>
  <c r="Q1658" i="2"/>
  <c r="O1658" i="2"/>
  <c r="M1658" i="2"/>
  <c r="K1658" i="2"/>
  <c r="Q1657" i="2"/>
  <c r="O1657" i="2"/>
  <c r="M1657" i="2"/>
  <c r="K1657" i="2"/>
  <c r="Q1656" i="2"/>
  <c r="O1656" i="2"/>
  <c r="M1656" i="2"/>
  <c r="K1656" i="2"/>
  <c r="Q1655" i="2"/>
  <c r="O1655" i="2"/>
  <c r="M1655" i="2"/>
  <c r="K1655" i="2"/>
  <c r="Q1654" i="2"/>
  <c r="O1654" i="2"/>
  <c r="M1654" i="2"/>
  <c r="K1654" i="2"/>
  <c r="Q1653" i="2"/>
  <c r="O1653" i="2"/>
  <c r="M1653" i="2"/>
  <c r="K1653" i="2"/>
  <c r="Q1652" i="2"/>
  <c r="O1652" i="2"/>
  <c r="M1652" i="2"/>
  <c r="K1652" i="2"/>
  <c r="Q1651" i="2"/>
  <c r="O1651" i="2"/>
  <c r="M1651" i="2"/>
  <c r="K1651" i="2"/>
  <c r="Q1650" i="2"/>
  <c r="O1650" i="2"/>
  <c r="M1650" i="2"/>
  <c r="K1650" i="2"/>
  <c r="Q1649" i="2"/>
  <c r="O1649" i="2"/>
  <c r="M1649" i="2"/>
  <c r="K1649" i="2"/>
  <c r="Q1648" i="2"/>
  <c r="O1648" i="2"/>
  <c r="M1648" i="2"/>
  <c r="K1648" i="2"/>
  <c r="Q1647" i="2"/>
  <c r="O1647" i="2"/>
  <c r="M1647" i="2"/>
  <c r="K1647" i="2"/>
  <c r="Q1646" i="2"/>
  <c r="O1646" i="2"/>
  <c r="M1646" i="2"/>
  <c r="K1646" i="2"/>
  <c r="Q1645" i="2"/>
  <c r="O1645" i="2"/>
  <c r="M1645" i="2"/>
  <c r="K1645" i="2"/>
  <c r="Q1644" i="2"/>
  <c r="O1644" i="2"/>
  <c r="M1644" i="2"/>
  <c r="K1644" i="2"/>
  <c r="Q1643" i="2"/>
  <c r="O1643" i="2"/>
  <c r="M1643" i="2"/>
  <c r="K1643" i="2"/>
  <c r="Q1642" i="2"/>
  <c r="O1642" i="2"/>
  <c r="M1642" i="2"/>
  <c r="K1642" i="2"/>
  <c r="Q1641" i="2"/>
  <c r="O1641" i="2"/>
  <c r="M1641" i="2"/>
  <c r="K1641" i="2"/>
  <c r="Q1640" i="2"/>
  <c r="O1640" i="2"/>
  <c r="M1640" i="2"/>
  <c r="K1640" i="2"/>
  <c r="Q1639" i="2"/>
  <c r="O1639" i="2"/>
  <c r="M1639" i="2"/>
  <c r="K1639" i="2"/>
  <c r="Q1638" i="2"/>
  <c r="O1638" i="2"/>
  <c r="M1638" i="2"/>
  <c r="K1638" i="2"/>
  <c r="Q1637" i="2"/>
  <c r="O1637" i="2"/>
  <c r="M1637" i="2"/>
  <c r="K1637" i="2"/>
  <c r="Q1636" i="2"/>
  <c r="O1636" i="2"/>
  <c r="M1636" i="2"/>
  <c r="K1636" i="2"/>
  <c r="Q1635" i="2"/>
  <c r="O1635" i="2"/>
  <c r="M1635" i="2"/>
  <c r="K1635" i="2"/>
  <c r="Q1634" i="2"/>
  <c r="O1634" i="2"/>
  <c r="M1634" i="2"/>
  <c r="K1634" i="2"/>
  <c r="Q1633" i="2"/>
  <c r="O1633" i="2"/>
  <c r="M1633" i="2"/>
  <c r="K1633" i="2"/>
  <c r="Q1632" i="2"/>
  <c r="O1632" i="2"/>
  <c r="M1632" i="2"/>
  <c r="K1632" i="2"/>
  <c r="Q1631" i="2"/>
  <c r="O1631" i="2"/>
  <c r="M1631" i="2"/>
  <c r="K1631" i="2"/>
  <c r="Q1630" i="2"/>
  <c r="O1630" i="2"/>
  <c r="M1630" i="2"/>
  <c r="K1630" i="2"/>
  <c r="Q1629" i="2"/>
  <c r="O1629" i="2"/>
  <c r="M1629" i="2"/>
  <c r="K1629" i="2"/>
  <c r="Q1628" i="2"/>
  <c r="O1628" i="2"/>
  <c r="M1628" i="2"/>
  <c r="K1628" i="2"/>
  <c r="Q1627" i="2"/>
  <c r="O1627" i="2"/>
  <c r="M1627" i="2"/>
  <c r="K1627" i="2"/>
  <c r="Q1626" i="2"/>
  <c r="O1626" i="2"/>
  <c r="M1626" i="2"/>
  <c r="K1626" i="2"/>
  <c r="Q1625" i="2"/>
  <c r="O1625" i="2"/>
  <c r="M1625" i="2"/>
  <c r="K1625" i="2"/>
  <c r="Q1624" i="2"/>
  <c r="O1624" i="2"/>
  <c r="M1624" i="2"/>
  <c r="K1624" i="2"/>
  <c r="Q1623" i="2"/>
  <c r="O1623" i="2"/>
  <c r="M1623" i="2"/>
  <c r="K1623" i="2"/>
  <c r="Q1622" i="2"/>
  <c r="O1622" i="2"/>
  <c r="M1622" i="2"/>
  <c r="K1622" i="2"/>
  <c r="Q1621" i="2"/>
  <c r="O1621" i="2"/>
  <c r="M1621" i="2"/>
  <c r="K1621" i="2"/>
  <c r="Q1620" i="2"/>
  <c r="O1620" i="2"/>
  <c r="M1620" i="2"/>
  <c r="K1620" i="2"/>
  <c r="Q1619" i="2"/>
  <c r="O1619" i="2"/>
  <c r="M1619" i="2"/>
  <c r="K1619" i="2"/>
  <c r="Q1618" i="2"/>
  <c r="O1618" i="2"/>
  <c r="M1618" i="2"/>
  <c r="K1618" i="2"/>
  <c r="Q1617" i="2"/>
  <c r="O1617" i="2"/>
  <c r="M1617" i="2"/>
  <c r="K1617" i="2"/>
  <c r="Q1616" i="2"/>
  <c r="O1616" i="2"/>
  <c r="M1616" i="2"/>
  <c r="K1616" i="2"/>
  <c r="Q1615" i="2"/>
  <c r="O1615" i="2"/>
  <c r="M1615" i="2"/>
  <c r="K1615" i="2"/>
  <c r="Q1614" i="2"/>
  <c r="O1614" i="2"/>
  <c r="M1614" i="2"/>
  <c r="K1614" i="2"/>
  <c r="Q1613" i="2"/>
  <c r="O1613" i="2"/>
  <c r="M1613" i="2"/>
  <c r="K1613" i="2"/>
  <c r="Q1612" i="2"/>
  <c r="O1612" i="2"/>
  <c r="M1612" i="2"/>
  <c r="K1612" i="2"/>
  <c r="Q1611" i="2"/>
  <c r="O1611" i="2"/>
  <c r="M1611" i="2"/>
  <c r="K1611" i="2"/>
  <c r="Q1610" i="2"/>
  <c r="O1610" i="2"/>
  <c r="M1610" i="2"/>
  <c r="K1610" i="2"/>
  <c r="Q1609" i="2"/>
  <c r="O1609" i="2"/>
  <c r="M1609" i="2"/>
  <c r="K1609" i="2"/>
  <c r="Q1608" i="2"/>
  <c r="O1608" i="2"/>
  <c r="M1608" i="2"/>
  <c r="K1608" i="2"/>
  <c r="Q1607" i="2"/>
  <c r="O1607" i="2"/>
  <c r="M1607" i="2"/>
  <c r="K1607" i="2"/>
  <c r="P1606" i="2"/>
  <c r="N1606" i="2"/>
  <c r="L1606" i="2"/>
  <c r="J1606" i="2"/>
  <c r="I1606" i="2"/>
  <c r="E1606" i="2"/>
  <c r="Q1605" i="2"/>
  <c r="O1605" i="2"/>
  <c r="M1605" i="2"/>
  <c r="K1605" i="2"/>
  <c r="Q1604" i="2"/>
  <c r="O1604" i="2"/>
  <c r="M1604" i="2"/>
  <c r="K1604" i="2"/>
  <c r="Q1603" i="2"/>
  <c r="O1603" i="2"/>
  <c r="M1603" i="2"/>
  <c r="K1603" i="2"/>
  <c r="Q1602" i="2"/>
  <c r="O1602" i="2"/>
  <c r="M1602" i="2"/>
  <c r="K1602" i="2"/>
  <c r="Q1601" i="2"/>
  <c r="O1601" i="2"/>
  <c r="M1601" i="2"/>
  <c r="K1601" i="2"/>
  <c r="Q1600" i="2"/>
  <c r="O1600" i="2"/>
  <c r="M1600" i="2"/>
  <c r="K1600" i="2"/>
  <c r="Q1599" i="2"/>
  <c r="O1599" i="2"/>
  <c r="M1599" i="2"/>
  <c r="K1599" i="2"/>
  <c r="Q1598" i="2"/>
  <c r="O1598" i="2"/>
  <c r="M1598" i="2"/>
  <c r="K1598" i="2"/>
  <c r="Q1597" i="2"/>
  <c r="O1597" i="2"/>
  <c r="M1597" i="2"/>
  <c r="K1597" i="2"/>
  <c r="Q1596" i="2"/>
  <c r="O1596" i="2"/>
  <c r="M1596" i="2"/>
  <c r="K1596" i="2"/>
  <c r="Q1595" i="2"/>
  <c r="O1595" i="2"/>
  <c r="M1595" i="2"/>
  <c r="K1595" i="2"/>
  <c r="Q1594" i="2"/>
  <c r="O1594" i="2"/>
  <c r="M1594" i="2"/>
  <c r="K1594" i="2"/>
  <c r="Q1593" i="2"/>
  <c r="O1593" i="2"/>
  <c r="M1593" i="2"/>
  <c r="K1593" i="2"/>
  <c r="Q1592" i="2"/>
  <c r="O1592" i="2"/>
  <c r="M1592" i="2"/>
  <c r="K1592" i="2"/>
  <c r="Q1591" i="2"/>
  <c r="O1591" i="2"/>
  <c r="M1591" i="2"/>
  <c r="K1591" i="2"/>
  <c r="Q1590" i="2"/>
  <c r="O1590" i="2"/>
  <c r="M1590" i="2"/>
  <c r="K1590" i="2"/>
  <c r="Q1589" i="2"/>
  <c r="O1589" i="2"/>
  <c r="M1589" i="2"/>
  <c r="K1589" i="2"/>
  <c r="Q1588" i="2"/>
  <c r="O1588" i="2"/>
  <c r="M1588" i="2"/>
  <c r="K1588" i="2"/>
  <c r="Q1587" i="2"/>
  <c r="O1587" i="2"/>
  <c r="M1587" i="2"/>
  <c r="K1587" i="2"/>
  <c r="Q1586" i="2"/>
  <c r="O1586" i="2"/>
  <c r="M1586" i="2"/>
  <c r="K1586" i="2"/>
  <c r="Q1585" i="2"/>
  <c r="O1585" i="2"/>
  <c r="M1585" i="2"/>
  <c r="K1585" i="2"/>
  <c r="Q1584" i="2"/>
  <c r="O1584" i="2"/>
  <c r="M1584" i="2"/>
  <c r="K1584" i="2"/>
  <c r="Q1583" i="2"/>
  <c r="O1583" i="2"/>
  <c r="M1583" i="2"/>
  <c r="K1583" i="2"/>
  <c r="Q1582" i="2"/>
  <c r="O1582" i="2"/>
  <c r="M1582" i="2"/>
  <c r="K1582" i="2"/>
  <c r="Q1581" i="2"/>
  <c r="O1581" i="2"/>
  <c r="M1581" i="2"/>
  <c r="K1581" i="2"/>
  <c r="Q1580" i="2"/>
  <c r="O1580" i="2"/>
  <c r="M1580" i="2"/>
  <c r="K1580" i="2"/>
  <c r="Q1579" i="2"/>
  <c r="O1579" i="2"/>
  <c r="M1579" i="2"/>
  <c r="K1579" i="2"/>
  <c r="Q1578" i="2"/>
  <c r="O1578" i="2"/>
  <c r="M1578" i="2"/>
  <c r="K1578" i="2"/>
  <c r="Q1577" i="2"/>
  <c r="O1577" i="2"/>
  <c r="M1577" i="2"/>
  <c r="K1577" i="2"/>
  <c r="Q1576" i="2"/>
  <c r="O1576" i="2"/>
  <c r="M1576" i="2"/>
  <c r="K1576" i="2"/>
  <c r="Q1575" i="2"/>
  <c r="O1575" i="2"/>
  <c r="M1575" i="2"/>
  <c r="K1575" i="2"/>
  <c r="Q1574" i="2"/>
  <c r="O1574" i="2"/>
  <c r="M1574" i="2"/>
  <c r="K1574" i="2"/>
  <c r="Q1573" i="2"/>
  <c r="O1573" i="2"/>
  <c r="M1573" i="2"/>
  <c r="K1573" i="2"/>
  <c r="Q1572" i="2"/>
  <c r="O1572" i="2"/>
  <c r="M1572" i="2"/>
  <c r="K1572" i="2"/>
  <c r="Q1571" i="2"/>
  <c r="O1571" i="2"/>
  <c r="M1571" i="2"/>
  <c r="K1571" i="2"/>
  <c r="Q1570" i="2"/>
  <c r="O1570" i="2"/>
  <c r="M1570" i="2"/>
  <c r="K1570" i="2"/>
  <c r="Q1569" i="2"/>
  <c r="O1569" i="2"/>
  <c r="M1569" i="2"/>
  <c r="K1569" i="2"/>
  <c r="Q1568" i="2"/>
  <c r="O1568" i="2"/>
  <c r="M1568" i="2"/>
  <c r="K1568" i="2"/>
  <c r="Q1567" i="2"/>
  <c r="O1567" i="2"/>
  <c r="M1567" i="2"/>
  <c r="K1567" i="2"/>
  <c r="Q1566" i="2"/>
  <c r="O1566" i="2"/>
  <c r="M1566" i="2"/>
  <c r="K1566" i="2"/>
  <c r="Q1565" i="2"/>
  <c r="O1565" i="2"/>
  <c r="M1565" i="2"/>
  <c r="K1565" i="2"/>
  <c r="Q1564" i="2"/>
  <c r="O1564" i="2"/>
  <c r="M1564" i="2"/>
  <c r="K1564" i="2"/>
  <c r="Q1563" i="2"/>
  <c r="O1563" i="2"/>
  <c r="M1563" i="2"/>
  <c r="K1563" i="2"/>
  <c r="Q1562" i="2"/>
  <c r="O1562" i="2"/>
  <c r="M1562" i="2"/>
  <c r="K1562" i="2"/>
  <c r="Q1561" i="2"/>
  <c r="O1561" i="2"/>
  <c r="M1561" i="2"/>
  <c r="K1561" i="2"/>
  <c r="Q1560" i="2"/>
  <c r="O1560" i="2"/>
  <c r="M1560" i="2"/>
  <c r="K1560" i="2"/>
  <c r="Q1559" i="2"/>
  <c r="O1559" i="2"/>
  <c r="M1559" i="2"/>
  <c r="K1559" i="2"/>
  <c r="Q1558" i="2"/>
  <c r="O1558" i="2"/>
  <c r="M1558" i="2"/>
  <c r="K1558" i="2"/>
  <c r="Q1557" i="2"/>
  <c r="O1557" i="2"/>
  <c r="M1557" i="2"/>
  <c r="K1557" i="2"/>
  <c r="Q1556" i="2"/>
  <c r="O1556" i="2"/>
  <c r="M1556" i="2"/>
  <c r="K1556" i="2"/>
  <c r="Q1555" i="2"/>
  <c r="O1555" i="2"/>
  <c r="M1555" i="2"/>
  <c r="K1555" i="2"/>
  <c r="Q1554" i="2"/>
  <c r="O1554" i="2"/>
  <c r="M1554" i="2"/>
  <c r="K1554" i="2"/>
  <c r="Q1553" i="2"/>
  <c r="O1553" i="2"/>
  <c r="M1553" i="2"/>
  <c r="K1553" i="2"/>
  <c r="Q1552" i="2"/>
  <c r="O1552" i="2"/>
  <c r="M1552" i="2"/>
  <c r="K1552" i="2"/>
  <c r="Q1551" i="2"/>
  <c r="O1551" i="2"/>
  <c r="M1551" i="2"/>
  <c r="K1551" i="2"/>
  <c r="Q1550" i="2"/>
  <c r="O1550" i="2"/>
  <c r="M1550" i="2"/>
  <c r="K1550" i="2"/>
  <c r="Q1549" i="2"/>
  <c r="O1549" i="2"/>
  <c r="M1549" i="2"/>
  <c r="K1549" i="2"/>
  <c r="Q1548" i="2"/>
  <c r="O1548" i="2"/>
  <c r="M1548" i="2"/>
  <c r="K1548" i="2"/>
  <c r="Q1547" i="2"/>
  <c r="O1547" i="2"/>
  <c r="M1547" i="2"/>
  <c r="K1547" i="2"/>
  <c r="Q1546" i="2"/>
  <c r="O1546" i="2"/>
  <c r="M1546" i="2"/>
  <c r="K1546" i="2"/>
  <c r="Q1545" i="2"/>
  <c r="O1545" i="2"/>
  <c r="M1545" i="2"/>
  <c r="K1545" i="2"/>
  <c r="Q1544" i="2"/>
  <c r="O1544" i="2"/>
  <c r="M1544" i="2"/>
  <c r="K1544" i="2"/>
  <c r="Q1543" i="2"/>
  <c r="O1543" i="2"/>
  <c r="M1543" i="2"/>
  <c r="K1543" i="2"/>
  <c r="Q1542" i="2"/>
  <c r="O1542" i="2"/>
  <c r="M1542" i="2"/>
  <c r="K1542" i="2"/>
  <c r="Q1541" i="2"/>
  <c r="O1541" i="2"/>
  <c r="M1541" i="2"/>
  <c r="K1541" i="2"/>
  <c r="Q1540" i="2"/>
  <c r="O1540" i="2"/>
  <c r="M1540" i="2"/>
  <c r="K1540" i="2"/>
  <c r="Q1539" i="2"/>
  <c r="O1539" i="2"/>
  <c r="M1539" i="2"/>
  <c r="K1539" i="2"/>
  <c r="Q1538" i="2"/>
  <c r="O1538" i="2"/>
  <c r="M1538" i="2"/>
  <c r="K1538" i="2"/>
  <c r="Q1537" i="2"/>
  <c r="O1537" i="2"/>
  <c r="M1537" i="2"/>
  <c r="K1537" i="2"/>
  <c r="Q1536" i="2"/>
  <c r="O1536" i="2"/>
  <c r="M1536" i="2"/>
  <c r="K1536" i="2"/>
  <c r="Q1535" i="2"/>
  <c r="O1535" i="2"/>
  <c r="M1535" i="2"/>
  <c r="K1535" i="2"/>
  <c r="Q1534" i="2"/>
  <c r="O1534" i="2"/>
  <c r="M1534" i="2"/>
  <c r="K1534" i="2"/>
  <c r="Q1533" i="2"/>
  <c r="O1533" i="2"/>
  <c r="M1533" i="2"/>
  <c r="K1533" i="2"/>
  <c r="Q1532" i="2"/>
  <c r="O1532" i="2"/>
  <c r="M1532" i="2"/>
  <c r="K1532" i="2"/>
  <c r="Q1531" i="2"/>
  <c r="O1531" i="2"/>
  <c r="M1531" i="2"/>
  <c r="K1531" i="2"/>
  <c r="Q1530" i="2"/>
  <c r="O1530" i="2"/>
  <c r="M1530" i="2"/>
  <c r="K1530" i="2"/>
  <c r="Q1529" i="2"/>
  <c r="O1529" i="2"/>
  <c r="M1529" i="2"/>
  <c r="K1529" i="2"/>
  <c r="Q1528" i="2"/>
  <c r="O1528" i="2"/>
  <c r="M1528" i="2"/>
  <c r="K1528" i="2"/>
  <c r="Q1527" i="2"/>
  <c r="O1527" i="2"/>
  <c r="M1527" i="2"/>
  <c r="K1527" i="2"/>
  <c r="Q1526" i="2"/>
  <c r="O1526" i="2"/>
  <c r="M1526" i="2"/>
  <c r="K1526" i="2"/>
  <c r="Q1525" i="2"/>
  <c r="O1525" i="2"/>
  <c r="M1525" i="2"/>
  <c r="K1525" i="2"/>
  <c r="Q1524" i="2"/>
  <c r="O1524" i="2"/>
  <c r="M1524" i="2"/>
  <c r="K1524" i="2"/>
  <c r="Q1523" i="2"/>
  <c r="O1523" i="2"/>
  <c r="M1523" i="2"/>
  <c r="K1523" i="2"/>
  <c r="Q1522" i="2"/>
  <c r="O1522" i="2"/>
  <c r="M1522" i="2"/>
  <c r="K1522" i="2"/>
  <c r="Q1521" i="2"/>
  <c r="O1521" i="2"/>
  <c r="M1521" i="2"/>
  <c r="K1521" i="2"/>
  <c r="Q1520" i="2"/>
  <c r="O1520" i="2"/>
  <c r="M1520" i="2"/>
  <c r="K1520" i="2"/>
  <c r="Q1519" i="2"/>
  <c r="O1519" i="2"/>
  <c r="M1519" i="2"/>
  <c r="K1519" i="2"/>
  <c r="Q1518" i="2"/>
  <c r="O1518" i="2"/>
  <c r="M1518" i="2"/>
  <c r="K1518" i="2"/>
  <c r="Q1517" i="2"/>
  <c r="O1517" i="2"/>
  <c r="M1517" i="2"/>
  <c r="K1517" i="2"/>
  <c r="Q1516" i="2"/>
  <c r="O1516" i="2"/>
  <c r="M1516" i="2"/>
  <c r="K1516" i="2"/>
  <c r="Q1515" i="2"/>
  <c r="O1515" i="2"/>
  <c r="M1515" i="2"/>
  <c r="K1515" i="2"/>
  <c r="Q1514" i="2"/>
  <c r="O1514" i="2"/>
  <c r="M1514" i="2"/>
  <c r="K1514" i="2"/>
  <c r="Q1513" i="2"/>
  <c r="O1513" i="2"/>
  <c r="M1513" i="2"/>
  <c r="K1513" i="2"/>
  <c r="Q1512" i="2"/>
  <c r="O1512" i="2"/>
  <c r="M1512" i="2"/>
  <c r="K1512" i="2"/>
  <c r="Q1511" i="2"/>
  <c r="O1511" i="2"/>
  <c r="M1511" i="2"/>
  <c r="K1511" i="2"/>
  <c r="Q1510" i="2"/>
  <c r="O1510" i="2"/>
  <c r="M1510" i="2"/>
  <c r="K1510" i="2"/>
  <c r="Q1509" i="2"/>
  <c r="O1509" i="2"/>
  <c r="M1509" i="2"/>
  <c r="K1509" i="2"/>
  <c r="Q1508" i="2"/>
  <c r="O1508" i="2"/>
  <c r="M1508" i="2"/>
  <c r="K1508" i="2"/>
  <c r="Q1507" i="2"/>
  <c r="O1507" i="2"/>
  <c r="M1507" i="2"/>
  <c r="K1507" i="2"/>
  <c r="Q1506" i="2"/>
  <c r="O1506" i="2"/>
  <c r="M1506" i="2"/>
  <c r="K1506" i="2"/>
  <c r="Q1505" i="2"/>
  <c r="O1505" i="2"/>
  <c r="M1505" i="2"/>
  <c r="K1505" i="2"/>
  <c r="Q1504" i="2"/>
  <c r="O1504" i="2"/>
  <c r="M1504" i="2"/>
  <c r="K1504" i="2"/>
  <c r="Q1503" i="2"/>
  <c r="O1503" i="2"/>
  <c r="M1503" i="2"/>
  <c r="K1503" i="2"/>
  <c r="Q1502" i="2"/>
  <c r="O1502" i="2"/>
  <c r="M1502" i="2"/>
  <c r="K1502" i="2"/>
  <c r="Q1501" i="2"/>
  <c r="O1501" i="2"/>
  <c r="M1501" i="2"/>
  <c r="K1501" i="2"/>
  <c r="Q1500" i="2"/>
  <c r="O1500" i="2"/>
  <c r="M1500" i="2"/>
  <c r="K1500" i="2"/>
  <c r="Q1499" i="2"/>
  <c r="O1499" i="2"/>
  <c r="M1499" i="2"/>
  <c r="K1499" i="2"/>
  <c r="Q1498" i="2"/>
  <c r="O1498" i="2"/>
  <c r="M1498" i="2"/>
  <c r="K1498" i="2"/>
  <c r="Q1497" i="2"/>
  <c r="O1497" i="2"/>
  <c r="M1497" i="2"/>
  <c r="K1497" i="2"/>
  <c r="Q1496" i="2"/>
  <c r="O1496" i="2"/>
  <c r="M1496" i="2"/>
  <c r="K1496" i="2"/>
  <c r="Q1495" i="2"/>
  <c r="O1495" i="2"/>
  <c r="M1495" i="2"/>
  <c r="K1495" i="2"/>
  <c r="Q1494" i="2"/>
  <c r="O1494" i="2"/>
  <c r="M1494" i="2"/>
  <c r="K1494" i="2"/>
  <c r="Q1493" i="2"/>
  <c r="O1493" i="2"/>
  <c r="M1493" i="2"/>
  <c r="K1493" i="2"/>
  <c r="Q1492" i="2"/>
  <c r="O1492" i="2"/>
  <c r="M1492" i="2"/>
  <c r="K1492" i="2"/>
  <c r="Q1491" i="2"/>
  <c r="O1491" i="2"/>
  <c r="M1491" i="2"/>
  <c r="K1491" i="2"/>
  <c r="Q1490" i="2"/>
  <c r="O1490" i="2"/>
  <c r="M1490" i="2"/>
  <c r="K1490" i="2"/>
  <c r="Q1489" i="2"/>
  <c r="O1489" i="2"/>
  <c r="M1489" i="2"/>
  <c r="K1489" i="2"/>
  <c r="Q1488" i="2"/>
  <c r="O1488" i="2"/>
  <c r="M1488" i="2"/>
  <c r="K1488" i="2"/>
  <c r="Q1487" i="2"/>
  <c r="O1487" i="2"/>
  <c r="M1487" i="2"/>
  <c r="K1487" i="2"/>
  <c r="Q1486" i="2"/>
  <c r="O1486" i="2"/>
  <c r="M1486" i="2"/>
  <c r="K1486" i="2"/>
  <c r="Q1485" i="2"/>
  <c r="O1485" i="2"/>
  <c r="M1485" i="2"/>
  <c r="K1485" i="2"/>
  <c r="Q1484" i="2"/>
  <c r="O1484" i="2"/>
  <c r="M1484" i="2"/>
  <c r="K1484" i="2"/>
  <c r="Q1483" i="2"/>
  <c r="O1483" i="2"/>
  <c r="M1483" i="2"/>
  <c r="K1483" i="2"/>
  <c r="Q1482" i="2"/>
  <c r="O1482" i="2"/>
  <c r="M1482" i="2"/>
  <c r="K1482" i="2"/>
  <c r="Q1481" i="2"/>
  <c r="O1481" i="2"/>
  <c r="M1481" i="2"/>
  <c r="K1481" i="2"/>
  <c r="Q1480" i="2"/>
  <c r="O1480" i="2"/>
  <c r="M1480" i="2"/>
  <c r="K1480" i="2"/>
  <c r="Q1479" i="2"/>
  <c r="O1479" i="2"/>
  <c r="M1479" i="2"/>
  <c r="K1479" i="2"/>
  <c r="Q1478" i="2"/>
  <c r="O1478" i="2"/>
  <c r="M1478" i="2"/>
  <c r="K1478" i="2"/>
  <c r="Q1477" i="2"/>
  <c r="O1477" i="2"/>
  <c r="M1477" i="2"/>
  <c r="K1477" i="2"/>
  <c r="Q1476" i="2"/>
  <c r="O1476" i="2"/>
  <c r="M1476" i="2"/>
  <c r="K1476" i="2"/>
  <c r="Q1475" i="2"/>
  <c r="O1475" i="2"/>
  <c r="M1475" i="2"/>
  <c r="K1475" i="2"/>
  <c r="Q1474" i="2"/>
  <c r="O1474" i="2"/>
  <c r="M1474" i="2"/>
  <c r="K1474" i="2"/>
  <c r="Q1473" i="2"/>
  <c r="O1473" i="2"/>
  <c r="M1473" i="2"/>
  <c r="K1473" i="2"/>
  <c r="Q1472" i="2"/>
  <c r="O1472" i="2"/>
  <c r="M1472" i="2"/>
  <c r="K1472" i="2"/>
  <c r="Q1471" i="2"/>
  <c r="O1471" i="2"/>
  <c r="M1471" i="2"/>
  <c r="K1471" i="2"/>
  <c r="Q1470" i="2"/>
  <c r="O1470" i="2"/>
  <c r="M1470" i="2"/>
  <c r="K1470" i="2"/>
  <c r="Q1469" i="2"/>
  <c r="O1469" i="2"/>
  <c r="M1469" i="2"/>
  <c r="K1469" i="2"/>
  <c r="Q1468" i="2"/>
  <c r="O1468" i="2"/>
  <c r="M1468" i="2"/>
  <c r="K1468" i="2"/>
  <c r="Q1467" i="2"/>
  <c r="O1467" i="2"/>
  <c r="M1467" i="2"/>
  <c r="K1467" i="2"/>
  <c r="Q1466" i="2"/>
  <c r="O1466" i="2"/>
  <c r="M1466" i="2"/>
  <c r="K1466" i="2"/>
  <c r="Q1465" i="2"/>
  <c r="O1465" i="2"/>
  <c r="M1465" i="2"/>
  <c r="K1465" i="2"/>
  <c r="Q1464" i="2"/>
  <c r="O1464" i="2"/>
  <c r="M1464" i="2"/>
  <c r="K1464" i="2"/>
  <c r="Q1463" i="2"/>
  <c r="O1463" i="2"/>
  <c r="M1463" i="2"/>
  <c r="K1463" i="2"/>
  <c r="Q1462" i="2"/>
  <c r="O1462" i="2"/>
  <c r="M1462" i="2"/>
  <c r="K1462" i="2"/>
  <c r="Q1461" i="2"/>
  <c r="O1461" i="2"/>
  <c r="M1461" i="2"/>
  <c r="K1461" i="2"/>
  <c r="Q1460" i="2"/>
  <c r="O1460" i="2"/>
  <c r="M1460" i="2"/>
  <c r="K1460" i="2"/>
  <c r="Q1459" i="2"/>
  <c r="O1459" i="2"/>
  <c r="M1459" i="2"/>
  <c r="K1459" i="2"/>
  <c r="Q1458" i="2"/>
  <c r="O1458" i="2"/>
  <c r="M1458" i="2"/>
  <c r="K1458" i="2"/>
  <c r="Q1457" i="2"/>
  <c r="O1457" i="2"/>
  <c r="M1457" i="2"/>
  <c r="K1457" i="2"/>
  <c r="Q1456" i="2"/>
  <c r="O1456" i="2"/>
  <c r="M1456" i="2"/>
  <c r="K1456" i="2"/>
  <c r="Q1455" i="2"/>
  <c r="O1455" i="2"/>
  <c r="M1455" i="2"/>
  <c r="K1455" i="2"/>
  <c r="Q1454" i="2"/>
  <c r="O1454" i="2"/>
  <c r="M1454" i="2"/>
  <c r="K1454" i="2"/>
  <c r="Q1453" i="2"/>
  <c r="O1453" i="2"/>
  <c r="M1453" i="2"/>
  <c r="K1453" i="2"/>
  <c r="Q1452" i="2"/>
  <c r="O1452" i="2"/>
  <c r="M1452" i="2"/>
  <c r="K1452" i="2"/>
  <c r="Q1451" i="2"/>
  <c r="O1451" i="2"/>
  <c r="M1451" i="2"/>
  <c r="K1451" i="2"/>
  <c r="Q1450" i="2"/>
  <c r="O1450" i="2"/>
  <c r="M1450" i="2"/>
  <c r="K1450" i="2"/>
  <c r="Q1449" i="2"/>
  <c r="O1449" i="2"/>
  <c r="M1449" i="2"/>
  <c r="K1449" i="2"/>
  <c r="Q1448" i="2"/>
  <c r="O1448" i="2"/>
  <c r="M1448" i="2"/>
  <c r="K1448" i="2"/>
  <c r="Q1447" i="2"/>
  <c r="O1447" i="2"/>
  <c r="M1447" i="2"/>
  <c r="K1447" i="2"/>
  <c r="Q1446" i="2"/>
  <c r="O1446" i="2"/>
  <c r="M1446" i="2"/>
  <c r="K1446" i="2"/>
  <c r="Q1445" i="2"/>
  <c r="O1445" i="2"/>
  <c r="M1445" i="2"/>
  <c r="K1445" i="2"/>
  <c r="Q1444" i="2"/>
  <c r="O1444" i="2"/>
  <c r="M1444" i="2"/>
  <c r="K1444" i="2"/>
  <c r="Q1443" i="2"/>
  <c r="O1443" i="2"/>
  <c r="M1443" i="2"/>
  <c r="K1443" i="2"/>
  <c r="Q1442" i="2"/>
  <c r="O1442" i="2"/>
  <c r="M1442" i="2"/>
  <c r="K1442" i="2"/>
  <c r="Q1441" i="2"/>
  <c r="O1441" i="2"/>
  <c r="M1441" i="2"/>
  <c r="K1441" i="2"/>
  <c r="Q1440" i="2"/>
  <c r="O1440" i="2"/>
  <c r="M1440" i="2"/>
  <c r="K1440" i="2"/>
  <c r="Q1439" i="2"/>
  <c r="O1439" i="2"/>
  <c r="M1439" i="2"/>
  <c r="K1439" i="2"/>
  <c r="Q1438" i="2"/>
  <c r="O1438" i="2"/>
  <c r="M1438" i="2"/>
  <c r="K1438" i="2"/>
  <c r="Q1437" i="2"/>
  <c r="O1437" i="2"/>
  <c r="M1437" i="2"/>
  <c r="K1437" i="2"/>
  <c r="Q1436" i="2"/>
  <c r="O1436" i="2"/>
  <c r="M1436" i="2"/>
  <c r="K1436" i="2"/>
  <c r="Q1435" i="2"/>
  <c r="O1435" i="2"/>
  <c r="M1435" i="2"/>
  <c r="K1435" i="2"/>
  <c r="Q1434" i="2"/>
  <c r="O1434" i="2"/>
  <c r="M1434" i="2"/>
  <c r="K1434" i="2"/>
  <c r="Q1433" i="2"/>
  <c r="O1433" i="2"/>
  <c r="M1433" i="2"/>
  <c r="K1433" i="2"/>
  <c r="Q1432" i="2"/>
  <c r="O1432" i="2"/>
  <c r="M1432" i="2"/>
  <c r="K1432" i="2"/>
  <c r="Q1431" i="2"/>
  <c r="O1431" i="2"/>
  <c r="M1431" i="2"/>
  <c r="K1431" i="2"/>
  <c r="Q1430" i="2"/>
  <c r="O1430" i="2"/>
  <c r="M1430" i="2"/>
  <c r="K1430" i="2"/>
  <c r="Q1429" i="2"/>
  <c r="O1429" i="2"/>
  <c r="M1429" i="2"/>
  <c r="K1429" i="2"/>
  <c r="Q1428" i="2"/>
  <c r="O1428" i="2"/>
  <c r="M1428" i="2"/>
  <c r="K1428" i="2"/>
  <c r="Q1427" i="2"/>
  <c r="O1427" i="2"/>
  <c r="M1427" i="2"/>
  <c r="K1427" i="2"/>
  <c r="Q1426" i="2"/>
  <c r="O1426" i="2"/>
  <c r="M1426" i="2"/>
  <c r="K1426" i="2"/>
  <c r="Q1425" i="2"/>
  <c r="O1425" i="2"/>
  <c r="M1425" i="2"/>
  <c r="K1425" i="2"/>
  <c r="Q1424" i="2"/>
  <c r="O1424" i="2"/>
  <c r="M1424" i="2"/>
  <c r="K1424" i="2"/>
  <c r="Q1423" i="2"/>
  <c r="O1423" i="2"/>
  <c r="M1423" i="2"/>
  <c r="K1423" i="2"/>
  <c r="Q1422" i="2"/>
  <c r="O1422" i="2"/>
  <c r="M1422" i="2"/>
  <c r="K1422" i="2"/>
  <c r="Q1421" i="2"/>
  <c r="O1421" i="2"/>
  <c r="M1421" i="2"/>
  <c r="K1421" i="2"/>
  <c r="Q1420" i="2"/>
  <c r="O1420" i="2"/>
  <c r="M1420" i="2"/>
  <c r="K1420" i="2"/>
  <c r="Q1419" i="2"/>
  <c r="O1419" i="2"/>
  <c r="M1419" i="2"/>
  <c r="K1419" i="2"/>
  <c r="Q1418" i="2"/>
  <c r="O1418" i="2"/>
  <c r="M1418" i="2"/>
  <c r="K1418" i="2"/>
  <c r="Q1417" i="2"/>
  <c r="O1417" i="2"/>
  <c r="M1417" i="2"/>
  <c r="K1417" i="2"/>
  <c r="Q1416" i="2"/>
  <c r="O1416" i="2"/>
  <c r="M1416" i="2"/>
  <c r="K1416" i="2"/>
  <c r="Q1415" i="2"/>
  <c r="O1415" i="2"/>
  <c r="M1415" i="2"/>
  <c r="K1415" i="2"/>
  <c r="Q1414" i="2"/>
  <c r="O1414" i="2"/>
  <c r="M1414" i="2"/>
  <c r="K1414" i="2"/>
  <c r="Q1413" i="2"/>
  <c r="O1413" i="2"/>
  <c r="M1413" i="2"/>
  <c r="K1413" i="2"/>
  <c r="Q1412" i="2"/>
  <c r="O1412" i="2"/>
  <c r="M1412" i="2"/>
  <c r="K1412" i="2"/>
  <c r="Q1411" i="2"/>
  <c r="O1411" i="2"/>
  <c r="M1411" i="2"/>
  <c r="K1411" i="2"/>
  <c r="Q1410" i="2"/>
  <c r="O1410" i="2"/>
  <c r="M1410" i="2"/>
  <c r="K1410" i="2"/>
  <c r="Q1409" i="2"/>
  <c r="O1409" i="2"/>
  <c r="M1409" i="2"/>
  <c r="K1409" i="2"/>
  <c r="Q1408" i="2"/>
  <c r="O1408" i="2"/>
  <c r="M1408" i="2"/>
  <c r="K1408" i="2"/>
  <c r="Q1407" i="2"/>
  <c r="O1407" i="2"/>
  <c r="M1407" i="2"/>
  <c r="K1407" i="2"/>
  <c r="Q1406" i="2"/>
  <c r="O1406" i="2"/>
  <c r="M1406" i="2"/>
  <c r="K1406" i="2"/>
  <c r="Q1405" i="2"/>
  <c r="O1405" i="2"/>
  <c r="M1405" i="2"/>
  <c r="K1405" i="2"/>
  <c r="Q1404" i="2"/>
  <c r="O1404" i="2"/>
  <c r="M1404" i="2"/>
  <c r="K1404" i="2"/>
  <c r="Q1403" i="2"/>
  <c r="O1403" i="2"/>
  <c r="M1403" i="2"/>
  <c r="K1403" i="2"/>
  <c r="Q1402" i="2"/>
  <c r="O1402" i="2"/>
  <c r="M1402" i="2"/>
  <c r="K1402" i="2"/>
  <c r="Q1401" i="2"/>
  <c r="O1401" i="2"/>
  <c r="M1401" i="2"/>
  <c r="K1401" i="2"/>
  <c r="Q1400" i="2"/>
  <c r="O1400" i="2"/>
  <c r="M1400" i="2"/>
  <c r="K1400" i="2"/>
  <c r="Q1399" i="2"/>
  <c r="O1399" i="2"/>
  <c r="M1399" i="2"/>
  <c r="K1399" i="2"/>
  <c r="Q1398" i="2"/>
  <c r="O1398" i="2"/>
  <c r="M1398" i="2"/>
  <c r="K1398" i="2"/>
  <c r="Q1397" i="2"/>
  <c r="O1397" i="2"/>
  <c r="M1397" i="2"/>
  <c r="K1397" i="2"/>
  <c r="Q1396" i="2"/>
  <c r="O1396" i="2"/>
  <c r="M1396" i="2"/>
  <c r="K1396" i="2"/>
  <c r="Q1395" i="2"/>
  <c r="O1395" i="2"/>
  <c r="M1395" i="2"/>
  <c r="K1395" i="2"/>
  <c r="Q1394" i="2"/>
  <c r="O1394" i="2"/>
  <c r="M1394" i="2"/>
  <c r="K1394" i="2"/>
  <c r="Q1393" i="2"/>
  <c r="O1393" i="2"/>
  <c r="M1393" i="2"/>
  <c r="K1393" i="2"/>
  <c r="Q1392" i="2"/>
  <c r="O1392" i="2"/>
  <c r="M1392" i="2"/>
  <c r="K1392" i="2"/>
  <c r="Q1391" i="2"/>
  <c r="O1391" i="2"/>
  <c r="M1391" i="2"/>
  <c r="K1391" i="2"/>
  <c r="Q1390" i="2"/>
  <c r="O1390" i="2"/>
  <c r="M1390" i="2"/>
  <c r="K1390" i="2"/>
  <c r="Q1389" i="2"/>
  <c r="O1389" i="2"/>
  <c r="M1389" i="2"/>
  <c r="K1389" i="2"/>
  <c r="Q1388" i="2"/>
  <c r="O1388" i="2"/>
  <c r="M1388" i="2"/>
  <c r="K1388" i="2"/>
  <c r="Q1387" i="2"/>
  <c r="O1387" i="2"/>
  <c r="M1387" i="2"/>
  <c r="K1387" i="2"/>
  <c r="Q1386" i="2"/>
  <c r="O1386" i="2"/>
  <c r="M1386" i="2"/>
  <c r="K1386" i="2"/>
  <c r="Q1385" i="2"/>
  <c r="O1385" i="2"/>
  <c r="M1385" i="2"/>
  <c r="K1385" i="2"/>
  <c r="Q1384" i="2"/>
  <c r="O1384" i="2"/>
  <c r="M1384" i="2"/>
  <c r="K1384" i="2"/>
  <c r="Q1383" i="2"/>
  <c r="O1383" i="2"/>
  <c r="M1383" i="2"/>
  <c r="K1383" i="2"/>
  <c r="Q1382" i="2"/>
  <c r="O1382" i="2"/>
  <c r="M1382" i="2"/>
  <c r="K1382" i="2"/>
  <c r="Q1381" i="2"/>
  <c r="O1381" i="2"/>
  <c r="M1381" i="2"/>
  <c r="K1381" i="2"/>
  <c r="Q1380" i="2"/>
  <c r="O1380" i="2"/>
  <c r="M1380" i="2"/>
  <c r="K1380" i="2"/>
  <c r="Q1379" i="2"/>
  <c r="O1379" i="2"/>
  <c r="M1379" i="2"/>
  <c r="K1379" i="2"/>
  <c r="Q1378" i="2"/>
  <c r="O1378" i="2"/>
  <c r="M1378" i="2"/>
  <c r="K1378" i="2"/>
  <c r="Q1377" i="2"/>
  <c r="O1377" i="2"/>
  <c r="M1377" i="2"/>
  <c r="K1377" i="2"/>
  <c r="Q1376" i="2"/>
  <c r="O1376" i="2"/>
  <c r="M1376" i="2"/>
  <c r="K1376" i="2"/>
  <c r="Q1375" i="2"/>
  <c r="O1375" i="2"/>
  <c r="M1375" i="2"/>
  <c r="K1375" i="2"/>
  <c r="Q1374" i="2"/>
  <c r="O1374" i="2"/>
  <c r="M1374" i="2"/>
  <c r="K1374" i="2"/>
  <c r="Q1373" i="2"/>
  <c r="O1373" i="2"/>
  <c r="M1373" i="2"/>
  <c r="K1373" i="2"/>
  <c r="Q1372" i="2"/>
  <c r="O1372" i="2"/>
  <c r="M1372" i="2"/>
  <c r="K1372" i="2"/>
  <c r="Q1371" i="2"/>
  <c r="O1371" i="2"/>
  <c r="M1371" i="2"/>
  <c r="K1371" i="2"/>
  <c r="Q1370" i="2"/>
  <c r="O1370" i="2"/>
  <c r="M1370" i="2"/>
  <c r="K1370" i="2"/>
  <c r="Q1369" i="2"/>
  <c r="O1369" i="2"/>
  <c r="M1369" i="2"/>
  <c r="K1369" i="2"/>
  <c r="Q1368" i="2"/>
  <c r="O1368" i="2"/>
  <c r="M1368" i="2"/>
  <c r="K1368" i="2"/>
  <c r="Q1367" i="2"/>
  <c r="O1367" i="2"/>
  <c r="M1367" i="2"/>
  <c r="K1367" i="2"/>
  <c r="Q1366" i="2"/>
  <c r="O1366" i="2"/>
  <c r="M1366" i="2"/>
  <c r="K1366" i="2"/>
  <c r="Q1365" i="2"/>
  <c r="O1365" i="2"/>
  <c r="M1365" i="2"/>
  <c r="K1365" i="2"/>
  <c r="Q1364" i="2"/>
  <c r="O1364" i="2"/>
  <c r="M1364" i="2"/>
  <c r="K1364" i="2"/>
  <c r="Q1363" i="2"/>
  <c r="O1363" i="2"/>
  <c r="M1363" i="2"/>
  <c r="K1363" i="2"/>
  <c r="Q1362" i="2"/>
  <c r="O1362" i="2"/>
  <c r="M1362" i="2"/>
  <c r="K1362" i="2"/>
  <c r="Q1361" i="2"/>
  <c r="O1361" i="2"/>
  <c r="M1361" i="2"/>
  <c r="K1361" i="2"/>
  <c r="Q1360" i="2"/>
  <c r="O1360" i="2"/>
  <c r="M1360" i="2"/>
  <c r="K1360" i="2"/>
  <c r="Q1359" i="2"/>
  <c r="O1359" i="2"/>
  <c r="M1359" i="2"/>
  <c r="K1359" i="2"/>
  <c r="Q1358" i="2"/>
  <c r="O1358" i="2"/>
  <c r="M1358" i="2"/>
  <c r="K1358" i="2"/>
  <c r="Q1357" i="2"/>
  <c r="O1357" i="2"/>
  <c r="M1357" i="2"/>
  <c r="K1357" i="2"/>
  <c r="Q1356" i="2"/>
  <c r="O1356" i="2"/>
  <c r="M1356" i="2"/>
  <c r="K1356" i="2"/>
  <c r="Q1355" i="2"/>
  <c r="O1355" i="2"/>
  <c r="M1355" i="2"/>
  <c r="K1355" i="2"/>
  <c r="Q1354" i="2"/>
  <c r="O1354" i="2"/>
  <c r="M1354" i="2"/>
  <c r="K1354" i="2"/>
  <c r="Q1353" i="2"/>
  <c r="O1353" i="2"/>
  <c r="M1353" i="2"/>
  <c r="K1353" i="2"/>
  <c r="Q1352" i="2"/>
  <c r="O1352" i="2"/>
  <c r="M1352" i="2"/>
  <c r="K1352" i="2"/>
  <c r="Q1351" i="2"/>
  <c r="O1351" i="2"/>
  <c r="M1351" i="2"/>
  <c r="K1351" i="2"/>
  <c r="Q1350" i="2"/>
  <c r="O1350" i="2"/>
  <c r="M1350" i="2"/>
  <c r="K1350" i="2"/>
  <c r="Q1349" i="2"/>
  <c r="O1349" i="2"/>
  <c r="M1349" i="2"/>
  <c r="K1349" i="2"/>
  <c r="Q1348" i="2"/>
  <c r="O1348" i="2"/>
  <c r="M1348" i="2"/>
  <c r="K1348" i="2"/>
  <c r="Q1347" i="2"/>
  <c r="O1347" i="2"/>
  <c r="M1347" i="2"/>
  <c r="K1347" i="2"/>
  <c r="Q1346" i="2"/>
  <c r="O1346" i="2"/>
  <c r="M1346" i="2"/>
  <c r="K1346" i="2"/>
  <c r="Q1345" i="2"/>
  <c r="O1345" i="2"/>
  <c r="M1345" i="2"/>
  <c r="K1345" i="2"/>
  <c r="Q1344" i="2"/>
  <c r="O1344" i="2"/>
  <c r="M1344" i="2"/>
  <c r="K1344" i="2"/>
  <c r="Q1343" i="2"/>
  <c r="O1343" i="2"/>
  <c r="M1343" i="2"/>
  <c r="K1343" i="2"/>
  <c r="Q1342" i="2"/>
  <c r="O1342" i="2"/>
  <c r="M1342" i="2"/>
  <c r="K1342" i="2"/>
  <c r="Q1341" i="2"/>
  <c r="O1341" i="2"/>
  <c r="M1341" i="2"/>
  <c r="K1341" i="2"/>
  <c r="Q1340" i="2"/>
  <c r="O1340" i="2"/>
  <c r="M1340" i="2"/>
  <c r="K1340" i="2"/>
  <c r="Q1339" i="2"/>
  <c r="O1339" i="2"/>
  <c r="M1339" i="2"/>
  <c r="K1339" i="2"/>
  <c r="Q1338" i="2"/>
  <c r="O1338" i="2"/>
  <c r="M1338" i="2"/>
  <c r="K1338" i="2"/>
  <c r="Q1337" i="2"/>
  <c r="O1337" i="2"/>
  <c r="M1337" i="2"/>
  <c r="K1337" i="2"/>
  <c r="Q1336" i="2"/>
  <c r="O1336" i="2"/>
  <c r="M1336" i="2"/>
  <c r="K1336" i="2"/>
  <c r="Q1335" i="2"/>
  <c r="O1335" i="2"/>
  <c r="M1335" i="2"/>
  <c r="K1335" i="2"/>
  <c r="Q1334" i="2"/>
  <c r="O1334" i="2"/>
  <c r="M1334" i="2"/>
  <c r="K1334" i="2"/>
  <c r="Q1333" i="2"/>
  <c r="O1333" i="2"/>
  <c r="M1333" i="2"/>
  <c r="K1333" i="2"/>
  <c r="Q1332" i="2"/>
  <c r="O1332" i="2"/>
  <c r="M1332" i="2"/>
  <c r="K1332" i="2"/>
  <c r="Q1331" i="2"/>
  <c r="O1331" i="2"/>
  <c r="M1331" i="2"/>
  <c r="K1331" i="2"/>
  <c r="Q1330" i="2"/>
  <c r="O1330" i="2"/>
  <c r="M1330" i="2"/>
  <c r="K1330" i="2"/>
  <c r="Q1329" i="2"/>
  <c r="O1329" i="2"/>
  <c r="M1329" i="2"/>
  <c r="K1329" i="2"/>
  <c r="Q1328" i="2"/>
  <c r="O1328" i="2"/>
  <c r="M1328" i="2"/>
  <c r="K1328" i="2"/>
  <c r="Q1327" i="2"/>
  <c r="O1327" i="2"/>
  <c r="M1327" i="2"/>
  <c r="K1327" i="2"/>
  <c r="Q1326" i="2"/>
  <c r="O1326" i="2"/>
  <c r="M1326" i="2"/>
  <c r="K1326" i="2"/>
  <c r="Q1325" i="2"/>
  <c r="O1325" i="2"/>
  <c r="M1325" i="2"/>
  <c r="K1325" i="2"/>
  <c r="Q1324" i="2"/>
  <c r="O1324" i="2"/>
  <c r="M1324" i="2"/>
  <c r="K1324" i="2"/>
  <c r="Q1323" i="2"/>
  <c r="O1323" i="2"/>
  <c r="M1323" i="2"/>
  <c r="K1323" i="2"/>
  <c r="Q1322" i="2"/>
  <c r="O1322" i="2"/>
  <c r="M1322" i="2"/>
  <c r="K1322" i="2"/>
  <c r="Q1321" i="2"/>
  <c r="O1321" i="2"/>
  <c r="M1321" i="2"/>
  <c r="K1321" i="2"/>
  <c r="Q1320" i="2"/>
  <c r="O1320" i="2"/>
  <c r="M1320" i="2"/>
  <c r="K1320" i="2"/>
  <c r="Q1319" i="2"/>
  <c r="O1319" i="2"/>
  <c r="M1319" i="2"/>
  <c r="K1319" i="2"/>
  <c r="Q1318" i="2"/>
  <c r="O1318" i="2"/>
  <c r="M1318" i="2"/>
  <c r="K1318" i="2"/>
  <c r="Q1317" i="2"/>
  <c r="O1317" i="2"/>
  <c r="M1317" i="2"/>
  <c r="K1317" i="2"/>
  <c r="Q1316" i="2"/>
  <c r="O1316" i="2"/>
  <c r="M1316" i="2"/>
  <c r="K1316" i="2"/>
  <c r="Q1315" i="2"/>
  <c r="O1315" i="2"/>
  <c r="M1315" i="2"/>
  <c r="K1315" i="2"/>
  <c r="Q1314" i="2"/>
  <c r="O1314" i="2"/>
  <c r="M1314" i="2"/>
  <c r="K1314" i="2"/>
  <c r="Q1313" i="2"/>
  <c r="O1313" i="2"/>
  <c r="M1313" i="2"/>
  <c r="K1313" i="2"/>
  <c r="Q1312" i="2"/>
  <c r="O1312" i="2"/>
  <c r="M1312" i="2"/>
  <c r="K1312" i="2"/>
  <c r="Q1311" i="2"/>
  <c r="O1311" i="2"/>
  <c r="M1311" i="2"/>
  <c r="K1311" i="2"/>
  <c r="Q1310" i="2"/>
  <c r="O1310" i="2"/>
  <c r="M1310" i="2"/>
  <c r="K1310" i="2"/>
  <c r="Q1309" i="2"/>
  <c r="O1309" i="2"/>
  <c r="M1309" i="2"/>
  <c r="K1309" i="2"/>
  <c r="Q1308" i="2"/>
  <c r="O1308" i="2"/>
  <c r="M1308" i="2"/>
  <c r="K1308" i="2"/>
  <c r="Q1307" i="2"/>
  <c r="O1307" i="2"/>
  <c r="M1307" i="2"/>
  <c r="K1307" i="2"/>
  <c r="Q1306" i="2"/>
  <c r="O1306" i="2"/>
  <c r="M1306" i="2"/>
  <c r="K1306" i="2"/>
  <c r="Q1305" i="2"/>
  <c r="O1305" i="2"/>
  <c r="M1305" i="2"/>
  <c r="K1305" i="2"/>
  <c r="Q1304" i="2"/>
  <c r="O1304" i="2"/>
  <c r="M1304" i="2"/>
  <c r="K1304" i="2"/>
  <c r="Q1303" i="2"/>
  <c r="O1303" i="2"/>
  <c r="M1303" i="2"/>
  <c r="K1303" i="2"/>
  <c r="Q1302" i="2"/>
  <c r="O1302" i="2"/>
  <c r="M1302" i="2"/>
  <c r="K1302" i="2"/>
  <c r="Q1301" i="2"/>
  <c r="O1301" i="2"/>
  <c r="M1301" i="2"/>
  <c r="K1301" i="2"/>
  <c r="Q1300" i="2"/>
  <c r="O1300" i="2"/>
  <c r="M1300" i="2"/>
  <c r="K1300" i="2"/>
  <c r="Q1299" i="2"/>
  <c r="O1299" i="2"/>
  <c r="M1299" i="2"/>
  <c r="K1299" i="2"/>
  <c r="Q1298" i="2"/>
  <c r="O1298" i="2"/>
  <c r="M1298" i="2"/>
  <c r="K1298" i="2"/>
  <c r="Q1297" i="2"/>
  <c r="O1297" i="2"/>
  <c r="M1297" i="2"/>
  <c r="K1297" i="2"/>
  <c r="Q1296" i="2"/>
  <c r="O1296" i="2"/>
  <c r="M1296" i="2"/>
  <c r="K1296" i="2"/>
  <c r="Q1295" i="2"/>
  <c r="O1295" i="2"/>
  <c r="M1295" i="2"/>
  <c r="K1295" i="2"/>
  <c r="Q1294" i="2"/>
  <c r="O1294" i="2"/>
  <c r="M1294" i="2"/>
  <c r="K1294" i="2"/>
  <c r="Q1293" i="2"/>
  <c r="O1293" i="2"/>
  <c r="M1293" i="2"/>
  <c r="K1293" i="2"/>
  <c r="Q1292" i="2"/>
  <c r="O1292" i="2"/>
  <c r="M1292" i="2"/>
  <c r="K1292" i="2"/>
  <c r="Q1291" i="2"/>
  <c r="O1291" i="2"/>
  <c r="M1291" i="2"/>
  <c r="K1291" i="2"/>
  <c r="Q1290" i="2"/>
  <c r="O1290" i="2"/>
  <c r="M1290" i="2"/>
  <c r="K1290" i="2"/>
  <c r="Q1289" i="2"/>
  <c r="O1289" i="2"/>
  <c r="M1289" i="2"/>
  <c r="K1289" i="2"/>
  <c r="Q1288" i="2"/>
  <c r="O1288" i="2"/>
  <c r="M1288" i="2"/>
  <c r="K1288" i="2"/>
  <c r="Q1287" i="2"/>
  <c r="O1287" i="2"/>
  <c r="M1287" i="2"/>
  <c r="K1287" i="2"/>
  <c r="Q1286" i="2"/>
  <c r="O1286" i="2"/>
  <c r="M1286" i="2"/>
  <c r="K1286" i="2"/>
  <c r="Q1285" i="2"/>
  <c r="O1285" i="2"/>
  <c r="M1285" i="2"/>
  <c r="K1285" i="2"/>
  <c r="Q1284" i="2"/>
  <c r="O1284" i="2"/>
  <c r="M1284" i="2"/>
  <c r="K1284" i="2"/>
  <c r="Q1283" i="2"/>
  <c r="O1283" i="2"/>
  <c r="M1283" i="2"/>
  <c r="K1283" i="2"/>
  <c r="Q1282" i="2"/>
  <c r="O1282" i="2"/>
  <c r="M1282" i="2"/>
  <c r="K1282" i="2"/>
  <c r="Q1281" i="2"/>
  <c r="O1281" i="2"/>
  <c r="M1281" i="2"/>
  <c r="K1281" i="2"/>
  <c r="Q1280" i="2"/>
  <c r="O1280" i="2"/>
  <c r="M1280" i="2"/>
  <c r="K1280" i="2"/>
  <c r="Q1279" i="2"/>
  <c r="O1279" i="2"/>
  <c r="M1279" i="2"/>
  <c r="K1279" i="2"/>
  <c r="Q1278" i="2"/>
  <c r="O1278" i="2"/>
  <c r="M1278" i="2"/>
  <c r="K1278" i="2"/>
  <c r="Q1277" i="2"/>
  <c r="O1277" i="2"/>
  <c r="M1277" i="2"/>
  <c r="K1277" i="2"/>
  <c r="Q1276" i="2"/>
  <c r="O1276" i="2"/>
  <c r="M1276" i="2"/>
  <c r="K1276" i="2"/>
  <c r="Q1275" i="2"/>
  <c r="O1275" i="2"/>
  <c r="M1275" i="2"/>
  <c r="K1275" i="2"/>
  <c r="Q1274" i="2"/>
  <c r="O1274" i="2"/>
  <c r="M1274" i="2"/>
  <c r="K1274" i="2"/>
  <c r="Q1273" i="2"/>
  <c r="O1273" i="2"/>
  <c r="M1273" i="2"/>
  <c r="K1273" i="2"/>
  <c r="Q1272" i="2"/>
  <c r="O1272" i="2"/>
  <c r="M1272" i="2"/>
  <c r="K1272" i="2"/>
  <c r="Q1271" i="2"/>
  <c r="O1271" i="2"/>
  <c r="M1271" i="2"/>
  <c r="K1271" i="2"/>
  <c r="Q1270" i="2"/>
  <c r="O1270" i="2"/>
  <c r="M1270" i="2"/>
  <c r="K1270" i="2"/>
  <c r="Q1269" i="2"/>
  <c r="O1269" i="2"/>
  <c r="M1269" i="2"/>
  <c r="K1269" i="2"/>
  <c r="Q1268" i="2"/>
  <c r="O1268" i="2"/>
  <c r="M1268" i="2"/>
  <c r="K1268" i="2"/>
  <c r="Q1267" i="2"/>
  <c r="O1267" i="2"/>
  <c r="M1267" i="2"/>
  <c r="K1267" i="2"/>
  <c r="Q1266" i="2"/>
  <c r="O1266" i="2"/>
  <c r="M1266" i="2"/>
  <c r="K1266" i="2"/>
  <c r="Q1265" i="2"/>
  <c r="O1265" i="2"/>
  <c r="M1265" i="2"/>
  <c r="K1265" i="2"/>
  <c r="Q1264" i="2"/>
  <c r="O1264" i="2"/>
  <c r="M1264" i="2"/>
  <c r="K1264" i="2"/>
  <c r="Q1263" i="2"/>
  <c r="O1263" i="2"/>
  <c r="M1263" i="2"/>
  <c r="K1263" i="2"/>
  <c r="Q1262" i="2"/>
  <c r="O1262" i="2"/>
  <c r="M1262" i="2"/>
  <c r="K1262" i="2"/>
  <c r="Q1261" i="2"/>
  <c r="O1261" i="2"/>
  <c r="M1261" i="2"/>
  <c r="K1261" i="2"/>
  <c r="Q1260" i="2"/>
  <c r="O1260" i="2"/>
  <c r="M1260" i="2"/>
  <c r="K1260" i="2"/>
  <c r="Q1259" i="2"/>
  <c r="O1259" i="2"/>
  <c r="M1259" i="2"/>
  <c r="K1259" i="2"/>
  <c r="Q1258" i="2"/>
  <c r="O1258" i="2"/>
  <c r="M1258" i="2"/>
  <c r="K1258" i="2"/>
  <c r="Q1257" i="2"/>
  <c r="O1257" i="2"/>
  <c r="M1257" i="2"/>
  <c r="K1257" i="2"/>
  <c r="Q1256" i="2"/>
  <c r="O1256" i="2"/>
  <c r="M1256" i="2"/>
  <c r="K1256" i="2"/>
  <c r="Q1255" i="2"/>
  <c r="O1255" i="2"/>
  <c r="M1255" i="2"/>
  <c r="K1255" i="2"/>
  <c r="Q1254" i="2"/>
  <c r="O1254" i="2"/>
  <c r="M1254" i="2"/>
  <c r="K1254" i="2"/>
  <c r="Q1253" i="2"/>
  <c r="O1253" i="2"/>
  <c r="M1253" i="2"/>
  <c r="K1253" i="2"/>
  <c r="Q1252" i="2"/>
  <c r="O1252" i="2"/>
  <c r="M1252" i="2"/>
  <c r="K1252" i="2"/>
  <c r="Q1251" i="2"/>
  <c r="O1251" i="2"/>
  <c r="M1251" i="2"/>
  <c r="K1251" i="2"/>
  <c r="Q1250" i="2"/>
  <c r="O1250" i="2"/>
  <c r="M1250" i="2"/>
  <c r="K1250" i="2"/>
  <c r="Q1249" i="2"/>
  <c r="O1249" i="2"/>
  <c r="M1249" i="2"/>
  <c r="K1249" i="2"/>
  <c r="Q1248" i="2"/>
  <c r="O1248" i="2"/>
  <c r="M1248" i="2"/>
  <c r="K1248" i="2"/>
  <c r="Q1247" i="2"/>
  <c r="O1247" i="2"/>
  <c r="M1247" i="2"/>
  <c r="K1247" i="2"/>
  <c r="Q1246" i="2"/>
  <c r="O1246" i="2"/>
  <c r="M1246" i="2"/>
  <c r="K1246" i="2"/>
  <c r="Q1245" i="2"/>
  <c r="O1245" i="2"/>
  <c r="M1245" i="2"/>
  <c r="K1245" i="2"/>
  <c r="Q1244" i="2"/>
  <c r="O1244" i="2"/>
  <c r="M1244" i="2"/>
  <c r="K1244" i="2"/>
  <c r="Q1243" i="2"/>
  <c r="O1243" i="2"/>
  <c r="M1243" i="2"/>
  <c r="K1243" i="2"/>
  <c r="Q1242" i="2"/>
  <c r="O1242" i="2"/>
  <c r="M1242" i="2"/>
  <c r="K1242" i="2"/>
  <c r="Q1241" i="2"/>
  <c r="O1241" i="2"/>
  <c r="M1241" i="2"/>
  <c r="K1241" i="2"/>
  <c r="Q1240" i="2"/>
  <c r="O1240" i="2"/>
  <c r="M1240" i="2"/>
  <c r="K1240" i="2"/>
  <c r="Q1239" i="2"/>
  <c r="O1239" i="2"/>
  <c r="M1239" i="2"/>
  <c r="K1239" i="2"/>
  <c r="Q1238" i="2"/>
  <c r="O1238" i="2"/>
  <c r="M1238" i="2"/>
  <c r="K1238" i="2"/>
  <c r="Q1237" i="2"/>
  <c r="O1237" i="2"/>
  <c r="M1237" i="2"/>
  <c r="K1237" i="2"/>
  <c r="Q1236" i="2"/>
  <c r="O1236" i="2"/>
  <c r="M1236" i="2"/>
  <c r="K1236" i="2"/>
  <c r="Q1235" i="2"/>
  <c r="O1235" i="2"/>
  <c r="M1235" i="2"/>
  <c r="K1235" i="2"/>
  <c r="Q1234" i="2"/>
  <c r="O1234" i="2"/>
  <c r="M1234" i="2"/>
  <c r="K1234" i="2"/>
  <c r="Q1233" i="2"/>
  <c r="O1233" i="2"/>
  <c r="M1233" i="2"/>
  <c r="K1233" i="2"/>
  <c r="Q1232" i="2"/>
  <c r="O1232" i="2"/>
  <c r="M1232" i="2"/>
  <c r="K1232" i="2"/>
  <c r="Q1231" i="2"/>
  <c r="O1231" i="2"/>
  <c r="M1231" i="2"/>
  <c r="K1231" i="2"/>
  <c r="Q1230" i="2"/>
  <c r="O1230" i="2"/>
  <c r="M1230" i="2"/>
  <c r="K1230" i="2"/>
  <c r="Q1229" i="2"/>
  <c r="O1229" i="2"/>
  <c r="M1229" i="2"/>
  <c r="K1229" i="2"/>
  <c r="Q1228" i="2"/>
  <c r="O1228" i="2"/>
  <c r="M1228" i="2"/>
  <c r="K1228" i="2"/>
  <c r="Q1227" i="2"/>
  <c r="O1227" i="2"/>
  <c r="M1227" i="2"/>
  <c r="K1227" i="2"/>
  <c r="Q1226" i="2"/>
  <c r="O1226" i="2"/>
  <c r="M1226" i="2"/>
  <c r="K1226" i="2"/>
  <c r="Q1225" i="2"/>
  <c r="O1225" i="2"/>
  <c r="M1225" i="2"/>
  <c r="K1225" i="2"/>
  <c r="Q1224" i="2"/>
  <c r="O1224" i="2"/>
  <c r="M1224" i="2"/>
  <c r="K1224" i="2"/>
  <c r="Q1223" i="2"/>
  <c r="O1223" i="2"/>
  <c r="M1223" i="2"/>
  <c r="K1223" i="2"/>
  <c r="Q1222" i="2"/>
  <c r="O1222" i="2"/>
  <c r="M1222" i="2"/>
  <c r="K1222" i="2"/>
  <c r="Q1221" i="2"/>
  <c r="O1221" i="2"/>
  <c r="M1221" i="2"/>
  <c r="K1221" i="2"/>
  <c r="Q1220" i="2"/>
  <c r="O1220" i="2"/>
  <c r="M1220" i="2"/>
  <c r="K1220" i="2"/>
  <c r="Q1219" i="2"/>
  <c r="O1219" i="2"/>
  <c r="M1219" i="2"/>
  <c r="K1219" i="2"/>
  <c r="Q1218" i="2"/>
  <c r="O1218" i="2"/>
  <c r="M1218" i="2"/>
  <c r="K1218" i="2"/>
  <c r="Q1217" i="2"/>
  <c r="O1217" i="2"/>
  <c r="M1217" i="2"/>
  <c r="K1217" i="2"/>
  <c r="Q1216" i="2"/>
  <c r="O1216" i="2"/>
  <c r="M1216" i="2"/>
  <c r="K1216" i="2"/>
  <c r="Q1215" i="2"/>
  <c r="O1215" i="2"/>
  <c r="M1215" i="2"/>
  <c r="K1215" i="2"/>
  <c r="Q1214" i="2"/>
  <c r="O1214" i="2"/>
  <c r="M1214" i="2"/>
  <c r="K1214" i="2"/>
  <c r="Q1213" i="2"/>
  <c r="O1213" i="2"/>
  <c r="M1213" i="2"/>
  <c r="K1213" i="2"/>
  <c r="Q1212" i="2"/>
  <c r="O1212" i="2"/>
  <c r="M1212" i="2"/>
  <c r="K1212" i="2"/>
  <c r="Q1211" i="2"/>
  <c r="O1211" i="2"/>
  <c r="M1211" i="2"/>
  <c r="K1211" i="2"/>
  <c r="Q1210" i="2"/>
  <c r="O1210" i="2"/>
  <c r="M1210" i="2"/>
  <c r="K1210" i="2"/>
  <c r="Q1209" i="2"/>
  <c r="O1209" i="2"/>
  <c r="M1209" i="2"/>
  <c r="K1209" i="2"/>
  <c r="Q1208" i="2"/>
  <c r="O1208" i="2"/>
  <c r="M1208" i="2"/>
  <c r="K1208" i="2"/>
  <c r="Q1207" i="2"/>
  <c r="O1207" i="2"/>
  <c r="M1207" i="2"/>
  <c r="K1207" i="2"/>
  <c r="Q1206" i="2"/>
  <c r="O1206" i="2"/>
  <c r="M1206" i="2"/>
  <c r="K1206" i="2"/>
  <c r="Q1205" i="2"/>
  <c r="O1205" i="2"/>
  <c r="M1205" i="2"/>
  <c r="K1205" i="2"/>
  <c r="Q1204" i="2"/>
  <c r="O1204" i="2"/>
  <c r="M1204" i="2"/>
  <c r="K1204" i="2"/>
  <c r="Q1203" i="2"/>
  <c r="O1203" i="2"/>
  <c r="M1203" i="2"/>
  <c r="K1203" i="2"/>
  <c r="Q1202" i="2"/>
  <c r="O1202" i="2"/>
  <c r="M1202" i="2"/>
  <c r="K1202" i="2"/>
  <c r="Q1201" i="2"/>
  <c r="O1201" i="2"/>
  <c r="M1201" i="2"/>
  <c r="K1201" i="2"/>
  <c r="Q1200" i="2"/>
  <c r="O1200" i="2"/>
  <c r="M1200" i="2"/>
  <c r="K1200" i="2"/>
  <c r="Q1199" i="2"/>
  <c r="O1199" i="2"/>
  <c r="M1199" i="2"/>
  <c r="K1199" i="2"/>
  <c r="Q1198" i="2"/>
  <c r="O1198" i="2"/>
  <c r="M1198" i="2"/>
  <c r="K1198" i="2"/>
  <c r="Q1197" i="2"/>
  <c r="O1197" i="2"/>
  <c r="M1197" i="2"/>
  <c r="K1197" i="2"/>
  <c r="Q1196" i="2"/>
  <c r="O1196" i="2"/>
  <c r="M1196" i="2"/>
  <c r="K1196" i="2"/>
  <c r="Q1195" i="2"/>
  <c r="O1195" i="2"/>
  <c r="M1195" i="2"/>
  <c r="K1195" i="2"/>
  <c r="Q1194" i="2"/>
  <c r="O1194" i="2"/>
  <c r="M1194" i="2"/>
  <c r="K1194" i="2"/>
  <c r="Q1193" i="2"/>
  <c r="O1193" i="2"/>
  <c r="M1193" i="2"/>
  <c r="K1193" i="2"/>
  <c r="Q1192" i="2"/>
  <c r="O1192" i="2"/>
  <c r="M1192" i="2"/>
  <c r="K1192" i="2"/>
  <c r="Q1191" i="2"/>
  <c r="O1191" i="2"/>
  <c r="M1191" i="2"/>
  <c r="K1191" i="2"/>
  <c r="Q1190" i="2"/>
  <c r="O1190" i="2"/>
  <c r="M1190" i="2"/>
  <c r="K1190" i="2"/>
  <c r="Q1189" i="2"/>
  <c r="O1189" i="2"/>
  <c r="M1189" i="2"/>
  <c r="K1189" i="2"/>
  <c r="Q1188" i="2"/>
  <c r="O1188" i="2"/>
  <c r="M1188" i="2"/>
  <c r="K1188" i="2"/>
  <c r="Q1187" i="2"/>
  <c r="O1187" i="2"/>
  <c r="M1187" i="2"/>
  <c r="K1187" i="2"/>
  <c r="Q1186" i="2"/>
  <c r="O1186" i="2"/>
  <c r="M1186" i="2"/>
  <c r="K1186" i="2"/>
  <c r="Q1185" i="2"/>
  <c r="O1185" i="2"/>
  <c r="M1185" i="2"/>
  <c r="K1185" i="2"/>
  <c r="Q1184" i="2"/>
  <c r="O1184" i="2"/>
  <c r="M1184" i="2"/>
  <c r="K1184" i="2"/>
  <c r="Q1183" i="2"/>
  <c r="O1183" i="2"/>
  <c r="M1183" i="2"/>
  <c r="K1183" i="2"/>
  <c r="Q1182" i="2"/>
  <c r="O1182" i="2"/>
  <c r="M1182" i="2"/>
  <c r="K1182" i="2"/>
  <c r="Q1181" i="2"/>
  <c r="O1181" i="2"/>
  <c r="M1181" i="2"/>
  <c r="K1181" i="2"/>
  <c r="Q1180" i="2"/>
  <c r="O1180" i="2"/>
  <c r="M1180" i="2"/>
  <c r="K1180" i="2"/>
  <c r="Q1179" i="2"/>
  <c r="O1179" i="2"/>
  <c r="M1179" i="2"/>
  <c r="K1179" i="2"/>
  <c r="Q1178" i="2"/>
  <c r="O1178" i="2"/>
  <c r="M1178" i="2"/>
  <c r="K1178" i="2"/>
  <c r="Q1177" i="2"/>
  <c r="O1177" i="2"/>
  <c r="M1177" i="2"/>
  <c r="K1177" i="2"/>
  <c r="Q1176" i="2"/>
  <c r="O1176" i="2"/>
  <c r="M1176" i="2"/>
  <c r="K1176" i="2"/>
  <c r="Q1175" i="2"/>
  <c r="O1175" i="2"/>
  <c r="M1175" i="2"/>
  <c r="K1175" i="2"/>
  <c r="Q1174" i="2"/>
  <c r="O1174" i="2"/>
  <c r="M1174" i="2"/>
  <c r="K1174" i="2"/>
  <c r="Q1173" i="2"/>
  <c r="O1173" i="2"/>
  <c r="M1173" i="2"/>
  <c r="K1173" i="2"/>
  <c r="Q1172" i="2"/>
  <c r="O1172" i="2"/>
  <c r="M1172" i="2"/>
  <c r="K1172" i="2"/>
  <c r="Q1171" i="2"/>
  <c r="O1171" i="2"/>
  <c r="M1171" i="2"/>
  <c r="K1171" i="2"/>
  <c r="Q1170" i="2"/>
  <c r="O1170" i="2"/>
  <c r="M1170" i="2"/>
  <c r="K1170" i="2"/>
  <c r="Q1169" i="2"/>
  <c r="O1169" i="2"/>
  <c r="M1169" i="2"/>
  <c r="K1169" i="2"/>
  <c r="Q1168" i="2"/>
  <c r="O1168" i="2"/>
  <c r="M1168" i="2"/>
  <c r="K1168" i="2"/>
  <c r="Q1167" i="2"/>
  <c r="O1167" i="2"/>
  <c r="M1167" i="2"/>
  <c r="K1167" i="2"/>
  <c r="Q1166" i="2"/>
  <c r="O1166" i="2"/>
  <c r="M1166" i="2"/>
  <c r="K1166" i="2"/>
  <c r="Q1165" i="2"/>
  <c r="O1165" i="2"/>
  <c r="M1165" i="2"/>
  <c r="K1165" i="2"/>
  <c r="Q1164" i="2"/>
  <c r="O1164" i="2"/>
  <c r="M1164" i="2"/>
  <c r="K1164" i="2"/>
  <c r="Q1163" i="2"/>
  <c r="O1163" i="2"/>
  <c r="M1163" i="2"/>
  <c r="K1163" i="2"/>
  <c r="Q1162" i="2"/>
  <c r="O1162" i="2"/>
  <c r="M1162" i="2"/>
  <c r="K1162" i="2"/>
  <c r="Q1161" i="2"/>
  <c r="O1161" i="2"/>
  <c r="M1161" i="2"/>
  <c r="K1161" i="2"/>
  <c r="Q1160" i="2"/>
  <c r="O1160" i="2"/>
  <c r="M1160" i="2"/>
  <c r="K1160" i="2"/>
  <c r="Q1159" i="2"/>
  <c r="O1159" i="2"/>
  <c r="M1159" i="2"/>
  <c r="K1159" i="2"/>
  <c r="Q1158" i="2"/>
  <c r="O1158" i="2"/>
  <c r="M1158" i="2"/>
  <c r="K1158" i="2"/>
  <c r="Q1157" i="2"/>
  <c r="O1157" i="2"/>
  <c r="M1157" i="2"/>
  <c r="K1157" i="2"/>
  <c r="Q1156" i="2"/>
  <c r="O1156" i="2"/>
  <c r="M1156" i="2"/>
  <c r="K1156" i="2"/>
  <c r="Q1155" i="2"/>
  <c r="O1155" i="2"/>
  <c r="M1155" i="2"/>
  <c r="K1155" i="2"/>
  <c r="Q1154" i="2"/>
  <c r="O1154" i="2"/>
  <c r="M1154" i="2"/>
  <c r="K1154" i="2"/>
  <c r="Q1153" i="2"/>
  <c r="O1153" i="2"/>
  <c r="M1153" i="2"/>
  <c r="K1153" i="2"/>
  <c r="Q1152" i="2"/>
  <c r="O1152" i="2"/>
  <c r="M1152" i="2"/>
  <c r="K1152" i="2"/>
  <c r="Q1151" i="2"/>
  <c r="O1151" i="2"/>
  <c r="M1151" i="2"/>
  <c r="K1151" i="2"/>
  <c r="Q1150" i="2"/>
  <c r="O1150" i="2"/>
  <c r="M1150" i="2"/>
  <c r="K1150" i="2"/>
  <c r="Q1149" i="2"/>
  <c r="O1149" i="2"/>
  <c r="M1149" i="2"/>
  <c r="K1149" i="2"/>
  <c r="Q1148" i="2"/>
  <c r="O1148" i="2"/>
  <c r="M1148" i="2"/>
  <c r="K1148" i="2"/>
  <c r="Q1147" i="2"/>
  <c r="O1147" i="2"/>
  <c r="M1147" i="2"/>
  <c r="K1147" i="2"/>
  <c r="Q1146" i="2"/>
  <c r="O1146" i="2"/>
  <c r="M1146" i="2"/>
  <c r="K1146" i="2"/>
  <c r="Q1145" i="2"/>
  <c r="O1145" i="2"/>
  <c r="M1145" i="2"/>
  <c r="K1145" i="2"/>
  <c r="Q1144" i="2"/>
  <c r="O1144" i="2"/>
  <c r="M1144" i="2"/>
  <c r="K1144" i="2"/>
  <c r="Q1143" i="2"/>
  <c r="O1143" i="2"/>
  <c r="M1143" i="2"/>
  <c r="K1143" i="2"/>
  <c r="Q1142" i="2"/>
  <c r="O1142" i="2"/>
  <c r="M1142" i="2"/>
  <c r="K1142" i="2"/>
  <c r="Q1141" i="2"/>
  <c r="O1141" i="2"/>
  <c r="M1141" i="2"/>
  <c r="K1141" i="2"/>
  <c r="Q1140" i="2"/>
  <c r="O1140" i="2"/>
  <c r="M1140" i="2"/>
  <c r="K1140" i="2"/>
  <c r="Q1139" i="2"/>
  <c r="O1139" i="2"/>
  <c r="M1139" i="2"/>
  <c r="K1139" i="2"/>
  <c r="Q1138" i="2"/>
  <c r="O1138" i="2"/>
  <c r="M1138" i="2"/>
  <c r="K1138" i="2"/>
  <c r="Q1137" i="2"/>
  <c r="O1137" i="2"/>
  <c r="M1137" i="2"/>
  <c r="K1137" i="2"/>
  <c r="Q1136" i="2"/>
  <c r="O1136" i="2"/>
  <c r="M1136" i="2"/>
  <c r="K1136" i="2"/>
  <c r="Q1135" i="2"/>
  <c r="O1135" i="2"/>
  <c r="M1135" i="2"/>
  <c r="K1135" i="2"/>
  <c r="Q1134" i="2"/>
  <c r="O1134" i="2"/>
  <c r="M1134" i="2"/>
  <c r="K1134" i="2"/>
  <c r="Q1133" i="2"/>
  <c r="O1133" i="2"/>
  <c r="M1133" i="2"/>
  <c r="K1133" i="2"/>
  <c r="Q1132" i="2"/>
  <c r="O1132" i="2"/>
  <c r="M1132" i="2"/>
  <c r="K1132" i="2"/>
  <c r="Q1131" i="2"/>
  <c r="O1131" i="2"/>
  <c r="M1131" i="2"/>
  <c r="K1131" i="2"/>
  <c r="Q1130" i="2"/>
  <c r="O1130" i="2"/>
  <c r="M1130" i="2"/>
  <c r="K1130" i="2"/>
  <c r="Q1129" i="2"/>
  <c r="O1129" i="2"/>
  <c r="M1129" i="2"/>
  <c r="K1129" i="2"/>
  <c r="Q1128" i="2"/>
  <c r="O1128" i="2"/>
  <c r="M1128" i="2"/>
  <c r="K1128" i="2"/>
  <c r="Q1127" i="2"/>
  <c r="O1127" i="2"/>
  <c r="M1127" i="2"/>
  <c r="K1127" i="2"/>
  <c r="Q1126" i="2"/>
  <c r="O1126" i="2"/>
  <c r="M1126" i="2"/>
  <c r="K1126" i="2"/>
  <c r="Q1125" i="2"/>
  <c r="O1125" i="2"/>
  <c r="M1125" i="2"/>
  <c r="K1125" i="2"/>
  <c r="Q1124" i="2"/>
  <c r="O1124" i="2"/>
  <c r="M1124" i="2"/>
  <c r="K1124" i="2"/>
  <c r="Q1123" i="2"/>
  <c r="O1123" i="2"/>
  <c r="M1123" i="2"/>
  <c r="K1123" i="2"/>
  <c r="Q1122" i="2"/>
  <c r="O1122" i="2"/>
  <c r="M1122" i="2"/>
  <c r="K1122" i="2"/>
  <c r="Q1121" i="2"/>
  <c r="O1121" i="2"/>
  <c r="M1121" i="2"/>
  <c r="K1121" i="2"/>
  <c r="Q1120" i="2"/>
  <c r="O1120" i="2"/>
  <c r="M1120" i="2"/>
  <c r="K1120" i="2"/>
  <c r="Q1119" i="2"/>
  <c r="O1119" i="2"/>
  <c r="M1119" i="2"/>
  <c r="K1119" i="2"/>
  <c r="Q1118" i="2"/>
  <c r="O1118" i="2"/>
  <c r="M1118" i="2"/>
  <c r="K1118" i="2"/>
  <c r="Q1117" i="2"/>
  <c r="O1117" i="2"/>
  <c r="M1117" i="2"/>
  <c r="K1117" i="2"/>
  <c r="Q1116" i="2"/>
  <c r="O1116" i="2"/>
  <c r="M1116" i="2"/>
  <c r="K1116" i="2"/>
  <c r="Q1115" i="2"/>
  <c r="O1115" i="2"/>
  <c r="M1115" i="2"/>
  <c r="K1115" i="2"/>
  <c r="Q1114" i="2"/>
  <c r="O1114" i="2"/>
  <c r="M1114" i="2"/>
  <c r="K1114" i="2"/>
  <c r="Q1113" i="2"/>
  <c r="O1113" i="2"/>
  <c r="M1113" i="2"/>
  <c r="K1113" i="2"/>
  <c r="Q1112" i="2"/>
  <c r="O1112" i="2"/>
  <c r="M1112" i="2"/>
  <c r="K1112" i="2"/>
  <c r="Q1111" i="2"/>
  <c r="O1111" i="2"/>
  <c r="M1111" i="2"/>
  <c r="K1111" i="2"/>
  <c r="Q1110" i="2"/>
  <c r="O1110" i="2"/>
  <c r="M1110" i="2"/>
  <c r="K1110" i="2"/>
  <c r="Q1109" i="2"/>
  <c r="O1109" i="2"/>
  <c r="M1109" i="2"/>
  <c r="K1109" i="2"/>
  <c r="Q1108" i="2"/>
  <c r="O1108" i="2"/>
  <c r="M1108" i="2"/>
  <c r="K1108" i="2"/>
  <c r="Q1107" i="2"/>
  <c r="O1107" i="2"/>
  <c r="M1107" i="2"/>
  <c r="K1107" i="2"/>
  <c r="Q1106" i="2"/>
  <c r="O1106" i="2"/>
  <c r="M1106" i="2"/>
  <c r="K1106" i="2"/>
  <c r="Q1105" i="2"/>
  <c r="O1105" i="2"/>
  <c r="M1105" i="2"/>
  <c r="K1105" i="2"/>
  <c r="Q1104" i="2"/>
  <c r="O1104" i="2"/>
  <c r="M1104" i="2"/>
  <c r="K1104" i="2"/>
  <c r="Q1103" i="2"/>
  <c r="O1103" i="2"/>
  <c r="M1103" i="2"/>
  <c r="K1103" i="2"/>
  <c r="Q1102" i="2"/>
  <c r="O1102" i="2"/>
  <c r="M1102" i="2"/>
  <c r="K1102" i="2"/>
  <c r="Q1101" i="2"/>
  <c r="O1101" i="2"/>
  <c r="M1101" i="2"/>
  <c r="K1101" i="2"/>
  <c r="Q1100" i="2"/>
  <c r="O1100" i="2"/>
  <c r="M1100" i="2"/>
  <c r="K1100" i="2"/>
  <c r="Q1099" i="2"/>
  <c r="O1099" i="2"/>
  <c r="M1099" i="2"/>
  <c r="K1099" i="2"/>
  <c r="Q1098" i="2"/>
  <c r="O1098" i="2"/>
  <c r="M1098" i="2"/>
  <c r="K1098" i="2"/>
  <c r="Q1097" i="2"/>
  <c r="O1097" i="2"/>
  <c r="M1097" i="2"/>
  <c r="K1097" i="2"/>
  <c r="Q1096" i="2"/>
  <c r="O1096" i="2"/>
  <c r="M1096" i="2"/>
  <c r="K1096" i="2"/>
  <c r="Q1095" i="2"/>
  <c r="O1095" i="2"/>
  <c r="M1095" i="2"/>
  <c r="K1095" i="2"/>
  <c r="P1094" i="2"/>
  <c r="N1094" i="2"/>
  <c r="L1094" i="2"/>
  <c r="J1094" i="2"/>
  <c r="I1094" i="2"/>
  <c r="E1094" i="2"/>
  <c r="Q1093" i="2"/>
  <c r="O1093" i="2"/>
  <c r="M1093" i="2"/>
  <c r="K1093" i="2"/>
  <c r="Q1092" i="2"/>
  <c r="O1092" i="2"/>
  <c r="M1092" i="2"/>
  <c r="K1092" i="2"/>
  <c r="Q1091" i="2"/>
  <c r="O1091" i="2"/>
  <c r="M1091" i="2"/>
  <c r="K1091" i="2"/>
  <c r="Q1090" i="2"/>
  <c r="O1090" i="2"/>
  <c r="M1090" i="2"/>
  <c r="K1090" i="2"/>
  <c r="Q1089" i="2"/>
  <c r="O1089" i="2"/>
  <c r="M1089" i="2"/>
  <c r="K1089" i="2"/>
  <c r="Q1088" i="2"/>
  <c r="O1088" i="2"/>
  <c r="M1088" i="2"/>
  <c r="K1088" i="2"/>
  <c r="Q1087" i="2"/>
  <c r="O1087" i="2"/>
  <c r="M1087" i="2"/>
  <c r="K1087" i="2"/>
  <c r="Q1086" i="2"/>
  <c r="O1086" i="2"/>
  <c r="M1086" i="2"/>
  <c r="K1086" i="2"/>
  <c r="Q1085" i="2"/>
  <c r="O1085" i="2"/>
  <c r="M1085" i="2"/>
  <c r="K1085" i="2"/>
  <c r="Q1084" i="2"/>
  <c r="O1084" i="2"/>
  <c r="M1084" i="2"/>
  <c r="K1084" i="2"/>
  <c r="Q1083" i="2"/>
  <c r="O1083" i="2"/>
  <c r="M1083" i="2"/>
  <c r="K1083" i="2"/>
  <c r="Q1082" i="2"/>
  <c r="O1082" i="2"/>
  <c r="M1082" i="2"/>
  <c r="K1082" i="2"/>
  <c r="Q1081" i="2"/>
  <c r="O1081" i="2"/>
  <c r="M1081" i="2"/>
  <c r="K1081" i="2"/>
  <c r="Q1080" i="2"/>
  <c r="O1080" i="2"/>
  <c r="M1080" i="2"/>
  <c r="K1080" i="2"/>
  <c r="Q1079" i="2"/>
  <c r="O1079" i="2"/>
  <c r="M1079" i="2"/>
  <c r="K1079" i="2"/>
  <c r="Q1078" i="2"/>
  <c r="O1078" i="2"/>
  <c r="M1078" i="2"/>
  <c r="K1078" i="2"/>
  <c r="Q1077" i="2"/>
  <c r="O1077" i="2"/>
  <c r="M1077" i="2"/>
  <c r="K1077" i="2"/>
  <c r="Q1076" i="2"/>
  <c r="O1076" i="2"/>
  <c r="M1076" i="2"/>
  <c r="K1076" i="2"/>
  <c r="Q1075" i="2"/>
  <c r="O1075" i="2"/>
  <c r="M1075" i="2"/>
  <c r="K1075" i="2"/>
  <c r="Q1074" i="2"/>
  <c r="O1074" i="2"/>
  <c r="M1074" i="2"/>
  <c r="K1074" i="2"/>
  <c r="Q1073" i="2"/>
  <c r="O1073" i="2"/>
  <c r="M1073" i="2"/>
  <c r="K1073" i="2"/>
  <c r="Q1072" i="2"/>
  <c r="O1072" i="2"/>
  <c r="M1072" i="2"/>
  <c r="K1072" i="2"/>
  <c r="Q1071" i="2"/>
  <c r="O1071" i="2"/>
  <c r="M1071" i="2"/>
  <c r="K1071" i="2"/>
  <c r="Q1070" i="2"/>
  <c r="O1070" i="2"/>
  <c r="M1070" i="2"/>
  <c r="K1070" i="2"/>
  <c r="Q1069" i="2"/>
  <c r="O1069" i="2"/>
  <c r="M1069" i="2"/>
  <c r="K1069" i="2"/>
  <c r="Q1068" i="2"/>
  <c r="O1068" i="2"/>
  <c r="M1068" i="2"/>
  <c r="K1068" i="2"/>
  <c r="Q1067" i="2"/>
  <c r="O1067" i="2"/>
  <c r="M1067" i="2"/>
  <c r="K1067" i="2"/>
  <c r="Q1066" i="2"/>
  <c r="O1066" i="2"/>
  <c r="M1066" i="2"/>
  <c r="K1066" i="2"/>
  <c r="Q1065" i="2"/>
  <c r="O1065" i="2"/>
  <c r="M1065" i="2"/>
  <c r="K1065" i="2"/>
  <c r="Q1064" i="2"/>
  <c r="O1064" i="2"/>
  <c r="M1064" i="2"/>
  <c r="K1064" i="2"/>
  <c r="Q1063" i="2"/>
  <c r="O1063" i="2"/>
  <c r="M1063" i="2"/>
  <c r="K1063" i="2"/>
  <c r="Q1062" i="2"/>
  <c r="O1062" i="2"/>
  <c r="M1062" i="2"/>
  <c r="K1062" i="2"/>
  <c r="Q1061" i="2"/>
  <c r="O1061" i="2"/>
  <c r="M1061" i="2"/>
  <c r="K1061" i="2"/>
  <c r="Q1060" i="2"/>
  <c r="O1060" i="2"/>
  <c r="M1060" i="2"/>
  <c r="K1060" i="2"/>
  <c r="Q1059" i="2"/>
  <c r="O1059" i="2"/>
  <c r="M1059" i="2"/>
  <c r="K1059" i="2"/>
  <c r="Q1058" i="2"/>
  <c r="O1058" i="2"/>
  <c r="M1058" i="2"/>
  <c r="K1058" i="2"/>
  <c r="Q1057" i="2"/>
  <c r="O1057" i="2"/>
  <c r="M1057" i="2"/>
  <c r="K1057" i="2"/>
  <c r="Q1056" i="2"/>
  <c r="O1056" i="2"/>
  <c r="M1056" i="2"/>
  <c r="K1056" i="2"/>
  <c r="Q1055" i="2"/>
  <c r="O1055" i="2"/>
  <c r="M1055" i="2"/>
  <c r="K1055" i="2"/>
  <c r="Q1054" i="2"/>
  <c r="O1054" i="2"/>
  <c r="M1054" i="2"/>
  <c r="K1054" i="2"/>
  <c r="Q1053" i="2"/>
  <c r="O1053" i="2"/>
  <c r="M1053" i="2"/>
  <c r="K1053" i="2"/>
  <c r="Q1052" i="2"/>
  <c r="O1052" i="2"/>
  <c r="M1052" i="2"/>
  <c r="K1052" i="2"/>
  <c r="Q1051" i="2"/>
  <c r="O1051" i="2"/>
  <c r="M1051" i="2"/>
  <c r="K1051" i="2"/>
  <c r="Q1050" i="2"/>
  <c r="O1050" i="2"/>
  <c r="M1050" i="2"/>
  <c r="K1050" i="2"/>
  <c r="Q1049" i="2"/>
  <c r="O1049" i="2"/>
  <c r="M1049" i="2"/>
  <c r="K1049" i="2"/>
  <c r="Q1048" i="2"/>
  <c r="O1048" i="2"/>
  <c r="M1048" i="2"/>
  <c r="K1048" i="2"/>
  <c r="Q1047" i="2"/>
  <c r="O1047" i="2"/>
  <c r="M1047" i="2"/>
  <c r="K1047" i="2"/>
  <c r="Q1046" i="2"/>
  <c r="O1046" i="2"/>
  <c r="M1046" i="2"/>
  <c r="K1046" i="2"/>
  <c r="Q1045" i="2"/>
  <c r="O1045" i="2"/>
  <c r="M1045" i="2"/>
  <c r="K1045" i="2"/>
  <c r="Q1044" i="2"/>
  <c r="O1044" i="2"/>
  <c r="M1044" i="2"/>
  <c r="K1044" i="2"/>
  <c r="Q1043" i="2"/>
  <c r="O1043" i="2"/>
  <c r="M1043" i="2"/>
  <c r="K1043" i="2"/>
  <c r="Q1042" i="2"/>
  <c r="O1042" i="2"/>
  <c r="M1042" i="2"/>
  <c r="K1042" i="2"/>
  <c r="Q1041" i="2"/>
  <c r="O1041" i="2"/>
  <c r="M1041" i="2"/>
  <c r="K1041" i="2"/>
  <c r="Q1040" i="2"/>
  <c r="O1040" i="2"/>
  <c r="M1040" i="2"/>
  <c r="K1040" i="2"/>
  <c r="Q1039" i="2"/>
  <c r="O1039" i="2"/>
  <c r="M1039" i="2"/>
  <c r="K1039" i="2"/>
  <c r="Q1038" i="2"/>
  <c r="O1038" i="2"/>
  <c r="M1038" i="2"/>
  <c r="K1038" i="2"/>
  <c r="Q1037" i="2"/>
  <c r="O1037" i="2"/>
  <c r="M1037" i="2"/>
  <c r="K1037" i="2"/>
  <c r="Q1036" i="2"/>
  <c r="O1036" i="2"/>
  <c r="M1036" i="2"/>
  <c r="K1036" i="2"/>
  <c r="Q1035" i="2"/>
  <c r="O1035" i="2"/>
  <c r="M1035" i="2"/>
  <c r="K1035" i="2"/>
  <c r="Q1034" i="2"/>
  <c r="O1034" i="2"/>
  <c r="M1034" i="2"/>
  <c r="K1034" i="2"/>
  <c r="Q1033" i="2"/>
  <c r="O1033" i="2"/>
  <c r="M1033" i="2"/>
  <c r="K1033" i="2"/>
  <c r="Q1032" i="2"/>
  <c r="O1032" i="2"/>
  <c r="M1032" i="2"/>
  <c r="K1032" i="2"/>
  <c r="Q1031" i="2"/>
  <c r="O1031" i="2"/>
  <c r="M1031" i="2"/>
  <c r="K1031" i="2"/>
  <c r="Q1030" i="2"/>
  <c r="O1030" i="2"/>
  <c r="M1030" i="2"/>
  <c r="K1030" i="2"/>
  <c r="Q1029" i="2"/>
  <c r="O1029" i="2"/>
  <c r="M1029" i="2"/>
  <c r="K1029" i="2"/>
  <c r="Q1028" i="2"/>
  <c r="O1028" i="2"/>
  <c r="M1028" i="2"/>
  <c r="K1028" i="2"/>
  <c r="Q1027" i="2"/>
  <c r="O1027" i="2"/>
  <c r="M1027" i="2"/>
  <c r="K1027" i="2"/>
  <c r="Q1026" i="2"/>
  <c r="O1026" i="2"/>
  <c r="M1026" i="2"/>
  <c r="K1026" i="2"/>
  <c r="Q1025" i="2"/>
  <c r="O1025" i="2"/>
  <c r="M1025" i="2"/>
  <c r="K1025" i="2"/>
  <c r="Q1024" i="2"/>
  <c r="O1024" i="2"/>
  <c r="M1024" i="2"/>
  <c r="K1024" i="2"/>
  <c r="Q1023" i="2"/>
  <c r="O1023" i="2"/>
  <c r="M1023" i="2"/>
  <c r="K1023" i="2"/>
  <c r="Q1022" i="2"/>
  <c r="O1022" i="2"/>
  <c r="M1022" i="2"/>
  <c r="K1022" i="2"/>
  <c r="Q1021" i="2"/>
  <c r="O1021" i="2"/>
  <c r="M1021" i="2"/>
  <c r="K1021" i="2"/>
  <c r="Q1020" i="2"/>
  <c r="O1020" i="2"/>
  <c r="M1020" i="2"/>
  <c r="K1020" i="2"/>
  <c r="Q1019" i="2"/>
  <c r="O1019" i="2"/>
  <c r="M1019" i="2"/>
  <c r="K1019" i="2"/>
  <c r="Q1018" i="2"/>
  <c r="O1018" i="2"/>
  <c r="M1018" i="2"/>
  <c r="K1018" i="2"/>
  <c r="Q1017" i="2"/>
  <c r="O1017" i="2"/>
  <c r="M1017" i="2"/>
  <c r="K1017" i="2"/>
  <c r="Q1016" i="2"/>
  <c r="O1016" i="2"/>
  <c r="M1016" i="2"/>
  <c r="K1016" i="2"/>
  <c r="Q1015" i="2"/>
  <c r="O1015" i="2"/>
  <c r="M1015" i="2"/>
  <c r="K1015" i="2"/>
  <c r="Q1014" i="2"/>
  <c r="O1014" i="2"/>
  <c r="M1014" i="2"/>
  <c r="K1014" i="2"/>
  <c r="Q1013" i="2"/>
  <c r="O1013" i="2"/>
  <c r="M1013" i="2"/>
  <c r="K1013" i="2"/>
  <c r="Q1012" i="2"/>
  <c r="O1012" i="2"/>
  <c r="M1012" i="2"/>
  <c r="K1012" i="2"/>
  <c r="Q1011" i="2"/>
  <c r="O1011" i="2"/>
  <c r="M1011" i="2"/>
  <c r="K1011" i="2"/>
  <c r="Q1010" i="2"/>
  <c r="O1010" i="2"/>
  <c r="M1010" i="2"/>
  <c r="K1010" i="2"/>
  <c r="Q1009" i="2"/>
  <c r="O1009" i="2"/>
  <c r="M1009" i="2"/>
  <c r="K1009" i="2"/>
  <c r="Q1008" i="2"/>
  <c r="O1008" i="2"/>
  <c r="M1008" i="2"/>
  <c r="K1008" i="2"/>
  <c r="Q1007" i="2"/>
  <c r="O1007" i="2"/>
  <c r="M1007" i="2"/>
  <c r="K1007" i="2"/>
  <c r="Q1006" i="2"/>
  <c r="O1006" i="2"/>
  <c r="M1006" i="2"/>
  <c r="K1006" i="2"/>
  <c r="Q1005" i="2"/>
  <c r="O1005" i="2"/>
  <c r="M1005" i="2"/>
  <c r="K1005" i="2"/>
  <c r="Q1004" i="2"/>
  <c r="O1004" i="2"/>
  <c r="M1004" i="2"/>
  <c r="K1004" i="2"/>
  <c r="Q1003" i="2"/>
  <c r="O1003" i="2"/>
  <c r="M1003" i="2"/>
  <c r="K1003" i="2"/>
  <c r="Q1002" i="2"/>
  <c r="O1002" i="2"/>
  <c r="M1002" i="2"/>
  <c r="K1002" i="2"/>
  <c r="Q1001" i="2"/>
  <c r="O1001" i="2"/>
  <c r="M1001" i="2"/>
  <c r="K1001" i="2"/>
  <c r="Q1000" i="2"/>
  <c r="O1000" i="2"/>
  <c r="M1000" i="2"/>
  <c r="K1000" i="2"/>
  <c r="Q999" i="2"/>
  <c r="O999" i="2"/>
  <c r="M999" i="2"/>
  <c r="K999" i="2"/>
  <c r="Q998" i="2"/>
  <c r="O998" i="2"/>
  <c r="M998" i="2"/>
  <c r="K998" i="2"/>
  <c r="Q997" i="2"/>
  <c r="O997" i="2"/>
  <c r="M997" i="2"/>
  <c r="K997" i="2"/>
  <c r="Q996" i="2"/>
  <c r="O996" i="2"/>
  <c r="M996" i="2"/>
  <c r="K996" i="2"/>
  <c r="Q995" i="2"/>
  <c r="O995" i="2"/>
  <c r="M995" i="2"/>
  <c r="K995" i="2"/>
  <c r="Q994" i="2"/>
  <c r="O994" i="2"/>
  <c r="M994" i="2"/>
  <c r="K994" i="2"/>
  <c r="Q993" i="2"/>
  <c r="O993" i="2"/>
  <c r="M993" i="2"/>
  <c r="K993" i="2"/>
  <c r="Q992" i="2"/>
  <c r="O992" i="2"/>
  <c r="M992" i="2"/>
  <c r="K992" i="2"/>
  <c r="Q991" i="2"/>
  <c r="O991" i="2"/>
  <c r="M991" i="2"/>
  <c r="K991" i="2"/>
  <c r="Q990" i="2"/>
  <c r="O990" i="2"/>
  <c r="M990" i="2"/>
  <c r="K990" i="2"/>
  <c r="Q989" i="2"/>
  <c r="O989" i="2"/>
  <c r="M989" i="2"/>
  <c r="K989" i="2"/>
  <c r="Q988" i="2"/>
  <c r="O988" i="2"/>
  <c r="M988" i="2"/>
  <c r="K988" i="2"/>
  <c r="Q987" i="2"/>
  <c r="O987" i="2"/>
  <c r="M987" i="2"/>
  <c r="K987" i="2"/>
  <c r="Q986" i="2"/>
  <c r="O986" i="2"/>
  <c r="M986" i="2"/>
  <c r="K986" i="2"/>
  <c r="Q985" i="2"/>
  <c r="O985" i="2"/>
  <c r="M985" i="2"/>
  <c r="K985" i="2"/>
  <c r="Q984" i="2"/>
  <c r="O984" i="2"/>
  <c r="M984" i="2"/>
  <c r="K984" i="2"/>
  <c r="Q983" i="2"/>
  <c r="O983" i="2"/>
  <c r="M983" i="2"/>
  <c r="K983" i="2"/>
  <c r="Q982" i="2"/>
  <c r="O982" i="2"/>
  <c r="M982" i="2"/>
  <c r="K982" i="2"/>
  <c r="Q981" i="2"/>
  <c r="O981" i="2"/>
  <c r="M981" i="2"/>
  <c r="K981" i="2"/>
  <c r="Q980" i="2"/>
  <c r="O980" i="2"/>
  <c r="M980" i="2"/>
  <c r="K980" i="2"/>
  <c r="Q979" i="2"/>
  <c r="O979" i="2"/>
  <c r="M979" i="2"/>
  <c r="K979" i="2"/>
  <c r="Q978" i="2"/>
  <c r="O978" i="2"/>
  <c r="M978" i="2"/>
  <c r="K978" i="2"/>
  <c r="Q977" i="2"/>
  <c r="O977" i="2"/>
  <c r="M977" i="2"/>
  <c r="K977" i="2"/>
  <c r="Q976" i="2"/>
  <c r="O976" i="2"/>
  <c r="M976" i="2"/>
  <c r="K976" i="2"/>
  <c r="Q975" i="2"/>
  <c r="O975" i="2"/>
  <c r="M975" i="2"/>
  <c r="K975" i="2"/>
  <c r="Q974" i="2"/>
  <c r="O974" i="2"/>
  <c r="M974" i="2"/>
  <c r="K974" i="2"/>
  <c r="Q973" i="2"/>
  <c r="O973" i="2"/>
  <c r="M973" i="2"/>
  <c r="K973" i="2"/>
  <c r="Q972" i="2"/>
  <c r="O972" i="2"/>
  <c r="M972" i="2"/>
  <c r="K972" i="2"/>
  <c r="Q971" i="2"/>
  <c r="O971" i="2"/>
  <c r="M971" i="2"/>
  <c r="K971" i="2"/>
  <c r="Q970" i="2"/>
  <c r="O970" i="2"/>
  <c r="M970" i="2"/>
  <c r="K970" i="2"/>
  <c r="Q969" i="2"/>
  <c r="O969" i="2"/>
  <c r="M969" i="2"/>
  <c r="K969" i="2"/>
  <c r="Q968" i="2"/>
  <c r="O968" i="2"/>
  <c r="M968" i="2"/>
  <c r="K968" i="2"/>
  <c r="Q967" i="2"/>
  <c r="O967" i="2"/>
  <c r="M967" i="2"/>
  <c r="K967" i="2"/>
  <c r="Q966" i="2"/>
  <c r="O966" i="2"/>
  <c r="M966" i="2"/>
  <c r="K966" i="2"/>
  <c r="Q965" i="2"/>
  <c r="O965" i="2"/>
  <c r="M965" i="2"/>
  <c r="K965" i="2"/>
  <c r="Q964" i="2"/>
  <c r="O964" i="2"/>
  <c r="M964" i="2"/>
  <c r="K964" i="2"/>
  <c r="Q963" i="2"/>
  <c r="O963" i="2"/>
  <c r="M963" i="2"/>
  <c r="K963" i="2"/>
  <c r="Q962" i="2"/>
  <c r="O962" i="2"/>
  <c r="M962" i="2"/>
  <c r="K962" i="2"/>
  <c r="Q961" i="2"/>
  <c r="O961" i="2"/>
  <c r="M961" i="2"/>
  <c r="K961" i="2"/>
  <c r="Q960" i="2"/>
  <c r="O960" i="2"/>
  <c r="M960" i="2"/>
  <c r="K960" i="2"/>
  <c r="Q959" i="2"/>
  <c r="O959" i="2"/>
  <c r="M959" i="2"/>
  <c r="K959" i="2"/>
  <c r="Q958" i="2"/>
  <c r="O958" i="2"/>
  <c r="M958" i="2"/>
  <c r="K958" i="2"/>
  <c r="Q957" i="2"/>
  <c r="O957" i="2"/>
  <c r="M957" i="2"/>
  <c r="K957" i="2"/>
  <c r="Q956" i="2"/>
  <c r="O956" i="2"/>
  <c r="M956" i="2"/>
  <c r="K956" i="2"/>
  <c r="Q955" i="2"/>
  <c r="O955" i="2"/>
  <c r="M955" i="2"/>
  <c r="K955" i="2"/>
  <c r="Q954" i="2"/>
  <c r="O954" i="2"/>
  <c r="M954" i="2"/>
  <c r="K954" i="2"/>
  <c r="Q953" i="2"/>
  <c r="O953" i="2"/>
  <c r="M953" i="2"/>
  <c r="K953" i="2"/>
  <c r="Q952" i="2"/>
  <c r="O952" i="2"/>
  <c r="M952" i="2"/>
  <c r="K952" i="2"/>
  <c r="Q951" i="2"/>
  <c r="O951" i="2"/>
  <c r="M951" i="2"/>
  <c r="K951" i="2"/>
  <c r="Q950" i="2"/>
  <c r="O950" i="2"/>
  <c r="M950" i="2"/>
  <c r="K950" i="2"/>
  <c r="Q949" i="2"/>
  <c r="O949" i="2"/>
  <c r="M949" i="2"/>
  <c r="K949" i="2"/>
  <c r="Q948" i="2"/>
  <c r="O948" i="2"/>
  <c r="M948" i="2"/>
  <c r="K948" i="2"/>
  <c r="Q947" i="2"/>
  <c r="O947" i="2"/>
  <c r="M947" i="2"/>
  <c r="K947" i="2"/>
  <c r="Q946" i="2"/>
  <c r="O946" i="2"/>
  <c r="M946" i="2"/>
  <c r="K946" i="2"/>
  <c r="Q945" i="2"/>
  <c r="O945" i="2"/>
  <c r="M945" i="2"/>
  <c r="K945" i="2"/>
  <c r="Q944" i="2"/>
  <c r="O944" i="2"/>
  <c r="M944" i="2"/>
  <c r="K944" i="2"/>
  <c r="Q943" i="2"/>
  <c r="O943" i="2"/>
  <c r="M943" i="2"/>
  <c r="K943" i="2"/>
  <c r="Q942" i="2"/>
  <c r="O942" i="2"/>
  <c r="M942" i="2"/>
  <c r="K942" i="2"/>
  <c r="Q941" i="2"/>
  <c r="O941" i="2"/>
  <c r="M941" i="2"/>
  <c r="K941" i="2"/>
  <c r="Q940" i="2"/>
  <c r="O940" i="2"/>
  <c r="M940" i="2"/>
  <c r="K940" i="2"/>
  <c r="Q939" i="2"/>
  <c r="O939" i="2"/>
  <c r="M939" i="2"/>
  <c r="K939" i="2"/>
  <c r="Q938" i="2"/>
  <c r="O938" i="2"/>
  <c r="M938" i="2"/>
  <c r="K938" i="2"/>
  <c r="Q937" i="2"/>
  <c r="O937" i="2"/>
  <c r="M937" i="2"/>
  <c r="K937" i="2"/>
  <c r="Q936" i="2"/>
  <c r="O936" i="2"/>
  <c r="M936" i="2"/>
  <c r="K936" i="2"/>
  <c r="Q935" i="2"/>
  <c r="O935" i="2"/>
  <c r="M935" i="2"/>
  <c r="K935" i="2"/>
  <c r="Q934" i="2"/>
  <c r="O934" i="2"/>
  <c r="M934" i="2"/>
  <c r="K934" i="2"/>
  <c r="Q933" i="2"/>
  <c r="O933" i="2"/>
  <c r="M933" i="2"/>
  <c r="K933" i="2"/>
  <c r="Q932" i="2"/>
  <c r="O932" i="2"/>
  <c r="M932" i="2"/>
  <c r="K932" i="2"/>
  <c r="Q931" i="2"/>
  <c r="O931" i="2"/>
  <c r="M931" i="2"/>
  <c r="K931" i="2"/>
  <c r="Q930" i="2"/>
  <c r="O930" i="2"/>
  <c r="M930" i="2"/>
  <c r="K930" i="2"/>
  <c r="Q929" i="2"/>
  <c r="O929" i="2"/>
  <c r="M929" i="2"/>
  <c r="K929" i="2"/>
  <c r="Q928" i="2"/>
  <c r="O928" i="2"/>
  <c r="M928" i="2"/>
  <c r="K928" i="2"/>
  <c r="Q927" i="2"/>
  <c r="O927" i="2"/>
  <c r="M927" i="2"/>
  <c r="K927" i="2"/>
  <c r="Q926" i="2"/>
  <c r="O926" i="2"/>
  <c r="M926" i="2"/>
  <c r="K926" i="2"/>
  <c r="Q925" i="2"/>
  <c r="O925" i="2"/>
  <c r="M925" i="2"/>
  <c r="K925" i="2"/>
  <c r="Q924" i="2"/>
  <c r="O924" i="2"/>
  <c r="M924" i="2"/>
  <c r="K924" i="2"/>
  <c r="Q923" i="2"/>
  <c r="O923" i="2"/>
  <c r="M923" i="2"/>
  <c r="K923" i="2"/>
  <c r="Q922" i="2"/>
  <c r="O922" i="2"/>
  <c r="M922" i="2"/>
  <c r="K922" i="2"/>
  <c r="Q921" i="2"/>
  <c r="O921" i="2"/>
  <c r="M921" i="2"/>
  <c r="K921" i="2"/>
  <c r="Q920" i="2"/>
  <c r="O920" i="2"/>
  <c r="M920" i="2"/>
  <c r="K920" i="2"/>
  <c r="Q919" i="2"/>
  <c r="O919" i="2"/>
  <c r="M919" i="2"/>
  <c r="K919" i="2"/>
  <c r="Q918" i="2"/>
  <c r="O918" i="2"/>
  <c r="M918" i="2"/>
  <c r="K918" i="2"/>
  <c r="Q917" i="2"/>
  <c r="O917" i="2"/>
  <c r="M917" i="2"/>
  <c r="K917" i="2"/>
  <c r="Q916" i="2"/>
  <c r="O916" i="2"/>
  <c r="M916" i="2"/>
  <c r="K916" i="2"/>
  <c r="Q915" i="2"/>
  <c r="O915" i="2"/>
  <c r="M915" i="2"/>
  <c r="K915" i="2"/>
  <c r="Q914" i="2"/>
  <c r="O914" i="2"/>
  <c r="M914" i="2"/>
  <c r="K914" i="2"/>
  <c r="Q913" i="2"/>
  <c r="O913" i="2"/>
  <c r="M913" i="2"/>
  <c r="K913" i="2"/>
  <c r="Q912" i="2"/>
  <c r="O912" i="2"/>
  <c r="M912" i="2"/>
  <c r="K912" i="2"/>
  <c r="Q911" i="2"/>
  <c r="O911" i="2"/>
  <c r="M911" i="2"/>
  <c r="K911" i="2"/>
  <c r="Q910" i="2"/>
  <c r="O910" i="2"/>
  <c r="M910" i="2"/>
  <c r="K910" i="2"/>
  <c r="Q909" i="2"/>
  <c r="O909" i="2"/>
  <c r="M909" i="2"/>
  <c r="K909" i="2"/>
  <c r="Q908" i="2"/>
  <c r="O908" i="2"/>
  <c r="M908" i="2"/>
  <c r="K908" i="2"/>
  <c r="Q907" i="2"/>
  <c r="O907" i="2"/>
  <c r="M907" i="2"/>
  <c r="K907" i="2"/>
  <c r="Q906" i="2"/>
  <c r="O906" i="2"/>
  <c r="M906" i="2"/>
  <c r="K906" i="2"/>
  <c r="Q905" i="2"/>
  <c r="O905" i="2"/>
  <c r="M905" i="2"/>
  <c r="K905" i="2"/>
  <c r="Q904" i="2"/>
  <c r="O904" i="2"/>
  <c r="M904" i="2"/>
  <c r="K904" i="2"/>
  <c r="Q903" i="2"/>
  <c r="O903" i="2"/>
  <c r="M903" i="2"/>
  <c r="K903" i="2"/>
  <c r="Q902" i="2"/>
  <c r="O902" i="2"/>
  <c r="M902" i="2"/>
  <c r="K902" i="2"/>
  <c r="Q901" i="2"/>
  <c r="O901" i="2"/>
  <c r="M901" i="2"/>
  <c r="K901" i="2"/>
  <c r="Q900" i="2"/>
  <c r="O900" i="2"/>
  <c r="M900" i="2"/>
  <c r="K900" i="2"/>
  <c r="Q899" i="2"/>
  <c r="O899" i="2"/>
  <c r="M899" i="2"/>
  <c r="K899" i="2"/>
  <c r="Q898" i="2"/>
  <c r="O898" i="2"/>
  <c r="M898" i="2"/>
  <c r="K898" i="2"/>
  <c r="Q897" i="2"/>
  <c r="O897" i="2"/>
  <c r="M897" i="2"/>
  <c r="K897" i="2"/>
  <c r="Q896" i="2"/>
  <c r="O896" i="2"/>
  <c r="M896" i="2"/>
  <c r="K896" i="2"/>
  <c r="Q895" i="2"/>
  <c r="O895" i="2"/>
  <c r="M895" i="2"/>
  <c r="K895" i="2"/>
  <c r="Q894" i="2"/>
  <c r="O894" i="2"/>
  <c r="M894" i="2"/>
  <c r="K894" i="2"/>
  <c r="Q893" i="2"/>
  <c r="O893" i="2"/>
  <c r="M893" i="2"/>
  <c r="K893" i="2"/>
  <c r="Q892" i="2"/>
  <c r="O892" i="2"/>
  <c r="M892" i="2"/>
  <c r="K892" i="2"/>
  <c r="Q891" i="2"/>
  <c r="O891" i="2"/>
  <c r="M891" i="2"/>
  <c r="K891" i="2"/>
  <c r="Q890" i="2"/>
  <c r="O890" i="2"/>
  <c r="M890" i="2"/>
  <c r="K890" i="2"/>
  <c r="Q889" i="2"/>
  <c r="O889" i="2"/>
  <c r="M889" i="2"/>
  <c r="K889" i="2"/>
  <c r="Q888" i="2"/>
  <c r="O888" i="2"/>
  <c r="M888" i="2"/>
  <c r="K888" i="2"/>
  <c r="Q887" i="2"/>
  <c r="O887" i="2"/>
  <c r="M887" i="2"/>
  <c r="K887" i="2"/>
  <c r="Q886" i="2"/>
  <c r="O886" i="2"/>
  <c r="M886" i="2"/>
  <c r="K886" i="2"/>
  <c r="Q885" i="2"/>
  <c r="O885" i="2"/>
  <c r="M885" i="2"/>
  <c r="K885" i="2"/>
  <c r="Q884" i="2"/>
  <c r="O884" i="2"/>
  <c r="M884" i="2"/>
  <c r="K884" i="2"/>
  <c r="Q883" i="2"/>
  <c r="O883" i="2"/>
  <c r="M883" i="2"/>
  <c r="K883" i="2"/>
  <c r="Q882" i="2"/>
  <c r="O882" i="2"/>
  <c r="M882" i="2"/>
  <c r="K882" i="2"/>
  <c r="Q881" i="2"/>
  <c r="O881" i="2"/>
  <c r="M881" i="2"/>
  <c r="K881" i="2"/>
  <c r="Q880" i="2"/>
  <c r="O880" i="2"/>
  <c r="M880" i="2"/>
  <c r="K880" i="2"/>
  <c r="Q879" i="2"/>
  <c r="O879" i="2"/>
  <c r="M879" i="2"/>
  <c r="K879" i="2"/>
  <c r="Q878" i="2"/>
  <c r="O878" i="2"/>
  <c r="M878" i="2"/>
  <c r="K878" i="2"/>
  <c r="Q877" i="2"/>
  <c r="O877" i="2"/>
  <c r="M877" i="2"/>
  <c r="K877" i="2"/>
  <c r="Q876" i="2"/>
  <c r="O876" i="2"/>
  <c r="M876" i="2"/>
  <c r="K876" i="2"/>
  <c r="Q875" i="2"/>
  <c r="O875" i="2"/>
  <c r="M875" i="2"/>
  <c r="K875" i="2"/>
  <c r="Q874" i="2"/>
  <c r="O874" i="2"/>
  <c r="M874" i="2"/>
  <c r="K874" i="2"/>
  <c r="Q873" i="2"/>
  <c r="O873" i="2"/>
  <c r="M873" i="2"/>
  <c r="K873" i="2"/>
  <c r="Q872" i="2"/>
  <c r="O872" i="2"/>
  <c r="M872" i="2"/>
  <c r="K872" i="2"/>
  <c r="Q871" i="2"/>
  <c r="O871" i="2"/>
  <c r="M871" i="2"/>
  <c r="K871" i="2"/>
  <c r="Q870" i="2"/>
  <c r="O870" i="2"/>
  <c r="M870" i="2"/>
  <c r="K870" i="2"/>
  <c r="Q869" i="2"/>
  <c r="O869" i="2"/>
  <c r="M869" i="2"/>
  <c r="K869" i="2"/>
  <c r="Q868" i="2"/>
  <c r="O868" i="2"/>
  <c r="M868" i="2"/>
  <c r="K868" i="2"/>
  <c r="Q867" i="2"/>
  <c r="O867" i="2"/>
  <c r="M867" i="2"/>
  <c r="K867" i="2"/>
  <c r="Q866" i="2"/>
  <c r="O866" i="2"/>
  <c r="M866" i="2"/>
  <c r="K866" i="2"/>
  <c r="Q865" i="2"/>
  <c r="O865" i="2"/>
  <c r="M865" i="2"/>
  <c r="K865" i="2"/>
  <c r="Q864" i="2"/>
  <c r="O864" i="2"/>
  <c r="M864" i="2"/>
  <c r="K864" i="2"/>
  <c r="Q863" i="2"/>
  <c r="O863" i="2"/>
  <c r="M863" i="2"/>
  <c r="K863" i="2"/>
  <c r="Q862" i="2"/>
  <c r="O862" i="2"/>
  <c r="M862" i="2"/>
  <c r="K862" i="2"/>
  <c r="Q861" i="2"/>
  <c r="O861" i="2"/>
  <c r="M861" i="2"/>
  <c r="K861" i="2"/>
  <c r="Q860" i="2"/>
  <c r="O860" i="2"/>
  <c r="M860" i="2"/>
  <c r="K860" i="2"/>
  <c r="Q859" i="2"/>
  <c r="O859" i="2"/>
  <c r="M859" i="2"/>
  <c r="K859" i="2"/>
  <c r="Q858" i="2"/>
  <c r="O858" i="2"/>
  <c r="M858" i="2"/>
  <c r="K858" i="2"/>
  <c r="Q857" i="2"/>
  <c r="O857" i="2"/>
  <c r="M857" i="2"/>
  <c r="K857" i="2"/>
  <c r="Q856" i="2"/>
  <c r="O856" i="2"/>
  <c r="M856" i="2"/>
  <c r="K856" i="2"/>
  <c r="Q855" i="2"/>
  <c r="O855" i="2"/>
  <c r="M855" i="2"/>
  <c r="K855" i="2"/>
  <c r="Q854" i="2"/>
  <c r="O854" i="2"/>
  <c r="M854" i="2"/>
  <c r="K854" i="2"/>
  <c r="Q853" i="2"/>
  <c r="O853" i="2"/>
  <c r="M853" i="2"/>
  <c r="K853" i="2"/>
  <c r="Q852" i="2"/>
  <c r="O852" i="2"/>
  <c r="M852" i="2"/>
  <c r="K852" i="2"/>
  <c r="Q851" i="2"/>
  <c r="O851" i="2"/>
  <c r="M851" i="2"/>
  <c r="K851" i="2"/>
  <c r="Q850" i="2"/>
  <c r="O850" i="2"/>
  <c r="M850" i="2"/>
  <c r="K850" i="2"/>
  <c r="Q849" i="2"/>
  <c r="O849" i="2"/>
  <c r="M849" i="2"/>
  <c r="K849" i="2"/>
  <c r="Q848" i="2"/>
  <c r="O848" i="2"/>
  <c r="M848" i="2"/>
  <c r="K848" i="2"/>
  <c r="Q847" i="2"/>
  <c r="O847" i="2"/>
  <c r="M847" i="2"/>
  <c r="K847" i="2"/>
  <c r="Q846" i="2"/>
  <c r="O846" i="2"/>
  <c r="M846" i="2"/>
  <c r="K846" i="2"/>
  <c r="Q845" i="2"/>
  <c r="O845" i="2"/>
  <c r="M845" i="2"/>
  <c r="K845" i="2"/>
  <c r="Q844" i="2"/>
  <c r="O844" i="2"/>
  <c r="M844" i="2"/>
  <c r="K844" i="2"/>
  <c r="Q843" i="2"/>
  <c r="O843" i="2"/>
  <c r="M843" i="2"/>
  <c r="K843" i="2"/>
  <c r="Q842" i="2"/>
  <c r="O842" i="2"/>
  <c r="M842" i="2"/>
  <c r="K842" i="2"/>
  <c r="Q841" i="2"/>
  <c r="O841" i="2"/>
  <c r="M841" i="2"/>
  <c r="K841" i="2"/>
  <c r="Q840" i="2"/>
  <c r="O840" i="2"/>
  <c r="M840" i="2"/>
  <c r="K840" i="2"/>
  <c r="Q839" i="2"/>
  <c r="O839" i="2"/>
  <c r="M839" i="2"/>
  <c r="K839" i="2"/>
  <c r="Q838" i="2"/>
  <c r="O838" i="2"/>
  <c r="M838" i="2"/>
  <c r="K838" i="2"/>
  <c r="Q837" i="2"/>
  <c r="O837" i="2"/>
  <c r="M837" i="2"/>
  <c r="K837" i="2"/>
  <c r="Q836" i="2"/>
  <c r="O836" i="2"/>
  <c r="M836" i="2"/>
  <c r="K836" i="2"/>
  <c r="Q835" i="2"/>
  <c r="O835" i="2"/>
  <c r="M835" i="2"/>
  <c r="K835" i="2"/>
  <c r="Q834" i="2"/>
  <c r="O834" i="2"/>
  <c r="M834" i="2"/>
  <c r="K834" i="2"/>
  <c r="Q833" i="2"/>
  <c r="O833" i="2"/>
  <c r="M833" i="2"/>
  <c r="K833" i="2"/>
  <c r="Q832" i="2"/>
  <c r="O832" i="2"/>
  <c r="M832" i="2"/>
  <c r="K832" i="2"/>
  <c r="Q831" i="2"/>
  <c r="O831" i="2"/>
  <c r="M831" i="2"/>
  <c r="K831" i="2"/>
  <c r="Q830" i="2"/>
  <c r="O830" i="2"/>
  <c r="M830" i="2"/>
  <c r="K830" i="2"/>
  <c r="Q829" i="2"/>
  <c r="O829" i="2"/>
  <c r="M829" i="2"/>
  <c r="K829" i="2"/>
  <c r="Q828" i="2"/>
  <c r="O828" i="2"/>
  <c r="M828" i="2"/>
  <c r="K828" i="2"/>
  <c r="Q827" i="2"/>
  <c r="O827" i="2"/>
  <c r="M827" i="2"/>
  <c r="K827" i="2"/>
  <c r="Q826" i="2"/>
  <c r="O826" i="2"/>
  <c r="M826" i="2"/>
  <c r="K826" i="2"/>
  <c r="Q825" i="2"/>
  <c r="O825" i="2"/>
  <c r="M825" i="2"/>
  <c r="K825" i="2"/>
  <c r="Q824" i="2"/>
  <c r="O824" i="2"/>
  <c r="M824" i="2"/>
  <c r="K824" i="2"/>
  <c r="Q823" i="2"/>
  <c r="O823" i="2"/>
  <c r="M823" i="2"/>
  <c r="K823" i="2"/>
  <c r="Q822" i="2"/>
  <c r="O822" i="2"/>
  <c r="M822" i="2"/>
  <c r="K822" i="2"/>
  <c r="Q821" i="2"/>
  <c r="O821" i="2"/>
  <c r="M821" i="2"/>
  <c r="K821" i="2"/>
  <c r="Q820" i="2"/>
  <c r="O820" i="2"/>
  <c r="M820" i="2"/>
  <c r="K820" i="2"/>
  <c r="Q819" i="2"/>
  <c r="O819" i="2"/>
  <c r="M819" i="2"/>
  <c r="K819" i="2"/>
  <c r="Q818" i="2"/>
  <c r="O818" i="2"/>
  <c r="M818" i="2"/>
  <c r="K818" i="2"/>
  <c r="Q817" i="2"/>
  <c r="O817" i="2"/>
  <c r="M817" i="2"/>
  <c r="K817" i="2"/>
  <c r="Q816" i="2"/>
  <c r="O816" i="2"/>
  <c r="M816" i="2"/>
  <c r="K816" i="2"/>
  <c r="Q815" i="2"/>
  <c r="O815" i="2"/>
  <c r="M815" i="2"/>
  <c r="K815" i="2"/>
  <c r="Q814" i="2"/>
  <c r="O814" i="2"/>
  <c r="M814" i="2"/>
  <c r="K814" i="2"/>
  <c r="Q813" i="2"/>
  <c r="O813" i="2"/>
  <c r="M813" i="2"/>
  <c r="K813" i="2"/>
  <c r="Q812" i="2"/>
  <c r="O812" i="2"/>
  <c r="M812" i="2"/>
  <c r="K812" i="2"/>
  <c r="Q811" i="2"/>
  <c r="O811" i="2"/>
  <c r="M811" i="2"/>
  <c r="K811" i="2"/>
  <c r="Q810" i="2"/>
  <c r="O810" i="2"/>
  <c r="M810" i="2"/>
  <c r="K810" i="2"/>
  <c r="Q809" i="2"/>
  <c r="O809" i="2"/>
  <c r="M809" i="2"/>
  <c r="K809" i="2"/>
  <c r="Q808" i="2"/>
  <c r="O808" i="2"/>
  <c r="M808" i="2"/>
  <c r="K808" i="2"/>
  <c r="Q807" i="2"/>
  <c r="O807" i="2"/>
  <c r="M807" i="2"/>
  <c r="K807" i="2"/>
  <c r="Q806" i="2"/>
  <c r="O806" i="2"/>
  <c r="M806" i="2"/>
  <c r="K806" i="2"/>
  <c r="Q805" i="2"/>
  <c r="O805" i="2"/>
  <c r="M805" i="2"/>
  <c r="K805" i="2"/>
  <c r="Q804" i="2"/>
  <c r="O804" i="2"/>
  <c r="M804" i="2"/>
  <c r="K804" i="2"/>
  <c r="Q803" i="2"/>
  <c r="O803" i="2"/>
  <c r="M803" i="2"/>
  <c r="K803" i="2"/>
  <c r="Q802" i="2"/>
  <c r="O802" i="2"/>
  <c r="M802" i="2"/>
  <c r="K802" i="2"/>
  <c r="Q801" i="2"/>
  <c r="O801" i="2"/>
  <c r="M801" i="2"/>
  <c r="K801" i="2"/>
  <c r="Q800" i="2"/>
  <c r="O800" i="2"/>
  <c r="M800" i="2"/>
  <c r="K800" i="2"/>
  <c r="Q799" i="2"/>
  <c r="O799" i="2"/>
  <c r="M799" i="2"/>
  <c r="K799" i="2"/>
  <c r="Q798" i="2"/>
  <c r="O798" i="2"/>
  <c r="M798" i="2"/>
  <c r="K798" i="2"/>
  <c r="Q797" i="2"/>
  <c r="O797" i="2"/>
  <c r="M797" i="2"/>
  <c r="K797" i="2"/>
  <c r="Q796" i="2"/>
  <c r="O796" i="2"/>
  <c r="M796" i="2"/>
  <c r="K796" i="2"/>
  <c r="Q795" i="2"/>
  <c r="O795" i="2"/>
  <c r="M795" i="2"/>
  <c r="K795" i="2"/>
  <c r="Q794" i="2"/>
  <c r="O794" i="2"/>
  <c r="M794" i="2"/>
  <c r="K794" i="2"/>
  <c r="Q793" i="2"/>
  <c r="O793" i="2"/>
  <c r="M793" i="2"/>
  <c r="K793" i="2"/>
  <c r="Q792" i="2"/>
  <c r="O792" i="2"/>
  <c r="M792" i="2"/>
  <c r="K792" i="2"/>
  <c r="Q791" i="2"/>
  <c r="O791" i="2"/>
  <c r="M791" i="2"/>
  <c r="K791" i="2"/>
  <c r="Q790" i="2"/>
  <c r="O790" i="2"/>
  <c r="M790" i="2"/>
  <c r="K790" i="2"/>
  <c r="Q789" i="2"/>
  <c r="O789" i="2"/>
  <c r="M789" i="2"/>
  <c r="K789" i="2"/>
  <c r="Q788" i="2"/>
  <c r="O788" i="2"/>
  <c r="M788" i="2"/>
  <c r="K788" i="2"/>
  <c r="Q787" i="2"/>
  <c r="O787" i="2"/>
  <c r="M787" i="2"/>
  <c r="K787" i="2"/>
  <c r="Q786" i="2"/>
  <c r="O786" i="2"/>
  <c r="M786" i="2"/>
  <c r="K786" i="2"/>
  <c r="Q785" i="2"/>
  <c r="O785" i="2"/>
  <c r="M785" i="2"/>
  <c r="K785" i="2"/>
  <c r="Q784" i="2"/>
  <c r="O784" i="2"/>
  <c r="M784" i="2"/>
  <c r="K784" i="2"/>
  <c r="Q783" i="2"/>
  <c r="O783" i="2"/>
  <c r="M783" i="2"/>
  <c r="K783" i="2"/>
  <c r="Q782" i="2"/>
  <c r="O782" i="2"/>
  <c r="M782" i="2"/>
  <c r="K782" i="2"/>
  <c r="Q781" i="2"/>
  <c r="O781" i="2"/>
  <c r="M781" i="2"/>
  <c r="K781" i="2"/>
  <c r="Q780" i="2"/>
  <c r="O780" i="2"/>
  <c r="M780" i="2"/>
  <c r="K780" i="2"/>
  <c r="P779" i="2"/>
  <c r="N779" i="2"/>
  <c r="L779" i="2"/>
  <c r="J779" i="2"/>
  <c r="I779" i="2"/>
  <c r="E779" i="2"/>
  <c r="Q778" i="2"/>
  <c r="O778" i="2"/>
  <c r="M778" i="2"/>
  <c r="K778" i="2"/>
  <c r="Q777" i="2"/>
  <c r="O777" i="2"/>
  <c r="M777" i="2"/>
  <c r="K777" i="2"/>
  <c r="Q776" i="2"/>
  <c r="O776" i="2"/>
  <c r="M776" i="2"/>
  <c r="K776" i="2"/>
  <c r="Q775" i="2"/>
  <c r="O775" i="2"/>
  <c r="M775" i="2"/>
  <c r="K775" i="2"/>
  <c r="Q774" i="2"/>
  <c r="O774" i="2"/>
  <c r="M774" i="2"/>
  <c r="K774" i="2"/>
  <c r="Q773" i="2"/>
  <c r="O773" i="2"/>
  <c r="M773" i="2"/>
  <c r="K773" i="2"/>
  <c r="Q772" i="2"/>
  <c r="O772" i="2"/>
  <c r="M772" i="2"/>
  <c r="K772" i="2"/>
  <c r="Q771" i="2"/>
  <c r="O771" i="2"/>
  <c r="M771" i="2"/>
  <c r="K771" i="2"/>
  <c r="Q770" i="2"/>
  <c r="O770" i="2"/>
  <c r="M770" i="2"/>
  <c r="K770" i="2"/>
  <c r="Q769" i="2"/>
  <c r="O769" i="2"/>
  <c r="M769" i="2"/>
  <c r="K769" i="2"/>
  <c r="Q768" i="2"/>
  <c r="O768" i="2"/>
  <c r="M768" i="2"/>
  <c r="K768" i="2"/>
  <c r="Q767" i="2"/>
  <c r="O767" i="2"/>
  <c r="M767" i="2"/>
  <c r="K767" i="2"/>
  <c r="Q766" i="2"/>
  <c r="O766" i="2"/>
  <c r="M766" i="2"/>
  <c r="K766" i="2"/>
  <c r="Q765" i="2"/>
  <c r="O765" i="2"/>
  <c r="M765" i="2"/>
  <c r="K765" i="2"/>
  <c r="Q764" i="2"/>
  <c r="O764" i="2"/>
  <c r="M764" i="2"/>
  <c r="K764" i="2"/>
  <c r="Q763" i="2"/>
  <c r="O763" i="2"/>
  <c r="M763" i="2"/>
  <c r="K763" i="2"/>
  <c r="Q762" i="2"/>
  <c r="O762" i="2"/>
  <c r="M762" i="2"/>
  <c r="K762" i="2"/>
  <c r="Q761" i="2"/>
  <c r="O761" i="2"/>
  <c r="M761" i="2"/>
  <c r="K761" i="2"/>
  <c r="Q760" i="2"/>
  <c r="O760" i="2"/>
  <c r="M760" i="2"/>
  <c r="K760" i="2"/>
  <c r="Q759" i="2"/>
  <c r="O759" i="2"/>
  <c r="M759" i="2"/>
  <c r="K759" i="2"/>
  <c r="Q758" i="2"/>
  <c r="O758" i="2"/>
  <c r="M758" i="2"/>
  <c r="K758" i="2"/>
  <c r="Q757" i="2"/>
  <c r="O757" i="2"/>
  <c r="M757" i="2"/>
  <c r="K757" i="2"/>
  <c r="Q756" i="2"/>
  <c r="O756" i="2"/>
  <c r="M756" i="2"/>
  <c r="K756" i="2"/>
  <c r="Q755" i="2"/>
  <c r="O755" i="2"/>
  <c r="M755" i="2"/>
  <c r="K755" i="2"/>
  <c r="Q754" i="2"/>
  <c r="O754" i="2"/>
  <c r="M754" i="2"/>
  <c r="K754" i="2"/>
  <c r="Q753" i="2"/>
  <c r="O753" i="2"/>
  <c r="M753" i="2"/>
  <c r="K753" i="2"/>
  <c r="Q752" i="2"/>
  <c r="O752" i="2"/>
  <c r="M752" i="2"/>
  <c r="K752" i="2"/>
  <c r="Q751" i="2"/>
  <c r="O751" i="2"/>
  <c r="M751" i="2"/>
  <c r="K751" i="2"/>
  <c r="Q750" i="2"/>
  <c r="O750" i="2"/>
  <c r="M750" i="2"/>
  <c r="K750" i="2"/>
  <c r="Q749" i="2"/>
  <c r="O749" i="2"/>
  <c r="M749" i="2"/>
  <c r="K749" i="2"/>
  <c r="Q748" i="2"/>
  <c r="O748" i="2"/>
  <c r="M748" i="2"/>
  <c r="K748" i="2"/>
  <c r="Q747" i="2"/>
  <c r="O747" i="2"/>
  <c r="M747" i="2"/>
  <c r="K747" i="2"/>
  <c r="Q746" i="2"/>
  <c r="O746" i="2"/>
  <c r="M746" i="2"/>
  <c r="K746" i="2"/>
  <c r="Q745" i="2"/>
  <c r="O745" i="2"/>
  <c r="M745" i="2"/>
  <c r="K745" i="2"/>
  <c r="Q744" i="2"/>
  <c r="O744" i="2"/>
  <c r="M744" i="2"/>
  <c r="K744" i="2"/>
  <c r="Q743" i="2"/>
  <c r="O743" i="2"/>
  <c r="M743" i="2"/>
  <c r="K743" i="2"/>
  <c r="Q742" i="2"/>
  <c r="O742" i="2"/>
  <c r="M742" i="2"/>
  <c r="K742" i="2"/>
  <c r="Q741" i="2"/>
  <c r="O741" i="2"/>
  <c r="M741" i="2"/>
  <c r="K741" i="2"/>
  <c r="Q740" i="2"/>
  <c r="O740" i="2"/>
  <c r="M740" i="2"/>
  <c r="K740" i="2"/>
  <c r="Q739" i="2"/>
  <c r="O739" i="2"/>
  <c r="M739" i="2"/>
  <c r="K739" i="2"/>
  <c r="Q738" i="2"/>
  <c r="O738" i="2"/>
  <c r="M738" i="2"/>
  <c r="K738" i="2"/>
  <c r="Q737" i="2"/>
  <c r="O737" i="2"/>
  <c r="M737" i="2"/>
  <c r="K737" i="2"/>
  <c r="Q736" i="2"/>
  <c r="O736" i="2"/>
  <c r="M736" i="2"/>
  <c r="K736" i="2"/>
  <c r="Q735" i="2"/>
  <c r="O735" i="2"/>
  <c r="M735" i="2"/>
  <c r="K735" i="2"/>
  <c r="Q734" i="2"/>
  <c r="O734" i="2"/>
  <c r="M734" i="2"/>
  <c r="K734" i="2"/>
  <c r="Q733" i="2"/>
  <c r="O733" i="2"/>
  <c r="M733" i="2"/>
  <c r="K733" i="2"/>
  <c r="Q732" i="2"/>
  <c r="O732" i="2"/>
  <c r="M732" i="2"/>
  <c r="K732" i="2"/>
  <c r="Q731" i="2"/>
  <c r="O731" i="2"/>
  <c r="M731" i="2"/>
  <c r="K731" i="2"/>
  <c r="Q730" i="2"/>
  <c r="O730" i="2"/>
  <c r="M730" i="2"/>
  <c r="K730" i="2"/>
  <c r="Q729" i="2"/>
  <c r="O729" i="2"/>
  <c r="M729" i="2"/>
  <c r="K729" i="2"/>
  <c r="Q728" i="2"/>
  <c r="O728" i="2"/>
  <c r="M728" i="2"/>
  <c r="K728" i="2"/>
  <c r="Q727" i="2"/>
  <c r="O727" i="2"/>
  <c r="M727" i="2"/>
  <c r="K727" i="2"/>
  <c r="Q726" i="2"/>
  <c r="O726" i="2"/>
  <c r="M726" i="2"/>
  <c r="K726" i="2"/>
  <c r="Q725" i="2"/>
  <c r="O725" i="2"/>
  <c r="M725" i="2"/>
  <c r="K725" i="2"/>
  <c r="Q724" i="2"/>
  <c r="O724" i="2"/>
  <c r="M724" i="2"/>
  <c r="K724" i="2"/>
  <c r="Q723" i="2"/>
  <c r="O723" i="2"/>
  <c r="M723" i="2"/>
  <c r="K723" i="2"/>
  <c r="Q722" i="2"/>
  <c r="O722" i="2"/>
  <c r="M722" i="2"/>
  <c r="K722" i="2"/>
  <c r="Q721" i="2"/>
  <c r="O721" i="2"/>
  <c r="M721" i="2"/>
  <c r="K721" i="2"/>
  <c r="Q720" i="2"/>
  <c r="O720" i="2"/>
  <c r="M720" i="2"/>
  <c r="K720" i="2"/>
  <c r="Q719" i="2"/>
  <c r="O719" i="2"/>
  <c r="M719" i="2"/>
  <c r="K719" i="2"/>
  <c r="Q718" i="2"/>
  <c r="O718" i="2"/>
  <c r="M718" i="2"/>
  <c r="K718" i="2"/>
  <c r="Q717" i="2"/>
  <c r="O717" i="2"/>
  <c r="M717" i="2"/>
  <c r="K717" i="2"/>
  <c r="Q716" i="2"/>
  <c r="O716" i="2"/>
  <c r="M716" i="2"/>
  <c r="K716" i="2"/>
  <c r="Q715" i="2"/>
  <c r="O715" i="2"/>
  <c r="M715" i="2"/>
  <c r="K715" i="2"/>
  <c r="Q714" i="2"/>
  <c r="O714" i="2"/>
  <c r="M714" i="2"/>
  <c r="K714" i="2"/>
  <c r="Q713" i="2"/>
  <c r="O713" i="2"/>
  <c r="M713" i="2"/>
  <c r="K713" i="2"/>
  <c r="Q712" i="2"/>
  <c r="O712" i="2"/>
  <c r="M712" i="2"/>
  <c r="K712" i="2"/>
  <c r="Q711" i="2"/>
  <c r="O711" i="2"/>
  <c r="M711" i="2"/>
  <c r="K711" i="2"/>
  <c r="Q710" i="2"/>
  <c r="O710" i="2"/>
  <c r="M710" i="2"/>
  <c r="K710" i="2"/>
  <c r="Q709" i="2"/>
  <c r="O709" i="2"/>
  <c r="M709" i="2"/>
  <c r="K709" i="2"/>
  <c r="Q708" i="2"/>
  <c r="O708" i="2"/>
  <c r="M708" i="2"/>
  <c r="K708" i="2"/>
  <c r="Q707" i="2"/>
  <c r="O707" i="2"/>
  <c r="M707" i="2"/>
  <c r="K707" i="2"/>
  <c r="Q706" i="2"/>
  <c r="O706" i="2"/>
  <c r="M706" i="2"/>
  <c r="K706" i="2"/>
  <c r="Q705" i="2"/>
  <c r="O705" i="2"/>
  <c r="M705" i="2"/>
  <c r="K705" i="2"/>
  <c r="Q704" i="2"/>
  <c r="O704" i="2"/>
  <c r="M704" i="2"/>
  <c r="K704" i="2"/>
  <c r="Q703" i="2"/>
  <c r="O703" i="2"/>
  <c r="M703" i="2"/>
  <c r="K703" i="2"/>
  <c r="Q702" i="2"/>
  <c r="O702" i="2"/>
  <c r="M702" i="2"/>
  <c r="K702" i="2"/>
  <c r="Q701" i="2"/>
  <c r="O701" i="2"/>
  <c r="M701" i="2"/>
  <c r="K701" i="2"/>
  <c r="Q700" i="2"/>
  <c r="O700" i="2"/>
  <c r="M700" i="2"/>
  <c r="K700" i="2"/>
  <c r="Q699" i="2"/>
  <c r="O699" i="2"/>
  <c r="M699" i="2"/>
  <c r="K699" i="2"/>
  <c r="Q698" i="2"/>
  <c r="O698" i="2"/>
  <c r="M698" i="2"/>
  <c r="K698" i="2"/>
  <c r="Q697" i="2"/>
  <c r="O697" i="2"/>
  <c r="M697" i="2"/>
  <c r="K697" i="2"/>
  <c r="Q696" i="2"/>
  <c r="O696" i="2"/>
  <c r="M696" i="2"/>
  <c r="K696" i="2"/>
  <c r="Q695" i="2"/>
  <c r="O695" i="2"/>
  <c r="M695" i="2"/>
  <c r="K695" i="2"/>
  <c r="Q694" i="2"/>
  <c r="O694" i="2"/>
  <c r="M694" i="2"/>
  <c r="K694" i="2"/>
  <c r="Q693" i="2"/>
  <c r="O693" i="2"/>
  <c r="M693" i="2"/>
  <c r="K693" i="2"/>
  <c r="Q692" i="2"/>
  <c r="O692" i="2"/>
  <c r="M692" i="2"/>
  <c r="K692" i="2"/>
  <c r="Q691" i="2"/>
  <c r="O691" i="2"/>
  <c r="M691" i="2"/>
  <c r="K691" i="2"/>
  <c r="Q690" i="2"/>
  <c r="O690" i="2"/>
  <c r="M690" i="2"/>
  <c r="K690" i="2"/>
  <c r="Q689" i="2"/>
  <c r="O689" i="2"/>
  <c r="M689" i="2"/>
  <c r="K689" i="2"/>
  <c r="Q688" i="2"/>
  <c r="O688" i="2"/>
  <c r="M688" i="2"/>
  <c r="K688" i="2"/>
  <c r="Q687" i="2"/>
  <c r="O687" i="2"/>
  <c r="M687" i="2"/>
  <c r="K687" i="2"/>
  <c r="Q686" i="2"/>
  <c r="O686" i="2"/>
  <c r="M686" i="2"/>
  <c r="K686" i="2"/>
  <c r="Q685" i="2"/>
  <c r="O685" i="2"/>
  <c r="M685" i="2"/>
  <c r="K685" i="2"/>
  <c r="Q684" i="2"/>
  <c r="O684" i="2"/>
  <c r="M684" i="2"/>
  <c r="K684" i="2"/>
  <c r="Q683" i="2"/>
  <c r="O683" i="2"/>
  <c r="M683" i="2"/>
  <c r="K683" i="2"/>
  <c r="Q682" i="2"/>
  <c r="O682" i="2"/>
  <c r="M682" i="2"/>
  <c r="K682" i="2"/>
  <c r="Q681" i="2"/>
  <c r="O681" i="2"/>
  <c r="M681" i="2"/>
  <c r="K681" i="2"/>
  <c r="Q680" i="2"/>
  <c r="O680" i="2"/>
  <c r="M680" i="2"/>
  <c r="K680" i="2"/>
  <c r="Q679" i="2"/>
  <c r="O679" i="2"/>
  <c r="M679" i="2"/>
  <c r="K679" i="2"/>
  <c r="Q678" i="2"/>
  <c r="O678" i="2"/>
  <c r="M678" i="2"/>
  <c r="K678" i="2"/>
  <c r="Q677" i="2"/>
  <c r="O677" i="2"/>
  <c r="M677" i="2"/>
  <c r="K677" i="2"/>
  <c r="Q676" i="2"/>
  <c r="O676" i="2"/>
  <c r="M676" i="2"/>
  <c r="K676" i="2"/>
  <c r="Q675" i="2"/>
  <c r="O675" i="2"/>
  <c r="M675" i="2"/>
  <c r="K675" i="2"/>
  <c r="Q674" i="2"/>
  <c r="O674" i="2"/>
  <c r="M674" i="2"/>
  <c r="K674" i="2"/>
  <c r="Q673" i="2"/>
  <c r="O673" i="2"/>
  <c r="M673" i="2"/>
  <c r="K673" i="2"/>
  <c r="Q672" i="2"/>
  <c r="O672" i="2"/>
  <c r="M672" i="2"/>
  <c r="K672" i="2"/>
  <c r="Q671" i="2"/>
  <c r="O671" i="2"/>
  <c r="M671" i="2"/>
  <c r="K671" i="2"/>
  <c r="Q670" i="2"/>
  <c r="O670" i="2"/>
  <c r="M670" i="2"/>
  <c r="K670" i="2"/>
  <c r="Q669" i="2"/>
  <c r="O669" i="2"/>
  <c r="M669" i="2"/>
  <c r="K669" i="2"/>
  <c r="Q668" i="2"/>
  <c r="O668" i="2"/>
  <c r="M668" i="2"/>
  <c r="K668" i="2"/>
  <c r="Q667" i="2"/>
  <c r="O667" i="2"/>
  <c r="M667" i="2"/>
  <c r="K667" i="2"/>
  <c r="Q666" i="2"/>
  <c r="O666" i="2"/>
  <c r="M666" i="2"/>
  <c r="K666" i="2"/>
  <c r="Q665" i="2"/>
  <c r="O665" i="2"/>
  <c r="M665" i="2"/>
  <c r="K665" i="2"/>
  <c r="Q664" i="2"/>
  <c r="O664" i="2"/>
  <c r="M664" i="2"/>
  <c r="K664" i="2"/>
  <c r="Q663" i="2"/>
  <c r="O663" i="2"/>
  <c r="M663" i="2"/>
  <c r="K663" i="2"/>
  <c r="Q662" i="2"/>
  <c r="O662" i="2"/>
  <c r="M662" i="2"/>
  <c r="K662" i="2"/>
  <c r="Q661" i="2"/>
  <c r="O661" i="2"/>
  <c r="M661" i="2"/>
  <c r="K661" i="2"/>
  <c r="Q660" i="2"/>
  <c r="O660" i="2"/>
  <c r="M660" i="2"/>
  <c r="K660" i="2"/>
  <c r="Q659" i="2"/>
  <c r="O659" i="2"/>
  <c r="M659" i="2"/>
  <c r="K659" i="2"/>
  <c r="Q658" i="2"/>
  <c r="O658" i="2"/>
  <c r="M658" i="2"/>
  <c r="K658" i="2"/>
  <c r="Q657" i="2"/>
  <c r="O657" i="2"/>
  <c r="M657" i="2"/>
  <c r="K657" i="2"/>
  <c r="Q656" i="2"/>
  <c r="O656" i="2"/>
  <c r="M656" i="2"/>
  <c r="K656" i="2"/>
  <c r="Q655" i="2"/>
  <c r="O655" i="2"/>
  <c r="M655" i="2"/>
  <c r="K655" i="2"/>
  <c r="Q654" i="2"/>
  <c r="O654" i="2"/>
  <c r="M654" i="2"/>
  <c r="K654" i="2"/>
  <c r="Q653" i="2"/>
  <c r="O653" i="2"/>
  <c r="M653" i="2"/>
  <c r="K653" i="2"/>
  <c r="E652" i="2"/>
  <c r="H651" i="2"/>
  <c r="H652" i="2" s="1"/>
  <c r="H2400" i="2" s="1"/>
  <c r="G651" i="2"/>
  <c r="G652" i="2" s="1"/>
  <c r="G2400" i="2" s="1"/>
  <c r="F651" i="2"/>
  <c r="F652" i="2" s="1"/>
  <c r="F2400" i="2" s="1"/>
  <c r="Q650" i="2"/>
  <c r="O650" i="2"/>
  <c r="M650" i="2"/>
  <c r="K650" i="2"/>
  <c r="Q649" i="2"/>
  <c r="O649" i="2"/>
  <c r="M649" i="2"/>
  <c r="Q648" i="2"/>
  <c r="O648" i="2"/>
  <c r="M648" i="2"/>
  <c r="Q647" i="2"/>
  <c r="O647" i="2"/>
  <c r="M647" i="2"/>
  <c r="Q646" i="2"/>
  <c r="O646" i="2"/>
  <c r="M646" i="2"/>
  <c r="Q645" i="2"/>
  <c r="O645" i="2"/>
  <c r="M645" i="2"/>
  <c r="Q644" i="2"/>
  <c r="O644" i="2"/>
  <c r="M644" i="2"/>
  <c r="Q643" i="2"/>
  <c r="O643" i="2"/>
  <c r="M643" i="2"/>
  <c r="Q642" i="2"/>
  <c r="O642" i="2"/>
  <c r="M642" i="2"/>
  <c r="Q641" i="2"/>
  <c r="O641" i="2"/>
  <c r="M641" i="2"/>
  <c r="Q640" i="2"/>
  <c r="O640" i="2"/>
  <c r="M640" i="2"/>
  <c r="Q639" i="2"/>
  <c r="O639" i="2"/>
  <c r="M639" i="2"/>
  <c r="Q638" i="2"/>
  <c r="O638" i="2"/>
  <c r="M638" i="2"/>
  <c r="Q637" i="2"/>
  <c r="O637" i="2"/>
  <c r="M637" i="2"/>
  <c r="Q636" i="2"/>
  <c r="O636" i="2"/>
  <c r="M636" i="2"/>
  <c r="Q635" i="2"/>
  <c r="O635" i="2"/>
  <c r="M635" i="2"/>
  <c r="Q634" i="2"/>
  <c r="O634" i="2"/>
  <c r="M634" i="2"/>
  <c r="Q633" i="2"/>
  <c r="O633" i="2"/>
  <c r="M633" i="2"/>
  <c r="Q632" i="2"/>
  <c r="O632" i="2"/>
  <c r="M632" i="2"/>
  <c r="Q631" i="2"/>
  <c r="O631" i="2"/>
  <c r="M631" i="2"/>
  <c r="P630" i="2"/>
  <c r="N630" i="2"/>
  <c r="L630" i="2"/>
  <c r="J630" i="2"/>
  <c r="I630" i="2"/>
  <c r="Q630" i="2" s="1"/>
  <c r="Q629" i="2"/>
  <c r="O629" i="2"/>
  <c r="M629" i="2"/>
  <c r="K629" i="2"/>
  <c r="Q628" i="2"/>
  <c r="O628" i="2"/>
  <c r="M628" i="2"/>
  <c r="K628" i="2"/>
  <c r="Q627" i="2"/>
  <c r="O627" i="2"/>
  <c r="M627" i="2"/>
  <c r="K627" i="2"/>
  <c r="Q626" i="2"/>
  <c r="O626" i="2"/>
  <c r="M626" i="2"/>
  <c r="K626" i="2"/>
  <c r="Q625" i="2"/>
  <c r="O625" i="2"/>
  <c r="M625" i="2"/>
  <c r="K625" i="2"/>
  <c r="Q624" i="2"/>
  <c r="O624" i="2"/>
  <c r="M624" i="2"/>
  <c r="K624" i="2"/>
  <c r="Q623" i="2"/>
  <c r="O623" i="2"/>
  <c r="M623" i="2"/>
  <c r="K623" i="2"/>
  <c r="Q622" i="2"/>
  <c r="O622" i="2"/>
  <c r="M622" i="2"/>
  <c r="K622" i="2"/>
  <c r="Q621" i="2"/>
  <c r="O621" i="2"/>
  <c r="M621" i="2"/>
  <c r="K621" i="2"/>
  <c r="Q620" i="2"/>
  <c r="O620" i="2"/>
  <c r="M620" i="2"/>
  <c r="K620" i="2"/>
  <c r="Q619" i="2"/>
  <c r="O619" i="2"/>
  <c r="M619" i="2"/>
  <c r="K619" i="2"/>
  <c r="Q618" i="2"/>
  <c r="O618" i="2"/>
  <c r="M618" i="2"/>
  <c r="K618" i="2"/>
  <c r="Q617" i="2"/>
  <c r="O617" i="2"/>
  <c r="M617" i="2"/>
  <c r="K617" i="2"/>
  <c r="Q616" i="2"/>
  <c r="O616" i="2"/>
  <c r="M616" i="2"/>
  <c r="K616" i="2"/>
  <c r="Q615" i="2"/>
  <c r="O615" i="2"/>
  <c r="M615" i="2"/>
  <c r="K615" i="2"/>
  <c r="Q614" i="2"/>
  <c r="O614" i="2"/>
  <c r="M614" i="2"/>
  <c r="K614" i="2"/>
  <c r="Q613" i="2"/>
  <c r="O613" i="2"/>
  <c r="M613" i="2"/>
  <c r="K613" i="2"/>
  <c r="Q612" i="2"/>
  <c r="O612" i="2"/>
  <c r="M612" i="2"/>
  <c r="K612" i="2"/>
  <c r="P611" i="2"/>
  <c r="N611" i="2"/>
  <c r="L611" i="2"/>
  <c r="J611" i="2"/>
  <c r="I611" i="2"/>
  <c r="Q610" i="2"/>
  <c r="O610" i="2"/>
  <c r="M610" i="2"/>
  <c r="K610" i="2"/>
  <c r="Q609" i="2"/>
  <c r="O609" i="2"/>
  <c r="M609" i="2"/>
  <c r="K609" i="2"/>
  <c r="Q608" i="2"/>
  <c r="O608" i="2"/>
  <c r="M608" i="2"/>
  <c r="K608" i="2"/>
  <c r="Q607" i="2"/>
  <c r="O607" i="2"/>
  <c r="M607" i="2"/>
  <c r="K607" i="2"/>
  <c r="Q606" i="2"/>
  <c r="O606" i="2"/>
  <c r="M606" i="2"/>
  <c r="K606" i="2"/>
  <c r="Q605" i="2"/>
  <c r="O605" i="2"/>
  <c r="M605" i="2"/>
  <c r="K605" i="2"/>
  <c r="Q604" i="2"/>
  <c r="O604" i="2"/>
  <c r="M604" i="2"/>
  <c r="K604" i="2"/>
  <c r="Q603" i="2"/>
  <c r="O603" i="2"/>
  <c r="M603" i="2"/>
  <c r="K603" i="2"/>
  <c r="Q602" i="2"/>
  <c r="O602" i="2"/>
  <c r="M602" i="2"/>
  <c r="K602" i="2"/>
  <c r="Q601" i="2"/>
  <c r="O601" i="2"/>
  <c r="M601" i="2"/>
  <c r="K601" i="2"/>
  <c r="Q600" i="2"/>
  <c r="O600" i="2"/>
  <c r="M600" i="2"/>
  <c r="K600" i="2"/>
  <c r="Q599" i="2"/>
  <c r="O599" i="2"/>
  <c r="M599" i="2"/>
  <c r="K599" i="2"/>
  <c r="Q598" i="2"/>
  <c r="O598" i="2"/>
  <c r="M598" i="2"/>
  <c r="K598" i="2"/>
  <c r="Q597" i="2"/>
  <c r="O597" i="2"/>
  <c r="M597" i="2"/>
  <c r="K597" i="2"/>
  <c r="Q596" i="2"/>
  <c r="O596" i="2"/>
  <c r="M596" i="2"/>
  <c r="K596" i="2"/>
  <c r="Q595" i="2"/>
  <c r="O595" i="2"/>
  <c r="M595" i="2"/>
  <c r="K595" i="2"/>
  <c r="Q594" i="2"/>
  <c r="O594" i="2"/>
  <c r="M594" i="2"/>
  <c r="K594" i="2"/>
  <c r="Q593" i="2"/>
  <c r="O593" i="2"/>
  <c r="M593" i="2"/>
  <c r="K593" i="2"/>
  <c r="Q592" i="2"/>
  <c r="O592" i="2"/>
  <c r="M592" i="2"/>
  <c r="K592" i="2"/>
  <c r="Q591" i="2"/>
  <c r="O591" i="2"/>
  <c r="M591" i="2"/>
  <c r="K591" i="2"/>
  <c r="Q590" i="2"/>
  <c r="O590" i="2"/>
  <c r="M590" i="2"/>
  <c r="K590" i="2"/>
  <c r="Q589" i="2"/>
  <c r="O589" i="2"/>
  <c r="M589" i="2"/>
  <c r="K589" i="2"/>
  <c r="Q588" i="2"/>
  <c r="O588" i="2"/>
  <c r="M588" i="2"/>
  <c r="K588" i="2"/>
  <c r="Q587" i="2"/>
  <c r="O587" i="2"/>
  <c r="M587" i="2"/>
  <c r="K587" i="2"/>
  <c r="Q586" i="2"/>
  <c r="O586" i="2"/>
  <c r="M586" i="2"/>
  <c r="K586" i="2"/>
  <c r="Q585" i="2"/>
  <c r="O585" i="2"/>
  <c r="M585" i="2"/>
  <c r="K585" i="2"/>
  <c r="Q584" i="2"/>
  <c r="O584" i="2"/>
  <c r="M584" i="2"/>
  <c r="K584" i="2"/>
  <c r="Q583" i="2"/>
  <c r="O583" i="2"/>
  <c r="M583" i="2"/>
  <c r="K583" i="2"/>
  <c r="Q582" i="2"/>
  <c r="O582" i="2"/>
  <c r="M582" i="2"/>
  <c r="K582" i="2"/>
  <c r="Q581" i="2"/>
  <c r="O581" i="2"/>
  <c r="M581" i="2"/>
  <c r="K581" i="2"/>
  <c r="Q580" i="2"/>
  <c r="O580" i="2"/>
  <c r="M580" i="2"/>
  <c r="K580" i="2"/>
  <c r="P579" i="2"/>
  <c r="N579" i="2"/>
  <c r="L579" i="2"/>
  <c r="J579" i="2"/>
  <c r="I579" i="2"/>
  <c r="Q579" i="2" s="1"/>
  <c r="Q578" i="2"/>
  <c r="O578" i="2"/>
  <c r="M578" i="2"/>
  <c r="K578" i="2"/>
  <c r="Q577" i="2"/>
  <c r="O577" i="2"/>
  <c r="M577" i="2"/>
  <c r="K577" i="2"/>
  <c r="Q576" i="2"/>
  <c r="O576" i="2"/>
  <c r="M576" i="2"/>
  <c r="K576" i="2"/>
  <c r="Q575" i="2"/>
  <c r="O575" i="2"/>
  <c r="M575" i="2"/>
  <c r="K575" i="2"/>
  <c r="Q574" i="2"/>
  <c r="O574" i="2"/>
  <c r="M574" i="2"/>
  <c r="K574" i="2"/>
  <c r="Q573" i="2"/>
  <c r="O573" i="2"/>
  <c r="M573" i="2"/>
  <c r="K573" i="2"/>
  <c r="Q572" i="2"/>
  <c r="O572" i="2"/>
  <c r="M572" i="2"/>
  <c r="K572" i="2"/>
  <c r="Q571" i="2"/>
  <c r="O571" i="2"/>
  <c r="M571" i="2"/>
  <c r="K571" i="2"/>
  <c r="Q570" i="2"/>
  <c r="O570" i="2"/>
  <c r="M570" i="2"/>
  <c r="K570" i="2"/>
  <c r="Q569" i="2"/>
  <c r="O569" i="2"/>
  <c r="M569" i="2"/>
  <c r="K569" i="2"/>
  <c r="Q568" i="2"/>
  <c r="O568" i="2"/>
  <c r="M568" i="2"/>
  <c r="K568" i="2"/>
  <c r="Q567" i="2"/>
  <c r="O567" i="2"/>
  <c r="M567" i="2"/>
  <c r="K567" i="2"/>
  <c r="Q566" i="2"/>
  <c r="O566" i="2"/>
  <c r="M566" i="2"/>
  <c r="K566" i="2"/>
  <c r="Q565" i="2"/>
  <c r="O565" i="2"/>
  <c r="M565" i="2"/>
  <c r="K565" i="2"/>
  <c r="Q564" i="2"/>
  <c r="O564" i="2"/>
  <c r="M564" i="2"/>
  <c r="K564" i="2"/>
  <c r="Q563" i="2"/>
  <c r="O563" i="2"/>
  <c r="M563" i="2"/>
  <c r="K563" i="2"/>
  <c r="Q562" i="2"/>
  <c r="O562" i="2"/>
  <c r="M562" i="2"/>
  <c r="K562" i="2"/>
  <c r="Q561" i="2"/>
  <c r="O561" i="2"/>
  <c r="M561" i="2"/>
  <c r="K561" i="2"/>
  <c r="Q560" i="2"/>
  <c r="O560" i="2"/>
  <c r="M560" i="2"/>
  <c r="K560" i="2"/>
  <c r="Q559" i="2"/>
  <c r="O559" i="2"/>
  <c r="M559" i="2"/>
  <c r="K559" i="2"/>
  <c r="Q558" i="2"/>
  <c r="O558" i="2"/>
  <c r="M558" i="2"/>
  <c r="K558" i="2"/>
  <c r="Q557" i="2"/>
  <c r="O557" i="2"/>
  <c r="M557" i="2"/>
  <c r="K557" i="2"/>
  <c r="Q556" i="2"/>
  <c r="O556" i="2"/>
  <c r="M556" i="2"/>
  <c r="K556" i="2"/>
  <c r="Q555" i="2"/>
  <c r="O555" i="2"/>
  <c r="M555" i="2"/>
  <c r="K555" i="2"/>
  <c r="Q554" i="2"/>
  <c r="O554" i="2"/>
  <c r="M554" i="2"/>
  <c r="K554" i="2"/>
  <c r="Q553" i="2"/>
  <c r="O553" i="2"/>
  <c r="M553" i="2"/>
  <c r="K553" i="2"/>
  <c r="Q552" i="2"/>
  <c r="O552" i="2"/>
  <c r="M552" i="2"/>
  <c r="K552" i="2"/>
  <c r="Q551" i="2"/>
  <c r="O551" i="2"/>
  <c r="M551" i="2"/>
  <c r="K551" i="2"/>
  <c r="Q550" i="2"/>
  <c r="O550" i="2"/>
  <c r="M550" i="2"/>
  <c r="K550" i="2"/>
  <c r="Q549" i="2"/>
  <c r="O549" i="2"/>
  <c r="M549" i="2"/>
  <c r="K549" i="2"/>
  <c r="Q548" i="2"/>
  <c r="O548" i="2"/>
  <c r="M548" i="2"/>
  <c r="K548" i="2"/>
  <c r="Q547" i="2"/>
  <c r="O547" i="2"/>
  <c r="M547" i="2"/>
  <c r="K547" i="2"/>
  <c r="Q546" i="2"/>
  <c r="O546" i="2"/>
  <c r="M546" i="2"/>
  <c r="K546" i="2"/>
  <c r="Q545" i="2"/>
  <c r="O545" i="2"/>
  <c r="M545" i="2"/>
  <c r="K545" i="2"/>
  <c r="Q544" i="2"/>
  <c r="O544" i="2"/>
  <c r="M544" i="2"/>
  <c r="K544" i="2"/>
  <c r="Q543" i="2"/>
  <c r="O543" i="2"/>
  <c r="M543" i="2"/>
  <c r="K543" i="2"/>
  <c r="Q542" i="2"/>
  <c r="O542" i="2"/>
  <c r="M542" i="2"/>
  <c r="K542" i="2"/>
  <c r="Q541" i="2"/>
  <c r="O541" i="2"/>
  <c r="M541" i="2"/>
  <c r="K541" i="2"/>
  <c r="Q540" i="2"/>
  <c r="O540" i="2"/>
  <c r="M540" i="2"/>
  <c r="K540" i="2"/>
  <c r="Q539" i="2"/>
  <c r="O539" i="2"/>
  <c r="M539" i="2"/>
  <c r="K539" i="2"/>
  <c r="Q538" i="2"/>
  <c r="O538" i="2"/>
  <c r="M538" i="2"/>
  <c r="K538" i="2"/>
  <c r="Q537" i="2"/>
  <c r="O537" i="2"/>
  <c r="M537" i="2"/>
  <c r="K537" i="2"/>
  <c r="Q536" i="2"/>
  <c r="O536" i="2"/>
  <c r="M536" i="2"/>
  <c r="K536" i="2"/>
  <c r="Q535" i="2"/>
  <c r="O535" i="2"/>
  <c r="M535" i="2"/>
  <c r="K535" i="2"/>
  <c r="Q534" i="2"/>
  <c r="O534" i="2"/>
  <c r="M534" i="2"/>
  <c r="K534" i="2"/>
  <c r="Q533" i="2"/>
  <c r="O533" i="2"/>
  <c r="M533" i="2"/>
  <c r="K533" i="2"/>
  <c r="Q532" i="2"/>
  <c r="O532" i="2"/>
  <c r="M532" i="2"/>
  <c r="K532" i="2"/>
  <c r="Q531" i="2"/>
  <c r="O531" i="2"/>
  <c r="M531" i="2"/>
  <c r="K531" i="2"/>
  <c r="Q530" i="2"/>
  <c r="O530" i="2"/>
  <c r="M530" i="2"/>
  <c r="K530" i="2"/>
  <c r="Q529" i="2"/>
  <c r="O529" i="2"/>
  <c r="M529" i="2"/>
  <c r="K529" i="2"/>
  <c r="Q528" i="2"/>
  <c r="O528" i="2"/>
  <c r="M528" i="2"/>
  <c r="K528" i="2"/>
  <c r="Q527" i="2"/>
  <c r="O527" i="2"/>
  <c r="M527" i="2"/>
  <c r="K527" i="2"/>
  <c r="Q526" i="2"/>
  <c r="O526" i="2"/>
  <c r="M526" i="2"/>
  <c r="K526" i="2"/>
  <c r="Q525" i="2"/>
  <c r="O525" i="2"/>
  <c r="M525" i="2"/>
  <c r="K525" i="2"/>
  <c r="Q524" i="2"/>
  <c r="O524" i="2"/>
  <c r="M524" i="2"/>
  <c r="K524" i="2"/>
  <c r="Q523" i="2"/>
  <c r="O523" i="2"/>
  <c r="M523" i="2"/>
  <c r="K523" i="2"/>
  <c r="Q522" i="2"/>
  <c r="O522" i="2"/>
  <c r="M522" i="2"/>
  <c r="K522" i="2"/>
  <c r="Q521" i="2"/>
  <c r="O521" i="2"/>
  <c r="M521" i="2"/>
  <c r="K521" i="2"/>
  <c r="Q520" i="2"/>
  <c r="O520" i="2"/>
  <c r="M520" i="2"/>
  <c r="K520" i="2"/>
  <c r="Q519" i="2"/>
  <c r="O519" i="2"/>
  <c r="M519" i="2"/>
  <c r="K519" i="2"/>
  <c r="Q518" i="2"/>
  <c r="O518" i="2"/>
  <c r="M518" i="2"/>
  <c r="K518" i="2"/>
  <c r="Q517" i="2"/>
  <c r="O517" i="2"/>
  <c r="M517" i="2"/>
  <c r="K517" i="2"/>
  <c r="Q516" i="2"/>
  <c r="O516" i="2"/>
  <c r="M516" i="2"/>
  <c r="K516" i="2"/>
  <c r="Q515" i="2"/>
  <c r="O515" i="2"/>
  <c r="M515" i="2"/>
  <c r="K515" i="2"/>
  <c r="Q514" i="2"/>
  <c r="O514" i="2"/>
  <c r="M514" i="2"/>
  <c r="K514" i="2"/>
  <c r="Q513" i="2"/>
  <c r="O513" i="2"/>
  <c r="M513" i="2"/>
  <c r="K513" i="2"/>
  <c r="P512" i="2"/>
  <c r="N512" i="2"/>
  <c r="L512" i="2"/>
  <c r="J512" i="2"/>
  <c r="I512" i="2"/>
  <c r="Q511" i="2"/>
  <c r="O511" i="2"/>
  <c r="M511" i="2"/>
  <c r="K511" i="2"/>
  <c r="Q510" i="2"/>
  <c r="O510" i="2"/>
  <c r="M510" i="2"/>
  <c r="K510" i="2"/>
  <c r="Q509" i="2"/>
  <c r="O509" i="2"/>
  <c r="M509" i="2"/>
  <c r="K509" i="2"/>
  <c r="Q508" i="2"/>
  <c r="O508" i="2"/>
  <c r="M508" i="2"/>
  <c r="K508" i="2"/>
  <c r="Q507" i="2"/>
  <c r="O507" i="2"/>
  <c r="M507" i="2"/>
  <c r="K507" i="2"/>
  <c r="Q506" i="2"/>
  <c r="O506" i="2"/>
  <c r="M506" i="2"/>
  <c r="K506" i="2"/>
  <c r="Q505" i="2"/>
  <c r="O505" i="2"/>
  <c r="M505" i="2"/>
  <c r="K505" i="2"/>
  <c r="Q504" i="2"/>
  <c r="O504" i="2"/>
  <c r="M504" i="2"/>
  <c r="K504" i="2"/>
  <c r="Q503" i="2"/>
  <c r="O503" i="2"/>
  <c r="M503" i="2"/>
  <c r="K503" i="2"/>
  <c r="Q502" i="2"/>
  <c r="O502" i="2"/>
  <c r="M502" i="2"/>
  <c r="K502" i="2"/>
  <c r="Q501" i="2"/>
  <c r="O501" i="2"/>
  <c r="M501" i="2"/>
  <c r="K501" i="2"/>
  <c r="Q500" i="2"/>
  <c r="O500" i="2"/>
  <c r="M500" i="2"/>
  <c r="K500" i="2"/>
  <c r="Q499" i="2"/>
  <c r="O499" i="2"/>
  <c r="M499" i="2"/>
  <c r="K499" i="2"/>
  <c r="Q498" i="2"/>
  <c r="O498" i="2"/>
  <c r="M498" i="2"/>
  <c r="K498" i="2"/>
  <c r="Q497" i="2"/>
  <c r="O497" i="2"/>
  <c r="M497" i="2"/>
  <c r="K497" i="2"/>
  <c r="Q496" i="2"/>
  <c r="O496" i="2"/>
  <c r="M496" i="2"/>
  <c r="K496" i="2"/>
  <c r="Q495" i="2"/>
  <c r="O495" i="2"/>
  <c r="M495" i="2"/>
  <c r="K495" i="2"/>
  <c r="Q494" i="2"/>
  <c r="O494" i="2"/>
  <c r="M494" i="2"/>
  <c r="K494" i="2"/>
  <c r="Q493" i="2"/>
  <c r="O493" i="2"/>
  <c r="M493" i="2"/>
  <c r="K493" i="2"/>
  <c r="Q492" i="2"/>
  <c r="O492" i="2"/>
  <c r="M492" i="2"/>
  <c r="K492" i="2"/>
  <c r="Q491" i="2"/>
  <c r="O491" i="2"/>
  <c r="M491" i="2"/>
  <c r="K491" i="2"/>
  <c r="Q490" i="2"/>
  <c r="O490" i="2"/>
  <c r="M490" i="2"/>
  <c r="K490" i="2"/>
  <c r="Q489" i="2"/>
  <c r="O489" i="2"/>
  <c r="M489" i="2"/>
  <c r="K489" i="2"/>
  <c r="Q488" i="2"/>
  <c r="O488" i="2"/>
  <c r="M488" i="2"/>
  <c r="K488" i="2"/>
  <c r="Q487" i="2"/>
  <c r="O487" i="2"/>
  <c r="M487" i="2"/>
  <c r="K487" i="2"/>
  <c r="Q486" i="2"/>
  <c r="O486" i="2"/>
  <c r="M486" i="2"/>
  <c r="K486" i="2"/>
  <c r="Q485" i="2"/>
  <c r="O485" i="2"/>
  <c r="M485" i="2"/>
  <c r="K485" i="2"/>
  <c r="P484" i="2"/>
  <c r="N484" i="2"/>
  <c r="L484" i="2"/>
  <c r="J484" i="2"/>
  <c r="I484" i="2"/>
  <c r="Q484" i="2" s="1"/>
  <c r="Q483" i="2"/>
  <c r="O483" i="2"/>
  <c r="M483" i="2"/>
  <c r="K483" i="2"/>
  <c r="Q482" i="2"/>
  <c r="O482" i="2"/>
  <c r="M482" i="2"/>
  <c r="K482" i="2"/>
  <c r="Q481" i="2"/>
  <c r="O481" i="2"/>
  <c r="M481" i="2"/>
  <c r="K481" i="2"/>
  <c r="Q480" i="2"/>
  <c r="O480" i="2"/>
  <c r="M480" i="2"/>
  <c r="K480" i="2"/>
  <c r="Q479" i="2"/>
  <c r="O479" i="2"/>
  <c r="M479" i="2"/>
  <c r="K479" i="2"/>
  <c r="Q478" i="2"/>
  <c r="O478" i="2"/>
  <c r="M478" i="2"/>
  <c r="K478" i="2"/>
  <c r="Q477" i="2"/>
  <c r="O477" i="2"/>
  <c r="M477" i="2"/>
  <c r="K477" i="2"/>
  <c r="Q476" i="2"/>
  <c r="O476" i="2"/>
  <c r="M476" i="2"/>
  <c r="K476" i="2"/>
  <c r="Q475" i="2"/>
  <c r="O475" i="2"/>
  <c r="M475" i="2"/>
  <c r="K475" i="2"/>
  <c r="Q474" i="2"/>
  <c r="O474" i="2"/>
  <c r="M474" i="2"/>
  <c r="K474" i="2"/>
  <c r="Q473" i="2"/>
  <c r="O473" i="2"/>
  <c r="M473" i="2"/>
  <c r="K473" i="2"/>
  <c r="Q472" i="2"/>
  <c r="O472" i="2"/>
  <c r="M472" i="2"/>
  <c r="K472" i="2"/>
  <c r="Q471" i="2"/>
  <c r="O471" i="2"/>
  <c r="M471" i="2"/>
  <c r="K471" i="2"/>
  <c r="Q470" i="2"/>
  <c r="O470" i="2"/>
  <c r="M470" i="2"/>
  <c r="K470" i="2"/>
  <c r="Q469" i="2"/>
  <c r="O469" i="2"/>
  <c r="M469" i="2"/>
  <c r="K469" i="2"/>
  <c r="Q468" i="2"/>
  <c r="O468" i="2"/>
  <c r="M468" i="2"/>
  <c r="K468" i="2"/>
  <c r="Q467" i="2"/>
  <c r="O467" i="2"/>
  <c r="M467" i="2"/>
  <c r="K467" i="2"/>
  <c r="Q466" i="2"/>
  <c r="O466" i="2"/>
  <c r="M466" i="2"/>
  <c r="K466" i="2"/>
  <c r="Q465" i="2"/>
  <c r="O465" i="2"/>
  <c r="M465" i="2"/>
  <c r="K465" i="2"/>
  <c r="Q464" i="2"/>
  <c r="O464" i="2"/>
  <c r="M464" i="2"/>
  <c r="K464" i="2"/>
  <c r="Q463" i="2"/>
  <c r="O463" i="2"/>
  <c r="M463" i="2"/>
  <c r="K463" i="2"/>
  <c r="Q462" i="2"/>
  <c r="O462" i="2"/>
  <c r="M462" i="2"/>
  <c r="K462" i="2"/>
  <c r="Q461" i="2"/>
  <c r="O461" i="2"/>
  <c r="M461" i="2"/>
  <c r="K461" i="2"/>
  <c r="Q460" i="2"/>
  <c r="O460" i="2"/>
  <c r="M460" i="2"/>
  <c r="K460" i="2"/>
  <c r="Q459" i="2"/>
  <c r="O459" i="2"/>
  <c r="M459" i="2"/>
  <c r="K459" i="2"/>
  <c r="Q458" i="2"/>
  <c r="O458" i="2"/>
  <c r="M458" i="2"/>
  <c r="K458" i="2"/>
  <c r="Q457" i="2"/>
  <c r="O457" i="2"/>
  <c r="M457" i="2"/>
  <c r="K457" i="2"/>
  <c r="Q456" i="2"/>
  <c r="O456" i="2"/>
  <c r="M456" i="2"/>
  <c r="K456" i="2"/>
  <c r="Q455" i="2"/>
  <c r="O455" i="2"/>
  <c r="M455" i="2"/>
  <c r="K455" i="2"/>
  <c r="Q454" i="2"/>
  <c r="O454" i="2"/>
  <c r="M454" i="2"/>
  <c r="K454" i="2"/>
  <c r="Q453" i="2"/>
  <c r="O453" i="2"/>
  <c r="M453" i="2"/>
  <c r="K453" i="2"/>
  <c r="Q452" i="2"/>
  <c r="O452" i="2"/>
  <c r="M452" i="2"/>
  <c r="K452" i="2"/>
  <c r="Q451" i="2"/>
  <c r="O451" i="2"/>
  <c r="M451" i="2"/>
  <c r="K451" i="2"/>
  <c r="Q450" i="2"/>
  <c r="O450" i="2"/>
  <c r="M450" i="2"/>
  <c r="K450" i="2"/>
  <c r="Q449" i="2"/>
  <c r="O449" i="2"/>
  <c r="M449" i="2"/>
  <c r="K449" i="2"/>
  <c r="Q448" i="2"/>
  <c r="O448" i="2"/>
  <c r="M448" i="2"/>
  <c r="K448" i="2"/>
  <c r="P447" i="2"/>
  <c r="N447" i="2"/>
  <c r="L447" i="2"/>
  <c r="J447" i="2"/>
  <c r="I447" i="2"/>
  <c r="Q446" i="2"/>
  <c r="O446" i="2"/>
  <c r="M446" i="2"/>
  <c r="K446" i="2"/>
  <c r="Q445" i="2"/>
  <c r="O445" i="2"/>
  <c r="M445" i="2"/>
  <c r="K445" i="2"/>
  <c r="Q444" i="2"/>
  <c r="O444" i="2"/>
  <c r="M444" i="2"/>
  <c r="K444" i="2"/>
  <c r="Q443" i="2"/>
  <c r="O443" i="2"/>
  <c r="M443" i="2"/>
  <c r="K443" i="2"/>
  <c r="Q442" i="2"/>
  <c r="O442" i="2"/>
  <c r="M442" i="2"/>
  <c r="K442" i="2"/>
  <c r="Q441" i="2"/>
  <c r="O441" i="2"/>
  <c r="M441" i="2"/>
  <c r="K441" i="2"/>
  <c r="Q440" i="2"/>
  <c r="O440" i="2"/>
  <c r="M440" i="2"/>
  <c r="K440" i="2"/>
  <c r="Q439" i="2"/>
  <c r="O439" i="2"/>
  <c r="M439" i="2"/>
  <c r="K439" i="2"/>
  <c r="Q438" i="2"/>
  <c r="O438" i="2"/>
  <c r="M438" i="2"/>
  <c r="K438" i="2"/>
  <c r="Q437" i="2"/>
  <c r="O437" i="2"/>
  <c r="M437" i="2"/>
  <c r="K437" i="2"/>
  <c r="P436" i="2"/>
  <c r="N436" i="2"/>
  <c r="L436" i="2"/>
  <c r="J436" i="2"/>
  <c r="I436" i="2"/>
  <c r="Q436" i="2" s="1"/>
  <c r="Q435" i="2"/>
  <c r="O435" i="2"/>
  <c r="M435" i="2"/>
  <c r="K435" i="2"/>
  <c r="Q434" i="2"/>
  <c r="O434" i="2"/>
  <c r="M434" i="2"/>
  <c r="K434" i="2"/>
  <c r="Q433" i="2"/>
  <c r="O433" i="2"/>
  <c r="M433" i="2"/>
  <c r="K433" i="2"/>
  <c r="Q432" i="2"/>
  <c r="O432" i="2"/>
  <c r="M432" i="2"/>
  <c r="K432" i="2"/>
  <c r="Q431" i="2"/>
  <c r="O431" i="2"/>
  <c r="M431" i="2"/>
  <c r="K431" i="2"/>
  <c r="Q430" i="2"/>
  <c r="O430" i="2"/>
  <c r="M430" i="2"/>
  <c r="K430" i="2"/>
  <c r="Q429" i="2"/>
  <c r="O429" i="2"/>
  <c r="M429" i="2"/>
  <c r="K429" i="2"/>
  <c r="Q428" i="2"/>
  <c r="O428" i="2"/>
  <c r="M428" i="2"/>
  <c r="K428" i="2"/>
  <c r="Q427" i="2"/>
  <c r="O427" i="2"/>
  <c r="M427" i="2"/>
  <c r="K427" i="2"/>
  <c r="Q426" i="2"/>
  <c r="O426" i="2"/>
  <c r="M426" i="2"/>
  <c r="K426" i="2"/>
  <c r="Q425" i="2"/>
  <c r="O425" i="2"/>
  <c r="M425" i="2"/>
  <c r="K425" i="2"/>
  <c r="Q424" i="2"/>
  <c r="O424" i="2"/>
  <c r="M424" i="2"/>
  <c r="K424" i="2"/>
  <c r="Q423" i="2"/>
  <c r="O423" i="2"/>
  <c r="M423" i="2"/>
  <c r="K423" i="2"/>
  <c r="Q422" i="2"/>
  <c r="O422" i="2"/>
  <c r="M422" i="2"/>
  <c r="K422" i="2"/>
  <c r="Q421" i="2"/>
  <c r="O421" i="2"/>
  <c r="M421" i="2"/>
  <c r="K421" i="2"/>
  <c r="Q420" i="2"/>
  <c r="O420" i="2"/>
  <c r="M420" i="2"/>
  <c r="K420" i="2"/>
  <c r="Q419" i="2"/>
  <c r="O419" i="2"/>
  <c r="M419" i="2"/>
  <c r="K419" i="2"/>
  <c r="Q418" i="2"/>
  <c r="O418" i="2"/>
  <c r="M418" i="2"/>
  <c r="K418" i="2"/>
  <c r="Q417" i="2"/>
  <c r="O417" i="2"/>
  <c r="M417" i="2"/>
  <c r="K417" i="2"/>
  <c r="Q416" i="2"/>
  <c r="O416" i="2"/>
  <c r="M416" i="2"/>
  <c r="K416" i="2"/>
  <c r="Q415" i="2"/>
  <c r="O415" i="2"/>
  <c r="M415" i="2"/>
  <c r="K415" i="2"/>
  <c r="Q414" i="2"/>
  <c r="O414" i="2"/>
  <c r="M414" i="2"/>
  <c r="K414" i="2"/>
  <c r="Q413" i="2"/>
  <c r="O413" i="2"/>
  <c r="M413" i="2"/>
  <c r="K413" i="2"/>
  <c r="Q412" i="2"/>
  <c r="O412" i="2"/>
  <c r="M412" i="2"/>
  <c r="K412" i="2"/>
  <c r="Q411" i="2"/>
  <c r="O411" i="2"/>
  <c r="M411" i="2"/>
  <c r="K411" i="2"/>
  <c r="Q410" i="2"/>
  <c r="O410" i="2"/>
  <c r="M410" i="2"/>
  <c r="K410" i="2"/>
  <c r="Q409" i="2"/>
  <c r="O409" i="2"/>
  <c r="M409" i="2"/>
  <c r="K409" i="2"/>
  <c r="Q408" i="2"/>
  <c r="O408" i="2"/>
  <c r="M408" i="2"/>
  <c r="K408" i="2"/>
  <c r="Q407" i="2"/>
  <c r="O407" i="2"/>
  <c r="M407" i="2"/>
  <c r="K407" i="2"/>
  <c r="Q406" i="2"/>
  <c r="O406" i="2"/>
  <c r="M406" i="2"/>
  <c r="K406" i="2"/>
  <c r="Q405" i="2"/>
  <c r="O405" i="2"/>
  <c r="M405" i="2"/>
  <c r="K405" i="2"/>
  <c r="Q404" i="2"/>
  <c r="O404" i="2"/>
  <c r="M404" i="2"/>
  <c r="K404" i="2"/>
  <c r="Q403" i="2"/>
  <c r="O403" i="2"/>
  <c r="M403" i="2"/>
  <c r="K403" i="2"/>
  <c r="Q402" i="2"/>
  <c r="O402" i="2"/>
  <c r="M402" i="2"/>
  <c r="K402" i="2"/>
  <c r="Q401" i="2"/>
  <c r="O401" i="2"/>
  <c r="M401" i="2"/>
  <c r="K401" i="2"/>
  <c r="Q400" i="2"/>
  <c r="O400" i="2"/>
  <c r="M400" i="2"/>
  <c r="K400" i="2"/>
  <c r="Q399" i="2"/>
  <c r="O399" i="2"/>
  <c r="M399" i="2"/>
  <c r="K399" i="2"/>
  <c r="Q398" i="2"/>
  <c r="O398" i="2"/>
  <c r="M398" i="2"/>
  <c r="K398" i="2"/>
  <c r="Q397" i="2"/>
  <c r="O397" i="2"/>
  <c r="M397" i="2"/>
  <c r="K397" i="2"/>
  <c r="Q396" i="2"/>
  <c r="O396" i="2"/>
  <c r="M396" i="2"/>
  <c r="K396" i="2"/>
  <c r="Q395" i="2"/>
  <c r="O395" i="2"/>
  <c r="M395" i="2"/>
  <c r="K395" i="2"/>
  <c r="Q394" i="2"/>
  <c r="O394" i="2"/>
  <c r="M394" i="2"/>
  <c r="K394" i="2"/>
  <c r="Q393" i="2"/>
  <c r="O393" i="2"/>
  <c r="M393" i="2"/>
  <c r="K393" i="2"/>
  <c r="Q392" i="2"/>
  <c r="O392" i="2"/>
  <c r="M392" i="2"/>
  <c r="K392" i="2"/>
  <c r="Q391" i="2"/>
  <c r="O391" i="2"/>
  <c r="M391" i="2"/>
  <c r="K391" i="2"/>
  <c r="Q390" i="2"/>
  <c r="O390" i="2"/>
  <c r="M390" i="2"/>
  <c r="K390" i="2"/>
  <c r="Q389" i="2"/>
  <c r="O389" i="2"/>
  <c r="M389" i="2"/>
  <c r="K389" i="2"/>
  <c r="Q388" i="2"/>
  <c r="O388" i="2"/>
  <c r="M388" i="2"/>
  <c r="K388" i="2"/>
  <c r="Q387" i="2"/>
  <c r="O387" i="2"/>
  <c r="M387" i="2"/>
  <c r="K387" i="2"/>
  <c r="Q386" i="2"/>
  <c r="O386" i="2"/>
  <c r="M386" i="2"/>
  <c r="K386" i="2"/>
  <c r="Q385" i="2"/>
  <c r="O385" i="2"/>
  <c r="M385" i="2"/>
  <c r="K385" i="2"/>
  <c r="Q384" i="2"/>
  <c r="O384" i="2"/>
  <c r="M384" i="2"/>
  <c r="K384" i="2"/>
  <c r="Q383" i="2"/>
  <c r="O383" i="2"/>
  <c r="M383" i="2"/>
  <c r="K383" i="2"/>
  <c r="Q382" i="2"/>
  <c r="O382" i="2"/>
  <c r="M382" i="2"/>
  <c r="K382" i="2"/>
  <c r="Q381" i="2"/>
  <c r="O381" i="2"/>
  <c r="M381" i="2"/>
  <c r="K381" i="2"/>
  <c r="Q380" i="2"/>
  <c r="O380" i="2"/>
  <c r="M380" i="2"/>
  <c r="K380" i="2"/>
  <c r="Q379" i="2"/>
  <c r="O379" i="2"/>
  <c r="M379" i="2"/>
  <c r="K379" i="2"/>
  <c r="Q378" i="2"/>
  <c r="O378" i="2"/>
  <c r="M378" i="2"/>
  <c r="K378" i="2"/>
  <c r="Q377" i="2"/>
  <c r="O377" i="2"/>
  <c r="M377" i="2"/>
  <c r="K377" i="2"/>
  <c r="Q376" i="2"/>
  <c r="O376" i="2"/>
  <c r="M376" i="2"/>
  <c r="K376" i="2"/>
  <c r="Q375" i="2"/>
  <c r="O375" i="2"/>
  <c r="M375" i="2"/>
  <c r="K375" i="2"/>
  <c r="Q374" i="2"/>
  <c r="O374" i="2"/>
  <c r="M374" i="2"/>
  <c r="K374" i="2"/>
  <c r="Q373" i="2"/>
  <c r="O373" i="2"/>
  <c r="M373" i="2"/>
  <c r="K373" i="2"/>
  <c r="P372" i="2"/>
  <c r="N372" i="2"/>
  <c r="L372" i="2"/>
  <c r="J372" i="2"/>
  <c r="I372" i="2"/>
  <c r="Q371" i="2"/>
  <c r="O371" i="2"/>
  <c r="M371" i="2"/>
  <c r="K371" i="2"/>
  <c r="Q370" i="2"/>
  <c r="O370" i="2"/>
  <c r="M370" i="2"/>
  <c r="K370" i="2"/>
  <c r="Q369" i="2"/>
  <c r="O369" i="2"/>
  <c r="M369" i="2"/>
  <c r="K369" i="2"/>
  <c r="Q368" i="2"/>
  <c r="O368" i="2"/>
  <c r="M368" i="2"/>
  <c r="K368" i="2"/>
  <c r="Q367" i="2"/>
  <c r="O367" i="2"/>
  <c r="M367" i="2"/>
  <c r="K367" i="2"/>
  <c r="Q366" i="2"/>
  <c r="O366" i="2"/>
  <c r="M366" i="2"/>
  <c r="K366" i="2"/>
  <c r="Q365" i="2"/>
  <c r="O365" i="2"/>
  <c r="M365" i="2"/>
  <c r="K365" i="2"/>
  <c r="Q364" i="2"/>
  <c r="O364" i="2"/>
  <c r="M364" i="2"/>
  <c r="K364" i="2"/>
  <c r="Q363" i="2"/>
  <c r="O363" i="2"/>
  <c r="M363" i="2"/>
  <c r="K363" i="2"/>
  <c r="Q362" i="2"/>
  <c r="O362" i="2"/>
  <c r="M362" i="2"/>
  <c r="K362" i="2"/>
  <c r="Q361" i="2"/>
  <c r="O361" i="2"/>
  <c r="M361" i="2"/>
  <c r="K361" i="2"/>
  <c r="Q360" i="2"/>
  <c r="O360" i="2"/>
  <c r="M360" i="2"/>
  <c r="K360" i="2"/>
  <c r="Q359" i="2"/>
  <c r="O359" i="2"/>
  <c r="M359" i="2"/>
  <c r="K359" i="2"/>
  <c r="Q358" i="2"/>
  <c r="O358" i="2"/>
  <c r="M358" i="2"/>
  <c r="K358" i="2"/>
  <c r="Q357" i="2"/>
  <c r="O357" i="2"/>
  <c r="M357" i="2"/>
  <c r="K357" i="2"/>
  <c r="Q356" i="2"/>
  <c r="O356" i="2"/>
  <c r="M356" i="2"/>
  <c r="K356" i="2"/>
  <c r="Q355" i="2"/>
  <c r="O355" i="2"/>
  <c r="M355" i="2"/>
  <c r="K355" i="2"/>
  <c r="Q354" i="2"/>
  <c r="O354" i="2"/>
  <c r="M354" i="2"/>
  <c r="K354" i="2"/>
  <c r="Q353" i="2"/>
  <c r="O353" i="2"/>
  <c r="M353" i="2"/>
  <c r="K353" i="2"/>
  <c r="Q352" i="2"/>
  <c r="O352" i="2"/>
  <c r="M352" i="2"/>
  <c r="K352" i="2"/>
  <c r="Q351" i="2"/>
  <c r="O351" i="2"/>
  <c r="M351" i="2"/>
  <c r="K351" i="2"/>
  <c r="Q350" i="2"/>
  <c r="O350" i="2"/>
  <c r="M350" i="2"/>
  <c r="K350" i="2"/>
  <c r="Q349" i="2"/>
  <c r="O349" i="2"/>
  <c r="M349" i="2"/>
  <c r="K349" i="2"/>
  <c r="Q348" i="2"/>
  <c r="O348" i="2"/>
  <c r="M348" i="2"/>
  <c r="K348" i="2"/>
  <c r="Q347" i="2"/>
  <c r="O347" i="2"/>
  <c r="M347" i="2"/>
  <c r="K347" i="2"/>
  <c r="Q346" i="2"/>
  <c r="O346" i="2"/>
  <c r="M346" i="2"/>
  <c r="K346" i="2"/>
  <c r="Q345" i="2"/>
  <c r="O345" i="2"/>
  <c r="M345" i="2"/>
  <c r="K345" i="2"/>
  <c r="Q344" i="2"/>
  <c r="O344" i="2"/>
  <c r="M344" i="2"/>
  <c r="K344" i="2"/>
  <c r="Q343" i="2"/>
  <c r="O343" i="2"/>
  <c r="M343" i="2"/>
  <c r="K343" i="2"/>
  <c r="Q342" i="2"/>
  <c r="O342" i="2"/>
  <c r="M342" i="2"/>
  <c r="K342" i="2"/>
  <c r="Q341" i="2"/>
  <c r="O341" i="2"/>
  <c r="M341" i="2"/>
  <c r="K341" i="2"/>
  <c r="Q340" i="2"/>
  <c r="O340" i="2"/>
  <c r="M340" i="2"/>
  <c r="K340" i="2"/>
  <c r="Q339" i="2"/>
  <c r="O339" i="2"/>
  <c r="M339" i="2"/>
  <c r="K339" i="2"/>
  <c r="Q338" i="2"/>
  <c r="O338" i="2"/>
  <c r="M338" i="2"/>
  <c r="K338" i="2"/>
  <c r="Q337" i="2"/>
  <c r="O337" i="2"/>
  <c r="M337" i="2"/>
  <c r="K337" i="2"/>
  <c r="Q336" i="2"/>
  <c r="O336" i="2"/>
  <c r="M336" i="2"/>
  <c r="K336" i="2"/>
  <c r="P335" i="2"/>
  <c r="N335" i="2"/>
  <c r="L335" i="2"/>
  <c r="J335" i="2"/>
  <c r="I335" i="2"/>
  <c r="Q335" i="2" s="1"/>
  <c r="Q334" i="2"/>
  <c r="O334" i="2"/>
  <c r="M334" i="2"/>
  <c r="K334" i="2"/>
  <c r="Q333" i="2"/>
  <c r="O333" i="2"/>
  <c r="M333" i="2"/>
  <c r="K333" i="2"/>
  <c r="Q332" i="2"/>
  <c r="O332" i="2"/>
  <c r="M332" i="2"/>
  <c r="K332" i="2"/>
  <c r="Q331" i="2"/>
  <c r="O331" i="2"/>
  <c r="M331" i="2"/>
  <c r="K331" i="2"/>
  <c r="Q330" i="2"/>
  <c r="O330" i="2"/>
  <c r="M330" i="2"/>
  <c r="K330" i="2"/>
  <c r="Q329" i="2"/>
  <c r="O329" i="2"/>
  <c r="M329" i="2"/>
  <c r="K329" i="2"/>
  <c r="Q328" i="2"/>
  <c r="O328" i="2"/>
  <c r="M328" i="2"/>
  <c r="K328" i="2"/>
  <c r="Q327" i="2"/>
  <c r="O327" i="2"/>
  <c r="M327" i="2"/>
  <c r="K327" i="2"/>
  <c r="Q326" i="2"/>
  <c r="O326" i="2"/>
  <c r="M326" i="2"/>
  <c r="K326" i="2"/>
  <c r="Q325" i="2"/>
  <c r="O325" i="2"/>
  <c r="M325" i="2"/>
  <c r="K325" i="2"/>
  <c r="Q324" i="2"/>
  <c r="O324" i="2"/>
  <c r="M324" i="2"/>
  <c r="K324" i="2"/>
  <c r="Q323" i="2"/>
  <c r="O323" i="2"/>
  <c r="M323" i="2"/>
  <c r="K323" i="2"/>
  <c r="Q322" i="2"/>
  <c r="O322" i="2"/>
  <c r="M322" i="2"/>
  <c r="K322" i="2"/>
  <c r="Q321" i="2"/>
  <c r="O321" i="2"/>
  <c r="M321" i="2"/>
  <c r="K321" i="2"/>
  <c r="Q320" i="2"/>
  <c r="O320" i="2"/>
  <c r="M320" i="2"/>
  <c r="K320" i="2"/>
  <c r="Q319" i="2"/>
  <c r="O319" i="2"/>
  <c r="M319" i="2"/>
  <c r="K319" i="2"/>
  <c r="Q318" i="2"/>
  <c r="O318" i="2"/>
  <c r="M318" i="2"/>
  <c r="K318" i="2"/>
  <c r="Q317" i="2"/>
  <c r="O317" i="2"/>
  <c r="M317" i="2"/>
  <c r="K317" i="2"/>
  <c r="Q316" i="2"/>
  <c r="O316" i="2"/>
  <c r="M316" i="2"/>
  <c r="K316" i="2"/>
  <c r="P315" i="2"/>
  <c r="N315" i="2"/>
  <c r="L315" i="2"/>
  <c r="J315" i="2"/>
  <c r="I315" i="2"/>
  <c r="Q314" i="2"/>
  <c r="O314" i="2"/>
  <c r="M314" i="2"/>
  <c r="K314" i="2"/>
  <c r="Q313" i="2"/>
  <c r="O313" i="2"/>
  <c r="M313" i="2"/>
  <c r="K313" i="2"/>
  <c r="Q312" i="2"/>
  <c r="O312" i="2"/>
  <c r="M312" i="2"/>
  <c r="K312" i="2"/>
  <c r="Q311" i="2"/>
  <c r="O311" i="2"/>
  <c r="M311" i="2"/>
  <c r="K311" i="2"/>
  <c r="Q310" i="2"/>
  <c r="O310" i="2"/>
  <c r="M310" i="2"/>
  <c r="K310" i="2"/>
  <c r="Q309" i="2"/>
  <c r="O309" i="2"/>
  <c r="M309" i="2"/>
  <c r="K309" i="2"/>
  <c r="Q308" i="2"/>
  <c r="O308" i="2"/>
  <c r="M308" i="2"/>
  <c r="K308" i="2"/>
  <c r="Q307" i="2"/>
  <c r="O307" i="2"/>
  <c r="M307" i="2"/>
  <c r="K307" i="2"/>
  <c r="Q306" i="2"/>
  <c r="O306" i="2"/>
  <c r="M306" i="2"/>
  <c r="K306" i="2"/>
  <c r="Q305" i="2"/>
  <c r="O305" i="2"/>
  <c r="M305" i="2"/>
  <c r="K305" i="2"/>
  <c r="Q304" i="2"/>
  <c r="O304" i="2"/>
  <c r="M304" i="2"/>
  <c r="K304" i="2"/>
  <c r="Q303" i="2"/>
  <c r="O303" i="2"/>
  <c r="M303" i="2"/>
  <c r="K303" i="2"/>
  <c r="Q302" i="2"/>
  <c r="O302" i="2"/>
  <c r="M302" i="2"/>
  <c r="K302" i="2"/>
  <c r="Q301" i="2"/>
  <c r="O301" i="2"/>
  <c r="M301" i="2"/>
  <c r="K301" i="2"/>
  <c r="Q300" i="2"/>
  <c r="O300" i="2"/>
  <c r="M300" i="2"/>
  <c r="K300" i="2"/>
  <c r="Q299" i="2"/>
  <c r="O299" i="2"/>
  <c r="M299" i="2"/>
  <c r="K299" i="2"/>
  <c r="Q298" i="2"/>
  <c r="O298" i="2"/>
  <c r="M298" i="2"/>
  <c r="K298" i="2"/>
  <c r="Q297" i="2"/>
  <c r="O297" i="2"/>
  <c r="M297" i="2"/>
  <c r="K297" i="2"/>
  <c r="Q296" i="2"/>
  <c r="O296" i="2"/>
  <c r="M296" i="2"/>
  <c r="K296" i="2"/>
  <c r="Q295" i="2"/>
  <c r="O295" i="2"/>
  <c r="M295" i="2"/>
  <c r="K295" i="2"/>
  <c r="Q294" i="2"/>
  <c r="O294" i="2"/>
  <c r="M294" i="2"/>
  <c r="K294" i="2"/>
  <c r="Q293" i="2"/>
  <c r="O293" i="2"/>
  <c r="M293" i="2"/>
  <c r="K293" i="2"/>
  <c r="Q292" i="2"/>
  <c r="O292" i="2"/>
  <c r="M292" i="2"/>
  <c r="K292" i="2"/>
  <c r="Q291" i="2"/>
  <c r="O291" i="2"/>
  <c r="M291" i="2"/>
  <c r="K291" i="2"/>
  <c r="Q290" i="2"/>
  <c r="O290" i="2"/>
  <c r="M290" i="2"/>
  <c r="K290" i="2"/>
  <c r="Q289" i="2"/>
  <c r="O289" i="2"/>
  <c r="M289" i="2"/>
  <c r="K289" i="2"/>
  <c r="Q288" i="2"/>
  <c r="O288" i="2"/>
  <c r="M288" i="2"/>
  <c r="K288" i="2"/>
  <c r="Q287" i="2"/>
  <c r="O287" i="2"/>
  <c r="M287" i="2"/>
  <c r="K287" i="2"/>
  <c r="Q286" i="2"/>
  <c r="O286" i="2"/>
  <c r="M286" i="2"/>
  <c r="K286" i="2"/>
  <c r="Q285" i="2"/>
  <c r="O285" i="2"/>
  <c r="M285" i="2"/>
  <c r="K285" i="2"/>
  <c r="Q284" i="2"/>
  <c r="O284" i="2"/>
  <c r="M284" i="2"/>
  <c r="K284" i="2"/>
  <c r="Q283" i="2"/>
  <c r="O283" i="2"/>
  <c r="M283" i="2"/>
  <c r="K283" i="2"/>
  <c r="Q282" i="2"/>
  <c r="O282" i="2"/>
  <c r="M282" i="2"/>
  <c r="K282" i="2"/>
  <c r="Q281" i="2"/>
  <c r="O281" i="2"/>
  <c r="M281" i="2"/>
  <c r="K281" i="2"/>
  <c r="Q280" i="2"/>
  <c r="O280" i="2"/>
  <c r="M280" i="2"/>
  <c r="K280" i="2"/>
  <c r="Q279" i="2"/>
  <c r="O279" i="2"/>
  <c r="M279" i="2"/>
  <c r="K279" i="2"/>
  <c r="Q278" i="2"/>
  <c r="O278" i="2"/>
  <c r="M278" i="2"/>
  <c r="K278" i="2"/>
  <c r="Q277" i="2"/>
  <c r="O277" i="2"/>
  <c r="M277" i="2"/>
  <c r="K277" i="2"/>
  <c r="Q276" i="2"/>
  <c r="O276" i="2"/>
  <c r="M276" i="2"/>
  <c r="K276" i="2"/>
  <c r="Q275" i="2"/>
  <c r="O275" i="2"/>
  <c r="M275" i="2"/>
  <c r="K275" i="2"/>
  <c r="Q274" i="2"/>
  <c r="O274" i="2"/>
  <c r="M274" i="2"/>
  <c r="K274" i="2"/>
  <c r="Q273" i="2"/>
  <c r="O273" i="2"/>
  <c r="M273" i="2"/>
  <c r="K273" i="2"/>
  <c r="Q272" i="2"/>
  <c r="O272" i="2"/>
  <c r="M272" i="2"/>
  <c r="K272" i="2"/>
  <c r="Q271" i="2"/>
  <c r="O271" i="2"/>
  <c r="M271" i="2"/>
  <c r="K271" i="2"/>
  <c r="Q270" i="2"/>
  <c r="O270" i="2"/>
  <c r="M270" i="2"/>
  <c r="K270" i="2"/>
  <c r="Q269" i="2"/>
  <c r="O269" i="2"/>
  <c r="M269" i="2"/>
  <c r="K269" i="2"/>
  <c r="Q268" i="2"/>
  <c r="O268" i="2"/>
  <c r="M268" i="2"/>
  <c r="K268" i="2"/>
  <c r="Q267" i="2"/>
  <c r="O267" i="2"/>
  <c r="M267" i="2"/>
  <c r="K267" i="2"/>
  <c r="Q266" i="2"/>
  <c r="O266" i="2"/>
  <c r="M266" i="2"/>
  <c r="K266" i="2"/>
  <c r="Q265" i="2"/>
  <c r="O265" i="2"/>
  <c r="M265" i="2"/>
  <c r="K265" i="2"/>
  <c r="Q264" i="2"/>
  <c r="O264" i="2"/>
  <c r="M264" i="2"/>
  <c r="K264" i="2"/>
  <c r="Q263" i="2"/>
  <c r="O263" i="2"/>
  <c r="M263" i="2"/>
  <c r="K263" i="2"/>
  <c r="Q262" i="2"/>
  <c r="O262" i="2"/>
  <c r="M262" i="2"/>
  <c r="K262" i="2"/>
  <c r="Q261" i="2"/>
  <c r="O261" i="2"/>
  <c r="M261" i="2"/>
  <c r="K261" i="2"/>
  <c r="Q260" i="2"/>
  <c r="O260" i="2"/>
  <c r="M260" i="2"/>
  <c r="K260" i="2"/>
  <c r="Q259" i="2"/>
  <c r="O259" i="2"/>
  <c r="M259" i="2"/>
  <c r="K259" i="2"/>
  <c r="Q258" i="2"/>
  <c r="O258" i="2"/>
  <c r="M258" i="2"/>
  <c r="K258" i="2"/>
  <c r="Q257" i="2"/>
  <c r="O257" i="2"/>
  <c r="M257" i="2"/>
  <c r="K257" i="2"/>
  <c r="Q256" i="2"/>
  <c r="O256" i="2"/>
  <c r="M256" i="2"/>
  <c r="K256" i="2"/>
  <c r="P255" i="2"/>
  <c r="N255" i="2"/>
  <c r="L255" i="2"/>
  <c r="J255" i="2"/>
  <c r="I255" i="2"/>
  <c r="Q255" i="2" s="1"/>
  <c r="Q254" i="2"/>
  <c r="O254" i="2"/>
  <c r="M254" i="2"/>
  <c r="K254" i="2"/>
  <c r="Q253" i="2"/>
  <c r="O253" i="2"/>
  <c r="M253" i="2"/>
  <c r="K253" i="2"/>
  <c r="Q252" i="2"/>
  <c r="O252" i="2"/>
  <c r="M252" i="2"/>
  <c r="K252" i="2"/>
  <c r="Q251" i="2"/>
  <c r="O251" i="2"/>
  <c r="M251" i="2"/>
  <c r="K251" i="2"/>
  <c r="Q250" i="2"/>
  <c r="O250" i="2"/>
  <c r="M250" i="2"/>
  <c r="K250" i="2"/>
  <c r="Q249" i="2"/>
  <c r="O249" i="2"/>
  <c r="M249" i="2"/>
  <c r="K249" i="2"/>
  <c r="Q248" i="2"/>
  <c r="O248" i="2"/>
  <c r="M248" i="2"/>
  <c r="K248" i="2"/>
  <c r="Q247" i="2"/>
  <c r="O247" i="2"/>
  <c r="M247" i="2"/>
  <c r="K247" i="2"/>
  <c r="Q246" i="2"/>
  <c r="O246" i="2"/>
  <c r="M246" i="2"/>
  <c r="K246" i="2"/>
  <c r="Q245" i="2"/>
  <c r="O245" i="2"/>
  <c r="M245" i="2"/>
  <c r="K245" i="2"/>
  <c r="Q244" i="2"/>
  <c r="O244" i="2"/>
  <c r="M244" i="2"/>
  <c r="K244" i="2"/>
  <c r="Q243" i="2"/>
  <c r="O243" i="2"/>
  <c r="M243" i="2"/>
  <c r="K243" i="2"/>
  <c r="Q242" i="2"/>
  <c r="O242" i="2"/>
  <c r="M242" i="2"/>
  <c r="K242" i="2"/>
  <c r="Q241" i="2"/>
  <c r="O241" i="2"/>
  <c r="M241" i="2"/>
  <c r="K241" i="2"/>
  <c r="Q240" i="2"/>
  <c r="O240" i="2"/>
  <c r="M240" i="2"/>
  <c r="K240" i="2"/>
  <c r="Q239" i="2"/>
  <c r="O239" i="2"/>
  <c r="M239" i="2"/>
  <c r="K239" i="2"/>
  <c r="Q238" i="2"/>
  <c r="O238" i="2"/>
  <c r="M238" i="2"/>
  <c r="K238" i="2"/>
  <c r="Q237" i="2"/>
  <c r="O237" i="2"/>
  <c r="M237" i="2"/>
  <c r="K237" i="2"/>
  <c r="Q236" i="2"/>
  <c r="O236" i="2"/>
  <c r="M236" i="2"/>
  <c r="K236" i="2"/>
  <c r="Q235" i="2"/>
  <c r="O235" i="2"/>
  <c r="M235" i="2"/>
  <c r="K235" i="2"/>
  <c r="Q234" i="2"/>
  <c r="O234" i="2"/>
  <c r="M234" i="2"/>
  <c r="K234" i="2"/>
  <c r="Q233" i="2"/>
  <c r="O233" i="2"/>
  <c r="M233" i="2"/>
  <c r="K233" i="2"/>
  <c r="Q232" i="2"/>
  <c r="O232" i="2"/>
  <c r="M232" i="2"/>
  <c r="K232" i="2"/>
  <c r="Q231" i="2"/>
  <c r="O231" i="2"/>
  <c r="M231" i="2"/>
  <c r="K231" i="2"/>
  <c r="Q230" i="2"/>
  <c r="O230" i="2"/>
  <c r="M230" i="2"/>
  <c r="K230" i="2"/>
  <c r="Q229" i="2"/>
  <c r="O229" i="2"/>
  <c r="M229" i="2"/>
  <c r="K229" i="2"/>
  <c r="Q228" i="2"/>
  <c r="O228" i="2"/>
  <c r="M228" i="2"/>
  <c r="K228" i="2"/>
  <c r="Q227" i="2"/>
  <c r="O227" i="2"/>
  <c r="M227" i="2"/>
  <c r="K227" i="2"/>
  <c r="Q226" i="2"/>
  <c r="O226" i="2"/>
  <c r="M226" i="2"/>
  <c r="K226" i="2"/>
  <c r="Q225" i="2"/>
  <c r="O225" i="2"/>
  <c r="M225" i="2"/>
  <c r="K225" i="2"/>
  <c r="Q224" i="2"/>
  <c r="O224" i="2"/>
  <c r="M224" i="2"/>
  <c r="K224" i="2"/>
  <c r="Q223" i="2"/>
  <c r="O223" i="2"/>
  <c r="M223" i="2"/>
  <c r="K223" i="2"/>
  <c r="Q222" i="2"/>
  <c r="O222" i="2"/>
  <c r="M222" i="2"/>
  <c r="K222" i="2"/>
  <c r="Q221" i="2"/>
  <c r="O221" i="2"/>
  <c r="M221" i="2"/>
  <c r="K221" i="2"/>
  <c r="Q220" i="2"/>
  <c r="O220" i="2"/>
  <c r="M220" i="2"/>
  <c r="K220" i="2"/>
  <c r="Q219" i="2"/>
  <c r="O219" i="2"/>
  <c r="M219" i="2"/>
  <c r="K219" i="2"/>
  <c r="Q218" i="2"/>
  <c r="O218" i="2"/>
  <c r="M218" i="2"/>
  <c r="K218" i="2"/>
  <c r="Q217" i="2"/>
  <c r="O217" i="2"/>
  <c r="M217" i="2"/>
  <c r="K217" i="2"/>
  <c r="Q216" i="2"/>
  <c r="O216" i="2"/>
  <c r="M216" i="2"/>
  <c r="K216" i="2"/>
  <c r="Q215" i="2"/>
  <c r="O215" i="2"/>
  <c r="M215" i="2"/>
  <c r="K215" i="2"/>
  <c r="Q214" i="2"/>
  <c r="O214" i="2"/>
  <c r="M214" i="2"/>
  <c r="K214" i="2"/>
  <c r="Q213" i="2"/>
  <c r="O213" i="2"/>
  <c r="M213" i="2"/>
  <c r="K213" i="2"/>
  <c r="Q212" i="2"/>
  <c r="O212" i="2"/>
  <c r="M212" i="2"/>
  <c r="K212" i="2"/>
  <c r="Q211" i="2"/>
  <c r="O211" i="2"/>
  <c r="M211" i="2"/>
  <c r="K211" i="2"/>
  <c r="Q210" i="2"/>
  <c r="O210" i="2"/>
  <c r="M210" i="2"/>
  <c r="K210" i="2"/>
  <c r="Q209" i="2"/>
  <c r="O209" i="2"/>
  <c r="M209" i="2"/>
  <c r="K209" i="2"/>
  <c r="Q208" i="2"/>
  <c r="O208" i="2"/>
  <c r="M208" i="2"/>
  <c r="K208" i="2"/>
  <c r="Q207" i="2"/>
  <c r="O207" i="2"/>
  <c r="M207" i="2"/>
  <c r="K207" i="2"/>
  <c r="Q206" i="2"/>
  <c r="O206" i="2"/>
  <c r="M206" i="2"/>
  <c r="K206" i="2"/>
  <c r="Q205" i="2"/>
  <c r="O205" i="2"/>
  <c r="M205" i="2"/>
  <c r="K205" i="2"/>
  <c r="Q204" i="2"/>
  <c r="O204" i="2"/>
  <c r="M204" i="2"/>
  <c r="K204" i="2"/>
  <c r="Q203" i="2"/>
  <c r="O203" i="2"/>
  <c r="M203" i="2"/>
  <c r="K203" i="2"/>
  <c r="Q202" i="2"/>
  <c r="O202" i="2"/>
  <c r="M202" i="2"/>
  <c r="K202" i="2"/>
  <c r="Q201" i="2"/>
  <c r="O201" i="2"/>
  <c r="M201" i="2"/>
  <c r="K201" i="2"/>
  <c r="Q200" i="2"/>
  <c r="O200" i="2"/>
  <c r="M200" i="2"/>
  <c r="K200" i="2"/>
  <c r="Q199" i="2"/>
  <c r="O199" i="2"/>
  <c r="M199" i="2"/>
  <c r="K199" i="2"/>
  <c r="Q198" i="2"/>
  <c r="O198" i="2"/>
  <c r="M198" i="2"/>
  <c r="K198" i="2"/>
  <c r="Q197" i="2"/>
  <c r="O197" i="2"/>
  <c r="M197" i="2"/>
  <c r="K197" i="2"/>
  <c r="Q196" i="2"/>
  <c r="O196" i="2"/>
  <c r="M196" i="2"/>
  <c r="K196" i="2"/>
  <c r="P195" i="2"/>
  <c r="N195" i="2"/>
  <c r="L195" i="2"/>
  <c r="J195" i="2"/>
  <c r="I195" i="2"/>
  <c r="Q194" i="2"/>
  <c r="O194" i="2"/>
  <c r="M194" i="2"/>
  <c r="K194" i="2"/>
  <c r="Q193" i="2"/>
  <c r="O193" i="2"/>
  <c r="M193" i="2"/>
  <c r="K193" i="2"/>
  <c r="Q192" i="2"/>
  <c r="O192" i="2"/>
  <c r="M192" i="2"/>
  <c r="K192" i="2"/>
  <c r="Q191" i="2"/>
  <c r="O191" i="2"/>
  <c r="M191" i="2"/>
  <c r="K191" i="2"/>
  <c r="Q190" i="2"/>
  <c r="O190" i="2"/>
  <c r="M190" i="2"/>
  <c r="K190" i="2"/>
  <c r="Q189" i="2"/>
  <c r="O189" i="2"/>
  <c r="M189" i="2"/>
  <c r="K189" i="2"/>
  <c r="Q188" i="2"/>
  <c r="O188" i="2"/>
  <c r="M188" i="2"/>
  <c r="K188" i="2"/>
  <c r="Q187" i="2"/>
  <c r="O187" i="2"/>
  <c r="M187" i="2"/>
  <c r="K187" i="2"/>
  <c r="Q186" i="2"/>
  <c r="O186" i="2"/>
  <c r="M186" i="2"/>
  <c r="K186" i="2"/>
  <c r="Q185" i="2"/>
  <c r="O185" i="2"/>
  <c r="M185" i="2"/>
  <c r="K185" i="2"/>
  <c r="Q184" i="2"/>
  <c r="O184" i="2"/>
  <c r="M184" i="2"/>
  <c r="K184" i="2"/>
  <c r="Q183" i="2"/>
  <c r="O183" i="2"/>
  <c r="M183" i="2"/>
  <c r="K183" i="2"/>
  <c r="Q182" i="2"/>
  <c r="O182" i="2"/>
  <c r="M182" i="2"/>
  <c r="K182" i="2"/>
  <c r="Q181" i="2"/>
  <c r="O181" i="2"/>
  <c r="M181" i="2"/>
  <c r="K181" i="2"/>
  <c r="P180" i="2"/>
  <c r="N180" i="2"/>
  <c r="L180" i="2"/>
  <c r="J180" i="2"/>
  <c r="I180" i="2"/>
  <c r="Q180" i="2" s="1"/>
  <c r="Q179" i="2"/>
  <c r="O179" i="2"/>
  <c r="M179" i="2"/>
  <c r="K179" i="2"/>
  <c r="Q178" i="2"/>
  <c r="O178" i="2"/>
  <c r="M178" i="2"/>
  <c r="K178" i="2"/>
  <c r="Q177" i="2"/>
  <c r="O177" i="2"/>
  <c r="M177" i="2"/>
  <c r="K177" i="2"/>
  <c r="Q176" i="2"/>
  <c r="O176" i="2"/>
  <c r="M176" i="2"/>
  <c r="K176" i="2"/>
  <c r="Q175" i="2"/>
  <c r="O175" i="2"/>
  <c r="M175" i="2"/>
  <c r="K175" i="2"/>
  <c r="Q174" i="2"/>
  <c r="O174" i="2"/>
  <c r="M174" i="2"/>
  <c r="K174" i="2"/>
  <c r="Q173" i="2"/>
  <c r="O173" i="2"/>
  <c r="M173" i="2"/>
  <c r="K173" i="2"/>
  <c r="Q172" i="2"/>
  <c r="O172" i="2"/>
  <c r="M172" i="2"/>
  <c r="K172" i="2"/>
  <c r="P171" i="2"/>
  <c r="N171" i="2"/>
  <c r="L171" i="2"/>
  <c r="J171" i="2"/>
  <c r="I171" i="2"/>
  <c r="Q170" i="2"/>
  <c r="O170" i="2"/>
  <c r="M170" i="2"/>
  <c r="K170" i="2"/>
  <c r="Q169" i="2"/>
  <c r="O169" i="2"/>
  <c r="M169" i="2"/>
  <c r="K169" i="2"/>
  <c r="Q168" i="2"/>
  <c r="O168" i="2"/>
  <c r="M168" i="2"/>
  <c r="K168" i="2"/>
  <c r="Q167" i="2"/>
  <c r="O167" i="2"/>
  <c r="M167" i="2"/>
  <c r="K167" i="2"/>
  <c r="Q166" i="2"/>
  <c r="O166" i="2"/>
  <c r="M166" i="2"/>
  <c r="K166" i="2"/>
  <c r="Q165" i="2"/>
  <c r="O165" i="2"/>
  <c r="M165" i="2"/>
  <c r="K165" i="2"/>
  <c r="Q164" i="2"/>
  <c r="O164" i="2"/>
  <c r="M164" i="2"/>
  <c r="K164" i="2"/>
  <c r="Q163" i="2"/>
  <c r="O163" i="2"/>
  <c r="M163" i="2"/>
  <c r="K163" i="2"/>
  <c r="Q162" i="2"/>
  <c r="O162" i="2"/>
  <c r="M162" i="2"/>
  <c r="K162" i="2"/>
  <c r="Q161" i="2"/>
  <c r="O161" i="2"/>
  <c r="M161" i="2"/>
  <c r="K161" i="2"/>
  <c r="Q160" i="2"/>
  <c r="O160" i="2"/>
  <c r="M160" i="2"/>
  <c r="K160" i="2"/>
  <c r="P159" i="2"/>
  <c r="N159" i="2"/>
  <c r="L159" i="2"/>
  <c r="J159" i="2"/>
  <c r="I159" i="2"/>
  <c r="Q159" i="2" s="1"/>
  <c r="Q158" i="2"/>
  <c r="O158" i="2"/>
  <c r="M158" i="2"/>
  <c r="K158" i="2"/>
  <c r="Q157" i="2"/>
  <c r="O157" i="2"/>
  <c r="M157" i="2"/>
  <c r="K157" i="2"/>
  <c r="Q156" i="2"/>
  <c r="O156" i="2"/>
  <c r="M156" i="2"/>
  <c r="K156" i="2"/>
  <c r="Q155" i="2"/>
  <c r="O155" i="2"/>
  <c r="M155" i="2"/>
  <c r="K155" i="2"/>
  <c r="Q154" i="2"/>
  <c r="O154" i="2"/>
  <c r="M154" i="2"/>
  <c r="K154" i="2"/>
  <c r="Q153" i="2"/>
  <c r="O153" i="2"/>
  <c r="M153" i="2"/>
  <c r="K153" i="2"/>
  <c r="Q152" i="2"/>
  <c r="O152" i="2"/>
  <c r="M152" i="2"/>
  <c r="K152" i="2"/>
  <c r="Q151" i="2"/>
  <c r="O151" i="2"/>
  <c r="M151" i="2"/>
  <c r="K151" i="2"/>
  <c r="Q150" i="2"/>
  <c r="O150" i="2"/>
  <c r="M150" i="2"/>
  <c r="K150" i="2"/>
  <c r="Q149" i="2"/>
  <c r="O149" i="2"/>
  <c r="M149" i="2"/>
  <c r="K149" i="2"/>
  <c r="Q148" i="2"/>
  <c r="O148" i="2"/>
  <c r="M148" i="2"/>
  <c r="K148" i="2"/>
  <c r="Q147" i="2"/>
  <c r="O147" i="2"/>
  <c r="M147" i="2"/>
  <c r="K147" i="2"/>
  <c r="Q146" i="2"/>
  <c r="O146" i="2"/>
  <c r="M146" i="2"/>
  <c r="K146" i="2"/>
  <c r="P145" i="2"/>
  <c r="N145" i="2"/>
  <c r="L145" i="2"/>
  <c r="J145" i="2"/>
  <c r="I145" i="2"/>
  <c r="Q144" i="2"/>
  <c r="O144" i="2"/>
  <c r="M144" i="2"/>
  <c r="K144" i="2"/>
  <c r="Q143" i="2"/>
  <c r="O143" i="2"/>
  <c r="M143" i="2"/>
  <c r="K143" i="2"/>
  <c r="Q142" i="2"/>
  <c r="O142" i="2"/>
  <c r="M142" i="2"/>
  <c r="K142" i="2"/>
  <c r="Q141" i="2"/>
  <c r="O141" i="2"/>
  <c r="M141" i="2"/>
  <c r="K141" i="2"/>
  <c r="P140" i="2"/>
  <c r="N140" i="2"/>
  <c r="L140" i="2"/>
  <c r="J140" i="2"/>
  <c r="I140" i="2"/>
  <c r="Q140" i="2" s="1"/>
  <c r="Q139" i="2"/>
  <c r="O139" i="2"/>
  <c r="M139" i="2"/>
  <c r="K139" i="2"/>
  <c r="Q138" i="2"/>
  <c r="O138" i="2"/>
  <c r="M138" i="2"/>
  <c r="K138" i="2"/>
  <c r="P137" i="2"/>
  <c r="N137" i="2"/>
  <c r="L137" i="2"/>
  <c r="J137" i="2"/>
  <c r="I137" i="2"/>
  <c r="Q136" i="2"/>
  <c r="O136" i="2"/>
  <c r="M136" i="2"/>
  <c r="K136" i="2"/>
  <c r="Q135" i="2"/>
  <c r="O135" i="2"/>
  <c r="M135" i="2"/>
  <c r="K135" i="2"/>
  <c r="Q134" i="2"/>
  <c r="O134" i="2"/>
  <c r="M134" i="2"/>
  <c r="K134" i="2"/>
  <c r="Q133" i="2"/>
  <c r="O133" i="2"/>
  <c r="M133" i="2"/>
  <c r="K133" i="2"/>
  <c r="Q132" i="2"/>
  <c r="O132" i="2"/>
  <c r="M132" i="2"/>
  <c r="K132" i="2"/>
  <c r="Q131" i="2"/>
  <c r="O131" i="2"/>
  <c r="M131" i="2"/>
  <c r="K131" i="2"/>
  <c r="Q130" i="2"/>
  <c r="O130" i="2"/>
  <c r="M130" i="2"/>
  <c r="K130" i="2"/>
  <c r="Q129" i="2"/>
  <c r="O129" i="2"/>
  <c r="M129" i="2"/>
  <c r="K129" i="2"/>
  <c r="Q128" i="2"/>
  <c r="O128" i="2"/>
  <c r="M128" i="2"/>
  <c r="K128" i="2"/>
  <c r="Q127" i="2"/>
  <c r="O127" i="2"/>
  <c r="M127" i="2"/>
  <c r="K127" i="2"/>
  <c r="Q126" i="2"/>
  <c r="O126" i="2"/>
  <c r="M126" i="2"/>
  <c r="K126" i="2"/>
  <c r="Q125" i="2"/>
  <c r="O125" i="2"/>
  <c r="M125" i="2"/>
  <c r="K125" i="2"/>
  <c r="Q124" i="2"/>
  <c r="O124" i="2"/>
  <c r="M124" i="2"/>
  <c r="K124" i="2"/>
  <c r="Q123" i="2"/>
  <c r="O123" i="2"/>
  <c r="M123" i="2"/>
  <c r="K123" i="2"/>
  <c r="Q122" i="2"/>
  <c r="O122" i="2"/>
  <c r="M122" i="2"/>
  <c r="K122" i="2"/>
  <c r="Q121" i="2"/>
  <c r="O121" i="2"/>
  <c r="M121" i="2"/>
  <c r="K121" i="2"/>
  <c r="P120" i="2"/>
  <c r="N120" i="2"/>
  <c r="L120" i="2"/>
  <c r="J120" i="2"/>
  <c r="I120" i="2"/>
  <c r="Q120" i="2" s="1"/>
  <c r="Q119" i="2"/>
  <c r="O119" i="2"/>
  <c r="M119" i="2"/>
  <c r="K119" i="2"/>
  <c r="Q118" i="2"/>
  <c r="O118" i="2"/>
  <c r="M118" i="2"/>
  <c r="K118" i="2"/>
  <c r="Q117" i="2"/>
  <c r="O117" i="2"/>
  <c r="M117" i="2"/>
  <c r="K117" i="2"/>
  <c r="Q116" i="2"/>
  <c r="O116" i="2"/>
  <c r="M116" i="2"/>
  <c r="K116" i="2"/>
  <c r="P115" i="2"/>
  <c r="N115" i="2"/>
  <c r="L115" i="2"/>
  <c r="J115" i="2"/>
  <c r="I115" i="2"/>
  <c r="Q114" i="2"/>
  <c r="O114" i="2"/>
  <c r="M114" i="2"/>
  <c r="K114" i="2"/>
  <c r="Q113" i="2"/>
  <c r="O113" i="2"/>
  <c r="M113" i="2"/>
  <c r="K113" i="2"/>
  <c r="Q112" i="2"/>
  <c r="O112" i="2"/>
  <c r="M112" i="2"/>
  <c r="K112" i="2"/>
  <c r="Q111" i="2"/>
  <c r="O111" i="2"/>
  <c r="M111" i="2"/>
  <c r="K111" i="2"/>
  <c r="Q110" i="2"/>
  <c r="O110" i="2"/>
  <c r="M110" i="2"/>
  <c r="K110" i="2"/>
  <c r="Q109" i="2"/>
  <c r="O109" i="2"/>
  <c r="M109" i="2"/>
  <c r="K109" i="2"/>
  <c r="Q108" i="2"/>
  <c r="O108" i="2"/>
  <c r="M108" i="2"/>
  <c r="K108" i="2"/>
  <c r="Q107" i="2"/>
  <c r="O107" i="2"/>
  <c r="M107" i="2"/>
  <c r="K107" i="2"/>
  <c r="Q106" i="2"/>
  <c r="O106" i="2"/>
  <c r="M106" i="2"/>
  <c r="K106" i="2"/>
  <c r="Q105" i="2"/>
  <c r="O105" i="2"/>
  <c r="M105" i="2"/>
  <c r="K105" i="2"/>
  <c r="Q104" i="2"/>
  <c r="O104" i="2"/>
  <c r="M104" i="2"/>
  <c r="K104" i="2"/>
  <c r="Q103" i="2"/>
  <c r="O103" i="2"/>
  <c r="M103" i="2"/>
  <c r="K103" i="2"/>
  <c r="Q102" i="2"/>
  <c r="O102" i="2"/>
  <c r="M102" i="2"/>
  <c r="K102" i="2"/>
  <c r="Q101" i="2"/>
  <c r="O101" i="2"/>
  <c r="M101" i="2"/>
  <c r="K101" i="2"/>
  <c r="Q100" i="2"/>
  <c r="O100" i="2"/>
  <c r="M100" i="2"/>
  <c r="K100" i="2"/>
  <c r="Q99" i="2"/>
  <c r="O99" i="2"/>
  <c r="M99" i="2"/>
  <c r="K99" i="2"/>
  <c r="Q98" i="2"/>
  <c r="O98" i="2"/>
  <c r="M98" i="2"/>
  <c r="K98" i="2"/>
  <c r="Q97" i="2"/>
  <c r="O97" i="2"/>
  <c r="M97" i="2"/>
  <c r="K97" i="2"/>
  <c r="Q96" i="2"/>
  <c r="O96" i="2"/>
  <c r="M96" i="2"/>
  <c r="K96" i="2"/>
  <c r="Q95" i="2"/>
  <c r="O95" i="2"/>
  <c r="M95" i="2"/>
  <c r="K95" i="2"/>
  <c r="Q94" i="2"/>
  <c r="O94" i="2"/>
  <c r="M94" i="2"/>
  <c r="K94" i="2"/>
  <c r="Q93" i="2"/>
  <c r="O93" i="2"/>
  <c r="M93" i="2"/>
  <c r="K93" i="2"/>
  <c r="Q92" i="2"/>
  <c r="O92" i="2"/>
  <c r="M92" i="2"/>
  <c r="K92" i="2"/>
  <c r="P91" i="2"/>
  <c r="N91" i="2"/>
  <c r="L91" i="2"/>
  <c r="J91" i="2"/>
  <c r="I91" i="2"/>
  <c r="Q91" i="2" s="1"/>
  <c r="Q90" i="2"/>
  <c r="O90" i="2"/>
  <c r="M90" i="2"/>
  <c r="K90" i="2"/>
  <c r="Q89" i="2"/>
  <c r="O89" i="2"/>
  <c r="M89" i="2"/>
  <c r="K89" i="2"/>
  <c r="Q88" i="2"/>
  <c r="O88" i="2"/>
  <c r="M88" i="2"/>
  <c r="K88" i="2"/>
  <c r="Q87" i="2"/>
  <c r="O87" i="2"/>
  <c r="M87" i="2"/>
  <c r="K87" i="2"/>
  <c r="Q86" i="2"/>
  <c r="O86" i="2"/>
  <c r="M86" i="2"/>
  <c r="K86" i="2"/>
  <c r="Q85" i="2"/>
  <c r="O85" i="2"/>
  <c r="M85" i="2"/>
  <c r="K85" i="2"/>
  <c r="P84" i="2"/>
  <c r="N84" i="2"/>
  <c r="L84" i="2"/>
  <c r="J84" i="2"/>
  <c r="I84" i="2"/>
  <c r="Q83" i="2"/>
  <c r="O83" i="2"/>
  <c r="M83" i="2"/>
  <c r="K83" i="2"/>
  <c r="Q82" i="2"/>
  <c r="O82" i="2"/>
  <c r="M82" i="2"/>
  <c r="K82" i="2"/>
  <c r="Q81" i="2"/>
  <c r="O81" i="2"/>
  <c r="M81" i="2"/>
  <c r="K81" i="2"/>
  <c r="Q80" i="2"/>
  <c r="O80" i="2"/>
  <c r="M80" i="2"/>
  <c r="K80" i="2"/>
  <c r="Q79" i="2"/>
  <c r="O79" i="2"/>
  <c r="M79" i="2"/>
  <c r="K79" i="2"/>
  <c r="Q78" i="2"/>
  <c r="O78" i="2"/>
  <c r="M78" i="2"/>
  <c r="K78" i="2"/>
  <c r="Q77" i="2"/>
  <c r="O77" i="2"/>
  <c r="M77" i="2"/>
  <c r="K77" i="2"/>
  <c r="Q76" i="2"/>
  <c r="O76" i="2"/>
  <c r="M76" i="2"/>
  <c r="K76" i="2"/>
  <c r="Q75" i="2"/>
  <c r="O75" i="2"/>
  <c r="M75" i="2"/>
  <c r="K75" i="2"/>
  <c r="Q74" i="2"/>
  <c r="O74" i="2"/>
  <c r="M74" i="2"/>
  <c r="K74" i="2"/>
  <c r="Q73" i="2"/>
  <c r="O73" i="2"/>
  <c r="M73" i="2"/>
  <c r="K73" i="2"/>
  <c r="Q72" i="2"/>
  <c r="O72" i="2"/>
  <c r="M72" i="2"/>
  <c r="K72" i="2"/>
  <c r="Q71" i="2"/>
  <c r="O71" i="2"/>
  <c r="M71" i="2"/>
  <c r="K71" i="2"/>
  <c r="Q70" i="2"/>
  <c r="O70" i="2"/>
  <c r="M70" i="2"/>
  <c r="K70" i="2"/>
  <c r="Q69" i="2"/>
  <c r="O69" i="2"/>
  <c r="M69" i="2"/>
  <c r="K69" i="2"/>
  <c r="P68" i="2"/>
  <c r="N68" i="2"/>
  <c r="L68" i="2"/>
  <c r="J68" i="2"/>
  <c r="I68" i="2"/>
  <c r="Q68" i="2" s="1"/>
  <c r="Q67" i="2"/>
  <c r="O67" i="2"/>
  <c r="M67" i="2"/>
  <c r="K67" i="2"/>
  <c r="Q66" i="2"/>
  <c r="O66" i="2"/>
  <c r="M66" i="2"/>
  <c r="K66" i="2"/>
  <c r="Q65" i="2"/>
  <c r="O65" i="2"/>
  <c r="M65" i="2"/>
  <c r="K65" i="2"/>
  <c r="Q64" i="2"/>
  <c r="O64" i="2"/>
  <c r="M64" i="2"/>
  <c r="K64" i="2"/>
  <c r="Q63" i="2"/>
  <c r="O63" i="2"/>
  <c r="M63" i="2"/>
  <c r="K63" i="2"/>
  <c r="P62" i="2"/>
  <c r="N62" i="2"/>
  <c r="L62" i="2"/>
  <c r="J62" i="2"/>
  <c r="I62" i="2"/>
  <c r="Q61" i="2"/>
  <c r="O61" i="2"/>
  <c r="M61" i="2"/>
  <c r="K61" i="2"/>
  <c r="Q60" i="2"/>
  <c r="O60" i="2"/>
  <c r="M60" i="2"/>
  <c r="K60" i="2"/>
  <c r="Q59" i="2"/>
  <c r="O59" i="2"/>
  <c r="M59" i="2"/>
  <c r="K59" i="2"/>
  <c r="Q58" i="2"/>
  <c r="O58" i="2"/>
  <c r="M58" i="2"/>
  <c r="K58" i="2"/>
  <c r="P57" i="2"/>
  <c r="N57" i="2"/>
  <c r="L57" i="2"/>
  <c r="J57" i="2"/>
  <c r="I57" i="2"/>
  <c r="Q57" i="2" s="1"/>
  <c r="Q56" i="2"/>
  <c r="O56" i="2"/>
  <c r="M56" i="2"/>
  <c r="K56" i="2"/>
  <c r="Q55" i="2"/>
  <c r="O55" i="2"/>
  <c r="M55" i="2"/>
  <c r="K55" i="2"/>
  <c r="Q54" i="2"/>
  <c r="O54" i="2"/>
  <c r="M54" i="2"/>
  <c r="K54" i="2"/>
  <c r="Q53" i="2"/>
  <c r="O53" i="2"/>
  <c r="M53" i="2"/>
  <c r="K53" i="2"/>
  <c r="P52" i="2"/>
  <c r="N52" i="2"/>
  <c r="L52" i="2"/>
  <c r="J52" i="2"/>
  <c r="I52" i="2"/>
  <c r="Q51" i="2"/>
  <c r="O51" i="2"/>
  <c r="M51" i="2"/>
  <c r="K51" i="2"/>
  <c r="Q50" i="2"/>
  <c r="O50" i="2"/>
  <c r="M50" i="2"/>
  <c r="K50" i="2"/>
  <c r="Q49" i="2"/>
  <c r="O49" i="2"/>
  <c r="M49" i="2"/>
  <c r="K49" i="2"/>
  <c r="Q48" i="2"/>
  <c r="O48" i="2"/>
  <c r="M48" i="2"/>
  <c r="K48" i="2"/>
  <c r="Q47" i="2"/>
  <c r="O47" i="2"/>
  <c r="M47" i="2"/>
  <c r="K47" i="2"/>
  <c r="Q46" i="2"/>
  <c r="O46" i="2"/>
  <c r="M46" i="2"/>
  <c r="K46" i="2"/>
  <c r="Q45" i="2"/>
  <c r="O45" i="2"/>
  <c r="M45" i="2"/>
  <c r="K45" i="2"/>
  <c r="Q44" i="2"/>
  <c r="O44" i="2"/>
  <c r="M44" i="2"/>
  <c r="K44" i="2"/>
  <c r="P43" i="2"/>
  <c r="N43" i="2"/>
  <c r="L43" i="2"/>
  <c r="J43" i="2"/>
  <c r="I43" i="2"/>
  <c r="Q43" i="2" s="1"/>
  <c r="Q42" i="2"/>
  <c r="O42" i="2"/>
  <c r="M42" i="2"/>
  <c r="K42" i="2"/>
  <c r="Q41" i="2"/>
  <c r="O41" i="2"/>
  <c r="M41" i="2"/>
  <c r="K41" i="2"/>
  <c r="Q40" i="2"/>
  <c r="O40" i="2"/>
  <c r="M40" i="2"/>
  <c r="K40" i="2"/>
  <c r="Q39" i="2"/>
  <c r="O39" i="2"/>
  <c r="M39" i="2"/>
  <c r="K39" i="2"/>
  <c r="Q38" i="2"/>
  <c r="O38" i="2"/>
  <c r="M38" i="2"/>
  <c r="K38" i="2"/>
  <c r="Q37" i="2"/>
  <c r="O37" i="2"/>
  <c r="M37" i="2"/>
  <c r="K37" i="2"/>
  <c r="Q36" i="2"/>
  <c r="O36" i="2"/>
  <c r="M36" i="2"/>
  <c r="K36" i="2"/>
  <c r="Q35" i="2"/>
  <c r="O35" i="2"/>
  <c r="M35" i="2"/>
  <c r="K35" i="2"/>
  <c r="Q34" i="2"/>
  <c r="O34" i="2"/>
  <c r="M34" i="2"/>
  <c r="K34" i="2"/>
  <c r="Q33" i="2"/>
  <c r="O33" i="2"/>
  <c r="M33" i="2"/>
  <c r="K33" i="2"/>
  <c r="Q32" i="2"/>
  <c r="O32" i="2"/>
  <c r="M32" i="2"/>
  <c r="K32" i="2"/>
  <c r="Q31" i="2"/>
  <c r="O31" i="2"/>
  <c r="M31" i="2"/>
  <c r="K31" i="2"/>
  <c r="Q30" i="2"/>
  <c r="O30" i="2"/>
  <c r="M30" i="2"/>
  <c r="K30" i="2"/>
  <c r="Q29" i="2"/>
  <c r="O29" i="2"/>
  <c r="M29" i="2"/>
  <c r="K29" i="2"/>
  <c r="Q28" i="2"/>
  <c r="O28" i="2"/>
  <c r="M28" i="2"/>
  <c r="K28" i="2"/>
  <c r="Q27" i="2"/>
  <c r="O27" i="2"/>
  <c r="M27" i="2"/>
  <c r="K27" i="2"/>
  <c r="Q26" i="2"/>
  <c r="O26" i="2"/>
  <c r="M26" i="2"/>
  <c r="K26" i="2"/>
  <c r="Q25" i="2"/>
  <c r="O25" i="2"/>
  <c r="M25" i="2"/>
  <c r="K25" i="2"/>
  <c r="Q24" i="2"/>
  <c r="O24" i="2"/>
  <c r="M24" i="2"/>
  <c r="K24" i="2"/>
  <c r="Q23" i="2"/>
  <c r="O23" i="2"/>
  <c r="M23" i="2"/>
  <c r="K23" i="2"/>
  <c r="Q22" i="2"/>
  <c r="O22" i="2"/>
  <c r="M22" i="2"/>
  <c r="K22" i="2"/>
  <c r="Q21" i="2"/>
  <c r="O21" i="2"/>
  <c r="M21" i="2"/>
  <c r="K21" i="2"/>
  <c r="Q20" i="2"/>
  <c r="O20" i="2"/>
  <c r="M20" i="2"/>
  <c r="K20" i="2"/>
  <c r="Q19" i="2"/>
  <c r="O19" i="2"/>
  <c r="M19" i="2"/>
  <c r="K19" i="2"/>
  <c r="P18" i="2"/>
  <c r="N18" i="2"/>
  <c r="L18" i="2"/>
  <c r="J18" i="2"/>
  <c r="I18" i="2"/>
  <c r="Q17" i="2"/>
  <c r="O17" i="2"/>
  <c r="M17" i="2"/>
  <c r="K17" i="2"/>
  <c r="Q16" i="2"/>
  <c r="O16" i="2"/>
  <c r="M16" i="2"/>
  <c r="K16" i="2"/>
  <c r="Q15" i="2"/>
  <c r="O15" i="2"/>
  <c r="M15" i="2"/>
  <c r="K15" i="2"/>
  <c r="Q14" i="2"/>
  <c r="O14" i="2"/>
  <c r="M14" i="2"/>
  <c r="K14" i="2"/>
  <c r="Q13" i="2"/>
  <c r="O13" i="2"/>
  <c r="M13" i="2"/>
  <c r="K13" i="2"/>
  <c r="Q12" i="2"/>
  <c r="O12" i="2"/>
  <c r="M12" i="2"/>
  <c r="K12" i="2"/>
  <c r="Q11" i="2"/>
  <c r="O11" i="2"/>
  <c r="M11" i="2"/>
  <c r="K11" i="2"/>
  <c r="Q10" i="2"/>
  <c r="O10" i="2"/>
  <c r="M10" i="2"/>
  <c r="K10" i="2"/>
  <c r="Q9" i="2"/>
  <c r="O9" i="2"/>
  <c r="M9" i="2"/>
  <c r="K9" i="2"/>
  <c r="Q8" i="2"/>
  <c r="O8" i="2"/>
  <c r="M8" i="2"/>
  <c r="K8" i="2"/>
  <c r="Q7" i="2"/>
  <c r="O7" i="2"/>
  <c r="M7" i="2"/>
  <c r="K7" i="2"/>
  <c r="Q6" i="2"/>
  <c r="O6" i="2"/>
  <c r="M6" i="2"/>
  <c r="K6" i="2"/>
  <c r="Q5" i="2"/>
  <c r="O5" i="2"/>
  <c r="M5" i="2"/>
  <c r="K5" i="2"/>
  <c r="Q4" i="2"/>
  <c r="O4" i="2"/>
  <c r="M4" i="2"/>
  <c r="K4" i="2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4" i="1"/>
  <c r="R2401" i="1"/>
  <c r="S2401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4" i="1"/>
  <c r="P45" i="1"/>
  <c r="P46" i="1"/>
  <c r="P47" i="1"/>
  <c r="P48" i="1"/>
  <c r="P49" i="1"/>
  <c r="P50" i="1"/>
  <c r="P51" i="1"/>
  <c r="P53" i="1"/>
  <c r="P54" i="1"/>
  <c r="P55" i="1"/>
  <c r="P56" i="1"/>
  <c r="P58" i="1"/>
  <c r="P59" i="1"/>
  <c r="P60" i="1"/>
  <c r="P61" i="1"/>
  <c r="P63" i="1"/>
  <c r="P64" i="1"/>
  <c r="P65" i="1"/>
  <c r="P66" i="1"/>
  <c r="P67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5" i="1"/>
  <c r="P86" i="1"/>
  <c r="P87" i="1"/>
  <c r="P88" i="1"/>
  <c r="P89" i="1"/>
  <c r="P90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6" i="1"/>
  <c r="P117" i="1"/>
  <c r="P118" i="1"/>
  <c r="P119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8" i="1"/>
  <c r="P139" i="1"/>
  <c r="P141" i="1"/>
  <c r="P142" i="1"/>
  <c r="P143" i="1"/>
  <c r="P144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60" i="1"/>
  <c r="P161" i="1"/>
  <c r="P162" i="1"/>
  <c r="P163" i="1"/>
  <c r="P164" i="1"/>
  <c r="P165" i="1"/>
  <c r="P166" i="1"/>
  <c r="P167" i="1"/>
  <c r="P168" i="1"/>
  <c r="P169" i="1"/>
  <c r="P170" i="1"/>
  <c r="P172" i="1"/>
  <c r="P173" i="1"/>
  <c r="P174" i="1"/>
  <c r="P175" i="1"/>
  <c r="P176" i="1"/>
  <c r="P177" i="1"/>
  <c r="P178" i="1"/>
  <c r="P179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7" i="1"/>
  <c r="P438" i="1"/>
  <c r="P439" i="1"/>
  <c r="P440" i="1"/>
  <c r="P441" i="1"/>
  <c r="P442" i="1"/>
  <c r="P443" i="1"/>
  <c r="P444" i="1"/>
  <c r="P445" i="1"/>
  <c r="P446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4" i="1"/>
  <c r="N45" i="1"/>
  <c r="N46" i="1"/>
  <c r="N47" i="1"/>
  <c r="N48" i="1"/>
  <c r="N49" i="1"/>
  <c r="N50" i="1"/>
  <c r="N51" i="1"/>
  <c r="N53" i="1"/>
  <c r="N54" i="1"/>
  <c r="N55" i="1"/>
  <c r="N56" i="1"/>
  <c r="N58" i="1"/>
  <c r="N59" i="1"/>
  <c r="N60" i="1"/>
  <c r="N61" i="1"/>
  <c r="N63" i="1"/>
  <c r="N64" i="1"/>
  <c r="N65" i="1"/>
  <c r="N66" i="1"/>
  <c r="N67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5" i="1"/>
  <c r="N86" i="1"/>
  <c r="N87" i="1"/>
  <c r="N88" i="1"/>
  <c r="N89" i="1"/>
  <c r="N90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6" i="1"/>
  <c r="N117" i="1"/>
  <c r="N118" i="1"/>
  <c r="N119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8" i="1"/>
  <c r="N139" i="1"/>
  <c r="N141" i="1"/>
  <c r="N142" i="1"/>
  <c r="N143" i="1"/>
  <c r="N144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60" i="1"/>
  <c r="N161" i="1"/>
  <c r="N162" i="1"/>
  <c r="N163" i="1"/>
  <c r="N164" i="1"/>
  <c r="N165" i="1"/>
  <c r="N166" i="1"/>
  <c r="N167" i="1"/>
  <c r="N168" i="1"/>
  <c r="N169" i="1"/>
  <c r="N170" i="1"/>
  <c r="N172" i="1"/>
  <c r="N173" i="1"/>
  <c r="N174" i="1"/>
  <c r="N175" i="1"/>
  <c r="N176" i="1"/>
  <c r="N177" i="1"/>
  <c r="N178" i="1"/>
  <c r="N179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7" i="1"/>
  <c r="N438" i="1"/>
  <c r="N439" i="1"/>
  <c r="N440" i="1"/>
  <c r="N441" i="1"/>
  <c r="N442" i="1"/>
  <c r="N443" i="1"/>
  <c r="N444" i="1"/>
  <c r="N445" i="1"/>
  <c r="N446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4" i="1"/>
  <c r="F652" i="1"/>
  <c r="H651" i="1"/>
  <c r="H652" i="1" s="1"/>
  <c r="H2401" i="1" s="1"/>
  <c r="I651" i="1"/>
  <c r="I652" i="1" s="1"/>
  <c r="I2401" i="1" s="1"/>
  <c r="J651" i="1"/>
  <c r="J652" i="1" s="1"/>
  <c r="J2401" i="1" s="1"/>
  <c r="M651" i="1"/>
  <c r="O651" i="1"/>
  <c r="Q651" i="1"/>
  <c r="S651" i="1"/>
  <c r="L651" i="1"/>
  <c r="M2400" i="1"/>
  <c r="O2400" i="1"/>
  <c r="Q2400" i="1"/>
  <c r="S2400" i="1"/>
  <c r="L2400" i="1"/>
  <c r="F2400" i="1"/>
  <c r="M1972" i="1"/>
  <c r="O1972" i="1"/>
  <c r="Q1972" i="1"/>
  <c r="S1972" i="1"/>
  <c r="L1972" i="1"/>
  <c r="F1972" i="1"/>
  <c r="M1607" i="1"/>
  <c r="O1607" i="1"/>
  <c r="Q1607" i="1"/>
  <c r="S1607" i="1"/>
  <c r="L1607" i="1"/>
  <c r="F1607" i="1"/>
  <c r="M1095" i="1"/>
  <c r="O1095" i="1"/>
  <c r="Q1095" i="1"/>
  <c r="S1095" i="1"/>
  <c r="L1095" i="1"/>
  <c r="F1095" i="1"/>
  <c r="M779" i="1"/>
  <c r="O779" i="1"/>
  <c r="Q779" i="1"/>
  <c r="S779" i="1"/>
  <c r="L779" i="1"/>
  <c r="F779" i="1"/>
  <c r="M630" i="1"/>
  <c r="O630" i="1"/>
  <c r="Q630" i="1"/>
  <c r="S630" i="1"/>
  <c r="L630" i="1"/>
  <c r="M180" i="1"/>
  <c r="O180" i="1"/>
  <c r="P180" i="1" s="1"/>
  <c r="Q180" i="1"/>
  <c r="S180" i="1"/>
  <c r="L180" i="1"/>
  <c r="M579" i="1"/>
  <c r="O579" i="1"/>
  <c r="Q579" i="1"/>
  <c r="S579" i="1"/>
  <c r="L579" i="1"/>
  <c r="M372" i="1"/>
  <c r="O372" i="1"/>
  <c r="P372" i="1" s="1"/>
  <c r="Q372" i="1"/>
  <c r="S372" i="1"/>
  <c r="L372" i="1"/>
  <c r="M335" i="1"/>
  <c r="O335" i="1"/>
  <c r="Q335" i="1"/>
  <c r="S335" i="1"/>
  <c r="L335" i="1"/>
  <c r="M315" i="1"/>
  <c r="O315" i="1"/>
  <c r="P315" i="1" s="1"/>
  <c r="Q315" i="1"/>
  <c r="S315" i="1"/>
  <c r="L315" i="1"/>
  <c r="M255" i="1"/>
  <c r="O255" i="1"/>
  <c r="Q255" i="1"/>
  <c r="S255" i="1"/>
  <c r="L255" i="1"/>
  <c r="M195" i="1"/>
  <c r="O195" i="1"/>
  <c r="P195" i="1" s="1"/>
  <c r="Q195" i="1"/>
  <c r="S195" i="1"/>
  <c r="L195" i="1"/>
  <c r="M611" i="1"/>
  <c r="O611" i="1"/>
  <c r="Q611" i="1"/>
  <c r="S611" i="1"/>
  <c r="L611" i="1"/>
  <c r="M512" i="1"/>
  <c r="O512" i="1"/>
  <c r="P512" i="1" s="1"/>
  <c r="Q512" i="1"/>
  <c r="S512" i="1"/>
  <c r="L512" i="1"/>
  <c r="M484" i="1"/>
  <c r="O484" i="1"/>
  <c r="Q484" i="1"/>
  <c r="S484" i="1"/>
  <c r="L484" i="1"/>
  <c r="M447" i="1"/>
  <c r="O447" i="1"/>
  <c r="P447" i="1" s="1"/>
  <c r="Q447" i="1"/>
  <c r="S447" i="1"/>
  <c r="L447" i="1"/>
  <c r="M436" i="1"/>
  <c r="O436" i="1"/>
  <c r="Q436" i="1"/>
  <c r="S436" i="1"/>
  <c r="L436" i="1"/>
  <c r="M171" i="1"/>
  <c r="O171" i="1"/>
  <c r="P171" i="1" s="1"/>
  <c r="Q171" i="1"/>
  <c r="S171" i="1"/>
  <c r="L171" i="1"/>
  <c r="M159" i="1"/>
  <c r="O159" i="1"/>
  <c r="Q159" i="1"/>
  <c r="S159" i="1"/>
  <c r="L159" i="1"/>
  <c r="M145" i="1"/>
  <c r="O145" i="1"/>
  <c r="P145" i="1" s="1"/>
  <c r="Q145" i="1"/>
  <c r="S145" i="1"/>
  <c r="L145" i="1"/>
  <c r="M140" i="1"/>
  <c r="O140" i="1"/>
  <c r="Q140" i="1"/>
  <c r="S140" i="1"/>
  <c r="L140" i="1"/>
  <c r="M137" i="1"/>
  <c r="O137" i="1"/>
  <c r="P137" i="1" s="1"/>
  <c r="Q137" i="1"/>
  <c r="S137" i="1"/>
  <c r="L137" i="1"/>
  <c r="M120" i="1"/>
  <c r="O120" i="1"/>
  <c r="Q120" i="1"/>
  <c r="S120" i="1"/>
  <c r="L120" i="1"/>
  <c r="M115" i="1"/>
  <c r="O115" i="1"/>
  <c r="P115" i="1" s="1"/>
  <c r="Q115" i="1"/>
  <c r="S115" i="1"/>
  <c r="L115" i="1"/>
  <c r="M91" i="1"/>
  <c r="O91" i="1"/>
  <c r="Q91" i="1"/>
  <c r="S91" i="1"/>
  <c r="L91" i="1"/>
  <c r="M84" i="1"/>
  <c r="O84" i="1"/>
  <c r="P84" i="1" s="1"/>
  <c r="Q84" i="1"/>
  <c r="S84" i="1"/>
  <c r="L84" i="1"/>
  <c r="M68" i="1"/>
  <c r="O68" i="1"/>
  <c r="Q68" i="1"/>
  <c r="S68" i="1"/>
  <c r="L68" i="1"/>
  <c r="M62" i="1"/>
  <c r="O62" i="1"/>
  <c r="P62" i="1" s="1"/>
  <c r="Q62" i="1"/>
  <c r="S62" i="1"/>
  <c r="L62" i="1"/>
  <c r="M57" i="1"/>
  <c r="O57" i="1"/>
  <c r="Q57" i="1"/>
  <c r="S57" i="1"/>
  <c r="L57" i="1"/>
  <c r="M52" i="1"/>
  <c r="O52" i="1"/>
  <c r="P52" i="1" s="1"/>
  <c r="Q52" i="1"/>
  <c r="S52" i="1"/>
  <c r="L52" i="1"/>
  <c r="M43" i="1"/>
  <c r="O43" i="1"/>
  <c r="Q43" i="1"/>
  <c r="S43" i="1"/>
  <c r="L43" i="1"/>
  <c r="M18" i="1"/>
  <c r="O18" i="1"/>
  <c r="P18" i="1" s="1"/>
  <c r="Q18" i="1"/>
  <c r="S18" i="1"/>
  <c r="L18" i="1"/>
  <c r="L651" i="2" l="1"/>
  <c r="L652" i="2" s="1"/>
  <c r="L2400" i="2" s="1"/>
  <c r="P651" i="2"/>
  <c r="P652" i="2" s="1"/>
  <c r="P2400" i="2" s="1"/>
  <c r="J651" i="2"/>
  <c r="J652" i="2" s="1"/>
  <c r="N651" i="2"/>
  <c r="N652" i="2" s="1"/>
  <c r="N2400" i="2" s="1"/>
  <c r="O18" i="2"/>
  <c r="I651" i="2"/>
  <c r="Q651" i="2" s="1"/>
  <c r="K52" i="2"/>
  <c r="O52" i="2"/>
  <c r="K62" i="2"/>
  <c r="O62" i="2"/>
  <c r="K84" i="2"/>
  <c r="O84" i="2"/>
  <c r="K115" i="2"/>
  <c r="O115" i="2"/>
  <c r="K137" i="2"/>
  <c r="O137" i="2"/>
  <c r="K145" i="2"/>
  <c r="O145" i="2"/>
  <c r="K171" i="2"/>
  <c r="O171" i="2"/>
  <c r="K195" i="2"/>
  <c r="O195" i="2"/>
  <c r="K315" i="2"/>
  <c r="O315" i="2"/>
  <c r="K372" i="2"/>
  <c r="O372" i="2"/>
  <c r="K447" i="2"/>
  <c r="O447" i="2"/>
  <c r="K512" i="2"/>
  <c r="O512" i="2"/>
  <c r="K779" i="2"/>
  <c r="O779" i="2"/>
  <c r="K1094" i="2"/>
  <c r="O1094" i="2"/>
  <c r="K1606" i="2"/>
  <c r="O1606" i="2"/>
  <c r="K1971" i="2"/>
  <c r="O1971" i="2"/>
  <c r="E2400" i="2"/>
  <c r="M52" i="2"/>
  <c r="Q52" i="2"/>
  <c r="M62" i="2"/>
  <c r="Q62" i="2"/>
  <c r="M84" i="2"/>
  <c r="Q84" i="2"/>
  <c r="M115" i="2"/>
  <c r="Q115" i="2"/>
  <c r="M137" i="2"/>
  <c r="Q137" i="2"/>
  <c r="M145" i="2"/>
  <c r="Q145" i="2"/>
  <c r="M171" i="2"/>
  <c r="Q171" i="2"/>
  <c r="M195" i="2"/>
  <c r="Q195" i="2"/>
  <c r="M315" i="2"/>
  <c r="Q315" i="2"/>
  <c r="M372" i="2"/>
  <c r="Q372" i="2"/>
  <c r="M447" i="2"/>
  <c r="Q447" i="2"/>
  <c r="M512" i="2"/>
  <c r="Q512" i="2"/>
  <c r="M779" i="2"/>
  <c r="Q779" i="2"/>
  <c r="M1094" i="2"/>
  <c r="Q1094" i="2"/>
  <c r="M1606" i="2"/>
  <c r="Q1606" i="2"/>
  <c r="M1971" i="2"/>
  <c r="Q1971" i="2"/>
  <c r="K18" i="2"/>
  <c r="M18" i="2"/>
  <c r="K43" i="2"/>
  <c r="M43" i="2"/>
  <c r="O43" i="2"/>
  <c r="K57" i="2"/>
  <c r="M57" i="2"/>
  <c r="O57" i="2"/>
  <c r="K68" i="2"/>
  <c r="M68" i="2"/>
  <c r="O68" i="2"/>
  <c r="K91" i="2"/>
  <c r="M91" i="2"/>
  <c r="O91" i="2"/>
  <c r="Q18" i="2"/>
  <c r="K611" i="2"/>
  <c r="M611" i="2"/>
  <c r="O611" i="2"/>
  <c r="Q611" i="2"/>
  <c r="K2399" i="2"/>
  <c r="M2399" i="2"/>
  <c r="O2399" i="2"/>
  <c r="Q2399" i="2"/>
  <c r="K120" i="2"/>
  <c r="M120" i="2"/>
  <c r="O120" i="2"/>
  <c r="K140" i="2"/>
  <c r="M140" i="2"/>
  <c r="O140" i="2"/>
  <c r="K159" i="2"/>
  <c r="M159" i="2"/>
  <c r="O159" i="2"/>
  <c r="K180" i="2"/>
  <c r="M180" i="2"/>
  <c r="O180" i="2"/>
  <c r="K255" i="2"/>
  <c r="M255" i="2"/>
  <c r="O255" i="2"/>
  <c r="K335" i="2"/>
  <c r="M335" i="2"/>
  <c r="O335" i="2"/>
  <c r="K436" i="2"/>
  <c r="M436" i="2"/>
  <c r="O436" i="2"/>
  <c r="K484" i="2"/>
  <c r="M484" i="2"/>
  <c r="O484" i="2"/>
  <c r="K579" i="2"/>
  <c r="M579" i="2"/>
  <c r="O579" i="2"/>
  <c r="K630" i="2"/>
  <c r="M630" i="2"/>
  <c r="O630" i="2"/>
  <c r="N43" i="1"/>
  <c r="N57" i="1"/>
  <c r="N91" i="1"/>
  <c r="N436" i="1"/>
  <c r="N484" i="1"/>
  <c r="N611" i="1"/>
  <c r="N255" i="1"/>
  <c r="N335" i="1"/>
  <c r="N579" i="1"/>
  <c r="N630" i="1"/>
  <c r="N779" i="1"/>
  <c r="N1095" i="1"/>
  <c r="N1607" i="1"/>
  <c r="N1972" i="1"/>
  <c r="P651" i="1"/>
  <c r="N68" i="1"/>
  <c r="N120" i="1"/>
  <c r="N140" i="1"/>
  <c r="N159" i="1"/>
  <c r="N18" i="1"/>
  <c r="P43" i="1"/>
  <c r="N52" i="1"/>
  <c r="P57" i="1"/>
  <c r="N62" i="1"/>
  <c r="P68" i="1"/>
  <c r="N84" i="1"/>
  <c r="P91" i="1"/>
  <c r="N115" i="1"/>
  <c r="P120" i="1"/>
  <c r="N137" i="1"/>
  <c r="P140" i="1"/>
  <c r="N145" i="1"/>
  <c r="P159" i="1"/>
  <c r="N171" i="1"/>
  <c r="P436" i="1"/>
  <c r="N447" i="1"/>
  <c r="P484" i="1"/>
  <c r="N512" i="1"/>
  <c r="P611" i="1"/>
  <c r="N195" i="1"/>
  <c r="P255" i="1"/>
  <c r="N315" i="1"/>
  <c r="P335" i="1"/>
  <c r="N372" i="1"/>
  <c r="P579" i="1"/>
  <c r="N180" i="1"/>
  <c r="P630" i="1"/>
  <c r="P779" i="1"/>
  <c r="P1095" i="1"/>
  <c r="P1607" i="1"/>
  <c r="P1972" i="1"/>
  <c r="F2401" i="1"/>
  <c r="P2400" i="1"/>
  <c r="L652" i="1"/>
  <c r="L2401" i="1" s="1"/>
  <c r="S652" i="1"/>
  <c r="O652" i="1"/>
  <c r="P652" i="1" s="1"/>
  <c r="N2400" i="1"/>
  <c r="O2401" i="1"/>
  <c r="P2401" i="1" s="1"/>
  <c r="Q652" i="1"/>
  <c r="Q2401" i="1" s="1"/>
  <c r="M652" i="1"/>
  <c r="N652" i="1" s="1"/>
  <c r="N651" i="1"/>
  <c r="I652" i="2" l="1"/>
  <c r="M652" i="2" s="1"/>
  <c r="J2400" i="2"/>
  <c r="M651" i="2"/>
  <c r="O651" i="2"/>
  <c r="K651" i="2"/>
  <c r="M2401" i="1"/>
  <c r="N2401" i="1" s="1"/>
  <c r="K652" i="2" l="1"/>
  <c r="Q652" i="2"/>
  <c r="O652" i="2"/>
  <c r="I2400" i="2"/>
  <c r="Q2400" i="2" l="1"/>
  <c r="O2400" i="2"/>
  <c r="M2400" i="2"/>
  <c r="K2400" i="2"/>
</calcChain>
</file>

<file path=xl/sharedStrings.xml><?xml version="1.0" encoding="utf-8"?>
<sst xmlns="http://schemas.openxmlformats.org/spreadsheetml/2006/main" count="34615" uniqueCount="2638">
  <si>
    <t>Provincie</t>
  </si>
  <si>
    <t>Postnr</t>
  </si>
  <si>
    <t>Gemeente</t>
  </si>
  <si>
    <t>Instelling</t>
  </si>
  <si>
    <t>Naam instelling</t>
  </si>
  <si>
    <t>Straat</t>
  </si>
  <si>
    <t>Huisnr</t>
  </si>
  <si>
    <t>Teldatum</t>
  </si>
  <si>
    <t>Aantal lln</t>
  </si>
  <si>
    <t>Indicator
 "opleiding moeder"</t>
  </si>
  <si>
    <t>Indicator "schooltoelage"</t>
  </si>
  <si>
    <t>Indicator "thuistaal"</t>
  </si>
  <si>
    <t>Indicator "buurt"</t>
  </si>
  <si>
    <t>Antwerpen</t>
  </si>
  <si>
    <t>Gemeentelijke Basisschool</t>
  </si>
  <si>
    <t>Prinsstraat</t>
  </si>
  <si>
    <t>24</t>
  </si>
  <si>
    <t/>
  </si>
  <si>
    <t>Vrije Lagere School</t>
  </si>
  <si>
    <t>Jodenstraat</t>
  </si>
  <si>
    <t>15</t>
  </si>
  <si>
    <t>Vrije Basisschool</t>
  </si>
  <si>
    <t>Amerikalei</t>
  </si>
  <si>
    <t>47</t>
  </si>
  <si>
    <t>Maarschalk Gérardstraat</t>
  </si>
  <si>
    <t>18</t>
  </si>
  <si>
    <t>Frankrijklei</t>
  </si>
  <si>
    <t>91</t>
  </si>
  <si>
    <t>Louizastraat</t>
  </si>
  <si>
    <t>17</t>
  </si>
  <si>
    <t>Lange Riddersstraat</t>
  </si>
  <si>
    <t>48</t>
  </si>
  <si>
    <t>Kronenburgstraat</t>
  </si>
  <si>
    <t>30</t>
  </si>
  <si>
    <t>Kapucinessenstraat</t>
  </si>
  <si>
    <t>28</t>
  </si>
  <si>
    <t>Sint-Jacobsmarkt</t>
  </si>
  <si>
    <t>43</t>
  </si>
  <si>
    <t>Lange Nieuwstraat</t>
  </si>
  <si>
    <t>74</t>
  </si>
  <si>
    <t>Volkstraat</t>
  </si>
  <si>
    <t>40</t>
  </si>
  <si>
    <t>Bervoetstraat</t>
  </si>
  <si>
    <t>25</t>
  </si>
  <si>
    <t>Kasteelpleinstraat</t>
  </si>
  <si>
    <t>31</t>
  </si>
  <si>
    <t>Lange Van Ruusbroecstraat</t>
  </si>
  <si>
    <t>12</t>
  </si>
  <si>
    <t>Lange Leemstraat</t>
  </si>
  <si>
    <t>313</t>
  </si>
  <si>
    <t>Haantjeslei</t>
  </si>
  <si>
    <t>50</t>
  </si>
  <si>
    <t>Albertstraat</t>
  </si>
  <si>
    <t>32</t>
  </si>
  <si>
    <t>Quellinstraat</t>
  </si>
  <si>
    <t>Gemeentelijke Lagere School</t>
  </si>
  <si>
    <t>Belgiëlei</t>
  </si>
  <si>
    <t>99</t>
  </si>
  <si>
    <t>Grotehondstraat</t>
  </si>
  <si>
    <t>Brederodestraat</t>
  </si>
  <si>
    <t>119</t>
  </si>
  <si>
    <t>Isabellalei</t>
  </si>
  <si>
    <t>107</t>
  </si>
  <si>
    <t>Grotebeerstraat</t>
  </si>
  <si>
    <t>Jacob Jordaensstraat</t>
  </si>
  <si>
    <t>75</t>
  </si>
  <si>
    <t>Van Immerseelstraat</t>
  </si>
  <si>
    <t>29</t>
  </si>
  <si>
    <t>Lamorinièrestraat</t>
  </si>
  <si>
    <t>150</t>
  </si>
  <si>
    <t>Gemeentelijke Kleuterschool</t>
  </si>
  <si>
    <t>Grétrystraat</t>
  </si>
  <si>
    <t>46</t>
  </si>
  <si>
    <t>Molenstraat</t>
  </si>
  <si>
    <t>Vrije Kleuterschool</t>
  </si>
  <si>
    <t>26</t>
  </si>
  <si>
    <t>Breughelstraat</t>
  </si>
  <si>
    <t>Markgravelei</t>
  </si>
  <si>
    <t>149</t>
  </si>
  <si>
    <t>Steenbokstraat</t>
  </si>
  <si>
    <t>10</t>
  </si>
  <si>
    <t>Lange Altaarstraat</t>
  </si>
  <si>
    <t>4</t>
  </si>
  <si>
    <t>83</t>
  </si>
  <si>
    <t>93</t>
  </si>
  <si>
    <t>Van Trierstraat</t>
  </si>
  <si>
    <t>Constant Permekestraat</t>
  </si>
  <si>
    <t>2</t>
  </si>
  <si>
    <t>Jan De Voslei</t>
  </si>
  <si>
    <t>Vrije Basisschool(OEF)</t>
  </si>
  <si>
    <t>VIIde-Olympiadelaan</t>
  </si>
  <si>
    <t>Van Peenestraat</t>
  </si>
  <si>
    <t>Pestalozzistraat</t>
  </si>
  <si>
    <t>5</t>
  </si>
  <si>
    <t>Pierenbergstraat</t>
  </si>
  <si>
    <t>33</t>
  </si>
  <si>
    <t>23_A</t>
  </si>
  <si>
    <t>Wittestraat</t>
  </si>
  <si>
    <t>116</t>
  </si>
  <si>
    <t>Columbiastraat</t>
  </si>
  <si>
    <t>Kruisboogstraat</t>
  </si>
  <si>
    <t>49</t>
  </si>
  <si>
    <t>Perustraat</t>
  </si>
  <si>
    <t>Quebecstraat</t>
  </si>
  <si>
    <t>3</t>
  </si>
  <si>
    <t>Monnikenhofstraat</t>
  </si>
  <si>
    <t>Bremstraat</t>
  </si>
  <si>
    <t>1</t>
  </si>
  <si>
    <t>Begijnhoeve</t>
  </si>
  <si>
    <t>6</t>
  </si>
  <si>
    <t>Basisschool vh Gemeenschapsond.(TH)</t>
  </si>
  <si>
    <t>Thonetlaan</t>
  </si>
  <si>
    <t>106</t>
  </si>
  <si>
    <t>Willem van Haechtlaan</t>
  </si>
  <si>
    <t>66</t>
  </si>
  <si>
    <t>Hanegraefstraat</t>
  </si>
  <si>
    <t>Goethestraat</t>
  </si>
  <si>
    <t>Emile Verhaerenlaan</t>
  </si>
  <si>
    <t>19</t>
  </si>
  <si>
    <t>Basisschool vh Gemeenschapsonderwijs</t>
  </si>
  <si>
    <t>Pijlstraat</t>
  </si>
  <si>
    <t>Groenstraat</t>
  </si>
  <si>
    <t>73</t>
  </si>
  <si>
    <t>Oudesteenweg</t>
  </si>
  <si>
    <t>81</t>
  </si>
  <si>
    <t>Van Helmontstraat</t>
  </si>
  <si>
    <t>Constitutiestraat</t>
  </si>
  <si>
    <t>61</t>
  </si>
  <si>
    <t>Lange Beeldekensstraat</t>
  </si>
  <si>
    <t>258</t>
  </si>
  <si>
    <t>Sint-Willibrordusstraat</t>
  </si>
  <si>
    <t>39</t>
  </si>
  <si>
    <t>Lange Kongostraat</t>
  </si>
  <si>
    <t>Stuivenbergplein</t>
  </si>
  <si>
    <t>37</t>
  </si>
  <si>
    <t>Demerstraat</t>
  </si>
  <si>
    <t>Offerandestraat</t>
  </si>
  <si>
    <t>60</t>
  </si>
  <si>
    <t>Pionierstraat</t>
  </si>
  <si>
    <t>35</t>
  </si>
  <si>
    <t>Sint-Gummarusstraat</t>
  </si>
  <si>
    <t>Van Maerlantstraat</t>
  </si>
  <si>
    <t>Zwijndrecht</t>
  </si>
  <si>
    <t>Laarstraat</t>
  </si>
  <si>
    <t>Kloosterstraat</t>
  </si>
  <si>
    <t>16</t>
  </si>
  <si>
    <t>Idsteinlaan</t>
  </si>
  <si>
    <t>14</t>
  </si>
  <si>
    <t>Vrije Lagere School 2</t>
  </si>
  <si>
    <t>Schoolstraat</t>
  </si>
  <si>
    <t>Vrije Lagere School nr.1</t>
  </si>
  <si>
    <t>34</t>
  </si>
  <si>
    <t>Regenbooglaan</t>
  </si>
  <si>
    <t>20</t>
  </si>
  <si>
    <t>Maarschalk Montgomerylaan</t>
  </si>
  <si>
    <t>Maria de Heeltstraat</t>
  </si>
  <si>
    <t>114</t>
  </si>
  <si>
    <t>Haviklaan</t>
  </si>
  <si>
    <t>Borsbeeksesteenweg</t>
  </si>
  <si>
    <t>128</t>
  </si>
  <si>
    <t>Baron Leroystraat</t>
  </si>
  <si>
    <t>Confortalei</t>
  </si>
  <si>
    <t>173</t>
  </si>
  <si>
    <t>Silsburgstraat</t>
  </si>
  <si>
    <t>Albert Bevernagelei</t>
  </si>
  <si>
    <t>65</t>
  </si>
  <si>
    <t>Ruggeveldlaan</t>
  </si>
  <si>
    <t>699</t>
  </si>
  <si>
    <t>Schotensesteenweg</t>
  </si>
  <si>
    <t>138</t>
  </si>
  <si>
    <t>De Gryspeerstraat</t>
  </si>
  <si>
    <t>84</t>
  </si>
  <si>
    <t>Paulus Beyestraat</t>
  </si>
  <si>
    <t>153</t>
  </si>
  <si>
    <t>Drakenhoflaan</t>
  </si>
  <si>
    <t>242</t>
  </si>
  <si>
    <t>Pieter De Ridderstraat</t>
  </si>
  <si>
    <t>Antoon Van den Bosschelaan</t>
  </si>
  <si>
    <t>145</t>
  </si>
  <si>
    <t>Seraphin de Grootestraat</t>
  </si>
  <si>
    <t>120</t>
  </si>
  <si>
    <t>Van Dornestraat</t>
  </si>
  <si>
    <t>125</t>
  </si>
  <si>
    <t>Sint-Rochusstraat</t>
  </si>
  <si>
    <t>124</t>
  </si>
  <si>
    <t>Sint-Fredegandusstraat</t>
  </si>
  <si>
    <t>Herentalsebaan</t>
  </si>
  <si>
    <t>482</t>
  </si>
  <si>
    <t>Hertstraat</t>
  </si>
  <si>
    <t>7</t>
  </si>
  <si>
    <t>Basisschool van het GO</t>
  </si>
  <si>
    <t>August Van de Wielelei</t>
  </si>
  <si>
    <t>220</t>
  </si>
  <si>
    <t>Van Steenlandstraat</t>
  </si>
  <si>
    <t>Wijnegem</t>
  </si>
  <si>
    <t>Kleuterschool vh Gemeenschapsonderwijs</t>
  </si>
  <si>
    <t>Veldstraat</t>
  </si>
  <si>
    <t>80</t>
  </si>
  <si>
    <t>Kasteellei</t>
  </si>
  <si>
    <t>77_B</t>
  </si>
  <si>
    <t>Vrije Basisschool (OEF)</t>
  </si>
  <si>
    <t>Turnhoutsebaan</t>
  </si>
  <si>
    <t>430</t>
  </si>
  <si>
    <t>Bergenstraat</t>
  </si>
  <si>
    <t>Plantin en Moretuslei</t>
  </si>
  <si>
    <t>163</t>
  </si>
  <si>
    <t>Borgerhoutsestraat</t>
  </si>
  <si>
    <t>Griffier Schobbenslaan</t>
  </si>
  <si>
    <t>45</t>
  </si>
  <si>
    <t>Schoenstraat</t>
  </si>
  <si>
    <t>41</t>
  </si>
  <si>
    <t>79</t>
  </si>
  <si>
    <t>Berchemlei</t>
  </si>
  <si>
    <t>Collegelaan</t>
  </si>
  <si>
    <t>36</t>
  </si>
  <si>
    <t>Te Boelaarpark</t>
  </si>
  <si>
    <t>Vinçottestraat</t>
  </si>
  <si>
    <t>44</t>
  </si>
  <si>
    <t>Florastraat</t>
  </si>
  <si>
    <t>Arthur Matthyslaan</t>
  </si>
  <si>
    <t>82</t>
  </si>
  <si>
    <t>Betogingstraat</t>
  </si>
  <si>
    <t>9</t>
  </si>
  <si>
    <t>Generaal De Wetstraat</t>
  </si>
  <si>
    <t>Vrije Basisschool (VK)</t>
  </si>
  <si>
    <t>Sint-Erasmusstraat</t>
  </si>
  <si>
    <t>Juul Grietensstraat</t>
  </si>
  <si>
    <t>8</t>
  </si>
  <si>
    <t>Borsbeek</t>
  </si>
  <si>
    <t>de Robianostraat</t>
  </si>
  <si>
    <t>11</t>
  </si>
  <si>
    <t>Jan Frans Stynenlei</t>
  </si>
  <si>
    <t>8_B</t>
  </si>
  <si>
    <t>Wommelgem</t>
  </si>
  <si>
    <t>Basisschool vh Gemeenschapsond.</t>
  </si>
  <si>
    <t>Luit. Karel Caluwaertsstraat</t>
  </si>
  <si>
    <t>Maria Clarastraat</t>
  </si>
  <si>
    <t>Torenstraat</t>
  </si>
  <si>
    <t>Dasstraat</t>
  </si>
  <si>
    <t>Laarsebaan</t>
  </si>
  <si>
    <t>100</t>
  </si>
  <si>
    <t>Winkelstap</t>
  </si>
  <si>
    <t>108</t>
  </si>
  <si>
    <t>Du Chastellei</t>
  </si>
  <si>
    <t>Kluizeveldenstraat</t>
  </si>
  <si>
    <t>104_B</t>
  </si>
  <si>
    <t>Terlindenhofstraat</t>
  </si>
  <si>
    <t>Broeder Frederikstraat</t>
  </si>
  <si>
    <t>Borrewaterstraat</t>
  </si>
  <si>
    <t>70</t>
  </si>
  <si>
    <t>Stella Marisstraat</t>
  </si>
  <si>
    <t>Melgesdreef</t>
  </si>
  <si>
    <t>113</t>
  </si>
  <si>
    <t>Maantjessteenweg</t>
  </si>
  <si>
    <t>130</t>
  </si>
  <si>
    <t>Gagelveldenstraat</t>
  </si>
  <si>
    <t>71</t>
  </si>
  <si>
    <t>Frans Adriaenssensstraat</t>
  </si>
  <si>
    <t>123</t>
  </si>
  <si>
    <t>206</t>
  </si>
  <si>
    <t>Oorderseweg</t>
  </si>
  <si>
    <t>Alfons Jeurissenstraat</t>
  </si>
  <si>
    <t>13</t>
  </si>
  <si>
    <t>Leugenberg</t>
  </si>
  <si>
    <t>143</t>
  </si>
  <si>
    <t>Prinshoeveweg</t>
  </si>
  <si>
    <t>Frans Standaertlei</t>
  </si>
  <si>
    <t>54</t>
  </si>
  <si>
    <t>Waterstraat</t>
  </si>
  <si>
    <t>Veltwijcklaan</t>
  </si>
  <si>
    <t>235</t>
  </si>
  <si>
    <t>134</t>
  </si>
  <si>
    <t>Pastoor Goetschalckxstraat</t>
  </si>
  <si>
    <t>57</t>
  </si>
  <si>
    <t>Herentals</t>
  </si>
  <si>
    <t>Basisschool vh Gemeenschapsond.(OEF)</t>
  </si>
  <si>
    <t>Augustijnenlaan</t>
  </si>
  <si>
    <t>Wijngaard</t>
  </si>
  <si>
    <t>Ring</t>
  </si>
  <si>
    <t>59_1</t>
  </si>
  <si>
    <t>Streepstraat</t>
  </si>
  <si>
    <t>Populierenlaan</t>
  </si>
  <si>
    <t>Nonnenstraat</t>
  </si>
  <si>
    <t>Heist-op-den-Berg</t>
  </si>
  <si>
    <t>Frans Coeckelbergsstraat</t>
  </si>
  <si>
    <t>17_A</t>
  </si>
  <si>
    <t>Biekorfstraat</t>
  </si>
  <si>
    <t>Kerkhofstraat</t>
  </si>
  <si>
    <t>Pastoor Mellaertsstraat</t>
  </si>
  <si>
    <t>L. Carréstraat</t>
  </si>
  <si>
    <t>16_c</t>
  </si>
  <si>
    <t>Zonderschotsesteenweg</t>
  </si>
  <si>
    <t>Pluishoekstraat</t>
  </si>
  <si>
    <t>Ter Laken</t>
  </si>
  <si>
    <t>Schrieksesteenweg</t>
  </si>
  <si>
    <t>Kleine steenweg</t>
  </si>
  <si>
    <t>Sint Jozefstraat</t>
  </si>
  <si>
    <t>Paradijzen</t>
  </si>
  <si>
    <t>23</t>
  </si>
  <si>
    <t>Leuvensebaan</t>
  </si>
  <si>
    <t>Herselt</t>
  </si>
  <si>
    <t>Kerkstraat</t>
  </si>
  <si>
    <t>Blaubergsesteenweg</t>
  </si>
  <si>
    <t>172</t>
  </si>
  <si>
    <t>Hoge Dreef</t>
  </si>
  <si>
    <t>Maria Gorettistraat</t>
  </si>
  <si>
    <t>Hulshout</t>
  </si>
  <si>
    <t>Langestraat</t>
  </si>
  <si>
    <t>Mgr. Raeymaekersstraat</t>
  </si>
  <si>
    <t>Strepestraat</t>
  </si>
  <si>
    <t>21</t>
  </si>
  <si>
    <t>Zandhoven</t>
  </si>
  <si>
    <t>Liersebaan</t>
  </si>
  <si>
    <t>51</t>
  </si>
  <si>
    <t>Amelbergastraat</t>
  </si>
  <si>
    <t>Veerstraat</t>
  </si>
  <si>
    <t>59</t>
  </si>
  <si>
    <t>Molenheide</t>
  </si>
  <si>
    <t>Olen</t>
  </si>
  <si>
    <t>Voortkapelseweg</t>
  </si>
  <si>
    <t>Stationsstraat</t>
  </si>
  <si>
    <t>Lichtaartseweg</t>
  </si>
  <si>
    <t>129</t>
  </si>
  <si>
    <t>Drogebroodstraat</t>
  </si>
  <si>
    <t>Westerlo</t>
  </si>
  <si>
    <t>Spikdorenveld</t>
  </si>
  <si>
    <t>22</t>
  </si>
  <si>
    <t>Emiel Stalmanslaan</t>
  </si>
  <si>
    <t>de Merodedreef</t>
  </si>
  <si>
    <t>Jaak Lemmenslaan</t>
  </si>
  <si>
    <t>Abdijstraat</t>
  </si>
  <si>
    <t>Stijn Streuvelsstraat</t>
  </si>
  <si>
    <t>Gemeentestraat</t>
  </si>
  <si>
    <t>Herenthout</t>
  </si>
  <si>
    <t>Vonckstraat</t>
  </si>
  <si>
    <t>Schoetersstraat</t>
  </si>
  <si>
    <t>Zusterstraat</t>
  </si>
  <si>
    <t>Lille</t>
  </si>
  <si>
    <t>Berg</t>
  </si>
  <si>
    <t>Oostmalsebaan</t>
  </si>
  <si>
    <t>Hoeksken</t>
  </si>
  <si>
    <t>Rechtestraat</t>
  </si>
  <si>
    <t>69</t>
  </si>
  <si>
    <t>Grobbendonk</t>
  </si>
  <si>
    <t>Wijngaardstraat</t>
  </si>
  <si>
    <t>Bergstraat</t>
  </si>
  <si>
    <t>Bovenpad</t>
  </si>
  <si>
    <t>Dorp</t>
  </si>
  <si>
    <t>Berdenweg</t>
  </si>
  <si>
    <t>Vorselaar</t>
  </si>
  <si>
    <t>Markt</t>
  </si>
  <si>
    <t>Cardijnlaan</t>
  </si>
  <si>
    <t>Lepelstraat</t>
  </si>
  <si>
    <t>38_A</t>
  </si>
  <si>
    <t>Turnhout</t>
  </si>
  <si>
    <t>Hertoginstraat</t>
  </si>
  <si>
    <t>Smiskensstraat</t>
  </si>
  <si>
    <t>58</t>
  </si>
  <si>
    <t>Begijnendreef</t>
  </si>
  <si>
    <t>27</t>
  </si>
  <si>
    <t>Nijverheidstraat</t>
  </si>
  <si>
    <t>Apostoliekenstraat</t>
  </si>
  <si>
    <t>Tramstraat</t>
  </si>
  <si>
    <t>Pieter De Nefstraat</t>
  </si>
  <si>
    <t>Koningin Astridlaan</t>
  </si>
  <si>
    <t>Kapelweg</t>
  </si>
  <si>
    <t>56</t>
  </si>
  <si>
    <t>Jubileumlaan</t>
  </si>
  <si>
    <t>Beekstraat</t>
  </si>
  <si>
    <t>Schorvoortstraat</t>
  </si>
  <si>
    <t>Haagbeemdenplantsoen</t>
  </si>
  <si>
    <t>95</t>
  </si>
  <si>
    <t>Kasteeldreef</t>
  </si>
  <si>
    <t>Rijkevorsel</t>
  </si>
  <si>
    <t>Past. Lambrechtsstraat</t>
  </si>
  <si>
    <t>Banmolenweg</t>
  </si>
  <si>
    <t>Leopoldstraat</t>
  </si>
  <si>
    <t>Hoogstraten</t>
  </si>
  <si>
    <t>Antoon de Lalaingstraat</t>
  </si>
  <si>
    <t>3_a</t>
  </si>
  <si>
    <t>Vrijheid</t>
  </si>
  <si>
    <t>234</t>
  </si>
  <si>
    <t>Gravin Elisabethlaan</t>
  </si>
  <si>
    <t>Terbeeksestraat</t>
  </si>
  <si>
    <t>Witherenweg</t>
  </si>
  <si>
    <t>Worteldorp</t>
  </si>
  <si>
    <t>Ulicotenseweg</t>
  </si>
  <si>
    <t>Merksplas</t>
  </si>
  <si>
    <t>Kerkplein</t>
  </si>
  <si>
    <t>Beerse</t>
  </si>
  <si>
    <t>Karel Van Nyenlaan</t>
  </si>
  <si>
    <t>Hoogstraat</t>
  </si>
  <si>
    <t>Vrije Basisschool (CKG)</t>
  </si>
  <si>
    <t>Schransdriesstraat</t>
  </si>
  <si>
    <t>Vosselaar</t>
  </si>
  <si>
    <t>Bergakker</t>
  </si>
  <si>
    <t>Konijnenbergpad</t>
  </si>
  <si>
    <t>Sint-Jozefstraat</t>
  </si>
  <si>
    <t>Oud-Turnhout</t>
  </si>
  <si>
    <t>Van der Bekenlaan</t>
  </si>
  <si>
    <t>Heerestraat</t>
  </si>
  <si>
    <t>140</t>
  </si>
  <si>
    <t>Steenweg op Mol</t>
  </si>
  <si>
    <t>157</t>
  </si>
  <si>
    <t>Pausenstraat</t>
  </si>
  <si>
    <t>Arendonk</t>
  </si>
  <si>
    <t>De Maaskens</t>
  </si>
  <si>
    <t>De Brulen</t>
  </si>
  <si>
    <t>Kloosterbaan</t>
  </si>
  <si>
    <t>Ravels</t>
  </si>
  <si>
    <t>Grote Baan</t>
  </si>
  <si>
    <t>78</t>
  </si>
  <si>
    <t>Koning Albertstraat</t>
  </si>
  <si>
    <t>Baarle-Hertog</t>
  </si>
  <si>
    <t>Zondereigen</t>
  </si>
  <si>
    <t>Malle</t>
  </si>
  <si>
    <t>Sint Jozeflei</t>
  </si>
  <si>
    <t>Kasteellaan</t>
  </si>
  <si>
    <t>Oude Molenstraat</t>
  </si>
  <si>
    <t>Hoogstraatsebaan</t>
  </si>
  <si>
    <t>Blijkerijstraat</t>
  </si>
  <si>
    <t>Mol</t>
  </si>
  <si>
    <t>Guido Gezellestraat</t>
  </si>
  <si>
    <t>Ginderbuiten</t>
  </si>
  <si>
    <t>212</t>
  </si>
  <si>
    <t>St.-Willebrordusstraat</t>
  </si>
  <si>
    <t>Jakob Smitslaan</t>
  </si>
  <si>
    <t>Rozenberg</t>
  </si>
  <si>
    <t>Vrije Basisschool 1</t>
  </si>
  <si>
    <t>Keiheuvelstraat</t>
  </si>
  <si>
    <t>7_A</t>
  </si>
  <si>
    <t>Jozef Calasanzstraat</t>
  </si>
  <si>
    <t>St.-Odradastraat</t>
  </si>
  <si>
    <t>Pastoor Vaesstraat</t>
  </si>
  <si>
    <t>Sluis</t>
  </si>
  <si>
    <t>156</t>
  </si>
  <si>
    <t>z/n</t>
  </si>
  <si>
    <t>Beukenbosstraat</t>
  </si>
  <si>
    <t>Vrije Basisschool 2</t>
  </si>
  <si>
    <t>Gemeenteheistraat</t>
  </si>
  <si>
    <t>Laakdal</t>
  </si>
  <si>
    <t>Smissestraat</t>
  </si>
  <si>
    <t>Meerlaarstraat</t>
  </si>
  <si>
    <t>42</t>
  </si>
  <si>
    <t>Kapellestraat</t>
  </si>
  <si>
    <t>Veerledorp</t>
  </si>
  <si>
    <t>Geel</t>
  </si>
  <si>
    <t>Lebonstraat</t>
  </si>
  <si>
    <t>Laar</t>
  </si>
  <si>
    <t>Aardseweg</t>
  </si>
  <si>
    <t>Vogelzang</t>
  </si>
  <si>
    <t>64</t>
  </si>
  <si>
    <t>Kapelstraat</t>
  </si>
  <si>
    <t>Burgstraat</t>
  </si>
  <si>
    <t>Zammelseweg</t>
  </si>
  <si>
    <t>183</t>
  </si>
  <si>
    <t>Winkelomseheide</t>
  </si>
  <si>
    <t>147</t>
  </si>
  <si>
    <t>Larum</t>
  </si>
  <si>
    <t>Bel</t>
  </si>
  <si>
    <t>131</t>
  </si>
  <si>
    <t>Katersberg</t>
  </si>
  <si>
    <t>Diestseweg</t>
  </si>
  <si>
    <t>34_F</t>
  </si>
  <si>
    <t>Meerhout</t>
  </si>
  <si>
    <t>Bevrijdingslaan</t>
  </si>
  <si>
    <t>255</t>
  </si>
  <si>
    <t>Kasterlee</t>
  </si>
  <si>
    <t>Tielendorp</t>
  </si>
  <si>
    <t>2_A</t>
  </si>
  <si>
    <t>Poederleesteenweg</t>
  </si>
  <si>
    <t>67</t>
  </si>
  <si>
    <t>Mgr. Heylenstraat</t>
  </si>
  <si>
    <t>Mgr. Cardijnstraat</t>
  </si>
  <si>
    <t>Boslaan</t>
  </si>
  <si>
    <t>Bos en Bremdreef</t>
  </si>
  <si>
    <t>Retie</t>
  </si>
  <si>
    <t>Peperstraat</t>
  </si>
  <si>
    <t>Hodonk</t>
  </si>
  <si>
    <t>Dessel</t>
  </si>
  <si>
    <t>Netestraat</t>
  </si>
  <si>
    <t>Hannekestraat</t>
  </si>
  <si>
    <t>Lorzestraat</t>
  </si>
  <si>
    <t>Meistraat</t>
  </si>
  <si>
    <t>148</t>
  </si>
  <si>
    <t>Balen</t>
  </si>
  <si>
    <t>Boudewijnlaan</t>
  </si>
  <si>
    <t>15_1</t>
  </si>
  <si>
    <t>Streekweg</t>
  </si>
  <si>
    <t>St.-Rochusstraat</t>
  </si>
  <si>
    <t>Haverstraat</t>
  </si>
  <si>
    <t>Gustaaf Woutersstraat</t>
  </si>
  <si>
    <t>Ossenberg</t>
  </si>
  <si>
    <t>Lier</t>
  </si>
  <si>
    <t>Eeuwfeestlaan</t>
  </si>
  <si>
    <t>190</t>
  </si>
  <si>
    <t>Arthur Vanderpoortenlaan</t>
  </si>
  <si>
    <t>Mechelsestraat</t>
  </si>
  <si>
    <t>Kesselsesteenweg</t>
  </si>
  <si>
    <t>Frankenweg</t>
  </si>
  <si>
    <t>Rode-Kruislaan</t>
  </si>
  <si>
    <t>Spoorweglei</t>
  </si>
  <si>
    <t>Mallekotstraat</t>
  </si>
  <si>
    <t>Lisperstraat</t>
  </si>
  <si>
    <t>112</t>
  </si>
  <si>
    <t>Ranst</t>
  </si>
  <si>
    <t>Gasthuisstraat</t>
  </si>
  <si>
    <t>19_A</t>
  </si>
  <si>
    <t>Schildesteenweg</t>
  </si>
  <si>
    <t>Venusstraat</t>
  </si>
  <si>
    <t>Lostraat</t>
  </si>
  <si>
    <t>Boechout</t>
  </si>
  <si>
    <t>Hovesesteenweg</t>
  </si>
  <si>
    <t>Lange Kroonstraat</t>
  </si>
  <si>
    <t>72</t>
  </si>
  <si>
    <t>Dorpsplaats</t>
  </si>
  <si>
    <t>Hove</t>
  </si>
  <si>
    <t>Mortselsesteenweg</t>
  </si>
  <si>
    <t>Onderwijsstraat</t>
  </si>
  <si>
    <t>Jozef Mattheessensstraat</t>
  </si>
  <si>
    <t>62</t>
  </si>
  <si>
    <t>Boechoutsesteenweg</t>
  </si>
  <si>
    <t>87</t>
  </si>
  <si>
    <t>Lint</t>
  </si>
  <si>
    <t>Statiestraat</t>
  </si>
  <si>
    <t>Duffelsesteenweg</t>
  </si>
  <si>
    <t>Eikhof</t>
  </si>
  <si>
    <t>Kontich</t>
  </si>
  <si>
    <t>Kruisschanslei</t>
  </si>
  <si>
    <t>Antwerpsesteenweg</t>
  </si>
  <si>
    <t>Gemeenteplein</t>
  </si>
  <si>
    <t>Oude Baan</t>
  </si>
  <si>
    <t>Edegemsesteenweg</t>
  </si>
  <si>
    <t>116_A</t>
  </si>
  <si>
    <t>Hoge Akker</t>
  </si>
  <si>
    <t>Nijlen</t>
  </si>
  <si>
    <t>Albert Kanaalstraat</t>
  </si>
  <si>
    <t>Nieuwstraat</t>
  </si>
  <si>
    <t>Kerkeblokken</t>
  </si>
  <si>
    <t>Zandlaan</t>
  </si>
  <si>
    <t>Kessel-Dorp</t>
  </si>
  <si>
    <t>42_A</t>
  </si>
  <si>
    <t>Emblemsesteenweg</t>
  </si>
  <si>
    <t>1_A</t>
  </si>
  <si>
    <t>Kinderpad</t>
  </si>
  <si>
    <t>Klokkenlaan</t>
  </si>
  <si>
    <t>Duffel</t>
  </si>
  <si>
    <t>Rooienberg</t>
  </si>
  <si>
    <t>52</t>
  </si>
  <si>
    <t>11_B</t>
  </si>
  <si>
    <t>Mijlstraat</t>
  </si>
  <si>
    <t>Kwakkelenberg</t>
  </si>
  <si>
    <t>53</t>
  </si>
  <si>
    <t>Putte</t>
  </si>
  <si>
    <t>Mechelbaan</t>
  </si>
  <si>
    <t>559</t>
  </si>
  <si>
    <t>Jan De Cordesstr.</t>
  </si>
  <si>
    <t>Peulisstraat</t>
  </si>
  <si>
    <t>Meester van der Borghtstraat</t>
  </si>
  <si>
    <t>Waverlei</t>
  </si>
  <si>
    <t>Bergstraatje</t>
  </si>
  <si>
    <t>Berlaar</t>
  </si>
  <si>
    <t>Zomerstraat</t>
  </si>
  <si>
    <t>Pastorijstraat</t>
  </si>
  <si>
    <t>Ballaarweg</t>
  </si>
  <si>
    <t>Aarschotsebaan</t>
  </si>
  <si>
    <t>Ramskapellestraat</t>
  </si>
  <si>
    <t>Mellinetplein</t>
  </si>
  <si>
    <t>Flor Alpaertsstraat</t>
  </si>
  <si>
    <t>Jozef Balstraat</t>
  </si>
  <si>
    <t>Grotesteenweg</t>
  </si>
  <si>
    <t>489</t>
  </si>
  <si>
    <t>Ferdinand Coosemansstraat</t>
  </si>
  <si>
    <t>Gustaaf Garittestraat</t>
  </si>
  <si>
    <t>Jan Moorkensstraat</t>
  </si>
  <si>
    <t>Floraliënlaan</t>
  </si>
  <si>
    <t>370_2</t>
  </si>
  <si>
    <t>Geluwestraat</t>
  </si>
  <si>
    <t>Uitbreidingstraat</t>
  </si>
  <si>
    <t>246</t>
  </si>
  <si>
    <t>Filip Williotstraat</t>
  </si>
  <si>
    <t>Kerkelei</t>
  </si>
  <si>
    <t>Mogendhedenlaan</t>
  </si>
  <si>
    <t>Letterkundestraat</t>
  </si>
  <si>
    <t>Spoorweglaan</t>
  </si>
  <si>
    <t>1_a</t>
  </si>
  <si>
    <t>Valkenveld</t>
  </si>
  <si>
    <t>Heistraat</t>
  </si>
  <si>
    <t>Frans Stienletlaan</t>
  </si>
  <si>
    <t>Boomsesteenweg</t>
  </si>
  <si>
    <t>94</t>
  </si>
  <si>
    <t>Hemiksem</t>
  </si>
  <si>
    <t>Vrije Basisschool Hemiksem</t>
  </si>
  <si>
    <t>Heiligstraat</t>
  </si>
  <si>
    <t>Provinciale steenweg</t>
  </si>
  <si>
    <t>Jan Sanderslaan</t>
  </si>
  <si>
    <t>154</t>
  </si>
  <si>
    <t>Schelle</t>
  </si>
  <si>
    <t>Provinciale Steenweg</t>
  </si>
  <si>
    <t>Aartselaar</t>
  </si>
  <si>
    <t>Leon Gilliotlaan</t>
  </si>
  <si>
    <t>Carillolei</t>
  </si>
  <si>
    <t>della Faillelaan</t>
  </si>
  <si>
    <t>Mortsel</t>
  </si>
  <si>
    <t>Hof van Riethlaan</t>
  </si>
  <si>
    <t>Mechelsesteenweg</t>
  </si>
  <si>
    <t>Van Peborghlei</t>
  </si>
  <si>
    <t>Sint-Reinhildisstraat</t>
  </si>
  <si>
    <t>15_B</t>
  </si>
  <si>
    <t>Liersesteenweg</t>
  </si>
  <si>
    <t>314</t>
  </si>
  <si>
    <t>Sint-Benedictusstraat</t>
  </si>
  <si>
    <t>14_A</t>
  </si>
  <si>
    <t>Lusthovenlaan</t>
  </si>
  <si>
    <t>Osylei</t>
  </si>
  <si>
    <t>86</t>
  </si>
  <si>
    <t>Lieven Gevaertstraat</t>
  </si>
  <si>
    <t>Edegem</t>
  </si>
  <si>
    <t>Baron de Celleslaan</t>
  </si>
  <si>
    <t>Patronaatstraat</t>
  </si>
  <si>
    <t>Rombaut Keldermansstraat</t>
  </si>
  <si>
    <t>Pieter van Maldereplein</t>
  </si>
  <si>
    <t>Kontichstraat</t>
  </si>
  <si>
    <t>Ingenieur Haesaertslaan</t>
  </si>
  <si>
    <t>Veerdamlaan</t>
  </si>
  <si>
    <t>Onderwijzersstraat</t>
  </si>
  <si>
    <t>Montessoristraat</t>
  </si>
  <si>
    <t>Jules Baeckelmanslaan</t>
  </si>
  <si>
    <t>Dokter Coenstraat</t>
  </si>
  <si>
    <t>Oudestraat</t>
  </si>
  <si>
    <t>Krugerstraat</t>
  </si>
  <si>
    <t>103</t>
  </si>
  <si>
    <t>Sint-Bernardsesteenweg</t>
  </si>
  <si>
    <t>665</t>
  </si>
  <si>
    <t>Hendriklei</t>
  </si>
  <si>
    <t>209</t>
  </si>
  <si>
    <t>Pauwenlaan</t>
  </si>
  <si>
    <t>55</t>
  </si>
  <si>
    <t>Mechelen</t>
  </si>
  <si>
    <t>Zandpoortvest</t>
  </si>
  <si>
    <t>Caputsteenstraat</t>
  </si>
  <si>
    <t>Bleekstraat</t>
  </si>
  <si>
    <t>Molenbergstraat</t>
  </si>
  <si>
    <t>Grote Nieuwedijkstraat</t>
  </si>
  <si>
    <t>Lange Ridderstraat</t>
  </si>
  <si>
    <t>Wolverbosstraat</t>
  </si>
  <si>
    <t>Colomalaan</t>
  </si>
  <si>
    <t>Veemarkt</t>
  </si>
  <si>
    <t>Melaan</t>
  </si>
  <si>
    <t>Lakenmakersstraat</t>
  </si>
  <si>
    <t>158</t>
  </si>
  <si>
    <t>Ieperleestraat</t>
  </si>
  <si>
    <t>Brusselsesteenweg</t>
  </si>
  <si>
    <t>168</t>
  </si>
  <si>
    <t>Oude Antwerpsebaan</t>
  </si>
  <si>
    <t>92</t>
  </si>
  <si>
    <t>Leuvensesteenweg</t>
  </si>
  <si>
    <t>Battelsesteenweg</t>
  </si>
  <si>
    <t>259</t>
  </si>
  <si>
    <t>Berthoudersplein</t>
  </si>
  <si>
    <t>Sint-Jan-Berchmansstraat</t>
  </si>
  <si>
    <t>Steenweg op Heindonk</t>
  </si>
  <si>
    <t>Bankstraat</t>
  </si>
  <si>
    <t>Ten Moortele</t>
  </si>
  <si>
    <t>Dorpstraat</t>
  </si>
  <si>
    <t>Hombekerkouter</t>
  </si>
  <si>
    <t>641</t>
  </si>
  <si>
    <t>Bonheiden</t>
  </si>
  <si>
    <t>Schommen</t>
  </si>
  <si>
    <t>Zwarte Leeuwstraat</t>
  </si>
  <si>
    <t>Willebroek</t>
  </si>
  <si>
    <t>August Van Landeghemstraat</t>
  </si>
  <si>
    <t>117</t>
  </si>
  <si>
    <t>Adrien Dezaegerplein</t>
  </si>
  <si>
    <t>12_A</t>
  </si>
  <si>
    <t>August Van Landeghemplein</t>
  </si>
  <si>
    <t>226</t>
  </si>
  <si>
    <t>Kardinaal Cardijnlaan</t>
  </si>
  <si>
    <t>Louis Mommaertsstraat</t>
  </si>
  <si>
    <t>Blaasveldstraat</t>
  </si>
  <si>
    <t>Breendonkstraat</t>
  </si>
  <si>
    <t>160</t>
  </si>
  <si>
    <t>Rumst</t>
  </si>
  <si>
    <t>Pastoor Slegersstraat</t>
  </si>
  <si>
    <t>Doelhaagstraat</t>
  </si>
  <si>
    <t>Rozenlaan</t>
  </si>
  <si>
    <t>Eikenstraat</t>
  </si>
  <si>
    <t>Stille Weg</t>
  </si>
  <si>
    <t>Niel</t>
  </si>
  <si>
    <t>Boom</t>
  </si>
  <si>
    <t>Tuyaertsstraat</t>
  </si>
  <si>
    <t>Van Leriuslaan</t>
  </si>
  <si>
    <t>221</t>
  </si>
  <si>
    <t>Bassinstraat</t>
  </si>
  <si>
    <t>15_A</t>
  </si>
  <si>
    <t>Sint-Katelijne-Waver</t>
  </si>
  <si>
    <t>38</t>
  </si>
  <si>
    <t>Daliastraat</t>
  </si>
  <si>
    <t>Clemenceaustraat</t>
  </si>
  <si>
    <t>115</t>
  </si>
  <si>
    <t>Maanhoeveweg</t>
  </si>
  <si>
    <t>Generaal Deschachtstraat</t>
  </si>
  <si>
    <t>Berlaarbaan</t>
  </si>
  <si>
    <t>229</t>
  </si>
  <si>
    <t>Leemstraat</t>
  </si>
  <si>
    <t>Puurs</t>
  </si>
  <si>
    <t>Ruisbroek-Dorp</t>
  </si>
  <si>
    <t>32_B</t>
  </si>
  <si>
    <t>Breendonk-Dorp</t>
  </si>
  <si>
    <t>Winkelveld</t>
  </si>
  <si>
    <t>Coolhemveldstraat</t>
  </si>
  <si>
    <t>Turkenhofdreef</t>
  </si>
  <si>
    <t>Begijnhofstraat</t>
  </si>
  <si>
    <t>Bornem</t>
  </si>
  <si>
    <t>Lindestraat</t>
  </si>
  <si>
    <t>123_A</t>
  </si>
  <si>
    <t>Victor Kegelsstraat</t>
  </si>
  <si>
    <t>Driesstraat</t>
  </si>
  <si>
    <t>Pastoor Peetersstraat</t>
  </si>
  <si>
    <t>Sint-Amandsesteenweg</t>
  </si>
  <si>
    <t>256</t>
  </si>
  <si>
    <t>Jan Hammeneckerstraat</t>
  </si>
  <si>
    <t>Rijkenhoek</t>
  </si>
  <si>
    <t>Sint-Amands</t>
  </si>
  <si>
    <t>Jan Van Droogenbroeckstraat</t>
  </si>
  <si>
    <t>Lippelodorp</t>
  </si>
  <si>
    <t>Oppuursdorp</t>
  </si>
  <si>
    <t>Hekkestraat</t>
  </si>
  <si>
    <t>Schoten</t>
  </si>
  <si>
    <t>August Jonckersstraat</t>
  </si>
  <si>
    <t>Wijngaardlaan</t>
  </si>
  <si>
    <t>Vordensteinstraat</t>
  </si>
  <si>
    <t>Marialei</t>
  </si>
  <si>
    <t>Laaglandlei</t>
  </si>
  <si>
    <t>Sint-Maria-ten-Boslei</t>
  </si>
  <si>
    <t>Paalstraat</t>
  </si>
  <si>
    <t>309</t>
  </si>
  <si>
    <t>Eekhoornlei</t>
  </si>
  <si>
    <t>Amerlolaan</t>
  </si>
  <si>
    <t>Vrije Basisschool (INT)</t>
  </si>
  <si>
    <t>Alice Nahonlei</t>
  </si>
  <si>
    <t>Essen</t>
  </si>
  <si>
    <t>Hofstraat</t>
  </si>
  <si>
    <t>76</t>
  </si>
  <si>
    <t>Maststraat</t>
  </si>
  <si>
    <t>Horendonk</t>
  </si>
  <si>
    <t>265</t>
  </si>
  <si>
    <t>Rouwmoer</t>
  </si>
  <si>
    <t>Grensstraat</t>
  </si>
  <si>
    <t>De Vondert</t>
  </si>
  <si>
    <t>Kalmthout</t>
  </si>
  <si>
    <t>Ganzendries</t>
  </si>
  <si>
    <t>Heidestatieplein</t>
  </si>
  <si>
    <t>Heuvel</t>
  </si>
  <si>
    <t>Achterbroeksteenweg</t>
  </si>
  <si>
    <t>Zonnekinddreef</t>
  </si>
  <si>
    <t>Driehoekstraat</t>
  </si>
  <si>
    <t>Nieuwmoer-Dorp</t>
  </si>
  <si>
    <t>Pastoor Hensstraatje</t>
  </si>
  <si>
    <t>Brasschaat</t>
  </si>
  <si>
    <t>Augustijnslei</t>
  </si>
  <si>
    <t>Bredabaan</t>
  </si>
  <si>
    <t>1093</t>
  </si>
  <si>
    <t>Leeuwenstraat</t>
  </si>
  <si>
    <t>Annadreef</t>
  </si>
  <si>
    <t>Heislag</t>
  </si>
  <si>
    <t>della Faillestraat</t>
  </si>
  <si>
    <t>Lage Kaart</t>
  </si>
  <si>
    <t>266</t>
  </si>
  <si>
    <t>Donksesteenweg</t>
  </si>
  <si>
    <t>Baillet-Latourlei</t>
  </si>
  <si>
    <t>107_A</t>
  </si>
  <si>
    <t>Zegersdreef</t>
  </si>
  <si>
    <t>Kapelsesteenweg</t>
  </si>
  <si>
    <t>Zwemdoklei</t>
  </si>
  <si>
    <t>479</t>
  </si>
  <si>
    <t>Zwaantjeslei</t>
  </si>
  <si>
    <t>300</t>
  </si>
  <si>
    <t>Het Heiken</t>
  </si>
  <si>
    <t>Stabroek</t>
  </si>
  <si>
    <t>Geelvinckstraat</t>
  </si>
  <si>
    <t>Dorpsstraat</t>
  </si>
  <si>
    <t>Hoge Weg</t>
  </si>
  <si>
    <t>Eduard de Beukelaerlaan</t>
  </si>
  <si>
    <t>Witvenstraat</t>
  </si>
  <si>
    <t>Kapellen</t>
  </si>
  <si>
    <t>Kapelsestraat</t>
  </si>
  <si>
    <t>Zilverenhoeklaan</t>
  </si>
  <si>
    <t>Partizanenstraat</t>
  </si>
  <si>
    <t>Bauwinlaan</t>
  </si>
  <si>
    <t>Oude Bergsebaan</t>
  </si>
  <si>
    <t>Engelselei</t>
  </si>
  <si>
    <t>Brecht</t>
  </si>
  <si>
    <t>Brugstraat</t>
  </si>
  <si>
    <t>Hogebaan</t>
  </si>
  <si>
    <t>Schoolplein</t>
  </si>
  <si>
    <t>Sint Willebrordusstraat</t>
  </si>
  <si>
    <t>Schilde</t>
  </si>
  <si>
    <t>Heidedreef</t>
  </si>
  <si>
    <t>Kleinveldweg</t>
  </si>
  <si>
    <t>Oudaen</t>
  </si>
  <si>
    <t>Frans Pauwelslei</t>
  </si>
  <si>
    <t>Zoersel</t>
  </si>
  <si>
    <t>Heybleukenstraat</t>
  </si>
  <si>
    <t>Zandstraat</t>
  </si>
  <si>
    <t>Ter Beuken</t>
  </si>
  <si>
    <t>Handelslei</t>
  </si>
  <si>
    <t>Halle-Velden</t>
  </si>
  <si>
    <t>Wuustwezel</t>
  </si>
  <si>
    <t>Hagelkruis</t>
  </si>
  <si>
    <t>Nieuwmoerse Steenweg</t>
  </si>
  <si>
    <t>Kerkblokstraat</t>
  </si>
  <si>
    <t>Brussels Hoofdstedelijk Gewest</t>
  </si>
  <si>
    <t>Brussel</t>
  </si>
  <si>
    <t>Moutstraat</t>
  </si>
  <si>
    <t>Rogier van der Weydenstraat</t>
  </si>
  <si>
    <t>Groendreef</t>
  </si>
  <si>
    <t>Vlaamsesteenweg</t>
  </si>
  <si>
    <t>155</t>
  </si>
  <si>
    <t>Cellebroersstraat</t>
  </si>
  <si>
    <t>John Waterloo Wilsonstraat</t>
  </si>
  <si>
    <t>Nieuwland</t>
  </si>
  <si>
    <t>Karel Bogaerdstraat</t>
  </si>
  <si>
    <t>Dieudonné Lefèvrestraat</t>
  </si>
  <si>
    <t>Mutsaardlaan</t>
  </si>
  <si>
    <t>Reper-Vrevenstraat</t>
  </si>
  <si>
    <t>Louis Wittouckstraat</t>
  </si>
  <si>
    <t>Pioenenstraat</t>
  </si>
  <si>
    <t>Paul Jansonstraat</t>
  </si>
  <si>
    <t>Schaarbeek</t>
  </si>
  <si>
    <t>Gustave Latinislaan</t>
  </si>
  <si>
    <t>Helmetsesteenweg</t>
  </si>
  <si>
    <t>216</t>
  </si>
  <si>
    <t>Vandenbusschestraat</t>
  </si>
  <si>
    <t>Rubensstraat</t>
  </si>
  <si>
    <t>Richard Vandeveldestraat</t>
  </si>
  <si>
    <t>Van Ysendyckstraat</t>
  </si>
  <si>
    <t>136</t>
  </si>
  <si>
    <t>de Jamblinne de Meuxplein</t>
  </si>
  <si>
    <t>Rogierlaan</t>
  </si>
  <si>
    <t>214</t>
  </si>
  <si>
    <t>Etterbeek</t>
  </si>
  <si>
    <t>Edmond Mesenslaan</t>
  </si>
  <si>
    <t>Pater Eudore Devroyestraat</t>
  </si>
  <si>
    <t>Generaal Fivéstraat</t>
  </si>
  <si>
    <t>d'Oultremontstraat</t>
  </si>
  <si>
    <t>Generaal Capiaumontstraat</t>
  </si>
  <si>
    <t>Elsene</t>
  </si>
  <si>
    <t>Cansstraat</t>
  </si>
  <si>
    <t>Emile de Becolaan</t>
  </si>
  <si>
    <t>Sint-Gillis</t>
  </si>
  <si>
    <t>Bronstraat</t>
  </si>
  <si>
    <t>86_A</t>
  </si>
  <si>
    <t>Montenegrostraat</t>
  </si>
  <si>
    <t>Anderlecht</t>
  </si>
  <si>
    <t>Georges Moreaustraat</t>
  </si>
  <si>
    <t>104</t>
  </si>
  <si>
    <t>Itterbeekse Laan</t>
  </si>
  <si>
    <t>550</t>
  </si>
  <si>
    <t>Dokter Jacobsstraat</t>
  </si>
  <si>
    <t>Veeweidestraat</t>
  </si>
  <si>
    <t>Séverineplein</t>
  </si>
  <si>
    <t>Pierre Longinstraat</t>
  </si>
  <si>
    <t>Wayezstraat</t>
  </si>
  <si>
    <t>Van Winghenstraat</t>
  </si>
  <si>
    <t>Adolphe Willemynsstraat</t>
  </si>
  <si>
    <t>213</t>
  </si>
  <si>
    <t>Resedastraat</t>
  </si>
  <si>
    <t>Bergense Steenweg</t>
  </si>
  <si>
    <t>1421</t>
  </si>
  <si>
    <t>Bloeistraat</t>
  </si>
  <si>
    <t>Ninoofse Steenweg</t>
  </si>
  <si>
    <t>339</t>
  </si>
  <si>
    <t>215</t>
  </si>
  <si>
    <t>Van Souststraat</t>
  </si>
  <si>
    <t>Sint-Janskruidlaan</t>
  </si>
  <si>
    <t>Industrielaan</t>
  </si>
  <si>
    <t>Odonstraat</t>
  </si>
  <si>
    <t>Sint-Jans-Molenbeek</t>
  </si>
  <si>
    <t>Lagere School vh Gemeenschapsonderwijs</t>
  </si>
  <si>
    <t>Toverfluitstraat</t>
  </si>
  <si>
    <t>Haeckstraat</t>
  </si>
  <si>
    <t>61_1</t>
  </si>
  <si>
    <t>Ulensstraat</t>
  </si>
  <si>
    <t>Paruckstraat</t>
  </si>
  <si>
    <t>Klokbloemenstraat</t>
  </si>
  <si>
    <t>Palokestraat</t>
  </si>
  <si>
    <t>Ninoofsesteenweg</t>
  </si>
  <si>
    <t>Jean-Baptiste Decockstraat</t>
  </si>
  <si>
    <t>Kortrijkstraat</t>
  </si>
  <si>
    <t>1001</t>
  </si>
  <si>
    <t>Steenweg op Merchtem</t>
  </si>
  <si>
    <t>De Koninckstraat</t>
  </si>
  <si>
    <t>Koekelberg</t>
  </si>
  <si>
    <t>Herkoliersstraat</t>
  </si>
  <si>
    <t>68</t>
  </si>
  <si>
    <t>Sint-Agatha-Berchem</t>
  </si>
  <si>
    <t>Oscar Ruelensplein</t>
  </si>
  <si>
    <t>Bloemkwekersstraat</t>
  </si>
  <si>
    <t>Koning Boudewijnplein</t>
  </si>
  <si>
    <t>Gulden Koornstraat</t>
  </si>
  <si>
    <t>Ganshoren</t>
  </si>
  <si>
    <t>Frans Vervaeckstraat</t>
  </si>
  <si>
    <t>Jean De Greefstraat</t>
  </si>
  <si>
    <t>Landsroemlaan</t>
  </si>
  <si>
    <t>126</t>
  </si>
  <si>
    <t>Van Overbekelaan</t>
  </si>
  <si>
    <t>Jette</t>
  </si>
  <si>
    <t>Dansettestraat</t>
  </si>
  <si>
    <t>Laarbeeklaan</t>
  </si>
  <si>
    <t>110</t>
  </si>
  <si>
    <t>Léon Theodorstraat</t>
  </si>
  <si>
    <t>167</t>
  </si>
  <si>
    <t>Leopold I straat</t>
  </si>
  <si>
    <t>362</t>
  </si>
  <si>
    <t>Heilig-Hartlaan</t>
  </si>
  <si>
    <t>Wilgstraat</t>
  </si>
  <si>
    <t>Kruipweg</t>
  </si>
  <si>
    <t>Leo XIII-straat</t>
  </si>
  <si>
    <t>Driegatenstraat</t>
  </si>
  <si>
    <t>Verdunstraat</t>
  </si>
  <si>
    <t>381</t>
  </si>
  <si>
    <t>Beemdgrachtstraat</t>
  </si>
  <si>
    <t>Evere</t>
  </si>
  <si>
    <t>Sint-Vincentiusstraat</t>
  </si>
  <si>
    <t>Windmolenstraat</t>
  </si>
  <si>
    <t>Edward Dekosterstraat</t>
  </si>
  <si>
    <t>Oud-Strijderslaan</t>
  </si>
  <si>
    <t>61_b</t>
  </si>
  <si>
    <t>Pater Damiaanstraat</t>
  </si>
  <si>
    <t>200</t>
  </si>
  <si>
    <t>Sint-Pieters-Woluwe</t>
  </si>
  <si>
    <t>Grote Prijzenlaan</t>
  </si>
  <si>
    <t>Henri Vandermaelenstraat</t>
  </si>
  <si>
    <t>Woluwelaan</t>
  </si>
  <si>
    <t>Duizend Meterlaan</t>
  </si>
  <si>
    <t>Luchtvaartlaan</t>
  </si>
  <si>
    <t>Doorndal</t>
  </si>
  <si>
    <t>Oudergem</t>
  </si>
  <si>
    <t>Henri de Brouckèrelaan</t>
  </si>
  <si>
    <t>Zandgroeflaan</t>
  </si>
  <si>
    <t>St-Juliaanskerklaan</t>
  </si>
  <si>
    <t>Watermaal-Bosvoorde</t>
  </si>
  <si>
    <t>Louis Vander Swaelmenlaan</t>
  </si>
  <si>
    <t>Jagersveld</t>
  </si>
  <si>
    <t>Léopold Wienerlaan</t>
  </si>
  <si>
    <t>Ukkel</t>
  </si>
  <si>
    <t>Floréallaan</t>
  </si>
  <si>
    <t>Baron Guillaume Van Hammestraat</t>
  </si>
  <si>
    <t>Sint-Jobsesteenweg</t>
  </si>
  <si>
    <t>608</t>
  </si>
  <si>
    <t>Horzelstraat</t>
  </si>
  <si>
    <t>Beeckmanstraat</t>
  </si>
  <si>
    <t>Drogenbossesteenweg</t>
  </si>
  <si>
    <t>Vorst</t>
  </si>
  <si>
    <t>Hallestraat</t>
  </si>
  <si>
    <t>Sint-Augustinuslaan</t>
  </si>
  <si>
    <t>de Fierlantstraat</t>
  </si>
  <si>
    <t>Sint-Lambrechts-Woluwe</t>
  </si>
  <si>
    <t>Floraliënstraat</t>
  </si>
  <si>
    <t>Heilige-Familieplein</t>
  </si>
  <si>
    <t>Roodebeeksteenweg</t>
  </si>
  <si>
    <t>586</t>
  </si>
  <si>
    <t>Fabrystraat</t>
  </si>
  <si>
    <t>Albert Dumontlaan</t>
  </si>
  <si>
    <t>Sint-Joost-ten-Node</t>
  </si>
  <si>
    <t>Henegouwen</t>
  </si>
  <si>
    <t>Comines-Warneton</t>
  </si>
  <si>
    <t>Kastelenlaan</t>
  </si>
  <si>
    <t>109</t>
  </si>
  <si>
    <t>Limburg</t>
  </si>
  <si>
    <t>Hasselt</t>
  </si>
  <si>
    <t>Runkstersteenweg</t>
  </si>
  <si>
    <t>210</t>
  </si>
  <si>
    <t>Maastrichtersteenweg</t>
  </si>
  <si>
    <t>Gazometerstraat</t>
  </si>
  <si>
    <t>Persoonstraat</t>
  </si>
  <si>
    <t>Boomkensstraat</t>
  </si>
  <si>
    <t>Vijversstraat</t>
  </si>
  <si>
    <t>Pater Valentinuslaan</t>
  </si>
  <si>
    <t>Bakkerslaan</t>
  </si>
  <si>
    <t>Bieststraat</t>
  </si>
  <si>
    <t>Lazarijstraat</t>
  </si>
  <si>
    <t>Zegestraat</t>
  </si>
  <si>
    <t>Kleinstraat</t>
  </si>
  <si>
    <t>Vrije Lagere School - 1</t>
  </si>
  <si>
    <t>Jan Palfijnlaan</t>
  </si>
  <si>
    <t>Vrije Lagere School - 2</t>
  </si>
  <si>
    <t>Kiewitstraat</t>
  </si>
  <si>
    <t>101</t>
  </si>
  <si>
    <t>Diestersteenweg</t>
  </si>
  <si>
    <t>237</t>
  </si>
  <si>
    <t>165</t>
  </si>
  <si>
    <t>Spalbeekstraat</t>
  </si>
  <si>
    <t>Joris van Oostenrijkstraat</t>
  </si>
  <si>
    <t>Zolderse kiezel</t>
  </si>
  <si>
    <t>Sint-Amandusstraat</t>
  </si>
  <si>
    <t>Kolmenstraat</t>
  </si>
  <si>
    <t>Zonhoven</t>
  </si>
  <si>
    <t>Gulden Boomkensweg</t>
  </si>
  <si>
    <t>Kievitveldstraat</t>
  </si>
  <si>
    <t>Schelstraat</t>
  </si>
  <si>
    <t>Molenweg</t>
  </si>
  <si>
    <t>Klodsbergweg</t>
  </si>
  <si>
    <t>Kleine Hemmenweg</t>
  </si>
  <si>
    <t>Houthalen-Helchteren</t>
  </si>
  <si>
    <t>Huidevettersstraat</t>
  </si>
  <si>
    <t>Weg naar Zwartberg</t>
  </si>
  <si>
    <t>Kleuterweg</t>
  </si>
  <si>
    <t>Guldensporenlaan</t>
  </si>
  <si>
    <t>Hortensiastraat</t>
  </si>
  <si>
    <t>Edelweisstraat</t>
  </si>
  <si>
    <t>88</t>
  </si>
  <si>
    <t>90</t>
  </si>
  <si>
    <t>Meester Surinxstraat</t>
  </si>
  <si>
    <t>Maastrichtsestraat</t>
  </si>
  <si>
    <t>Muveld</t>
  </si>
  <si>
    <t>Saviostraat</t>
  </si>
  <si>
    <t>Herk-de-Stad</t>
  </si>
  <si>
    <t>Dokter Vanweddingenlaan</t>
  </si>
  <si>
    <t>10_1</t>
  </si>
  <si>
    <t>Diestsesteenweg</t>
  </si>
  <si>
    <t>Halen</t>
  </si>
  <si>
    <t>Generaal de Wittestraat</t>
  </si>
  <si>
    <t>Heusden-Zolder</t>
  </si>
  <si>
    <t>Het Bergske</t>
  </si>
  <si>
    <t>Schansstraat</t>
  </si>
  <si>
    <t>137</t>
  </si>
  <si>
    <t>Kluisstraat</t>
  </si>
  <si>
    <t>Poothof</t>
  </si>
  <si>
    <t>Reitveld</t>
  </si>
  <si>
    <t>Beekbeemdenhof</t>
  </si>
  <si>
    <t>Everselkiezel</t>
  </si>
  <si>
    <t>Sint-Maartenlaan</t>
  </si>
  <si>
    <t>Pastoor Paquaylaan</t>
  </si>
  <si>
    <t>Lummen</t>
  </si>
  <si>
    <t>Geneikenstraat</t>
  </si>
  <si>
    <t>Genenbosstraat</t>
  </si>
  <si>
    <t>Sint-Trudostraat</t>
  </si>
  <si>
    <t>Thiewinkelstraat</t>
  </si>
  <si>
    <t>Alken</t>
  </si>
  <si>
    <t>St. Aldegondislaan</t>
  </si>
  <si>
    <t>Parkstraat</t>
  </si>
  <si>
    <t>Motstraat</t>
  </si>
  <si>
    <t>Basisschool vh Gemeenschapsond. (VK)</t>
  </si>
  <si>
    <t>Hameestraat</t>
  </si>
  <si>
    <t>Beringen</t>
  </si>
  <si>
    <t>Brouwersstraat</t>
  </si>
  <si>
    <t>Koerselsesteenweg</t>
  </si>
  <si>
    <t>Salviastraat</t>
  </si>
  <si>
    <t>Beverlosesteenweg</t>
  </si>
  <si>
    <t>455</t>
  </si>
  <si>
    <t>Alfred Habetslaan</t>
  </si>
  <si>
    <t>Vossenhoek</t>
  </si>
  <si>
    <t>Hospitaalstraat</t>
  </si>
  <si>
    <t>Heerbaan</t>
  </si>
  <si>
    <t>241</t>
  </si>
  <si>
    <t>Pieter Vanhoudtstraat</t>
  </si>
  <si>
    <t>Tessenderlosesteenweg</t>
  </si>
  <si>
    <t>Meldertsesteenweg</t>
  </si>
  <si>
    <t>Diepenbeek</t>
  </si>
  <si>
    <t>Toekomststraat</t>
  </si>
  <si>
    <t>Wijkstraat</t>
  </si>
  <si>
    <t>16_4</t>
  </si>
  <si>
    <t>16_5</t>
  </si>
  <si>
    <t>Heidestraat</t>
  </si>
  <si>
    <t>Genk</t>
  </si>
  <si>
    <t>Weg naar As</t>
  </si>
  <si>
    <t>199</t>
  </si>
  <si>
    <t>Keinkesstraat</t>
  </si>
  <si>
    <t>Ijzersteenweg</t>
  </si>
  <si>
    <t>Halmstraat</t>
  </si>
  <si>
    <t>Zonhoverweg</t>
  </si>
  <si>
    <t>Grotestraat</t>
  </si>
  <si>
    <t>Brandweg</t>
  </si>
  <si>
    <t>Kuurstraat</t>
  </si>
  <si>
    <t>Plattewijerstraat</t>
  </si>
  <si>
    <t>Driehoevenstraat</t>
  </si>
  <si>
    <t>Oude Driesstraat</t>
  </si>
  <si>
    <t>Margarethalaan</t>
  </si>
  <si>
    <t>70_1</t>
  </si>
  <si>
    <t>Boxbergstraat</t>
  </si>
  <si>
    <t>Evence Coppéelaan</t>
  </si>
  <si>
    <t>Schabartstraat</t>
  </si>
  <si>
    <t>De Schom</t>
  </si>
  <si>
    <t>Annunciadenstraat</t>
  </si>
  <si>
    <t>Lanaken</t>
  </si>
  <si>
    <t>Maastrichterweg</t>
  </si>
  <si>
    <t>261</t>
  </si>
  <si>
    <t>Heirbaan</t>
  </si>
  <si>
    <t>Biesweg</t>
  </si>
  <si>
    <t>Nelissenlaan</t>
  </si>
  <si>
    <t>Berenhofstraat</t>
  </si>
  <si>
    <t>Koning Albertlaan</t>
  </si>
  <si>
    <t>Daalbroekstraat</t>
  </si>
  <si>
    <t>Maasmechelen</t>
  </si>
  <si>
    <t>372</t>
  </si>
  <si>
    <t>Heikampstraat</t>
  </si>
  <si>
    <t>Lagere School vh Gemeenschapsond.(TH)</t>
  </si>
  <si>
    <t>Langstraat</t>
  </si>
  <si>
    <t>127</t>
  </si>
  <si>
    <t>Dreef</t>
  </si>
  <si>
    <t>Daalstraat</t>
  </si>
  <si>
    <t>Drossaardstraat</t>
  </si>
  <si>
    <t>Marie Joséestraat</t>
  </si>
  <si>
    <t>Parklaan</t>
  </si>
  <si>
    <t>Gouv.H. Verwilghenlaan</t>
  </si>
  <si>
    <t>Bloemenlaan</t>
  </si>
  <si>
    <t>St-Jorisstraat</t>
  </si>
  <si>
    <t>Kinrooi</t>
  </si>
  <si>
    <t>Nelisveld</t>
  </si>
  <si>
    <t>De Belder</t>
  </si>
  <si>
    <t>Kleine Scheurestraat</t>
  </si>
  <si>
    <t>Meierstraat</t>
  </si>
  <si>
    <t>Basisschool vh Gemeenschapsond.(VK)</t>
  </si>
  <si>
    <t>Kasteelstraat</t>
  </si>
  <si>
    <t>Dilsen-Stokkem</t>
  </si>
  <si>
    <t>Brammertstraatje</t>
  </si>
  <si>
    <t>Gemeentelijke Basisschool - 1</t>
  </si>
  <si>
    <t>Haagstraat</t>
  </si>
  <si>
    <t>Gemeentelijke Basisschool - 2</t>
  </si>
  <si>
    <t>Gallestraat</t>
  </si>
  <si>
    <t>Opglabbeek</t>
  </si>
  <si>
    <t>Weg naar Opoeteren</t>
  </si>
  <si>
    <t>Floxstraat</t>
  </si>
  <si>
    <t>As</t>
  </si>
  <si>
    <t>Meeuwen-Gruitrode</t>
  </si>
  <si>
    <t>Kiëstraat</t>
  </si>
  <si>
    <t>9_A</t>
  </si>
  <si>
    <t>Breekiezel</t>
  </si>
  <si>
    <t>Loostraat</t>
  </si>
  <si>
    <t>Maaseik</t>
  </si>
  <si>
    <t>Scholtisplein</t>
  </si>
  <si>
    <t>Burgemeester Philipslaan</t>
  </si>
  <si>
    <t>Maaseikerlaan</t>
  </si>
  <si>
    <t>Ophovenstraat</t>
  </si>
  <si>
    <t>Boomgaardstraat</t>
  </si>
  <si>
    <t>Zutendaal</t>
  </si>
  <si>
    <t>Jachthoornplein</t>
  </si>
  <si>
    <t>Tongeren</t>
  </si>
  <si>
    <t>Moerenstraat</t>
  </si>
  <si>
    <t>Sacramentstraat</t>
  </si>
  <si>
    <t>Koninksemsteenweg</t>
  </si>
  <si>
    <t>174</t>
  </si>
  <si>
    <t>Sint-Laurensstraat</t>
  </si>
  <si>
    <t>Kerkhenis</t>
  </si>
  <si>
    <t>Watertorenstraat</t>
  </si>
  <si>
    <t>5_2</t>
  </si>
  <si>
    <t>Beemdstraat</t>
  </si>
  <si>
    <t>Sint-Jansstraat</t>
  </si>
  <si>
    <t>Merestraat</t>
  </si>
  <si>
    <t>Rechtstraat</t>
  </si>
  <si>
    <t>Kleinmeersstraat</t>
  </si>
  <si>
    <t>Vrerenstraat</t>
  </si>
  <si>
    <t>Kortessem</t>
  </si>
  <si>
    <t>Fonteinstraat</t>
  </si>
  <si>
    <t>Brandstraat</t>
  </si>
  <si>
    <t>Hoeselt</t>
  </si>
  <si>
    <t>Beukenlaan</t>
  </si>
  <si>
    <t>Sportpleinstraat</t>
  </si>
  <si>
    <t>Nederstraat</t>
  </si>
  <si>
    <t>Bilzen</t>
  </si>
  <si>
    <t>Sint Martinusstraat</t>
  </si>
  <si>
    <t>Zonhoevestraat</t>
  </si>
  <si>
    <t>Sint Lambertuslaan</t>
  </si>
  <si>
    <t>Kloosterwal</t>
  </si>
  <si>
    <t>Riemsterweg</t>
  </si>
  <si>
    <t>273</t>
  </si>
  <si>
    <t>Frans-Ceulemansstraat</t>
  </si>
  <si>
    <t>Winkelomstraat</t>
  </si>
  <si>
    <t>Appelboomgaardstraat</t>
  </si>
  <si>
    <t>St.Catarinastraat</t>
  </si>
  <si>
    <t>Spurkerweg</t>
  </si>
  <si>
    <t>Riemst</t>
  </si>
  <si>
    <t>Klein Lafeltstraat</t>
  </si>
  <si>
    <t>Wijnstraat</t>
  </si>
  <si>
    <t>Kattestraat</t>
  </si>
  <si>
    <t>Nieuweweg</t>
  </si>
  <si>
    <t>Voeren</t>
  </si>
  <si>
    <t>De Plank</t>
  </si>
  <si>
    <t>Provinciale Kleuterschool</t>
  </si>
  <si>
    <t>Kwinten</t>
  </si>
  <si>
    <t>3_B</t>
  </si>
  <si>
    <t>Provinciale Basisschool</t>
  </si>
  <si>
    <t>Hoeneveldje</t>
  </si>
  <si>
    <t>Sint-Truiden</t>
  </si>
  <si>
    <t>Grevensmolenweg</t>
  </si>
  <si>
    <t>Tichelrijlaan</t>
  </si>
  <si>
    <t>Gorsemweg</t>
  </si>
  <si>
    <t>Stokstraat</t>
  </si>
  <si>
    <t>Kapelhof</t>
  </si>
  <si>
    <t>Gootstraat</t>
  </si>
  <si>
    <t>Stenaartberg</t>
  </si>
  <si>
    <t>Driewilgenstraat</t>
  </si>
  <si>
    <t>Vliegveldlaan</t>
  </si>
  <si>
    <t>Zoutleeuwsesteenweg</t>
  </si>
  <si>
    <t>135</t>
  </si>
  <si>
    <t>Halingenstraat</t>
  </si>
  <si>
    <t>Wellen</t>
  </si>
  <si>
    <t>Zonneveldweg</t>
  </si>
  <si>
    <t>Bloemenstraat</t>
  </si>
  <si>
    <t>Borgloon</t>
  </si>
  <si>
    <t>Jesserenstraat</t>
  </si>
  <si>
    <t>Tongersesteenweg</t>
  </si>
  <si>
    <t>332_A</t>
  </si>
  <si>
    <t>Langegrachtstraat</t>
  </si>
  <si>
    <t>Nieuwerkerken</t>
  </si>
  <si>
    <t>Opcosenstraat</t>
  </si>
  <si>
    <t>Heers</t>
  </si>
  <si>
    <t>Nieuwe Steenweg</t>
  </si>
  <si>
    <t>Ridderstraat</t>
  </si>
  <si>
    <t>Sint-Martinusstraat</t>
  </si>
  <si>
    <t>Gingelom</t>
  </si>
  <si>
    <t>Nielstraat</t>
  </si>
  <si>
    <t>Hannuitstraat</t>
  </si>
  <si>
    <t>Overpelt</t>
  </si>
  <si>
    <t>Leopoldlaan</t>
  </si>
  <si>
    <t>Vloeterstraat</t>
  </si>
  <si>
    <t>Neerpelt</t>
  </si>
  <si>
    <t>Grote Heide</t>
  </si>
  <si>
    <t>Jaak Tassetstraat</t>
  </si>
  <si>
    <t>Sint-Hubertusstraat</t>
  </si>
  <si>
    <t>Lommel</t>
  </si>
  <si>
    <t>Mudakkers</t>
  </si>
  <si>
    <t>Hendrik van Veldekestraat</t>
  </si>
  <si>
    <t>Haardstraat</t>
  </si>
  <si>
    <t>Slinkerstraat</t>
  </si>
  <si>
    <t>Hanekapstraat</t>
  </si>
  <si>
    <t>Einde</t>
  </si>
  <si>
    <t>Kerkweg</t>
  </si>
  <si>
    <t>Godfried Bomansstraat</t>
  </si>
  <si>
    <t>Luikersteenweg</t>
  </si>
  <si>
    <t>243</t>
  </si>
  <si>
    <t>447</t>
  </si>
  <si>
    <t>Sint-Janstraat</t>
  </si>
  <si>
    <t>16_A</t>
  </si>
  <si>
    <t>Buntstraat</t>
  </si>
  <si>
    <t>Hamont-Achel</t>
  </si>
  <si>
    <t>Koleneind</t>
  </si>
  <si>
    <t>Grevenbroekstraat</t>
  </si>
  <si>
    <t>'t Lo</t>
  </si>
  <si>
    <t>Wal</t>
  </si>
  <si>
    <t>Hechtel-Eksel</t>
  </si>
  <si>
    <t>Rode Kruisplein</t>
  </si>
  <si>
    <t>Twaalf septemberstraat</t>
  </si>
  <si>
    <t>Rhijnweg</t>
  </si>
  <si>
    <t>Ham</t>
  </si>
  <si>
    <t>Speelstraat</t>
  </si>
  <si>
    <t>Poststraat</t>
  </si>
  <si>
    <t>Bocholt</t>
  </si>
  <si>
    <t>Hamonterweg</t>
  </si>
  <si>
    <t>Bergerheidestraat</t>
  </si>
  <si>
    <t>Kaulillerdorp</t>
  </si>
  <si>
    <t>Bree</t>
  </si>
  <si>
    <t>Regenboogstraat</t>
  </si>
  <si>
    <t>5_A</t>
  </si>
  <si>
    <t>Grauwe Torenwal</t>
  </si>
  <si>
    <t>Jef van Hoofstraat</t>
  </si>
  <si>
    <t>Opitterkiezel</t>
  </si>
  <si>
    <t>240_A</t>
  </si>
  <si>
    <t>Bosstraat</t>
  </si>
  <si>
    <t>Leopoldsburg</t>
  </si>
  <si>
    <t>Atheneumstraat</t>
  </si>
  <si>
    <t>Pastoor Aertsstraat</t>
  </si>
  <si>
    <t>Tessenderlo</t>
  </si>
  <si>
    <t>Gerhagenstraat</t>
  </si>
  <si>
    <t>4_B</t>
  </si>
  <si>
    <t>Lindenstraat</t>
  </si>
  <si>
    <t>Schoterweg</t>
  </si>
  <si>
    <t>284</t>
  </si>
  <si>
    <t>Peer</t>
  </si>
  <si>
    <t>Noordervest</t>
  </si>
  <si>
    <t>Grotstraat</t>
  </si>
  <si>
    <t>Tichelovenstraat</t>
  </si>
  <si>
    <t>Zavelstraat</t>
  </si>
  <si>
    <t>Oost-Vlaanderen</t>
  </si>
  <si>
    <t>Gent</t>
  </si>
  <si>
    <t>Voskenslaan</t>
  </si>
  <si>
    <t>Karel Lodewijk Ledeganckstraat</t>
  </si>
  <si>
    <t>Zwijnaardsesteenweg</t>
  </si>
  <si>
    <t>250</t>
  </si>
  <si>
    <t>Kartuizerlaan</t>
  </si>
  <si>
    <t>Lucas Munichstraat</t>
  </si>
  <si>
    <t>Balsamierenstraat</t>
  </si>
  <si>
    <t>Frans van Ryhovelaan</t>
  </si>
  <si>
    <t>191</t>
  </si>
  <si>
    <t>Bagattenstraat</t>
  </si>
  <si>
    <t>Begijnhofdries</t>
  </si>
  <si>
    <t>Gem. BS Daltonschool De Lotus</t>
  </si>
  <si>
    <t>202</t>
  </si>
  <si>
    <t>Neermeerskaai</t>
  </si>
  <si>
    <t>Désiré Van Monckhovenstraat</t>
  </si>
  <si>
    <t>Acaciastraat</t>
  </si>
  <si>
    <t>Tentoonstellingslaan</t>
  </si>
  <si>
    <t>Ebergiste De Deynestraat</t>
  </si>
  <si>
    <t>Sint-Pietersaalststraat</t>
  </si>
  <si>
    <t>Coupure Rechts</t>
  </si>
  <si>
    <t>Gordunakaai</t>
  </si>
  <si>
    <t>Sint-Salvatorstraat</t>
  </si>
  <si>
    <t>Meulesteedsesteenweg</t>
  </si>
  <si>
    <t>390</t>
  </si>
  <si>
    <t>Onderstraat</t>
  </si>
  <si>
    <t>Apostelhuizen</t>
  </si>
  <si>
    <t>Sint-Margrietstraat</t>
  </si>
  <si>
    <t>Reinaertstraat</t>
  </si>
  <si>
    <t>Boomstraat</t>
  </si>
  <si>
    <t>77</t>
  </si>
  <si>
    <t>Rijsenbergstraat</t>
  </si>
  <si>
    <t>Smidsestraat</t>
  </si>
  <si>
    <t>Meersstraat</t>
  </si>
  <si>
    <t>Nederkouter</t>
  </si>
  <si>
    <t>Savaanstraat</t>
  </si>
  <si>
    <t>118</t>
  </si>
  <si>
    <t>Tweebruggenstraat</t>
  </si>
  <si>
    <t>August Vermeylenstraat</t>
  </si>
  <si>
    <t>Bommelstraat</t>
  </si>
  <si>
    <t>Bisdomkaai</t>
  </si>
  <si>
    <t>Keizer Karelstraat</t>
  </si>
  <si>
    <t>Dendermondsesteenweg</t>
  </si>
  <si>
    <t>Theresianenstraat</t>
  </si>
  <si>
    <t>78_A</t>
  </si>
  <si>
    <t>Ottergemsesteenweg</t>
  </si>
  <si>
    <t>Patrijsstraat</t>
  </si>
  <si>
    <t>Elyzeese Velden</t>
  </si>
  <si>
    <t>Steenakker</t>
  </si>
  <si>
    <t>Eeklostraat</t>
  </si>
  <si>
    <t>121</t>
  </si>
  <si>
    <t>Trekweg</t>
  </si>
  <si>
    <t>144</t>
  </si>
  <si>
    <t>Elfnovemberstraat</t>
  </si>
  <si>
    <t>Groenewandeling</t>
  </si>
  <si>
    <t>Klaverdries</t>
  </si>
  <si>
    <t>Baarledorpstraat</t>
  </si>
  <si>
    <t>Oude-Abdijstraat</t>
  </si>
  <si>
    <t>Gavergrachtstraat</t>
  </si>
  <si>
    <t>97</t>
  </si>
  <si>
    <t>Vrije Basisschool Mariavreugde</t>
  </si>
  <si>
    <t>Vinkeslagstraat</t>
  </si>
  <si>
    <t>Sint-Sebastiaanstraat</t>
  </si>
  <si>
    <t>Sint-Baafskouterstraat</t>
  </si>
  <si>
    <t>Joseph Gérardstraat</t>
  </si>
  <si>
    <t>Heiveldstraat</t>
  </si>
  <si>
    <t>127_a</t>
  </si>
  <si>
    <t>988</t>
  </si>
  <si>
    <t>Krekelberg</t>
  </si>
  <si>
    <t>Goedlevenstraat</t>
  </si>
  <si>
    <t>Onze Lieve Vrouwdreef</t>
  </si>
  <si>
    <t>Sint-Rafaëlstraat</t>
  </si>
  <si>
    <t>Gentstraat</t>
  </si>
  <si>
    <t>Hazenakker</t>
  </si>
  <si>
    <t>Gentbruggekouter</t>
  </si>
  <si>
    <t>Alfons Biebuycklaan</t>
  </si>
  <si>
    <t>Tweekapellenstraat</t>
  </si>
  <si>
    <t>Jules de Saint-Genoisstraat</t>
  </si>
  <si>
    <t>Kerkdreef</t>
  </si>
  <si>
    <t>Oudeheerweg</t>
  </si>
  <si>
    <t>Hutsepotstraat</t>
  </si>
  <si>
    <t>Zelzate</t>
  </si>
  <si>
    <t>Leegstraat</t>
  </si>
  <si>
    <t>Emiel Caluslaan</t>
  </si>
  <si>
    <t>Assenedesteenweg</t>
  </si>
  <si>
    <t>Patronagestraat</t>
  </si>
  <si>
    <t>Destelbergen</t>
  </si>
  <si>
    <t>Dendermondesteenweg</t>
  </si>
  <si>
    <t>462</t>
  </si>
  <si>
    <t>Kerkham</t>
  </si>
  <si>
    <t>Bredenakkerstraat</t>
  </si>
  <si>
    <t>Zandakkerlaan</t>
  </si>
  <si>
    <t>Steenvoordestraat</t>
  </si>
  <si>
    <t>Lochristi</t>
  </si>
  <si>
    <t>Zeveneken-Dorp</t>
  </si>
  <si>
    <t>Zaffelare-Dorp</t>
  </si>
  <si>
    <t>Bosdreef</t>
  </si>
  <si>
    <t>Sint-Elooistraat</t>
  </si>
  <si>
    <t>Melle</t>
  </si>
  <si>
    <t>Wezenstraat</t>
  </si>
  <si>
    <t>Tuinstraat</t>
  </si>
  <si>
    <t>Vrije Gemengde Lagere School</t>
  </si>
  <si>
    <t>459</t>
  </si>
  <si>
    <t>397</t>
  </si>
  <si>
    <t>Sint-Niklaas</t>
  </si>
  <si>
    <t>Slachthuisstraat</t>
  </si>
  <si>
    <t>Collegestraat</t>
  </si>
  <si>
    <t>Watermolendreef</t>
  </si>
  <si>
    <t>Rich. Van Britsomstraat</t>
  </si>
  <si>
    <t>Lodewijk De Meesterstraat</t>
  </si>
  <si>
    <t>Ankerstraat</t>
  </si>
  <si>
    <t>Tulpenstraat</t>
  </si>
  <si>
    <t>Tereken</t>
  </si>
  <si>
    <t>33_B</t>
  </si>
  <si>
    <t>Turkyen</t>
  </si>
  <si>
    <t>Driegaaienstraat</t>
  </si>
  <si>
    <t>Plezantstraat</t>
  </si>
  <si>
    <t>Gyselstraat</t>
  </si>
  <si>
    <t>Gavermolenstraat</t>
  </si>
  <si>
    <t>Kemzekestraat</t>
  </si>
  <si>
    <t>Vleeshouwersstraat</t>
  </si>
  <si>
    <t>Edgard Tinelstraat</t>
  </si>
  <si>
    <t>Beveren</t>
  </si>
  <si>
    <t>Donkvijverstraat</t>
  </si>
  <si>
    <t>Sint-Elisabethstraat</t>
  </si>
  <si>
    <t>Bosdamlaan</t>
  </si>
  <si>
    <t>Leon Labytstraat</t>
  </si>
  <si>
    <t>Pastoor Steenssensstraat</t>
  </si>
  <si>
    <t>Kallobaan</t>
  </si>
  <si>
    <t>Poerdam</t>
  </si>
  <si>
    <t>Cauwenstraat</t>
  </si>
  <si>
    <t>Willem Van Doornyckstraat</t>
  </si>
  <si>
    <t>Hoog-Kallostraat</t>
  </si>
  <si>
    <t>Nieuwe Baan</t>
  </si>
  <si>
    <t>Sint-Laurentiusstraat</t>
  </si>
  <si>
    <t>Kreek</t>
  </si>
  <si>
    <t>1_F</t>
  </si>
  <si>
    <t>Temse</t>
  </si>
  <si>
    <t>Clemens De Landtsheerlaan</t>
  </si>
  <si>
    <t>Gelaagstraat</t>
  </si>
  <si>
    <t>161</t>
  </si>
  <si>
    <t>Kaaistraat</t>
  </si>
  <si>
    <t>Hollebeek</t>
  </si>
  <si>
    <t>Velle</t>
  </si>
  <si>
    <t>Akkerstraat</t>
  </si>
  <si>
    <t>Cauwerburg</t>
  </si>
  <si>
    <t>Azalealaan</t>
  </si>
  <si>
    <t>Basisschool vh Gemeenschapsonderwijs(MS)</t>
  </si>
  <si>
    <t>Kruibeke</t>
  </si>
  <si>
    <t>Geeraard de Cremerstraat</t>
  </si>
  <si>
    <t>91_A</t>
  </si>
  <si>
    <t>Zoete Moederstraat</t>
  </si>
  <si>
    <t>Edmond Gorrebeeckstraat</t>
  </si>
  <si>
    <t>Ambachtstraat</t>
  </si>
  <si>
    <t>7_b</t>
  </si>
  <si>
    <t>Rupelmondestraat</t>
  </si>
  <si>
    <t>Lokeren</t>
  </si>
  <si>
    <t>Eksaarde-dorp</t>
  </si>
  <si>
    <t>Dwarsstraat</t>
  </si>
  <si>
    <t>Slagveldstraat</t>
  </si>
  <si>
    <t>Heiendestraat</t>
  </si>
  <si>
    <t>Fernand Hanusdreef</t>
  </si>
  <si>
    <t>Martelarenlaan</t>
  </si>
  <si>
    <t>H.-Hartlaan</t>
  </si>
  <si>
    <t>1_B</t>
  </si>
  <si>
    <t>Doorslaardorp</t>
  </si>
  <si>
    <t>Dam</t>
  </si>
  <si>
    <t>Spoele</t>
  </si>
  <si>
    <t>192</t>
  </si>
  <si>
    <t>Sint-Gillis-Waas</t>
  </si>
  <si>
    <t>Buitenstraat</t>
  </si>
  <si>
    <t>Eeckbergstraat</t>
  </si>
  <si>
    <t>Hulststraat</t>
  </si>
  <si>
    <t>Kardinaal J.Cardijnstraat</t>
  </si>
  <si>
    <t>Moerbeke</t>
  </si>
  <si>
    <t>Crevestraat</t>
  </si>
  <si>
    <t>Drongendreef</t>
  </si>
  <si>
    <t>Wachtebeke</t>
  </si>
  <si>
    <t>Zwaluwlaan</t>
  </si>
  <si>
    <t>Overslag</t>
  </si>
  <si>
    <t>43_A</t>
  </si>
  <si>
    <t>Langelede</t>
  </si>
  <si>
    <t>146</t>
  </si>
  <si>
    <t>Dr.Jules Persynplein</t>
  </si>
  <si>
    <t>Stekene</t>
  </si>
  <si>
    <t>153_A</t>
  </si>
  <si>
    <t>63</t>
  </si>
  <si>
    <t>Pastoor van Lierdestraat</t>
  </si>
  <si>
    <t>Nationalestraat</t>
  </si>
  <si>
    <t>Pannenhuisstraat</t>
  </si>
  <si>
    <t>Koewacht</t>
  </si>
  <si>
    <t>Dendermonde</t>
  </si>
  <si>
    <t>Verbindingsstraat</t>
  </si>
  <si>
    <t>Zuidlaan</t>
  </si>
  <si>
    <t>Rootjensweg</t>
  </si>
  <si>
    <t>Klinkaertstraat</t>
  </si>
  <si>
    <t>Sas</t>
  </si>
  <si>
    <t>Hoofdstraat</t>
  </si>
  <si>
    <t>Otterstraat</t>
  </si>
  <si>
    <t>179</t>
  </si>
  <si>
    <t>Molenberg</t>
  </si>
  <si>
    <t>Rosstraat</t>
  </si>
  <si>
    <t>Denderbellestraat</t>
  </si>
  <si>
    <t>Hamme</t>
  </si>
  <si>
    <t>Dokter H.Hyleboslaan</t>
  </si>
  <si>
    <t>Sint-Annastraat</t>
  </si>
  <si>
    <t>Slangstraat</t>
  </si>
  <si>
    <t>Zogge</t>
  </si>
  <si>
    <t>Kaaiplein</t>
  </si>
  <si>
    <t>Killestraat</t>
  </si>
  <si>
    <t>Vredestraat</t>
  </si>
  <si>
    <t>Evangeliestraat</t>
  </si>
  <si>
    <t>85</t>
  </si>
  <si>
    <t>Wetteren</t>
  </si>
  <si>
    <t>Noordlaan</t>
  </si>
  <si>
    <t>Boomkwekerijstraat</t>
  </si>
  <si>
    <t>Florimond Leirensstraat</t>
  </si>
  <si>
    <t>Edeschoolstraat</t>
  </si>
  <si>
    <t>Cooppallaan</t>
  </si>
  <si>
    <t>Ten Ede Dorp</t>
  </si>
  <si>
    <t>Massemsesteenweg</t>
  </si>
  <si>
    <t>244</t>
  </si>
  <si>
    <t>Wegvoeringstraat</t>
  </si>
  <si>
    <t>Zele</t>
  </si>
  <si>
    <t>Rotstraat</t>
  </si>
  <si>
    <t>Julie Billiartplein</t>
  </si>
  <si>
    <t>Bookmolenstraat</t>
  </si>
  <si>
    <t>Koevliet</t>
  </si>
  <si>
    <t>Avermaat</t>
  </si>
  <si>
    <t>135_A</t>
  </si>
  <si>
    <t>Waasmunster</t>
  </si>
  <si>
    <t>Basisschool vh Gemeenschapsond.(MS)</t>
  </si>
  <si>
    <t>Kouterstraat</t>
  </si>
  <si>
    <t>Podtsmeulen</t>
  </si>
  <si>
    <t>Buggenhout</t>
  </si>
  <si>
    <t>Vierhuizen</t>
  </si>
  <si>
    <t>Broekstraat</t>
  </si>
  <si>
    <t>Vekenstraat</t>
  </si>
  <si>
    <t>Wichelen</t>
  </si>
  <si>
    <t>Seugensveld</t>
  </si>
  <si>
    <t>Laarne</t>
  </si>
  <si>
    <t>Nerenweg</t>
  </si>
  <si>
    <t>Lebbeke</t>
  </si>
  <si>
    <t>Centrumstraat</t>
  </si>
  <si>
    <t>Opwijksestraat</t>
  </si>
  <si>
    <t>Laurierstraat</t>
  </si>
  <si>
    <t>Lange Minnestraat</t>
  </si>
  <si>
    <t>Kapellenstraat</t>
  </si>
  <si>
    <t>Berlare</t>
  </si>
  <si>
    <t>Galgenbergstraat</t>
  </si>
  <si>
    <t>Kleine Kouterstraat</t>
  </si>
  <si>
    <t>Aalst</t>
  </si>
  <si>
    <t>Binnenstraat</t>
  </si>
  <si>
    <t>308</t>
  </si>
  <si>
    <t>Graanmarkt</t>
  </si>
  <si>
    <t>Eikstraat</t>
  </si>
  <si>
    <t>Pontstraat</t>
  </si>
  <si>
    <t>Capucienenlaan</t>
  </si>
  <si>
    <t>Geraardsbergsestraat</t>
  </si>
  <si>
    <t>Moorselbaan</t>
  </si>
  <si>
    <t>Esplanadeplein</t>
  </si>
  <si>
    <t>Stedelijke Basisschool</t>
  </si>
  <si>
    <t>Vrijheidstraat</t>
  </si>
  <si>
    <t>Oude Gentbaan</t>
  </si>
  <si>
    <t>Sint Martensplein</t>
  </si>
  <si>
    <t>Raffelgemstraat</t>
  </si>
  <si>
    <t>Affligemdreef</t>
  </si>
  <si>
    <t>Gravin de Robianostraat</t>
  </si>
  <si>
    <t>Hofstade-Dorp</t>
  </si>
  <si>
    <t>Zijpstraat</t>
  </si>
  <si>
    <t>Leirekenstraat</t>
  </si>
  <si>
    <t>Alfons De Cockstraat</t>
  </si>
  <si>
    <t>10_A</t>
  </si>
  <si>
    <t>Herbergstraat</t>
  </si>
  <si>
    <t>Margrietstraat</t>
  </si>
  <si>
    <t>Meldert-Dorp</t>
  </si>
  <si>
    <t>Leuvestraat</t>
  </si>
  <si>
    <t>Tolstraat</t>
  </si>
  <si>
    <t>Erembodegem-Dorp</t>
  </si>
  <si>
    <t>Termurenlaan</t>
  </si>
  <si>
    <t>Geraardsbergsesteenweg</t>
  </si>
  <si>
    <t>Lede</t>
  </si>
  <si>
    <t>Meirveld</t>
  </si>
  <si>
    <t>Smetlededorp</t>
  </si>
  <si>
    <t>Kluisberg</t>
  </si>
  <si>
    <t>Speurtstraat</t>
  </si>
  <si>
    <t>Ninove</t>
  </si>
  <si>
    <t>Kaaischoolstraat</t>
  </si>
  <si>
    <t>Seringenstraat</t>
  </si>
  <si>
    <t>Weggevoerdenstraat</t>
  </si>
  <si>
    <t>Burchtstraat</t>
  </si>
  <si>
    <t>Edingsesteenweg</t>
  </si>
  <si>
    <t>344</t>
  </si>
  <si>
    <t>Okegem-Dorp</t>
  </si>
  <si>
    <t>609</t>
  </si>
  <si>
    <t>Plekkersstraat</t>
  </si>
  <si>
    <t>Erpe-Mere</t>
  </si>
  <si>
    <t>Botermelkstraat</t>
  </si>
  <si>
    <t>Aaigemdorp</t>
  </si>
  <si>
    <t>Molenveld</t>
  </si>
  <si>
    <t>Burstdorp</t>
  </si>
  <si>
    <t>Haaltert</t>
  </si>
  <si>
    <t>Ninovestraat</t>
  </si>
  <si>
    <t>Zonnestraat</t>
  </si>
  <si>
    <t>Bruulstraat</t>
  </si>
  <si>
    <t>Denderleeuw</t>
  </si>
  <si>
    <t>De Nayerstraat</t>
  </si>
  <si>
    <t>11_A</t>
  </si>
  <si>
    <t>Landuitstraat</t>
  </si>
  <si>
    <t>Welleplein</t>
  </si>
  <si>
    <t>Geraardsbergen</t>
  </si>
  <si>
    <t>Buizemontstraat</t>
  </si>
  <si>
    <t>Sasweg</t>
  </si>
  <si>
    <t>Zikastraat</t>
  </si>
  <si>
    <t>Boelarestraat</t>
  </si>
  <si>
    <t>Kuregoed</t>
  </si>
  <si>
    <t>Karmelietenstraat</t>
  </si>
  <si>
    <t>Groteweg</t>
  </si>
  <si>
    <t>240</t>
  </si>
  <si>
    <t>Jan De Coomanstraat</t>
  </si>
  <si>
    <t>Dagmoedstraat</t>
  </si>
  <si>
    <t>9_b</t>
  </si>
  <si>
    <t>Bovenkassei</t>
  </si>
  <si>
    <t>Sint-Lievens-Houtem</t>
  </si>
  <si>
    <t>Uilebroek</t>
  </si>
  <si>
    <t>Oordegemstraat</t>
  </si>
  <si>
    <t>Marktplein</t>
  </si>
  <si>
    <t>Herzele</t>
  </si>
  <si>
    <t>Tuinwijkstraat</t>
  </si>
  <si>
    <t>Kloosterberg</t>
  </si>
  <si>
    <t>Ledebergstraat</t>
  </si>
  <si>
    <t>Lierde</t>
  </si>
  <si>
    <t>Paepmunte</t>
  </si>
  <si>
    <t>Ronse</t>
  </si>
  <si>
    <t>Koningin Astridplein</t>
  </si>
  <si>
    <t>Charles de Gaullestraat</t>
  </si>
  <si>
    <t>Sint-Pietersnieuwstraat</t>
  </si>
  <si>
    <t>Geraardsbergenstraat</t>
  </si>
  <si>
    <t>Kruisstraat</t>
  </si>
  <si>
    <t>Zottegem</t>
  </si>
  <si>
    <t>Meerlaan</t>
  </si>
  <si>
    <t>Lyceumstraat</t>
  </si>
  <si>
    <t>Smissenhoek</t>
  </si>
  <si>
    <t>Kruiswaterplein</t>
  </si>
  <si>
    <t>Penitentenlaan</t>
  </si>
  <si>
    <t>Lilarestraat</t>
  </si>
  <si>
    <t>Heilig Hartplein</t>
  </si>
  <si>
    <t>Zwalm</t>
  </si>
  <si>
    <t>Zwalmlaan</t>
  </si>
  <si>
    <t>Decoenestraat</t>
  </si>
  <si>
    <t>Hundelgemsebaan</t>
  </si>
  <si>
    <t>96</t>
  </si>
  <si>
    <t>Latemdreef</t>
  </si>
  <si>
    <t>Brakel</t>
  </si>
  <si>
    <t>Steenweg</t>
  </si>
  <si>
    <t>Matrouwstraat</t>
  </si>
  <si>
    <t>Horebeke</t>
  </si>
  <si>
    <t>Maarkedal</t>
  </si>
  <si>
    <t>Etikhoveplein</t>
  </si>
  <si>
    <t>Holandstraat</t>
  </si>
  <si>
    <t>Kluisbergen</t>
  </si>
  <si>
    <t>Grote Herreweg</t>
  </si>
  <si>
    <t>104_A</t>
  </si>
  <si>
    <t>Oudenaarde</t>
  </si>
  <si>
    <t>Aalststraat</t>
  </si>
  <si>
    <t>180</t>
  </si>
  <si>
    <t>Smallendam</t>
  </si>
  <si>
    <t>Vlaanderenstraat</t>
  </si>
  <si>
    <t>4_A</t>
  </si>
  <si>
    <t>Vontstraat</t>
  </si>
  <si>
    <t>Nestor De Tièrestraat</t>
  </si>
  <si>
    <t>102_A</t>
  </si>
  <si>
    <t>Achter de Wacht</t>
  </si>
  <si>
    <t>Pelikaanstraat</t>
  </si>
  <si>
    <t>Martijn van Torhoutstraat</t>
  </si>
  <si>
    <t>Materplein</t>
  </si>
  <si>
    <t>3_A</t>
  </si>
  <si>
    <t>102_B</t>
  </si>
  <si>
    <t>Volkegemberg</t>
  </si>
  <si>
    <t>Nederenamestraat</t>
  </si>
  <si>
    <t>Zingem</t>
  </si>
  <si>
    <t>Kwaadstraat</t>
  </si>
  <si>
    <t>18_a</t>
  </si>
  <si>
    <t>Molendamstraat</t>
  </si>
  <si>
    <t>8_a</t>
  </si>
  <si>
    <t>Kruishoutem</t>
  </si>
  <si>
    <t>Olsensesteenweg</t>
  </si>
  <si>
    <t>Lozerstraat</t>
  </si>
  <si>
    <t>Passionistenstraat</t>
  </si>
  <si>
    <t>Nokerepontweg</t>
  </si>
  <si>
    <t>Wortegem-Petegem</t>
  </si>
  <si>
    <t>Gotstraat</t>
  </si>
  <si>
    <t>Deinze</t>
  </si>
  <si>
    <t>Volhardingslaan</t>
  </si>
  <si>
    <t>Gaversesteenweg</t>
  </si>
  <si>
    <t>126_B</t>
  </si>
  <si>
    <t>Oostkouterlaan</t>
  </si>
  <si>
    <t>Leeuwstraat</t>
  </si>
  <si>
    <t>Peter Benoitlaan</t>
  </si>
  <si>
    <t>Nazareth</t>
  </si>
  <si>
    <t>Stropstraat</t>
  </si>
  <si>
    <t>Drapstraat</t>
  </si>
  <si>
    <t>Merelbeke</t>
  </si>
  <si>
    <t>195</t>
  </si>
  <si>
    <t>Hundelgemsesteenweg</t>
  </si>
  <si>
    <t>239</t>
  </si>
  <si>
    <t>Rid. A. Stas de Richellelaan</t>
  </si>
  <si>
    <t>853</t>
  </si>
  <si>
    <t>Munteplein</t>
  </si>
  <si>
    <t>Sint-Martens-Latem</t>
  </si>
  <si>
    <t>Latemstraat</t>
  </si>
  <si>
    <t>Maenhoutstraat</t>
  </si>
  <si>
    <t>Burgemeesterstraat</t>
  </si>
  <si>
    <t>De Pinte</t>
  </si>
  <si>
    <t>Baron de Gieylaan</t>
  </si>
  <si>
    <t>Polderbos</t>
  </si>
  <si>
    <t>Nevele</t>
  </si>
  <si>
    <t>Merendreedorp</t>
  </si>
  <si>
    <t>Hansbekedorp</t>
  </si>
  <si>
    <t>Cyriel Buyssestraat</t>
  </si>
  <si>
    <t>Biebuyckstraat</t>
  </si>
  <si>
    <t>Oosterzele</t>
  </si>
  <si>
    <t>Groenweg</t>
  </si>
  <si>
    <t>Geraardsbergse steenweg</t>
  </si>
  <si>
    <t>Pelgrim</t>
  </si>
  <si>
    <t>Zulte</t>
  </si>
  <si>
    <t>Waalstraat</t>
  </si>
  <si>
    <t>Heirweg</t>
  </si>
  <si>
    <t>Staatsbaan</t>
  </si>
  <si>
    <t>Leihoekstraat</t>
  </si>
  <si>
    <t>Aalter</t>
  </si>
  <si>
    <t>Hullaertstraat</t>
  </si>
  <si>
    <t>Europalaan</t>
  </si>
  <si>
    <t>Brouwerijstraat</t>
  </si>
  <si>
    <t>Aalterstraat</t>
  </si>
  <si>
    <t>Lotenhullestraat</t>
  </si>
  <si>
    <t>Gavere</t>
  </si>
  <si>
    <t>Bossemstraat</t>
  </si>
  <si>
    <t>Baaigemstraat</t>
  </si>
  <si>
    <t>Eeklo</t>
  </si>
  <si>
    <t>Eikelstraat</t>
  </si>
  <si>
    <t>41_B</t>
  </si>
  <si>
    <t>Pastoor Bontestraat</t>
  </si>
  <si>
    <t>Burg. Lionel Pussemierstraat</t>
  </si>
  <si>
    <t>Zuidmoerstraat</t>
  </si>
  <si>
    <t>Knesselare</t>
  </si>
  <si>
    <t>Aalterseweg</t>
  </si>
  <si>
    <t>Hendelstraat</t>
  </si>
  <si>
    <t>Lovendegem</t>
  </si>
  <si>
    <t>Eeksken</t>
  </si>
  <si>
    <t>Molendreef</t>
  </si>
  <si>
    <t>Zomergem</t>
  </si>
  <si>
    <t>25_A</t>
  </si>
  <si>
    <t>Oude Staatsbaan</t>
  </si>
  <si>
    <t>Veldhoek</t>
  </si>
  <si>
    <t>Evergem</t>
  </si>
  <si>
    <t>Vurstjen</t>
  </si>
  <si>
    <t>Kroonstraat</t>
  </si>
  <si>
    <t>2_bis</t>
  </si>
  <si>
    <t>Oosteindestraat</t>
  </si>
  <si>
    <t>Schepenhuisstraat</t>
  </si>
  <si>
    <t>Doornzele Dries</t>
  </si>
  <si>
    <t>Riemewegel</t>
  </si>
  <si>
    <t>39_G</t>
  </si>
  <si>
    <t>Sleidinge-Dorp</t>
  </si>
  <si>
    <t>142</t>
  </si>
  <si>
    <t>Akkerken</t>
  </si>
  <si>
    <t>Belzeelsestraat</t>
  </si>
  <si>
    <t>Reibroekstraat</t>
  </si>
  <si>
    <t>Droogte</t>
  </si>
  <si>
    <t>208</t>
  </si>
  <si>
    <t>Waarschoot</t>
  </si>
  <si>
    <t>Verbindingsweg</t>
  </si>
  <si>
    <t>Assenede</t>
  </si>
  <si>
    <t>20_A</t>
  </si>
  <si>
    <t>17_b</t>
  </si>
  <si>
    <t>Sint-Bernardusstraat</t>
  </si>
  <si>
    <t>Nieuwe Boekhoutestraat</t>
  </si>
  <si>
    <t>Oosteeklo-Dorp</t>
  </si>
  <si>
    <t>Kaprijke</t>
  </si>
  <si>
    <t>Alfred De Taeyestraat</t>
  </si>
  <si>
    <t>40_A</t>
  </si>
  <si>
    <t>Heihoekse Kerkwegel</t>
  </si>
  <si>
    <t>Sint-Laureins</t>
  </si>
  <si>
    <t>Leemweg</t>
  </si>
  <si>
    <t>Moerstraat</t>
  </si>
  <si>
    <t>Maldegem</t>
  </si>
  <si>
    <t>Mevrouw Courtmanslaan</t>
  </si>
  <si>
    <t>Marktstraat</t>
  </si>
  <si>
    <t>Zwarte Zusterslaan</t>
  </si>
  <si>
    <t>Donkstraat</t>
  </si>
  <si>
    <t>Kleitkalseide</t>
  </si>
  <si>
    <t>Adegem-Dorp</t>
  </si>
  <si>
    <t>Kruipuit</t>
  </si>
  <si>
    <t>Vlaams-Brabant</t>
  </si>
  <si>
    <t>Halle</t>
  </si>
  <si>
    <t>Auguste Demaeghtlaan</t>
  </si>
  <si>
    <t>Pastoor Bernaertsstraat</t>
  </si>
  <si>
    <t>Arkenvest</t>
  </si>
  <si>
    <t>Handbooghof</t>
  </si>
  <si>
    <t>Lenniksesteenweg</t>
  </si>
  <si>
    <t>Halleweg</t>
  </si>
  <si>
    <t>Vondel</t>
  </si>
  <si>
    <t>Arthur Puesstraat</t>
  </si>
  <si>
    <t>46_a</t>
  </si>
  <si>
    <t>Heerweg</t>
  </si>
  <si>
    <t>Stevens-de Waelplein</t>
  </si>
  <si>
    <t>Herne</t>
  </si>
  <si>
    <t>Steenweg Asse</t>
  </si>
  <si>
    <t>162</t>
  </si>
  <si>
    <t>Bever</t>
  </si>
  <si>
    <t>Kerkhove</t>
  </si>
  <si>
    <t>Hoeilaart</t>
  </si>
  <si>
    <t>Willem Matstraat</t>
  </si>
  <si>
    <t>Waversesteenweg</t>
  </si>
  <si>
    <t>Désiré Vandervaerenstraat</t>
  </si>
  <si>
    <t>Galmaarden</t>
  </si>
  <si>
    <t>Winterkeer</t>
  </si>
  <si>
    <t>Sint-Pieters-Leeuw</t>
  </si>
  <si>
    <t>Albert Van Cotthemstraat</t>
  </si>
  <si>
    <t>Topstraat</t>
  </si>
  <si>
    <t>Arthur Quintusstraat</t>
  </si>
  <si>
    <t>Gustave Gibonstraat</t>
  </si>
  <si>
    <t>Jules Sermonstraat</t>
  </si>
  <si>
    <t>Jan Vanderstraetenstraat</t>
  </si>
  <si>
    <t>Fabriekstraat</t>
  </si>
  <si>
    <t>Drogenbos</t>
  </si>
  <si>
    <t>Steenweg op Drogenbos</t>
  </si>
  <si>
    <t>252</t>
  </si>
  <si>
    <t>Gemeentelijke Basisschool (FR)</t>
  </si>
  <si>
    <t>228</t>
  </si>
  <si>
    <t>Linkebeek</t>
  </si>
  <si>
    <t>Arthur Van Dormaelstraat</t>
  </si>
  <si>
    <t>Jef Van Lishoutstraat</t>
  </si>
  <si>
    <t>Sint-Genesius-Rode</t>
  </si>
  <si>
    <t>Kloosterweg</t>
  </si>
  <si>
    <t>Vrije Basisschool (FR)</t>
  </si>
  <si>
    <t>Eikenlaan</t>
  </si>
  <si>
    <t>Gehuchtstraat</t>
  </si>
  <si>
    <t>170</t>
  </si>
  <si>
    <t>Wauterbos</t>
  </si>
  <si>
    <t>Vredelaan</t>
  </si>
  <si>
    <t>Beersel</t>
  </si>
  <si>
    <t>Beerselsestraat</t>
  </si>
  <si>
    <t>77_b</t>
  </si>
  <si>
    <t>Oude Postweg</t>
  </si>
  <si>
    <t>Alsembergsesteenweg</t>
  </si>
  <si>
    <t>569</t>
  </si>
  <si>
    <t>A. Vaucampslaan</t>
  </si>
  <si>
    <t>Pepingen</t>
  </si>
  <si>
    <t>Boekhoutstraat</t>
  </si>
  <si>
    <t>Kareelstraat</t>
  </si>
  <si>
    <t>Dilbeek</t>
  </si>
  <si>
    <t>Kaudenaardestraat</t>
  </si>
  <si>
    <t>Spanjebergstraat</t>
  </si>
  <si>
    <t>Brusselstraat</t>
  </si>
  <si>
    <t>711</t>
  </si>
  <si>
    <t>271</t>
  </si>
  <si>
    <t>H. Theresialaan</t>
  </si>
  <si>
    <t>Keperenbergstraat</t>
  </si>
  <si>
    <t>37_A</t>
  </si>
  <si>
    <t>Hendrik Placestraat</t>
  </si>
  <si>
    <t>Konijnenberg</t>
  </si>
  <si>
    <t>E. Eylenboschstraat</t>
  </si>
  <si>
    <t>Asse</t>
  </si>
  <si>
    <t>Mollestraat</t>
  </si>
  <si>
    <t>Stevensveld</t>
  </si>
  <si>
    <t>Noorderlaan</t>
  </si>
  <si>
    <t>Ternat</t>
  </si>
  <si>
    <t>Keizerstraat</t>
  </si>
  <si>
    <t>Nieuwbaan</t>
  </si>
  <si>
    <t>Opwijk</t>
  </si>
  <si>
    <t>Ringlaan</t>
  </si>
  <si>
    <t>Nijverseelstraat</t>
  </si>
  <si>
    <t>Steenweg op Vilvoorde</t>
  </si>
  <si>
    <t>65_A</t>
  </si>
  <si>
    <t>Heiveld</t>
  </si>
  <si>
    <t>Lennik</t>
  </si>
  <si>
    <t>Karel Keymolenstraat</t>
  </si>
  <si>
    <t>Assesteenweg</t>
  </si>
  <si>
    <t>Schapenstraat</t>
  </si>
  <si>
    <t>Gooik</t>
  </si>
  <si>
    <t>Winnepenninckxstraat</t>
  </si>
  <si>
    <t>De Ham</t>
  </si>
  <si>
    <t>Bronnenweg</t>
  </si>
  <si>
    <t>Strijlandstraat</t>
  </si>
  <si>
    <t>Roosdaal</t>
  </si>
  <si>
    <t>Kapelleweide</t>
  </si>
  <si>
    <t>Liedekerke</t>
  </si>
  <si>
    <t>Kleemputtenstraat</t>
  </si>
  <si>
    <t>Opperstraat</t>
  </si>
  <si>
    <t>St-Gabriëlstraat</t>
  </si>
  <si>
    <t>152</t>
  </si>
  <si>
    <t>Pamelsestraat</t>
  </si>
  <si>
    <t>331</t>
  </si>
  <si>
    <t>Wemmel</t>
  </si>
  <si>
    <t>Kaasmarkt</t>
  </si>
  <si>
    <t>J. Vanden Broeckstraat</t>
  </si>
  <si>
    <t>Winkel</t>
  </si>
  <si>
    <t>Zalighedenlaan</t>
  </si>
  <si>
    <t>Merchtem</t>
  </si>
  <si>
    <t>Maurits Sacréstraat</t>
  </si>
  <si>
    <t>Affligem</t>
  </si>
  <si>
    <t>Balleistraat</t>
  </si>
  <si>
    <t>Bellestraat</t>
  </si>
  <si>
    <t>Assestraat</t>
  </si>
  <si>
    <t>Vilvoorde</t>
  </si>
  <si>
    <t>Karel Ledeganckstraat</t>
  </si>
  <si>
    <t>Vrije Basisschool II</t>
  </si>
  <si>
    <t>Hendrik Consciencestraat</t>
  </si>
  <si>
    <t>Vlierkensstraat</t>
  </si>
  <si>
    <t>Karel Trekelsstraat</t>
  </si>
  <si>
    <t>Streekbaan</t>
  </si>
  <si>
    <t>189</t>
  </si>
  <si>
    <t>Perksestraat</t>
  </si>
  <si>
    <t>Vrije Basisschool I</t>
  </si>
  <si>
    <t>Thaelstraat</t>
  </si>
  <si>
    <t>Willem Elsschotstraat</t>
  </si>
  <si>
    <t>Aarschotsestraat</t>
  </si>
  <si>
    <t>Steenokkerzeel</t>
  </si>
  <si>
    <t>Vereeckenstraat</t>
  </si>
  <si>
    <t>Van Frachenlaan</t>
  </si>
  <si>
    <t>Mulslaan</t>
  </si>
  <si>
    <t>Tervuursesteenweg</t>
  </si>
  <si>
    <t>176</t>
  </si>
  <si>
    <t>Machelen</t>
  </si>
  <si>
    <t>Cornelis Peetersstraat</t>
  </si>
  <si>
    <t>Watermolenstraat</t>
  </si>
  <si>
    <t>Oude Haachtsesteenweg</t>
  </si>
  <si>
    <t>Londerzeel</t>
  </si>
  <si>
    <t>Kouterbaan</t>
  </si>
  <si>
    <t>Topmolen</t>
  </si>
  <si>
    <t>Heldenplein</t>
  </si>
  <si>
    <t>J. Van Doorslaerstraat</t>
  </si>
  <si>
    <t>Grimbergen</t>
  </si>
  <si>
    <t>Jean Deschampsstraat</t>
  </si>
  <si>
    <t>Prinsenstraat</t>
  </si>
  <si>
    <t>Heienbeekstraat</t>
  </si>
  <si>
    <t>Nachtegaallaan</t>
  </si>
  <si>
    <t>Gemeentehuisstraat</t>
  </si>
  <si>
    <t>de Villegas de Clercampstraat</t>
  </si>
  <si>
    <t>Sint-Amandsplein</t>
  </si>
  <si>
    <t>Meise</t>
  </si>
  <si>
    <t>Limbosweg</t>
  </si>
  <si>
    <t>Processieweg</t>
  </si>
  <si>
    <t>Papenmeuter</t>
  </si>
  <si>
    <t>Karel Baudewijnslaan</t>
  </si>
  <si>
    <t>Kapelle-op-den-Bos</t>
  </si>
  <si>
    <t>Mechelseweg</t>
  </si>
  <si>
    <t>Oudstrijdersstraat</t>
  </si>
  <si>
    <t>Kampenhout</t>
  </si>
  <si>
    <t>Tiendeschuurstraat</t>
  </si>
  <si>
    <t>Gemeentewegel</t>
  </si>
  <si>
    <t>Bogaertstraat</t>
  </si>
  <si>
    <t>Zaventem</t>
  </si>
  <si>
    <t>Spoorwegstraat</t>
  </si>
  <si>
    <t>Desmedtstraat</t>
  </si>
  <si>
    <t>Burggrachtstraat</t>
  </si>
  <si>
    <t>194</t>
  </si>
  <si>
    <t>Kerkdries</t>
  </si>
  <si>
    <t>Schapenweg</t>
  </si>
  <si>
    <t>Kraainem</t>
  </si>
  <si>
    <t>Hebronlaan</t>
  </si>
  <si>
    <t>Emiel Bricoutlaan</t>
  </si>
  <si>
    <t>Wezembeek-Oppem</t>
  </si>
  <si>
    <t>Sint-Jorisoord</t>
  </si>
  <si>
    <t>Albertlaan</t>
  </si>
  <si>
    <t>Bosweg</t>
  </si>
  <si>
    <t>Louis Marcelisstraat</t>
  </si>
  <si>
    <t>Zemst</t>
  </si>
  <si>
    <t>Spiltstraat</t>
  </si>
  <si>
    <t>274</t>
  </si>
  <si>
    <t>Bovenweg</t>
  </si>
  <si>
    <t>Waterleestweg</t>
  </si>
  <si>
    <t>Ambroossteenweg</t>
  </si>
  <si>
    <t>de Tilbourgstraat</t>
  </si>
  <si>
    <t>Leuven</t>
  </si>
  <si>
    <t>Janseniusstraat</t>
  </si>
  <si>
    <t>Mechelsevest</t>
  </si>
  <si>
    <t>Sint-Jacobsplein</t>
  </si>
  <si>
    <t>Oude Markt</t>
  </si>
  <si>
    <t>Vital Decosterstraat</t>
  </si>
  <si>
    <t>Charles Deberiotstraat</t>
  </si>
  <si>
    <t>Weldadigheidsstraat</t>
  </si>
  <si>
    <t>Jules Vandenbemptlaan</t>
  </si>
  <si>
    <t>Leo Dartelaan</t>
  </si>
  <si>
    <t>Waversebaan</t>
  </si>
  <si>
    <t>Egenhovenweg</t>
  </si>
  <si>
    <t>Vrije Lagere School (OEF)</t>
  </si>
  <si>
    <t>Naamsesteenweg</t>
  </si>
  <si>
    <t>355</t>
  </si>
  <si>
    <t>Groenveldstraat</t>
  </si>
  <si>
    <t>Vrije Kleuterschool(OEF)</t>
  </si>
  <si>
    <t>Tiensesteenweg</t>
  </si>
  <si>
    <t>Geldenaaksebaan</t>
  </si>
  <si>
    <t>Jozef Pierrestraat</t>
  </si>
  <si>
    <t>Abdij Vlierbeek</t>
  </si>
  <si>
    <t>Heidebergstraat</t>
  </si>
  <si>
    <t>275</t>
  </si>
  <si>
    <t>Patroonschapstraat</t>
  </si>
  <si>
    <t>Rerum Novarumlaan</t>
  </si>
  <si>
    <t>Hoogveldweg</t>
  </si>
  <si>
    <t>Albert Woutersstraat</t>
  </si>
  <si>
    <t>Basisschool vh gemeenschapsonderwijs</t>
  </si>
  <si>
    <t>Aarschotsesteenweg</t>
  </si>
  <si>
    <t>Ursulinenstraat</t>
  </si>
  <si>
    <t>Privaatweg</t>
  </si>
  <si>
    <t>Herent</t>
  </si>
  <si>
    <t>Gebroeders Massantstraat</t>
  </si>
  <si>
    <t>Overstraat</t>
  </si>
  <si>
    <t>Pastoor De Clerckstraat</t>
  </si>
  <si>
    <t>Van Bladelstraat</t>
  </si>
  <si>
    <t>Termerestraat</t>
  </si>
  <si>
    <t>Schaffelkantstraat</t>
  </si>
  <si>
    <t>Huldenberg</t>
  </si>
  <si>
    <t>Wilgenpad</t>
  </si>
  <si>
    <t>Elzasstraat</t>
  </si>
  <si>
    <t>Oud-Heverlee</t>
  </si>
  <si>
    <t>Pastoor Tilemansstraat</t>
  </si>
  <si>
    <t>Bierbeekstraat</t>
  </si>
  <si>
    <t>Armand Verheydenstraat</t>
  </si>
  <si>
    <t>Bertem</t>
  </si>
  <si>
    <t>A.E. Verbiststraat</t>
  </si>
  <si>
    <t>Egenhovenstraat</t>
  </si>
  <si>
    <t>24_A</t>
  </si>
  <si>
    <t>540</t>
  </si>
  <si>
    <t>Kortenberg</t>
  </si>
  <si>
    <t>Kerkhoflaan</t>
  </si>
  <si>
    <t>Kwerpsebaan</t>
  </si>
  <si>
    <t>249</t>
  </si>
  <si>
    <t>Engerstraat</t>
  </si>
  <si>
    <t>Annonciadenstraat</t>
  </si>
  <si>
    <t>Alfons Dewitstraat</t>
  </si>
  <si>
    <t>Tervuren</t>
  </si>
  <si>
    <t>Hippolyte Boulengerlaan</t>
  </si>
  <si>
    <t>Paardenmarktstraat</t>
  </si>
  <si>
    <t>Moorselstraat</t>
  </si>
  <si>
    <t>Rootstraat</t>
  </si>
  <si>
    <t>Overijse</t>
  </si>
  <si>
    <t>Stafh. Braffortlaan</t>
  </si>
  <si>
    <t>Heuvelstraat</t>
  </si>
  <si>
    <t>Patrijzenlaan</t>
  </si>
  <si>
    <t>23_a</t>
  </si>
  <si>
    <t>Duisburgsesteenweg</t>
  </si>
  <si>
    <t>Witherendreef</t>
  </si>
  <si>
    <t>Terhulpensesteenweg</t>
  </si>
  <si>
    <t>524</t>
  </si>
  <si>
    <t>592</t>
  </si>
  <si>
    <t>Lanestraat</t>
  </si>
  <si>
    <t>Rotselaar</t>
  </si>
  <si>
    <t>Steenweg op Nieuwrode</t>
  </si>
  <si>
    <t>172_a</t>
  </si>
  <si>
    <t>Tremelo</t>
  </si>
  <si>
    <t>Veldonkstraat</t>
  </si>
  <si>
    <t>Astridstraat</t>
  </si>
  <si>
    <t>Baalsebaan</t>
  </si>
  <si>
    <t>330</t>
  </si>
  <si>
    <t>Begijnendijk</t>
  </si>
  <si>
    <t>De Bruynlaan</t>
  </si>
  <si>
    <t>Pastoor Pitetlaan</t>
  </si>
  <si>
    <t>Prof.Scharpélaan</t>
  </si>
  <si>
    <t>Keerbergen</t>
  </si>
  <si>
    <t>Vlieghavenlaan</t>
  </si>
  <si>
    <t>Kempenlaan</t>
  </si>
  <si>
    <t>Haacht</t>
  </si>
  <si>
    <t>Verhaegenlaan</t>
  </si>
  <si>
    <t>Werchtersesteenweg</t>
  </si>
  <si>
    <t>Neysetterstraat</t>
  </si>
  <si>
    <t>Kruineikestraat</t>
  </si>
  <si>
    <t>Pastoriestraat</t>
  </si>
  <si>
    <t>Boortmeerbeek</t>
  </si>
  <si>
    <t>Hanswijkstraat</t>
  </si>
  <si>
    <t>Beringstraat</t>
  </si>
  <si>
    <t>Ravesteinstraat</t>
  </si>
  <si>
    <t>Aarschot</t>
  </si>
  <si>
    <t>Bogaardenlaan</t>
  </si>
  <si>
    <t>Herseltsesteenweg</t>
  </si>
  <si>
    <t>Bekaflaan</t>
  </si>
  <si>
    <t>Kard. Mercierstraat</t>
  </si>
  <si>
    <t>Pastoor Dergentstraat</t>
  </si>
  <si>
    <t>Veerlestraat</t>
  </si>
  <si>
    <t>Hombergstraat</t>
  </si>
  <si>
    <t>Ebdries</t>
  </si>
  <si>
    <t>387_A</t>
  </si>
  <si>
    <t>Lubbeek</t>
  </si>
  <si>
    <t>Wolvendreef</t>
  </si>
  <si>
    <t>Martelarenplaats</t>
  </si>
  <si>
    <t>Holsbeek</t>
  </si>
  <si>
    <t>Klein Langeveld</t>
  </si>
  <si>
    <t>Gobbelsrode</t>
  </si>
  <si>
    <t>Losting</t>
  </si>
  <si>
    <t>Appelweg</t>
  </si>
  <si>
    <t>Scherpenheuvel-Zichem</t>
  </si>
  <si>
    <t>Houwaartstraat</t>
  </si>
  <si>
    <t>305</t>
  </si>
  <si>
    <t>Rozenkranslaan</t>
  </si>
  <si>
    <t>4_b</t>
  </si>
  <si>
    <t>Brabantsebaan</t>
  </si>
  <si>
    <t>Herseltsebaan</t>
  </si>
  <si>
    <t>Hulst</t>
  </si>
  <si>
    <t>Teekbroek</t>
  </si>
  <si>
    <t>Diest</t>
  </si>
  <si>
    <t>Weerstandsplein</t>
  </si>
  <si>
    <t>Peetersstraat</t>
  </si>
  <si>
    <t>Tienen</t>
  </si>
  <si>
    <t>Oude Vestenstraat</t>
  </si>
  <si>
    <t>Alexianenweg</t>
  </si>
  <si>
    <t>Waaibergstraat</t>
  </si>
  <si>
    <t>638</t>
  </si>
  <si>
    <t>Rijschoolstraat</t>
  </si>
  <si>
    <t>Hollestraat</t>
  </si>
  <si>
    <t>Groenhofstraat</t>
  </si>
  <si>
    <t>Sint-Genovevaplein</t>
  </si>
  <si>
    <t>Sliksteenvest</t>
  </si>
  <si>
    <t>Hoegaarden</t>
  </si>
  <si>
    <t>Klein Overlaar</t>
  </si>
  <si>
    <t>Meerstraat</t>
  </si>
  <si>
    <t>6_b</t>
  </si>
  <si>
    <t>Doelstraat</t>
  </si>
  <si>
    <t>Linter</t>
  </si>
  <si>
    <t>Grote Steenweg</t>
  </si>
  <si>
    <t>282</t>
  </si>
  <si>
    <t>Oude Kerkstraat</t>
  </si>
  <si>
    <t>Bierbeek</t>
  </si>
  <si>
    <t>Boutersem</t>
  </si>
  <si>
    <t>Kerkomsesteenweg</t>
  </si>
  <si>
    <t>Lubbeeksestraat</t>
  </si>
  <si>
    <t>Glabbeek</t>
  </si>
  <si>
    <t>Dries</t>
  </si>
  <si>
    <t>Tielt-Winge</t>
  </si>
  <si>
    <t>Halensebaan</t>
  </si>
  <si>
    <t>Rillaarseweg</t>
  </si>
  <si>
    <t>Haldertstraat</t>
  </si>
  <si>
    <t>Landen</t>
  </si>
  <si>
    <t>Bondgenotenlaan</t>
  </si>
  <si>
    <t>Grootveldstraat</t>
  </si>
  <si>
    <t>Zoutleeuw</t>
  </si>
  <si>
    <t>Vinnestraat</t>
  </si>
  <si>
    <t>Linterseweg</t>
  </si>
  <si>
    <t>Budingenweg</t>
  </si>
  <si>
    <t>Geetbets</t>
  </si>
  <si>
    <t>Ketelstraat</t>
  </si>
  <si>
    <t>27_a</t>
  </si>
  <si>
    <t>Bekkevoort</t>
  </si>
  <si>
    <t>Minnestraat</t>
  </si>
  <si>
    <t>181</t>
  </si>
  <si>
    <t>102</t>
  </si>
  <si>
    <t>Kortenaken</t>
  </si>
  <si>
    <t>Rectorijstraat</t>
  </si>
  <si>
    <t>Hoeledensebaan</t>
  </si>
  <si>
    <t>84_a</t>
  </si>
  <si>
    <t>Kersbeek-Dorp</t>
  </si>
  <si>
    <t>Oude Diestsestraat</t>
  </si>
  <si>
    <t>West-Vlaanderen</t>
  </si>
  <si>
    <t>Brugge</t>
  </si>
  <si>
    <t>Spiegelrei</t>
  </si>
  <si>
    <t>Hugo Losschaertstraat</t>
  </si>
  <si>
    <t>Gerard Davidstraat</t>
  </si>
  <si>
    <t>Ronsaardbekestraat</t>
  </si>
  <si>
    <t>Sint-Maartensplein</t>
  </si>
  <si>
    <t>Zilverstraat</t>
  </si>
  <si>
    <t>Blankenbergse Steenweg</t>
  </si>
  <si>
    <t>219</t>
  </si>
  <si>
    <t>Potentestraat</t>
  </si>
  <si>
    <t>Potterierei</t>
  </si>
  <si>
    <t>Garenmarkt</t>
  </si>
  <si>
    <t>Mariastraat</t>
  </si>
  <si>
    <t>Smallestraat</t>
  </si>
  <si>
    <t>Oostkamp</t>
  </si>
  <si>
    <t>Marechalstraat</t>
  </si>
  <si>
    <t>Kanunnik Andriesstraat</t>
  </si>
  <si>
    <t>Kortrijksestraat</t>
  </si>
  <si>
    <t>47_G</t>
  </si>
  <si>
    <t>Patersonstraat</t>
  </si>
  <si>
    <t>98</t>
  </si>
  <si>
    <t>Torhoutsestraat</t>
  </si>
  <si>
    <t>268</t>
  </si>
  <si>
    <t>Leegtestraat</t>
  </si>
  <si>
    <t>Vrije Basisschool (MS)</t>
  </si>
  <si>
    <t>Fabiolalaan</t>
  </si>
  <si>
    <t>Wingensestraat</t>
  </si>
  <si>
    <t>Manitobalaan</t>
  </si>
  <si>
    <t>Gistelse Steenweg</t>
  </si>
  <si>
    <t>440</t>
  </si>
  <si>
    <t>Doornstraat</t>
  </si>
  <si>
    <t>Diksmuidse Heerweg</t>
  </si>
  <si>
    <t>159</t>
  </si>
  <si>
    <t>Rijselstraat</t>
  </si>
  <si>
    <t>Koning Leopold III-laan</t>
  </si>
  <si>
    <t>Zedelgem</t>
  </si>
  <si>
    <t>Ieperweg</t>
  </si>
  <si>
    <t>Groenestraat</t>
  </si>
  <si>
    <t>Pastoor Staelensstraat</t>
  </si>
  <si>
    <t>Knokke-Heist</t>
  </si>
  <si>
    <t>Piers de Raveschootlaan</t>
  </si>
  <si>
    <t>Pastoor de Neveplein</t>
  </si>
  <si>
    <t>Edward Verheyestraat</t>
  </si>
  <si>
    <t>Sportlaan</t>
  </si>
  <si>
    <t>Keuvelhoekstraat</t>
  </si>
  <si>
    <t>Jef Mennekenslaan</t>
  </si>
  <si>
    <t>Pannenstraat</t>
  </si>
  <si>
    <t>132</t>
  </si>
  <si>
    <t>Stadhuisstraat</t>
  </si>
  <si>
    <t>Brieversweg</t>
  </si>
  <si>
    <t>185</t>
  </si>
  <si>
    <t>Daverlostraat</t>
  </si>
  <si>
    <t>De Linde</t>
  </si>
  <si>
    <t>Fortuinstraat</t>
  </si>
  <si>
    <t>24_bi</t>
  </si>
  <si>
    <t>Astridlaan</t>
  </si>
  <si>
    <t>400</t>
  </si>
  <si>
    <t>Sint-Katarinastraat</t>
  </si>
  <si>
    <t>Baron Ruzettelaan</t>
  </si>
  <si>
    <t>439</t>
  </si>
  <si>
    <t>Beeweg</t>
  </si>
  <si>
    <t>Leopold Debruynestraat</t>
  </si>
  <si>
    <t>Pastorieweg</t>
  </si>
  <si>
    <t>Damme</t>
  </si>
  <si>
    <t>Bradericplein</t>
  </si>
  <si>
    <t>Vissersstraat</t>
  </si>
  <si>
    <t>71_B</t>
  </si>
  <si>
    <t>Blankenberge</t>
  </si>
  <si>
    <t>Weststraat</t>
  </si>
  <si>
    <t>Schaapstraat</t>
  </si>
  <si>
    <t>Zuienkerke</t>
  </si>
  <si>
    <t>Sint-Lenardsstraat</t>
  </si>
  <si>
    <t>Zeebruggelaan</t>
  </si>
  <si>
    <t>Zustersstraat</t>
  </si>
  <si>
    <t>Oostende</t>
  </si>
  <si>
    <t>Hendrik Serruyslaan</t>
  </si>
  <si>
    <t>Steensedijk</t>
  </si>
  <si>
    <t>352</t>
  </si>
  <si>
    <t>Ieperstraat</t>
  </si>
  <si>
    <t>Stuiverstraat</t>
  </si>
  <si>
    <t>Kroonlaan</t>
  </si>
  <si>
    <t>Schermplantenstraat</t>
  </si>
  <si>
    <t>Thomas Van Loostraat</t>
  </si>
  <si>
    <t>Zandvoordedorpstraat</t>
  </si>
  <si>
    <t>Aartshertoginnestraat</t>
  </si>
  <si>
    <t>Gerststraat</t>
  </si>
  <si>
    <t>Lijsterbeslaan</t>
  </si>
  <si>
    <t>Aartshertogstraat</t>
  </si>
  <si>
    <t>151</t>
  </si>
  <si>
    <t>Stanleylaan</t>
  </si>
  <si>
    <t>Steenbakkersstraat</t>
  </si>
  <si>
    <t>Prof. Mac Leodstraat</t>
  </si>
  <si>
    <t>De Haan</t>
  </si>
  <si>
    <t>Einsteinlaan</t>
  </si>
  <si>
    <t>Brugsesteenweg</t>
  </si>
  <si>
    <t>Heidelaan</t>
  </si>
  <si>
    <t>Middelkerke</t>
  </si>
  <si>
    <t>Bonte Pierstraat</t>
  </si>
  <si>
    <t>Ieperleedstraat</t>
  </si>
  <si>
    <t>Santhovenstraat</t>
  </si>
  <si>
    <t>Westendelaan</t>
  </si>
  <si>
    <t>Bredene</t>
  </si>
  <si>
    <t>Nukkerstraat</t>
  </si>
  <si>
    <t>Vrije Lagere School (CKG)</t>
  </si>
  <si>
    <t>Prinses Elisabethlaan</t>
  </si>
  <si>
    <t>Europastraat</t>
  </si>
  <si>
    <t>Schoollaan</t>
  </si>
  <si>
    <t>Oudenburg</t>
  </si>
  <si>
    <t>Stedebeekpad</t>
  </si>
  <si>
    <t>Gistel</t>
  </si>
  <si>
    <t>Putbekestraat</t>
  </si>
  <si>
    <t>Gravenbos</t>
  </si>
  <si>
    <t>Tempeldreef</t>
  </si>
  <si>
    <t>Vrijheidsstraat</t>
  </si>
  <si>
    <t>Ichtegem</t>
  </si>
  <si>
    <t>Westkerkestraat</t>
  </si>
  <si>
    <t>Koekelarestraat</t>
  </si>
  <si>
    <t>Jabbeke</t>
  </si>
  <si>
    <t>Varsenareweg</t>
  </si>
  <si>
    <t>7_C</t>
  </si>
  <si>
    <t>Westernieuwweg</t>
  </si>
  <si>
    <t>Vedastusstraat</t>
  </si>
  <si>
    <t>Cathilleweg</t>
  </si>
  <si>
    <t>Kortrijk</t>
  </si>
  <si>
    <t>Minister De Taeyelaan</t>
  </si>
  <si>
    <t>Pottelberg</t>
  </si>
  <si>
    <t>Oudenaardsesteenweg</t>
  </si>
  <si>
    <t>204</t>
  </si>
  <si>
    <t>Krysantenlaan</t>
  </si>
  <si>
    <t>Kollegestraat</t>
  </si>
  <si>
    <t>Plein</t>
  </si>
  <si>
    <t>Groeningelaan</t>
  </si>
  <si>
    <t>Beverlaai</t>
  </si>
  <si>
    <t>Sint-Anna</t>
  </si>
  <si>
    <t>Burgemeester Felix de Bethunelaa</t>
  </si>
  <si>
    <t>Sint-Elooisdreef</t>
  </si>
  <si>
    <t>56_A</t>
  </si>
  <si>
    <t>Halenplein</t>
  </si>
  <si>
    <t>Albrecht Rodenbachlaan</t>
  </si>
  <si>
    <t>Driekerkenstraat</t>
  </si>
  <si>
    <t>Hendrik Dewildestraat</t>
  </si>
  <si>
    <t>Koffiestraat</t>
  </si>
  <si>
    <t>Watermolenwal</t>
  </si>
  <si>
    <t>Steenstraat</t>
  </si>
  <si>
    <t>Kalvariestraat</t>
  </si>
  <si>
    <t>Rodenburgplein</t>
  </si>
  <si>
    <t>Bellegemkerkdreef</t>
  </si>
  <si>
    <t>Bruyningstraat</t>
  </si>
  <si>
    <t>56_a</t>
  </si>
  <si>
    <t>Rollegemkerkstraat</t>
  </si>
  <si>
    <t>56_B</t>
  </si>
  <si>
    <t>Lauwsestraat</t>
  </si>
  <si>
    <t>Kuurne</t>
  </si>
  <si>
    <t>Basisschool vd Vlaamse Gemeenschap</t>
  </si>
  <si>
    <t>Koning Boudewijnstraat</t>
  </si>
  <si>
    <t>Gen. Eisenhowerstraat</t>
  </si>
  <si>
    <t>12_01</t>
  </si>
  <si>
    <t>Sint-Michielsweg</t>
  </si>
  <si>
    <t>2_2</t>
  </si>
  <si>
    <t>Sint-Pietersstraat</t>
  </si>
  <si>
    <t>Harelbeke</t>
  </si>
  <si>
    <t>Arendsstraat</t>
  </si>
  <si>
    <t>62_B</t>
  </si>
  <si>
    <t>Generaal Deprezstraat</t>
  </si>
  <si>
    <t>Stasegemdorp</t>
  </si>
  <si>
    <t>Paretteplein</t>
  </si>
  <si>
    <t>Zandbergstraat</t>
  </si>
  <si>
    <t>Tieltsestraat</t>
  </si>
  <si>
    <t>Bruyelstraat</t>
  </si>
  <si>
    <t>Vlietestraat</t>
  </si>
  <si>
    <t>Deerlijk</t>
  </si>
  <si>
    <t>Kapel ter Rustestraat</t>
  </si>
  <si>
    <t>Breestraat</t>
  </si>
  <si>
    <t>Pladijsstraat</t>
  </si>
  <si>
    <t>296</t>
  </si>
  <si>
    <t>Zwevegem</t>
  </si>
  <si>
    <t>Theophiel Toyeplein</t>
  </si>
  <si>
    <t>Sint-Jozefsstraat</t>
  </si>
  <si>
    <t>28_a</t>
  </si>
  <si>
    <t>Maria Bernardastraat</t>
  </si>
  <si>
    <t>27_A</t>
  </si>
  <si>
    <t>Vierkeerstraat</t>
  </si>
  <si>
    <t>Moenplaats</t>
  </si>
  <si>
    <t>Zwevegemstraat</t>
  </si>
  <si>
    <t>Dalestraat</t>
  </si>
  <si>
    <t>Wevelgem</t>
  </si>
  <si>
    <t>Kleine Wijnbergstraat</t>
  </si>
  <si>
    <t>Normandiëstraat</t>
  </si>
  <si>
    <t>Dorpsplein</t>
  </si>
  <si>
    <t>Bissegemstraat</t>
  </si>
  <si>
    <t>Rozenstraat</t>
  </si>
  <si>
    <t>Kijkuitstraat</t>
  </si>
  <si>
    <t>Anzegem</t>
  </si>
  <si>
    <t>Beukenhofstraat</t>
  </si>
  <si>
    <t>Vichtsesteenweg</t>
  </si>
  <si>
    <t>Groeningestraat</t>
  </si>
  <si>
    <t>Neerstraat</t>
  </si>
  <si>
    <t>Avelgem</t>
  </si>
  <si>
    <t>Ruggestraat</t>
  </si>
  <si>
    <t xml:space="preserve"> Kloosterstraat</t>
  </si>
  <si>
    <t>Moerbeekstraat</t>
  </si>
  <si>
    <t>Doorniksesteenweg</t>
  </si>
  <si>
    <t>557</t>
  </si>
  <si>
    <t>Spiere-Helkijn</t>
  </si>
  <si>
    <t>Oudenaardseweg</t>
  </si>
  <si>
    <t>Diksmuide</t>
  </si>
  <si>
    <t>Grauwe Broedersstraat</t>
  </si>
  <si>
    <t>Roeselarestraat</t>
  </si>
  <si>
    <t>Beerststraat</t>
  </si>
  <si>
    <t>Nieuwpoortstraat</t>
  </si>
  <si>
    <t>Iepersteenweg</t>
  </si>
  <si>
    <t>Wilgendijk</t>
  </si>
  <si>
    <t>Kortemark</t>
  </si>
  <si>
    <t>Handzamestraat</t>
  </si>
  <si>
    <t>Kronevoordestraat</t>
  </si>
  <si>
    <t>Torhoutstraat</t>
  </si>
  <si>
    <t>Hogestraat</t>
  </si>
  <si>
    <t>Stadenstraat</t>
  </si>
  <si>
    <t>Nieuwpoort</t>
  </si>
  <si>
    <t>Arsenaalstraat</t>
  </si>
  <si>
    <t>Willem De Roolaan</t>
  </si>
  <si>
    <t>Sint-Jorisplein</t>
  </si>
  <si>
    <t>Veurne</t>
  </si>
  <si>
    <t>Noordstraat</t>
  </si>
  <si>
    <t>Houtmarkt</t>
  </si>
  <si>
    <t>Dan. De Haenelaan</t>
  </si>
  <si>
    <t>Haenestraat</t>
  </si>
  <si>
    <t>Brugse Steenweg</t>
  </si>
  <si>
    <t>Groeneplaats</t>
  </si>
  <si>
    <t>Kerkhoek</t>
  </si>
  <si>
    <t>Vleteren</t>
  </si>
  <si>
    <t>Hendrik Deberghstraat</t>
  </si>
  <si>
    <t>Woestendorp</t>
  </si>
  <si>
    <t>Donkerstraat</t>
  </si>
  <si>
    <t>Lo-Reninge</t>
  </si>
  <si>
    <t>Houthulst</t>
  </si>
  <si>
    <t>Terreststraat</t>
  </si>
  <si>
    <t>4_D</t>
  </si>
  <si>
    <t>28_b</t>
  </si>
  <si>
    <t>Mgr. Schottestraat</t>
  </si>
  <si>
    <t>3_b</t>
  </si>
  <si>
    <t>De Panne</t>
  </si>
  <si>
    <t>Verenigingstraat</t>
  </si>
  <si>
    <t>E. D'Arripelaan</t>
  </si>
  <si>
    <t>Koksijde</t>
  </si>
  <si>
    <t>Albert Fastenaekelslaan</t>
  </si>
  <si>
    <t>Helvetiastraat</t>
  </si>
  <si>
    <t>Koekelare</t>
  </si>
  <si>
    <t>2_a</t>
  </si>
  <si>
    <t>Alveringem</t>
  </si>
  <si>
    <t>Leiseledorp</t>
  </si>
  <si>
    <t>Tielt</t>
  </si>
  <si>
    <t>Tulpenlaan</t>
  </si>
  <si>
    <t>Ontvangerstraat</t>
  </si>
  <si>
    <t>Stationstraat</t>
  </si>
  <si>
    <t>Gruuthusestraat</t>
  </si>
  <si>
    <t>Wielsbeke</t>
  </si>
  <si>
    <t>Monseigneur Debrabanderestraat</t>
  </si>
  <si>
    <t>Baron van der Bruggenlaan</t>
  </si>
  <si>
    <t>Willem Bouvier Cartonstraat</t>
  </si>
  <si>
    <t>Dentergem</t>
  </si>
  <si>
    <t>Markegemstraat</t>
  </si>
  <si>
    <t>Tieltseweg</t>
  </si>
  <si>
    <t>Beernem</t>
  </si>
  <si>
    <t>Schooldreef</t>
  </si>
  <si>
    <t>Knesselarestraat</t>
  </si>
  <si>
    <t>Bruggestraat</t>
  </si>
  <si>
    <t>30_A</t>
  </si>
  <si>
    <t>Rollebaanstraat</t>
  </si>
  <si>
    <t>8_A</t>
  </si>
  <si>
    <t>Pittem</t>
  </si>
  <si>
    <t>Koolskampstraat</t>
  </si>
  <si>
    <t>Molenakker</t>
  </si>
  <si>
    <t>Wingene</t>
  </si>
  <si>
    <t>Pastoor Termotestraat</t>
  </si>
  <si>
    <t>Balgerhoekstraat</t>
  </si>
  <si>
    <t>Beernemsteenweg</t>
  </si>
  <si>
    <t>Ruiselede</t>
  </si>
  <si>
    <t>Pensionaatstraat</t>
  </si>
  <si>
    <t>Kruiskerkestraat</t>
  </si>
  <si>
    <t>Meulebeke</t>
  </si>
  <si>
    <t>Paanderstraat</t>
  </si>
  <si>
    <t>Sint-Antoniusstraat</t>
  </si>
  <si>
    <t>Karel van Manderstraat</t>
  </si>
  <si>
    <t>Marialoopsteenweg</t>
  </si>
  <si>
    <t>Schutterijstraat</t>
  </si>
  <si>
    <t>Baljuw Vermeulenstraat</t>
  </si>
  <si>
    <t>Ingelmunster</t>
  </si>
  <si>
    <t>Meulebekestraat</t>
  </si>
  <si>
    <t>4_a</t>
  </si>
  <si>
    <t>Brigandsstraat</t>
  </si>
  <si>
    <t>Oostrozebeke</t>
  </si>
  <si>
    <t>Wielsbekestraat</t>
  </si>
  <si>
    <t>Molstenstraat</t>
  </si>
  <si>
    <t>Waregem</t>
  </si>
  <si>
    <t>Nieuwhuizenstraat</t>
  </si>
  <si>
    <t>Keukeldam</t>
  </si>
  <si>
    <t>Platanendreef</t>
  </si>
  <si>
    <t>Albert Servaeslaan</t>
  </si>
  <si>
    <t>Liebaardstraat</t>
  </si>
  <si>
    <t>Pompoenstraat</t>
  </si>
  <si>
    <t>Koekoekstraat</t>
  </si>
  <si>
    <t>Remi Baertlaan</t>
  </si>
  <si>
    <t>Roeselare</t>
  </si>
  <si>
    <t>Blinde-Rodenbachstraat</t>
  </si>
  <si>
    <t>Leeuwerikstraat</t>
  </si>
  <si>
    <t>Vikingstraat</t>
  </si>
  <si>
    <t>Nijverheidsstraat</t>
  </si>
  <si>
    <t>Honzebroekstraat</t>
  </si>
  <si>
    <t>Wijnendalestraat</t>
  </si>
  <si>
    <t>Albrecht Rodenbachstraat</t>
  </si>
  <si>
    <t>Dokter Delbekestraat</t>
  </si>
  <si>
    <t>Vierwegstraat</t>
  </si>
  <si>
    <t>Meensesteenweg</t>
  </si>
  <si>
    <t>715</t>
  </si>
  <si>
    <t>417</t>
  </si>
  <si>
    <t>Sint-Eloois-Winkelsestraat</t>
  </si>
  <si>
    <t>Vrije Lagere school</t>
  </si>
  <si>
    <t>Zuidstraat</t>
  </si>
  <si>
    <t>Lichtervelde</t>
  </si>
  <si>
    <t>Beverenstraat</t>
  </si>
  <si>
    <t>Torhout</t>
  </si>
  <si>
    <t>Herderstraat</t>
  </si>
  <si>
    <t>Revinzestraat</t>
  </si>
  <si>
    <t>Sint-Henricusstraat</t>
  </si>
  <si>
    <t>Steenveldstraat</t>
  </si>
  <si>
    <t>Hooglede</t>
  </si>
  <si>
    <t>Kleine Stadenstraat</t>
  </si>
  <si>
    <t>Delaeystraat</t>
  </si>
  <si>
    <t>Gitsbergstraat</t>
  </si>
  <si>
    <t>Staden</t>
  </si>
  <si>
    <t>Diksmuidestraat</t>
  </si>
  <si>
    <t>Slijperstraat</t>
  </si>
  <si>
    <t>Vijfwegenstraat</t>
  </si>
  <si>
    <t>Ardooie</t>
  </si>
  <si>
    <t>Blekerijstraat</t>
  </si>
  <si>
    <t>Hemelstraat</t>
  </si>
  <si>
    <t>Lendelede</t>
  </si>
  <si>
    <t>Heulsestraat</t>
  </si>
  <si>
    <t>111</t>
  </si>
  <si>
    <t>Izegem</t>
  </si>
  <si>
    <t>Bellevuestraat</t>
  </si>
  <si>
    <t>Roeselaarsestraat</t>
  </si>
  <si>
    <t>334</t>
  </si>
  <si>
    <t>Baronielaan</t>
  </si>
  <si>
    <t>Leenstraat</t>
  </si>
  <si>
    <t>Prinsessestraat</t>
  </si>
  <si>
    <t>Baron de Pélichystraat</t>
  </si>
  <si>
    <t>Ledegem</t>
  </si>
  <si>
    <t>Kortwagenstraat</t>
  </si>
  <si>
    <t>Hugo Verriestlaan</t>
  </si>
  <si>
    <t>Rollegemstraat</t>
  </si>
  <si>
    <t>Moorslede</t>
  </si>
  <si>
    <t>Plaats</t>
  </si>
  <si>
    <t>49_A</t>
  </si>
  <si>
    <t>Ieper</t>
  </si>
  <si>
    <t>Plumerlaan</t>
  </si>
  <si>
    <t>Elverdingestraat</t>
  </si>
  <si>
    <t>Maloulaan</t>
  </si>
  <si>
    <t>Meenseweg</t>
  </si>
  <si>
    <t>Goudenpoortstraat</t>
  </si>
  <si>
    <t>Capucienenstraat</t>
  </si>
  <si>
    <t>Brugseweg</t>
  </si>
  <si>
    <t>272</t>
  </si>
  <si>
    <t>Augustijnenstraat</t>
  </si>
  <si>
    <t>Schietstraat</t>
  </si>
  <si>
    <t>Neerwaastenstraat</t>
  </si>
  <si>
    <t>Boezingestraat</t>
  </si>
  <si>
    <t>Bolle Meersstraat</t>
  </si>
  <si>
    <t>Groezeweg</t>
  </si>
  <si>
    <t>Langemark-Poelkapelle</t>
  </si>
  <si>
    <t>Korte Ieperstraat</t>
  </si>
  <si>
    <t>Bikschotestraat</t>
  </si>
  <si>
    <t>Zonnebekestraat</t>
  </si>
  <si>
    <t>Klerkenstraat</t>
  </si>
  <si>
    <t>Menen</t>
  </si>
  <si>
    <t>Grote Molenstraat</t>
  </si>
  <si>
    <t>Wevelgemstraat</t>
  </si>
  <si>
    <t>Moeskroenstraat</t>
  </si>
  <si>
    <t>525</t>
  </si>
  <si>
    <t>J. en M. Sabbestraat</t>
  </si>
  <si>
    <t>Vlamingenstraat</t>
  </si>
  <si>
    <t>St. Jansmolenstraat</t>
  </si>
  <si>
    <t>Guido Gezellelaan</t>
  </si>
  <si>
    <t>Binnenhof</t>
  </si>
  <si>
    <t>Aug. Debunnestraat</t>
  </si>
  <si>
    <t>Volkslaan</t>
  </si>
  <si>
    <t>Wervik</t>
  </si>
  <si>
    <t>Hellestraat</t>
  </si>
  <si>
    <t>Magdalenastraat</t>
  </si>
  <si>
    <t>Kruisekestraat</t>
  </si>
  <si>
    <t>461_A</t>
  </si>
  <si>
    <t>Heuvelland</t>
  </si>
  <si>
    <t>Seulestraat</t>
  </si>
  <si>
    <t>Koudekotstraat</t>
  </si>
  <si>
    <t>Staanijzerstraat</t>
  </si>
  <si>
    <t>Schomminkelstraat</t>
  </si>
  <si>
    <t>20_a</t>
  </si>
  <si>
    <t>Reningelststraat</t>
  </si>
  <si>
    <t>Mesen</t>
  </si>
  <si>
    <t>Poperinge</t>
  </si>
  <si>
    <t>Vroonhof</t>
  </si>
  <si>
    <t>Vrije Basisschool De Zonnewijzer</t>
  </si>
  <si>
    <t>Pastoorstraat</t>
  </si>
  <si>
    <t>Boeschepestraat</t>
  </si>
  <si>
    <t>Loviestraat</t>
  </si>
  <si>
    <t>Werf</t>
  </si>
  <si>
    <t>52_A</t>
  </si>
  <si>
    <t>Prof.Rubbrechtstraat</t>
  </si>
  <si>
    <t>Alexisplein</t>
  </si>
  <si>
    <t>Moenaardestraat</t>
  </si>
  <si>
    <t>Vrije Basisschool De_Kleine Prins</t>
  </si>
  <si>
    <t>Trappistenweg</t>
  </si>
  <si>
    <t>Zonnebeke</t>
  </si>
  <si>
    <t>Oude Zandvoordestraat</t>
  </si>
  <si>
    <t>Kloosterlaan</t>
  </si>
  <si>
    <t>Berten Pilstraat</t>
  </si>
  <si>
    <t>4e Regiment Karabiniersstraat</t>
  </si>
  <si>
    <t>Overzicht leerlingkenmerken basisonderwijs schooljaar 2011-2012</t>
  </si>
  <si>
    <t xml:space="preserve">Totaal 2020 Antwerpen (8 scholen) </t>
  </si>
  <si>
    <t>Totaal 2018 Antwerpen  (24 scholen)</t>
  </si>
  <si>
    <t xml:space="preserve">Totaal  2000 Antwerpen (14 scholen) </t>
  </si>
  <si>
    <t>Totaal 2030 Antwerpen (4 scholen)</t>
  </si>
  <si>
    <t>Totaal 2040 Antwerpen (4 scholen)</t>
  </si>
  <si>
    <t>Totaal 2050 Antwerpen (5 scholen)</t>
  </si>
  <si>
    <t>Totaal 2060 Antwerpen (15 scholen)</t>
  </si>
  <si>
    <t xml:space="preserve">Totaal Zwijndrecht (6 scholen) </t>
  </si>
  <si>
    <t>Totaal 2060 Antwerpen (23  scholen)</t>
  </si>
  <si>
    <t xml:space="preserve">Totaal Wijnegem (4 scholen) </t>
  </si>
  <si>
    <t xml:space="preserve">Totaal 2140 Antwerpen (16 scholen) </t>
  </si>
  <si>
    <t xml:space="preserve">Totaal Borsbeek (2 scholen) </t>
  </si>
  <si>
    <t xml:space="preserve">Totaal Wommelgem (4 scholen) </t>
  </si>
  <si>
    <t xml:space="preserve">Totaal 2170 Antwerpen (13 scholen) </t>
  </si>
  <si>
    <t xml:space="preserve">Totaal 2180 Antwerpen (11 scholen) </t>
  </si>
  <si>
    <t xml:space="preserve">Totaal 2600 Antwerpen (12 scholen) </t>
  </si>
  <si>
    <t xml:space="preserve">Totaal 2610 Antwerpen (10 scholen) </t>
  </si>
  <si>
    <t xml:space="preserve">Totaal 2660 Antwerpen (12 scholen) </t>
  </si>
  <si>
    <t xml:space="preserve">Totaal Mechelen (27 scholen) </t>
  </si>
  <si>
    <t>Totaal Brasschaat (16 scholen)</t>
  </si>
  <si>
    <t xml:space="preserve">Totaal Heist-op-den-Berg (14 scholen) </t>
  </si>
  <si>
    <t xml:space="preserve">Totaal Turnhout (14 scholen) </t>
  </si>
  <si>
    <t xml:space="preserve">Totaal Mol (14 scholen) </t>
  </si>
  <si>
    <t xml:space="preserve">Totaal Geel (13 scholen) </t>
  </si>
  <si>
    <t xml:space="preserve">Totaal Lier (11 scholen) </t>
  </si>
  <si>
    <t xml:space="preserve">Totaal Schoten (12 scholen) </t>
  </si>
  <si>
    <t xml:space="preserve">Totaal Herentals (8 scholen) </t>
  </si>
  <si>
    <t xml:space="preserve">Totaal Brecht (7 scholen) </t>
  </si>
  <si>
    <t xml:space="preserve">Totaal Brussels Hoofdstedelijk Gewest (126 scholen) </t>
  </si>
  <si>
    <t xml:space="preserve">Totaal Limburg  (314 scholen) </t>
  </si>
  <si>
    <t xml:space="preserve">Totaal Oost-Vlaanderen (511 scholen) </t>
  </si>
  <si>
    <t xml:space="preserve">Totaal Vlaams Brabant (364 scholen) </t>
  </si>
  <si>
    <t xml:space="preserve">Totaal West-Vlaanderen (427 scholen) </t>
  </si>
  <si>
    <t xml:space="preserve">Totaal provincie Antwerpen </t>
  </si>
  <si>
    <t>Totaal rest provincie Antwerpen (296)</t>
  </si>
  <si>
    <t xml:space="preserve">Totaal Vlaanderen </t>
  </si>
  <si>
    <t xml:space="preserve">Totaal </t>
  </si>
  <si>
    <t xml:space="preserve">Antwerpen </t>
  </si>
  <si>
    <t xml:space="preserve">8 scholen </t>
  </si>
  <si>
    <t xml:space="preserve">4 scholen </t>
  </si>
  <si>
    <t xml:space="preserve">6 scholen </t>
  </si>
  <si>
    <t>Linkeroever (5 scholen)</t>
  </si>
  <si>
    <t xml:space="preserve">Kiel (8 scholen) </t>
  </si>
  <si>
    <t xml:space="preserve">Deurne (23 scholen) </t>
  </si>
  <si>
    <t xml:space="preserve">Wijnegem </t>
  </si>
  <si>
    <t>Borgerhout (16 scholen)</t>
  </si>
  <si>
    <t xml:space="preserve">Borsbeek </t>
  </si>
  <si>
    <t xml:space="preserve">2 scholen </t>
  </si>
  <si>
    <t xml:space="preserve">Wommelgem </t>
  </si>
  <si>
    <t xml:space="preserve">Merksem (13 scholen) </t>
  </si>
  <si>
    <t xml:space="preserve">Ekeren (11 scholen) </t>
  </si>
  <si>
    <t xml:space="preserve">Herentals </t>
  </si>
  <si>
    <t xml:space="preserve">Heist-op-den-Berg </t>
  </si>
  <si>
    <t>14 scholen</t>
  </si>
  <si>
    <t xml:space="preserve">Geel </t>
  </si>
  <si>
    <t xml:space="preserve">Lier </t>
  </si>
  <si>
    <t xml:space="preserve">Berchem (12 scholen) </t>
  </si>
  <si>
    <t xml:space="preserve">Wilrijk (10 scholen) </t>
  </si>
  <si>
    <t xml:space="preserve">Hoboken (12 scholen) </t>
  </si>
  <si>
    <t xml:space="preserve">Mechelen </t>
  </si>
  <si>
    <t xml:space="preserve">27 scholen </t>
  </si>
  <si>
    <t xml:space="preserve">Schoten </t>
  </si>
  <si>
    <t>12 scholen</t>
  </si>
  <si>
    <t xml:space="preserve">Brasschaat </t>
  </si>
  <si>
    <t>16 scholen</t>
  </si>
  <si>
    <t xml:space="preserve">Brecht </t>
  </si>
  <si>
    <t>7 scholen</t>
  </si>
  <si>
    <t xml:space="preserve">Andere </t>
  </si>
  <si>
    <t>Andere gemeenten (296 scholen)</t>
  </si>
  <si>
    <t xml:space="preserve">Totaal provincie Antwerpen (619 scholen)  </t>
  </si>
  <si>
    <t xml:space="preserve">Limburg </t>
  </si>
  <si>
    <t xml:space="preserve">Oost-Vlaanderen </t>
  </si>
  <si>
    <t xml:space="preserve">Vlaams Brabant </t>
  </si>
  <si>
    <t xml:space="preserve">West-Vlaanderen </t>
  </si>
  <si>
    <t xml:space="preserve">TOTAAL </t>
  </si>
  <si>
    <t xml:space="preserve">11 scholen </t>
  </si>
  <si>
    <t>Antwerpen Noord (15 scholen)</t>
  </si>
  <si>
    <t>Indicator
 opleiding moeder</t>
  </si>
  <si>
    <t>Indicator
 schooltoelage</t>
  </si>
  <si>
    <r>
      <t xml:space="preserve">Straat </t>
    </r>
    <r>
      <rPr>
        <b/>
        <i/>
        <sz val="9"/>
        <rFont val="Arial"/>
        <family val="2"/>
      </rPr>
      <t>of</t>
    </r>
    <r>
      <rPr>
        <b/>
        <sz val="9"/>
        <rFont val="Arial"/>
        <family val="2"/>
      </rPr>
      <t xml:space="preserve">
aantal scholen </t>
    </r>
  </si>
  <si>
    <r>
      <t xml:space="preserve">Naam instelling </t>
    </r>
    <r>
      <rPr>
        <b/>
        <i/>
        <sz val="9"/>
        <rFont val="Arial"/>
        <family val="2"/>
      </rPr>
      <t>of</t>
    </r>
    <r>
      <rPr>
        <b/>
        <sz val="9"/>
        <rFont val="Arial"/>
        <family val="2"/>
      </rPr>
      <t xml:space="preserve">
(deel van) gemeente </t>
    </r>
  </si>
  <si>
    <t>BeZaLi (4 scholen)</t>
  </si>
  <si>
    <t>Luchtbal (4 scholen)</t>
  </si>
  <si>
    <t>13 scholen</t>
  </si>
  <si>
    <t xml:space="preserve">Centum Antwerpen </t>
  </si>
  <si>
    <t xml:space="preserve">Centrum Antwerpen </t>
  </si>
  <si>
    <t>Lange Riddersstr.</t>
  </si>
  <si>
    <t>Kapucinessenstr.</t>
  </si>
  <si>
    <t>Overzicht leerlingkenmerken basisonderwijs schooljaar 2011-2012 (Teldatum: 1 februari 2012)  Bron: Departement Onderwijs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</si>
</sst>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0">
    <xf numFmtId="0" fontId="0" fillId="0" borderId="0" xfId="0"/>
    <xf numFmtId="0" fontId="1" fillId="0" borderId="0" xfId="0" applyFont="1" applyAlignment="1">
      <alignment vertical="top"/>
    </xf>
    <xf numFmtId="0" fontId="2" fillId="0" borderId="0" xfId="0" applyFont="1" applyAlignment="1">
      <alignment vertical="top" wrapText="1"/>
    </xf>
    <xf numFmtId="14" fontId="2" fillId="0" borderId="0" xfId="0" applyNumberFormat="1" applyFont="1" applyAlignment="1">
      <alignment horizontal="center" vertical="top" wrapText="1"/>
    </xf>
    <xf numFmtId="0" fontId="2" fillId="0" borderId="0" xfId="0" applyNumberFormat="1" applyFont="1" applyAlignment="1">
      <alignment horizontal="center" vertical="top" wrapText="1"/>
    </xf>
    <xf numFmtId="0" fontId="4" fillId="0" borderId="0" xfId="0" applyFont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14" fontId="3" fillId="0" borderId="2" xfId="0" applyNumberFormat="1" applyFont="1" applyBorder="1" applyAlignment="1">
      <alignment horizontal="center" vertical="top" wrapText="1"/>
    </xf>
    <xf numFmtId="0" fontId="3" fillId="0" borderId="2" xfId="0" applyNumberFormat="1" applyFont="1" applyBorder="1" applyAlignment="1">
      <alignment horizontal="center" vertical="top" wrapText="1"/>
    </xf>
    <xf numFmtId="0" fontId="3" fillId="0" borderId="6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5" fillId="0" borderId="9" xfId="0" applyFont="1" applyFill="1" applyBorder="1" applyAlignment="1" applyProtection="1">
      <alignment vertical="top" wrapText="1"/>
    </xf>
    <xf numFmtId="0" fontId="4" fillId="0" borderId="10" xfId="0" applyFont="1" applyBorder="1" applyAlignment="1">
      <alignment vertical="top" wrapText="1"/>
    </xf>
    <xf numFmtId="14" fontId="4" fillId="0" borderId="10" xfId="0" applyNumberFormat="1" applyFont="1" applyBorder="1" applyAlignment="1">
      <alignment horizontal="center" vertical="top" wrapText="1"/>
    </xf>
    <xf numFmtId="0" fontId="4" fillId="0" borderId="10" xfId="0" applyNumberFormat="1" applyFont="1" applyBorder="1" applyAlignment="1">
      <alignment horizontal="center" vertical="top" wrapText="1"/>
    </xf>
    <xf numFmtId="0" fontId="4" fillId="0" borderId="11" xfId="0" applyNumberFormat="1" applyFont="1" applyBorder="1" applyAlignment="1">
      <alignment horizontal="center" vertical="top" wrapText="1"/>
    </xf>
    <xf numFmtId="0" fontId="4" fillId="0" borderId="12" xfId="0" applyFont="1" applyBorder="1" applyAlignment="1">
      <alignment vertical="top" wrapText="1"/>
    </xf>
    <xf numFmtId="0" fontId="4" fillId="0" borderId="13" xfId="0" applyFont="1" applyBorder="1" applyAlignment="1">
      <alignment vertical="top" wrapText="1"/>
    </xf>
    <xf numFmtId="0" fontId="4" fillId="0" borderId="14" xfId="0" applyFont="1" applyBorder="1" applyAlignment="1">
      <alignment vertical="top" wrapText="1"/>
    </xf>
    <xf numFmtId="0" fontId="5" fillId="0" borderId="15" xfId="0" applyFont="1" applyFill="1" applyBorder="1" applyAlignment="1" applyProtection="1">
      <alignment vertical="top" wrapText="1"/>
    </xf>
    <xf numFmtId="0" fontId="4" fillId="0" borderId="16" xfId="0" applyFont="1" applyBorder="1" applyAlignment="1">
      <alignment vertical="top" wrapText="1"/>
    </xf>
    <xf numFmtId="14" fontId="4" fillId="0" borderId="16" xfId="0" applyNumberFormat="1" applyFont="1" applyBorder="1" applyAlignment="1">
      <alignment horizontal="center" vertical="top" wrapText="1"/>
    </xf>
    <xf numFmtId="0" fontId="4" fillId="0" borderId="16" xfId="0" applyNumberFormat="1" applyFont="1" applyBorder="1" applyAlignment="1">
      <alignment horizontal="center" vertical="top" wrapText="1"/>
    </xf>
    <xf numFmtId="0" fontId="4" fillId="0" borderId="17" xfId="0" applyNumberFormat="1" applyFont="1" applyBorder="1" applyAlignment="1">
      <alignment horizontal="center" vertical="top" wrapText="1"/>
    </xf>
    <xf numFmtId="0" fontId="4" fillId="0" borderId="18" xfId="0" applyFont="1" applyBorder="1" applyAlignment="1">
      <alignment vertical="top" wrapText="1"/>
    </xf>
    <xf numFmtId="0" fontId="4" fillId="0" borderId="19" xfId="0" applyFont="1" applyBorder="1" applyAlignment="1">
      <alignment vertical="top" wrapText="1"/>
    </xf>
    <xf numFmtId="0" fontId="4" fillId="0" borderId="20" xfId="0" applyFont="1" applyBorder="1" applyAlignment="1">
      <alignment vertical="top" wrapText="1"/>
    </xf>
    <xf numFmtId="0" fontId="4" fillId="0" borderId="21" xfId="0" applyFont="1" applyBorder="1" applyAlignment="1">
      <alignment vertical="top" wrapText="1"/>
    </xf>
    <xf numFmtId="0" fontId="4" fillId="0" borderId="22" xfId="0" applyFont="1" applyBorder="1" applyAlignment="1">
      <alignment vertical="top" wrapText="1"/>
    </xf>
    <xf numFmtId="0" fontId="4" fillId="0" borderId="23" xfId="0" applyFont="1" applyBorder="1" applyAlignment="1">
      <alignment vertical="top" wrapText="1"/>
    </xf>
    <xf numFmtId="0" fontId="5" fillId="0" borderId="24" xfId="0" applyFont="1" applyFill="1" applyBorder="1" applyAlignment="1" applyProtection="1">
      <alignment vertical="top" wrapText="1"/>
    </xf>
    <xf numFmtId="0" fontId="4" fillId="0" borderId="25" xfId="0" applyFont="1" applyBorder="1" applyAlignment="1">
      <alignment vertical="top" wrapText="1"/>
    </xf>
    <xf numFmtId="14" fontId="4" fillId="0" borderId="25" xfId="0" applyNumberFormat="1" applyFont="1" applyBorder="1" applyAlignment="1">
      <alignment horizontal="center" vertical="top" wrapText="1"/>
    </xf>
    <xf numFmtId="0" fontId="4" fillId="0" borderId="25" xfId="0" applyNumberFormat="1" applyFont="1" applyBorder="1" applyAlignment="1">
      <alignment horizontal="center" vertical="top" wrapText="1"/>
    </xf>
    <xf numFmtId="0" fontId="4" fillId="0" borderId="26" xfId="0" applyNumberFormat="1" applyFont="1" applyBorder="1" applyAlignment="1">
      <alignment horizontal="center" vertical="top" wrapText="1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horizontal="center" vertical="top" wrapText="1"/>
    </xf>
    <xf numFmtId="14" fontId="0" fillId="0" borderId="0" xfId="0" applyNumberFormat="1"/>
    <xf numFmtId="0" fontId="4" fillId="2" borderId="16" xfId="0" applyFont="1" applyFill="1" applyBorder="1" applyAlignment="1">
      <alignment vertical="top" wrapText="1"/>
    </xf>
    <xf numFmtId="0" fontId="4" fillId="2" borderId="0" xfId="0" applyFont="1" applyFill="1" applyAlignment="1">
      <alignment vertical="top" wrapText="1"/>
    </xf>
    <xf numFmtId="0" fontId="4" fillId="3" borderId="12" xfId="0" applyFont="1" applyFill="1" applyBorder="1" applyAlignment="1">
      <alignment vertical="top" wrapText="1"/>
    </xf>
    <xf numFmtId="0" fontId="4" fillId="3" borderId="13" xfId="0" applyFont="1" applyFill="1" applyBorder="1" applyAlignment="1">
      <alignment vertical="top" wrapText="1"/>
    </xf>
    <xf numFmtId="0" fontId="4" fillId="3" borderId="14" xfId="0" applyFont="1" applyFill="1" applyBorder="1" applyAlignment="1">
      <alignment vertical="top" wrapText="1"/>
    </xf>
    <xf numFmtId="0" fontId="5" fillId="3" borderId="15" xfId="0" applyFont="1" applyFill="1" applyBorder="1" applyAlignment="1" applyProtection="1">
      <alignment vertical="top" wrapText="1"/>
    </xf>
    <xf numFmtId="0" fontId="4" fillId="3" borderId="16" xfId="0" applyFont="1" applyFill="1" applyBorder="1" applyAlignment="1">
      <alignment vertical="top" wrapText="1"/>
    </xf>
    <xf numFmtId="14" fontId="4" fillId="3" borderId="16" xfId="0" applyNumberFormat="1" applyFont="1" applyFill="1" applyBorder="1" applyAlignment="1">
      <alignment horizontal="center" vertical="top" wrapText="1"/>
    </xf>
    <xf numFmtId="0" fontId="4" fillId="3" borderId="16" xfId="0" applyNumberFormat="1" applyFont="1" applyFill="1" applyBorder="1" applyAlignment="1">
      <alignment horizontal="center" vertical="top" wrapText="1"/>
    </xf>
    <xf numFmtId="0" fontId="4" fillId="3" borderId="0" xfId="0" applyFont="1" applyFill="1" applyAlignment="1">
      <alignment vertical="top" wrapText="1"/>
    </xf>
    <xf numFmtId="0" fontId="4" fillId="3" borderId="18" xfId="0" applyFont="1" applyFill="1" applyBorder="1" applyAlignment="1">
      <alignment vertical="top" wrapText="1"/>
    </xf>
    <xf numFmtId="0" fontId="4" fillId="3" borderId="19" xfId="0" applyFont="1" applyFill="1" applyBorder="1" applyAlignment="1">
      <alignment vertical="top" wrapText="1"/>
    </xf>
    <xf numFmtId="0" fontId="4" fillId="3" borderId="17" xfId="0" applyNumberFormat="1" applyFont="1" applyFill="1" applyBorder="1" applyAlignment="1">
      <alignment horizontal="center" vertical="top" wrapText="1"/>
    </xf>
    <xf numFmtId="0" fontId="4" fillId="3" borderId="0" xfId="0" applyFont="1" applyFill="1" applyBorder="1" applyAlignment="1">
      <alignment vertical="top" wrapText="1"/>
    </xf>
    <xf numFmtId="0" fontId="5" fillId="3" borderId="0" xfId="0" applyFont="1" applyFill="1" applyBorder="1" applyAlignment="1" applyProtection="1">
      <alignment vertical="top" wrapText="1"/>
    </xf>
    <xf numFmtId="14" fontId="4" fillId="3" borderId="0" xfId="0" applyNumberFormat="1" applyFont="1" applyFill="1" applyBorder="1" applyAlignment="1">
      <alignment horizontal="center" vertical="top" wrapText="1"/>
    </xf>
    <xf numFmtId="0" fontId="4" fillId="3" borderId="0" xfId="0" applyNumberFormat="1" applyFont="1" applyFill="1" applyBorder="1" applyAlignment="1">
      <alignment horizontal="center" vertical="top" wrapText="1"/>
    </xf>
    <xf numFmtId="0" fontId="4" fillId="3" borderId="20" xfId="0" applyFont="1" applyFill="1" applyBorder="1" applyAlignment="1">
      <alignment vertical="top" wrapText="1"/>
    </xf>
    <xf numFmtId="0" fontId="4" fillId="3" borderId="16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9" fontId="4" fillId="0" borderId="10" xfId="1" applyFont="1" applyBorder="1" applyAlignment="1">
      <alignment horizontal="center" vertical="top" wrapText="1"/>
    </xf>
    <xf numFmtId="9" fontId="4" fillId="0" borderId="10" xfId="1" applyNumberFormat="1" applyFont="1" applyBorder="1" applyAlignment="1">
      <alignment horizontal="center" vertical="top" wrapText="1"/>
    </xf>
    <xf numFmtId="9" fontId="4" fillId="3" borderId="10" xfId="1" applyFont="1" applyFill="1" applyBorder="1" applyAlignment="1">
      <alignment horizontal="center" vertical="top" wrapText="1"/>
    </xf>
    <xf numFmtId="9" fontId="4" fillId="3" borderId="10" xfId="1" applyNumberFormat="1" applyFont="1" applyFill="1" applyBorder="1" applyAlignment="1">
      <alignment horizontal="center" vertical="top" wrapText="1"/>
    </xf>
    <xf numFmtId="9" fontId="4" fillId="0" borderId="27" xfId="1" applyNumberFormat="1" applyFont="1" applyBorder="1" applyAlignment="1">
      <alignment horizontal="center" vertical="top" wrapText="1"/>
    </xf>
    <xf numFmtId="9" fontId="4" fillId="0" borderId="28" xfId="1" applyFont="1" applyBorder="1" applyAlignment="1">
      <alignment horizontal="center" vertical="top" wrapText="1"/>
    </xf>
    <xf numFmtId="0" fontId="6" fillId="3" borderId="0" xfId="0" applyFont="1" applyFill="1" applyAlignment="1">
      <alignment vertical="top" wrapText="1"/>
    </xf>
    <xf numFmtId="0" fontId="6" fillId="3" borderId="0" xfId="0" applyFont="1" applyFill="1" applyAlignment="1">
      <alignment horizontal="center" vertical="top" wrapText="1"/>
    </xf>
    <xf numFmtId="9" fontId="4" fillId="3" borderId="28" xfId="1" applyFont="1" applyFill="1" applyBorder="1" applyAlignment="1">
      <alignment horizontal="center" vertical="top" wrapText="1"/>
    </xf>
    <xf numFmtId="9" fontId="4" fillId="0" borderId="0" xfId="1" applyNumberFormat="1" applyFont="1" applyAlignment="1">
      <alignment vertical="top" wrapText="1"/>
    </xf>
    <xf numFmtId="9" fontId="4" fillId="3" borderId="0" xfId="1" applyNumberFormat="1" applyFont="1" applyFill="1" applyAlignment="1">
      <alignment vertical="top" wrapText="1"/>
    </xf>
    <xf numFmtId="0" fontId="4" fillId="0" borderId="0" xfId="0" applyFont="1" applyFill="1" applyAlignment="1">
      <alignment vertical="top" wrapText="1"/>
    </xf>
    <xf numFmtId="0" fontId="4" fillId="0" borderId="31" xfId="0" applyFont="1" applyBorder="1" applyAlignment="1">
      <alignment vertical="top" wrapText="1"/>
    </xf>
    <xf numFmtId="9" fontId="4" fillId="0" borderId="16" xfId="1" applyFont="1" applyBorder="1" applyAlignment="1">
      <alignment horizontal="center" vertical="top" wrapText="1"/>
    </xf>
    <xf numFmtId="9" fontId="4" fillId="0" borderId="16" xfId="1" applyNumberFormat="1" applyFont="1" applyBorder="1" applyAlignment="1">
      <alignment horizontal="center" vertical="top" wrapText="1"/>
    </xf>
    <xf numFmtId="9" fontId="4" fillId="0" borderId="17" xfId="1" applyNumberFormat="1" applyFont="1" applyBorder="1" applyAlignment="1">
      <alignment vertical="top" wrapText="1"/>
    </xf>
    <xf numFmtId="0" fontId="4" fillId="2" borderId="31" xfId="0" applyFont="1" applyFill="1" applyBorder="1" applyAlignment="1">
      <alignment vertical="top" wrapText="1"/>
    </xf>
    <xf numFmtId="9" fontId="4" fillId="2" borderId="16" xfId="1" applyFont="1" applyFill="1" applyBorder="1" applyAlignment="1">
      <alignment horizontal="center" vertical="top" wrapText="1"/>
    </xf>
    <xf numFmtId="9" fontId="4" fillId="2" borderId="16" xfId="1" applyNumberFormat="1" applyFont="1" applyFill="1" applyBorder="1" applyAlignment="1">
      <alignment horizontal="center" vertical="top" wrapText="1"/>
    </xf>
    <xf numFmtId="9" fontId="4" fillId="2" borderId="17" xfId="1" applyNumberFormat="1" applyFont="1" applyFill="1" applyBorder="1" applyAlignment="1">
      <alignment vertical="top" wrapText="1"/>
    </xf>
    <xf numFmtId="0" fontId="4" fillId="3" borderId="31" xfId="0" applyFont="1" applyFill="1" applyBorder="1" applyAlignment="1">
      <alignment vertical="top" wrapText="1"/>
    </xf>
    <xf numFmtId="9" fontId="4" fillId="3" borderId="16" xfId="1" applyFont="1" applyFill="1" applyBorder="1" applyAlignment="1">
      <alignment horizontal="center" vertical="top" wrapText="1"/>
    </xf>
    <xf numFmtId="9" fontId="4" fillId="3" borderId="16" xfId="1" applyNumberFormat="1" applyFont="1" applyFill="1" applyBorder="1" applyAlignment="1">
      <alignment horizontal="center" vertical="top" wrapText="1"/>
    </xf>
    <xf numFmtId="9" fontId="4" fillId="3" borderId="17" xfId="1" applyNumberFormat="1" applyFont="1" applyFill="1" applyBorder="1" applyAlignment="1">
      <alignment vertical="top" wrapText="1"/>
    </xf>
    <xf numFmtId="3" fontId="2" fillId="0" borderId="0" xfId="0" applyNumberFormat="1" applyFont="1" applyAlignment="1">
      <alignment horizontal="center" vertical="top" wrapText="1"/>
    </xf>
    <xf numFmtId="3" fontId="4" fillId="0" borderId="16" xfId="0" applyNumberFormat="1" applyFont="1" applyBorder="1" applyAlignment="1">
      <alignment horizontal="center" vertical="top" wrapText="1"/>
    </xf>
    <xf numFmtId="3" fontId="4" fillId="2" borderId="16" xfId="0" applyNumberFormat="1" applyFont="1" applyFill="1" applyBorder="1" applyAlignment="1">
      <alignment horizontal="center" vertical="top" wrapText="1"/>
    </xf>
    <xf numFmtId="3" fontId="4" fillId="3" borderId="16" xfId="0" applyNumberFormat="1" applyFont="1" applyFill="1" applyBorder="1" applyAlignment="1">
      <alignment horizontal="center" vertical="top" wrapText="1"/>
    </xf>
    <xf numFmtId="3" fontId="6" fillId="0" borderId="0" xfId="0" applyNumberFormat="1" applyFont="1" applyAlignment="1">
      <alignment vertical="top" wrapText="1"/>
    </xf>
    <xf numFmtId="3" fontId="0" fillId="0" borderId="0" xfId="0" applyNumberFormat="1" applyAlignment="1">
      <alignment horizontal="center"/>
    </xf>
    <xf numFmtId="3" fontId="6" fillId="0" borderId="0" xfId="0" applyNumberFormat="1" applyFont="1" applyAlignment="1">
      <alignment horizontal="center" vertical="top" wrapText="1"/>
    </xf>
    <xf numFmtId="0" fontId="4" fillId="0" borderId="32" xfId="0" applyFont="1" applyBorder="1" applyAlignment="1">
      <alignment vertical="top" wrapText="1"/>
    </xf>
    <xf numFmtId="3" fontId="4" fillId="0" borderId="19" xfId="0" applyNumberFormat="1" applyFont="1" applyBorder="1" applyAlignment="1">
      <alignment horizontal="center" vertical="top" wrapText="1"/>
    </xf>
    <xf numFmtId="9" fontId="4" fillId="0" borderId="19" xfId="1" applyFont="1" applyBorder="1" applyAlignment="1">
      <alignment horizontal="center" vertical="top" wrapText="1"/>
    </xf>
    <xf numFmtId="9" fontId="4" fillId="0" borderId="19" xfId="1" applyNumberFormat="1" applyFont="1" applyBorder="1" applyAlignment="1">
      <alignment horizontal="center" vertical="top" wrapText="1"/>
    </xf>
    <xf numFmtId="9" fontId="4" fillId="0" borderId="33" xfId="1" applyNumberFormat="1" applyFont="1" applyBorder="1" applyAlignment="1">
      <alignment vertical="top" wrapText="1"/>
    </xf>
    <xf numFmtId="0" fontId="4" fillId="3" borderId="29" xfId="0" applyFont="1" applyFill="1" applyBorder="1" applyAlignment="1">
      <alignment vertical="top" wrapText="1"/>
    </xf>
    <xf numFmtId="3" fontId="4" fillId="3" borderId="29" xfId="0" applyNumberFormat="1" applyFont="1" applyFill="1" applyBorder="1" applyAlignment="1">
      <alignment horizontal="center" vertical="top" wrapText="1"/>
    </xf>
    <xf numFmtId="9" fontId="4" fillId="3" borderId="29" xfId="1" applyFont="1" applyFill="1" applyBorder="1" applyAlignment="1">
      <alignment horizontal="center" vertical="top" wrapText="1"/>
    </xf>
    <xf numFmtId="9" fontId="4" fillId="3" borderId="29" xfId="1" applyNumberFormat="1" applyFont="1" applyFill="1" applyBorder="1" applyAlignment="1">
      <alignment horizontal="center" vertical="top" wrapText="1"/>
    </xf>
    <xf numFmtId="9" fontId="4" fillId="3" borderId="29" xfId="1" applyNumberFormat="1" applyFont="1" applyFill="1" applyBorder="1" applyAlignment="1">
      <alignment vertical="top" wrapText="1"/>
    </xf>
    <xf numFmtId="0" fontId="4" fillId="0" borderId="29" xfId="0" applyFont="1" applyBorder="1" applyAlignment="1">
      <alignment vertical="top" wrapText="1"/>
    </xf>
    <xf numFmtId="3" fontId="4" fillId="0" borderId="29" xfId="0" applyNumberFormat="1" applyFont="1" applyBorder="1" applyAlignment="1">
      <alignment horizontal="center" vertical="top" wrapText="1"/>
    </xf>
    <xf numFmtId="9" fontId="4" fillId="0" borderId="29" xfId="1" applyFont="1" applyBorder="1" applyAlignment="1">
      <alignment horizontal="center" vertical="top" wrapText="1"/>
    </xf>
    <xf numFmtId="9" fontId="4" fillId="0" borderId="29" xfId="1" applyNumberFormat="1" applyFont="1" applyBorder="1" applyAlignment="1">
      <alignment horizontal="center" vertical="top" wrapText="1"/>
    </xf>
    <xf numFmtId="9" fontId="4" fillId="0" borderId="29" xfId="1" applyNumberFormat="1" applyFont="1" applyBorder="1" applyAlignment="1">
      <alignment vertical="top" wrapText="1"/>
    </xf>
    <xf numFmtId="0" fontId="6" fillId="3" borderId="29" xfId="0" applyFont="1" applyFill="1" applyBorder="1" applyAlignment="1">
      <alignment vertical="top" wrapText="1"/>
    </xf>
    <xf numFmtId="3" fontId="6" fillId="3" borderId="29" xfId="0" applyNumberFormat="1" applyFont="1" applyFill="1" applyBorder="1" applyAlignment="1">
      <alignment horizontal="center" vertical="top" wrapText="1"/>
    </xf>
    <xf numFmtId="3" fontId="2" fillId="0" borderId="0" xfId="0" applyNumberFormat="1" applyFont="1" applyAlignment="1">
      <alignment vertical="top" wrapText="1"/>
    </xf>
    <xf numFmtId="3" fontId="4" fillId="0" borderId="16" xfId="0" applyNumberFormat="1" applyFont="1" applyBorder="1" applyAlignment="1">
      <alignment vertical="top" wrapText="1"/>
    </xf>
    <xf numFmtId="3" fontId="4" fillId="2" borderId="16" xfId="0" applyNumberFormat="1" applyFont="1" applyFill="1" applyBorder="1" applyAlignment="1">
      <alignment vertical="top" wrapText="1"/>
    </xf>
    <xf numFmtId="3" fontId="4" fillId="3" borderId="16" xfId="0" applyNumberFormat="1" applyFont="1" applyFill="1" applyBorder="1" applyAlignment="1">
      <alignment vertical="top" wrapText="1"/>
    </xf>
    <xf numFmtId="3" fontId="4" fillId="0" borderId="19" xfId="0" applyNumberFormat="1" applyFont="1" applyBorder="1" applyAlignment="1">
      <alignment vertical="top" wrapText="1"/>
    </xf>
    <xf numFmtId="3" fontId="4" fillId="3" borderId="29" xfId="0" applyNumberFormat="1" applyFont="1" applyFill="1" applyBorder="1" applyAlignment="1">
      <alignment vertical="top" wrapText="1"/>
    </xf>
    <xf numFmtId="3" fontId="4" fillId="0" borderId="29" xfId="0" applyNumberFormat="1" applyFont="1" applyBorder="1" applyAlignment="1">
      <alignment vertical="top" wrapText="1"/>
    </xf>
    <xf numFmtId="3" fontId="6" fillId="3" borderId="29" xfId="0" applyNumberFormat="1" applyFont="1" applyFill="1" applyBorder="1" applyAlignment="1">
      <alignment vertical="top" wrapText="1"/>
    </xf>
    <xf numFmtId="3" fontId="0" fillId="0" borderId="0" xfId="0" applyNumberFormat="1" applyAlignment="1"/>
    <xf numFmtId="0" fontId="6" fillId="0" borderId="0" xfId="0" applyFont="1" applyFill="1" applyAlignment="1">
      <alignment vertical="top" wrapText="1"/>
    </xf>
    <xf numFmtId="0" fontId="4" fillId="3" borderId="32" xfId="0" applyFont="1" applyFill="1" applyBorder="1" applyAlignment="1">
      <alignment vertical="top" wrapText="1"/>
    </xf>
    <xf numFmtId="0" fontId="4" fillId="3" borderId="19" xfId="0" applyNumberFormat="1" applyFont="1" applyFill="1" applyBorder="1" applyAlignment="1">
      <alignment horizontal="center" vertical="top" wrapText="1"/>
    </xf>
    <xf numFmtId="3" fontId="4" fillId="3" borderId="19" xfId="0" applyNumberFormat="1" applyFont="1" applyFill="1" applyBorder="1" applyAlignment="1">
      <alignment vertical="top" wrapText="1"/>
    </xf>
    <xf numFmtId="3" fontId="4" fillId="3" borderId="19" xfId="0" applyNumberFormat="1" applyFont="1" applyFill="1" applyBorder="1" applyAlignment="1">
      <alignment horizontal="center" vertical="top" wrapText="1"/>
    </xf>
    <xf numFmtId="9" fontId="4" fillId="3" borderId="19" xfId="1" applyFont="1" applyFill="1" applyBorder="1" applyAlignment="1">
      <alignment horizontal="center" vertical="top" wrapText="1"/>
    </xf>
    <xf numFmtId="9" fontId="4" fillId="3" borderId="19" xfId="1" applyNumberFormat="1" applyFont="1" applyFill="1" applyBorder="1" applyAlignment="1">
      <alignment horizontal="center" vertical="top" wrapText="1"/>
    </xf>
    <xf numFmtId="9" fontId="4" fillId="3" borderId="33" xfId="1" applyNumberFormat="1" applyFont="1" applyFill="1" applyBorder="1" applyAlignment="1">
      <alignment vertical="top" wrapText="1"/>
    </xf>
    <xf numFmtId="0" fontId="4" fillId="0" borderId="34" xfId="0" applyFont="1" applyBorder="1" applyAlignment="1">
      <alignment vertical="top" wrapText="1"/>
    </xf>
    <xf numFmtId="0" fontId="4" fillId="0" borderId="27" xfId="0" applyFont="1" applyBorder="1" applyAlignment="1">
      <alignment vertical="top" wrapText="1"/>
    </xf>
    <xf numFmtId="3" fontId="4" fillId="0" borderId="27" xfId="0" applyNumberFormat="1" applyFont="1" applyBorder="1" applyAlignment="1">
      <alignment vertical="top" wrapText="1"/>
    </xf>
    <xf numFmtId="3" fontId="4" fillId="0" borderId="27" xfId="0" applyNumberFormat="1" applyFont="1" applyBorder="1" applyAlignment="1">
      <alignment horizontal="center" vertical="top" wrapText="1"/>
    </xf>
    <xf numFmtId="9" fontId="4" fillId="0" borderId="27" xfId="1" applyFont="1" applyBorder="1" applyAlignment="1">
      <alignment horizontal="center" vertical="top" wrapText="1"/>
    </xf>
    <xf numFmtId="9" fontId="4" fillId="0" borderId="35" xfId="1" applyNumberFormat="1" applyFont="1" applyBorder="1" applyAlignment="1">
      <alignment vertical="top" wrapText="1"/>
    </xf>
    <xf numFmtId="0" fontId="8" fillId="0" borderId="30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3" fontId="8" fillId="0" borderId="10" xfId="0" applyNumberFormat="1" applyFont="1" applyBorder="1" applyAlignment="1">
      <alignment horizontal="center" vertical="center" wrapText="1"/>
    </xf>
    <xf numFmtId="0" fontId="8" fillId="0" borderId="10" xfId="0" applyNumberFormat="1" applyFont="1" applyBorder="1" applyAlignment="1">
      <alignment horizontal="center" vertical="center" wrapText="1"/>
    </xf>
    <xf numFmtId="0" fontId="8" fillId="0" borderId="11" xfId="0" applyNumberFormat="1" applyFont="1" applyBorder="1" applyAlignment="1">
      <alignment horizontal="center" vertical="center" wrapText="1"/>
    </xf>
  </cellXfs>
  <cellStyles count="2">
    <cellStyle name="Procent" xfId="1" builtinId="5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DMINI~1/LOCALS~1/Temp/Leerlingenkenmerken%202011-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 - resultaten"/>
      <sheetName val="Blad1"/>
      <sheetName val="SO"/>
      <sheetName val="BAO"/>
    </sheetNames>
    <sheetDataSet>
      <sheetData sheetId="0">
        <row r="2">
          <cell r="A2">
            <v>18</v>
          </cell>
          <cell r="B2" t="str">
            <v>BaO</v>
          </cell>
          <cell r="C2">
            <v>305</v>
          </cell>
          <cell r="D2">
            <v>151</v>
          </cell>
          <cell r="E2">
            <v>147</v>
          </cell>
          <cell r="F2">
            <v>202</v>
          </cell>
          <cell r="G2">
            <v>303</v>
          </cell>
          <cell r="H2">
            <v>40817</v>
          </cell>
        </row>
        <row r="3">
          <cell r="A3">
            <v>26</v>
          </cell>
          <cell r="B3" t="str">
            <v>BaO</v>
          </cell>
          <cell r="C3">
            <v>425</v>
          </cell>
          <cell r="D3">
            <v>230</v>
          </cell>
          <cell r="E3">
            <v>248</v>
          </cell>
          <cell r="F3">
            <v>330</v>
          </cell>
          <cell r="G3">
            <v>406</v>
          </cell>
          <cell r="H3">
            <v>40575</v>
          </cell>
        </row>
        <row r="4">
          <cell r="A4">
            <v>34</v>
          </cell>
          <cell r="B4" t="str">
            <v>BaO</v>
          </cell>
          <cell r="C4">
            <v>250</v>
          </cell>
          <cell r="D4">
            <v>100</v>
          </cell>
          <cell r="E4">
            <v>61</v>
          </cell>
          <cell r="F4">
            <v>178</v>
          </cell>
          <cell r="G4">
            <v>238</v>
          </cell>
          <cell r="H4">
            <v>40817</v>
          </cell>
        </row>
        <row r="5">
          <cell r="A5">
            <v>42</v>
          </cell>
          <cell r="B5" t="str">
            <v>BaO</v>
          </cell>
          <cell r="C5">
            <v>554</v>
          </cell>
          <cell r="D5">
            <v>84</v>
          </cell>
          <cell r="E5">
            <v>117</v>
          </cell>
          <cell r="F5">
            <v>281</v>
          </cell>
          <cell r="G5">
            <v>494</v>
          </cell>
          <cell r="H5">
            <v>40575</v>
          </cell>
        </row>
        <row r="6">
          <cell r="A6">
            <v>59</v>
          </cell>
          <cell r="B6" t="str">
            <v>BaO</v>
          </cell>
          <cell r="C6">
            <v>81</v>
          </cell>
          <cell r="D6">
            <v>49</v>
          </cell>
          <cell r="E6">
            <v>23</v>
          </cell>
          <cell r="F6">
            <v>52</v>
          </cell>
          <cell r="G6">
            <v>75</v>
          </cell>
          <cell r="H6">
            <v>40575</v>
          </cell>
        </row>
        <row r="7">
          <cell r="A7">
            <v>67</v>
          </cell>
          <cell r="B7" t="str">
            <v>BaO</v>
          </cell>
          <cell r="C7">
            <v>304</v>
          </cell>
          <cell r="D7">
            <v>86</v>
          </cell>
          <cell r="E7">
            <v>101</v>
          </cell>
          <cell r="F7">
            <v>206</v>
          </cell>
          <cell r="G7">
            <v>294</v>
          </cell>
          <cell r="H7">
            <v>40575</v>
          </cell>
        </row>
        <row r="8">
          <cell r="A8">
            <v>75</v>
          </cell>
          <cell r="B8" t="str">
            <v>BaO</v>
          </cell>
          <cell r="C8">
            <v>437</v>
          </cell>
          <cell r="D8">
            <v>203</v>
          </cell>
          <cell r="E8">
            <v>155</v>
          </cell>
          <cell r="F8">
            <v>333</v>
          </cell>
          <cell r="G8">
            <v>427</v>
          </cell>
          <cell r="H8">
            <v>40575</v>
          </cell>
        </row>
        <row r="9">
          <cell r="A9">
            <v>83</v>
          </cell>
          <cell r="B9" t="str">
            <v>BaO</v>
          </cell>
          <cell r="C9">
            <v>175</v>
          </cell>
          <cell r="D9">
            <v>104</v>
          </cell>
          <cell r="E9">
            <v>97</v>
          </cell>
          <cell r="F9">
            <v>141</v>
          </cell>
          <cell r="G9">
            <v>170</v>
          </cell>
          <cell r="H9">
            <v>40575</v>
          </cell>
        </row>
        <row r="10">
          <cell r="A10">
            <v>91</v>
          </cell>
          <cell r="B10" t="str">
            <v>BaO</v>
          </cell>
          <cell r="C10">
            <v>408</v>
          </cell>
          <cell r="D10">
            <v>119</v>
          </cell>
          <cell r="E10">
            <v>81</v>
          </cell>
          <cell r="F10">
            <v>228</v>
          </cell>
          <cell r="G10">
            <v>374</v>
          </cell>
          <cell r="H10">
            <v>40817</v>
          </cell>
        </row>
        <row r="11">
          <cell r="A11">
            <v>109</v>
          </cell>
          <cell r="B11" t="str">
            <v>BaO</v>
          </cell>
          <cell r="C11">
            <v>437</v>
          </cell>
          <cell r="D11">
            <v>145</v>
          </cell>
          <cell r="E11">
            <v>165</v>
          </cell>
          <cell r="F11">
            <v>259</v>
          </cell>
          <cell r="G11">
            <v>395</v>
          </cell>
          <cell r="H11">
            <v>40575</v>
          </cell>
        </row>
        <row r="12">
          <cell r="A12">
            <v>117</v>
          </cell>
          <cell r="B12" t="str">
            <v>BaO</v>
          </cell>
          <cell r="C12">
            <v>202</v>
          </cell>
          <cell r="D12">
            <v>68</v>
          </cell>
          <cell r="E12">
            <v>73</v>
          </cell>
          <cell r="F12">
            <v>118</v>
          </cell>
          <cell r="G12">
            <v>174</v>
          </cell>
          <cell r="H12">
            <v>40575</v>
          </cell>
        </row>
        <row r="13">
          <cell r="A13">
            <v>125</v>
          </cell>
          <cell r="B13" t="str">
            <v>BaO</v>
          </cell>
          <cell r="C13">
            <v>214</v>
          </cell>
          <cell r="D13">
            <v>125</v>
          </cell>
          <cell r="E13">
            <v>102</v>
          </cell>
          <cell r="F13">
            <v>185</v>
          </cell>
          <cell r="G13">
            <v>205</v>
          </cell>
          <cell r="H13">
            <v>40575</v>
          </cell>
        </row>
        <row r="14">
          <cell r="A14">
            <v>133</v>
          </cell>
          <cell r="B14" t="str">
            <v>BaO</v>
          </cell>
          <cell r="C14">
            <v>306</v>
          </cell>
          <cell r="D14">
            <v>147</v>
          </cell>
          <cell r="E14">
            <v>164</v>
          </cell>
          <cell r="F14">
            <v>208</v>
          </cell>
          <cell r="G14">
            <v>299</v>
          </cell>
          <cell r="H14">
            <v>40575</v>
          </cell>
        </row>
        <row r="15">
          <cell r="A15">
            <v>141</v>
          </cell>
          <cell r="B15" t="str">
            <v>BaO</v>
          </cell>
          <cell r="C15">
            <v>193</v>
          </cell>
          <cell r="D15">
            <v>67</v>
          </cell>
          <cell r="E15">
            <v>43</v>
          </cell>
          <cell r="F15">
            <v>138</v>
          </cell>
          <cell r="G15">
            <v>123</v>
          </cell>
          <cell r="H15">
            <v>40575</v>
          </cell>
        </row>
        <row r="16">
          <cell r="A16">
            <v>158</v>
          </cell>
          <cell r="B16" t="str">
            <v>BaO</v>
          </cell>
          <cell r="C16">
            <v>268</v>
          </cell>
          <cell r="D16">
            <v>44</v>
          </cell>
          <cell r="E16">
            <v>44</v>
          </cell>
          <cell r="F16">
            <v>211</v>
          </cell>
          <cell r="G16">
            <v>227</v>
          </cell>
          <cell r="H16">
            <v>40575</v>
          </cell>
        </row>
        <row r="17">
          <cell r="A17">
            <v>166</v>
          </cell>
          <cell r="B17" t="str">
            <v>BaO</v>
          </cell>
          <cell r="C17">
            <v>216</v>
          </cell>
          <cell r="D17">
            <v>23</v>
          </cell>
          <cell r="E17">
            <v>26</v>
          </cell>
          <cell r="F17">
            <v>118</v>
          </cell>
          <cell r="G17">
            <v>181</v>
          </cell>
          <cell r="H17">
            <v>40575</v>
          </cell>
        </row>
        <row r="18">
          <cell r="A18">
            <v>174</v>
          </cell>
          <cell r="B18" t="str">
            <v>BaO</v>
          </cell>
          <cell r="C18">
            <v>242</v>
          </cell>
          <cell r="D18">
            <v>27</v>
          </cell>
          <cell r="E18">
            <v>17</v>
          </cell>
          <cell r="F18">
            <v>166</v>
          </cell>
          <cell r="G18">
            <v>229</v>
          </cell>
          <cell r="H18">
            <v>40575</v>
          </cell>
        </row>
        <row r="19">
          <cell r="A19">
            <v>182</v>
          </cell>
          <cell r="B19" t="str">
            <v>BaO</v>
          </cell>
          <cell r="C19">
            <v>335</v>
          </cell>
          <cell r="D19">
            <v>74</v>
          </cell>
          <cell r="E19">
            <v>66</v>
          </cell>
          <cell r="F19">
            <v>194</v>
          </cell>
          <cell r="G19">
            <v>284</v>
          </cell>
          <cell r="H19">
            <v>40575</v>
          </cell>
        </row>
        <row r="20">
          <cell r="A20">
            <v>191</v>
          </cell>
          <cell r="B20" t="str">
            <v>BaO</v>
          </cell>
          <cell r="C20">
            <v>326</v>
          </cell>
          <cell r="D20">
            <v>86</v>
          </cell>
          <cell r="E20">
            <v>101</v>
          </cell>
          <cell r="F20">
            <v>94</v>
          </cell>
          <cell r="G20">
            <v>64</v>
          </cell>
          <cell r="H20">
            <v>40575</v>
          </cell>
        </row>
        <row r="21">
          <cell r="A21">
            <v>208</v>
          </cell>
          <cell r="B21" t="str">
            <v>BaO</v>
          </cell>
          <cell r="C21">
            <v>712</v>
          </cell>
          <cell r="D21">
            <v>125</v>
          </cell>
          <cell r="E21">
            <v>142</v>
          </cell>
          <cell r="F21">
            <v>87</v>
          </cell>
          <cell r="G21">
            <v>71</v>
          </cell>
          <cell r="H21">
            <v>40575</v>
          </cell>
        </row>
        <row r="22">
          <cell r="A22">
            <v>216</v>
          </cell>
          <cell r="B22" t="str">
            <v>BaO</v>
          </cell>
          <cell r="C22">
            <v>310</v>
          </cell>
          <cell r="D22">
            <v>38</v>
          </cell>
          <cell r="E22">
            <v>29</v>
          </cell>
          <cell r="F22">
            <v>150</v>
          </cell>
          <cell r="G22">
            <v>15</v>
          </cell>
          <cell r="H22">
            <v>40575</v>
          </cell>
        </row>
        <row r="23">
          <cell r="A23">
            <v>232</v>
          </cell>
          <cell r="B23" t="str">
            <v>BaO</v>
          </cell>
          <cell r="C23">
            <v>208</v>
          </cell>
          <cell r="D23">
            <v>95</v>
          </cell>
          <cell r="E23">
            <v>81</v>
          </cell>
          <cell r="F23">
            <v>124</v>
          </cell>
          <cell r="G23">
            <v>133</v>
          </cell>
          <cell r="H23">
            <v>40575</v>
          </cell>
        </row>
        <row r="24">
          <cell r="A24">
            <v>257</v>
          </cell>
          <cell r="B24" t="str">
            <v>BaO</v>
          </cell>
          <cell r="C24">
            <v>193</v>
          </cell>
          <cell r="D24">
            <v>44</v>
          </cell>
          <cell r="E24">
            <v>37</v>
          </cell>
          <cell r="F24">
            <v>34</v>
          </cell>
          <cell r="G24">
            <v>9</v>
          </cell>
          <cell r="H24">
            <v>40575</v>
          </cell>
        </row>
        <row r="25">
          <cell r="A25">
            <v>265</v>
          </cell>
          <cell r="B25" t="str">
            <v>BaO</v>
          </cell>
          <cell r="C25">
            <v>370</v>
          </cell>
          <cell r="D25">
            <v>116</v>
          </cell>
          <cell r="E25">
            <v>126</v>
          </cell>
          <cell r="F25">
            <v>178</v>
          </cell>
          <cell r="G25">
            <v>112</v>
          </cell>
          <cell r="H25">
            <v>40575</v>
          </cell>
        </row>
        <row r="26">
          <cell r="A26">
            <v>273</v>
          </cell>
          <cell r="B26" t="str">
            <v>BaO</v>
          </cell>
          <cell r="C26">
            <v>264</v>
          </cell>
          <cell r="D26">
            <v>37</v>
          </cell>
          <cell r="E26">
            <v>41</v>
          </cell>
          <cell r="F26">
            <v>78</v>
          </cell>
          <cell r="G26">
            <v>56</v>
          </cell>
          <cell r="H26">
            <v>40575</v>
          </cell>
        </row>
        <row r="27">
          <cell r="A27">
            <v>281</v>
          </cell>
          <cell r="B27" t="str">
            <v>BaO</v>
          </cell>
          <cell r="C27">
            <v>192</v>
          </cell>
          <cell r="D27">
            <v>58</v>
          </cell>
          <cell r="E27">
            <v>18</v>
          </cell>
          <cell r="F27">
            <v>54</v>
          </cell>
          <cell r="G27">
            <v>15</v>
          </cell>
          <cell r="H27">
            <v>40575</v>
          </cell>
        </row>
        <row r="28">
          <cell r="A28">
            <v>299</v>
          </cell>
          <cell r="B28" t="str">
            <v>BaO</v>
          </cell>
          <cell r="C28">
            <v>304</v>
          </cell>
          <cell r="D28">
            <v>69</v>
          </cell>
          <cell r="E28">
            <v>66</v>
          </cell>
          <cell r="F28">
            <v>59</v>
          </cell>
          <cell r="G28">
            <v>52</v>
          </cell>
          <cell r="H28">
            <v>40575</v>
          </cell>
        </row>
        <row r="29">
          <cell r="A29">
            <v>307</v>
          </cell>
          <cell r="B29" t="str">
            <v>BaO</v>
          </cell>
          <cell r="C29">
            <v>555</v>
          </cell>
          <cell r="D29">
            <v>172</v>
          </cell>
          <cell r="E29">
            <v>210</v>
          </cell>
          <cell r="F29">
            <v>260</v>
          </cell>
          <cell r="G29">
            <v>417</v>
          </cell>
          <cell r="H29">
            <v>40575</v>
          </cell>
        </row>
        <row r="30">
          <cell r="A30">
            <v>315</v>
          </cell>
          <cell r="B30" t="str">
            <v>BaO</v>
          </cell>
          <cell r="C30">
            <v>306</v>
          </cell>
          <cell r="D30">
            <v>189</v>
          </cell>
          <cell r="E30">
            <v>169</v>
          </cell>
          <cell r="F30">
            <v>234</v>
          </cell>
          <cell r="G30">
            <v>279</v>
          </cell>
          <cell r="H30">
            <v>40817</v>
          </cell>
        </row>
        <row r="31">
          <cell r="A31">
            <v>323</v>
          </cell>
          <cell r="B31" t="str">
            <v>BaO</v>
          </cell>
          <cell r="C31">
            <v>414</v>
          </cell>
          <cell r="D31">
            <v>125</v>
          </cell>
          <cell r="E31">
            <v>115</v>
          </cell>
          <cell r="F31">
            <v>242</v>
          </cell>
          <cell r="G31">
            <v>123</v>
          </cell>
          <cell r="H31">
            <v>40575</v>
          </cell>
        </row>
        <row r="32">
          <cell r="A32">
            <v>331</v>
          </cell>
          <cell r="B32" t="str">
            <v>BaO</v>
          </cell>
          <cell r="C32">
            <v>561</v>
          </cell>
          <cell r="D32">
            <v>91</v>
          </cell>
          <cell r="E32">
            <v>83</v>
          </cell>
          <cell r="F32">
            <v>180</v>
          </cell>
          <cell r="G32">
            <v>144</v>
          </cell>
          <cell r="H32">
            <v>40575</v>
          </cell>
        </row>
        <row r="33">
          <cell r="A33">
            <v>349</v>
          </cell>
          <cell r="B33" t="str">
            <v>BaO</v>
          </cell>
          <cell r="C33">
            <v>146</v>
          </cell>
          <cell r="D33">
            <v>32</v>
          </cell>
          <cell r="E33">
            <v>35</v>
          </cell>
          <cell r="F33">
            <v>42</v>
          </cell>
          <cell r="G33">
            <v>32</v>
          </cell>
          <cell r="H33">
            <v>40575</v>
          </cell>
        </row>
        <row r="34">
          <cell r="A34">
            <v>356</v>
          </cell>
          <cell r="B34" t="str">
            <v>BaO</v>
          </cell>
          <cell r="C34">
            <v>225</v>
          </cell>
          <cell r="D34">
            <v>30</v>
          </cell>
          <cell r="E34">
            <v>23</v>
          </cell>
          <cell r="F34">
            <v>5</v>
          </cell>
          <cell r="G34">
            <v>11</v>
          </cell>
          <cell r="H34">
            <v>40575</v>
          </cell>
        </row>
        <row r="35">
          <cell r="A35">
            <v>364</v>
          </cell>
          <cell r="B35" t="str">
            <v>BaO</v>
          </cell>
          <cell r="C35">
            <v>453</v>
          </cell>
          <cell r="D35">
            <v>30</v>
          </cell>
          <cell r="E35">
            <v>39</v>
          </cell>
          <cell r="F35">
            <v>182</v>
          </cell>
          <cell r="G35">
            <v>54</v>
          </cell>
          <cell r="H35">
            <v>40575</v>
          </cell>
        </row>
        <row r="36">
          <cell r="A36">
            <v>372</v>
          </cell>
          <cell r="B36" t="str">
            <v>BaO</v>
          </cell>
          <cell r="C36">
            <v>313</v>
          </cell>
          <cell r="D36">
            <v>139</v>
          </cell>
          <cell r="E36">
            <v>99</v>
          </cell>
          <cell r="F36">
            <v>167</v>
          </cell>
          <cell r="G36">
            <v>170</v>
          </cell>
          <cell r="H36">
            <v>40575</v>
          </cell>
        </row>
        <row r="37">
          <cell r="A37">
            <v>381</v>
          </cell>
          <cell r="B37" t="str">
            <v>BaO</v>
          </cell>
          <cell r="C37">
            <v>211</v>
          </cell>
          <cell r="D37">
            <v>31</v>
          </cell>
          <cell r="E37">
            <v>27</v>
          </cell>
          <cell r="F37">
            <v>70</v>
          </cell>
          <cell r="G37">
            <v>66</v>
          </cell>
          <cell r="H37">
            <v>40575</v>
          </cell>
        </row>
        <row r="38">
          <cell r="A38">
            <v>398</v>
          </cell>
          <cell r="B38" t="str">
            <v>BaO</v>
          </cell>
          <cell r="C38">
            <v>602</v>
          </cell>
          <cell r="D38">
            <v>63</v>
          </cell>
          <cell r="E38">
            <v>58</v>
          </cell>
          <cell r="F38">
            <v>300</v>
          </cell>
          <cell r="G38">
            <v>132</v>
          </cell>
          <cell r="H38">
            <v>40575</v>
          </cell>
        </row>
        <row r="39">
          <cell r="A39">
            <v>406</v>
          </cell>
          <cell r="B39" t="str">
            <v>BaO</v>
          </cell>
          <cell r="C39">
            <v>369</v>
          </cell>
          <cell r="D39">
            <v>254</v>
          </cell>
          <cell r="E39">
            <v>173</v>
          </cell>
          <cell r="F39">
            <v>263</v>
          </cell>
          <cell r="G39">
            <v>316</v>
          </cell>
          <cell r="H39">
            <v>40575</v>
          </cell>
        </row>
        <row r="40">
          <cell r="A40">
            <v>414</v>
          </cell>
          <cell r="B40" t="str">
            <v>BaO</v>
          </cell>
          <cell r="C40">
            <v>148</v>
          </cell>
          <cell r="D40">
            <v>89</v>
          </cell>
          <cell r="E40">
            <v>77</v>
          </cell>
          <cell r="F40">
            <v>76</v>
          </cell>
          <cell r="G40">
            <v>128</v>
          </cell>
          <cell r="H40">
            <v>40575</v>
          </cell>
        </row>
        <row r="41">
          <cell r="A41">
            <v>422</v>
          </cell>
          <cell r="B41" t="str">
            <v>BaO</v>
          </cell>
          <cell r="C41">
            <v>534</v>
          </cell>
          <cell r="D41">
            <v>213</v>
          </cell>
          <cell r="E41">
            <v>191</v>
          </cell>
          <cell r="F41">
            <v>84</v>
          </cell>
          <cell r="G41">
            <v>448</v>
          </cell>
          <cell r="H41">
            <v>40575</v>
          </cell>
        </row>
        <row r="42">
          <cell r="A42">
            <v>431</v>
          </cell>
          <cell r="B42" t="str">
            <v>BaO</v>
          </cell>
          <cell r="C42">
            <v>256</v>
          </cell>
          <cell r="D42">
            <v>87</v>
          </cell>
          <cell r="E42">
            <v>89</v>
          </cell>
          <cell r="F42">
            <v>63</v>
          </cell>
          <cell r="G42">
            <v>152</v>
          </cell>
          <cell r="H42">
            <v>40575</v>
          </cell>
        </row>
        <row r="43">
          <cell r="A43">
            <v>448</v>
          </cell>
          <cell r="B43" t="str">
            <v>BaO</v>
          </cell>
          <cell r="C43">
            <v>420</v>
          </cell>
          <cell r="D43">
            <v>102</v>
          </cell>
          <cell r="E43">
            <v>100</v>
          </cell>
          <cell r="F43">
            <v>55</v>
          </cell>
          <cell r="G43">
            <v>92</v>
          </cell>
          <cell r="H43">
            <v>40575</v>
          </cell>
        </row>
        <row r="44">
          <cell r="A44">
            <v>455</v>
          </cell>
          <cell r="B44" t="str">
            <v>BaO</v>
          </cell>
          <cell r="C44">
            <v>242</v>
          </cell>
          <cell r="D44">
            <v>118</v>
          </cell>
          <cell r="E44">
            <v>74</v>
          </cell>
          <cell r="F44">
            <v>22</v>
          </cell>
          <cell r="G44">
            <v>104</v>
          </cell>
          <cell r="H44">
            <v>40575</v>
          </cell>
        </row>
        <row r="45">
          <cell r="A45">
            <v>463</v>
          </cell>
          <cell r="B45" t="str">
            <v>BaO</v>
          </cell>
          <cell r="C45">
            <v>112</v>
          </cell>
          <cell r="D45">
            <v>36</v>
          </cell>
          <cell r="E45">
            <v>20</v>
          </cell>
          <cell r="F45">
            <v>20</v>
          </cell>
          <cell r="G45">
            <v>25</v>
          </cell>
          <cell r="H45">
            <v>40575</v>
          </cell>
        </row>
        <row r="46">
          <cell r="A46">
            <v>471</v>
          </cell>
          <cell r="B46" t="str">
            <v>BaO</v>
          </cell>
          <cell r="C46">
            <v>455</v>
          </cell>
          <cell r="D46">
            <v>142</v>
          </cell>
          <cell r="E46">
            <v>141</v>
          </cell>
          <cell r="F46">
            <v>78</v>
          </cell>
          <cell r="G46">
            <v>188</v>
          </cell>
          <cell r="H46">
            <v>40575</v>
          </cell>
        </row>
        <row r="47">
          <cell r="A47">
            <v>489</v>
          </cell>
          <cell r="B47" t="str">
            <v>BaO</v>
          </cell>
          <cell r="C47">
            <v>459</v>
          </cell>
          <cell r="D47">
            <v>85</v>
          </cell>
          <cell r="E47">
            <v>57</v>
          </cell>
          <cell r="F47">
            <v>6</v>
          </cell>
          <cell r="G47">
            <v>11</v>
          </cell>
          <cell r="H47">
            <v>40575</v>
          </cell>
        </row>
        <row r="48">
          <cell r="A48">
            <v>497</v>
          </cell>
          <cell r="B48" t="str">
            <v>BaO</v>
          </cell>
          <cell r="C48">
            <v>295</v>
          </cell>
          <cell r="D48">
            <v>77</v>
          </cell>
          <cell r="E48">
            <v>69</v>
          </cell>
          <cell r="F48">
            <v>43</v>
          </cell>
          <cell r="G48">
            <v>49</v>
          </cell>
          <cell r="H48">
            <v>40575</v>
          </cell>
        </row>
        <row r="49">
          <cell r="A49">
            <v>505</v>
          </cell>
          <cell r="B49" t="str">
            <v>BaO</v>
          </cell>
          <cell r="C49">
            <v>200</v>
          </cell>
          <cell r="D49">
            <v>58</v>
          </cell>
          <cell r="E49">
            <v>61</v>
          </cell>
          <cell r="F49">
            <v>22</v>
          </cell>
          <cell r="G49">
            <v>8</v>
          </cell>
          <cell r="H49">
            <v>40575</v>
          </cell>
        </row>
        <row r="50">
          <cell r="A50">
            <v>513</v>
          </cell>
          <cell r="B50" t="str">
            <v>BaO</v>
          </cell>
          <cell r="C50">
            <v>176</v>
          </cell>
          <cell r="D50">
            <v>25</v>
          </cell>
          <cell r="E50">
            <v>29</v>
          </cell>
          <cell r="F50">
            <v>5</v>
          </cell>
          <cell r="G50">
            <v>1</v>
          </cell>
          <cell r="H50">
            <v>40575</v>
          </cell>
        </row>
        <row r="51">
          <cell r="A51">
            <v>521</v>
          </cell>
          <cell r="B51" t="str">
            <v>BaO</v>
          </cell>
          <cell r="C51">
            <v>188</v>
          </cell>
          <cell r="D51">
            <v>61</v>
          </cell>
          <cell r="E51">
            <v>56</v>
          </cell>
          <cell r="F51">
            <v>6</v>
          </cell>
          <cell r="G51">
            <v>5</v>
          </cell>
          <cell r="H51">
            <v>40575</v>
          </cell>
        </row>
        <row r="52">
          <cell r="A52">
            <v>539</v>
          </cell>
          <cell r="B52" t="str">
            <v>BaO</v>
          </cell>
          <cell r="C52">
            <v>222</v>
          </cell>
          <cell r="D52">
            <v>46</v>
          </cell>
          <cell r="E52">
            <v>34</v>
          </cell>
          <cell r="F52">
            <v>15</v>
          </cell>
          <cell r="G52">
            <v>32</v>
          </cell>
          <cell r="H52">
            <v>40575</v>
          </cell>
        </row>
        <row r="53">
          <cell r="A53">
            <v>547</v>
          </cell>
          <cell r="B53" t="str">
            <v>BaO</v>
          </cell>
          <cell r="C53">
            <v>191</v>
          </cell>
          <cell r="D53">
            <v>85</v>
          </cell>
          <cell r="E53">
            <v>30</v>
          </cell>
          <cell r="F53">
            <v>60</v>
          </cell>
          <cell r="G53">
            <v>28</v>
          </cell>
          <cell r="H53">
            <v>40575</v>
          </cell>
        </row>
        <row r="54">
          <cell r="A54">
            <v>554</v>
          </cell>
          <cell r="B54" t="str">
            <v>BaO</v>
          </cell>
          <cell r="C54">
            <v>474</v>
          </cell>
          <cell r="D54">
            <v>367</v>
          </cell>
          <cell r="E54">
            <v>288</v>
          </cell>
          <cell r="F54">
            <v>322</v>
          </cell>
          <cell r="G54">
            <v>422</v>
          </cell>
          <cell r="H54">
            <v>40575</v>
          </cell>
        </row>
        <row r="55">
          <cell r="A55">
            <v>562</v>
          </cell>
          <cell r="B55" t="str">
            <v>BaO</v>
          </cell>
          <cell r="C55">
            <v>116</v>
          </cell>
          <cell r="D55">
            <v>53</v>
          </cell>
          <cell r="E55">
            <v>37</v>
          </cell>
          <cell r="F55">
            <v>26</v>
          </cell>
          <cell r="G55">
            <v>27</v>
          </cell>
          <cell r="H55">
            <v>40575</v>
          </cell>
        </row>
        <row r="56">
          <cell r="A56">
            <v>571</v>
          </cell>
          <cell r="B56" t="str">
            <v>BaO</v>
          </cell>
          <cell r="C56">
            <v>344</v>
          </cell>
          <cell r="D56">
            <v>75</v>
          </cell>
          <cell r="E56">
            <v>61</v>
          </cell>
          <cell r="F56">
            <v>26</v>
          </cell>
          <cell r="G56">
            <v>65</v>
          </cell>
          <cell r="H56">
            <v>40575</v>
          </cell>
        </row>
        <row r="57">
          <cell r="A57">
            <v>588</v>
          </cell>
          <cell r="B57" t="str">
            <v>BaO</v>
          </cell>
          <cell r="C57">
            <v>191</v>
          </cell>
          <cell r="D57">
            <v>13</v>
          </cell>
          <cell r="E57">
            <v>38</v>
          </cell>
          <cell r="F57">
            <v>4</v>
          </cell>
          <cell r="G57">
            <v>7</v>
          </cell>
          <cell r="H57">
            <v>40575</v>
          </cell>
        </row>
        <row r="58">
          <cell r="A58">
            <v>596</v>
          </cell>
          <cell r="B58" t="str">
            <v>BaO</v>
          </cell>
          <cell r="C58">
            <v>146</v>
          </cell>
          <cell r="D58">
            <v>42</v>
          </cell>
          <cell r="E58">
            <v>37</v>
          </cell>
          <cell r="F58">
            <v>5</v>
          </cell>
          <cell r="G58">
            <v>4</v>
          </cell>
          <cell r="H58">
            <v>40575</v>
          </cell>
        </row>
        <row r="59">
          <cell r="A59">
            <v>604</v>
          </cell>
          <cell r="B59" t="str">
            <v>BaO</v>
          </cell>
          <cell r="C59">
            <v>92</v>
          </cell>
          <cell r="D59">
            <v>46</v>
          </cell>
          <cell r="E59">
            <v>35</v>
          </cell>
          <cell r="F59">
            <v>0</v>
          </cell>
          <cell r="G59">
            <v>0</v>
          </cell>
          <cell r="H59">
            <v>40575</v>
          </cell>
        </row>
        <row r="60">
          <cell r="A60">
            <v>612</v>
          </cell>
          <cell r="B60" t="str">
            <v>BaO</v>
          </cell>
          <cell r="C60">
            <v>81</v>
          </cell>
          <cell r="D60">
            <v>30</v>
          </cell>
          <cell r="E60">
            <v>21</v>
          </cell>
          <cell r="F60">
            <v>4</v>
          </cell>
          <cell r="G60">
            <v>8</v>
          </cell>
          <cell r="H60">
            <v>40575</v>
          </cell>
        </row>
        <row r="61">
          <cell r="A61">
            <v>621</v>
          </cell>
          <cell r="B61" t="str">
            <v>BaO</v>
          </cell>
          <cell r="C61">
            <v>304</v>
          </cell>
          <cell r="D61">
            <v>106</v>
          </cell>
          <cell r="E61">
            <v>112</v>
          </cell>
          <cell r="F61">
            <v>59</v>
          </cell>
          <cell r="G61">
            <v>78</v>
          </cell>
          <cell r="H61">
            <v>40575</v>
          </cell>
        </row>
        <row r="62">
          <cell r="A62">
            <v>638</v>
          </cell>
          <cell r="B62" t="str">
            <v>BaO</v>
          </cell>
          <cell r="C62">
            <v>227</v>
          </cell>
          <cell r="D62">
            <v>112</v>
          </cell>
          <cell r="E62">
            <v>115</v>
          </cell>
          <cell r="F62">
            <v>81</v>
          </cell>
          <cell r="G62">
            <v>90</v>
          </cell>
          <cell r="H62">
            <v>40575</v>
          </cell>
        </row>
        <row r="63">
          <cell r="A63">
            <v>653</v>
          </cell>
          <cell r="B63" t="str">
            <v>BaO</v>
          </cell>
          <cell r="C63">
            <v>195</v>
          </cell>
          <cell r="D63">
            <v>67</v>
          </cell>
          <cell r="E63">
            <v>55</v>
          </cell>
          <cell r="F63">
            <v>13</v>
          </cell>
          <cell r="G63">
            <v>6</v>
          </cell>
          <cell r="H63">
            <v>40575</v>
          </cell>
        </row>
        <row r="64">
          <cell r="A64">
            <v>661</v>
          </cell>
          <cell r="B64" t="str">
            <v>BaO</v>
          </cell>
          <cell r="C64">
            <v>129</v>
          </cell>
          <cell r="D64">
            <v>58</v>
          </cell>
          <cell r="E64">
            <v>34</v>
          </cell>
          <cell r="F64">
            <v>16</v>
          </cell>
          <cell r="G64">
            <v>6</v>
          </cell>
          <cell r="H64">
            <v>40575</v>
          </cell>
        </row>
        <row r="65">
          <cell r="A65">
            <v>679</v>
          </cell>
          <cell r="B65" t="str">
            <v>BaO</v>
          </cell>
          <cell r="C65">
            <v>98</v>
          </cell>
          <cell r="D65">
            <v>58</v>
          </cell>
          <cell r="E65">
            <v>20</v>
          </cell>
          <cell r="F65">
            <v>14</v>
          </cell>
          <cell r="G65">
            <v>6</v>
          </cell>
          <cell r="H65">
            <v>40575</v>
          </cell>
        </row>
        <row r="66">
          <cell r="A66">
            <v>687</v>
          </cell>
          <cell r="B66" t="str">
            <v>BaO</v>
          </cell>
          <cell r="C66">
            <v>183</v>
          </cell>
          <cell r="D66">
            <v>82</v>
          </cell>
          <cell r="E66">
            <v>81</v>
          </cell>
          <cell r="F66">
            <v>54</v>
          </cell>
          <cell r="G66">
            <v>41</v>
          </cell>
          <cell r="H66">
            <v>40575</v>
          </cell>
        </row>
        <row r="67">
          <cell r="A67">
            <v>703</v>
          </cell>
          <cell r="B67" t="str">
            <v>BaO</v>
          </cell>
          <cell r="C67">
            <v>301</v>
          </cell>
          <cell r="D67">
            <v>117</v>
          </cell>
          <cell r="E67">
            <v>121</v>
          </cell>
          <cell r="F67">
            <v>30</v>
          </cell>
          <cell r="G67">
            <v>93</v>
          </cell>
          <cell r="H67">
            <v>40575</v>
          </cell>
        </row>
        <row r="68">
          <cell r="A68">
            <v>711</v>
          </cell>
          <cell r="B68" t="str">
            <v>BaO</v>
          </cell>
          <cell r="C68">
            <v>179</v>
          </cell>
          <cell r="D68">
            <v>51</v>
          </cell>
          <cell r="E68">
            <v>56</v>
          </cell>
          <cell r="F68">
            <v>11</v>
          </cell>
          <cell r="G68">
            <v>18</v>
          </cell>
          <cell r="H68">
            <v>40575</v>
          </cell>
        </row>
        <row r="69">
          <cell r="A69">
            <v>729</v>
          </cell>
          <cell r="B69" t="str">
            <v>BaO</v>
          </cell>
          <cell r="C69">
            <v>199</v>
          </cell>
          <cell r="D69">
            <v>67</v>
          </cell>
          <cell r="E69">
            <v>62</v>
          </cell>
          <cell r="F69">
            <v>13</v>
          </cell>
          <cell r="G69">
            <v>3</v>
          </cell>
          <cell r="H69">
            <v>40575</v>
          </cell>
        </row>
        <row r="70">
          <cell r="A70">
            <v>737</v>
          </cell>
          <cell r="B70" t="str">
            <v>BaO</v>
          </cell>
          <cell r="C70">
            <v>331</v>
          </cell>
          <cell r="D70">
            <v>127</v>
          </cell>
          <cell r="E70">
            <v>157</v>
          </cell>
          <cell r="F70">
            <v>75</v>
          </cell>
          <cell r="G70">
            <v>35</v>
          </cell>
          <cell r="H70">
            <v>40575</v>
          </cell>
        </row>
        <row r="71">
          <cell r="A71">
            <v>752</v>
          </cell>
          <cell r="B71" t="str">
            <v>BaO</v>
          </cell>
          <cell r="C71">
            <v>82</v>
          </cell>
          <cell r="D71">
            <v>45</v>
          </cell>
          <cell r="E71">
            <v>39</v>
          </cell>
          <cell r="F71">
            <v>11</v>
          </cell>
          <cell r="G71">
            <v>27</v>
          </cell>
          <cell r="H71">
            <v>40575</v>
          </cell>
        </row>
        <row r="72">
          <cell r="A72">
            <v>761</v>
          </cell>
          <cell r="B72" t="str">
            <v>BaO</v>
          </cell>
          <cell r="C72">
            <v>152</v>
          </cell>
          <cell r="D72">
            <v>60</v>
          </cell>
          <cell r="E72">
            <v>68</v>
          </cell>
          <cell r="F72">
            <v>14</v>
          </cell>
          <cell r="G72">
            <v>4</v>
          </cell>
          <cell r="H72">
            <v>40575</v>
          </cell>
        </row>
        <row r="73">
          <cell r="A73">
            <v>794</v>
          </cell>
          <cell r="B73" t="str">
            <v>BaO</v>
          </cell>
          <cell r="C73">
            <v>340</v>
          </cell>
          <cell r="D73">
            <v>132</v>
          </cell>
          <cell r="E73">
            <v>127</v>
          </cell>
          <cell r="F73">
            <v>78</v>
          </cell>
          <cell r="G73">
            <v>35</v>
          </cell>
          <cell r="H73">
            <v>40575</v>
          </cell>
        </row>
        <row r="74">
          <cell r="A74">
            <v>802</v>
          </cell>
          <cell r="B74" t="str">
            <v>BaO</v>
          </cell>
          <cell r="C74">
            <v>223</v>
          </cell>
          <cell r="D74">
            <v>114</v>
          </cell>
          <cell r="E74">
            <v>108</v>
          </cell>
          <cell r="F74">
            <v>63</v>
          </cell>
          <cell r="G74">
            <v>95</v>
          </cell>
          <cell r="H74">
            <v>40575</v>
          </cell>
        </row>
        <row r="75">
          <cell r="A75">
            <v>811</v>
          </cell>
          <cell r="B75" t="str">
            <v>BaO</v>
          </cell>
          <cell r="C75">
            <v>181</v>
          </cell>
          <cell r="D75">
            <v>44</v>
          </cell>
          <cell r="E75">
            <v>40</v>
          </cell>
          <cell r="F75">
            <v>3</v>
          </cell>
          <cell r="G75">
            <v>14</v>
          </cell>
          <cell r="H75">
            <v>40575</v>
          </cell>
        </row>
        <row r="76">
          <cell r="A76">
            <v>828</v>
          </cell>
          <cell r="B76" t="str">
            <v>BaO</v>
          </cell>
          <cell r="C76">
            <v>411</v>
          </cell>
          <cell r="D76">
            <v>64</v>
          </cell>
          <cell r="E76">
            <v>69</v>
          </cell>
          <cell r="F76">
            <v>53</v>
          </cell>
          <cell r="G76">
            <v>120</v>
          </cell>
          <cell r="H76">
            <v>40575</v>
          </cell>
        </row>
        <row r="77">
          <cell r="A77">
            <v>836</v>
          </cell>
          <cell r="B77" t="str">
            <v>BaO</v>
          </cell>
          <cell r="C77">
            <v>384</v>
          </cell>
          <cell r="D77">
            <v>55</v>
          </cell>
          <cell r="E77">
            <v>52</v>
          </cell>
          <cell r="F77">
            <v>25</v>
          </cell>
          <cell r="G77">
            <v>76</v>
          </cell>
          <cell r="H77">
            <v>40575</v>
          </cell>
        </row>
        <row r="78">
          <cell r="A78">
            <v>844</v>
          </cell>
          <cell r="B78" t="str">
            <v>BaO</v>
          </cell>
          <cell r="C78">
            <v>275</v>
          </cell>
          <cell r="D78">
            <v>11</v>
          </cell>
          <cell r="E78">
            <v>42</v>
          </cell>
          <cell r="F78">
            <v>15</v>
          </cell>
          <cell r="G78">
            <v>6</v>
          </cell>
          <cell r="H78">
            <v>40575</v>
          </cell>
        </row>
        <row r="79">
          <cell r="A79">
            <v>851</v>
          </cell>
          <cell r="B79" t="str">
            <v>BaO</v>
          </cell>
          <cell r="C79">
            <v>380</v>
          </cell>
          <cell r="D79">
            <v>61</v>
          </cell>
          <cell r="E79">
            <v>58</v>
          </cell>
          <cell r="F79">
            <v>22</v>
          </cell>
          <cell r="G79">
            <v>62</v>
          </cell>
          <cell r="H79">
            <v>40575</v>
          </cell>
        </row>
        <row r="80">
          <cell r="A80">
            <v>869</v>
          </cell>
          <cell r="B80" t="str">
            <v>BaO</v>
          </cell>
          <cell r="C80">
            <v>322</v>
          </cell>
          <cell r="D80">
            <v>74</v>
          </cell>
          <cell r="E80">
            <v>80</v>
          </cell>
          <cell r="F80">
            <v>36</v>
          </cell>
          <cell r="G80">
            <v>9</v>
          </cell>
          <cell r="H80">
            <v>40575</v>
          </cell>
        </row>
        <row r="81">
          <cell r="A81">
            <v>877</v>
          </cell>
          <cell r="B81" t="str">
            <v>BaO</v>
          </cell>
          <cell r="C81">
            <v>227</v>
          </cell>
          <cell r="D81">
            <v>31</v>
          </cell>
          <cell r="E81">
            <v>68</v>
          </cell>
          <cell r="F81">
            <v>2</v>
          </cell>
          <cell r="G81">
            <v>8</v>
          </cell>
          <cell r="H81">
            <v>40575</v>
          </cell>
        </row>
        <row r="82">
          <cell r="A82">
            <v>885</v>
          </cell>
          <cell r="B82" t="str">
            <v>BaO</v>
          </cell>
          <cell r="C82">
            <v>456</v>
          </cell>
          <cell r="D82">
            <v>135</v>
          </cell>
          <cell r="E82">
            <v>149</v>
          </cell>
          <cell r="F82">
            <v>51</v>
          </cell>
          <cell r="G82">
            <v>318</v>
          </cell>
          <cell r="H82">
            <v>40575</v>
          </cell>
        </row>
        <row r="83">
          <cell r="A83">
            <v>893</v>
          </cell>
          <cell r="B83" t="str">
            <v>BaO</v>
          </cell>
          <cell r="C83">
            <v>261</v>
          </cell>
          <cell r="D83">
            <v>107</v>
          </cell>
          <cell r="E83">
            <v>77</v>
          </cell>
          <cell r="F83">
            <v>60</v>
          </cell>
          <cell r="G83">
            <v>75</v>
          </cell>
          <cell r="H83">
            <v>40575</v>
          </cell>
        </row>
        <row r="84">
          <cell r="A84">
            <v>901</v>
          </cell>
          <cell r="B84" t="str">
            <v>BaO</v>
          </cell>
          <cell r="C84">
            <v>421</v>
          </cell>
          <cell r="D84">
            <v>57</v>
          </cell>
          <cell r="E84">
            <v>47</v>
          </cell>
          <cell r="F84">
            <v>27</v>
          </cell>
          <cell r="G84">
            <v>58</v>
          </cell>
          <cell r="H84">
            <v>40575</v>
          </cell>
        </row>
        <row r="85">
          <cell r="A85">
            <v>919</v>
          </cell>
          <cell r="B85" t="str">
            <v>BaO</v>
          </cell>
          <cell r="C85">
            <v>307</v>
          </cell>
          <cell r="D85">
            <v>192</v>
          </cell>
          <cell r="E85">
            <v>173</v>
          </cell>
          <cell r="F85">
            <v>126</v>
          </cell>
          <cell r="G85">
            <v>257</v>
          </cell>
          <cell r="H85">
            <v>40575</v>
          </cell>
        </row>
        <row r="86">
          <cell r="A86">
            <v>927</v>
          </cell>
          <cell r="B86" t="str">
            <v>BaO</v>
          </cell>
          <cell r="C86">
            <v>552</v>
          </cell>
          <cell r="D86">
            <v>168</v>
          </cell>
          <cell r="E86">
            <v>200</v>
          </cell>
          <cell r="F86">
            <v>97</v>
          </cell>
          <cell r="G86">
            <v>251</v>
          </cell>
          <cell r="H86">
            <v>40575</v>
          </cell>
        </row>
        <row r="87">
          <cell r="A87">
            <v>935</v>
          </cell>
          <cell r="B87" t="str">
            <v>BaO</v>
          </cell>
          <cell r="C87">
            <v>321</v>
          </cell>
          <cell r="D87">
            <v>107</v>
          </cell>
          <cell r="E87">
            <v>78</v>
          </cell>
          <cell r="F87">
            <v>22</v>
          </cell>
          <cell r="G87">
            <v>52</v>
          </cell>
          <cell r="H87">
            <v>40575</v>
          </cell>
        </row>
        <row r="88">
          <cell r="A88">
            <v>943</v>
          </cell>
          <cell r="B88" t="str">
            <v>BaO</v>
          </cell>
          <cell r="C88">
            <v>344</v>
          </cell>
          <cell r="D88">
            <v>93</v>
          </cell>
          <cell r="E88">
            <v>76</v>
          </cell>
          <cell r="F88">
            <v>35</v>
          </cell>
          <cell r="G88">
            <v>6</v>
          </cell>
          <cell r="H88">
            <v>40575</v>
          </cell>
        </row>
        <row r="89">
          <cell r="A89">
            <v>951</v>
          </cell>
          <cell r="B89" t="str">
            <v>BaO</v>
          </cell>
          <cell r="C89">
            <v>96</v>
          </cell>
          <cell r="D89">
            <v>47</v>
          </cell>
          <cell r="E89">
            <v>45</v>
          </cell>
          <cell r="F89">
            <v>36</v>
          </cell>
          <cell r="G89">
            <v>6</v>
          </cell>
          <cell r="H89">
            <v>40575</v>
          </cell>
        </row>
        <row r="90">
          <cell r="A90">
            <v>968</v>
          </cell>
          <cell r="B90" t="str">
            <v>BaO</v>
          </cell>
          <cell r="C90">
            <v>253</v>
          </cell>
          <cell r="D90">
            <v>157</v>
          </cell>
          <cell r="E90">
            <v>162</v>
          </cell>
          <cell r="F90">
            <v>108</v>
          </cell>
          <cell r="G90">
            <v>133</v>
          </cell>
          <cell r="H90">
            <v>40575</v>
          </cell>
        </row>
        <row r="91">
          <cell r="A91">
            <v>976</v>
          </cell>
          <cell r="B91" t="str">
            <v>BaO</v>
          </cell>
          <cell r="C91">
            <v>226</v>
          </cell>
          <cell r="D91">
            <v>117</v>
          </cell>
          <cell r="E91">
            <v>115</v>
          </cell>
          <cell r="F91">
            <v>54</v>
          </cell>
          <cell r="G91">
            <v>125</v>
          </cell>
          <cell r="H91">
            <v>40575</v>
          </cell>
        </row>
        <row r="92">
          <cell r="A92">
            <v>984</v>
          </cell>
          <cell r="B92" t="str">
            <v>BaO</v>
          </cell>
          <cell r="C92">
            <v>391</v>
          </cell>
          <cell r="D92">
            <v>173</v>
          </cell>
          <cell r="E92">
            <v>190</v>
          </cell>
          <cell r="F92">
            <v>115</v>
          </cell>
          <cell r="G92">
            <v>203</v>
          </cell>
          <cell r="H92">
            <v>40817</v>
          </cell>
        </row>
        <row r="93">
          <cell r="A93">
            <v>1008</v>
          </cell>
          <cell r="B93" t="str">
            <v>BaO</v>
          </cell>
          <cell r="C93">
            <v>468</v>
          </cell>
          <cell r="D93">
            <v>157</v>
          </cell>
          <cell r="E93">
            <v>145</v>
          </cell>
          <cell r="F93">
            <v>40</v>
          </cell>
          <cell r="G93">
            <v>115</v>
          </cell>
          <cell r="H93">
            <v>40575</v>
          </cell>
        </row>
        <row r="94">
          <cell r="A94">
            <v>1016</v>
          </cell>
          <cell r="B94" t="str">
            <v>BaO</v>
          </cell>
          <cell r="C94">
            <v>136</v>
          </cell>
          <cell r="D94">
            <v>77</v>
          </cell>
          <cell r="E94">
            <v>64</v>
          </cell>
          <cell r="F94">
            <v>31</v>
          </cell>
          <cell r="G94">
            <v>66</v>
          </cell>
          <cell r="H94">
            <v>40575</v>
          </cell>
        </row>
        <row r="95">
          <cell r="A95">
            <v>1024</v>
          </cell>
          <cell r="B95" t="str">
            <v>BaO</v>
          </cell>
          <cell r="C95">
            <v>189</v>
          </cell>
          <cell r="D95">
            <v>53</v>
          </cell>
          <cell r="E95">
            <v>55</v>
          </cell>
          <cell r="F95">
            <v>8</v>
          </cell>
          <cell r="G95">
            <v>33</v>
          </cell>
          <cell r="H95">
            <v>40575</v>
          </cell>
        </row>
        <row r="96">
          <cell r="A96">
            <v>1032</v>
          </cell>
          <cell r="B96" t="str">
            <v>BaO</v>
          </cell>
          <cell r="C96">
            <v>141</v>
          </cell>
          <cell r="D96">
            <v>44</v>
          </cell>
          <cell r="E96">
            <v>16</v>
          </cell>
          <cell r="F96">
            <v>5</v>
          </cell>
          <cell r="G96">
            <v>50</v>
          </cell>
          <cell r="H96">
            <v>40575</v>
          </cell>
        </row>
        <row r="97">
          <cell r="A97">
            <v>1041</v>
          </cell>
          <cell r="B97" t="str">
            <v>BaO</v>
          </cell>
          <cell r="C97">
            <v>147</v>
          </cell>
          <cell r="D97">
            <v>53</v>
          </cell>
          <cell r="E97">
            <v>56</v>
          </cell>
          <cell r="F97">
            <v>30</v>
          </cell>
          <cell r="G97">
            <v>32</v>
          </cell>
          <cell r="H97">
            <v>40575</v>
          </cell>
        </row>
        <row r="98">
          <cell r="A98">
            <v>1057</v>
          </cell>
          <cell r="B98" t="str">
            <v>BaO</v>
          </cell>
          <cell r="C98">
            <v>244</v>
          </cell>
          <cell r="D98">
            <v>162</v>
          </cell>
          <cell r="E98">
            <v>179</v>
          </cell>
          <cell r="F98">
            <v>130</v>
          </cell>
          <cell r="G98">
            <v>209</v>
          </cell>
          <cell r="H98">
            <v>40575</v>
          </cell>
        </row>
        <row r="99">
          <cell r="A99">
            <v>1065</v>
          </cell>
          <cell r="B99" t="str">
            <v>BaO</v>
          </cell>
          <cell r="C99">
            <v>320</v>
          </cell>
          <cell r="D99">
            <v>203</v>
          </cell>
          <cell r="E99">
            <v>206</v>
          </cell>
          <cell r="F99">
            <v>134</v>
          </cell>
          <cell r="G99">
            <v>279</v>
          </cell>
          <cell r="H99">
            <v>40575</v>
          </cell>
        </row>
        <row r="100">
          <cell r="A100">
            <v>1073</v>
          </cell>
          <cell r="B100" t="str">
            <v>BaO</v>
          </cell>
          <cell r="C100">
            <v>375</v>
          </cell>
          <cell r="D100">
            <v>46</v>
          </cell>
          <cell r="E100">
            <v>76</v>
          </cell>
          <cell r="F100">
            <v>21</v>
          </cell>
          <cell r="G100">
            <v>14</v>
          </cell>
          <cell r="H100">
            <v>40575</v>
          </cell>
        </row>
        <row r="101">
          <cell r="A101">
            <v>1081</v>
          </cell>
          <cell r="B101" t="str">
            <v>BaO</v>
          </cell>
          <cell r="C101">
            <v>540</v>
          </cell>
          <cell r="D101">
            <v>42</v>
          </cell>
          <cell r="E101">
            <v>52</v>
          </cell>
          <cell r="F101">
            <v>50</v>
          </cell>
          <cell r="G101">
            <v>18</v>
          </cell>
          <cell r="H101">
            <v>40575</v>
          </cell>
        </row>
        <row r="102">
          <cell r="A102">
            <v>1099</v>
          </cell>
          <cell r="B102" t="str">
            <v>BaO</v>
          </cell>
          <cell r="C102">
            <v>222</v>
          </cell>
          <cell r="D102">
            <v>41</v>
          </cell>
          <cell r="E102">
            <v>34</v>
          </cell>
          <cell r="F102">
            <v>12</v>
          </cell>
          <cell r="G102">
            <v>3</v>
          </cell>
          <cell r="H102">
            <v>40575</v>
          </cell>
        </row>
        <row r="103">
          <cell r="A103">
            <v>1107</v>
          </cell>
          <cell r="B103" t="str">
            <v>BaO</v>
          </cell>
          <cell r="C103">
            <v>286</v>
          </cell>
          <cell r="D103">
            <v>79</v>
          </cell>
          <cell r="E103">
            <v>47</v>
          </cell>
          <cell r="F103">
            <v>9</v>
          </cell>
          <cell r="G103">
            <v>12</v>
          </cell>
          <cell r="H103">
            <v>40575</v>
          </cell>
        </row>
        <row r="104">
          <cell r="A104">
            <v>1123</v>
          </cell>
          <cell r="B104" t="str">
            <v>BaO</v>
          </cell>
          <cell r="C104">
            <v>402</v>
          </cell>
          <cell r="D104">
            <v>163</v>
          </cell>
          <cell r="E104">
            <v>149</v>
          </cell>
          <cell r="F104">
            <v>92</v>
          </cell>
          <cell r="G104">
            <v>167</v>
          </cell>
          <cell r="H104">
            <v>40575</v>
          </cell>
        </row>
        <row r="105">
          <cell r="A105">
            <v>1149</v>
          </cell>
          <cell r="B105" t="str">
            <v>BaO</v>
          </cell>
          <cell r="C105">
            <v>411</v>
          </cell>
          <cell r="D105">
            <v>67</v>
          </cell>
          <cell r="E105">
            <v>59</v>
          </cell>
          <cell r="F105">
            <v>19</v>
          </cell>
          <cell r="G105">
            <v>82</v>
          </cell>
          <cell r="H105">
            <v>40575</v>
          </cell>
        </row>
        <row r="106">
          <cell r="A106">
            <v>1156</v>
          </cell>
          <cell r="B106" t="str">
            <v>BaO</v>
          </cell>
          <cell r="C106">
            <v>272</v>
          </cell>
          <cell r="D106">
            <v>115</v>
          </cell>
          <cell r="E106">
            <v>102</v>
          </cell>
          <cell r="F106">
            <v>122</v>
          </cell>
          <cell r="G106">
            <v>83</v>
          </cell>
          <cell r="H106">
            <v>40575</v>
          </cell>
        </row>
        <row r="107">
          <cell r="A107">
            <v>1164</v>
          </cell>
          <cell r="B107" t="str">
            <v>BaO</v>
          </cell>
          <cell r="C107">
            <v>368</v>
          </cell>
          <cell r="D107">
            <v>28</v>
          </cell>
          <cell r="E107">
            <v>73</v>
          </cell>
          <cell r="F107">
            <v>62</v>
          </cell>
          <cell r="G107">
            <v>157</v>
          </cell>
          <cell r="H107">
            <v>40575</v>
          </cell>
        </row>
        <row r="108">
          <cell r="A108">
            <v>1172</v>
          </cell>
          <cell r="B108" t="str">
            <v>BaO</v>
          </cell>
          <cell r="C108">
            <v>239</v>
          </cell>
          <cell r="D108">
            <v>29</v>
          </cell>
          <cell r="E108">
            <v>30</v>
          </cell>
          <cell r="F108">
            <v>47</v>
          </cell>
          <cell r="G108">
            <v>47</v>
          </cell>
          <cell r="H108">
            <v>40575</v>
          </cell>
        </row>
        <row r="109">
          <cell r="A109">
            <v>1181</v>
          </cell>
          <cell r="B109" t="str">
            <v>BaO</v>
          </cell>
          <cell r="C109">
            <v>334</v>
          </cell>
          <cell r="D109">
            <v>36</v>
          </cell>
          <cell r="E109">
            <v>40</v>
          </cell>
          <cell r="F109">
            <v>31</v>
          </cell>
          <cell r="G109">
            <v>10</v>
          </cell>
          <cell r="H109">
            <v>40575</v>
          </cell>
        </row>
        <row r="110">
          <cell r="A110">
            <v>1198</v>
          </cell>
          <cell r="B110" t="str">
            <v>BaO</v>
          </cell>
          <cell r="C110">
            <v>280</v>
          </cell>
          <cell r="D110">
            <v>77</v>
          </cell>
          <cell r="E110">
            <v>74</v>
          </cell>
          <cell r="F110">
            <v>6</v>
          </cell>
          <cell r="G110">
            <v>56</v>
          </cell>
          <cell r="H110">
            <v>40575</v>
          </cell>
        </row>
        <row r="111">
          <cell r="A111">
            <v>1206</v>
          </cell>
          <cell r="B111" t="str">
            <v>BaO</v>
          </cell>
          <cell r="C111">
            <v>350</v>
          </cell>
          <cell r="D111">
            <v>64</v>
          </cell>
          <cell r="E111">
            <v>63</v>
          </cell>
          <cell r="F111">
            <v>35</v>
          </cell>
          <cell r="G111">
            <v>2</v>
          </cell>
          <cell r="H111">
            <v>40575</v>
          </cell>
        </row>
        <row r="112">
          <cell r="A112">
            <v>1222</v>
          </cell>
          <cell r="B112" t="str">
            <v>BaO</v>
          </cell>
          <cell r="C112">
            <v>99</v>
          </cell>
          <cell r="D112">
            <v>40</v>
          </cell>
          <cell r="E112">
            <v>26</v>
          </cell>
          <cell r="F112">
            <v>25</v>
          </cell>
          <cell r="G112">
            <v>6</v>
          </cell>
          <cell r="H112">
            <v>40575</v>
          </cell>
        </row>
        <row r="113">
          <cell r="A113">
            <v>1231</v>
          </cell>
          <cell r="B113" t="str">
            <v>BaO</v>
          </cell>
          <cell r="C113">
            <v>139</v>
          </cell>
          <cell r="D113">
            <v>62</v>
          </cell>
          <cell r="E113">
            <v>46</v>
          </cell>
          <cell r="F113">
            <v>13</v>
          </cell>
          <cell r="G113">
            <v>1</v>
          </cell>
          <cell r="H113">
            <v>40575</v>
          </cell>
        </row>
        <row r="114">
          <cell r="A114">
            <v>1248</v>
          </cell>
          <cell r="B114" t="str">
            <v>BaO</v>
          </cell>
          <cell r="C114">
            <v>201</v>
          </cell>
          <cell r="D114">
            <v>31</v>
          </cell>
          <cell r="E114">
            <v>28</v>
          </cell>
          <cell r="F114">
            <v>20</v>
          </cell>
          <cell r="G114">
            <v>52</v>
          </cell>
          <cell r="H114">
            <v>40817</v>
          </cell>
        </row>
        <row r="115">
          <cell r="A115">
            <v>1255</v>
          </cell>
          <cell r="B115" t="str">
            <v>BaO</v>
          </cell>
          <cell r="C115">
            <v>221</v>
          </cell>
          <cell r="D115">
            <v>37</v>
          </cell>
          <cell r="E115">
            <v>37</v>
          </cell>
          <cell r="F115">
            <v>16</v>
          </cell>
          <cell r="G115">
            <v>4</v>
          </cell>
          <cell r="H115">
            <v>40575</v>
          </cell>
        </row>
        <row r="116">
          <cell r="A116">
            <v>1263</v>
          </cell>
          <cell r="B116" t="str">
            <v>BaO</v>
          </cell>
          <cell r="C116">
            <v>201</v>
          </cell>
          <cell r="D116">
            <v>43</v>
          </cell>
          <cell r="E116">
            <v>46</v>
          </cell>
          <cell r="F116">
            <v>25</v>
          </cell>
          <cell r="G116">
            <v>16</v>
          </cell>
          <cell r="H116">
            <v>40575</v>
          </cell>
        </row>
        <row r="117">
          <cell r="A117">
            <v>1271</v>
          </cell>
          <cell r="B117" t="str">
            <v>BaO</v>
          </cell>
          <cell r="C117">
            <v>160</v>
          </cell>
          <cell r="D117">
            <v>43</v>
          </cell>
          <cell r="E117">
            <v>37</v>
          </cell>
          <cell r="F117">
            <v>6</v>
          </cell>
          <cell r="G117">
            <v>19</v>
          </cell>
          <cell r="H117">
            <v>40575</v>
          </cell>
        </row>
        <row r="118">
          <cell r="A118">
            <v>1289</v>
          </cell>
          <cell r="B118" t="str">
            <v>BaO</v>
          </cell>
          <cell r="C118">
            <v>195</v>
          </cell>
          <cell r="D118">
            <v>34</v>
          </cell>
          <cell r="E118">
            <v>42</v>
          </cell>
          <cell r="F118">
            <v>4</v>
          </cell>
          <cell r="G118">
            <v>1</v>
          </cell>
          <cell r="H118">
            <v>40575</v>
          </cell>
        </row>
        <row r="119">
          <cell r="A119">
            <v>1297</v>
          </cell>
          <cell r="B119" t="str">
            <v>BaO</v>
          </cell>
          <cell r="C119">
            <v>155</v>
          </cell>
          <cell r="D119">
            <v>16</v>
          </cell>
          <cell r="E119">
            <v>15</v>
          </cell>
          <cell r="F119">
            <v>14</v>
          </cell>
          <cell r="G119">
            <v>19</v>
          </cell>
          <cell r="H119">
            <v>40817</v>
          </cell>
        </row>
        <row r="120">
          <cell r="A120">
            <v>1305</v>
          </cell>
          <cell r="B120" t="str">
            <v>BaO</v>
          </cell>
          <cell r="C120">
            <v>416</v>
          </cell>
          <cell r="D120">
            <v>163</v>
          </cell>
          <cell r="E120">
            <v>152</v>
          </cell>
          <cell r="F120">
            <v>67</v>
          </cell>
          <cell r="G120">
            <v>82</v>
          </cell>
          <cell r="H120">
            <v>40575</v>
          </cell>
        </row>
        <row r="121">
          <cell r="A121">
            <v>1313</v>
          </cell>
          <cell r="B121" t="str">
            <v>BaO</v>
          </cell>
          <cell r="C121">
            <v>424</v>
          </cell>
          <cell r="D121">
            <v>152</v>
          </cell>
          <cell r="E121">
            <v>111</v>
          </cell>
          <cell r="F121">
            <v>89</v>
          </cell>
          <cell r="G121">
            <v>196</v>
          </cell>
          <cell r="H121">
            <v>40575</v>
          </cell>
        </row>
        <row r="122">
          <cell r="A122">
            <v>1339</v>
          </cell>
          <cell r="B122" t="str">
            <v>BaO</v>
          </cell>
          <cell r="C122">
            <v>317</v>
          </cell>
          <cell r="D122">
            <v>52</v>
          </cell>
          <cell r="E122">
            <v>74</v>
          </cell>
          <cell r="F122">
            <v>47</v>
          </cell>
          <cell r="G122">
            <v>22</v>
          </cell>
          <cell r="H122">
            <v>40575</v>
          </cell>
        </row>
        <row r="123">
          <cell r="A123">
            <v>1354</v>
          </cell>
          <cell r="B123" t="str">
            <v>BaO</v>
          </cell>
          <cell r="C123">
            <v>394</v>
          </cell>
          <cell r="D123">
            <v>72</v>
          </cell>
          <cell r="E123">
            <v>76</v>
          </cell>
          <cell r="F123">
            <v>65</v>
          </cell>
          <cell r="G123">
            <v>73</v>
          </cell>
          <cell r="H123">
            <v>40575</v>
          </cell>
        </row>
        <row r="124">
          <cell r="A124">
            <v>1362</v>
          </cell>
          <cell r="B124" t="str">
            <v>BaO</v>
          </cell>
          <cell r="C124">
            <v>164</v>
          </cell>
          <cell r="D124">
            <v>63</v>
          </cell>
          <cell r="E124">
            <v>68</v>
          </cell>
          <cell r="F124">
            <v>29</v>
          </cell>
          <cell r="G124">
            <v>35</v>
          </cell>
          <cell r="H124">
            <v>40575</v>
          </cell>
        </row>
        <row r="125">
          <cell r="A125">
            <v>1388</v>
          </cell>
          <cell r="B125" t="str">
            <v>BaO</v>
          </cell>
          <cell r="C125">
            <v>268</v>
          </cell>
          <cell r="D125">
            <v>162</v>
          </cell>
          <cell r="E125">
            <v>163</v>
          </cell>
          <cell r="F125">
            <v>131</v>
          </cell>
          <cell r="G125">
            <v>208</v>
          </cell>
          <cell r="H125">
            <v>40575</v>
          </cell>
        </row>
        <row r="126">
          <cell r="A126">
            <v>1396</v>
          </cell>
          <cell r="B126" t="str">
            <v>BaO</v>
          </cell>
          <cell r="C126">
            <v>245</v>
          </cell>
          <cell r="D126">
            <v>62</v>
          </cell>
          <cell r="E126">
            <v>100</v>
          </cell>
          <cell r="F126">
            <v>65</v>
          </cell>
          <cell r="G126">
            <v>68</v>
          </cell>
          <cell r="H126">
            <v>40575</v>
          </cell>
        </row>
        <row r="127">
          <cell r="A127">
            <v>1404</v>
          </cell>
          <cell r="B127" t="str">
            <v>BaO</v>
          </cell>
          <cell r="C127">
            <v>464</v>
          </cell>
          <cell r="D127">
            <v>81</v>
          </cell>
          <cell r="E127">
            <v>126</v>
          </cell>
          <cell r="F127">
            <v>63</v>
          </cell>
          <cell r="G127">
            <v>229</v>
          </cell>
          <cell r="H127">
            <v>40817</v>
          </cell>
        </row>
        <row r="128">
          <cell r="A128">
            <v>1412</v>
          </cell>
          <cell r="B128" t="str">
            <v>BaO</v>
          </cell>
          <cell r="C128">
            <v>168</v>
          </cell>
          <cell r="D128">
            <v>80</v>
          </cell>
          <cell r="E128">
            <v>82</v>
          </cell>
          <cell r="F128">
            <v>59</v>
          </cell>
          <cell r="G128">
            <v>28</v>
          </cell>
          <cell r="H128">
            <v>40575</v>
          </cell>
        </row>
        <row r="129">
          <cell r="A129">
            <v>1421</v>
          </cell>
          <cell r="B129" t="str">
            <v>BaO</v>
          </cell>
          <cell r="C129">
            <v>135</v>
          </cell>
          <cell r="D129">
            <v>114</v>
          </cell>
          <cell r="E129">
            <v>112</v>
          </cell>
          <cell r="F129">
            <v>105</v>
          </cell>
          <cell r="G129">
            <v>94</v>
          </cell>
          <cell r="H129">
            <v>40575</v>
          </cell>
        </row>
        <row r="130">
          <cell r="A130">
            <v>1438</v>
          </cell>
          <cell r="B130" t="str">
            <v>BaO</v>
          </cell>
          <cell r="C130">
            <v>204</v>
          </cell>
          <cell r="D130">
            <v>136</v>
          </cell>
          <cell r="E130">
            <v>107</v>
          </cell>
          <cell r="F130">
            <v>86</v>
          </cell>
          <cell r="G130">
            <v>66</v>
          </cell>
          <cell r="H130">
            <v>40575</v>
          </cell>
        </row>
        <row r="131">
          <cell r="A131">
            <v>1446</v>
          </cell>
          <cell r="B131" t="str">
            <v>BaO</v>
          </cell>
          <cell r="C131">
            <v>109</v>
          </cell>
          <cell r="D131">
            <v>72</v>
          </cell>
          <cell r="E131">
            <v>82</v>
          </cell>
          <cell r="F131">
            <v>74</v>
          </cell>
          <cell r="G131">
            <v>51</v>
          </cell>
          <cell r="H131">
            <v>40575</v>
          </cell>
        </row>
        <row r="132">
          <cell r="A132">
            <v>1453</v>
          </cell>
          <cell r="B132" t="str">
            <v>BaO</v>
          </cell>
          <cell r="C132">
            <v>344</v>
          </cell>
          <cell r="D132">
            <v>245</v>
          </cell>
          <cell r="E132">
            <v>177</v>
          </cell>
          <cell r="F132">
            <v>281</v>
          </cell>
          <cell r="G132">
            <v>227</v>
          </cell>
          <cell r="H132">
            <v>40575</v>
          </cell>
        </row>
        <row r="133">
          <cell r="A133">
            <v>1461</v>
          </cell>
          <cell r="B133" t="str">
            <v>BaO</v>
          </cell>
          <cell r="C133">
            <v>250</v>
          </cell>
          <cell r="D133">
            <v>208</v>
          </cell>
          <cell r="E133">
            <v>163</v>
          </cell>
          <cell r="F133">
            <v>216</v>
          </cell>
          <cell r="G133">
            <v>148</v>
          </cell>
          <cell r="H133">
            <v>40575</v>
          </cell>
        </row>
        <row r="134">
          <cell r="A134">
            <v>1479</v>
          </cell>
          <cell r="B134" t="str">
            <v>BaO</v>
          </cell>
          <cell r="C134">
            <v>134</v>
          </cell>
          <cell r="D134">
            <v>54</v>
          </cell>
          <cell r="E134">
            <v>45</v>
          </cell>
          <cell r="F134">
            <v>23</v>
          </cell>
          <cell r="G134">
            <v>1</v>
          </cell>
          <cell r="H134">
            <v>40575</v>
          </cell>
        </row>
        <row r="135">
          <cell r="A135">
            <v>1487</v>
          </cell>
          <cell r="B135" t="str">
            <v>BaO</v>
          </cell>
          <cell r="C135">
            <v>251</v>
          </cell>
          <cell r="D135">
            <v>77</v>
          </cell>
          <cell r="E135">
            <v>85</v>
          </cell>
          <cell r="F135">
            <v>39</v>
          </cell>
          <cell r="G135">
            <v>4</v>
          </cell>
          <cell r="H135">
            <v>40575</v>
          </cell>
        </row>
        <row r="136">
          <cell r="A136">
            <v>1495</v>
          </cell>
          <cell r="B136" t="str">
            <v>BaO</v>
          </cell>
          <cell r="C136">
            <v>167</v>
          </cell>
          <cell r="D136">
            <v>77</v>
          </cell>
          <cell r="E136">
            <v>63</v>
          </cell>
          <cell r="F136">
            <v>29</v>
          </cell>
          <cell r="G136">
            <v>6</v>
          </cell>
          <cell r="H136">
            <v>40575</v>
          </cell>
        </row>
        <row r="137">
          <cell r="A137">
            <v>1503</v>
          </cell>
          <cell r="B137" t="str">
            <v>BaO</v>
          </cell>
          <cell r="C137">
            <v>223</v>
          </cell>
          <cell r="D137">
            <v>89</v>
          </cell>
          <cell r="E137">
            <v>81</v>
          </cell>
          <cell r="F137">
            <v>43</v>
          </cell>
          <cell r="G137">
            <v>0</v>
          </cell>
          <cell r="H137">
            <v>40575</v>
          </cell>
        </row>
        <row r="138">
          <cell r="A138">
            <v>1511</v>
          </cell>
          <cell r="B138" t="str">
            <v>BaO</v>
          </cell>
          <cell r="C138">
            <v>148</v>
          </cell>
          <cell r="D138">
            <v>53</v>
          </cell>
          <cell r="E138">
            <v>28</v>
          </cell>
          <cell r="F138">
            <v>16</v>
          </cell>
          <cell r="G138">
            <v>0</v>
          </cell>
          <cell r="H138">
            <v>40575</v>
          </cell>
        </row>
        <row r="139">
          <cell r="A139">
            <v>1529</v>
          </cell>
          <cell r="B139" t="str">
            <v>BaO</v>
          </cell>
          <cell r="C139">
            <v>175</v>
          </cell>
          <cell r="D139">
            <v>88</v>
          </cell>
          <cell r="E139">
            <v>68</v>
          </cell>
          <cell r="F139">
            <v>24</v>
          </cell>
          <cell r="G139">
            <v>0</v>
          </cell>
          <cell r="H139">
            <v>40575</v>
          </cell>
        </row>
        <row r="140">
          <cell r="A140">
            <v>1537</v>
          </cell>
          <cell r="B140" t="str">
            <v>BaO</v>
          </cell>
          <cell r="C140">
            <v>960</v>
          </cell>
          <cell r="D140">
            <v>122</v>
          </cell>
          <cell r="E140">
            <v>206</v>
          </cell>
          <cell r="F140">
            <v>186</v>
          </cell>
          <cell r="G140">
            <v>273</v>
          </cell>
          <cell r="H140">
            <v>40575</v>
          </cell>
        </row>
        <row r="141">
          <cell r="A141">
            <v>1545</v>
          </cell>
          <cell r="B141" t="str">
            <v>BaO</v>
          </cell>
          <cell r="C141">
            <v>316</v>
          </cell>
          <cell r="D141">
            <v>278</v>
          </cell>
          <cell r="E141">
            <v>221</v>
          </cell>
          <cell r="F141">
            <v>227</v>
          </cell>
          <cell r="G141">
            <v>288</v>
          </cell>
          <cell r="H141">
            <v>40575</v>
          </cell>
        </row>
        <row r="142">
          <cell r="A142">
            <v>1552</v>
          </cell>
          <cell r="B142" t="str">
            <v>BaO</v>
          </cell>
          <cell r="C142">
            <v>108</v>
          </cell>
          <cell r="D142">
            <v>88</v>
          </cell>
          <cell r="E142">
            <v>95</v>
          </cell>
          <cell r="F142">
            <v>68</v>
          </cell>
          <cell r="G142">
            <v>100</v>
          </cell>
          <cell r="H142">
            <v>40575</v>
          </cell>
        </row>
        <row r="143">
          <cell r="A143">
            <v>1561</v>
          </cell>
          <cell r="B143" t="str">
            <v>BaO</v>
          </cell>
          <cell r="C143">
            <v>190</v>
          </cell>
          <cell r="D143">
            <v>143</v>
          </cell>
          <cell r="E143">
            <v>127</v>
          </cell>
          <cell r="F143">
            <v>139</v>
          </cell>
          <cell r="G143">
            <v>173</v>
          </cell>
          <cell r="H143">
            <v>40575</v>
          </cell>
        </row>
        <row r="144">
          <cell r="A144">
            <v>1578</v>
          </cell>
          <cell r="B144" t="str">
            <v>BaO</v>
          </cell>
          <cell r="C144">
            <v>166</v>
          </cell>
          <cell r="D144">
            <v>97</v>
          </cell>
          <cell r="E144">
            <v>129</v>
          </cell>
          <cell r="F144">
            <v>73</v>
          </cell>
          <cell r="G144">
            <v>132</v>
          </cell>
          <cell r="H144">
            <v>40575</v>
          </cell>
        </row>
        <row r="145">
          <cell r="A145">
            <v>1586</v>
          </cell>
          <cell r="B145" t="str">
            <v>BaO</v>
          </cell>
          <cell r="C145">
            <v>82</v>
          </cell>
          <cell r="D145">
            <v>50</v>
          </cell>
          <cell r="E145">
            <v>39</v>
          </cell>
          <cell r="F145">
            <v>21</v>
          </cell>
          <cell r="G145">
            <v>1</v>
          </cell>
          <cell r="H145">
            <v>40575</v>
          </cell>
        </row>
        <row r="146">
          <cell r="A146">
            <v>1602</v>
          </cell>
          <cell r="B146" t="str">
            <v>BaO</v>
          </cell>
          <cell r="C146">
            <v>394</v>
          </cell>
          <cell r="D146">
            <v>185</v>
          </cell>
          <cell r="E146">
            <v>179</v>
          </cell>
          <cell r="F146">
            <v>150</v>
          </cell>
          <cell r="G146">
            <v>235</v>
          </cell>
          <cell r="H146">
            <v>40575</v>
          </cell>
        </row>
        <row r="147">
          <cell r="A147">
            <v>1611</v>
          </cell>
          <cell r="B147" t="str">
            <v>BaO</v>
          </cell>
          <cell r="C147">
            <v>137</v>
          </cell>
          <cell r="D147">
            <v>102</v>
          </cell>
          <cell r="E147">
            <v>60</v>
          </cell>
          <cell r="F147">
            <v>79</v>
          </cell>
          <cell r="G147">
            <v>105</v>
          </cell>
          <cell r="H147">
            <v>40575</v>
          </cell>
        </row>
        <row r="148">
          <cell r="A148">
            <v>1628</v>
          </cell>
          <cell r="B148" t="str">
            <v>BaO</v>
          </cell>
          <cell r="C148">
            <v>39</v>
          </cell>
          <cell r="D148">
            <v>30</v>
          </cell>
          <cell r="E148">
            <v>13</v>
          </cell>
          <cell r="F148">
            <v>20</v>
          </cell>
          <cell r="G148">
            <v>28</v>
          </cell>
          <cell r="H148">
            <v>40575</v>
          </cell>
        </row>
        <row r="149">
          <cell r="A149">
            <v>1636</v>
          </cell>
          <cell r="B149" t="str">
            <v>BaO</v>
          </cell>
          <cell r="C149">
            <v>212</v>
          </cell>
          <cell r="D149">
            <v>70</v>
          </cell>
          <cell r="E149">
            <v>80</v>
          </cell>
          <cell r="F149">
            <v>47</v>
          </cell>
          <cell r="G149">
            <v>51</v>
          </cell>
          <cell r="H149">
            <v>40575</v>
          </cell>
        </row>
        <row r="150">
          <cell r="A150">
            <v>1644</v>
          </cell>
          <cell r="B150" t="str">
            <v>BaO</v>
          </cell>
          <cell r="C150">
            <v>148</v>
          </cell>
          <cell r="D150">
            <v>60</v>
          </cell>
          <cell r="E150">
            <v>43</v>
          </cell>
          <cell r="F150">
            <v>19</v>
          </cell>
          <cell r="G150">
            <v>5</v>
          </cell>
          <cell r="H150">
            <v>40575</v>
          </cell>
        </row>
        <row r="151">
          <cell r="A151">
            <v>1651</v>
          </cell>
          <cell r="B151" t="str">
            <v>BaO</v>
          </cell>
          <cell r="C151">
            <v>106</v>
          </cell>
          <cell r="D151">
            <v>68</v>
          </cell>
          <cell r="E151">
            <v>41</v>
          </cell>
          <cell r="F151">
            <v>15</v>
          </cell>
          <cell r="G151">
            <v>17</v>
          </cell>
          <cell r="H151">
            <v>40575</v>
          </cell>
        </row>
        <row r="152">
          <cell r="A152">
            <v>1669</v>
          </cell>
          <cell r="B152" t="str">
            <v>BaO</v>
          </cell>
          <cell r="C152">
            <v>242</v>
          </cell>
          <cell r="D152">
            <v>85</v>
          </cell>
          <cell r="E152">
            <v>52</v>
          </cell>
          <cell r="F152">
            <v>29</v>
          </cell>
          <cell r="G152">
            <v>1</v>
          </cell>
          <cell r="H152">
            <v>40575</v>
          </cell>
        </row>
        <row r="153">
          <cell r="A153">
            <v>1677</v>
          </cell>
          <cell r="B153" t="str">
            <v>BaO</v>
          </cell>
          <cell r="C153">
            <v>284</v>
          </cell>
          <cell r="D153">
            <v>110</v>
          </cell>
          <cell r="E153">
            <v>96</v>
          </cell>
          <cell r="F153">
            <v>37</v>
          </cell>
          <cell r="G153">
            <v>20</v>
          </cell>
          <cell r="H153">
            <v>40575</v>
          </cell>
        </row>
        <row r="154">
          <cell r="A154">
            <v>1685</v>
          </cell>
          <cell r="B154" t="str">
            <v>BaO</v>
          </cell>
          <cell r="C154">
            <v>160</v>
          </cell>
          <cell r="D154">
            <v>66</v>
          </cell>
          <cell r="E154">
            <v>66</v>
          </cell>
          <cell r="F154">
            <v>39</v>
          </cell>
          <cell r="G154">
            <v>3</v>
          </cell>
          <cell r="H154">
            <v>40575</v>
          </cell>
        </row>
        <row r="155">
          <cell r="A155">
            <v>1693</v>
          </cell>
          <cell r="B155" t="str">
            <v>BaO</v>
          </cell>
          <cell r="C155">
            <v>124</v>
          </cell>
          <cell r="D155">
            <v>40</v>
          </cell>
          <cell r="E155">
            <v>51</v>
          </cell>
          <cell r="F155">
            <v>16</v>
          </cell>
          <cell r="G155">
            <v>10</v>
          </cell>
          <cell r="H155">
            <v>40575</v>
          </cell>
        </row>
        <row r="156">
          <cell r="A156">
            <v>1701</v>
          </cell>
          <cell r="B156" t="str">
            <v>BaO</v>
          </cell>
          <cell r="C156">
            <v>260</v>
          </cell>
          <cell r="D156">
            <v>111</v>
          </cell>
          <cell r="E156">
            <v>120</v>
          </cell>
          <cell r="F156">
            <v>41</v>
          </cell>
          <cell r="G156">
            <v>32</v>
          </cell>
          <cell r="H156">
            <v>40575</v>
          </cell>
        </row>
        <row r="157">
          <cell r="A157">
            <v>1719</v>
          </cell>
          <cell r="B157" t="str">
            <v>BaO</v>
          </cell>
          <cell r="C157">
            <v>137</v>
          </cell>
          <cell r="D157">
            <v>18</v>
          </cell>
          <cell r="E157">
            <v>27</v>
          </cell>
          <cell r="F157">
            <v>14</v>
          </cell>
          <cell r="G157">
            <v>4</v>
          </cell>
          <cell r="H157">
            <v>40817</v>
          </cell>
        </row>
        <row r="158">
          <cell r="A158">
            <v>1727</v>
          </cell>
          <cell r="B158" t="str">
            <v>BaO</v>
          </cell>
          <cell r="C158">
            <v>222</v>
          </cell>
          <cell r="D158">
            <v>128</v>
          </cell>
          <cell r="E158">
            <v>111</v>
          </cell>
          <cell r="F158">
            <v>85</v>
          </cell>
          <cell r="G158">
            <v>16</v>
          </cell>
          <cell r="H158">
            <v>40575</v>
          </cell>
        </row>
        <row r="159">
          <cell r="A159">
            <v>1751</v>
          </cell>
          <cell r="B159" t="str">
            <v>BaO</v>
          </cell>
          <cell r="C159">
            <v>218</v>
          </cell>
          <cell r="D159">
            <v>125</v>
          </cell>
          <cell r="E159">
            <v>94</v>
          </cell>
          <cell r="F159">
            <v>73</v>
          </cell>
          <cell r="G159">
            <v>109</v>
          </cell>
          <cell r="H159">
            <v>40575</v>
          </cell>
        </row>
        <row r="160">
          <cell r="A160">
            <v>1768</v>
          </cell>
          <cell r="B160" t="str">
            <v>BaO</v>
          </cell>
          <cell r="C160">
            <v>612</v>
          </cell>
          <cell r="D160">
            <v>213</v>
          </cell>
          <cell r="E160">
            <v>240</v>
          </cell>
          <cell r="F160">
            <v>172</v>
          </cell>
          <cell r="G160">
            <v>303</v>
          </cell>
          <cell r="H160">
            <v>40575</v>
          </cell>
        </row>
        <row r="161">
          <cell r="A161">
            <v>1792</v>
          </cell>
          <cell r="B161" t="str">
            <v>BaO</v>
          </cell>
          <cell r="C161">
            <v>317</v>
          </cell>
          <cell r="D161">
            <v>132</v>
          </cell>
          <cell r="E161">
            <v>62</v>
          </cell>
          <cell r="F161">
            <v>19</v>
          </cell>
          <cell r="G161">
            <v>21</v>
          </cell>
          <cell r="H161">
            <v>40575</v>
          </cell>
        </row>
        <row r="162">
          <cell r="A162">
            <v>1818</v>
          </cell>
          <cell r="B162" t="str">
            <v>BaO</v>
          </cell>
          <cell r="C162">
            <v>195</v>
          </cell>
          <cell r="D162">
            <v>69</v>
          </cell>
          <cell r="E162">
            <v>62</v>
          </cell>
          <cell r="F162">
            <v>38</v>
          </cell>
          <cell r="G162">
            <v>43</v>
          </cell>
          <cell r="H162">
            <v>40575</v>
          </cell>
        </row>
        <row r="163">
          <cell r="A163">
            <v>1826</v>
          </cell>
          <cell r="B163" t="str">
            <v>BaO</v>
          </cell>
          <cell r="C163">
            <v>245</v>
          </cell>
          <cell r="D163">
            <v>105</v>
          </cell>
          <cell r="E163">
            <v>79</v>
          </cell>
          <cell r="F163">
            <v>55</v>
          </cell>
          <cell r="G163">
            <v>5</v>
          </cell>
          <cell r="H163">
            <v>40575</v>
          </cell>
        </row>
        <row r="164">
          <cell r="A164">
            <v>1834</v>
          </cell>
          <cell r="B164" t="str">
            <v>BaO</v>
          </cell>
          <cell r="C164">
            <v>144</v>
          </cell>
          <cell r="D164">
            <v>67</v>
          </cell>
          <cell r="E164">
            <v>70</v>
          </cell>
          <cell r="F164">
            <v>38</v>
          </cell>
          <cell r="G164">
            <v>0</v>
          </cell>
          <cell r="H164">
            <v>40575</v>
          </cell>
        </row>
        <row r="165">
          <cell r="A165">
            <v>1842</v>
          </cell>
          <cell r="B165" t="str">
            <v>BaO</v>
          </cell>
          <cell r="C165">
            <v>237</v>
          </cell>
          <cell r="D165">
            <v>88</v>
          </cell>
          <cell r="E165">
            <v>70</v>
          </cell>
          <cell r="F165">
            <v>34</v>
          </cell>
          <cell r="G165">
            <v>9</v>
          </cell>
          <cell r="H165">
            <v>40575</v>
          </cell>
        </row>
        <row r="166">
          <cell r="A166">
            <v>1859</v>
          </cell>
          <cell r="B166" t="str">
            <v>BaO</v>
          </cell>
          <cell r="C166">
            <v>77</v>
          </cell>
          <cell r="D166">
            <v>21</v>
          </cell>
          <cell r="E166">
            <v>23</v>
          </cell>
          <cell r="F166">
            <v>8</v>
          </cell>
          <cell r="G166">
            <v>1</v>
          </cell>
          <cell r="H166">
            <v>40575</v>
          </cell>
        </row>
        <row r="167">
          <cell r="A167">
            <v>1867</v>
          </cell>
          <cell r="B167" t="str">
            <v>BaO</v>
          </cell>
          <cell r="C167">
            <v>224</v>
          </cell>
          <cell r="D167">
            <v>69</v>
          </cell>
          <cell r="E167">
            <v>120</v>
          </cell>
          <cell r="F167">
            <v>77</v>
          </cell>
          <cell r="G167">
            <v>22</v>
          </cell>
          <cell r="H167">
            <v>40575</v>
          </cell>
        </row>
        <row r="168">
          <cell r="A168">
            <v>1875</v>
          </cell>
          <cell r="B168" t="str">
            <v>BaO</v>
          </cell>
          <cell r="C168">
            <v>164</v>
          </cell>
          <cell r="D168">
            <v>71</v>
          </cell>
          <cell r="E168">
            <v>57</v>
          </cell>
          <cell r="F168">
            <v>39</v>
          </cell>
          <cell r="G168">
            <v>3</v>
          </cell>
          <cell r="H168">
            <v>40575</v>
          </cell>
        </row>
        <row r="169">
          <cell r="A169">
            <v>1883</v>
          </cell>
          <cell r="B169" t="str">
            <v>BaO</v>
          </cell>
          <cell r="C169">
            <v>287</v>
          </cell>
          <cell r="D169">
            <v>119</v>
          </cell>
          <cell r="E169">
            <v>120</v>
          </cell>
          <cell r="F169">
            <v>41</v>
          </cell>
          <cell r="G169">
            <v>103</v>
          </cell>
          <cell r="H169">
            <v>40575</v>
          </cell>
        </row>
        <row r="170">
          <cell r="A170">
            <v>1909</v>
          </cell>
          <cell r="B170" t="str">
            <v>BaO</v>
          </cell>
          <cell r="C170">
            <v>272</v>
          </cell>
          <cell r="D170">
            <v>77</v>
          </cell>
          <cell r="E170">
            <v>105</v>
          </cell>
          <cell r="F170">
            <v>30</v>
          </cell>
          <cell r="G170">
            <v>4</v>
          </cell>
          <cell r="H170">
            <v>40575</v>
          </cell>
        </row>
        <row r="171">
          <cell r="A171">
            <v>1917</v>
          </cell>
          <cell r="B171" t="str">
            <v>BaO</v>
          </cell>
          <cell r="C171">
            <v>165</v>
          </cell>
          <cell r="D171">
            <v>65</v>
          </cell>
          <cell r="E171">
            <v>46</v>
          </cell>
          <cell r="F171">
            <v>9</v>
          </cell>
          <cell r="G171">
            <v>15</v>
          </cell>
          <cell r="H171">
            <v>40575</v>
          </cell>
        </row>
        <row r="172">
          <cell r="A172">
            <v>1925</v>
          </cell>
          <cell r="B172" t="str">
            <v>BaO</v>
          </cell>
          <cell r="C172">
            <v>172</v>
          </cell>
          <cell r="D172">
            <v>50</v>
          </cell>
          <cell r="E172">
            <v>53</v>
          </cell>
          <cell r="F172">
            <v>11</v>
          </cell>
          <cell r="G172">
            <v>3</v>
          </cell>
          <cell r="H172">
            <v>40575</v>
          </cell>
        </row>
        <row r="173">
          <cell r="A173">
            <v>1941</v>
          </cell>
          <cell r="B173" t="str">
            <v>BaO</v>
          </cell>
          <cell r="C173">
            <v>62</v>
          </cell>
          <cell r="D173">
            <v>19</v>
          </cell>
          <cell r="E173">
            <v>10</v>
          </cell>
          <cell r="F173">
            <v>45</v>
          </cell>
          <cell r="G173">
            <v>8</v>
          </cell>
          <cell r="H173">
            <v>40575</v>
          </cell>
        </row>
        <row r="174">
          <cell r="A174">
            <v>1958</v>
          </cell>
          <cell r="B174" t="str">
            <v>BaO</v>
          </cell>
          <cell r="C174">
            <v>228</v>
          </cell>
          <cell r="D174">
            <v>102</v>
          </cell>
          <cell r="E174">
            <v>55</v>
          </cell>
          <cell r="F174">
            <v>60</v>
          </cell>
          <cell r="G174">
            <v>99</v>
          </cell>
          <cell r="H174">
            <v>40575</v>
          </cell>
        </row>
        <row r="175">
          <cell r="A175">
            <v>1974</v>
          </cell>
          <cell r="B175" t="str">
            <v>BaO</v>
          </cell>
          <cell r="C175">
            <v>415</v>
          </cell>
          <cell r="D175">
            <v>122</v>
          </cell>
          <cell r="E175">
            <v>92</v>
          </cell>
          <cell r="F175">
            <v>31</v>
          </cell>
          <cell r="G175">
            <v>95</v>
          </cell>
          <cell r="H175">
            <v>40817</v>
          </cell>
        </row>
        <row r="176">
          <cell r="A176">
            <v>1982</v>
          </cell>
          <cell r="B176" t="str">
            <v>BaO</v>
          </cell>
          <cell r="C176">
            <v>266</v>
          </cell>
          <cell r="D176">
            <v>63</v>
          </cell>
          <cell r="E176">
            <v>57</v>
          </cell>
          <cell r="F176">
            <v>11</v>
          </cell>
          <cell r="G176">
            <v>17</v>
          </cell>
          <cell r="H176">
            <v>40575</v>
          </cell>
        </row>
        <row r="177">
          <cell r="A177">
            <v>1991</v>
          </cell>
          <cell r="B177" t="str">
            <v>BaO</v>
          </cell>
          <cell r="C177">
            <v>95</v>
          </cell>
          <cell r="D177">
            <v>37</v>
          </cell>
          <cell r="E177">
            <v>10</v>
          </cell>
          <cell r="F177">
            <v>27</v>
          </cell>
          <cell r="G177">
            <v>12</v>
          </cell>
          <cell r="H177">
            <v>40575</v>
          </cell>
        </row>
        <row r="178">
          <cell r="A178">
            <v>2006</v>
          </cell>
          <cell r="B178" t="str">
            <v>BaO</v>
          </cell>
          <cell r="C178">
            <v>41</v>
          </cell>
          <cell r="D178">
            <v>13</v>
          </cell>
          <cell r="E178">
            <v>15</v>
          </cell>
          <cell r="F178">
            <v>5</v>
          </cell>
          <cell r="G178">
            <v>1</v>
          </cell>
          <cell r="H178">
            <v>40575</v>
          </cell>
        </row>
        <row r="179">
          <cell r="A179">
            <v>2014</v>
          </cell>
          <cell r="B179" t="str">
            <v>BaO</v>
          </cell>
          <cell r="C179">
            <v>91</v>
          </cell>
          <cell r="D179">
            <v>42</v>
          </cell>
          <cell r="E179">
            <v>47</v>
          </cell>
          <cell r="F179">
            <v>10</v>
          </cell>
          <cell r="G179">
            <v>0</v>
          </cell>
          <cell r="H179">
            <v>40575</v>
          </cell>
        </row>
        <row r="180">
          <cell r="A180">
            <v>2022</v>
          </cell>
          <cell r="B180" t="str">
            <v>BaO</v>
          </cell>
          <cell r="C180">
            <v>166</v>
          </cell>
          <cell r="D180">
            <v>56</v>
          </cell>
          <cell r="E180">
            <v>67</v>
          </cell>
          <cell r="F180">
            <v>6</v>
          </cell>
          <cell r="G180">
            <v>5</v>
          </cell>
          <cell r="H180">
            <v>40575</v>
          </cell>
        </row>
        <row r="181">
          <cell r="A181">
            <v>2031</v>
          </cell>
          <cell r="B181" t="str">
            <v>BaO</v>
          </cell>
          <cell r="C181">
            <v>62</v>
          </cell>
          <cell r="D181">
            <v>39</v>
          </cell>
          <cell r="E181">
            <v>23</v>
          </cell>
          <cell r="F181">
            <v>18</v>
          </cell>
          <cell r="G181">
            <v>24</v>
          </cell>
          <cell r="H181">
            <v>40575</v>
          </cell>
        </row>
        <row r="182">
          <cell r="A182">
            <v>2048</v>
          </cell>
          <cell r="B182" t="str">
            <v>BaO</v>
          </cell>
          <cell r="C182">
            <v>231</v>
          </cell>
          <cell r="D182">
            <v>79</v>
          </cell>
          <cell r="E182">
            <v>83</v>
          </cell>
          <cell r="F182">
            <v>5</v>
          </cell>
          <cell r="G182">
            <v>3</v>
          </cell>
          <cell r="H182">
            <v>40575</v>
          </cell>
        </row>
        <row r="183">
          <cell r="A183">
            <v>2071</v>
          </cell>
          <cell r="B183" t="str">
            <v>BaO</v>
          </cell>
          <cell r="C183">
            <v>242</v>
          </cell>
          <cell r="D183">
            <v>70</v>
          </cell>
          <cell r="E183">
            <v>50</v>
          </cell>
          <cell r="F183">
            <v>37</v>
          </cell>
          <cell r="G183">
            <v>43</v>
          </cell>
          <cell r="H183">
            <v>40575</v>
          </cell>
        </row>
        <row r="184">
          <cell r="A184">
            <v>2089</v>
          </cell>
          <cell r="B184" t="str">
            <v>BaO</v>
          </cell>
          <cell r="C184">
            <v>150</v>
          </cell>
          <cell r="D184">
            <v>39</v>
          </cell>
          <cell r="E184">
            <v>36</v>
          </cell>
          <cell r="F184">
            <v>1</v>
          </cell>
          <cell r="G184">
            <v>3</v>
          </cell>
          <cell r="H184">
            <v>40575</v>
          </cell>
        </row>
        <row r="185">
          <cell r="A185">
            <v>2097</v>
          </cell>
          <cell r="B185" t="str">
            <v>BaO</v>
          </cell>
          <cell r="C185">
            <v>109</v>
          </cell>
          <cell r="D185">
            <v>20</v>
          </cell>
          <cell r="E185">
            <v>18</v>
          </cell>
          <cell r="F185">
            <v>5</v>
          </cell>
          <cell r="G185">
            <v>2</v>
          </cell>
          <cell r="H185">
            <v>40575</v>
          </cell>
        </row>
        <row r="186">
          <cell r="A186">
            <v>2105</v>
          </cell>
          <cell r="B186" t="str">
            <v>BaO</v>
          </cell>
          <cell r="C186">
            <v>247</v>
          </cell>
          <cell r="D186">
            <v>56</v>
          </cell>
          <cell r="E186">
            <v>49</v>
          </cell>
          <cell r="F186">
            <v>2</v>
          </cell>
          <cell r="G186">
            <v>11</v>
          </cell>
          <cell r="H186">
            <v>40575</v>
          </cell>
        </row>
        <row r="187">
          <cell r="A187">
            <v>2113</v>
          </cell>
          <cell r="B187" t="str">
            <v>BaO</v>
          </cell>
          <cell r="C187">
            <v>260</v>
          </cell>
          <cell r="D187">
            <v>100</v>
          </cell>
          <cell r="E187">
            <v>90</v>
          </cell>
          <cell r="F187">
            <v>11</v>
          </cell>
          <cell r="G187">
            <v>65</v>
          </cell>
          <cell r="H187">
            <v>40575</v>
          </cell>
        </row>
        <row r="188">
          <cell r="A188">
            <v>2139</v>
          </cell>
          <cell r="B188" t="str">
            <v>BaO</v>
          </cell>
          <cell r="C188">
            <v>337</v>
          </cell>
          <cell r="D188">
            <v>123</v>
          </cell>
          <cell r="E188">
            <v>97</v>
          </cell>
          <cell r="F188">
            <v>4</v>
          </cell>
          <cell r="G188">
            <v>42</v>
          </cell>
          <cell r="H188">
            <v>40575</v>
          </cell>
        </row>
        <row r="189">
          <cell r="A189">
            <v>2147</v>
          </cell>
          <cell r="B189" t="str">
            <v>BaO</v>
          </cell>
          <cell r="C189">
            <v>244</v>
          </cell>
          <cell r="D189">
            <v>98</v>
          </cell>
          <cell r="E189">
            <v>58</v>
          </cell>
          <cell r="F189">
            <v>65</v>
          </cell>
          <cell r="G189">
            <v>64</v>
          </cell>
          <cell r="H189">
            <v>40575</v>
          </cell>
        </row>
        <row r="190">
          <cell r="A190">
            <v>2154</v>
          </cell>
          <cell r="B190" t="str">
            <v>BaO</v>
          </cell>
          <cell r="C190">
            <v>101</v>
          </cell>
          <cell r="D190">
            <v>31</v>
          </cell>
          <cell r="E190">
            <v>23</v>
          </cell>
          <cell r="F190">
            <v>10</v>
          </cell>
          <cell r="G190">
            <v>16</v>
          </cell>
          <cell r="H190">
            <v>40575</v>
          </cell>
        </row>
        <row r="191">
          <cell r="A191">
            <v>2162</v>
          </cell>
          <cell r="B191" t="str">
            <v>BaO</v>
          </cell>
          <cell r="C191">
            <v>431</v>
          </cell>
          <cell r="D191">
            <v>108</v>
          </cell>
          <cell r="E191">
            <v>102</v>
          </cell>
          <cell r="F191">
            <v>9</v>
          </cell>
          <cell r="G191">
            <v>94</v>
          </cell>
          <cell r="H191">
            <v>40575</v>
          </cell>
        </row>
        <row r="192">
          <cell r="A192">
            <v>2171</v>
          </cell>
          <cell r="B192" t="str">
            <v>BaO</v>
          </cell>
          <cell r="C192">
            <v>274</v>
          </cell>
          <cell r="D192">
            <v>102</v>
          </cell>
          <cell r="E192">
            <v>79</v>
          </cell>
          <cell r="F192">
            <v>8</v>
          </cell>
          <cell r="G192">
            <v>122</v>
          </cell>
          <cell r="H192">
            <v>40575</v>
          </cell>
        </row>
        <row r="193">
          <cell r="A193">
            <v>2188</v>
          </cell>
          <cell r="B193" t="str">
            <v>BaO</v>
          </cell>
          <cell r="C193">
            <v>249</v>
          </cell>
          <cell r="D193">
            <v>99</v>
          </cell>
          <cell r="E193">
            <v>60</v>
          </cell>
          <cell r="F193">
            <v>25</v>
          </cell>
          <cell r="G193">
            <v>62</v>
          </cell>
          <cell r="H193">
            <v>40575</v>
          </cell>
        </row>
        <row r="194">
          <cell r="A194">
            <v>2204</v>
          </cell>
          <cell r="B194" t="str">
            <v>BaO</v>
          </cell>
          <cell r="C194">
            <v>190</v>
          </cell>
          <cell r="D194">
            <v>87</v>
          </cell>
          <cell r="E194">
            <v>62</v>
          </cell>
          <cell r="F194">
            <v>73</v>
          </cell>
          <cell r="G194">
            <v>118</v>
          </cell>
          <cell r="H194">
            <v>40575</v>
          </cell>
        </row>
        <row r="195">
          <cell r="A195">
            <v>2212</v>
          </cell>
          <cell r="B195" t="str">
            <v>BaO</v>
          </cell>
          <cell r="C195">
            <v>455</v>
          </cell>
          <cell r="D195">
            <v>97</v>
          </cell>
          <cell r="E195">
            <v>113</v>
          </cell>
          <cell r="F195">
            <v>18</v>
          </cell>
          <cell r="G195">
            <v>126</v>
          </cell>
          <cell r="H195">
            <v>40575</v>
          </cell>
        </row>
        <row r="196">
          <cell r="A196">
            <v>2221</v>
          </cell>
          <cell r="B196" t="str">
            <v>BaO</v>
          </cell>
          <cell r="C196">
            <v>317</v>
          </cell>
          <cell r="D196">
            <v>102</v>
          </cell>
          <cell r="E196">
            <v>86</v>
          </cell>
          <cell r="F196">
            <v>27</v>
          </cell>
          <cell r="G196">
            <v>156</v>
          </cell>
          <cell r="H196">
            <v>40575</v>
          </cell>
        </row>
        <row r="197">
          <cell r="A197">
            <v>2246</v>
          </cell>
          <cell r="B197" t="str">
            <v>BaO</v>
          </cell>
          <cell r="C197">
            <v>167</v>
          </cell>
          <cell r="D197">
            <v>44</v>
          </cell>
          <cell r="E197">
            <v>47</v>
          </cell>
          <cell r="F197">
            <v>9</v>
          </cell>
          <cell r="G197">
            <v>28</v>
          </cell>
          <cell r="H197">
            <v>40575</v>
          </cell>
        </row>
        <row r="198">
          <cell r="A198">
            <v>2261</v>
          </cell>
          <cell r="B198" t="str">
            <v>BaO</v>
          </cell>
          <cell r="C198">
            <v>256</v>
          </cell>
          <cell r="D198">
            <v>107</v>
          </cell>
          <cell r="E198">
            <v>104</v>
          </cell>
          <cell r="F198">
            <v>31</v>
          </cell>
          <cell r="G198">
            <v>110</v>
          </cell>
          <cell r="H198">
            <v>40575</v>
          </cell>
        </row>
        <row r="199">
          <cell r="A199">
            <v>2279</v>
          </cell>
          <cell r="B199" t="str">
            <v>BaO</v>
          </cell>
          <cell r="C199">
            <v>75</v>
          </cell>
          <cell r="D199">
            <v>19</v>
          </cell>
          <cell r="E199">
            <v>32</v>
          </cell>
          <cell r="F199">
            <v>15</v>
          </cell>
          <cell r="G199">
            <v>27</v>
          </cell>
          <cell r="H199">
            <v>40575</v>
          </cell>
        </row>
        <row r="200">
          <cell r="A200">
            <v>2287</v>
          </cell>
          <cell r="B200" t="str">
            <v>BaO</v>
          </cell>
          <cell r="C200">
            <v>133</v>
          </cell>
          <cell r="D200">
            <v>67</v>
          </cell>
          <cell r="E200">
            <v>52</v>
          </cell>
          <cell r="F200">
            <v>62</v>
          </cell>
          <cell r="G200">
            <v>104</v>
          </cell>
          <cell r="H200">
            <v>40575</v>
          </cell>
        </row>
        <row r="201">
          <cell r="A201">
            <v>2295</v>
          </cell>
          <cell r="B201" t="str">
            <v>BaO</v>
          </cell>
          <cell r="C201">
            <v>222</v>
          </cell>
          <cell r="D201">
            <v>74</v>
          </cell>
          <cell r="E201">
            <v>70</v>
          </cell>
          <cell r="F201">
            <v>7</v>
          </cell>
          <cell r="G201">
            <v>66</v>
          </cell>
          <cell r="H201">
            <v>40575</v>
          </cell>
        </row>
        <row r="202">
          <cell r="A202">
            <v>2303</v>
          </cell>
          <cell r="B202" t="str">
            <v>BaO</v>
          </cell>
          <cell r="C202">
            <v>439</v>
          </cell>
          <cell r="D202">
            <v>305</v>
          </cell>
          <cell r="E202">
            <v>277</v>
          </cell>
          <cell r="F202">
            <v>214</v>
          </cell>
          <cell r="G202">
            <v>278</v>
          </cell>
          <cell r="H202">
            <v>40575</v>
          </cell>
        </row>
        <row r="203">
          <cell r="A203">
            <v>2311</v>
          </cell>
          <cell r="B203" t="str">
            <v>BaO</v>
          </cell>
          <cell r="C203">
            <v>213</v>
          </cell>
          <cell r="D203">
            <v>84</v>
          </cell>
          <cell r="E203">
            <v>79</v>
          </cell>
          <cell r="F203">
            <v>22</v>
          </cell>
          <cell r="G203">
            <v>23</v>
          </cell>
          <cell r="H203">
            <v>40575</v>
          </cell>
        </row>
        <row r="204">
          <cell r="A204">
            <v>2329</v>
          </cell>
          <cell r="B204" t="str">
            <v>BaO</v>
          </cell>
          <cell r="C204">
            <v>142</v>
          </cell>
          <cell r="D204">
            <v>58</v>
          </cell>
          <cell r="E204">
            <v>32</v>
          </cell>
          <cell r="F204">
            <v>41</v>
          </cell>
          <cell r="G204">
            <v>2</v>
          </cell>
          <cell r="H204">
            <v>40575</v>
          </cell>
        </row>
        <row r="205">
          <cell r="A205">
            <v>2337</v>
          </cell>
          <cell r="B205" t="str">
            <v>BaO</v>
          </cell>
          <cell r="C205">
            <v>69</v>
          </cell>
          <cell r="D205">
            <v>15</v>
          </cell>
          <cell r="E205">
            <v>20</v>
          </cell>
          <cell r="F205">
            <v>14</v>
          </cell>
          <cell r="G205">
            <v>0</v>
          </cell>
          <cell r="H205">
            <v>40575</v>
          </cell>
        </row>
        <row r="206">
          <cell r="A206">
            <v>2345</v>
          </cell>
          <cell r="B206" t="str">
            <v>BaO</v>
          </cell>
          <cell r="C206">
            <v>133</v>
          </cell>
          <cell r="D206">
            <v>63</v>
          </cell>
          <cell r="E206">
            <v>38</v>
          </cell>
          <cell r="F206">
            <v>13</v>
          </cell>
          <cell r="G206">
            <v>7</v>
          </cell>
          <cell r="H206">
            <v>40575</v>
          </cell>
        </row>
        <row r="207">
          <cell r="A207">
            <v>2352</v>
          </cell>
          <cell r="B207" t="str">
            <v>BaO</v>
          </cell>
          <cell r="C207">
            <v>82</v>
          </cell>
          <cell r="D207">
            <v>25</v>
          </cell>
          <cell r="E207">
            <v>19</v>
          </cell>
          <cell r="F207">
            <v>1</v>
          </cell>
          <cell r="G207">
            <v>1</v>
          </cell>
          <cell r="H207">
            <v>40817</v>
          </cell>
        </row>
        <row r="208">
          <cell r="A208">
            <v>2361</v>
          </cell>
          <cell r="B208" t="str">
            <v>BaO</v>
          </cell>
          <cell r="C208">
            <v>480</v>
          </cell>
          <cell r="D208">
            <v>92</v>
          </cell>
          <cell r="E208">
            <v>157</v>
          </cell>
          <cell r="F208">
            <v>25</v>
          </cell>
          <cell r="G208">
            <v>52</v>
          </cell>
          <cell r="H208">
            <v>40575</v>
          </cell>
        </row>
        <row r="209">
          <cell r="A209">
            <v>2394</v>
          </cell>
          <cell r="B209" t="str">
            <v>BaO</v>
          </cell>
          <cell r="C209">
            <v>196</v>
          </cell>
          <cell r="D209">
            <v>77</v>
          </cell>
          <cell r="E209">
            <v>75</v>
          </cell>
          <cell r="F209">
            <v>23</v>
          </cell>
          <cell r="G209">
            <v>20</v>
          </cell>
          <cell r="H209">
            <v>40575</v>
          </cell>
        </row>
        <row r="210">
          <cell r="A210">
            <v>2402</v>
          </cell>
          <cell r="B210" t="str">
            <v>BaO</v>
          </cell>
          <cell r="C210">
            <v>217</v>
          </cell>
          <cell r="D210">
            <v>104</v>
          </cell>
          <cell r="E210">
            <v>115</v>
          </cell>
          <cell r="F210">
            <v>66</v>
          </cell>
          <cell r="G210">
            <v>96</v>
          </cell>
          <cell r="H210">
            <v>40575</v>
          </cell>
        </row>
        <row r="211">
          <cell r="A211">
            <v>2411</v>
          </cell>
          <cell r="B211" t="str">
            <v>BaO</v>
          </cell>
          <cell r="C211">
            <v>98</v>
          </cell>
          <cell r="D211">
            <v>44</v>
          </cell>
          <cell r="E211">
            <v>35</v>
          </cell>
          <cell r="F211">
            <v>10</v>
          </cell>
          <cell r="G211">
            <v>3</v>
          </cell>
          <cell r="H211">
            <v>40575</v>
          </cell>
        </row>
        <row r="212">
          <cell r="A212">
            <v>2428</v>
          </cell>
          <cell r="B212" t="str">
            <v>BaO</v>
          </cell>
          <cell r="C212">
            <v>60</v>
          </cell>
          <cell r="D212">
            <v>23</v>
          </cell>
          <cell r="E212">
            <v>35</v>
          </cell>
          <cell r="F212">
            <v>0</v>
          </cell>
          <cell r="G212">
            <v>0</v>
          </cell>
          <cell r="H212">
            <v>40575</v>
          </cell>
        </row>
        <row r="213">
          <cell r="A213">
            <v>2436</v>
          </cell>
          <cell r="B213" t="str">
            <v>BaO</v>
          </cell>
          <cell r="C213">
            <v>254</v>
          </cell>
          <cell r="D213">
            <v>132</v>
          </cell>
          <cell r="E213">
            <v>90</v>
          </cell>
          <cell r="F213">
            <v>55</v>
          </cell>
          <cell r="G213">
            <v>23</v>
          </cell>
          <cell r="H213">
            <v>40575</v>
          </cell>
        </row>
        <row r="214">
          <cell r="A214">
            <v>2444</v>
          </cell>
          <cell r="B214" t="str">
            <v>BaO</v>
          </cell>
          <cell r="C214">
            <v>122</v>
          </cell>
          <cell r="D214">
            <v>53</v>
          </cell>
          <cell r="E214">
            <v>69</v>
          </cell>
          <cell r="F214">
            <v>41</v>
          </cell>
          <cell r="G214">
            <v>37</v>
          </cell>
          <cell r="H214">
            <v>40575</v>
          </cell>
        </row>
        <row r="215">
          <cell r="A215">
            <v>2451</v>
          </cell>
          <cell r="B215" t="str">
            <v>BaO</v>
          </cell>
          <cell r="C215">
            <v>98</v>
          </cell>
          <cell r="D215">
            <v>53</v>
          </cell>
          <cell r="E215">
            <v>34</v>
          </cell>
          <cell r="F215">
            <v>25</v>
          </cell>
          <cell r="G215">
            <v>21</v>
          </cell>
          <cell r="H215">
            <v>40575</v>
          </cell>
        </row>
        <row r="216">
          <cell r="A216">
            <v>2469</v>
          </cell>
          <cell r="B216" t="str">
            <v>BaO</v>
          </cell>
          <cell r="C216">
            <v>187</v>
          </cell>
          <cell r="D216">
            <v>83</v>
          </cell>
          <cell r="E216">
            <v>64</v>
          </cell>
          <cell r="F216">
            <v>30</v>
          </cell>
          <cell r="G216">
            <v>9</v>
          </cell>
          <cell r="H216">
            <v>40575</v>
          </cell>
        </row>
        <row r="217">
          <cell r="A217">
            <v>2485</v>
          </cell>
          <cell r="B217" t="str">
            <v>BaO</v>
          </cell>
          <cell r="C217">
            <v>117</v>
          </cell>
          <cell r="D217">
            <v>43</v>
          </cell>
          <cell r="E217">
            <v>32</v>
          </cell>
          <cell r="F217">
            <v>1</v>
          </cell>
          <cell r="G217">
            <v>0</v>
          </cell>
          <cell r="H217">
            <v>40575</v>
          </cell>
        </row>
        <row r="218">
          <cell r="A218">
            <v>2501</v>
          </cell>
          <cell r="B218" t="str">
            <v>BaO</v>
          </cell>
          <cell r="C218">
            <v>166</v>
          </cell>
          <cell r="D218">
            <v>89</v>
          </cell>
          <cell r="E218">
            <v>72</v>
          </cell>
          <cell r="F218">
            <v>34</v>
          </cell>
          <cell r="G218">
            <v>14</v>
          </cell>
          <cell r="H218">
            <v>40575</v>
          </cell>
        </row>
        <row r="219">
          <cell r="A219">
            <v>2519</v>
          </cell>
          <cell r="B219" t="str">
            <v>BaO</v>
          </cell>
          <cell r="C219">
            <v>230</v>
          </cell>
          <cell r="D219">
            <v>108</v>
          </cell>
          <cell r="E219">
            <v>89</v>
          </cell>
          <cell r="F219">
            <v>54</v>
          </cell>
          <cell r="G219">
            <v>41</v>
          </cell>
          <cell r="H219">
            <v>40575</v>
          </cell>
        </row>
        <row r="220">
          <cell r="A220">
            <v>2527</v>
          </cell>
          <cell r="B220" t="str">
            <v>BaO</v>
          </cell>
          <cell r="C220">
            <v>172</v>
          </cell>
          <cell r="D220">
            <v>103</v>
          </cell>
          <cell r="E220">
            <v>63</v>
          </cell>
          <cell r="F220">
            <v>35</v>
          </cell>
          <cell r="G220">
            <v>27</v>
          </cell>
          <cell r="H220">
            <v>40575</v>
          </cell>
        </row>
        <row r="221">
          <cell r="A221">
            <v>2535</v>
          </cell>
          <cell r="B221" t="str">
            <v>BaO</v>
          </cell>
          <cell r="C221">
            <v>79</v>
          </cell>
          <cell r="D221">
            <v>46</v>
          </cell>
          <cell r="E221">
            <v>22</v>
          </cell>
          <cell r="F221">
            <v>25</v>
          </cell>
          <cell r="G221">
            <v>19</v>
          </cell>
          <cell r="H221">
            <v>40575</v>
          </cell>
        </row>
        <row r="222">
          <cell r="A222">
            <v>2543</v>
          </cell>
          <cell r="B222" t="str">
            <v>BaO</v>
          </cell>
          <cell r="C222">
            <v>145</v>
          </cell>
          <cell r="D222">
            <v>85</v>
          </cell>
          <cell r="E222">
            <v>76</v>
          </cell>
          <cell r="F222">
            <v>51</v>
          </cell>
          <cell r="G222">
            <v>30</v>
          </cell>
          <cell r="H222">
            <v>40575</v>
          </cell>
        </row>
        <row r="223">
          <cell r="A223">
            <v>2551</v>
          </cell>
          <cell r="B223" t="str">
            <v>BaO</v>
          </cell>
          <cell r="C223">
            <v>262</v>
          </cell>
          <cell r="D223">
            <v>84</v>
          </cell>
          <cell r="E223">
            <v>96</v>
          </cell>
          <cell r="F223">
            <v>23</v>
          </cell>
          <cell r="G223">
            <v>32</v>
          </cell>
          <cell r="H223">
            <v>40575</v>
          </cell>
        </row>
        <row r="224">
          <cell r="A224">
            <v>2576</v>
          </cell>
          <cell r="B224" t="str">
            <v>BaO</v>
          </cell>
          <cell r="C224">
            <v>63</v>
          </cell>
          <cell r="D224">
            <v>45</v>
          </cell>
          <cell r="E224">
            <v>23</v>
          </cell>
          <cell r="F224">
            <v>12</v>
          </cell>
          <cell r="G224">
            <v>13</v>
          </cell>
          <cell r="H224">
            <v>40575</v>
          </cell>
        </row>
        <row r="225">
          <cell r="A225">
            <v>2584</v>
          </cell>
          <cell r="B225" t="str">
            <v>BaO</v>
          </cell>
          <cell r="C225">
            <v>106</v>
          </cell>
          <cell r="D225">
            <v>44</v>
          </cell>
          <cell r="E225">
            <v>32</v>
          </cell>
          <cell r="F225">
            <v>7</v>
          </cell>
          <cell r="G225">
            <v>3</v>
          </cell>
          <cell r="H225">
            <v>40575</v>
          </cell>
        </row>
        <row r="226">
          <cell r="A226">
            <v>2592</v>
          </cell>
          <cell r="B226" t="str">
            <v>BaO</v>
          </cell>
          <cell r="C226">
            <v>146</v>
          </cell>
          <cell r="D226">
            <v>67</v>
          </cell>
          <cell r="E226">
            <v>81</v>
          </cell>
          <cell r="F226">
            <v>8</v>
          </cell>
          <cell r="G226">
            <v>4</v>
          </cell>
          <cell r="H226">
            <v>40575</v>
          </cell>
        </row>
        <row r="227">
          <cell r="A227">
            <v>2601</v>
          </cell>
          <cell r="B227" t="str">
            <v>BaO</v>
          </cell>
          <cell r="C227">
            <v>260</v>
          </cell>
          <cell r="D227">
            <v>59</v>
          </cell>
          <cell r="E227">
            <v>79</v>
          </cell>
          <cell r="F227">
            <v>47</v>
          </cell>
          <cell r="G227">
            <v>112</v>
          </cell>
          <cell r="H227">
            <v>40575</v>
          </cell>
        </row>
        <row r="228">
          <cell r="A228">
            <v>2618</v>
          </cell>
          <cell r="B228" t="str">
            <v>BaO</v>
          </cell>
          <cell r="C228">
            <v>112</v>
          </cell>
          <cell r="D228">
            <v>33</v>
          </cell>
          <cell r="E228">
            <v>24</v>
          </cell>
          <cell r="F228">
            <v>31</v>
          </cell>
          <cell r="G228">
            <v>64</v>
          </cell>
          <cell r="H228">
            <v>40575</v>
          </cell>
        </row>
        <row r="229">
          <cell r="A229">
            <v>2626</v>
          </cell>
          <cell r="B229" t="str">
            <v>BaO</v>
          </cell>
          <cell r="C229">
            <v>339</v>
          </cell>
          <cell r="D229">
            <v>98</v>
          </cell>
          <cell r="E229">
            <v>63</v>
          </cell>
          <cell r="F229">
            <v>37</v>
          </cell>
          <cell r="G229">
            <v>138</v>
          </cell>
          <cell r="H229">
            <v>40817</v>
          </cell>
        </row>
        <row r="230">
          <cell r="A230">
            <v>2642</v>
          </cell>
          <cell r="B230" t="str">
            <v>BaO</v>
          </cell>
          <cell r="C230">
            <v>158</v>
          </cell>
          <cell r="D230">
            <v>97</v>
          </cell>
          <cell r="E230">
            <v>84</v>
          </cell>
          <cell r="F230">
            <v>44</v>
          </cell>
          <cell r="G230">
            <v>117</v>
          </cell>
          <cell r="H230">
            <v>40575</v>
          </cell>
        </row>
        <row r="231">
          <cell r="A231">
            <v>2659</v>
          </cell>
          <cell r="B231" t="str">
            <v>BaO</v>
          </cell>
          <cell r="C231">
            <v>326</v>
          </cell>
          <cell r="D231">
            <v>123</v>
          </cell>
          <cell r="E231">
            <v>107</v>
          </cell>
          <cell r="F231">
            <v>35</v>
          </cell>
          <cell r="G231">
            <v>179</v>
          </cell>
          <cell r="H231">
            <v>40575</v>
          </cell>
        </row>
        <row r="232">
          <cell r="A232">
            <v>2667</v>
          </cell>
          <cell r="B232" t="str">
            <v>BaO</v>
          </cell>
          <cell r="C232">
            <v>432</v>
          </cell>
          <cell r="D232">
            <v>109</v>
          </cell>
          <cell r="E232">
            <v>75</v>
          </cell>
          <cell r="F232">
            <v>12</v>
          </cell>
          <cell r="G232">
            <v>33</v>
          </cell>
          <cell r="H232">
            <v>40575</v>
          </cell>
        </row>
        <row r="233">
          <cell r="A233">
            <v>2675</v>
          </cell>
          <cell r="B233" t="str">
            <v>BaO</v>
          </cell>
          <cell r="C233">
            <v>235</v>
          </cell>
          <cell r="D233">
            <v>92</v>
          </cell>
          <cell r="E233">
            <v>66</v>
          </cell>
          <cell r="F233">
            <v>11</v>
          </cell>
          <cell r="G233">
            <v>113</v>
          </cell>
          <cell r="H233">
            <v>40575</v>
          </cell>
        </row>
        <row r="234">
          <cell r="A234">
            <v>2683</v>
          </cell>
          <cell r="B234" t="str">
            <v>BaO</v>
          </cell>
          <cell r="C234">
            <v>229</v>
          </cell>
          <cell r="D234">
            <v>91</v>
          </cell>
          <cell r="E234">
            <v>82</v>
          </cell>
          <cell r="F234">
            <v>16</v>
          </cell>
          <cell r="G234">
            <v>10</v>
          </cell>
          <cell r="H234">
            <v>40575</v>
          </cell>
        </row>
        <row r="235">
          <cell r="A235">
            <v>2691</v>
          </cell>
          <cell r="B235" t="str">
            <v>BaO</v>
          </cell>
          <cell r="C235">
            <v>460</v>
          </cell>
          <cell r="D235">
            <v>266</v>
          </cell>
          <cell r="E235">
            <v>264</v>
          </cell>
          <cell r="F235">
            <v>206</v>
          </cell>
          <cell r="G235">
            <v>275</v>
          </cell>
          <cell r="H235">
            <v>40575</v>
          </cell>
        </row>
        <row r="236">
          <cell r="A236">
            <v>2709</v>
          </cell>
          <cell r="B236" t="str">
            <v>BaO</v>
          </cell>
          <cell r="C236">
            <v>314</v>
          </cell>
          <cell r="D236">
            <v>164</v>
          </cell>
          <cell r="E236">
            <v>169</v>
          </cell>
          <cell r="F236">
            <v>63</v>
          </cell>
          <cell r="G236">
            <v>222</v>
          </cell>
          <cell r="H236">
            <v>40575</v>
          </cell>
        </row>
        <row r="237">
          <cell r="A237">
            <v>2717</v>
          </cell>
          <cell r="B237" t="str">
            <v>BaO</v>
          </cell>
          <cell r="C237">
            <v>84</v>
          </cell>
          <cell r="D237">
            <v>20</v>
          </cell>
          <cell r="E237">
            <v>14</v>
          </cell>
          <cell r="F237">
            <v>3</v>
          </cell>
          <cell r="G237">
            <v>18</v>
          </cell>
          <cell r="H237">
            <v>40575</v>
          </cell>
        </row>
        <row r="238">
          <cell r="A238">
            <v>2725</v>
          </cell>
          <cell r="B238" t="str">
            <v>BaO</v>
          </cell>
          <cell r="C238">
            <v>326</v>
          </cell>
          <cell r="D238">
            <v>60</v>
          </cell>
          <cell r="E238">
            <v>56</v>
          </cell>
          <cell r="F238">
            <v>44</v>
          </cell>
          <cell r="G238">
            <v>223</v>
          </cell>
          <cell r="H238">
            <v>40575</v>
          </cell>
        </row>
        <row r="239">
          <cell r="A239">
            <v>2741</v>
          </cell>
          <cell r="B239" t="str">
            <v>BaO</v>
          </cell>
          <cell r="C239">
            <v>190</v>
          </cell>
          <cell r="D239">
            <v>70</v>
          </cell>
          <cell r="E239">
            <v>68</v>
          </cell>
          <cell r="F239">
            <v>31</v>
          </cell>
          <cell r="G239">
            <v>64</v>
          </cell>
          <cell r="H239">
            <v>40575</v>
          </cell>
        </row>
        <row r="240">
          <cell r="A240">
            <v>2758</v>
          </cell>
          <cell r="B240" t="str">
            <v>BaO</v>
          </cell>
          <cell r="C240">
            <v>426</v>
          </cell>
          <cell r="D240">
            <v>225</v>
          </cell>
          <cell r="E240">
            <v>167</v>
          </cell>
          <cell r="F240">
            <v>164</v>
          </cell>
          <cell r="G240">
            <v>140</v>
          </cell>
          <cell r="H240">
            <v>40575</v>
          </cell>
        </row>
        <row r="241">
          <cell r="A241">
            <v>2766</v>
          </cell>
          <cell r="B241" t="str">
            <v>BaO</v>
          </cell>
          <cell r="C241">
            <v>113</v>
          </cell>
          <cell r="D241">
            <v>64</v>
          </cell>
          <cell r="E241">
            <v>51</v>
          </cell>
          <cell r="F241">
            <v>19</v>
          </cell>
          <cell r="G241">
            <v>19</v>
          </cell>
          <cell r="H241">
            <v>40575</v>
          </cell>
        </row>
        <row r="242">
          <cell r="A242">
            <v>2774</v>
          </cell>
          <cell r="B242" t="str">
            <v>BaO</v>
          </cell>
          <cell r="C242">
            <v>333</v>
          </cell>
          <cell r="D242">
            <v>101</v>
          </cell>
          <cell r="E242">
            <v>105</v>
          </cell>
          <cell r="F242">
            <v>35</v>
          </cell>
          <cell r="G242">
            <v>120</v>
          </cell>
          <cell r="H242">
            <v>40575</v>
          </cell>
        </row>
        <row r="243">
          <cell r="A243">
            <v>2782</v>
          </cell>
          <cell r="B243" t="str">
            <v>BaO</v>
          </cell>
          <cell r="C243">
            <v>311</v>
          </cell>
          <cell r="D243">
            <v>24</v>
          </cell>
          <cell r="E243">
            <v>32</v>
          </cell>
          <cell r="F243">
            <v>7</v>
          </cell>
          <cell r="G243">
            <v>34</v>
          </cell>
          <cell r="H243">
            <v>40575</v>
          </cell>
        </row>
        <row r="244">
          <cell r="A244">
            <v>2791</v>
          </cell>
          <cell r="B244" t="str">
            <v>BaO</v>
          </cell>
          <cell r="C244">
            <v>360</v>
          </cell>
          <cell r="D244">
            <v>108</v>
          </cell>
          <cell r="E244">
            <v>91</v>
          </cell>
          <cell r="F244">
            <v>54</v>
          </cell>
          <cell r="G244">
            <v>205</v>
          </cell>
          <cell r="H244">
            <v>40575</v>
          </cell>
        </row>
        <row r="245">
          <cell r="A245">
            <v>2808</v>
          </cell>
          <cell r="B245" t="str">
            <v>BaO</v>
          </cell>
          <cell r="C245">
            <v>389</v>
          </cell>
          <cell r="D245">
            <v>87</v>
          </cell>
          <cell r="E245">
            <v>80</v>
          </cell>
          <cell r="F245">
            <v>27</v>
          </cell>
          <cell r="G245">
            <v>98</v>
          </cell>
          <cell r="H245">
            <v>40575</v>
          </cell>
        </row>
        <row r="246">
          <cell r="A246">
            <v>2824</v>
          </cell>
          <cell r="B246" t="str">
            <v>BaO</v>
          </cell>
          <cell r="C246">
            <v>193</v>
          </cell>
          <cell r="D246">
            <v>8</v>
          </cell>
          <cell r="E246">
            <v>23</v>
          </cell>
          <cell r="F246">
            <v>0</v>
          </cell>
          <cell r="G246">
            <v>14</v>
          </cell>
          <cell r="H246">
            <v>40575</v>
          </cell>
        </row>
        <row r="247">
          <cell r="A247">
            <v>2841</v>
          </cell>
          <cell r="B247" t="str">
            <v>BaO</v>
          </cell>
          <cell r="C247">
            <v>114</v>
          </cell>
          <cell r="D247">
            <v>30</v>
          </cell>
          <cell r="E247">
            <v>33</v>
          </cell>
          <cell r="F247">
            <v>0</v>
          </cell>
          <cell r="G247">
            <v>4</v>
          </cell>
          <cell r="H247">
            <v>40575</v>
          </cell>
        </row>
        <row r="248">
          <cell r="A248">
            <v>2857</v>
          </cell>
          <cell r="B248" t="str">
            <v>BaO</v>
          </cell>
          <cell r="C248">
            <v>306</v>
          </cell>
          <cell r="D248">
            <v>104</v>
          </cell>
          <cell r="E248">
            <v>80</v>
          </cell>
          <cell r="F248">
            <v>1</v>
          </cell>
          <cell r="G248">
            <v>15</v>
          </cell>
          <cell r="H248">
            <v>40575</v>
          </cell>
        </row>
        <row r="249">
          <cell r="A249">
            <v>2865</v>
          </cell>
          <cell r="B249" t="str">
            <v>BaO</v>
          </cell>
          <cell r="C249">
            <v>160</v>
          </cell>
          <cell r="D249">
            <v>91</v>
          </cell>
          <cell r="E249">
            <v>65</v>
          </cell>
          <cell r="F249">
            <v>67</v>
          </cell>
          <cell r="G249">
            <v>111</v>
          </cell>
          <cell r="H249">
            <v>40575</v>
          </cell>
        </row>
        <row r="250">
          <cell r="A250">
            <v>2873</v>
          </cell>
          <cell r="B250" t="str">
            <v>BaO</v>
          </cell>
          <cell r="C250">
            <v>317</v>
          </cell>
          <cell r="D250">
            <v>82</v>
          </cell>
          <cell r="E250">
            <v>108</v>
          </cell>
          <cell r="F250">
            <v>64</v>
          </cell>
          <cell r="G250">
            <v>183</v>
          </cell>
          <cell r="H250">
            <v>40575</v>
          </cell>
        </row>
        <row r="251">
          <cell r="A251">
            <v>2881</v>
          </cell>
          <cell r="B251" t="str">
            <v>BaO</v>
          </cell>
          <cell r="C251">
            <v>328</v>
          </cell>
          <cell r="D251">
            <v>127</v>
          </cell>
          <cell r="E251">
            <v>120</v>
          </cell>
          <cell r="F251">
            <v>106</v>
          </cell>
          <cell r="G251">
            <v>188</v>
          </cell>
          <cell r="H251">
            <v>40575</v>
          </cell>
        </row>
        <row r="252">
          <cell r="A252">
            <v>2907</v>
          </cell>
          <cell r="B252" t="str">
            <v>BaO</v>
          </cell>
          <cell r="C252">
            <v>256</v>
          </cell>
          <cell r="D252">
            <v>84</v>
          </cell>
          <cell r="E252">
            <v>64</v>
          </cell>
          <cell r="F252">
            <v>17</v>
          </cell>
          <cell r="G252">
            <v>5</v>
          </cell>
          <cell r="H252">
            <v>40575</v>
          </cell>
        </row>
        <row r="253">
          <cell r="A253">
            <v>2923</v>
          </cell>
          <cell r="B253" t="str">
            <v>BaO</v>
          </cell>
          <cell r="C253">
            <v>393</v>
          </cell>
          <cell r="D253">
            <v>163</v>
          </cell>
          <cell r="E253">
            <v>185</v>
          </cell>
          <cell r="F253">
            <v>98</v>
          </cell>
          <cell r="G253">
            <v>168</v>
          </cell>
          <cell r="H253">
            <v>40575</v>
          </cell>
        </row>
        <row r="254">
          <cell r="A254">
            <v>2931</v>
          </cell>
          <cell r="B254" t="str">
            <v>BaO</v>
          </cell>
          <cell r="C254">
            <v>398</v>
          </cell>
          <cell r="D254">
            <v>70</v>
          </cell>
          <cell r="E254">
            <v>71</v>
          </cell>
          <cell r="F254">
            <v>23</v>
          </cell>
          <cell r="G254">
            <v>116</v>
          </cell>
          <cell r="H254">
            <v>40575</v>
          </cell>
        </row>
        <row r="255">
          <cell r="A255">
            <v>2949</v>
          </cell>
          <cell r="B255" t="str">
            <v>BaO</v>
          </cell>
          <cell r="C255">
            <v>146</v>
          </cell>
          <cell r="D255">
            <v>52</v>
          </cell>
          <cell r="E255">
            <v>47</v>
          </cell>
          <cell r="F255">
            <v>22</v>
          </cell>
          <cell r="G255">
            <v>13</v>
          </cell>
          <cell r="H255">
            <v>40575</v>
          </cell>
        </row>
        <row r="256">
          <cell r="A256">
            <v>2956</v>
          </cell>
          <cell r="B256" t="str">
            <v>BaO</v>
          </cell>
          <cell r="C256">
            <v>179</v>
          </cell>
          <cell r="D256">
            <v>75</v>
          </cell>
          <cell r="E256">
            <v>88</v>
          </cell>
          <cell r="F256">
            <v>72</v>
          </cell>
          <cell r="G256">
            <v>23</v>
          </cell>
          <cell r="H256">
            <v>40575</v>
          </cell>
        </row>
        <row r="257">
          <cell r="A257">
            <v>2964</v>
          </cell>
          <cell r="B257" t="str">
            <v>BaO</v>
          </cell>
          <cell r="C257">
            <v>117</v>
          </cell>
          <cell r="D257">
            <v>25</v>
          </cell>
          <cell r="E257">
            <v>22</v>
          </cell>
          <cell r="F257">
            <v>8</v>
          </cell>
          <cell r="G257">
            <v>10</v>
          </cell>
          <cell r="H257">
            <v>40575</v>
          </cell>
        </row>
        <row r="258">
          <cell r="A258">
            <v>2972</v>
          </cell>
          <cell r="B258" t="str">
            <v>BaO</v>
          </cell>
          <cell r="C258">
            <v>303</v>
          </cell>
          <cell r="D258">
            <v>114</v>
          </cell>
          <cell r="E258">
            <v>86</v>
          </cell>
          <cell r="F258">
            <v>89</v>
          </cell>
          <cell r="G258">
            <v>136</v>
          </cell>
          <cell r="H258">
            <v>40575</v>
          </cell>
        </row>
        <row r="259">
          <cell r="A259">
            <v>2981</v>
          </cell>
          <cell r="B259" t="str">
            <v>BaO</v>
          </cell>
          <cell r="C259">
            <v>217</v>
          </cell>
          <cell r="D259">
            <v>61</v>
          </cell>
          <cell r="E259">
            <v>71</v>
          </cell>
          <cell r="F259">
            <v>60</v>
          </cell>
          <cell r="G259">
            <v>45</v>
          </cell>
          <cell r="H259">
            <v>40575</v>
          </cell>
        </row>
        <row r="260">
          <cell r="A260">
            <v>3004</v>
          </cell>
          <cell r="B260" t="str">
            <v>BaO</v>
          </cell>
          <cell r="C260">
            <v>151</v>
          </cell>
          <cell r="D260">
            <v>43</v>
          </cell>
          <cell r="E260">
            <v>34</v>
          </cell>
          <cell r="F260">
            <v>33</v>
          </cell>
          <cell r="G260">
            <v>23</v>
          </cell>
          <cell r="H260">
            <v>40575</v>
          </cell>
        </row>
        <row r="261">
          <cell r="A261">
            <v>3012</v>
          </cell>
          <cell r="B261" t="str">
            <v>BaO</v>
          </cell>
          <cell r="C261">
            <v>206</v>
          </cell>
          <cell r="D261">
            <v>49</v>
          </cell>
          <cell r="E261">
            <v>36</v>
          </cell>
          <cell r="F261">
            <v>9</v>
          </cell>
          <cell r="G261">
            <v>14</v>
          </cell>
          <cell r="H261">
            <v>40575</v>
          </cell>
        </row>
        <row r="262">
          <cell r="A262">
            <v>3021</v>
          </cell>
          <cell r="B262" t="str">
            <v>BaO</v>
          </cell>
          <cell r="C262">
            <v>447</v>
          </cell>
          <cell r="D262">
            <v>120</v>
          </cell>
          <cell r="E262">
            <v>134</v>
          </cell>
          <cell r="F262">
            <v>108</v>
          </cell>
          <cell r="G262">
            <v>109</v>
          </cell>
          <cell r="H262">
            <v>40575</v>
          </cell>
        </row>
        <row r="263">
          <cell r="A263">
            <v>3038</v>
          </cell>
          <cell r="B263" t="str">
            <v>BaO</v>
          </cell>
          <cell r="C263">
            <v>153</v>
          </cell>
          <cell r="D263">
            <v>27</v>
          </cell>
          <cell r="E263">
            <v>27</v>
          </cell>
          <cell r="F263">
            <v>17</v>
          </cell>
          <cell r="G263">
            <v>11</v>
          </cell>
          <cell r="H263">
            <v>40575</v>
          </cell>
        </row>
        <row r="264">
          <cell r="A264">
            <v>3046</v>
          </cell>
          <cell r="B264" t="str">
            <v>BaO</v>
          </cell>
          <cell r="C264">
            <v>304</v>
          </cell>
          <cell r="D264">
            <v>68</v>
          </cell>
          <cell r="E264">
            <v>98</v>
          </cell>
          <cell r="F264">
            <v>43</v>
          </cell>
          <cell r="G264">
            <v>109</v>
          </cell>
          <cell r="H264">
            <v>40575</v>
          </cell>
        </row>
        <row r="265">
          <cell r="A265">
            <v>3053</v>
          </cell>
          <cell r="B265" t="str">
            <v>BaO</v>
          </cell>
          <cell r="C265">
            <v>496</v>
          </cell>
          <cell r="D265">
            <v>134</v>
          </cell>
          <cell r="E265">
            <v>166</v>
          </cell>
          <cell r="F265">
            <v>103</v>
          </cell>
          <cell r="G265">
            <v>187</v>
          </cell>
          <cell r="H265">
            <v>40575</v>
          </cell>
        </row>
        <row r="266">
          <cell r="A266">
            <v>3061</v>
          </cell>
          <cell r="B266" t="str">
            <v>BaO</v>
          </cell>
          <cell r="C266">
            <v>260</v>
          </cell>
          <cell r="D266">
            <v>33</v>
          </cell>
          <cell r="E266">
            <v>36</v>
          </cell>
          <cell r="F266">
            <v>7</v>
          </cell>
          <cell r="G266">
            <v>2</v>
          </cell>
          <cell r="H266">
            <v>40575</v>
          </cell>
        </row>
        <row r="267">
          <cell r="A267">
            <v>3079</v>
          </cell>
          <cell r="B267" t="str">
            <v>BaO</v>
          </cell>
          <cell r="C267">
            <v>133</v>
          </cell>
          <cell r="D267">
            <v>39</v>
          </cell>
          <cell r="E267">
            <v>36</v>
          </cell>
          <cell r="F267">
            <v>6</v>
          </cell>
          <cell r="G267">
            <v>0</v>
          </cell>
          <cell r="H267">
            <v>40575</v>
          </cell>
        </row>
        <row r="268">
          <cell r="A268">
            <v>3087</v>
          </cell>
          <cell r="B268" t="str">
            <v>BaO</v>
          </cell>
          <cell r="C268">
            <v>222</v>
          </cell>
          <cell r="D268">
            <v>36</v>
          </cell>
          <cell r="E268">
            <v>39</v>
          </cell>
          <cell r="F268">
            <v>17</v>
          </cell>
          <cell r="G268">
            <v>4</v>
          </cell>
          <cell r="H268">
            <v>40575</v>
          </cell>
        </row>
        <row r="269">
          <cell r="A269">
            <v>3095</v>
          </cell>
          <cell r="B269" t="str">
            <v>BaO</v>
          </cell>
          <cell r="C269">
            <v>546</v>
          </cell>
          <cell r="D269">
            <v>347</v>
          </cell>
          <cell r="E269">
            <v>337</v>
          </cell>
          <cell r="F269">
            <v>168</v>
          </cell>
          <cell r="G269">
            <v>400</v>
          </cell>
          <cell r="H269">
            <v>40575</v>
          </cell>
        </row>
        <row r="270">
          <cell r="A270">
            <v>3103</v>
          </cell>
          <cell r="B270" t="str">
            <v>BaO</v>
          </cell>
          <cell r="C270">
            <v>231</v>
          </cell>
          <cell r="D270">
            <v>37</v>
          </cell>
          <cell r="E270">
            <v>53</v>
          </cell>
          <cell r="F270">
            <v>4</v>
          </cell>
          <cell r="G270">
            <v>7</v>
          </cell>
          <cell r="H270">
            <v>40575</v>
          </cell>
        </row>
        <row r="271">
          <cell r="A271">
            <v>3111</v>
          </cell>
          <cell r="B271" t="str">
            <v>BaO</v>
          </cell>
          <cell r="C271">
            <v>354</v>
          </cell>
          <cell r="D271">
            <v>58</v>
          </cell>
          <cell r="E271">
            <v>78</v>
          </cell>
          <cell r="F271">
            <v>19</v>
          </cell>
          <cell r="G271">
            <v>18</v>
          </cell>
          <cell r="H271">
            <v>40575</v>
          </cell>
        </row>
        <row r="272">
          <cell r="A272">
            <v>3129</v>
          </cell>
          <cell r="B272" t="str">
            <v>BaO</v>
          </cell>
          <cell r="C272">
            <v>206</v>
          </cell>
          <cell r="D272">
            <v>35</v>
          </cell>
          <cell r="E272">
            <v>31</v>
          </cell>
          <cell r="F272">
            <v>8</v>
          </cell>
          <cell r="G272">
            <v>7</v>
          </cell>
          <cell r="H272">
            <v>40575</v>
          </cell>
        </row>
        <row r="273">
          <cell r="A273">
            <v>3137</v>
          </cell>
          <cell r="B273" t="str">
            <v>BaO</v>
          </cell>
          <cell r="C273">
            <v>280</v>
          </cell>
          <cell r="D273">
            <v>79</v>
          </cell>
          <cell r="E273">
            <v>62</v>
          </cell>
          <cell r="F273">
            <v>33</v>
          </cell>
          <cell r="G273">
            <v>4</v>
          </cell>
          <cell r="H273">
            <v>40575</v>
          </cell>
        </row>
        <row r="274">
          <cell r="A274">
            <v>3145</v>
          </cell>
          <cell r="B274" t="str">
            <v>BaO</v>
          </cell>
          <cell r="C274">
            <v>177</v>
          </cell>
          <cell r="D274">
            <v>19</v>
          </cell>
          <cell r="E274">
            <v>32</v>
          </cell>
          <cell r="F274">
            <v>7</v>
          </cell>
          <cell r="G274">
            <v>18</v>
          </cell>
          <cell r="H274">
            <v>40575</v>
          </cell>
        </row>
        <row r="275">
          <cell r="A275">
            <v>3152</v>
          </cell>
          <cell r="B275" t="str">
            <v>BaO</v>
          </cell>
          <cell r="C275">
            <v>431</v>
          </cell>
          <cell r="D275">
            <v>159</v>
          </cell>
          <cell r="E275">
            <v>126</v>
          </cell>
          <cell r="F275">
            <v>68</v>
          </cell>
          <cell r="G275">
            <v>31</v>
          </cell>
          <cell r="H275">
            <v>40575</v>
          </cell>
        </row>
        <row r="276">
          <cell r="A276">
            <v>3161</v>
          </cell>
          <cell r="B276" t="str">
            <v>BaO</v>
          </cell>
          <cell r="C276">
            <v>163</v>
          </cell>
          <cell r="D276">
            <v>3</v>
          </cell>
          <cell r="E276">
            <v>7</v>
          </cell>
          <cell r="F276">
            <v>1</v>
          </cell>
          <cell r="G276">
            <v>4</v>
          </cell>
          <cell r="H276">
            <v>40575</v>
          </cell>
        </row>
        <row r="277">
          <cell r="A277">
            <v>3178</v>
          </cell>
          <cell r="B277" t="str">
            <v>BaO</v>
          </cell>
          <cell r="C277">
            <v>123</v>
          </cell>
          <cell r="D277">
            <v>22</v>
          </cell>
          <cell r="E277">
            <v>19</v>
          </cell>
          <cell r="F277">
            <v>2</v>
          </cell>
          <cell r="G277">
            <v>13</v>
          </cell>
          <cell r="H277">
            <v>40575</v>
          </cell>
        </row>
        <row r="278">
          <cell r="A278">
            <v>3194</v>
          </cell>
          <cell r="B278" t="str">
            <v>BaO</v>
          </cell>
          <cell r="C278">
            <v>237</v>
          </cell>
          <cell r="D278">
            <v>91</v>
          </cell>
          <cell r="E278">
            <v>86</v>
          </cell>
          <cell r="F278">
            <v>49</v>
          </cell>
          <cell r="G278">
            <v>48</v>
          </cell>
          <cell r="H278">
            <v>40575</v>
          </cell>
        </row>
        <row r="279">
          <cell r="A279">
            <v>3211</v>
          </cell>
          <cell r="B279" t="str">
            <v>BaO</v>
          </cell>
          <cell r="C279">
            <v>317</v>
          </cell>
          <cell r="D279">
            <v>80</v>
          </cell>
          <cell r="E279">
            <v>68</v>
          </cell>
          <cell r="F279">
            <v>28</v>
          </cell>
          <cell r="G279">
            <v>8</v>
          </cell>
          <cell r="H279">
            <v>40575</v>
          </cell>
        </row>
        <row r="280">
          <cell r="A280">
            <v>3228</v>
          </cell>
          <cell r="B280" t="str">
            <v>BaO</v>
          </cell>
          <cell r="C280">
            <v>298</v>
          </cell>
          <cell r="D280">
            <v>66</v>
          </cell>
          <cell r="E280">
            <v>68</v>
          </cell>
          <cell r="F280">
            <v>29</v>
          </cell>
          <cell r="G280">
            <v>76</v>
          </cell>
          <cell r="H280">
            <v>40575</v>
          </cell>
        </row>
        <row r="281">
          <cell r="A281">
            <v>3244</v>
          </cell>
          <cell r="B281" t="str">
            <v>BaO</v>
          </cell>
          <cell r="C281">
            <v>241</v>
          </cell>
          <cell r="D281">
            <v>51</v>
          </cell>
          <cell r="E281">
            <v>36</v>
          </cell>
          <cell r="F281">
            <v>6</v>
          </cell>
          <cell r="G281">
            <v>3</v>
          </cell>
          <cell r="H281">
            <v>40575</v>
          </cell>
        </row>
        <row r="282">
          <cell r="A282">
            <v>3251</v>
          </cell>
          <cell r="B282" t="str">
            <v>BaO</v>
          </cell>
          <cell r="C282">
            <v>165</v>
          </cell>
          <cell r="D282">
            <v>40</v>
          </cell>
          <cell r="E282">
            <v>48</v>
          </cell>
          <cell r="F282">
            <v>2</v>
          </cell>
          <cell r="G282">
            <v>4</v>
          </cell>
          <cell r="H282">
            <v>40575</v>
          </cell>
        </row>
        <row r="283">
          <cell r="A283">
            <v>3269</v>
          </cell>
          <cell r="B283" t="str">
            <v>BaO</v>
          </cell>
          <cell r="C283">
            <v>284</v>
          </cell>
          <cell r="D283">
            <v>107</v>
          </cell>
          <cell r="E283">
            <v>89</v>
          </cell>
          <cell r="F283">
            <v>34</v>
          </cell>
          <cell r="G283">
            <v>117</v>
          </cell>
          <cell r="H283">
            <v>40575</v>
          </cell>
        </row>
        <row r="284">
          <cell r="A284">
            <v>3277</v>
          </cell>
          <cell r="B284" t="str">
            <v>BaO</v>
          </cell>
          <cell r="C284">
            <v>742</v>
          </cell>
          <cell r="D284">
            <v>203</v>
          </cell>
          <cell r="E284">
            <v>208</v>
          </cell>
          <cell r="F284">
            <v>92</v>
          </cell>
          <cell r="G284">
            <v>409</v>
          </cell>
          <cell r="H284">
            <v>40575</v>
          </cell>
        </row>
        <row r="285">
          <cell r="A285">
            <v>3285</v>
          </cell>
          <cell r="B285" t="str">
            <v>BaO</v>
          </cell>
          <cell r="C285">
            <v>231</v>
          </cell>
          <cell r="D285">
            <v>64</v>
          </cell>
          <cell r="E285">
            <v>61</v>
          </cell>
          <cell r="F285">
            <v>15</v>
          </cell>
          <cell r="G285">
            <v>22</v>
          </cell>
          <cell r="H285">
            <v>40575</v>
          </cell>
        </row>
        <row r="286">
          <cell r="A286">
            <v>3293</v>
          </cell>
          <cell r="B286" t="str">
            <v>BaO</v>
          </cell>
          <cell r="C286">
            <v>355</v>
          </cell>
          <cell r="D286">
            <v>83</v>
          </cell>
          <cell r="E286">
            <v>80</v>
          </cell>
          <cell r="F286">
            <v>28</v>
          </cell>
          <cell r="G286">
            <v>49</v>
          </cell>
          <cell r="H286">
            <v>40575</v>
          </cell>
        </row>
        <row r="287">
          <cell r="A287">
            <v>3657</v>
          </cell>
          <cell r="B287" t="str">
            <v>BaO</v>
          </cell>
          <cell r="C287">
            <v>89</v>
          </cell>
          <cell r="D287">
            <v>28</v>
          </cell>
          <cell r="E287">
            <v>18</v>
          </cell>
          <cell r="F287">
            <v>41</v>
          </cell>
          <cell r="G287">
            <v>86</v>
          </cell>
          <cell r="H287">
            <v>40575</v>
          </cell>
        </row>
        <row r="288">
          <cell r="A288">
            <v>3673</v>
          </cell>
          <cell r="B288" t="str">
            <v>BaO</v>
          </cell>
          <cell r="C288">
            <v>312</v>
          </cell>
          <cell r="D288">
            <v>195</v>
          </cell>
          <cell r="E288">
            <v>204</v>
          </cell>
          <cell r="F288">
            <v>253</v>
          </cell>
          <cell r="G288">
            <v>307</v>
          </cell>
          <cell r="H288">
            <v>40575</v>
          </cell>
        </row>
        <row r="289">
          <cell r="A289">
            <v>3681</v>
          </cell>
          <cell r="B289" t="str">
            <v>BaO</v>
          </cell>
          <cell r="C289">
            <v>231</v>
          </cell>
          <cell r="D289">
            <v>46</v>
          </cell>
          <cell r="E289">
            <v>41</v>
          </cell>
          <cell r="F289">
            <v>61</v>
          </cell>
          <cell r="G289">
            <v>215</v>
          </cell>
          <cell r="H289">
            <v>40575</v>
          </cell>
        </row>
        <row r="290">
          <cell r="A290">
            <v>3699</v>
          </cell>
          <cell r="B290" t="str">
            <v>BaO</v>
          </cell>
          <cell r="C290">
            <v>235</v>
          </cell>
          <cell r="D290">
            <v>103</v>
          </cell>
          <cell r="E290">
            <v>116</v>
          </cell>
          <cell r="F290">
            <v>177</v>
          </cell>
          <cell r="G290">
            <v>233</v>
          </cell>
          <cell r="H290">
            <v>40817</v>
          </cell>
        </row>
        <row r="291">
          <cell r="A291">
            <v>3707</v>
          </cell>
          <cell r="B291" t="str">
            <v>BaO</v>
          </cell>
          <cell r="C291">
            <v>335</v>
          </cell>
          <cell r="D291">
            <v>67</v>
          </cell>
          <cell r="E291">
            <v>63</v>
          </cell>
          <cell r="F291">
            <v>181</v>
          </cell>
          <cell r="G291">
            <v>271</v>
          </cell>
          <cell r="H291">
            <v>40575</v>
          </cell>
        </row>
        <row r="292">
          <cell r="A292">
            <v>3715</v>
          </cell>
          <cell r="B292" t="str">
            <v>BaO</v>
          </cell>
          <cell r="C292">
            <v>184</v>
          </cell>
          <cell r="D292">
            <v>134</v>
          </cell>
          <cell r="E292">
            <v>104</v>
          </cell>
          <cell r="F292">
            <v>161</v>
          </cell>
          <cell r="G292">
            <v>183</v>
          </cell>
          <cell r="H292">
            <v>40575</v>
          </cell>
        </row>
        <row r="293">
          <cell r="A293">
            <v>3756</v>
          </cell>
          <cell r="B293" t="str">
            <v>BaO</v>
          </cell>
          <cell r="C293">
            <v>140</v>
          </cell>
          <cell r="D293">
            <v>54</v>
          </cell>
          <cell r="E293">
            <v>66</v>
          </cell>
          <cell r="F293">
            <v>96</v>
          </cell>
          <cell r="G293">
            <v>137</v>
          </cell>
          <cell r="H293">
            <v>40575</v>
          </cell>
        </row>
        <row r="294">
          <cell r="A294">
            <v>3764</v>
          </cell>
          <cell r="B294" t="str">
            <v>BaO</v>
          </cell>
          <cell r="C294">
            <v>143</v>
          </cell>
          <cell r="D294">
            <v>66</v>
          </cell>
          <cell r="E294">
            <v>58</v>
          </cell>
          <cell r="F294">
            <v>84</v>
          </cell>
          <cell r="G294">
            <v>121</v>
          </cell>
          <cell r="H294">
            <v>40575</v>
          </cell>
        </row>
        <row r="295">
          <cell r="A295">
            <v>3772</v>
          </cell>
          <cell r="B295" t="str">
            <v>BaO</v>
          </cell>
          <cell r="C295">
            <v>221</v>
          </cell>
          <cell r="D295">
            <v>44</v>
          </cell>
          <cell r="E295">
            <v>63</v>
          </cell>
          <cell r="F295">
            <v>82</v>
          </cell>
          <cell r="G295">
            <v>196</v>
          </cell>
          <cell r="H295">
            <v>40575</v>
          </cell>
        </row>
        <row r="296">
          <cell r="A296">
            <v>3781</v>
          </cell>
          <cell r="B296" t="str">
            <v>BaO</v>
          </cell>
          <cell r="C296">
            <v>182</v>
          </cell>
          <cell r="D296">
            <v>100</v>
          </cell>
          <cell r="E296">
            <v>80</v>
          </cell>
          <cell r="F296">
            <v>164</v>
          </cell>
          <cell r="G296">
            <v>177</v>
          </cell>
          <cell r="H296">
            <v>40575</v>
          </cell>
        </row>
        <row r="297">
          <cell r="A297">
            <v>3798</v>
          </cell>
          <cell r="B297" t="str">
            <v>BaO</v>
          </cell>
          <cell r="C297">
            <v>325</v>
          </cell>
          <cell r="D297">
            <v>210</v>
          </cell>
          <cell r="E297">
            <v>198</v>
          </cell>
          <cell r="F297">
            <v>272</v>
          </cell>
          <cell r="G297">
            <v>323</v>
          </cell>
          <cell r="H297">
            <v>40575</v>
          </cell>
        </row>
        <row r="298">
          <cell r="A298">
            <v>3831</v>
          </cell>
          <cell r="B298" t="str">
            <v>BaO</v>
          </cell>
          <cell r="C298">
            <v>317</v>
          </cell>
          <cell r="D298">
            <v>217</v>
          </cell>
          <cell r="E298">
            <v>180</v>
          </cell>
          <cell r="F298">
            <v>261</v>
          </cell>
          <cell r="G298">
            <v>315</v>
          </cell>
          <cell r="H298">
            <v>40575</v>
          </cell>
        </row>
        <row r="299">
          <cell r="A299">
            <v>3848</v>
          </cell>
          <cell r="B299" t="str">
            <v>BaO</v>
          </cell>
          <cell r="C299">
            <v>185</v>
          </cell>
          <cell r="D299">
            <v>84</v>
          </cell>
          <cell r="E299">
            <v>48</v>
          </cell>
          <cell r="F299">
            <v>143</v>
          </cell>
          <cell r="G299">
            <v>177</v>
          </cell>
          <cell r="H299">
            <v>40575</v>
          </cell>
        </row>
        <row r="300">
          <cell r="A300">
            <v>3855</v>
          </cell>
          <cell r="B300" t="str">
            <v>BaO</v>
          </cell>
          <cell r="C300">
            <v>203</v>
          </cell>
          <cell r="D300">
            <v>36</v>
          </cell>
          <cell r="E300">
            <v>25</v>
          </cell>
          <cell r="F300">
            <v>93</v>
          </cell>
          <cell r="G300">
            <v>200</v>
          </cell>
          <cell r="H300">
            <v>40575</v>
          </cell>
        </row>
        <row r="301">
          <cell r="A301">
            <v>3863</v>
          </cell>
          <cell r="B301" t="str">
            <v>BaO</v>
          </cell>
          <cell r="C301">
            <v>250</v>
          </cell>
          <cell r="D301">
            <v>192</v>
          </cell>
          <cell r="E301">
            <v>157</v>
          </cell>
          <cell r="F301">
            <v>245</v>
          </cell>
          <cell r="G301">
            <v>247</v>
          </cell>
          <cell r="H301">
            <v>40575</v>
          </cell>
        </row>
        <row r="302">
          <cell r="A302">
            <v>3871</v>
          </cell>
          <cell r="B302" t="str">
            <v>BaO</v>
          </cell>
          <cell r="C302">
            <v>176</v>
          </cell>
          <cell r="D302">
            <v>110</v>
          </cell>
          <cell r="E302">
            <v>107</v>
          </cell>
          <cell r="F302">
            <v>162</v>
          </cell>
          <cell r="G302">
            <v>176</v>
          </cell>
          <cell r="H302">
            <v>40575</v>
          </cell>
        </row>
        <row r="303">
          <cell r="A303">
            <v>3889</v>
          </cell>
          <cell r="B303" t="str">
            <v>BaO</v>
          </cell>
          <cell r="C303">
            <v>145</v>
          </cell>
          <cell r="D303">
            <v>74</v>
          </cell>
          <cell r="E303">
            <v>61</v>
          </cell>
          <cell r="F303">
            <v>126</v>
          </cell>
          <cell r="G303">
            <v>145</v>
          </cell>
          <cell r="H303">
            <v>40575</v>
          </cell>
        </row>
        <row r="304">
          <cell r="A304">
            <v>3897</v>
          </cell>
          <cell r="B304" t="str">
            <v>BaO</v>
          </cell>
          <cell r="C304">
            <v>176</v>
          </cell>
          <cell r="D304">
            <v>70</v>
          </cell>
          <cell r="E304">
            <v>47</v>
          </cell>
          <cell r="F304">
            <v>150</v>
          </cell>
          <cell r="G304">
            <v>174</v>
          </cell>
          <cell r="H304">
            <v>40817</v>
          </cell>
        </row>
        <row r="305">
          <cell r="A305">
            <v>3905</v>
          </cell>
          <cell r="B305" t="str">
            <v>BaO</v>
          </cell>
          <cell r="C305">
            <v>208</v>
          </cell>
          <cell r="D305">
            <v>11</v>
          </cell>
          <cell r="E305">
            <v>6</v>
          </cell>
          <cell r="F305">
            <v>98</v>
          </cell>
          <cell r="G305">
            <v>176</v>
          </cell>
          <cell r="H305">
            <v>40575</v>
          </cell>
        </row>
        <row r="306">
          <cell r="A306">
            <v>3913</v>
          </cell>
          <cell r="B306" t="str">
            <v>BaO</v>
          </cell>
          <cell r="C306">
            <v>172</v>
          </cell>
          <cell r="D306">
            <v>100</v>
          </cell>
          <cell r="E306">
            <v>130</v>
          </cell>
          <cell r="F306">
            <v>152</v>
          </cell>
          <cell r="G306">
            <v>171</v>
          </cell>
          <cell r="H306">
            <v>40575</v>
          </cell>
        </row>
        <row r="307">
          <cell r="A307">
            <v>3921</v>
          </cell>
          <cell r="B307" t="str">
            <v>BaO</v>
          </cell>
          <cell r="C307">
            <v>100</v>
          </cell>
          <cell r="D307">
            <v>49</v>
          </cell>
          <cell r="E307">
            <v>55</v>
          </cell>
          <cell r="F307">
            <v>89</v>
          </cell>
          <cell r="G307">
            <v>97</v>
          </cell>
          <cell r="H307">
            <v>40575</v>
          </cell>
        </row>
        <row r="308">
          <cell r="A308">
            <v>3939</v>
          </cell>
          <cell r="B308" t="str">
            <v>BaO</v>
          </cell>
          <cell r="C308">
            <v>170</v>
          </cell>
          <cell r="D308">
            <v>118</v>
          </cell>
          <cell r="E308">
            <v>81</v>
          </cell>
          <cell r="F308">
            <v>162</v>
          </cell>
          <cell r="G308">
            <v>166</v>
          </cell>
          <cell r="H308">
            <v>40575</v>
          </cell>
        </row>
        <row r="309">
          <cell r="A309">
            <v>3947</v>
          </cell>
          <cell r="B309" t="str">
            <v>BaO</v>
          </cell>
          <cell r="C309">
            <v>134</v>
          </cell>
          <cell r="D309">
            <v>56</v>
          </cell>
          <cell r="E309">
            <v>41</v>
          </cell>
          <cell r="F309">
            <v>111</v>
          </cell>
          <cell r="G309">
            <v>108</v>
          </cell>
          <cell r="H309">
            <v>40575</v>
          </cell>
        </row>
        <row r="310">
          <cell r="A310">
            <v>3954</v>
          </cell>
          <cell r="B310" t="str">
            <v>BaO</v>
          </cell>
          <cell r="C310">
            <v>161</v>
          </cell>
          <cell r="D310">
            <v>96</v>
          </cell>
          <cell r="E310">
            <v>91</v>
          </cell>
          <cell r="F310">
            <v>135</v>
          </cell>
          <cell r="G310">
            <v>155</v>
          </cell>
          <cell r="H310">
            <v>40575</v>
          </cell>
        </row>
        <row r="311">
          <cell r="A311">
            <v>3962</v>
          </cell>
          <cell r="B311" t="str">
            <v>BaO</v>
          </cell>
          <cell r="C311">
            <v>210</v>
          </cell>
          <cell r="D311">
            <v>103</v>
          </cell>
          <cell r="E311">
            <v>129</v>
          </cell>
          <cell r="F311">
            <v>159</v>
          </cell>
          <cell r="G311">
            <v>199</v>
          </cell>
          <cell r="H311">
            <v>40575</v>
          </cell>
        </row>
        <row r="312">
          <cell r="A312">
            <v>3971</v>
          </cell>
          <cell r="B312" t="str">
            <v>BaO</v>
          </cell>
          <cell r="C312">
            <v>211</v>
          </cell>
          <cell r="D312">
            <v>96</v>
          </cell>
          <cell r="E312">
            <v>81</v>
          </cell>
          <cell r="F312">
            <v>148</v>
          </cell>
          <cell r="G312">
            <v>191</v>
          </cell>
          <cell r="H312">
            <v>40817</v>
          </cell>
        </row>
        <row r="313">
          <cell r="A313">
            <v>3988</v>
          </cell>
          <cell r="B313" t="str">
            <v>BaO</v>
          </cell>
          <cell r="C313">
            <v>216</v>
          </cell>
          <cell r="D313">
            <v>81</v>
          </cell>
          <cell r="E313">
            <v>62</v>
          </cell>
          <cell r="F313">
            <v>139</v>
          </cell>
          <cell r="G313">
            <v>201</v>
          </cell>
          <cell r="H313">
            <v>40575</v>
          </cell>
        </row>
        <row r="314">
          <cell r="A314">
            <v>3996</v>
          </cell>
          <cell r="B314" t="str">
            <v>BaO</v>
          </cell>
          <cell r="C314">
            <v>211</v>
          </cell>
          <cell r="D314">
            <v>121</v>
          </cell>
          <cell r="E314">
            <v>145</v>
          </cell>
          <cell r="F314">
            <v>159</v>
          </cell>
          <cell r="G314">
            <v>207</v>
          </cell>
          <cell r="H314">
            <v>40575</v>
          </cell>
        </row>
        <row r="315">
          <cell r="A315">
            <v>4002</v>
          </cell>
          <cell r="B315" t="str">
            <v>BaO</v>
          </cell>
          <cell r="C315">
            <v>194</v>
          </cell>
          <cell r="D315">
            <v>96</v>
          </cell>
          <cell r="E315">
            <v>88</v>
          </cell>
          <cell r="F315">
            <v>131</v>
          </cell>
          <cell r="G315">
            <v>173</v>
          </cell>
          <cell r="H315">
            <v>40575</v>
          </cell>
        </row>
        <row r="316">
          <cell r="A316">
            <v>4011</v>
          </cell>
          <cell r="B316" t="str">
            <v>BaO</v>
          </cell>
          <cell r="C316">
            <v>153</v>
          </cell>
          <cell r="D316">
            <v>67</v>
          </cell>
          <cell r="E316">
            <v>77</v>
          </cell>
          <cell r="F316">
            <v>126</v>
          </cell>
          <cell r="G316">
            <v>139</v>
          </cell>
          <cell r="H316">
            <v>40575</v>
          </cell>
        </row>
        <row r="317">
          <cell r="A317">
            <v>4028</v>
          </cell>
          <cell r="B317" t="str">
            <v>BaO</v>
          </cell>
          <cell r="C317">
            <v>168</v>
          </cell>
          <cell r="D317">
            <v>83</v>
          </cell>
          <cell r="E317">
            <v>114</v>
          </cell>
          <cell r="F317">
            <v>143</v>
          </cell>
          <cell r="G317">
            <v>162</v>
          </cell>
          <cell r="H317">
            <v>40575</v>
          </cell>
        </row>
        <row r="318">
          <cell r="A318">
            <v>4036</v>
          </cell>
          <cell r="B318" t="str">
            <v>BaO</v>
          </cell>
          <cell r="C318">
            <v>191</v>
          </cell>
          <cell r="D318">
            <v>73</v>
          </cell>
          <cell r="E318">
            <v>72</v>
          </cell>
          <cell r="F318">
            <v>156</v>
          </cell>
          <cell r="G318">
            <v>179</v>
          </cell>
          <cell r="H318">
            <v>40575</v>
          </cell>
        </row>
        <row r="319">
          <cell r="A319">
            <v>4044</v>
          </cell>
          <cell r="B319" t="str">
            <v>BaO</v>
          </cell>
          <cell r="C319">
            <v>140</v>
          </cell>
          <cell r="D319">
            <v>32</v>
          </cell>
          <cell r="E319">
            <v>43</v>
          </cell>
          <cell r="F319">
            <v>60</v>
          </cell>
          <cell r="G319">
            <v>105</v>
          </cell>
          <cell r="H319">
            <v>40575</v>
          </cell>
        </row>
        <row r="320">
          <cell r="A320">
            <v>4051</v>
          </cell>
          <cell r="B320" t="str">
            <v>BaO</v>
          </cell>
          <cell r="C320">
            <v>179</v>
          </cell>
          <cell r="D320">
            <v>41</v>
          </cell>
          <cell r="E320">
            <v>59</v>
          </cell>
          <cell r="F320">
            <v>85</v>
          </cell>
          <cell r="G320">
            <v>156</v>
          </cell>
          <cell r="H320">
            <v>40575</v>
          </cell>
        </row>
        <row r="321">
          <cell r="A321">
            <v>4069</v>
          </cell>
          <cell r="B321" t="str">
            <v>BaO</v>
          </cell>
          <cell r="C321">
            <v>162</v>
          </cell>
          <cell r="D321">
            <v>41</v>
          </cell>
          <cell r="E321">
            <v>42</v>
          </cell>
          <cell r="F321">
            <v>79</v>
          </cell>
          <cell r="G321">
            <v>132</v>
          </cell>
          <cell r="H321">
            <v>40575</v>
          </cell>
        </row>
        <row r="322">
          <cell r="A322">
            <v>4077</v>
          </cell>
          <cell r="B322" t="str">
            <v>BaO</v>
          </cell>
          <cell r="C322">
            <v>206</v>
          </cell>
          <cell r="D322">
            <v>37</v>
          </cell>
          <cell r="E322">
            <v>44</v>
          </cell>
          <cell r="F322">
            <v>111</v>
          </cell>
          <cell r="G322">
            <v>177</v>
          </cell>
          <cell r="H322">
            <v>40575</v>
          </cell>
        </row>
        <row r="323">
          <cell r="A323">
            <v>4101</v>
          </cell>
          <cell r="B323" t="str">
            <v>BaO</v>
          </cell>
          <cell r="C323">
            <v>161</v>
          </cell>
          <cell r="D323">
            <v>92</v>
          </cell>
          <cell r="E323">
            <v>90</v>
          </cell>
          <cell r="F323">
            <v>107</v>
          </cell>
          <cell r="G323">
            <v>157</v>
          </cell>
          <cell r="H323">
            <v>40575</v>
          </cell>
        </row>
        <row r="324">
          <cell r="A324">
            <v>4119</v>
          </cell>
          <cell r="B324" t="str">
            <v>BaO</v>
          </cell>
          <cell r="C324">
            <v>178</v>
          </cell>
          <cell r="D324">
            <v>35</v>
          </cell>
          <cell r="E324">
            <v>38</v>
          </cell>
          <cell r="F324">
            <v>112</v>
          </cell>
          <cell r="G324">
            <v>105</v>
          </cell>
          <cell r="H324">
            <v>40575</v>
          </cell>
        </row>
        <row r="325">
          <cell r="A325">
            <v>4127</v>
          </cell>
          <cell r="B325" t="str">
            <v>BaO</v>
          </cell>
          <cell r="C325">
            <v>195</v>
          </cell>
          <cell r="D325">
            <v>121</v>
          </cell>
          <cell r="E325">
            <v>141</v>
          </cell>
          <cell r="F325">
            <v>185</v>
          </cell>
          <cell r="G325">
            <v>191</v>
          </cell>
          <cell r="H325">
            <v>40575</v>
          </cell>
        </row>
        <row r="326">
          <cell r="A326">
            <v>4135</v>
          </cell>
          <cell r="B326" t="str">
            <v>BaO</v>
          </cell>
          <cell r="C326">
            <v>221</v>
          </cell>
          <cell r="D326">
            <v>143</v>
          </cell>
          <cell r="E326">
            <v>163</v>
          </cell>
          <cell r="F326">
            <v>192</v>
          </cell>
          <cell r="G326">
            <v>221</v>
          </cell>
          <cell r="H326">
            <v>40575</v>
          </cell>
        </row>
        <row r="327">
          <cell r="A327">
            <v>4143</v>
          </cell>
          <cell r="B327" t="str">
            <v>BaO</v>
          </cell>
          <cell r="C327">
            <v>185</v>
          </cell>
          <cell r="D327">
            <v>130</v>
          </cell>
          <cell r="E327">
            <v>89</v>
          </cell>
          <cell r="F327">
            <v>167</v>
          </cell>
          <cell r="G327">
            <v>182</v>
          </cell>
          <cell r="H327">
            <v>40817</v>
          </cell>
        </row>
        <row r="328">
          <cell r="A328">
            <v>4151</v>
          </cell>
          <cell r="B328" t="str">
            <v>BaO</v>
          </cell>
          <cell r="C328">
            <v>207</v>
          </cell>
          <cell r="D328">
            <v>78</v>
          </cell>
          <cell r="E328">
            <v>78</v>
          </cell>
          <cell r="F328">
            <v>175</v>
          </cell>
          <cell r="G328">
            <v>184</v>
          </cell>
          <cell r="H328">
            <v>40575</v>
          </cell>
        </row>
        <row r="329">
          <cell r="A329">
            <v>4168</v>
          </cell>
          <cell r="B329" t="str">
            <v>BaO</v>
          </cell>
          <cell r="C329">
            <v>263</v>
          </cell>
          <cell r="D329">
            <v>108</v>
          </cell>
          <cell r="E329">
            <v>103</v>
          </cell>
          <cell r="F329">
            <v>225</v>
          </cell>
          <cell r="G329">
            <v>246</v>
          </cell>
          <cell r="H329">
            <v>40575</v>
          </cell>
        </row>
        <row r="330">
          <cell r="A330">
            <v>4176</v>
          </cell>
          <cell r="B330" t="str">
            <v>BaO</v>
          </cell>
          <cell r="C330">
            <v>157</v>
          </cell>
          <cell r="D330">
            <v>114</v>
          </cell>
          <cell r="E330">
            <v>107</v>
          </cell>
          <cell r="F330">
            <v>133</v>
          </cell>
          <cell r="G330">
            <v>154</v>
          </cell>
          <cell r="H330">
            <v>40575</v>
          </cell>
        </row>
        <row r="331">
          <cell r="A331">
            <v>4184</v>
          </cell>
          <cell r="B331" t="str">
            <v>BaO</v>
          </cell>
          <cell r="C331">
            <v>182</v>
          </cell>
          <cell r="D331">
            <v>116</v>
          </cell>
          <cell r="E331">
            <v>106</v>
          </cell>
          <cell r="F331">
            <v>173</v>
          </cell>
          <cell r="G331">
            <v>182</v>
          </cell>
          <cell r="H331">
            <v>40575</v>
          </cell>
        </row>
        <row r="332">
          <cell r="A332">
            <v>4201</v>
          </cell>
          <cell r="B332" t="str">
            <v>BaO</v>
          </cell>
          <cell r="C332">
            <v>229</v>
          </cell>
          <cell r="D332">
            <v>42</v>
          </cell>
          <cell r="E332">
            <v>41</v>
          </cell>
          <cell r="F332">
            <v>116</v>
          </cell>
          <cell r="G332">
            <v>194</v>
          </cell>
          <cell r="H332">
            <v>40575</v>
          </cell>
        </row>
        <row r="333">
          <cell r="A333">
            <v>4218</v>
          </cell>
          <cell r="B333" t="str">
            <v>BaO</v>
          </cell>
          <cell r="C333">
            <v>224</v>
          </cell>
          <cell r="D333">
            <v>86</v>
          </cell>
          <cell r="E333">
            <v>117</v>
          </cell>
          <cell r="F333">
            <v>166</v>
          </cell>
          <cell r="G333">
            <v>214</v>
          </cell>
          <cell r="H333">
            <v>40575</v>
          </cell>
        </row>
        <row r="334">
          <cell r="A334">
            <v>4226</v>
          </cell>
          <cell r="B334" t="str">
            <v>BaO</v>
          </cell>
          <cell r="C334">
            <v>175</v>
          </cell>
          <cell r="D334">
            <v>87</v>
          </cell>
          <cell r="E334">
            <v>115</v>
          </cell>
          <cell r="F334">
            <v>108</v>
          </cell>
          <cell r="G334">
            <v>173</v>
          </cell>
          <cell r="H334">
            <v>40575</v>
          </cell>
        </row>
        <row r="335">
          <cell r="A335">
            <v>4234</v>
          </cell>
          <cell r="B335" t="str">
            <v>BaO</v>
          </cell>
          <cell r="C335">
            <v>249</v>
          </cell>
          <cell r="D335">
            <v>154</v>
          </cell>
          <cell r="E335">
            <v>107</v>
          </cell>
          <cell r="F335">
            <v>199</v>
          </cell>
          <cell r="G335">
            <v>238</v>
          </cell>
          <cell r="H335">
            <v>40575</v>
          </cell>
        </row>
        <row r="336">
          <cell r="A336">
            <v>4242</v>
          </cell>
          <cell r="B336" t="str">
            <v>BaO</v>
          </cell>
          <cell r="C336">
            <v>240</v>
          </cell>
          <cell r="D336">
            <v>42</v>
          </cell>
          <cell r="E336">
            <v>15</v>
          </cell>
          <cell r="F336">
            <v>64</v>
          </cell>
          <cell r="G336">
            <v>170</v>
          </cell>
          <cell r="H336">
            <v>40575</v>
          </cell>
        </row>
        <row r="337">
          <cell r="A337">
            <v>4259</v>
          </cell>
          <cell r="B337" t="str">
            <v>BaO</v>
          </cell>
          <cell r="C337">
            <v>394</v>
          </cell>
          <cell r="D337">
            <v>146</v>
          </cell>
          <cell r="E337">
            <v>74</v>
          </cell>
          <cell r="F337">
            <v>197</v>
          </cell>
          <cell r="G337">
            <v>347</v>
          </cell>
          <cell r="H337">
            <v>40817</v>
          </cell>
        </row>
        <row r="338">
          <cell r="A338">
            <v>4275</v>
          </cell>
          <cell r="B338" t="str">
            <v>BaO</v>
          </cell>
          <cell r="C338">
            <v>195</v>
          </cell>
          <cell r="D338">
            <v>80</v>
          </cell>
          <cell r="E338">
            <v>95</v>
          </cell>
          <cell r="F338">
            <v>146</v>
          </cell>
          <cell r="G338">
            <v>192</v>
          </cell>
          <cell r="H338">
            <v>40575</v>
          </cell>
        </row>
        <row r="339">
          <cell r="A339">
            <v>4283</v>
          </cell>
          <cell r="B339" t="str">
            <v>BaO</v>
          </cell>
          <cell r="C339">
            <v>216</v>
          </cell>
          <cell r="D339">
            <v>25</v>
          </cell>
          <cell r="E339">
            <v>37</v>
          </cell>
          <cell r="F339">
            <v>108</v>
          </cell>
          <cell r="G339">
            <v>197</v>
          </cell>
          <cell r="H339">
            <v>40575</v>
          </cell>
        </row>
        <row r="340">
          <cell r="A340">
            <v>4291</v>
          </cell>
          <cell r="B340" t="str">
            <v>BaO</v>
          </cell>
          <cell r="C340">
            <v>186</v>
          </cell>
          <cell r="D340">
            <v>65</v>
          </cell>
          <cell r="E340">
            <v>67</v>
          </cell>
          <cell r="F340">
            <v>135</v>
          </cell>
          <cell r="G340">
            <v>183</v>
          </cell>
          <cell r="H340">
            <v>40575</v>
          </cell>
        </row>
        <row r="341">
          <cell r="A341">
            <v>4317</v>
          </cell>
          <cell r="B341" t="str">
            <v>BaO</v>
          </cell>
          <cell r="C341">
            <v>169</v>
          </cell>
          <cell r="D341">
            <v>58</v>
          </cell>
          <cell r="E341">
            <v>46</v>
          </cell>
          <cell r="F341">
            <v>111</v>
          </cell>
          <cell r="G341">
            <v>144</v>
          </cell>
          <cell r="H341">
            <v>40575</v>
          </cell>
        </row>
        <row r="342">
          <cell r="A342">
            <v>4325</v>
          </cell>
          <cell r="B342" t="str">
            <v>BaO</v>
          </cell>
          <cell r="C342">
            <v>283</v>
          </cell>
          <cell r="D342">
            <v>70</v>
          </cell>
          <cell r="E342">
            <v>71</v>
          </cell>
          <cell r="F342">
            <v>136</v>
          </cell>
          <cell r="G342">
            <v>261</v>
          </cell>
          <cell r="H342">
            <v>40575</v>
          </cell>
        </row>
        <row r="343">
          <cell r="A343">
            <v>4333</v>
          </cell>
          <cell r="B343" t="str">
            <v>BaO</v>
          </cell>
          <cell r="C343">
            <v>134</v>
          </cell>
          <cell r="D343">
            <v>65</v>
          </cell>
          <cell r="E343">
            <v>66</v>
          </cell>
          <cell r="F343">
            <v>101</v>
          </cell>
          <cell r="G343">
            <v>134</v>
          </cell>
          <cell r="H343">
            <v>40575</v>
          </cell>
        </row>
        <row r="344">
          <cell r="A344">
            <v>4341</v>
          </cell>
          <cell r="B344" t="str">
            <v>BaO</v>
          </cell>
          <cell r="C344">
            <v>217</v>
          </cell>
          <cell r="D344">
            <v>91</v>
          </cell>
          <cell r="E344">
            <v>82</v>
          </cell>
          <cell r="F344">
            <v>188</v>
          </cell>
          <cell r="G344">
            <v>208</v>
          </cell>
          <cell r="H344">
            <v>40575</v>
          </cell>
        </row>
        <row r="345">
          <cell r="A345">
            <v>4358</v>
          </cell>
          <cell r="B345" t="str">
            <v>BaO</v>
          </cell>
          <cell r="C345">
            <v>170</v>
          </cell>
          <cell r="D345">
            <v>69</v>
          </cell>
          <cell r="E345">
            <v>80</v>
          </cell>
          <cell r="F345">
            <v>125</v>
          </cell>
          <cell r="G345">
            <v>164</v>
          </cell>
          <cell r="H345">
            <v>40575</v>
          </cell>
        </row>
        <row r="346">
          <cell r="A346">
            <v>4366</v>
          </cell>
          <cell r="B346" t="str">
            <v>BaO</v>
          </cell>
          <cell r="C346">
            <v>221</v>
          </cell>
          <cell r="D346">
            <v>48</v>
          </cell>
          <cell r="E346">
            <v>30</v>
          </cell>
          <cell r="F346">
            <v>161</v>
          </cell>
          <cell r="G346">
            <v>131</v>
          </cell>
          <cell r="H346">
            <v>40575</v>
          </cell>
        </row>
        <row r="347">
          <cell r="A347">
            <v>4374</v>
          </cell>
          <cell r="B347" t="str">
            <v>BaO</v>
          </cell>
          <cell r="C347">
            <v>140</v>
          </cell>
          <cell r="D347">
            <v>8</v>
          </cell>
          <cell r="E347">
            <v>19</v>
          </cell>
          <cell r="F347">
            <v>74</v>
          </cell>
          <cell r="G347">
            <v>100</v>
          </cell>
          <cell r="H347">
            <v>40575</v>
          </cell>
        </row>
        <row r="348">
          <cell r="A348">
            <v>4382</v>
          </cell>
          <cell r="B348" t="str">
            <v>BaO</v>
          </cell>
          <cell r="C348">
            <v>174</v>
          </cell>
          <cell r="D348">
            <v>5</v>
          </cell>
          <cell r="E348">
            <v>1</v>
          </cell>
          <cell r="F348">
            <v>107</v>
          </cell>
          <cell r="G348">
            <v>104</v>
          </cell>
          <cell r="H348">
            <v>40575</v>
          </cell>
        </row>
        <row r="349">
          <cell r="A349">
            <v>4391</v>
          </cell>
          <cell r="B349" t="str">
            <v>BaO</v>
          </cell>
          <cell r="C349">
            <v>288</v>
          </cell>
          <cell r="D349">
            <v>5</v>
          </cell>
          <cell r="E349">
            <v>6</v>
          </cell>
          <cell r="F349">
            <v>212</v>
          </cell>
          <cell r="G349">
            <v>146</v>
          </cell>
          <cell r="H349">
            <v>40575</v>
          </cell>
        </row>
        <row r="350">
          <cell r="A350">
            <v>4416</v>
          </cell>
          <cell r="B350" t="str">
            <v>BaO</v>
          </cell>
          <cell r="C350">
            <v>200</v>
          </cell>
          <cell r="D350">
            <v>25</v>
          </cell>
          <cell r="E350">
            <v>30</v>
          </cell>
          <cell r="F350">
            <v>107</v>
          </cell>
          <cell r="G350">
            <v>153</v>
          </cell>
          <cell r="H350">
            <v>40575</v>
          </cell>
        </row>
        <row r="351">
          <cell r="A351">
            <v>4432</v>
          </cell>
          <cell r="B351" t="str">
            <v>BaO</v>
          </cell>
          <cell r="C351">
            <v>145</v>
          </cell>
          <cell r="D351">
            <v>32</v>
          </cell>
          <cell r="E351">
            <v>20</v>
          </cell>
          <cell r="F351">
            <v>100</v>
          </cell>
          <cell r="G351">
            <v>130</v>
          </cell>
          <cell r="H351">
            <v>40575</v>
          </cell>
        </row>
        <row r="352">
          <cell r="A352">
            <v>4441</v>
          </cell>
          <cell r="B352" t="str">
            <v>BaO</v>
          </cell>
          <cell r="C352">
            <v>180</v>
          </cell>
          <cell r="D352">
            <v>13</v>
          </cell>
          <cell r="E352">
            <v>7</v>
          </cell>
          <cell r="F352">
            <v>130</v>
          </cell>
          <cell r="G352">
            <v>154</v>
          </cell>
          <cell r="H352">
            <v>40575</v>
          </cell>
        </row>
        <row r="353">
          <cell r="A353">
            <v>4457</v>
          </cell>
          <cell r="B353" t="str">
            <v>BaO</v>
          </cell>
          <cell r="C353">
            <v>165</v>
          </cell>
          <cell r="D353">
            <v>4</v>
          </cell>
          <cell r="E353">
            <v>9</v>
          </cell>
          <cell r="F353">
            <v>126</v>
          </cell>
          <cell r="G353">
            <v>139</v>
          </cell>
          <cell r="H353">
            <v>40575</v>
          </cell>
        </row>
        <row r="354">
          <cell r="A354">
            <v>4465</v>
          </cell>
          <cell r="B354" t="str">
            <v>BaO</v>
          </cell>
          <cell r="C354">
            <v>172</v>
          </cell>
          <cell r="D354">
            <v>65</v>
          </cell>
          <cell r="E354">
            <v>89</v>
          </cell>
          <cell r="F354">
            <v>120</v>
          </cell>
          <cell r="G354">
            <v>153</v>
          </cell>
          <cell r="H354">
            <v>40575</v>
          </cell>
        </row>
        <row r="355">
          <cell r="A355">
            <v>4473</v>
          </cell>
          <cell r="B355" t="str">
            <v>BaO</v>
          </cell>
          <cell r="C355">
            <v>233</v>
          </cell>
          <cell r="D355">
            <v>0</v>
          </cell>
          <cell r="E355">
            <v>2</v>
          </cell>
          <cell r="F355">
            <v>145</v>
          </cell>
          <cell r="G355">
            <v>192</v>
          </cell>
          <cell r="H355">
            <v>40575</v>
          </cell>
        </row>
        <row r="356">
          <cell r="A356">
            <v>4481</v>
          </cell>
          <cell r="B356" t="str">
            <v>BaO</v>
          </cell>
          <cell r="C356">
            <v>146</v>
          </cell>
          <cell r="D356">
            <v>8</v>
          </cell>
          <cell r="E356">
            <v>1</v>
          </cell>
          <cell r="F356">
            <v>94</v>
          </cell>
          <cell r="G356">
            <v>101</v>
          </cell>
          <cell r="H356">
            <v>40575</v>
          </cell>
        </row>
        <row r="357">
          <cell r="A357">
            <v>4499</v>
          </cell>
          <cell r="B357" t="str">
            <v>BaO</v>
          </cell>
          <cell r="C357">
            <v>49</v>
          </cell>
          <cell r="D357">
            <v>2</v>
          </cell>
          <cell r="E357">
            <v>2</v>
          </cell>
          <cell r="F357">
            <v>37</v>
          </cell>
          <cell r="G357">
            <v>42</v>
          </cell>
          <cell r="H357">
            <v>40575</v>
          </cell>
        </row>
        <row r="358">
          <cell r="A358">
            <v>4507</v>
          </cell>
          <cell r="B358" t="str">
            <v>BaO</v>
          </cell>
          <cell r="C358">
            <v>163</v>
          </cell>
          <cell r="D358">
            <v>84</v>
          </cell>
          <cell r="E358">
            <v>97</v>
          </cell>
          <cell r="F358">
            <v>150</v>
          </cell>
          <cell r="G358">
            <v>161</v>
          </cell>
          <cell r="H358">
            <v>40575</v>
          </cell>
        </row>
        <row r="359">
          <cell r="A359">
            <v>4515</v>
          </cell>
          <cell r="B359" t="str">
            <v>BaO</v>
          </cell>
          <cell r="C359">
            <v>174</v>
          </cell>
          <cell r="D359">
            <v>76</v>
          </cell>
          <cell r="E359">
            <v>57</v>
          </cell>
          <cell r="F359">
            <v>117</v>
          </cell>
          <cell r="G359">
            <v>160</v>
          </cell>
          <cell r="H359">
            <v>40575</v>
          </cell>
        </row>
        <row r="360">
          <cell r="A360">
            <v>4523</v>
          </cell>
          <cell r="B360" t="str">
            <v>BaO</v>
          </cell>
          <cell r="C360">
            <v>161</v>
          </cell>
          <cell r="D360">
            <v>22</v>
          </cell>
          <cell r="E360">
            <v>42</v>
          </cell>
          <cell r="F360">
            <v>93</v>
          </cell>
          <cell r="G360">
            <v>149</v>
          </cell>
          <cell r="H360">
            <v>40575</v>
          </cell>
        </row>
        <row r="361">
          <cell r="A361">
            <v>4531</v>
          </cell>
          <cell r="B361" t="str">
            <v>BaO</v>
          </cell>
          <cell r="C361">
            <v>259</v>
          </cell>
          <cell r="D361">
            <v>29</v>
          </cell>
          <cell r="E361">
            <v>25</v>
          </cell>
          <cell r="F361">
            <v>163</v>
          </cell>
          <cell r="G361">
            <v>224</v>
          </cell>
          <cell r="H361">
            <v>40575</v>
          </cell>
        </row>
        <row r="362">
          <cell r="A362">
            <v>4549</v>
          </cell>
          <cell r="B362" t="str">
            <v>BaO</v>
          </cell>
          <cell r="C362">
            <v>217</v>
          </cell>
          <cell r="D362">
            <v>5</v>
          </cell>
          <cell r="E362">
            <v>10</v>
          </cell>
          <cell r="F362">
            <v>139</v>
          </cell>
          <cell r="G362">
            <v>181</v>
          </cell>
          <cell r="H362">
            <v>40575</v>
          </cell>
        </row>
        <row r="363">
          <cell r="A363">
            <v>4556</v>
          </cell>
          <cell r="B363" t="str">
            <v>BaO</v>
          </cell>
          <cell r="C363">
            <v>209</v>
          </cell>
          <cell r="D363">
            <v>18</v>
          </cell>
          <cell r="E363">
            <v>13</v>
          </cell>
          <cell r="F363">
            <v>141</v>
          </cell>
          <cell r="G363">
            <v>150</v>
          </cell>
          <cell r="H363">
            <v>40575</v>
          </cell>
        </row>
        <row r="364">
          <cell r="A364">
            <v>4564</v>
          </cell>
          <cell r="B364" t="str">
            <v>BaO</v>
          </cell>
          <cell r="C364">
            <v>175</v>
          </cell>
          <cell r="D364">
            <v>14</v>
          </cell>
          <cell r="E364">
            <v>13</v>
          </cell>
          <cell r="F364">
            <v>151</v>
          </cell>
          <cell r="G364">
            <v>129</v>
          </cell>
          <cell r="H364">
            <v>40575</v>
          </cell>
        </row>
        <row r="365">
          <cell r="A365">
            <v>4581</v>
          </cell>
          <cell r="B365" t="str">
            <v>BaO</v>
          </cell>
          <cell r="C365">
            <v>103</v>
          </cell>
          <cell r="D365">
            <v>28</v>
          </cell>
          <cell r="E365">
            <v>20</v>
          </cell>
          <cell r="F365">
            <v>38</v>
          </cell>
          <cell r="G365">
            <v>20</v>
          </cell>
          <cell r="H365">
            <v>40575</v>
          </cell>
        </row>
        <row r="366">
          <cell r="A366">
            <v>4606</v>
          </cell>
          <cell r="B366" t="str">
            <v>BaO</v>
          </cell>
          <cell r="C366">
            <v>424</v>
          </cell>
          <cell r="D366">
            <v>58</v>
          </cell>
          <cell r="E366">
            <v>47</v>
          </cell>
          <cell r="F366">
            <v>78</v>
          </cell>
          <cell r="G366">
            <v>51</v>
          </cell>
          <cell r="H366">
            <v>40575</v>
          </cell>
        </row>
        <row r="367">
          <cell r="A367">
            <v>4614</v>
          </cell>
          <cell r="B367" t="str">
            <v>BaO</v>
          </cell>
          <cell r="C367">
            <v>204</v>
          </cell>
          <cell r="D367">
            <v>66</v>
          </cell>
          <cell r="E367">
            <v>56</v>
          </cell>
          <cell r="F367">
            <v>49</v>
          </cell>
          <cell r="G367">
            <v>22</v>
          </cell>
          <cell r="H367">
            <v>40575</v>
          </cell>
        </row>
        <row r="368">
          <cell r="A368">
            <v>4663</v>
          </cell>
          <cell r="B368" t="str">
            <v>BaO</v>
          </cell>
          <cell r="C368">
            <v>399</v>
          </cell>
          <cell r="D368">
            <v>55</v>
          </cell>
          <cell r="E368">
            <v>51</v>
          </cell>
          <cell r="F368">
            <v>88</v>
          </cell>
          <cell r="G368">
            <v>19</v>
          </cell>
          <cell r="H368">
            <v>40575</v>
          </cell>
        </row>
        <row r="369">
          <cell r="A369">
            <v>4671</v>
          </cell>
          <cell r="B369" t="str">
            <v>BaO</v>
          </cell>
          <cell r="C369">
            <v>200</v>
          </cell>
          <cell r="D369">
            <v>17</v>
          </cell>
          <cell r="E369">
            <v>20</v>
          </cell>
          <cell r="F369">
            <v>22</v>
          </cell>
          <cell r="G369">
            <v>8</v>
          </cell>
          <cell r="H369">
            <v>40575</v>
          </cell>
        </row>
        <row r="370">
          <cell r="A370">
            <v>4689</v>
          </cell>
          <cell r="B370" t="str">
            <v>BaO</v>
          </cell>
          <cell r="C370">
            <v>247</v>
          </cell>
          <cell r="D370">
            <v>51</v>
          </cell>
          <cell r="E370">
            <v>48</v>
          </cell>
          <cell r="F370">
            <v>62</v>
          </cell>
          <cell r="G370">
            <v>18</v>
          </cell>
          <cell r="H370">
            <v>40575</v>
          </cell>
        </row>
        <row r="371">
          <cell r="A371">
            <v>4697</v>
          </cell>
          <cell r="B371" t="str">
            <v>BaO</v>
          </cell>
          <cell r="C371">
            <v>246</v>
          </cell>
          <cell r="D371">
            <v>47</v>
          </cell>
          <cell r="E371">
            <v>61</v>
          </cell>
          <cell r="F371">
            <v>99</v>
          </cell>
          <cell r="G371">
            <v>39</v>
          </cell>
          <cell r="H371">
            <v>40575</v>
          </cell>
        </row>
        <row r="372">
          <cell r="A372">
            <v>4705</v>
          </cell>
          <cell r="B372" t="str">
            <v>BaO</v>
          </cell>
          <cell r="C372">
            <v>136</v>
          </cell>
          <cell r="D372">
            <v>12</v>
          </cell>
          <cell r="E372">
            <v>27</v>
          </cell>
          <cell r="F372">
            <v>7</v>
          </cell>
          <cell r="G372">
            <v>0</v>
          </cell>
          <cell r="H372">
            <v>40575</v>
          </cell>
        </row>
        <row r="373">
          <cell r="A373">
            <v>4713</v>
          </cell>
          <cell r="B373" t="str">
            <v>BaO</v>
          </cell>
          <cell r="C373">
            <v>268</v>
          </cell>
          <cell r="D373">
            <v>36</v>
          </cell>
          <cell r="E373">
            <v>18</v>
          </cell>
          <cell r="F373">
            <v>74</v>
          </cell>
          <cell r="G373">
            <v>2</v>
          </cell>
          <cell r="H373">
            <v>40575</v>
          </cell>
        </row>
        <row r="374">
          <cell r="A374">
            <v>4721</v>
          </cell>
          <cell r="B374" t="str">
            <v>BaO</v>
          </cell>
          <cell r="C374">
            <v>102</v>
          </cell>
          <cell r="D374">
            <v>10</v>
          </cell>
          <cell r="E374">
            <v>3</v>
          </cell>
          <cell r="F374">
            <v>6</v>
          </cell>
          <cell r="G374">
            <v>1</v>
          </cell>
          <cell r="H374">
            <v>40575</v>
          </cell>
        </row>
        <row r="375">
          <cell r="A375">
            <v>4739</v>
          </cell>
          <cell r="B375" t="str">
            <v>BaO</v>
          </cell>
          <cell r="C375">
            <v>390</v>
          </cell>
          <cell r="D375">
            <v>56</v>
          </cell>
          <cell r="E375">
            <v>75</v>
          </cell>
          <cell r="F375">
            <v>21</v>
          </cell>
          <cell r="G375">
            <v>10</v>
          </cell>
          <cell r="H375">
            <v>40575</v>
          </cell>
        </row>
        <row r="376">
          <cell r="A376">
            <v>4747</v>
          </cell>
          <cell r="B376" t="str">
            <v>BaO</v>
          </cell>
          <cell r="C376">
            <v>435</v>
          </cell>
          <cell r="D376">
            <v>23</v>
          </cell>
          <cell r="E376">
            <v>41</v>
          </cell>
          <cell r="F376">
            <v>134</v>
          </cell>
          <cell r="G376">
            <v>4</v>
          </cell>
          <cell r="H376">
            <v>40575</v>
          </cell>
        </row>
        <row r="377">
          <cell r="A377">
            <v>4762</v>
          </cell>
          <cell r="B377" t="str">
            <v>BaO</v>
          </cell>
          <cell r="C377">
            <v>205</v>
          </cell>
          <cell r="D377">
            <v>27</v>
          </cell>
          <cell r="E377">
            <v>26</v>
          </cell>
          <cell r="F377">
            <v>57</v>
          </cell>
          <cell r="G377">
            <v>19</v>
          </cell>
          <cell r="H377">
            <v>40575</v>
          </cell>
        </row>
        <row r="378">
          <cell r="A378">
            <v>4771</v>
          </cell>
          <cell r="B378" t="str">
            <v>BaO</v>
          </cell>
          <cell r="C378">
            <v>286</v>
          </cell>
          <cell r="D378">
            <v>56</v>
          </cell>
          <cell r="E378">
            <v>66</v>
          </cell>
          <cell r="F378">
            <v>86</v>
          </cell>
          <cell r="G378">
            <v>96</v>
          </cell>
          <cell r="H378">
            <v>40575</v>
          </cell>
        </row>
        <row r="379">
          <cell r="A379">
            <v>4788</v>
          </cell>
          <cell r="B379" t="str">
            <v>BaO</v>
          </cell>
          <cell r="C379">
            <v>274</v>
          </cell>
          <cell r="D379">
            <v>93</v>
          </cell>
          <cell r="E379">
            <v>72</v>
          </cell>
          <cell r="F379">
            <v>159</v>
          </cell>
          <cell r="G379">
            <v>182</v>
          </cell>
          <cell r="H379">
            <v>40575</v>
          </cell>
        </row>
        <row r="380">
          <cell r="A380">
            <v>4796</v>
          </cell>
          <cell r="B380" t="str">
            <v>BaO</v>
          </cell>
          <cell r="C380">
            <v>311</v>
          </cell>
          <cell r="D380">
            <v>46</v>
          </cell>
          <cell r="E380">
            <v>31</v>
          </cell>
          <cell r="F380">
            <v>63</v>
          </cell>
          <cell r="G380">
            <v>25</v>
          </cell>
          <cell r="H380">
            <v>40575</v>
          </cell>
        </row>
        <row r="381">
          <cell r="A381">
            <v>4804</v>
          </cell>
          <cell r="B381" t="str">
            <v>BaO</v>
          </cell>
          <cell r="C381">
            <v>250</v>
          </cell>
          <cell r="D381">
            <v>84</v>
          </cell>
          <cell r="E381">
            <v>76</v>
          </cell>
          <cell r="F381">
            <v>150</v>
          </cell>
          <cell r="G381">
            <v>203</v>
          </cell>
          <cell r="H381">
            <v>40575</v>
          </cell>
        </row>
        <row r="382">
          <cell r="A382">
            <v>4812</v>
          </cell>
          <cell r="B382" t="str">
            <v>BaO</v>
          </cell>
          <cell r="C382">
            <v>264</v>
          </cell>
          <cell r="D382">
            <v>90</v>
          </cell>
          <cell r="E382">
            <v>82</v>
          </cell>
          <cell r="F382">
            <v>181</v>
          </cell>
          <cell r="G382">
            <v>228</v>
          </cell>
          <cell r="H382">
            <v>40575</v>
          </cell>
        </row>
        <row r="383">
          <cell r="A383">
            <v>4821</v>
          </cell>
          <cell r="B383" t="str">
            <v>BaO</v>
          </cell>
          <cell r="C383">
            <v>240</v>
          </cell>
          <cell r="D383">
            <v>50</v>
          </cell>
          <cell r="E383">
            <v>48</v>
          </cell>
          <cell r="F383">
            <v>159</v>
          </cell>
          <cell r="G383">
            <v>91</v>
          </cell>
          <cell r="H383">
            <v>40575</v>
          </cell>
        </row>
        <row r="384">
          <cell r="A384">
            <v>4838</v>
          </cell>
          <cell r="B384" t="str">
            <v>BaO</v>
          </cell>
          <cell r="C384">
            <v>196</v>
          </cell>
          <cell r="D384">
            <v>77</v>
          </cell>
          <cell r="E384">
            <v>32</v>
          </cell>
          <cell r="F384">
            <v>0</v>
          </cell>
          <cell r="G384">
            <v>18</v>
          </cell>
          <cell r="H384">
            <v>40575</v>
          </cell>
        </row>
        <row r="385">
          <cell r="A385">
            <v>4846</v>
          </cell>
          <cell r="B385" t="str">
            <v>BaO</v>
          </cell>
          <cell r="C385">
            <v>206</v>
          </cell>
          <cell r="D385">
            <v>11</v>
          </cell>
          <cell r="E385">
            <v>11</v>
          </cell>
          <cell r="F385">
            <v>128</v>
          </cell>
          <cell r="G385">
            <v>36</v>
          </cell>
          <cell r="H385">
            <v>40575</v>
          </cell>
        </row>
        <row r="386">
          <cell r="A386">
            <v>4853</v>
          </cell>
          <cell r="B386" t="str">
            <v>BaO</v>
          </cell>
          <cell r="C386">
            <v>421</v>
          </cell>
          <cell r="D386">
            <v>12</v>
          </cell>
          <cell r="E386">
            <v>12</v>
          </cell>
          <cell r="F386">
            <v>212</v>
          </cell>
          <cell r="G386">
            <v>38</v>
          </cell>
          <cell r="H386">
            <v>40575</v>
          </cell>
        </row>
        <row r="387">
          <cell r="A387">
            <v>4861</v>
          </cell>
          <cell r="B387" t="str">
            <v>BaO</v>
          </cell>
          <cell r="C387">
            <v>409</v>
          </cell>
          <cell r="D387">
            <v>47</v>
          </cell>
          <cell r="E387">
            <v>7</v>
          </cell>
          <cell r="F387">
            <v>0</v>
          </cell>
          <cell r="G387">
            <v>33</v>
          </cell>
          <cell r="H387">
            <v>40575</v>
          </cell>
        </row>
        <row r="388">
          <cell r="A388">
            <v>4879</v>
          </cell>
          <cell r="B388" t="str">
            <v>BaO</v>
          </cell>
          <cell r="C388">
            <v>93</v>
          </cell>
          <cell r="D388">
            <v>8</v>
          </cell>
          <cell r="E388">
            <v>2</v>
          </cell>
          <cell r="F388">
            <v>72</v>
          </cell>
          <cell r="G388">
            <v>9</v>
          </cell>
          <cell r="H388">
            <v>40575</v>
          </cell>
        </row>
        <row r="389">
          <cell r="A389">
            <v>4887</v>
          </cell>
          <cell r="B389" t="str">
            <v>BaO</v>
          </cell>
          <cell r="C389">
            <v>411</v>
          </cell>
          <cell r="D389">
            <v>63</v>
          </cell>
          <cell r="E389">
            <v>51</v>
          </cell>
          <cell r="F389">
            <v>160</v>
          </cell>
          <cell r="G389">
            <v>40</v>
          </cell>
          <cell r="H389">
            <v>40575</v>
          </cell>
        </row>
        <row r="390">
          <cell r="A390">
            <v>4895</v>
          </cell>
          <cell r="B390" t="str">
            <v>BaO</v>
          </cell>
          <cell r="C390">
            <v>243</v>
          </cell>
          <cell r="D390">
            <v>37</v>
          </cell>
          <cell r="E390">
            <v>25</v>
          </cell>
          <cell r="F390">
            <v>0</v>
          </cell>
          <cell r="G390">
            <v>16</v>
          </cell>
          <cell r="H390">
            <v>40575</v>
          </cell>
        </row>
        <row r="391">
          <cell r="A391">
            <v>4903</v>
          </cell>
          <cell r="B391" t="str">
            <v>BaO</v>
          </cell>
          <cell r="C391">
            <v>406</v>
          </cell>
          <cell r="D391">
            <v>51</v>
          </cell>
          <cell r="E391">
            <v>60</v>
          </cell>
          <cell r="F391">
            <v>206</v>
          </cell>
          <cell r="G391">
            <v>42</v>
          </cell>
          <cell r="H391">
            <v>40575</v>
          </cell>
        </row>
        <row r="392">
          <cell r="A392">
            <v>4911</v>
          </cell>
          <cell r="B392" t="str">
            <v>BaO</v>
          </cell>
          <cell r="C392">
            <v>256</v>
          </cell>
          <cell r="D392">
            <v>28</v>
          </cell>
          <cell r="E392">
            <v>23</v>
          </cell>
          <cell r="F392">
            <v>93</v>
          </cell>
          <cell r="G392">
            <v>26</v>
          </cell>
          <cell r="H392">
            <v>40575</v>
          </cell>
        </row>
        <row r="393">
          <cell r="A393">
            <v>4929</v>
          </cell>
          <cell r="B393" t="str">
            <v>BaO</v>
          </cell>
          <cell r="C393">
            <v>334</v>
          </cell>
          <cell r="D393">
            <v>109</v>
          </cell>
          <cell r="E393">
            <v>79</v>
          </cell>
          <cell r="F393">
            <v>152</v>
          </cell>
          <cell r="G393">
            <v>91</v>
          </cell>
          <cell r="H393">
            <v>40575</v>
          </cell>
        </row>
        <row r="394">
          <cell r="A394">
            <v>4937</v>
          </cell>
          <cell r="B394" t="str">
            <v>BaO</v>
          </cell>
          <cell r="C394">
            <v>350</v>
          </cell>
          <cell r="D394">
            <v>27</v>
          </cell>
          <cell r="E394">
            <v>35</v>
          </cell>
          <cell r="F394">
            <v>22</v>
          </cell>
          <cell r="G394">
            <v>4</v>
          </cell>
          <cell r="H394">
            <v>40575</v>
          </cell>
        </row>
        <row r="395">
          <cell r="A395">
            <v>4961</v>
          </cell>
          <cell r="B395" t="str">
            <v>BaO</v>
          </cell>
          <cell r="C395">
            <v>130</v>
          </cell>
          <cell r="D395">
            <v>13</v>
          </cell>
          <cell r="E395">
            <v>16</v>
          </cell>
          <cell r="F395">
            <v>9</v>
          </cell>
          <cell r="G395">
            <v>11</v>
          </cell>
          <cell r="H395">
            <v>40575</v>
          </cell>
        </row>
        <row r="396">
          <cell r="A396">
            <v>4978</v>
          </cell>
          <cell r="B396" t="str">
            <v>BaO</v>
          </cell>
          <cell r="C396">
            <v>263</v>
          </cell>
          <cell r="D396">
            <v>21</v>
          </cell>
          <cell r="E396">
            <v>22</v>
          </cell>
          <cell r="F396">
            <v>16</v>
          </cell>
          <cell r="G396">
            <v>3</v>
          </cell>
          <cell r="H396">
            <v>40575</v>
          </cell>
        </row>
        <row r="397">
          <cell r="A397">
            <v>4986</v>
          </cell>
          <cell r="B397" t="str">
            <v>BaO</v>
          </cell>
          <cell r="C397">
            <v>154</v>
          </cell>
          <cell r="D397">
            <v>31</v>
          </cell>
          <cell r="E397">
            <v>18</v>
          </cell>
          <cell r="F397">
            <v>26</v>
          </cell>
          <cell r="G397">
            <v>24</v>
          </cell>
          <cell r="H397">
            <v>40575</v>
          </cell>
        </row>
        <row r="398">
          <cell r="A398">
            <v>4994</v>
          </cell>
          <cell r="B398" t="str">
            <v>BaO</v>
          </cell>
          <cell r="C398">
            <v>474</v>
          </cell>
          <cell r="D398">
            <v>34</v>
          </cell>
          <cell r="E398">
            <v>28</v>
          </cell>
          <cell r="F398">
            <v>40</v>
          </cell>
          <cell r="G398">
            <v>43</v>
          </cell>
          <cell r="H398">
            <v>40575</v>
          </cell>
        </row>
        <row r="399">
          <cell r="A399">
            <v>5017</v>
          </cell>
          <cell r="B399" t="str">
            <v>BaO</v>
          </cell>
          <cell r="C399">
            <v>28</v>
          </cell>
          <cell r="D399">
            <v>1</v>
          </cell>
          <cell r="E399">
            <v>5</v>
          </cell>
          <cell r="F399">
            <v>2</v>
          </cell>
          <cell r="G399">
            <v>0</v>
          </cell>
          <cell r="H399">
            <v>40575</v>
          </cell>
        </row>
        <row r="400">
          <cell r="A400">
            <v>5025</v>
          </cell>
          <cell r="B400" t="str">
            <v>BaO</v>
          </cell>
          <cell r="C400">
            <v>201</v>
          </cell>
          <cell r="D400">
            <v>31</v>
          </cell>
          <cell r="E400">
            <v>17</v>
          </cell>
          <cell r="F400">
            <v>10</v>
          </cell>
          <cell r="G400">
            <v>7</v>
          </cell>
          <cell r="H400">
            <v>40575</v>
          </cell>
        </row>
        <row r="401">
          <cell r="A401">
            <v>5033</v>
          </cell>
          <cell r="B401" t="str">
            <v>BaO</v>
          </cell>
          <cell r="C401">
            <v>102</v>
          </cell>
          <cell r="D401">
            <v>12</v>
          </cell>
          <cell r="E401">
            <v>18</v>
          </cell>
          <cell r="F401">
            <v>16</v>
          </cell>
          <cell r="G401">
            <v>0</v>
          </cell>
          <cell r="H401">
            <v>40575</v>
          </cell>
        </row>
        <row r="402">
          <cell r="A402">
            <v>5041</v>
          </cell>
          <cell r="B402" t="str">
            <v>BaO</v>
          </cell>
          <cell r="C402">
            <v>279</v>
          </cell>
          <cell r="D402">
            <v>22</v>
          </cell>
          <cell r="E402">
            <v>31</v>
          </cell>
          <cell r="F402">
            <v>16</v>
          </cell>
          <cell r="G402">
            <v>0</v>
          </cell>
          <cell r="H402">
            <v>40575</v>
          </cell>
        </row>
        <row r="403">
          <cell r="A403">
            <v>5058</v>
          </cell>
          <cell r="B403" t="str">
            <v>BaO</v>
          </cell>
          <cell r="C403">
            <v>172</v>
          </cell>
          <cell r="D403">
            <v>34</v>
          </cell>
          <cell r="E403">
            <v>48</v>
          </cell>
          <cell r="F403">
            <v>61</v>
          </cell>
          <cell r="G403">
            <v>49</v>
          </cell>
          <cell r="H403">
            <v>40575</v>
          </cell>
        </row>
        <row r="404">
          <cell r="A404">
            <v>5066</v>
          </cell>
          <cell r="B404" t="str">
            <v>BaO</v>
          </cell>
          <cell r="C404">
            <v>364</v>
          </cell>
          <cell r="D404">
            <v>33</v>
          </cell>
          <cell r="E404">
            <v>50</v>
          </cell>
          <cell r="F404">
            <v>45</v>
          </cell>
          <cell r="G404">
            <v>48</v>
          </cell>
          <cell r="H404">
            <v>40575</v>
          </cell>
        </row>
        <row r="405">
          <cell r="A405">
            <v>5074</v>
          </cell>
          <cell r="B405" t="str">
            <v>BaO</v>
          </cell>
          <cell r="C405">
            <v>459</v>
          </cell>
          <cell r="D405">
            <v>47</v>
          </cell>
          <cell r="E405">
            <v>59</v>
          </cell>
          <cell r="F405">
            <v>81</v>
          </cell>
          <cell r="G405">
            <v>43</v>
          </cell>
          <cell r="H405">
            <v>40575</v>
          </cell>
        </row>
        <row r="406">
          <cell r="A406">
            <v>5082</v>
          </cell>
          <cell r="B406" t="str">
            <v>BaO</v>
          </cell>
          <cell r="C406">
            <v>374</v>
          </cell>
          <cell r="D406">
            <v>67</v>
          </cell>
          <cell r="E406">
            <v>65</v>
          </cell>
          <cell r="F406">
            <v>65</v>
          </cell>
          <cell r="G406">
            <v>47</v>
          </cell>
          <cell r="H406">
            <v>40575</v>
          </cell>
        </row>
        <row r="407">
          <cell r="A407">
            <v>5091</v>
          </cell>
          <cell r="B407" t="str">
            <v>BaO</v>
          </cell>
          <cell r="C407">
            <v>253</v>
          </cell>
          <cell r="D407">
            <v>11</v>
          </cell>
          <cell r="E407">
            <v>8</v>
          </cell>
          <cell r="F407">
            <v>7</v>
          </cell>
          <cell r="G407">
            <v>1</v>
          </cell>
          <cell r="H407">
            <v>40575</v>
          </cell>
        </row>
        <row r="408">
          <cell r="A408">
            <v>5116</v>
          </cell>
          <cell r="B408" t="str">
            <v>BaO</v>
          </cell>
          <cell r="C408">
            <v>232</v>
          </cell>
          <cell r="D408">
            <v>22</v>
          </cell>
          <cell r="E408">
            <v>35</v>
          </cell>
          <cell r="F408">
            <v>72</v>
          </cell>
          <cell r="G408">
            <v>85</v>
          </cell>
          <cell r="H408">
            <v>40575</v>
          </cell>
        </row>
        <row r="409">
          <cell r="A409">
            <v>5124</v>
          </cell>
          <cell r="B409" t="str">
            <v>BaO</v>
          </cell>
          <cell r="C409">
            <v>413</v>
          </cell>
          <cell r="D409">
            <v>83</v>
          </cell>
          <cell r="E409">
            <v>50</v>
          </cell>
          <cell r="F409">
            <v>158</v>
          </cell>
          <cell r="G409">
            <v>99</v>
          </cell>
          <cell r="H409">
            <v>40575</v>
          </cell>
        </row>
        <row r="410">
          <cell r="A410">
            <v>5132</v>
          </cell>
          <cell r="B410" t="str">
            <v>BaO</v>
          </cell>
          <cell r="C410">
            <v>238</v>
          </cell>
          <cell r="D410">
            <v>24</v>
          </cell>
          <cell r="E410">
            <v>22</v>
          </cell>
          <cell r="F410">
            <v>32</v>
          </cell>
          <cell r="G410">
            <v>34</v>
          </cell>
          <cell r="H410">
            <v>40575</v>
          </cell>
        </row>
        <row r="411">
          <cell r="A411">
            <v>5141</v>
          </cell>
          <cell r="B411" t="str">
            <v>BaO</v>
          </cell>
          <cell r="C411">
            <v>375</v>
          </cell>
          <cell r="D411">
            <v>30</v>
          </cell>
          <cell r="E411">
            <v>23</v>
          </cell>
          <cell r="F411">
            <v>58</v>
          </cell>
          <cell r="G411">
            <v>26</v>
          </cell>
          <cell r="H411">
            <v>40575</v>
          </cell>
        </row>
        <row r="412">
          <cell r="A412">
            <v>5157</v>
          </cell>
          <cell r="B412" t="str">
            <v>BaO</v>
          </cell>
          <cell r="C412">
            <v>274</v>
          </cell>
          <cell r="D412">
            <v>32</v>
          </cell>
          <cell r="E412">
            <v>23</v>
          </cell>
          <cell r="F412">
            <v>44</v>
          </cell>
          <cell r="G412">
            <v>38</v>
          </cell>
          <cell r="H412">
            <v>40575</v>
          </cell>
        </row>
        <row r="413">
          <cell r="A413">
            <v>5165</v>
          </cell>
          <cell r="B413" t="str">
            <v>BaO</v>
          </cell>
          <cell r="C413">
            <v>424</v>
          </cell>
          <cell r="D413">
            <v>100</v>
          </cell>
          <cell r="E413">
            <v>102</v>
          </cell>
          <cell r="F413">
            <v>187</v>
          </cell>
          <cell r="G413">
            <v>151</v>
          </cell>
          <cell r="H413">
            <v>40575</v>
          </cell>
        </row>
        <row r="414">
          <cell r="A414">
            <v>5173</v>
          </cell>
          <cell r="B414" t="str">
            <v>BaO</v>
          </cell>
          <cell r="C414">
            <v>201</v>
          </cell>
          <cell r="D414">
            <v>106</v>
          </cell>
          <cell r="E414">
            <v>85</v>
          </cell>
          <cell r="F414">
            <v>150</v>
          </cell>
          <cell r="G414">
            <v>126</v>
          </cell>
          <cell r="H414">
            <v>40575</v>
          </cell>
        </row>
        <row r="415">
          <cell r="A415">
            <v>5199</v>
          </cell>
          <cell r="B415" t="str">
            <v>BaO</v>
          </cell>
          <cell r="C415">
            <v>181</v>
          </cell>
          <cell r="D415">
            <v>92</v>
          </cell>
          <cell r="E415">
            <v>65</v>
          </cell>
          <cell r="F415">
            <v>148</v>
          </cell>
          <cell r="G415">
            <v>110</v>
          </cell>
          <cell r="H415">
            <v>40575</v>
          </cell>
        </row>
        <row r="416">
          <cell r="A416">
            <v>5231</v>
          </cell>
          <cell r="B416" t="str">
            <v>BaO</v>
          </cell>
          <cell r="C416">
            <v>400</v>
          </cell>
          <cell r="D416">
            <v>51</v>
          </cell>
          <cell r="E416">
            <v>40</v>
          </cell>
          <cell r="F416">
            <v>34</v>
          </cell>
          <cell r="G416">
            <v>16</v>
          </cell>
          <cell r="H416">
            <v>40575</v>
          </cell>
        </row>
        <row r="417">
          <cell r="A417">
            <v>5249</v>
          </cell>
          <cell r="B417" t="str">
            <v>BaO</v>
          </cell>
          <cell r="C417">
            <v>533</v>
          </cell>
          <cell r="D417">
            <v>47</v>
          </cell>
          <cell r="E417">
            <v>48</v>
          </cell>
          <cell r="F417">
            <v>46</v>
          </cell>
          <cell r="G417">
            <v>112</v>
          </cell>
          <cell r="H417">
            <v>40575</v>
          </cell>
        </row>
        <row r="418">
          <cell r="A418">
            <v>5256</v>
          </cell>
          <cell r="B418" t="str">
            <v>BaO</v>
          </cell>
          <cell r="C418">
            <v>254</v>
          </cell>
          <cell r="D418">
            <v>13</v>
          </cell>
          <cell r="E418">
            <v>15</v>
          </cell>
          <cell r="F418">
            <v>20</v>
          </cell>
          <cell r="G418">
            <v>17</v>
          </cell>
          <cell r="H418">
            <v>40575</v>
          </cell>
        </row>
        <row r="419">
          <cell r="A419">
            <v>5264</v>
          </cell>
          <cell r="B419" t="str">
            <v>BaO</v>
          </cell>
          <cell r="C419">
            <v>80</v>
          </cell>
          <cell r="D419">
            <v>2</v>
          </cell>
          <cell r="E419">
            <v>5</v>
          </cell>
          <cell r="F419">
            <v>12</v>
          </cell>
          <cell r="G419">
            <v>7</v>
          </cell>
          <cell r="H419">
            <v>40575</v>
          </cell>
        </row>
        <row r="420">
          <cell r="A420">
            <v>5272</v>
          </cell>
          <cell r="B420" t="str">
            <v>BaO</v>
          </cell>
          <cell r="C420">
            <v>156</v>
          </cell>
          <cell r="D420">
            <v>12</v>
          </cell>
          <cell r="E420">
            <v>15</v>
          </cell>
          <cell r="F420">
            <v>18</v>
          </cell>
          <cell r="G420">
            <v>11</v>
          </cell>
          <cell r="H420">
            <v>40575</v>
          </cell>
        </row>
        <row r="421">
          <cell r="A421">
            <v>5281</v>
          </cell>
          <cell r="B421" t="str">
            <v>BaO</v>
          </cell>
          <cell r="C421">
            <v>147</v>
          </cell>
          <cell r="D421">
            <v>15</v>
          </cell>
          <cell r="E421">
            <v>11</v>
          </cell>
          <cell r="F421">
            <v>43</v>
          </cell>
          <cell r="G421">
            <v>21</v>
          </cell>
          <cell r="H421">
            <v>40817</v>
          </cell>
        </row>
        <row r="422">
          <cell r="A422">
            <v>5298</v>
          </cell>
          <cell r="B422" t="str">
            <v>BaO</v>
          </cell>
          <cell r="C422">
            <v>246</v>
          </cell>
          <cell r="D422">
            <v>45</v>
          </cell>
          <cell r="E422">
            <v>28</v>
          </cell>
          <cell r="F422">
            <v>47</v>
          </cell>
          <cell r="G422">
            <v>34</v>
          </cell>
          <cell r="H422">
            <v>40817</v>
          </cell>
        </row>
        <row r="423">
          <cell r="A423">
            <v>5306</v>
          </cell>
          <cell r="B423" t="str">
            <v>BaO</v>
          </cell>
          <cell r="C423">
            <v>356</v>
          </cell>
          <cell r="D423">
            <v>45</v>
          </cell>
          <cell r="E423">
            <v>51</v>
          </cell>
          <cell r="F423">
            <v>31</v>
          </cell>
          <cell r="G423">
            <v>6</v>
          </cell>
          <cell r="H423">
            <v>40575</v>
          </cell>
        </row>
        <row r="424">
          <cell r="A424">
            <v>5314</v>
          </cell>
          <cell r="B424" t="str">
            <v>BaO</v>
          </cell>
          <cell r="C424">
            <v>396</v>
          </cell>
          <cell r="D424">
            <v>43</v>
          </cell>
          <cell r="E424">
            <v>47</v>
          </cell>
          <cell r="F424">
            <v>49</v>
          </cell>
          <cell r="G424">
            <v>13</v>
          </cell>
          <cell r="H424">
            <v>40575</v>
          </cell>
        </row>
        <row r="425">
          <cell r="A425">
            <v>5322</v>
          </cell>
          <cell r="B425" t="str">
            <v>BaO</v>
          </cell>
          <cell r="C425">
            <v>300</v>
          </cell>
          <cell r="D425">
            <v>32</v>
          </cell>
          <cell r="E425">
            <v>27</v>
          </cell>
          <cell r="F425">
            <v>21</v>
          </cell>
          <cell r="G425">
            <v>7</v>
          </cell>
          <cell r="H425">
            <v>40575</v>
          </cell>
        </row>
        <row r="426">
          <cell r="A426">
            <v>5348</v>
          </cell>
          <cell r="B426" t="str">
            <v>BaO</v>
          </cell>
          <cell r="C426">
            <v>388</v>
          </cell>
          <cell r="D426">
            <v>73</v>
          </cell>
          <cell r="E426">
            <v>74</v>
          </cell>
          <cell r="F426">
            <v>97</v>
          </cell>
          <cell r="G426">
            <v>87</v>
          </cell>
          <cell r="H426">
            <v>40575</v>
          </cell>
        </row>
        <row r="427">
          <cell r="A427">
            <v>5355</v>
          </cell>
          <cell r="B427" t="str">
            <v>BaO</v>
          </cell>
          <cell r="C427">
            <v>327</v>
          </cell>
          <cell r="D427">
            <v>68</v>
          </cell>
          <cell r="E427">
            <v>84</v>
          </cell>
          <cell r="F427">
            <v>88</v>
          </cell>
          <cell r="G427">
            <v>32</v>
          </cell>
          <cell r="H427">
            <v>40575</v>
          </cell>
        </row>
        <row r="428">
          <cell r="A428">
            <v>5363</v>
          </cell>
          <cell r="B428" t="str">
            <v>BaO</v>
          </cell>
          <cell r="C428">
            <v>67</v>
          </cell>
          <cell r="D428">
            <v>4</v>
          </cell>
          <cell r="E428">
            <v>1</v>
          </cell>
          <cell r="F428">
            <v>2</v>
          </cell>
          <cell r="G428">
            <v>3</v>
          </cell>
          <cell r="H428">
            <v>40575</v>
          </cell>
        </row>
        <row r="429">
          <cell r="A429">
            <v>5371</v>
          </cell>
          <cell r="B429" t="str">
            <v>BaO</v>
          </cell>
          <cell r="C429">
            <v>235</v>
          </cell>
          <cell r="D429">
            <v>52</v>
          </cell>
          <cell r="E429">
            <v>69</v>
          </cell>
          <cell r="F429">
            <v>52</v>
          </cell>
          <cell r="G429">
            <v>61</v>
          </cell>
          <cell r="H429">
            <v>40575</v>
          </cell>
        </row>
        <row r="430">
          <cell r="A430">
            <v>5389</v>
          </cell>
          <cell r="B430" t="str">
            <v>BaO</v>
          </cell>
          <cell r="C430">
            <v>249</v>
          </cell>
          <cell r="D430">
            <v>29</v>
          </cell>
          <cell r="E430">
            <v>35</v>
          </cell>
          <cell r="F430">
            <v>25</v>
          </cell>
          <cell r="G430">
            <v>93</v>
          </cell>
          <cell r="H430">
            <v>40575</v>
          </cell>
        </row>
        <row r="431">
          <cell r="A431">
            <v>5397</v>
          </cell>
          <cell r="B431" t="str">
            <v>BaO</v>
          </cell>
          <cell r="C431">
            <v>421</v>
          </cell>
          <cell r="D431">
            <v>40</v>
          </cell>
          <cell r="E431">
            <v>32</v>
          </cell>
          <cell r="F431">
            <v>50</v>
          </cell>
          <cell r="G431">
            <v>14</v>
          </cell>
          <cell r="H431">
            <v>40575</v>
          </cell>
        </row>
        <row r="432">
          <cell r="A432">
            <v>5405</v>
          </cell>
          <cell r="B432" t="str">
            <v>BaO</v>
          </cell>
          <cell r="C432">
            <v>279</v>
          </cell>
          <cell r="D432">
            <v>121</v>
          </cell>
          <cell r="E432">
            <v>121</v>
          </cell>
          <cell r="F432">
            <v>155</v>
          </cell>
          <cell r="G432">
            <v>239</v>
          </cell>
          <cell r="H432">
            <v>40575</v>
          </cell>
        </row>
        <row r="433">
          <cell r="A433">
            <v>5439</v>
          </cell>
          <cell r="B433" t="str">
            <v>BaO</v>
          </cell>
          <cell r="C433">
            <v>329</v>
          </cell>
          <cell r="D433">
            <v>121</v>
          </cell>
          <cell r="E433">
            <v>146</v>
          </cell>
          <cell r="F433">
            <v>169</v>
          </cell>
          <cell r="G433">
            <v>285</v>
          </cell>
          <cell r="H433">
            <v>40817</v>
          </cell>
        </row>
        <row r="434">
          <cell r="A434">
            <v>5447</v>
          </cell>
          <cell r="B434" t="str">
            <v>BaO</v>
          </cell>
          <cell r="C434">
            <v>197</v>
          </cell>
          <cell r="D434">
            <v>119</v>
          </cell>
          <cell r="E434">
            <v>119</v>
          </cell>
          <cell r="F434">
            <v>102</v>
          </cell>
          <cell r="G434">
            <v>172</v>
          </cell>
          <cell r="H434">
            <v>40575</v>
          </cell>
        </row>
        <row r="435">
          <cell r="A435">
            <v>5454</v>
          </cell>
          <cell r="B435" t="str">
            <v>BaO</v>
          </cell>
          <cell r="C435">
            <v>327</v>
          </cell>
          <cell r="D435">
            <v>84</v>
          </cell>
          <cell r="E435">
            <v>57</v>
          </cell>
          <cell r="F435">
            <v>186</v>
          </cell>
          <cell r="G435">
            <v>232</v>
          </cell>
          <cell r="H435">
            <v>40575</v>
          </cell>
        </row>
        <row r="436">
          <cell r="A436">
            <v>5462</v>
          </cell>
          <cell r="B436" t="str">
            <v>BaO</v>
          </cell>
          <cell r="C436">
            <v>407</v>
          </cell>
          <cell r="D436">
            <v>162</v>
          </cell>
          <cell r="E436">
            <v>159</v>
          </cell>
          <cell r="F436">
            <v>179</v>
          </cell>
          <cell r="G436">
            <v>330</v>
          </cell>
          <cell r="H436">
            <v>40575</v>
          </cell>
        </row>
        <row r="437">
          <cell r="A437">
            <v>5471</v>
          </cell>
          <cell r="B437" t="str">
            <v>BaO</v>
          </cell>
          <cell r="C437">
            <v>290</v>
          </cell>
          <cell r="D437">
            <v>125</v>
          </cell>
          <cell r="E437">
            <v>94</v>
          </cell>
          <cell r="F437">
            <v>165</v>
          </cell>
          <cell r="G437">
            <v>138</v>
          </cell>
          <cell r="H437">
            <v>40575</v>
          </cell>
        </row>
        <row r="438">
          <cell r="A438">
            <v>5488</v>
          </cell>
          <cell r="B438" t="str">
            <v>BaO</v>
          </cell>
          <cell r="C438">
            <v>182</v>
          </cell>
          <cell r="D438">
            <v>48</v>
          </cell>
          <cell r="E438">
            <v>65</v>
          </cell>
          <cell r="F438">
            <v>63</v>
          </cell>
          <cell r="G438">
            <v>130</v>
          </cell>
          <cell r="H438">
            <v>40575</v>
          </cell>
        </row>
        <row r="439">
          <cell r="A439">
            <v>5496</v>
          </cell>
          <cell r="B439" t="str">
            <v>BaO</v>
          </cell>
          <cell r="C439">
            <v>387</v>
          </cell>
          <cell r="D439">
            <v>53</v>
          </cell>
          <cell r="E439">
            <v>49</v>
          </cell>
          <cell r="F439">
            <v>133</v>
          </cell>
          <cell r="G439">
            <v>101</v>
          </cell>
          <cell r="H439">
            <v>40575</v>
          </cell>
        </row>
        <row r="440">
          <cell r="A440">
            <v>5504</v>
          </cell>
          <cell r="B440" t="str">
            <v>BaO</v>
          </cell>
          <cell r="C440">
            <v>459</v>
          </cell>
          <cell r="D440">
            <v>82</v>
          </cell>
          <cell r="E440">
            <v>54</v>
          </cell>
          <cell r="F440">
            <v>205</v>
          </cell>
          <cell r="G440">
            <v>160</v>
          </cell>
          <cell r="H440">
            <v>40575</v>
          </cell>
        </row>
        <row r="441">
          <cell r="A441">
            <v>5512</v>
          </cell>
          <cell r="B441" t="str">
            <v>BaO</v>
          </cell>
          <cell r="C441">
            <v>676</v>
          </cell>
          <cell r="D441">
            <v>173</v>
          </cell>
          <cell r="E441">
            <v>63</v>
          </cell>
          <cell r="F441">
            <v>0</v>
          </cell>
          <cell r="G441">
            <v>159</v>
          </cell>
          <cell r="H441">
            <v>40575</v>
          </cell>
        </row>
        <row r="442">
          <cell r="A442">
            <v>5521</v>
          </cell>
          <cell r="B442" t="str">
            <v>BaO</v>
          </cell>
          <cell r="C442">
            <v>213</v>
          </cell>
          <cell r="D442">
            <v>12</v>
          </cell>
          <cell r="E442">
            <v>13</v>
          </cell>
          <cell r="F442">
            <v>35</v>
          </cell>
          <cell r="G442">
            <v>68</v>
          </cell>
          <cell r="H442">
            <v>40575</v>
          </cell>
        </row>
        <row r="443">
          <cell r="A443">
            <v>5538</v>
          </cell>
          <cell r="B443" t="str">
            <v>BaO</v>
          </cell>
          <cell r="C443">
            <v>297</v>
          </cell>
          <cell r="D443">
            <v>71</v>
          </cell>
          <cell r="E443">
            <v>64</v>
          </cell>
          <cell r="F443">
            <v>144</v>
          </cell>
          <cell r="G443">
            <v>191</v>
          </cell>
          <cell r="H443">
            <v>40575</v>
          </cell>
        </row>
        <row r="444">
          <cell r="A444">
            <v>5546</v>
          </cell>
          <cell r="B444" t="str">
            <v>BaO</v>
          </cell>
          <cell r="C444">
            <v>359</v>
          </cell>
          <cell r="D444">
            <v>96</v>
          </cell>
          <cell r="E444">
            <v>62</v>
          </cell>
          <cell r="F444">
            <v>186</v>
          </cell>
          <cell r="G444">
            <v>208</v>
          </cell>
          <cell r="H444">
            <v>40575</v>
          </cell>
        </row>
        <row r="445">
          <cell r="A445">
            <v>5561</v>
          </cell>
          <cell r="B445" t="str">
            <v>BaO</v>
          </cell>
          <cell r="C445">
            <v>372</v>
          </cell>
          <cell r="D445">
            <v>81</v>
          </cell>
          <cell r="E445">
            <v>85</v>
          </cell>
          <cell r="F445">
            <v>113</v>
          </cell>
          <cell r="G445">
            <v>70</v>
          </cell>
          <cell r="H445">
            <v>40575</v>
          </cell>
        </row>
        <row r="446">
          <cell r="A446">
            <v>5595</v>
          </cell>
          <cell r="B446" t="str">
            <v>BaO</v>
          </cell>
          <cell r="C446">
            <v>240</v>
          </cell>
          <cell r="D446">
            <v>48</v>
          </cell>
          <cell r="E446">
            <v>57</v>
          </cell>
          <cell r="F446">
            <v>83</v>
          </cell>
          <cell r="G446">
            <v>173</v>
          </cell>
          <cell r="H446">
            <v>40575</v>
          </cell>
        </row>
        <row r="447">
          <cell r="A447">
            <v>5603</v>
          </cell>
          <cell r="B447" t="str">
            <v>BaO</v>
          </cell>
          <cell r="C447">
            <v>291</v>
          </cell>
          <cell r="D447">
            <v>6</v>
          </cell>
          <cell r="E447">
            <v>3</v>
          </cell>
          <cell r="F447">
            <v>25</v>
          </cell>
          <cell r="G447">
            <v>60</v>
          </cell>
          <cell r="H447">
            <v>40575</v>
          </cell>
        </row>
        <row r="448">
          <cell r="A448">
            <v>5611</v>
          </cell>
          <cell r="B448" t="str">
            <v>BaO</v>
          </cell>
          <cell r="C448">
            <v>424</v>
          </cell>
          <cell r="D448">
            <v>17</v>
          </cell>
          <cell r="E448">
            <v>20</v>
          </cell>
          <cell r="F448">
            <v>47</v>
          </cell>
          <cell r="G448">
            <v>74</v>
          </cell>
          <cell r="H448">
            <v>40575</v>
          </cell>
        </row>
        <row r="449">
          <cell r="A449">
            <v>5629</v>
          </cell>
          <cell r="B449" t="str">
            <v>BaO</v>
          </cell>
          <cell r="C449">
            <v>295</v>
          </cell>
          <cell r="D449">
            <v>36</v>
          </cell>
          <cell r="E449">
            <v>24</v>
          </cell>
          <cell r="F449">
            <v>39</v>
          </cell>
          <cell r="G449">
            <v>67</v>
          </cell>
          <cell r="H449">
            <v>40575</v>
          </cell>
        </row>
        <row r="450">
          <cell r="A450">
            <v>5637</v>
          </cell>
          <cell r="B450" t="str">
            <v>BaO</v>
          </cell>
          <cell r="C450">
            <v>110</v>
          </cell>
          <cell r="D450">
            <v>15</v>
          </cell>
          <cell r="E450">
            <v>24</v>
          </cell>
          <cell r="F450">
            <v>36</v>
          </cell>
          <cell r="G450">
            <v>12</v>
          </cell>
          <cell r="H450">
            <v>40817</v>
          </cell>
        </row>
        <row r="451">
          <cell r="A451">
            <v>5645</v>
          </cell>
          <cell r="B451" t="str">
            <v>BaO</v>
          </cell>
          <cell r="C451">
            <v>222</v>
          </cell>
          <cell r="D451">
            <v>9</v>
          </cell>
          <cell r="E451">
            <v>16</v>
          </cell>
          <cell r="F451">
            <v>19</v>
          </cell>
          <cell r="G451">
            <v>7</v>
          </cell>
          <cell r="H451">
            <v>40575</v>
          </cell>
        </row>
        <row r="452">
          <cell r="A452">
            <v>5652</v>
          </cell>
          <cell r="B452" t="str">
            <v>BaO</v>
          </cell>
          <cell r="C452">
            <v>424</v>
          </cell>
          <cell r="D452">
            <v>16</v>
          </cell>
          <cell r="E452">
            <v>28</v>
          </cell>
          <cell r="F452">
            <v>109</v>
          </cell>
          <cell r="G452">
            <v>122</v>
          </cell>
          <cell r="H452">
            <v>40575</v>
          </cell>
        </row>
        <row r="453">
          <cell r="A453">
            <v>5661</v>
          </cell>
          <cell r="B453" t="str">
            <v>BaO</v>
          </cell>
          <cell r="C453">
            <v>297</v>
          </cell>
          <cell r="D453">
            <v>21</v>
          </cell>
          <cell r="E453">
            <v>27</v>
          </cell>
          <cell r="F453">
            <v>77</v>
          </cell>
          <cell r="G453">
            <v>85</v>
          </cell>
          <cell r="H453">
            <v>40575</v>
          </cell>
        </row>
        <row r="454">
          <cell r="A454">
            <v>5686</v>
          </cell>
          <cell r="B454" t="str">
            <v>BaO</v>
          </cell>
          <cell r="C454">
            <v>163</v>
          </cell>
          <cell r="D454">
            <v>6</v>
          </cell>
          <cell r="E454">
            <v>8</v>
          </cell>
          <cell r="F454">
            <v>19</v>
          </cell>
          <cell r="G454">
            <v>7</v>
          </cell>
          <cell r="H454">
            <v>40575</v>
          </cell>
        </row>
        <row r="455">
          <cell r="A455">
            <v>5694</v>
          </cell>
          <cell r="B455" t="str">
            <v>BaO</v>
          </cell>
          <cell r="C455">
            <v>327</v>
          </cell>
          <cell r="D455">
            <v>45</v>
          </cell>
          <cell r="E455">
            <v>34</v>
          </cell>
          <cell r="F455">
            <v>60</v>
          </cell>
          <cell r="G455">
            <v>52</v>
          </cell>
          <cell r="H455">
            <v>40575</v>
          </cell>
        </row>
        <row r="456">
          <cell r="A456">
            <v>5702</v>
          </cell>
          <cell r="B456" t="str">
            <v>BaO</v>
          </cell>
          <cell r="C456">
            <v>231</v>
          </cell>
          <cell r="D456">
            <v>22</v>
          </cell>
          <cell r="E456">
            <v>42</v>
          </cell>
          <cell r="F456">
            <v>23</v>
          </cell>
          <cell r="G456">
            <v>4</v>
          </cell>
          <cell r="H456">
            <v>40575</v>
          </cell>
        </row>
        <row r="457">
          <cell r="A457">
            <v>5711</v>
          </cell>
          <cell r="B457" t="str">
            <v>BaO</v>
          </cell>
          <cell r="C457">
            <v>215</v>
          </cell>
          <cell r="D457">
            <v>27</v>
          </cell>
          <cell r="E457">
            <v>30</v>
          </cell>
          <cell r="F457">
            <v>12</v>
          </cell>
          <cell r="G457">
            <v>3</v>
          </cell>
          <cell r="H457">
            <v>40575</v>
          </cell>
        </row>
        <row r="458">
          <cell r="A458">
            <v>5728</v>
          </cell>
          <cell r="B458" t="str">
            <v>BaO</v>
          </cell>
          <cell r="C458">
            <v>127</v>
          </cell>
          <cell r="D458">
            <v>12</v>
          </cell>
          <cell r="E458">
            <v>13</v>
          </cell>
          <cell r="F458">
            <v>12</v>
          </cell>
          <cell r="G458">
            <v>1</v>
          </cell>
          <cell r="H458">
            <v>40575</v>
          </cell>
        </row>
        <row r="459">
          <cell r="A459">
            <v>5736</v>
          </cell>
          <cell r="B459" t="str">
            <v>BaO</v>
          </cell>
          <cell r="C459">
            <v>260</v>
          </cell>
          <cell r="D459">
            <v>43</v>
          </cell>
          <cell r="E459">
            <v>22</v>
          </cell>
          <cell r="F459">
            <v>36</v>
          </cell>
          <cell r="G459">
            <v>3</v>
          </cell>
          <cell r="H459">
            <v>40575</v>
          </cell>
        </row>
        <row r="460">
          <cell r="A460">
            <v>5744</v>
          </cell>
          <cell r="B460" t="str">
            <v>BaO</v>
          </cell>
          <cell r="C460">
            <v>396</v>
          </cell>
          <cell r="D460">
            <v>73</v>
          </cell>
          <cell r="E460">
            <v>70</v>
          </cell>
          <cell r="F460">
            <v>57</v>
          </cell>
          <cell r="G460">
            <v>3</v>
          </cell>
          <cell r="H460">
            <v>40575</v>
          </cell>
        </row>
        <row r="461">
          <cell r="A461">
            <v>5751</v>
          </cell>
          <cell r="B461" t="str">
            <v>BaO</v>
          </cell>
          <cell r="C461">
            <v>135</v>
          </cell>
          <cell r="D461">
            <v>13</v>
          </cell>
          <cell r="E461">
            <v>14</v>
          </cell>
          <cell r="F461">
            <v>12</v>
          </cell>
          <cell r="G461">
            <v>0</v>
          </cell>
          <cell r="H461">
            <v>40575</v>
          </cell>
        </row>
        <row r="462">
          <cell r="A462">
            <v>5769</v>
          </cell>
          <cell r="B462" t="str">
            <v>BaO</v>
          </cell>
          <cell r="C462">
            <v>269</v>
          </cell>
          <cell r="D462">
            <v>30</v>
          </cell>
          <cell r="E462">
            <v>34</v>
          </cell>
          <cell r="F462">
            <v>15</v>
          </cell>
          <cell r="G462">
            <v>1</v>
          </cell>
          <cell r="H462">
            <v>40575</v>
          </cell>
        </row>
        <row r="463">
          <cell r="A463">
            <v>5777</v>
          </cell>
          <cell r="B463" t="str">
            <v>BaO</v>
          </cell>
          <cell r="C463">
            <v>361</v>
          </cell>
          <cell r="D463">
            <v>12</v>
          </cell>
          <cell r="E463">
            <v>14</v>
          </cell>
          <cell r="F463">
            <v>16</v>
          </cell>
          <cell r="G463">
            <v>1</v>
          </cell>
          <cell r="H463">
            <v>40575</v>
          </cell>
        </row>
        <row r="464">
          <cell r="A464">
            <v>5785</v>
          </cell>
          <cell r="B464" t="str">
            <v>BaO</v>
          </cell>
          <cell r="C464">
            <v>409</v>
          </cell>
          <cell r="D464">
            <v>70</v>
          </cell>
          <cell r="E464">
            <v>60</v>
          </cell>
          <cell r="F464">
            <v>38</v>
          </cell>
          <cell r="G464">
            <v>6</v>
          </cell>
          <cell r="H464">
            <v>40575</v>
          </cell>
        </row>
        <row r="465">
          <cell r="A465">
            <v>5793</v>
          </cell>
          <cell r="B465" t="str">
            <v>BaO</v>
          </cell>
          <cell r="C465">
            <v>463</v>
          </cell>
          <cell r="D465">
            <v>64</v>
          </cell>
          <cell r="E465">
            <v>35</v>
          </cell>
          <cell r="F465">
            <v>109</v>
          </cell>
          <cell r="G465">
            <v>62</v>
          </cell>
          <cell r="H465">
            <v>40575</v>
          </cell>
        </row>
        <row r="466">
          <cell r="A466">
            <v>5801</v>
          </cell>
          <cell r="B466" t="str">
            <v>BaO</v>
          </cell>
          <cell r="C466">
            <v>47</v>
          </cell>
          <cell r="D466">
            <v>0</v>
          </cell>
          <cell r="E466">
            <v>1</v>
          </cell>
          <cell r="F466">
            <v>24</v>
          </cell>
          <cell r="G466">
            <v>0</v>
          </cell>
          <cell r="H466">
            <v>40575</v>
          </cell>
        </row>
        <row r="467">
          <cell r="A467">
            <v>5819</v>
          </cell>
          <cell r="B467" t="str">
            <v>BaO</v>
          </cell>
          <cell r="C467">
            <v>316</v>
          </cell>
          <cell r="D467">
            <v>8</v>
          </cell>
          <cell r="E467">
            <v>16</v>
          </cell>
          <cell r="F467">
            <v>61</v>
          </cell>
          <cell r="G467">
            <v>14</v>
          </cell>
          <cell r="H467">
            <v>40575</v>
          </cell>
        </row>
        <row r="468">
          <cell r="A468">
            <v>5827</v>
          </cell>
          <cell r="B468" t="str">
            <v>BaO</v>
          </cell>
          <cell r="C468">
            <v>259</v>
          </cell>
          <cell r="D468">
            <v>10</v>
          </cell>
          <cell r="E468">
            <v>10</v>
          </cell>
          <cell r="F468">
            <v>132</v>
          </cell>
          <cell r="G468">
            <v>24</v>
          </cell>
          <cell r="H468">
            <v>40575</v>
          </cell>
        </row>
        <row r="469">
          <cell r="A469">
            <v>5835</v>
          </cell>
          <cell r="B469" t="str">
            <v>BaO</v>
          </cell>
          <cell r="C469">
            <v>257</v>
          </cell>
          <cell r="D469">
            <v>6</v>
          </cell>
          <cell r="E469">
            <v>12</v>
          </cell>
          <cell r="F469">
            <v>118</v>
          </cell>
          <cell r="G469">
            <v>6</v>
          </cell>
          <cell r="H469">
            <v>40575</v>
          </cell>
        </row>
        <row r="470">
          <cell r="A470">
            <v>5843</v>
          </cell>
          <cell r="B470" t="str">
            <v>BaO</v>
          </cell>
          <cell r="C470">
            <v>89</v>
          </cell>
          <cell r="D470">
            <v>4</v>
          </cell>
          <cell r="E470">
            <v>8</v>
          </cell>
          <cell r="F470">
            <v>49</v>
          </cell>
          <cell r="G470">
            <v>8</v>
          </cell>
          <cell r="H470">
            <v>40575</v>
          </cell>
        </row>
        <row r="471">
          <cell r="A471">
            <v>5851</v>
          </cell>
          <cell r="B471" t="str">
            <v>BaO</v>
          </cell>
          <cell r="C471">
            <v>86</v>
          </cell>
          <cell r="D471">
            <v>4</v>
          </cell>
          <cell r="E471">
            <v>8</v>
          </cell>
          <cell r="F471">
            <v>17</v>
          </cell>
          <cell r="G471">
            <v>3</v>
          </cell>
          <cell r="H471">
            <v>40575</v>
          </cell>
        </row>
        <row r="472">
          <cell r="A472">
            <v>5868</v>
          </cell>
          <cell r="B472" t="str">
            <v>BaO</v>
          </cell>
          <cell r="C472">
            <v>418</v>
          </cell>
          <cell r="D472">
            <v>219</v>
          </cell>
          <cell r="E472">
            <v>168</v>
          </cell>
          <cell r="F472">
            <v>321</v>
          </cell>
          <cell r="G472">
            <v>226</v>
          </cell>
          <cell r="H472">
            <v>40575</v>
          </cell>
        </row>
        <row r="473">
          <cell r="A473">
            <v>5876</v>
          </cell>
          <cell r="B473" t="str">
            <v>BaO</v>
          </cell>
          <cell r="C473">
            <v>301</v>
          </cell>
          <cell r="D473">
            <v>103</v>
          </cell>
          <cell r="E473">
            <v>103</v>
          </cell>
          <cell r="F473">
            <v>165</v>
          </cell>
          <cell r="G473">
            <v>206</v>
          </cell>
          <cell r="H473">
            <v>40575</v>
          </cell>
        </row>
        <row r="474">
          <cell r="A474">
            <v>5901</v>
          </cell>
          <cell r="B474" t="str">
            <v>BaO</v>
          </cell>
          <cell r="C474">
            <v>286</v>
          </cell>
          <cell r="D474">
            <v>94</v>
          </cell>
          <cell r="E474">
            <v>55</v>
          </cell>
          <cell r="F474">
            <v>206</v>
          </cell>
          <cell r="G474">
            <v>72</v>
          </cell>
          <cell r="H474">
            <v>40575</v>
          </cell>
        </row>
        <row r="475">
          <cell r="A475">
            <v>5918</v>
          </cell>
          <cell r="B475" t="str">
            <v>BaO</v>
          </cell>
          <cell r="C475">
            <v>356</v>
          </cell>
          <cell r="D475">
            <v>44</v>
          </cell>
          <cell r="E475">
            <v>17</v>
          </cell>
          <cell r="F475">
            <v>0</v>
          </cell>
          <cell r="G475">
            <v>7</v>
          </cell>
          <cell r="H475">
            <v>40575</v>
          </cell>
        </row>
        <row r="476">
          <cell r="A476">
            <v>5926</v>
          </cell>
          <cell r="B476" t="str">
            <v>BaO</v>
          </cell>
          <cell r="C476">
            <v>306</v>
          </cell>
          <cell r="D476">
            <v>28</v>
          </cell>
          <cell r="E476">
            <v>39</v>
          </cell>
          <cell r="F476">
            <v>163</v>
          </cell>
          <cell r="G476">
            <v>41</v>
          </cell>
          <cell r="H476">
            <v>40575</v>
          </cell>
        </row>
        <row r="477">
          <cell r="A477">
            <v>5934</v>
          </cell>
          <cell r="B477" t="str">
            <v>BaO</v>
          </cell>
          <cell r="C477">
            <v>433</v>
          </cell>
          <cell r="D477">
            <v>26</v>
          </cell>
          <cell r="E477">
            <v>29</v>
          </cell>
          <cell r="F477">
            <v>125</v>
          </cell>
          <cell r="G477">
            <v>23</v>
          </cell>
          <cell r="H477">
            <v>40575</v>
          </cell>
        </row>
        <row r="478">
          <cell r="A478">
            <v>5942</v>
          </cell>
          <cell r="B478" t="str">
            <v>BaO</v>
          </cell>
          <cell r="C478">
            <v>417</v>
          </cell>
          <cell r="D478">
            <v>5</v>
          </cell>
          <cell r="E478">
            <v>5</v>
          </cell>
          <cell r="F478">
            <v>0</v>
          </cell>
          <cell r="G478">
            <v>4</v>
          </cell>
          <cell r="H478">
            <v>40575</v>
          </cell>
        </row>
        <row r="479">
          <cell r="A479">
            <v>5959</v>
          </cell>
          <cell r="B479" t="str">
            <v>BaO</v>
          </cell>
          <cell r="C479">
            <v>473</v>
          </cell>
          <cell r="D479">
            <v>14</v>
          </cell>
          <cell r="E479">
            <v>10</v>
          </cell>
          <cell r="F479">
            <v>225</v>
          </cell>
          <cell r="G479">
            <v>40</v>
          </cell>
          <cell r="H479">
            <v>40575</v>
          </cell>
        </row>
        <row r="480">
          <cell r="A480">
            <v>5967</v>
          </cell>
          <cell r="B480" t="str">
            <v>BaO</v>
          </cell>
          <cell r="C480">
            <v>382</v>
          </cell>
          <cell r="D480">
            <v>20</v>
          </cell>
          <cell r="E480">
            <v>6</v>
          </cell>
          <cell r="F480">
            <v>0</v>
          </cell>
          <cell r="G480">
            <v>9</v>
          </cell>
          <cell r="H480">
            <v>40575</v>
          </cell>
        </row>
        <row r="481">
          <cell r="A481">
            <v>5975</v>
          </cell>
          <cell r="B481" t="str">
            <v>BaO</v>
          </cell>
          <cell r="C481">
            <v>47</v>
          </cell>
          <cell r="D481">
            <v>7</v>
          </cell>
          <cell r="E481">
            <v>7</v>
          </cell>
          <cell r="F481">
            <v>33</v>
          </cell>
          <cell r="G481">
            <v>6</v>
          </cell>
          <cell r="H481">
            <v>40575</v>
          </cell>
        </row>
        <row r="482">
          <cell r="A482">
            <v>5983</v>
          </cell>
          <cell r="B482" t="str">
            <v>BaO</v>
          </cell>
          <cell r="C482">
            <v>266</v>
          </cell>
          <cell r="D482">
            <v>14</v>
          </cell>
          <cell r="E482">
            <v>7</v>
          </cell>
          <cell r="F482">
            <v>139</v>
          </cell>
          <cell r="G482">
            <v>78</v>
          </cell>
          <cell r="H482">
            <v>40575</v>
          </cell>
        </row>
        <row r="483">
          <cell r="A483">
            <v>6007</v>
          </cell>
          <cell r="B483" t="str">
            <v>BaO</v>
          </cell>
          <cell r="C483">
            <v>341</v>
          </cell>
          <cell r="D483">
            <v>31</v>
          </cell>
          <cell r="E483">
            <v>46</v>
          </cell>
          <cell r="F483">
            <v>103</v>
          </cell>
          <cell r="G483">
            <v>155</v>
          </cell>
          <cell r="H483">
            <v>40575</v>
          </cell>
        </row>
        <row r="484">
          <cell r="A484">
            <v>6015</v>
          </cell>
          <cell r="B484" t="str">
            <v>BaO</v>
          </cell>
          <cell r="C484">
            <v>294</v>
          </cell>
          <cell r="D484">
            <v>7</v>
          </cell>
          <cell r="E484">
            <v>8</v>
          </cell>
          <cell r="F484">
            <v>74</v>
          </cell>
          <cell r="G484">
            <v>7</v>
          </cell>
          <cell r="H484">
            <v>40575</v>
          </cell>
        </row>
        <row r="485">
          <cell r="A485">
            <v>6023</v>
          </cell>
          <cell r="B485" t="str">
            <v>BaO</v>
          </cell>
          <cell r="C485">
            <v>379</v>
          </cell>
          <cell r="D485">
            <v>27</v>
          </cell>
          <cell r="E485">
            <v>21</v>
          </cell>
          <cell r="F485">
            <v>123</v>
          </cell>
          <cell r="G485">
            <v>81</v>
          </cell>
          <cell r="H485">
            <v>40575</v>
          </cell>
        </row>
        <row r="486">
          <cell r="A486">
            <v>6031</v>
          </cell>
          <cell r="B486" t="str">
            <v>BaO</v>
          </cell>
          <cell r="C486">
            <v>351</v>
          </cell>
          <cell r="D486">
            <v>74</v>
          </cell>
          <cell r="E486">
            <v>84</v>
          </cell>
          <cell r="F486">
            <v>75</v>
          </cell>
          <cell r="G486">
            <v>285</v>
          </cell>
          <cell r="H486">
            <v>40575</v>
          </cell>
        </row>
        <row r="487">
          <cell r="A487">
            <v>6049</v>
          </cell>
          <cell r="B487" t="str">
            <v>BaO</v>
          </cell>
          <cell r="C487">
            <v>238</v>
          </cell>
          <cell r="D487">
            <v>167</v>
          </cell>
          <cell r="E487">
            <v>177</v>
          </cell>
          <cell r="F487">
            <v>123</v>
          </cell>
          <cell r="G487">
            <v>228</v>
          </cell>
          <cell r="H487">
            <v>40575</v>
          </cell>
        </row>
        <row r="488">
          <cell r="A488">
            <v>6056</v>
          </cell>
          <cell r="B488" t="str">
            <v>BaO</v>
          </cell>
          <cell r="C488">
            <v>269</v>
          </cell>
          <cell r="D488">
            <v>90</v>
          </cell>
          <cell r="E488">
            <v>142</v>
          </cell>
          <cell r="F488">
            <v>174</v>
          </cell>
          <cell r="G488">
            <v>228</v>
          </cell>
          <cell r="H488">
            <v>40575</v>
          </cell>
        </row>
        <row r="489">
          <cell r="A489">
            <v>6064</v>
          </cell>
          <cell r="B489" t="str">
            <v>BaO</v>
          </cell>
          <cell r="C489">
            <v>181</v>
          </cell>
          <cell r="D489">
            <v>115</v>
          </cell>
          <cell r="E489">
            <v>105</v>
          </cell>
          <cell r="F489">
            <v>82</v>
          </cell>
          <cell r="G489">
            <v>170</v>
          </cell>
          <cell r="H489">
            <v>40575</v>
          </cell>
        </row>
        <row r="490">
          <cell r="A490">
            <v>6072</v>
          </cell>
          <cell r="B490" t="str">
            <v>BaO</v>
          </cell>
          <cell r="C490">
            <v>242</v>
          </cell>
          <cell r="D490">
            <v>76</v>
          </cell>
          <cell r="E490">
            <v>98</v>
          </cell>
          <cell r="F490">
            <v>231</v>
          </cell>
          <cell r="G490">
            <v>141</v>
          </cell>
          <cell r="H490">
            <v>40575</v>
          </cell>
        </row>
        <row r="491">
          <cell r="A491">
            <v>6081</v>
          </cell>
          <cell r="B491" t="str">
            <v>BaO</v>
          </cell>
          <cell r="C491">
            <v>405</v>
          </cell>
          <cell r="D491">
            <v>87</v>
          </cell>
          <cell r="E491">
            <v>29</v>
          </cell>
          <cell r="F491">
            <v>350</v>
          </cell>
          <cell r="G491">
            <v>140</v>
          </cell>
          <cell r="H491">
            <v>40575</v>
          </cell>
        </row>
        <row r="492">
          <cell r="A492">
            <v>6098</v>
          </cell>
          <cell r="B492" t="str">
            <v>BaO</v>
          </cell>
          <cell r="C492">
            <v>257</v>
          </cell>
          <cell r="D492">
            <v>229</v>
          </cell>
          <cell r="E492">
            <v>172</v>
          </cell>
          <cell r="F492">
            <v>228</v>
          </cell>
          <cell r="G492">
            <v>230</v>
          </cell>
          <cell r="H492">
            <v>40575</v>
          </cell>
        </row>
        <row r="493">
          <cell r="A493">
            <v>6106</v>
          </cell>
          <cell r="B493" t="str">
            <v>BaO</v>
          </cell>
          <cell r="C493">
            <v>233</v>
          </cell>
          <cell r="D493">
            <v>187</v>
          </cell>
          <cell r="E493">
            <v>194</v>
          </cell>
          <cell r="F493">
            <v>127</v>
          </cell>
          <cell r="G493">
            <v>229</v>
          </cell>
          <cell r="H493">
            <v>40575</v>
          </cell>
        </row>
        <row r="494">
          <cell r="A494">
            <v>6114</v>
          </cell>
          <cell r="B494" t="str">
            <v>BaO</v>
          </cell>
          <cell r="C494">
            <v>266</v>
          </cell>
          <cell r="D494">
            <v>36</v>
          </cell>
          <cell r="E494">
            <v>64</v>
          </cell>
          <cell r="F494">
            <v>41</v>
          </cell>
          <cell r="G494">
            <v>180</v>
          </cell>
          <cell r="H494">
            <v>40575</v>
          </cell>
        </row>
        <row r="495">
          <cell r="A495">
            <v>6122</v>
          </cell>
          <cell r="B495" t="str">
            <v>BaO</v>
          </cell>
          <cell r="C495">
            <v>183</v>
          </cell>
          <cell r="D495">
            <v>46</v>
          </cell>
          <cell r="E495">
            <v>79</v>
          </cell>
          <cell r="F495">
            <v>66</v>
          </cell>
          <cell r="G495">
            <v>137</v>
          </cell>
          <cell r="H495">
            <v>40575</v>
          </cell>
        </row>
        <row r="496">
          <cell r="A496">
            <v>6155</v>
          </cell>
          <cell r="B496" t="str">
            <v>BaO</v>
          </cell>
          <cell r="C496">
            <v>560</v>
          </cell>
          <cell r="D496">
            <v>111</v>
          </cell>
          <cell r="E496">
            <v>99</v>
          </cell>
          <cell r="F496">
            <v>121</v>
          </cell>
          <cell r="G496">
            <v>325</v>
          </cell>
          <cell r="H496">
            <v>40575</v>
          </cell>
        </row>
        <row r="497">
          <cell r="A497">
            <v>6163</v>
          </cell>
          <cell r="B497" t="str">
            <v>BaO</v>
          </cell>
          <cell r="C497">
            <v>395</v>
          </cell>
          <cell r="D497">
            <v>288</v>
          </cell>
          <cell r="E497">
            <v>252</v>
          </cell>
          <cell r="F497">
            <v>227</v>
          </cell>
          <cell r="G497">
            <v>375</v>
          </cell>
          <cell r="H497">
            <v>40575</v>
          </cell>
        </row>
        <row r="498">
          <cell r="A498">
            <v>6171</v>
          </cell>
          <cell r="B498" t="str">
            <v>BaO</v>
          </cell>
          <cell r="C498">
            <v>202</v>
          </cell>
          <cell r="D498">
            <v>136</v>
          </cell>
          <cell r="E498">
            <v>53</v>
          </cell>
          <cell r="F498">
            <v>155</v>
          </cell>
          <cell r="G498">
            <v>110</v>
          </cell>
          <cell r="H498">
            <v>40817</v>
          </cell>
        </row>
        <row r="499">
          <cell r="A499">
            <v>6189</v>
          </cell>
          <cell r="B499" t="str">
            <v>BaO</v>
          </cell>
          <cell r="C499">
            <v>337</v>
          </cell>
          <cell r="D499">
            <v>235</v>
          </cell>
          <cell r="E499">
            <v>130</v>
          </cell>
          <cell r="F499">
            <v>255</v>
          </cell>
          <cell r="G499">
            <v>259</v>
          </cell>
          <cell r="H499">
            <v>40575</v>
          </cell>
        </row>
        <row r="500">
          <cell r="A500">
            <v>6197</v>
          </cell>
          <cell r="B500" t="str">
            <v>BaO</v>
          </cell>
          <cell r="C500">
            <v>340</v>
          </cell>
          <cell r="D500">
            <v>118</v>
          </cell>
          <cell r="E500">
            <v>120</v>
          </cell>
          <cell r="F500">
            <v>104</v>
          </cell>
          <cell r="G500">
            <v>267</v>
          </cell>
          <cell r="H500">
            <v>40575</v>
          </cell>
        </row>
        <row r="501">
          <cell r="A501">
            <v>6205</v>
          </cell>
          <cell r="B501" t="str">
            <v>BaO</v>
          </cell>
          <cell r="C501">
            <v>416</v>
          </cell>
          <cell r="D501">
            <v>313</v>
          </cell>
          <cell r="E501">
            <v>239</v>
          </cell>
          <cell r="F501">
            <v>249</v>
          </cell>
          <cell r="G501">
            <v>399</v>
          </cell>
          <cell r="H501">
            <v>40575</v>
          </cell>
        </row>
        <row r="502">
          <cell r="A502">
            <v>6213</v>
          </cell>
          <cell r="B502" t="str">
            <v>BaO</v>
          </cell>
          <cell r="C502">
            <v>542</v>
          </cell>
          <cell r="D502">
            <v>99</v>
          </cell>
          <cell r="E502">
            <v>140</v>
          </cell>
          <cell r="F502">
            <v>59</v>
          </cell>
          <cell r="G502">
            <v>462</v>
          </cell>
          <cell r="H502">
            <v>40575</v>
          </cell>
        </row>
        <row r="503">
          <cell r="A503">
            <v>6247</v>
          </cell>
          <cell r="B503" t="str">
            <v>BaO</v>
          </cell>
          <cell r="C503">
            <v>375</v>
          </cell>
          <cell r="D503">
            <v>207</v>
          </cell>
          <cell r="E503">
            <v>256</v>
          </cell>
          <cell r="F503">
            <v>188</v>
          </cell>
          <cell r="G503">
            <v>308</v>
          </cell>
          <cell r="H503">
            <v>40575</v>
          </cell>
        </row>
        <row r="504">
          <cell r="A504">
            <v>6254</v>
          </cell>
          <cell r="B504" t="str">
            <v>BaO</v>
          </cell>
          <cell r="C504">
            <v>220</v>
          </cell>
          <cell r="D504">
            <v>103</v>
          </cell>
          <cell r="E504">
            <v>79</v>
          </cell>
          <cell r="F504">
            <v>83</v>
          </cell>
          <cell r="G504">
            <v>167</v>
          </cell>
          <cell r="H504">
            <v>40575</v>
          </cell>
        </row>
        <row r="505">
          <cell r="A505">
            <v>6262</v>
          </cell>
          <cell r="B505" t="str">
            <v>BaO</v>
          </cell>
          <cell r="C505">
            <v>447</v>
          </cell>
          <cell r="D505">
            <v>70</v>
          </cell>
          <cell r="E505">
            <v>74</v>
          </cell>
          <cell r="F505">
            <v>76</v>
          </cell>
          <cell r="G505">
            <v>405</v>
          </cell>
          <cell r="H505">
            <v>40575</v>
          </cell>
        </row>
        <row r="506">
          <cell r="A506">
            <v>6271</v>
          </cell>
          <cell r="B506" t="str">
            <v>BaO</v>
          </cell>
          <cell r="C506">
            <v>459</v>
          </cell>
          <cell r="D506">
            <v>150</v>
          </cell>
          <cell r="E506">
            <v>146</v>
          </cell>
          <cell r="F506">
            <v>128</v>
          </cell>
          <cell r="G506">
            <v>416</v>
          </cell>
          <cell r="H506">
            <v>40817</v>
          </cell>
        </row>
        <row r="507">
          <cell r="A507">
            <v>6312</v>
          </cell>
          <cell r="B507" t="str">
            <v>BaO</v>
          </cell>
          <cell r="C507">
            <v>284</v>
          </cell>
          <cell r="D507">
            <v>227</v>
          </cell>
          <cell r="E507">
            <v>145</v>
          </cell>
          <cell r="F507">
            <v>243</v>
          </cell>
          <cell r="G507">
            <v>256</v>
          </cell>
          <cell r="H507">
            <v>40575</v>
          </cell>
        </row>
        <row r="508">
          <cell r="A508">
            <v>6321</v>
          </cell>
          <cell r="B508" t="str">
            <v>BaO</v>
          </cell>
          <cell r="C508">
            <v>274</v>
          </cell>
          <cell r="D508">
            <v>193</v>
          </cell>
          <cell r="E508">
            <v>165</v>
          </cell>
          <cell r="F508">
            <v>135</v>
          </cell>
          <cell r="G508">
            <v>263</v>
          </cell>
          <cell r="H508">
            <v>40575</v>
          </cell>
        </row>
        <row r="509">
          <cell r="A509">
            <v>6338</v>
          </cell>
          <cell r="B509" t="str">
            <v>BaO</v>
          </cell>
          <cell r="C509">
            <v>227</v>
          </cell>
          <cell r="D509">
            <v>134</v>
          </cell>
          <cell r="E509">
            <v>153</v>
          </cell>
          <cell r="F509">
            <v>136</v>
          </cell>
          <cell r="G509">
            <v>186</v>
          </cell>
          <cell r="H509">
            <v>40575</v>
          </cell>
        </row>
        <row r="510">
          <cell r="A510">
            <v>6346</v>
          </cell>
          <cell r="B510" t="str">
            <v>BaO</v>
          </cell>
          <cell r="C510">
            <v>307</v>
          </cell>
          <cell r="D510">
            <v>206</v>
          </cell>
          <cell r="E510">
            <v>213</v>
          </cell>
          <cell r="F510">
            <v>158</v>
          </cell>
          <cell r="G510">
            <v>297</v>
          </cell>
          <cell r="H510">
            <v>40575</v>
          </cell>
        </row>
        <row r="511">
          <cell r="A511">
            <v>6353</v>
          </cell>
          <cell r="B511" t="str">
            <v>BaO</v>
          </cell>
          <cell r="C511">
            <v>349</v>
          </cell>
          <cell r="D511">
            <v>292</v>
          </cell>
          <cell r="E511">
            <v>273</v>
          </cell>
          <cell r="F511">
            <v>197</v>
          </cell>
          <cell r="G511">
            <v>334</v>
          </cell>
          <cell r="H511">
            <v>40575</v>
          </cell>
        </row>
        <row r="512">
          <cell r="A512">
            <v>6361</v>
          </cell>
          <cell r="B512" t="str">
            <v>BaO</v>
          </cell>
          <cell r="C512">
            <v>307</v>
          </cell>
          <cell r="D512">
            <v>127</v>
          </cell>
          <cell r="E512">
            <v>139</v>
          </cell>
          <cell r="F512">
            <v>155</v>
          </cell>
          <cell r="G512">
            <v>206</v>
          </cell>
          <cell r="H512">
            <v>40575</v>
          </cell>
        </row>
        <row r="513">
          <cell r="A513">
            <v>6379</v>
          </cell>
          <cell r="B513" t="str">
            <v>BaO</v>
          </cell>
          <cell r="C513">
            <v>325</v>
          </cell>
          <cell r="D513">
            <v>70</v>
          </cell>
          <cell r="E513">
            <v>91</v>
          </cell>
          <cell r="F513">
            <v>80</v>
          </cell>
          <cell r="G513">
            <v>305</v>
          </cell>
          <cell r="H513">
            <v>40575</v>
          </cell>
        </row>
        <row r="514">
          <cell r="A514">
            <v>6387</v>
          </cell>
          <cell r="B514" t="str">
            <v>BaO</v>
          </cell>
          <cell r="C514">
            <v>330</v>
          </cell>
          <cell r="D514">
            <v>39</v>
          </cell>
          <cell r="E514">
            <v>62</v>
          </cell>
          <cell r="F514">
            <v>49</v>
          </cell>
          <cell r="G514">
            <v>255</v>
          </cell>
          <cell r="H514">
            <v>40575</v>
          </cell>
        </row>
        <row r="515">
          <cell r="A515">
            <v>6403</v>
          </cell>
          <cell r="B515" t="str">
            <v>BaO</v>
          </cell>
          <cell r="C515">
            <v>308</v>
          </cell>
          <cell r="D515">
            <v>97</v>
          </cell>
          <cell r="E515">
            <v>87</v>
          </cell>
          <cell r="F515">
            <v>211</v>
          </cell>
          <cell r="G515">
            <v>203</v>
          </cell>
          <cell r="H515">
            <v>40575</v>
          </cell>
        </row>
        <row r="516">
          <cell r="A516">
            <v>6411</v>
          </cell>
          <cell r="B516" t="str">
            <v>BaO</v>
          </cell>
          <cell r="C516">
            <v>293</v>
          </cell>
          <cell r="D516">
            <v>212</v>
          </cell>
          <cell r="E516">
            <v>150</v>
          </cell>
          <cell r="F516">
            <v>291</v>
          </cell>
          <cell r="G516">
            <v>221</v>
          </cell>
          <cell r="H516">
            <v>40575</v>
          </cell>
        </row>
        <row r="517">
          <cell r="A517">
            <v>6429</v>
          </cell>
          <cell r="B517" t="str">
            <v>BaO</v>
          </cell>
          <cell r="C517">
            <v>153</v>
          </cell>
          <cell r="D517">
            <v>10</v>
          </cell>
          <cell r="E517">
            <v>17</v>
          </cell>
          <cell r="F517">
            <v>135</v>
          </cell>
          <cell r="G517">
            <v>75</v>
          </cell>
          <cell r="H517">
            <v>40575</v>
          </cell>
        </row>
        <row r="518">
          <cell r="A518">
            <v>6437</v>
          </cell>
          <cell r="B518" t="str">
            <v>BaO</v>
          </cell>
          <cell r="C518">
            <v>371</v>
          </cell>
          <cell r="D518">
            <v>244</v>
          </cell>
          <cell r="E518">
            <v>145</v>
          </cell>
          <cell r="F518">
            <v>253</v>
          </cell>
          <cell r="G518">
            <v>332</v>
          </cell>
          <cell r="H518">
            <v>40817</v>
          </cell>
        </row>
        <row r="519">
          <cell r="A519">
            <v>6445</v>
          </cell>
          <cell r="B519" t="str">
            <v>BaO</v>
          </cell>
          <cell r="C519">
            <v>279</v>
          </cell>
          <cell r="D519">
            <v>244</v>
          </cell>
          <cell r="E519">
            <v>186</v>
          </cell>
          <cell r="F519">
            <v>245</v>
          </cell>
          <cell r="G519">
            <v>258</v>
          </cell>
          <cell r="H519">
            <v>40575</v>
          </cell>
        </row>
        <row r="520">
          <cell r="A520">
            <v>6478</v>
          </cell>
          <cell r="B520" t="str">
            <v>BaO</v>
          </cell>
          <cell r="C520">
            <v>211</v>
          </cell>
          <cell r="D520">
            <v>64</v>
          </cell>
          <cell r="E520">
            <v>60</v>
          </cell>
          <cell r="F520">
            <v>67</v>
          </cell>
          <cell r="G520">
            <v>169</v>
          </cell>
          <cell r="H520">
            <v>40575</v>
          </cell>
        </row>
        <row r="521">
          <cell r="A521">
            <v>6486</v>
          </cell>
          <cell r="B521" t="str">
            <v>BaO</v>
          </cell>
          <cell r="C521">
            <v>485</v>
          </cell>
          <cell r="D521">
            <v>154</v>
          </cell>
          <cell r="E521">
            <v>194</v>
          </cell>
          <cell r="F521">
            <v>163</v>
          </cell>
          <cell r="G521">
            <v>388</v>
          </cell>
          <cell r="H521">
            <v>40575</v>
          </cell>
        </row>
        <row r="522">
          <cell r="A522">
            <v>6494</v>
          </cell>
          <cell r="B522" t="str">
            <v>BaO</v>
          </cell>
          <cell r="C522">
            <v>195</v>
          </cell>
          <cell r="D522">
            <v>142</v>
          </cell>
          <cell r="E522">
            <v>118</v>
          </cell>
          <cell r="F522">
            <v>87</v>
          </cell>
          <cell r="G522">
            <v>172</v>
          </cell>
          <cell r="H522">
            <v>40575</v>
          </cell>
        </row>
        <row r="523">
          <cell r="A523">
            <v>6502</v>
          </cell>
          <cell r="B523" t="str">
            <v>BaO</v>
          </cell>
          <cell r="C523">
            <v>296</v>
          </cell>
          <cell r="D523">
            <v>227</v>
          </cell>
          <cell r="E523">
            <v>154</v>
          </cell>
          <cell r="F523">
            <v>186</v>
          </cell>
          <cell r="G523">
            <v>268</v>
          </cell>
          <cell r="H523">
            <v>40575</v>
          </cell>
        </row>
        <row r="524">
          <cell r="A524">
            <v>6511</v>
          </cell>
          <cell r="B524" t="str">
            <v>BaO</v>
          </cell>
          <cell r="C524">
            <v>351</v>
          </cell>
          <cell r="D524">
            <v>254</v>
          </cell>
          <cell r="E524">
            <v>170</v>
          </cell>
          <cell r="F524">
            <v>270</v>
          </cell>
          <cell r="G524">
            <v>330</v>
          </cell>
          <cell r="H524">
            <v>40575</v>
          </cell>
        </row>
        <row r="525">
          <cell r="A525">
            <v>6536</v>
          </cell>
          <cell r="B525" t="str">
            <v>BaO</v>
          </cell>
          <cell r="C525">
            <v>262</v>
          </cell>
          <cell r="D525">
            <v>167</v>
          </cell>
          <cell r="E525">
            <v>156</v>
          </cell>
          <cell r="F525">
            <v>140</v>
          </cell>
          <cell r="G525">
            <v>225</v>
          </cell>
          <cell r="H525">
            <v>40817</v>
          </cell>
        </row>
        <row r="526">
          <cell r="A526">
            <v>6551</v>
          </cell>
          <cell r="B526" t="str">
            <v>BaO</v>
          </cell>
          <cell r="C526">
            <v>329</v>
          </cell>
          <cell r="D526">
            <v>290</v>
          </cell>
          <cell r="E526">
            <v>203</v>
          </cell>
          <cell r="F526">
            <v>280</v>
          </cell>
          <cell r="G526">
            <v>320</v>
          </cell>
          <cell r="H526">
            <v>40575</v>
          </cell>
        </row>
        <row r="527">
          <cell r="A527">
            <v>6577</v>
          </cell>
          <cell r="B527" t="str">
            <v>BaO</v>
          </cell>
          <cell r="C527">
            <v>248</v>
          </cell>
          <cell r="D527">
            <v>64</v>
          </cell>
          <cell r="E527">
            <v>48</v>
          </cell>
          <cell r="F527">
            <v>90</v>
          </cell>
          <cell r="G527">
            <v>177</v>
          </cell>
          <cell r="H527">
            <v>40575</v>
          </cell>
        </row>
        <row r="528">
          <cell r="A528">
            <v>6593</v>
          </cell>
          <cell r="B528" t="str">
            <v>BaO</v>
          </cell>
          <cell r="C528">
            <v>355</v>
          </cell>
          <cell r="D528">
            <v>71</v>
          </cell>
          <cell r="E528">
            <v>42</v>
          </cell>
          <cell r="F528">
            <v>103</v>
          </cell>
          <cell r="G528">
            <v>209</v>
          </cell>
          <cell r="H528">
            <v>40817</v>
          </cell>
        </row>
        <row r="529">
          <cell r="A529">
            <v>6601</v>
          </cell>
          <cell r="B529" t="str">
            <v>BaO</v>
          </cell>
          <cell r="C529">
            <v>95</v>
          </cell>
          <cell r="D529">
            <v>82</v>
          </cell>
          <cell r="E529">
            <v>19</v>
          </cell>
          <cell r="F529">
            <v>93</v>
          </cell>
          <cell r="G529">
            <v>56</v>
          </cell>
          <cell r="H529">
            <v>40575</v>
          </cell>
        </row>
        <row r="530">
          <cell r="A530">
            <v>6619</v>
          </cell>
          <cell r="B530" t="str">
            <v>BaO</v>
          </cell>
          <cell r="C530">
            <v>212</v>
          </cell>
          <cell r="D530">
            <v>22</v>
          </cell>
          <cell r="E530">
            <v>41</v>
          </cell>
          <cell r="F530">
            <v>67</v>
          </cell>
          <cell r="G530">
            <v>133</v>
          </cell>
          <cell r="H530">
            <v>40575</v>
          </cell>
        </row>
        <row r="531">
          <cell r="A531">
            <v>6627</v>
          </cell>
          <cell r="B531" t="str">
            <v>BaO</v>
          </cell>
          <cell r="C531">
            <v>381</v>
          </cell>
          <cell r="D531">
            <v>279</v>
          </cell>
          <cell r="E531">
            <v>264</v>
          </cell>
          <cell r="F531">
            <v>240</v>
          </cell>
          <cell r="G531">
            <v>356</v>
          </cell>
          <cell r="H531">
            <v>40817</v>
          </cell>
        </row>
        <row r="532">
          <cell r="A532">
            <v>6635</v>
          </cell>
          <cell r="B532" t="str">
            <v>BaO</v>
          </cell>
          <cell r="C532">
            <v>413</v>
          </cell>
          <cell r="D532">
            <v>321</v>
          </cell>
          <cell r="E532">
            <v>275</v>
          </cell>
          <cell r="F532">
            <v>264</v>
          </cell>
          <cell r="G532">
            <v>398</v>
          </cell>
          <cell r="H532">
            <v>40817</v>
          </cell>
        </row>
        <row r="533">
          <cell r="A533">
            <v>6643</v>
          </cell>
          <cell r="B533" t="str">
            <v>BaO</v>
          </cell>
          <cell r="C533">
            <v>339</v>
          </cell>
          <cell r="D533">
            <v>182</v>
          </cell>
          <cell r="E533">
            <v>204</v>
          </cell>
          <cell r="F533">
            <v>98</v>
          </cell>
          <cell r="G533">
            <v>299</v>
          </cell>
          <cell r="H533">
            <v>40575</v>
          </cell>
        </row>
        <row r="534">
          <cell r="A534">
            <v>6651</v>
          </cell>
          <cell r="B534" t="str">
            <v>BaO</v>
          </cell>
          <cell r="C534">
            <v>362</v>
          </cell>
          <cell r="D534">
            <v>284</v>
          </cell>
          <cell r="E534">
            <v>250</v>
          </cell>
          <cell r="F534">
            <v>195</v>
          </cell>
          <cell r="G534">
            <v>350</v>
          </cell>
          <cell r="H534">
            <v>40575</v>
          </cell>
        </row>
        <row r="535">
          <cell r="A535">
            <v>6676</v>
          </cell>
          <cell r="B535" t="str">
            <v>BaO</v>
          </cell>
          <cell r="C535">
            <v>290</v>
          </cell>
          <cell r="D535">
            <v>154</v>
          </cell>
          <cell r="E535">
            <v>187</v>
          </cell>
          <cell r="F535">
            <v>171</v>
          </cell>
          <cell r="G535">
            <v>271</v>
          </cell>
          <cell r="H535">
            <v>40575</v>
          </cell>
        </row>
        <row r="536">
          <cell r="A536">
            <v>6726</v>
          </cell>
          <cell r="B536" t="str">
            <v>BaO</v>
          </cell>
          <cell r="C536">
            <v>287</v>
          </cell>
          <cell r="D536">
            <v>95</v>
          </cell>
          <cell r="E536">
            <v>103</v>
          </cell>
          <cell r="F536">
            <v>59</v>
          </cell>
          <cell r="G536">
            <v>125</v>
          </cell>
          <cell r="H536">
            <v>40575</v>
          </cell>
        </row>
        <row r="537">
          <cell r="A537">
            <v>6742</v>
          </cell>
          <cell r="B537" t="str">
            <v>BaO</v>
          </cell>
          <cell r="C537">
            <v>256</v>
          </cell>
          <cell r="D537">
            <v>206</v>
          </cell>
          <cell r="E537">
            <v>188</v>
          </cell>
          <cell r="F537">
            <v>200</v>
          </cell>
          <cell r="G537">
            <v>246</v>
          </cell>
          <cell r="H537">
            <v>40575</v>
          </cell>
        </row>
        <row r="538">
          <cell r="A538">
            <v>6767</v>
          </cell>
          <cell r="B538" t="str">
            <v>BaO</v>
          </cell>
          <cell r="C538">
            <v>244</v>
          </cell>
          <cell r="D538">
            <v>96</v>
          </cell>
          <cell r="E538">
            <v>82</v>
          </cell>
          <cell r="F538">
            <v>26</v>
          </cell>
          <cell r="G538">
            <v>177</v>
          </cell>
          <cell r="H538">
            <v>40575</v>
          </cell>
        </row>
        <row r="539">
          <cell r="A539">
            <v>6775</v>
          </cell>
          <cell r="B539" t="str">
            <v>BaO</v>
          </cell>
          <cell r="C539">
            <v>226</v>
          </cell>
          <cell r="D539">
            <v>65</v>
          </cell>
          <cell r="E539">
            <v>27</v>
          </cell>
          <cell r="F539">
            <v>3</v>
          </cell>
          <cell r="G539">
            <v>120</v>
          </cell>
          <cell r="H539">
            <v>40575</v>
          </cell>
        </row>
        <row r="540">
          <cell r="A540">
            <v>6783</v>
          </cell>
          <cell r="B540" t="str">
            <v>BaO</v>
          </cell>
          <cell r="C540">
            <v>207</v>
          </cell>
          <cell r="D540">
            <v>28</v>
          </cell>
          <cell r="E540">
            <v>27</v>
          </cell>
          <cell r="F540">
            <v>3</v>
          </cell>
          <cell r="G540">
            <v>67</v>
          </cell>
          <cell r="H540">
            <v>40575</v>
          </cell>
        </row>
        <row r="541">
          <cell r="A541">
            <v>6791</v>
          </cell>
          <cell r="B541" t="str">
            <v>BaO</v>
          </cell>
          <cell r="C541">
            <v>240</v>
          </cell>
          <cell r="D541">
            <v>39</v>
          </cell>
          <cell r="E541">
            <v>53</v>
          </cell>
          <cell r="F541">
            <v>18</v>
          </cell>
          <cell r="G541">
            <v>193</v>
          </cell>
          <cell r="H541">
            <v>40575</v>
          </cell>
        </row>
        <row r="542">
          <cell r="A542">
            <v>6817</v>
          </cell>
          <cell r="B542" t="str">
            <v>BaO</v>
          </cell>
          <cell r="C542">
            <v>389</v>
          </cell>
          <cell r="D542">
            <v>167</v>
          </cell>
          <cell r="E542">
            <v>174</v>
          </cell>
          <cell r="F542">
            <v>128</v>
          </cell>
          <cell r="G542">
            <v>285</v>
          </cell>
          <cell r="H542">
            <v>40575</v>
          </cell>
        </row>
        <row r="543">
          <cell r="A543">
            <v>6833</v>
          </cell>
          <cell r="B543" t="str">
            <v>BaO</v>
          </cell>
          <cell r="C543">
            <v>364</v>
          </cell>
          <cell r="D543">
            <v>82</v>
          </cell>
          <cell r="E543">
            <v>95</v>
          </cell>
          <cell r="F543">
            <v>77</v>
          </cell>
          <cell r="G543">
            <v>274</v>
          </cell>
          <cell r="H543">
            <v>40575</v>
          </cell>
        </row>
        <row r="544">
          <cell r="A544">
            <v>6858</v>
          </cell>
          <cell r="B544" t="str">
            <v>BaO</v>
          </cell>
          <cell r="C544">
            <v>272</v>
          </cell>
          <cell r="D544">
            <v>54</v>
          </cell>
          <cell r="E544">
            <v>52</v>
          </cell>
          <cell r="F544">
            <v>20</v>
          </cell>
          <cell r="G544">
            <v>125</v>
          </cell>
          <cell r="H544">
            <v>40575</v>
          </cell>
        </row>
        <row r="545">
          <cell r="A545">
            <v>6882</v>
          </cell>
          <cell r="B545" t="str">
            <v>BaO</v>
          </cell>
          <cell r="C545">
            <v>597</v>
          </cell>
          <cell r="D545">
            <v>115</v>
          </cell>
          <cell r="E545">
            <v>142</v>
          </cell>
          <cell r="F545">
            <v>61</v>
          </cell>
          <cell r="G545">
            <v>365</v>
          </cell>
          <cell r="H545">
            <v>40575</v>
          </cell>
        </row>
        <row r="546">
          <cell r="A546">
            <v>6916</v>
          </cell>
          <cell r="B546" t="str">
            <v>BaO</v>
          </cell>
          <cell r="C546">
            <v>178</v>
          </cell>
          <cell r="D546">
            <v>72</v>
          </cell>
          <cell r="E546">
            <v>103</v>
          </cell>
          <cell r="F546">
            <v>42</v>
          </cell>
          <cell r="G546">
            <v>162</v>
          </cell>
          <cell r="H546">
            <v>40575</v>
          </cell>
        </row>
        <row r="547">
          <cell r="A547">
            <v>6924</v>
          </cell>
          <cell r="B547" t="str">
            <v>BaO</v>
          </cell>
          <cell r="C547">
            <v>263</v>
          </cell>
          <cell r="D547">
            <v>51</v>
          </cell>
          <cell r="E547">
            <v>46</v>
          </cell>
          <cell r="F547">
            <v>33</v>
          </cell>
          <cell r="G547">
            <v>184</v>
          </cell>
          <cell r="H547">
            <v>40575</v>
          </cell>
        </row>
        <row r="548">
          <cell r="A548">
            <v>6932</v>
          </cell>
          <cell r="B548" t="str">
            <v>BaO</v>
          </cell>
          <cell r="C548">
            <v>517</v>
          </cell>
          <cell r="D548">
            <v>218</v>
          </cell>
          <cell r="E548">
            <v>263</v>
          </cell>
          <cell r="F548">
            <v>145</v>
          </cell>
          <cell r="G548">
            <v>422</v>
          </cell>
          <cell r="H548">
            <v>40575</v>
          </cell>
        </row>
        <row r="549">
          <cell r="A549">
            <v>6941</v>
          </cell>
          <cell r="B549" t="str">
            <v>BaO</v>
          </cell>
          <cell r="C549">
            <v>255</v>
          </cell>
          <cell r="D549">
            <v>200</v>
          </cell>
          <cell r="E549">
            <v>147</v>
          </cell>
          <cell r="F549">
            <v>186</v>
          </cell>
          <cell r="G549">
            <v>244</v>
          </cell>
          <cell r="H549">
            <v>40575</v>
          </cell>
        </row>
        <row r="550">
          <cell r="A550">
            <v>6965</v>
          </cell>
          <cell r="B550" t="str">
            <v>BaO</v>
          </cell>
          <cell r="C550">
            <v>232</v>
          </cell>
          <cell r="D550">
            <v>89</v>
          </cell>
          <cell r="E550">
            <v>111</v>
          </cell>
          <cell r="F550">
            <v>52</v>
          </cell>
          <cell r="G550">
            <v>139</v>
          </cell>
          <cell r="H550">
            <v>40575</v>
          </cell>
        </row>
        <row r="551">
          <cell r="A551">
            <v>6973</v>
          </cell>
          <cell r="B551" t="str">
            <v>BaO</v>
          </cell>
          <cell r="C551">
            <v>276</v>
          </cell>
          <cell r="D551">
            <v>68</v>
          </cell>
          <cell r="E551">
            <v>77</v>
          </cell>
          <cell r="F551">
            <v>22</v>
          </cell>
          <cell r="G551">
            <v>131</v>
          </cell>
          <cell r="H551">
            <v>40575</v>
          </cell>
        </row>
        <row r="552">
          <cell r="A552">
            <v>6981</v>
          </cell>
          <cell r="B552" t="str">
            <v>BaO</v>
          </cell>
          <cell r="C552">
            <v>199</v>
          </cell>
          <cell r="D552">
            <v>28</v>
          </cell>
          <cell r="E552">
            <v>21</v>
          </cell>
          <cell r="F552">
            <v>11</v>
          </cell>
          <cell r="G552">
            <v>22</v>
          </cell>
          <cell r="H552">
            <v>40575</v>
          </cell>
        </row>
        <row r="553">
          <cell r="A553">
            <v>6999</v>
          </cell>
          <cell r="B553" t="str">
            <v>BaO</v>
          </cell>
          <cell r="C553">
            <v>357</v>
          </cell>
          <cell r="D553">
            <v>20</v>
          </cell>
          <cell r="E553">
            <v>36</v>
          </cell>
          <cell r="F553">
            <v>14</v>
          </cell>
          <cell r="G553">
            <v>37</v>
          </cell>
          <cell r="H553">
            <v>40575</v>
          </cell>
        </row>
        <row r="554">
          <cell r="A554">
            <v>7005</v>
          </cell>
          <cell r="B554" t="str">
            <v>BaO</v>
          </cell>
          <cell r="C554">
            <v>169</v>
          </cell>
          <cell r="D554">
            <v>26</v>
          </cell>
          <cell r="E554">
            <v>26</v>
          </cell>
          <cell r="F554">
            <v>11</v>
          </cell>
          <cell r="G554">
            <v>16</v>
          </cell>
          <cell r="H554">
            <v>40575</v>
          </cell>
        </row>
        <row r="555">
          <cell r="A555">
            <v>7013</v>
          </cell>
          <cell r="B555" t="str">
            <v>BaO</v>
          </cell>
          <cell r="C555">
            <v>262</v>
          </cell>
          <cell r="D555">
            <v>21</v>
          </cell>
          <cell r="E555">
            <v>26</v>
          </cell>
          <cell r="F555">
            <v>9</v>
          </cell>
          <cell r="G555">
            <v>101</v>
          </cell>
          <cell r="H555">
            <v>40575</v>
          </cell>
        </row>
        <row r="556">
          <cell r="A556">
            <v>7021</v>
          </cell>
          <cell r="B556" t="str">
            <v>BaO</v>
          </cell>
          <cell r="C556">
            <v>261</v>
          </cell>
          <cell r="D556">
            <v>28</v>
          </cell>
          <cell r="E556">
            <v>27</v>
          </cell>
          <cell r="F556">
            <v>11</v>
          </cell>
          <cell r="G556">
            <v>38</v>
          </cell>
          <cell r="H556">
            <v>40575</v>
          </cell>
        </row>
        <row r="557">
          <cell r="A557">
            <v>7062</v>
          </cell>
          <cell r="B557" t="str">
            <v>BaO</v>
          </cell>
          <cell r="C557">
            <v>475</v>
          </cell>
          <cell r="D557">
            <v>83</v>
          </cell>
          <cell r="E557">
            <v>42</v>
          </cell>
          <cell r="F557">
            <v>8</v>
          </cell>
          <cell r="G557">
            <v>14</v>
          </cell>
          <cell r="H557">
            <v>40575</v>
          </cell>
        </row>
        <row r="558">
          <cell r="A558">
            <v>7096</v>
          </cell>
          <cell r="B558" t="str">
            <v>BaO</v>
          </cell>
          <cell r="C558">
            <v>156</v>
          </cell>
          <cell r="D558">
            <v>16</v>
          </cell>
          <cell r="E558">
            <v>7</v>
          </cell>
          <cell r="F558">
            <v>11</v>
          </cell>
          <cell r="G558">
            <v>30</v>
          </cell>
          <cell r="H558">
            <v>40575</v>
          </cell>
        </row>
        <row r="559">
          <cell r="A559">
            <v>7104</v>
          </cell>
          <cell r="B559" t="str">
            <v>BaO</v>
          </cell>
          <cell r="C559">
            <v>521</v>
          </cell>
          <cell r="D559">
            <v>71</v>
          </cell>
          <cell r="E559">
            <v>60</v>
          </cell>
          <cell r="F559">
            <v>15</v>
          </cell>
          <cell r="G559">
            <v>217</v>
          </cell>
          <cell r="H559">
            <v>40575</v>
          </cell>
        </row>
        <row r="560">
          <cell r="A560">
            <v>7112</v>
          </cell>
          <cell r="B560" t="str">
            <v>BaO</v>
          </cell>
          <cell r="C560">
            <v>297</v>
          </cell>
          <cell r="D560">
            <v>32</v>
          </cell>
          <cell r="E560">
            <v>42</v>
          </cell>
          <cell r="F560">
            <v>9</v>
          </cell>
          <cell r="G560">
            <v>32</v>
          </cell>
          <cell r="H560">
            <v>40575</v>
          </cell>
        </row>
        <row r="561">
          <cell r="A561">
            <v>7121</v>
          </cell>
          <cell r="B561" t="str">
            <v>BaO</v>
          </cell>
          <cell r="C561">
            <v>369</v>
          </cell>
          <cell r="D561">
            <v>65</v>
          </cell>
          <cell r="E561">
            <v>59</v>
          </cell>
          <cell r="F561">
            <v>11</v>
          </cell>
          <cell r="G561">
            <v>45</v>
          </cell>
          <cell r="H561">
            <v>40575</v>
          </cell>
        </row>
        <row r="562">
          <cell r="A562">
            <v>7138</v>
          </cell>
          <cell r="B562" t="str">
            <v>BaO</v>
          </cell>
          <cell r="C562">
            <v>220</v>
          </cell>
          <cell r="D562">
            <v>65</v>
          </cell>
          <cell r="E562">
            <v>61</v>
          </cell>
          <cell r="F562">
            <v>61</v>
          </cell>
          <cell r="G562">
            <v>182</v>
          </cell>
          <cell r="H562">
            <v>40575</v>
          </cell>
        </row>
        <row r="563">
          <cell r="A563">
            <v>7153</v>
          </cell>
          <cell r="B563" t="str">
            <v>BaO</v>
          </cell>
          <cell r="C563">
            <v>215</v>
          </cell>
          <cell r="D563">
            <v>132</v>
          </cell>
          <cell r="E563">
            <v>80</v>
          </cell>
          <cell r="F563">
            <v>71</v>
          </cell>
          <cell r="G563">
            <v>195</v>
          </cell>
          <cell r="H563">
            <v>40575</v>
          </cell>
        </row>
        <row r="564">
          <cell r="A564">
            <v>7179</v>
          </cell>
          <cell r="B564" t="str">
            <v>BaO</v>
          </cell>
          <cell r="C564">
            <v>175</v>
          </cell>
          <cell r="D564">
            <v>25</v>
          </cell>
          <cell r="E564">
            <v>21</v>
          </cell>
          <cell r="F564">
            <v>11</v>
          </cell>
          <cell r="G564">
            <v>124</v>
          </cell>
          <cell r="H564">
            <v>40575</v>
          </cell>
        </row>
        <row r="565">
          <cell r="A565">
            <v>7187</v>
          </cell>
          <cell r="B565" t="str">
            <v>BaO</v>
          </cell>
          <cell r="C565">
            <v>183</v>
          </cell>
          <cell r="D565">
            <v>19</v>
          </cell>
          <cell r="E565">
            <v>26</v>
          </cell>
          <cell r="F565">
            <v>21</v>
          </cell>
          <cell r="G565">
            <v>85</v>
          </cell>
          <cell r="H565">
            <v>40575</v>
          </cell>
        </row>
        <row r="566">
          <cell r="A566">
            <v>7195</v>
          </cell>
          <cell r="B566" t="str">
            <v>BaO</v>
          </cell>
          <cell r="C566">
            <v>365</v>
          </cell>
          <cell r="D566">
            <v>165</v>
          </cell>
          <cell r="E566">
            <v>174</v>
          </cell>
          <cell r="F566">
            <v>99</v>
          </cell>
          <cell r="G566">
            <v>332</v>
          </cell>
          <cell r="H566">
            <v>40575</v>
          </cell>
        </row>
        <row r="567">
          <cell r="A567">
            <v>7229</v>
          </cell>
          <cell r="B567" t="str">
            <v>BaO</v>
          </cell>
          <cell r="C567">
            <v>379</v>
          </cell>
          <cell r="D567">
            <v>349</v>
          </cell>
          <cell r="E567">
            <v>227</v>
          </cell>
          <cell r="F567">
            <v>310</v>
          </cell>
          <cell r="G567">
            <v>356</v>
          </cell>
          <cell r="H567">
            <v>40575</v>
          </cell>
        </row>
        <row r="568">
          <cell r="A568">
            <v>7237</v>
          </cell>
          <cell r="B568" t="str">
            <v>BaO</v>
          </cell>
          <cell r="C568">
            <v>211</v>
          </cell>
          <cell r="D568">
            <v>154</v>
          </cell>
          <cell r="E568">
            <v>116</v>
          </cell>
          <cell r="F568">
            <v>120</v>
          </cell>
          <cell r="G568">
            <v>196</v>
          </cell>
          <cell r="H568">
            <v>40575</v>
          </cell>
        </row>
        <row r="569">
          <cell r="A569">
            <v>7245</v>
          </cell>
          <cell r="B569" t="str">
            <v>BaO</v>
          </cell>
          <cell r="C569">
            <v>272</v>
          </cell>
          <cell r="D569">
            <v>192</v>
          </cell>
          <cell r="E569">
            <v>175</v>
          </cell>
          <cell r="F569">
            <v>136</v>
          </cell>
          <cell r="G569">
            <v>271</v>
          </cell>
          <cell r="H569">
            <v>40575</v>
          </cell>
        </row>
        <row r="570">
          <cell r="A570">
            <v>7252</v>
          </cell>
          <cell r="B570" t="str">
            <v>BaO</v>
          </cell>
          <cell r="C570">
            <v>448</v>
          </cell>
          <cell r="D570">
            <v>165</v>
          </cell>
          <cell r="E570">
            <v>151</v>
          </cell>
          <cell r="F570">
            <v>60</v>
          </cell>
          <cell r="G570">
            <v>381</v>
          </cell>
          <cell r="H570">
            <v>40575</v>
          </cell>
        </row>
        <row r="571">
          <cell r="A571">
            <v>7261</v>
          </cell>
          <cell r="B571" t="str">
            <v>BaO</v>
          </cell>
          <cell r="C571">
            <v>301</v>
          </cell>
          <cell r="D571">
            <v>198</v>
          </cell>
          <cell r="E571">
            <v>122</v>
          </cell>
          <cell r="F571">
            <v>175</v>
          </cell>
          <cell r="G571">
            <v>282</v>
          </cell>
          <cell r="H571">
            <v>40575</v>
          </cell>
        </row>
        <row r="572">
          <cell r="A572">
            <v>7294</v>
          </cell>
          <cell r="B572" t="str">
            <v>BaO</v>
          </cell>
          <cell r="C572">
            <v>273</v>
          </cell>
          <cell r="D572">
            <v>195</v>
          </cell>
          <cell r="E572">
            <v>180</v>
          </cell>
          <cell r="F572">
            <v>149</v>
          </cell>
          <cell r="G572">
            <v>264</v>
          </cell>
          <cell r="H572">
            <v>40575</v>
          </cell>
        </row>
        <row r="573">
          <cell r="A573">
            <v>7311</v>
          </cell>
          <cell r="B573" t="str">
            <v>BaO</v>
          </cell>
          <cell r="C573">
            <v>466</v>
          </cell>
          <cell r="D573">
            <v>73</v>
          </cell>
          <cell r="E573">
            <v>116</v>
          </cell>
          <cell r="F573">
            <v>48</v>
          </cell>
          <cell r="G573">
            <v>426</v>
          </cell>
          <cell r="H573">
            <v>40575</v>
          </cell>
        </row>
        <row r="574">
          <cell r="A574">
            <v>7328</v>
          </cell>
          <cell r="B574" t="str">
            <v>BaO</v>
          </cell>
          <cell r="C574">
            <v>315</v>
          </cell>
          <cell r="D574">
            <v>99</v>
          </cell>
          <cell r="E574">
            <v>113</v>
          </cell>
          <cell r="F574">
            <v>86</v>
          </cell>
          <cell r="G574">
            <v>290</v>
          </cell>
          <cell r="H574">
            <v>40817</v>
          </cell>
        </row>
        <row r="575">
          <cell r="A575">
            <v>7336</v>
          </cell>
          <cell r="B575" t="str">
            <v>BaO</v>
          </cell>
          <cell r="C575">
            <v>443</v>
          </cell>
          <cell r="D575">
            <v>59</v>
          </cell>
          <cell r="E575">
            <v>87</v>
          </cell>
          <cell r="F575">
            <v>59</v>
          </cell>
          <cell r="G575">
            <v>249</v>
          </cell>
          <cell r="H575">
            <v>40575</v>
          </cell>
        </row>
        <row r="576">
          <cell r="A576">
            <v>7344</v>
          </cell>
          <cell r="B576" t="str">
            <v>BaO</v>
          </cell>
          <cell r="C576">
            <v>485</v>
          </cell>
          <cell r="D576">
            <v>257</v>
          </cell>
          <cell r="E576">
            <v>318</v>
          </cell>
          <cell r="F576">
            <v>284</v>
          </cell>
          <cell r="G576">
            <v>452</v>
          </cell>
          <cell r="H576">
            <v>40575</v>
          </cell>
        </row>
        <row r="577">
          <cell r="A577">
            <v>7369</v>
          </cell>
          <cell r="B577" t="str">
            <v>BaO</v>
          </cell>
          <cell r="C577">
            <v>219</v>
          </cell>
          <cell r="D577">
            <v>51</v>
          </cell>
          <cell r="E577">
            <v>62</v>
          </cell>
          <cell r="F577">
            <v>49</v>
          </cell>
          <cell r="G577">
            <v>175</v>
          </cell>
          <cell r="H577">
            <v>40575</v>
          </cell>
        </row>
        <row r="578">
          <cell r="A578">
            <v>7377</v>
          </cell>
          <cell r="B578" t="str">
            <v>BaO</v>
          </cell>
          <cell r="C578">
            <v>418</v>
          </cell>
          <cell r="D578">
            <v>126</v>
          </cell>
          <cell r="E578">
            <v>145</v>
          </cell>
          <cell r="F578">
            <v>74</v>
          </cell>
          <cell r="G578">
            <v>362</v>
          </cell>
          <cell r="H578">
            <v>40575</v>
          </cell>
        </row>
        <row r="579">
          <cell r="A579">
            <v>7401</v>
          </cell>
          <cell r="B579" t="str">
            <v>BaO</v>
          </cell>
          <cell r="C579">
            <v>513</v>
          </cell>
          <cell r="D579">
            <v>317</v>
          </cell>
          <cell r="E579">
            <v>325</v>
          </cell>
          <cell r="F579">
            <v>352</v>
          </cell>
          <cell r="G579">
            <v>496</v>
          </cell>
          <cell r="H579">
            <v>40575</v>
          </cell>
        </row>
        <row r="580">
          <cell r="A580">
            <v>7419</v>
          </cell>
          <cell r="B580" t="str">
            <v>BaO</v>
          </cell>
          <cell r="C580">
            <v>120</v>
          </cell>
          <cell r="D580">
            <v>45</v>
          </cell>
          <cell r="E580">
            <v>42</v>
          </cell>
          <cell r="F580">
            <v>7</v>
          </cell>
          <cell r="G580">
            <v>97</v>
          </cell>
          <cell r="H580">
            <v>40575</v>
          </cell>
        </row>
        <row r="581">
          <cell r="A581">
            <v>7427</v>
          </cell>
          <cell r="B581" t="str">
            <v>BaO</v>
          </cell>
          <cell r="C581">
            <v>546</v>
          </cell>
          <cell r="D581">
            <v>60</v>
          </cell>
          <cell r="E581">
            <v>83</v>
          </cell>
          <cell r="F581">
            <v>18</v>
          </cell>
          <cell r="G581">
            <v>52</v>
          </cell>
          <cell r="H581">
            <v>40575</v>
          </cell>
        </row>
        <row r="582">
          <cell r="A582">
            <v>7443</v>
          </cell>
          <cell r="B582" t="str">
            <v>BaO</v>
          </cell>
          <cell r="C582">
            <v>249</v>
          </cell>
          <cell r="D582">
            <v>58</v>
          </cell>
          <cell r="E582">
            <v>60</v>
          </cell>
          <cell r="F582">
            <v>15</v>
          </cell>
          <cell r="G582">
            <v>62</v>
          </cell>
          <cell r="H582">
            <v>40575</v>
          </cell>
        </row>
        <row r="583">
          <cell r="A583">
            <v>7451</v>
          </cell>
          <cell r="B583" t="str">
            <v>BaO</v>
          </cell>
          <cell r="C583">
            <v>222</v>
          </cell>
          <cell r="D583">
            <v>19</v>
          </cell>
          <cell r="E583">
            <v>26</v>
          </cell>
          <cell r="F583">
            <v>11</v>
          </cell>
          <cell r="G583">
            <v>31</v>
          </cell>
          <cell r="H583">
            <v>40575</v>
          </cell>
        </row>
        <row r="584">
          <cell r="A584">
            <v>7468</v>
          </cell>
          <cell r="B584" t="str">
            <v>BaO</v>
          </cell>
          <cell r="C584">
            <v>263</v>
          </cell>
          <cell r="D584">
            <v>60</v>
          </cell>
          <cell r="E584">
            <v>58</v>
          </cell>
          <cell r="F584">
            <v>23</v>
          </cell>
          <cell r="G584">
            <v>60</v>
          </cell>
          <cell r="H584">
            <v>40575</v>
          </cell>
        </row>
        <row r="585">
          <cell r="A585">
            <v>7476</v>
          </cell>
          <cell r="B585" t="str">
            <v>BaO</v>
          </cell>
          <cell r="C585">
            <v>278</v>
          </cell>
          <cell r="D585">
            <v>59</v>
          </cell>
          <cell r="E585">
            <v>53</v>
          </cell>
          <cell r="F585">
            <v>30</v>
          </cell>
          <cell r="G585">
            <v>157</v>
          </cell>
          <cell r="H585">
            <v>40575</v>
          </cell>
        </row>
        <row r="586">
          <cell r="A586">
            <v>7484</v>
          </cell>
          <cell r="B586" t="str">
            <v>BaO</v>
          </cell>
          <cell r="C586">
            <v>275</v>
          </cell>
          <cell r="D586">
            <v>19</v>
          </cell>
          <cell r="E586">
            <v>46</v>
          </cell>
          <cell r="F586">
            <v>16</v>
          </cell>
          <cell r="G586">
            <v>37</v>
          </cell>
          <cell r="H586">
            <v>40575</v>
          </cell>
        </row>
        <row r="587">
          <cell r="A587">
            <v>7492</v>
          </cell>
          <cell r="B587" t="str">
            <v>BaO</v>
          </cell>
          <cell r="C587">
            <v>669</v>
          </cell>
          <cell r="D587">
            <v>15</v>
          </cell>
          <cell r="E587">
            <v>47</v>
          </cell>
          <cell r="F587">
            <v>22</v>
          </cell>
          <cell r="G587">
            <v>30</v>
          </cell>
          <cell r="H587">
            <v>40575</v>
          </cell>
        </row>
        <row r="588">
          <cell r="A588">
            <v>7501</v>
          </cell>
          <cell r="B588" t="str">
            <v>BaO</v>
          </cell>
          <cell r="C588">
            <v>194</v>
          </cell>
          <cell r="D588">
            <v>19</v>
          </cell>
          <cell r="E588">
            <v>32</v>
          </cell>
          <cell r="F588">
            <v>7</v>
          </cell>
          <cell r="G588">
            <v>28</v>
          </cell>
          <cell r="H588">
            <v>40575</v>
          </cell>
        </row>
        <row r="589">
          <cell r="A589">
            <v>7526</v>
          </cell>
          <cell r="B589" t="str">
            <v>BaO</v>
          </cell>
          <cell r="C589">
            <v>300</v>
          </cell>
          <cell r="D589">
            <v>20</v>
          </cell>
          <cell r="E589">
            <v>33</v>
          </cell>
          <cell r="F589">
            <v>4</v>
          </cell>
          <cell r="G589">
            <v>3</v>
          </cell>
          <cell r="H589">
            <v>40575</v>
          </cell>
        </row>
        <row r="590">
          <cell r="A590">
            <v>7542</v>
          </cell>
          <cell r="B590" t="str">
            <v>BaO</v>
          </cell>
          <cell r="C590">
            <v>280</v>
          </cell>
          <cell r="D590">
            <v>36</v>
          </cell>
          <cell r="E590">
            <v>37</v>
          </cell>
          <cell r="F590">
            <v>8</v>
          </cell>
          <cell r="G590">
            <v>10</v>
          </cell>
          <cell r="H590">
            <v>40575</v>
          </cell>
        </row>
        <row r="591">
          <cell r="A591">
            <v>7559</v>
          </cell>
          <cell r="B591" t="str">
            <v>BaO</v>
          </cell>
          <cell r="C591">
            <v>244</v>
          </cell>
          <cell r="D591">
            <v>24</v>
          </cell>
          <cell r="E591">
            <v>44</v>
          </cell>
          <cell r="F591">
            <v>5</v>
          </cell>
          <cell r="G591">
            <v>13</v>
          </cell>
          <cell r="H591">
            <v>40575</v>
          </cell>
        </row>
        <row r="592">
          <cell r="A592">
            <v>7567</v>
          </cell>
          <cell r="B592" t="str">
            <v>BaO</v>
          </cell>
          <cell r="C592">
            <v>377</v>
          </cell>
          <cell r="D592">
            <v>29</v>
          </cell>
          <cell r="E592">
            <v>43</v>
          </cell>
          <cell r="F592">
            <v>15</v>
          </cell>
          <cell r="G592">
            <v>29</v>
          </cell>
          <cell r="H592">
            <v>40575</v>
          </cell>
        </row>
        <row r="593">
          <cell r="A593">
            <v>7583</v>
          </cell>
          <cell r="B593" t="str">
            <v>BaO</v>
          </cell>
          <cell r="C593">
            <v>191</v>
          </cell>
          <cell r="D593">
            <v>17</v>
          </cell>
          <cell r="E593">
            <v>32</v>
          </cell>
          <cell r="F593">
            <v>13</v>
          </cell>
          <cell r="G593">
            <v>8</v>
          </cell>
          <cell r="H593">
            <v>40575</v>
          </cell>
        </row>
        <row r="594">
          <cell r="A594">
            <v>7591</v>
          </cell>
          <cell r="B594" t="str">
            <v>BaO</v>
          </cell>
          <cell r="C594">
            <v>314</v>
          </cell>
          <cell r="D594">
            <v>48</v>
          </cell>
          <cell r="E594">
            <v>65</v>
          </cell>
          <cell r="F594">
            <v>15</v>
          </cell>
          <cell r="G594">
            <v>9</v>
          </cell>
          <cell r="H594">
            <v>40575</v>
          </cell>
        </row>
        <row r="595">
          <cell r="A595">
            <v>7609</v>
          </cell>
          <cell r="B595" t="str">
            <v>BaO</v>
          </cell>
          <cell r="C595">
            <v>169</v>
          </cell>
          <cell r="D595">
            <v>26</v>
          </cell>
          <cell r="E595">
            <v>24</v>
          </cell>
          <cell r="F595">
            <v>16</v>
          </cell>
          <cell r="G595">
            <v>3</v>
          </cell>
          <cell r="H595">
            <v>40575</v>
          </cell>
        </row>
        <row r="596">
          <cell r="A596">
            <v>7617</v>
          </cell>
          <cell r="B596" t="str">
            <v>BaO</v>
          </cell>
          <cell r="C596">
            <v>418</v>
          </cell>
          <cell r="D596">
            <v>13</v>
          </cell>
          <cell r="E596">
            <v>28</v>
          </cell>
          <cell r="F596">
            <v>29</v>
          </cell>
          <cell r="G596">
            <v>34</v>
          </cell>
          <cell r="H596">
            <v>40575</v>
          </cell>
        </row>
        <row r="597">
          <cell r="A597">
            <v>7633</v>
          </cell>
          <cell r="B597" t="str">
            <v>BaO</v>
          </cell>
          <cell r="C597">
            <v>413</v>
          </cell>
          <cell r="D597">
            <v>18</v>
          </cell>
          <cell r="E597">
            <v>32</v>
          </cell>
          <cell r="F597">
            <v>27</v>
          </cell>
          <cell r="G597">
            <v>36</v>
          </cell>
          <cell r="H597">
            <v>40575</v>
          </cell>
        </row>
        <row r="598">
          <cell r="A598">
            <v>7641</v>
          </cell>
          <cell r="B598" t="str">
            <v>BaO</v>
          </cell>
          <cell r="C598">
            <v>287</v>
          </cell>
          <cell r="D598">
            <v>17</v>
          </cell>
          <cell r="E598">
            <v>26</v>
          </cell>
          <cell r="F598">
            <v>21</v>
          </cell>
          <cell r="G598">
            <v>11</v>
          </cell>
          <cell r="H598">
            <v>40575</v>
          </cell>
        </row>
        <row r="599">
          <cell r="A599">
            <v>7658</v>
          </cell>
          <cell r="B599" t="str">
            <v>BaO</v>
          </cell>
          <cell r="C599">
            <v>227</v>
          </cell>
          <cell r="D599">
            <v>13</v>
          </cell>
          <cell r="E599">
            <v>14</v>
          </cell>
          <cell r="F599">
            <v>16</v>
          </cell>
          <cell r="G599">
            <v>17</v>
          </cell>
          <cell r="H599">
            <v>40575</v>
          </cell>
        </row>
        <row r="600">
          <cell r="A600">
            <v>7674</v>
          </cell>
          <cell r="B600" t="str">
            <v>BaO</v>
          </cell>
          <cell r="C600">
            <v>183</v>
          </cell>
          <cell r="D600">
            <v>37</v>
          </cell>
          <cell r="E600">
            <v>23</v>
          </cell>
          <cell r="F600">
            <v>9</v>
          </cell>
          <cell r="G600">
            <v>31</v>
          </cell>
          <cell r="H600">
            <v>40575</v>
          </cell>
        </row>
        <row r="601">
          <cell r="A601">
            <v>7682</v>
          </cell>
          <cell r="B601" t="str">
            <v>BaO</v>
          </cell>
          <cell r="C601">
            <v>470</v>
          </cell>
          <cell r="D601">
            <v>23</v>
          </cell>
          <cell r="E601">
            <v>46</v>
          </cell>
          <cell r="F601">
            <v>12</v>
          </cell>
          <cell r="G601">
            <v>17</v>
          </cell>
          <cell r="H601">
            <v>40575</v>
          </cell>
        </row>
        <row r="602">
          <cell r="A602">
            <v>7708</v>
          </cell>
          <cell r="B602" t="str">
            <v>BaO</v>
          </cell>
          <cell r="C602">
            <v>256</v>
          </cell>
          <cell r="D602">
            <v>22</v>
          </cell>
          <cell r="E602">
            <v>49</v>
          </cell>
          <cell r="F602">
            <v>6</v>
          </cell>
          <cell r="G602">
            <v>25</v>
          </cell>
          <cell r="H602">
            <v>40575</v>
          </cell>
        </row>
        <row r="603">
          <cell r="A603">
            <v>7716</v>
          </cell>
          <cell r="B603" t="str">
            <v>BaO</v>
          </cell>
          <cell r="C603">
            <v>322</v>
          </cell>
          <cell r="D603">
            <v>31</v>
          </cell>
          <cell r="E603">
            <v>33</v>
          </cell>
          <cell r="F603">
            <v>9</v>
          </cell>
          <cell r="G603">
            <v>52</v>
          </cell>
          <cell r="H603">
            <v>40575</v>
          </cell>
        </row>
        <row r="604">
          <cell r="A604">
            <v>7724</v>
          </cell>
          <cell r="B604" t="str">
            <v>BaO</v>
          </cell>
          <cell r="C604">
            <v>291</v>
          </cell>
          <cell r="D604">
            <v>19</v>
          </cell>
          <cell r="E604">
            <v>34</v>
          </cell>
          <cell r="F604">
            <v>3</v>
          </cell>
          <cell r="G604">
            <v>0</v>
          </cell>
          <cell r="H604">
            <v>40575</v>
          </cell>
        </row>
        <row r="605">
          <cell r="A605">
            <v>7732</v>
          </cell>
          <cell r="B605" t="str">
            <v>BaO</v>
          </cell>
          <cell r="C605">
            <v>29</v>
          </cell>
          <cell r="D605">
            <v>16</v>
          </cell>
          <cell r="E605">
            <v>20</v>
          </cell>
          <cell r="F605">
            <v>2</v>
          </cell>
          <cell r="G605">
            <v>26</v>
          </cell>
          <cell r="H605">
            <v>40575</v>
          </cell>
        </row>
        <row r="606">
          <cell r="A606">
            <v>7741</v>
          </cell>
          <cell r="B606" t="str">
            <v>BaO</v>
          </cell>
          <cell r="C606">
            <v>371</v>
          </cell>
          <cell r="D606">
            <v>46</v>
          </cell>
          <cell r="E606">
            <v>53</v>
          </cell>
          <cell r="F606">
            <v>10</v>
          </cell>
          <cell r="G606">
            <v>0</v>
          </cell>
          <cell r="H606">
            <v>40575</v>
          </cell>
        </row>
        <row r="607">
          <cell r="A607">
            <v>7757</v>
          </cell>
          <cell r="B607" t="str">
            <v>BaO</v>
          </cell>
          <cell r="C607">
            <v>217</v>
          </cell>
          <cell r="D607">
            <v>22</v>
          </cell>
          <cell r="E607">
            <v>24</v>
          </cell>
          <cell r="F607">
            <v>18</v>
          </cell>
          <cell r="G607">
            <v>4</v>
          </cell>
          <cell r="H607">
            <v>40575</v>
          </cell>
        </row>
        <row r="608">
          <cell r="A608">
            <v>7765</v>
          </cell>
          <cell r="B608" t="str">
            <v>BaO</v>
          </cell>
          <cell r="C608">
            <v>354</v>
          </cell>
          <cell r="D608">
            <v>35</v>
          </cell>
          <cell r="E608">
            <v>31</v>
          </cell>
          <cell r="F608">
            <v>9</v>
          </cell>
          <cell r="G608">
            <v>4</v>
          </cell>
          <cell r="H608">
            <v>40575</v>
          </cell>
        </row>
        <row r="609">
          <cell r="A609">
            <v>7773</v>
          </cell>
          <cell r="B609" t="str">
            <v>BaO</v>
          </cell>
          <cell r="C609">
            <v>566</v>
          </cell>
          <cell r="D609">
            <v>42</v>
          </cell>
          <cell r="E609">
            <v>59</v>
          </cell>
          <cell r="F609">
            <v>22</v>
          </cell>
          <cell r="G609">
            <v>5</v>
          </cell>
          <cell r="H609">
            <v>40575</v>
          </cell>
        </row>
        <row r="610">
          <cell r="A610">
            <v>7781</v>
          </cell>
          <cell r="B610" t="str">
            <v>BaO</v>
          </cell>
          <cell r="C610">
            <v>439</v>
          </cell>
          <cell r="D610">
            <v>75</v>
          </cell>
          <cell r="E610">
            <v>70</v>
          </cell>
          <cell r="F610">
            <v>12</v>
          </cell>
          <cell r="G610">
            <v>6</v>
          </cell>
          <cell r="H610">
            <v>40575</v>
          </cell>
        </row>
        <row r="611">
          <cell r="A611">
            <v>7799</v>
          </cell>
          <cell r="B611" t="str">
            <v>BaO</v>
          </cell>
          <cell r="C611">
            <v>257</v>
          </cell>
          <cell r="D611">
            <v>43</v>
          </cell>
          <cell r="E611">
            <v>35</v>
          </cell>
          <cell r="F611">
            <v>8</v>
          </cell>
          <cell r="G611">
            <v>4</v>
          </cell>
          <cell r="H611">
            <v>40575</v>
          </cell>
        </row>
        <row r="612">
          <cell r="A612">
            <v>7807</v>
          </cell>
          <cell r="B612" t="str">
            <v>BaO</v>
          </cell>
          <cell r="C612">
            <v>398</v>
          </cell>
          <cell r="D612">
            <v>45</v>
          </cell>
          <cell r="E612">
            <v>33</v>
          </cell>
          <cell r="F612">
            <v>8</v>
          </cell>
          <cell r="G612">
            <v>7</v>
          </cell>
          <cell r="H612">
            <v>40575</v>
          </cell>
        </row>
        <row r="613">
          <cell r="A613">
            <v>7823</v>
          </cell>
          <cell r="B613" t="str">
            <v>BaO</v>
          </cell>
          <cell r="C613">
            <v>301</v>
          </cell>
          <cell r="D613">
            <v>25</v>
          </cell>
          <cell r="E613">
            <v>35</v>
          </cell>
          <cell r="F613">
            <v>3</v>
          </cell>
          <cell r="G613">
            <v>2</v>
          </cell>
          <cell r="H613">
            <v>40575</v>
          </cell>
        </row>
        <row r="614">
          <cell r="A614">
            <v>7831</v>
          </cell>
          <cell r="B614" t="str">
            <v>BaO</v>
          </cell>
          <cell r="C614">
            <v>175</v>
          </cell>
          <cell r="D614">
            <v>17</v>
          </cell>
          <cell r="E614">
            <v>40</v>
          </cell>
          <cell r="F614">
            <v>3</v>
          </cell>
          <cell r="G614">
            <v>0</v>
          </cell>
          <cell r="H614">
            <v>40575</v>
          </cell>
        </row>
        <row r="615">
          <cell r="A615">
            <v>7849</v>
          </cell>
          <cell r="B615" t="str">
            <v>BaO</v>
          </cell>
          <cell r="C615">
            <v>264</v>
          </cell>
          <cell r="D615">
            <v>27</v>
          </cell>
          <cell r="E615">
            <v>62</v>
          </cell>
          <cell r="F615">
            <v>6</v>
          </cell>
          <cell r="G615">
            <v>3</v>
          </cell>
          <cell r="H615">
            <v>40575</v>
          </cell>
        </row>
        <row r="616">
          <cell r="A616">
            <v>7856</v>
          </cell>
          <cell r="B616" t="str">
            <v>BaO</v>
          </cell>
          <cell r="C616">
            <v>152</v>
          </cell>
          <cell r="D616">
            <v>28</v>
          </cell>
          <cell r="E616">
            <v>28</v>
          </cell>
          <cell r="F616">
            <v>7</v>
          </cell>
          <cell r="G616">
            <v>1</v>
          </cell>
          <cell r="H616">
            <v>40575</v>
          </cell>
        </row>
        <row r="617">
          <cell r="A617">
            <v>7864</v>
          </cell>
          <cell r="B617" t="str">
            <v>BaO</v>
          </cell>
          <cell r="C617">
            <v>319</v>
          </cell>
          <cell r="D617">
            <v>39</v>
          </cell>
          <cell r="E617">
            <v>38</v>
          </cell>
          <cell r="F617">
            <v>7</v>
          </cell>
          <cell r="G617">
            <v>7</v>
          </cell>
          <cell r="H617">
            <v>40575</v>
          </cell>
        </row>
        <row r="618">
          <cell r="A618">
            <v>7872</v>
          </cell>
          <cell r="B618" t="str">
            <v>BaO</v>
          </cell>
          <cell r="C618">
            <v>255</v>
          </cell>
          <cell r="D618">
            <v>36</v>
          </cell>
          <cell r="E618">
            <v>55</v>
          </cell>
          <cell r="F618">
            <v>12</v>
          </cell>
          <cell r="G618">
            <v>0</v>
          </cell>
          <cell r="H618">
            <v>40575</v>
          </cell>
        </row>
        <row r="619">
          <cell r="A619">
            <v>7881</v>
          </cell>
          <cell r="B619" t="str">
            <v>BaO</v>
          </cell>
          <cell r="C619">
            <v>419</v>
          </cell>
          <cell r="D619">
            <v>43</v>
          </cell>
          <cell r="E619">
            <v>86</v>
          </cell>
          <cell r="F619">
            <v>19</v>
          </cell>
          <cell r="G619">
            <v>4</v>
          </cell>
          <cell r="H619">
            <v>40575</v>
          </cell>
        </row>
        <row r="620">
          <cell r="A620">
            <v>7906</v>
          </cell>
          <cell r="B620" t="str">
            <v>BaO</v>
          </cell>
          <cell r="C620">
            <v>414</v>
          </cell>
          <cell r="D620">
            <v>18</v>
          </cell>
          <cell r="E620">
            <v>41</v>
          </cell>
          <cell r="F620">
            <v>15</v>
          </cell>
          <cell r="G620">
            <v>12</v>
          </cell>
          <cell r="H620">
            <v>40575</v>
          </cell>
        </row>
        <row r="621">
          <cell r="A621">
            <v>7914</v>
          </cell>
          <cell r="B621" t="str">
            <v>BaO</v>
          </cell>
          <cell r="C621">
            <v>424</v>
          </cell>
          <cell r="D621">
            <v>27</v>
          </cell>
          <cell r="E621">
            <v>59</v>
          </cell>
          <cell r="F621">
            <v>10</v>
          </cell>
          <cell r="G621">
            <v>93</v>
          </cell>
          <cell r="H621">
            <v>40575</v>
          </cell>
        </row>
        <row r="622">
          <cell r="A622">
            <v>7922</v>
          </cell>
          <cell r="B622" t="str">
            <v>BaO</v>
          </cell>
          <cell r="C622">
            <v>178</v>
          </cell>
          <cell r="D622">
            <v>15</v>
          </cell>
          <cell r="E622">
            <v>16</v>
          </cell>
          <cell r="F622">
            <v>3</v>
          </cell>
          <cell r="G622">
            <v>0</v>
          </cell>
          <cell r="H622">
            <v>40575</v>
          </cell>
        </row>
        <row r="623">
          <cell r="A623">
            <v>7931</v>
          </cell>
          <cell r="B623" t="str">
            <v>BaO</v>
          </cell>
          <cell r="C623">
            <v>172</v>
          </cell>
          <cell r="D623">
            <v>25</v>
          </cell>
          <cell r="E623">
            <v>11</v>
          </cell>
          <cell r="F623">
            <v>4</v>
          </cell>
          <cell r="G623">
            <v>6</v>
          </cell>
          <cell r="H623">
            <v>40575</v>
          </cell>
        </row>
        <row r="624">
          <cell r="A624">
            <v>7955</v>
          </cell>
          <cell r="B624" t="str">
            <v>BaO</v>
          </cell>
          <cell r="C624">
            <v>339</v>
          </cell>
          <cell r="D624">
            <v>35</v>
          </cell>
          <cell r="E624">
            <v>43</v>
          </cell>
          <cell r="F624">
            <v>6</v>
          </cell>
          <cell r="G624">
            <v>26</v>
          </cell>
          <cell r="H624">
            <v>40575</v>
          </cell>
        </row>
        <row r="625">
          <cell r="A625">
            <v>7963</v>
          </cell>
          <cell r="B625" t="str">
            <v>BaO</v>
          </cell>
          <cell r="C625">
            <v>196</v>
          </cell>
          <cell r="D625">
            <v>32</v>
          </cell>
          <cell r="E625">
            <v>18</v>
          </cell>
          <cell r="F625">
            <v>2</v>
          </cell>
          <cell r="G625">
            <v>2</v>
          </cell>
          <cell r="H625">
            <v>40575</v>
          </cell>
        </row>
        <row r="626">
          <cell r="A626">
            <v>7971</v>
          </cell>
          <cell r="B626" t="str">
            <v>BaO</v>
          </cell>
          <cell r="C626">
            <v>347</v>
          </cell>
          <cell r="D626">
            <v>54</v>
          </cell>
          <cell r="E626">
            <v>64</v>
          </cell>
          <cell r="F626">
            <v>20</v>
          </cell>
          <cell r="G626">
            <v>87</v>
          </cell>
          <cell r="H626">
            <v>40575</v>
          </cell>
        </row>
        <row r="627">
          <cell r="A627">
            <v>7989</v>
          </cell>
          <cell r="B627" t="str">
            <v>BaO</v>
          </cell>
          <cell r="C627">
            <v>201</v>
          </cell>
          <cell r="D627">
            <v>36</v>
          </cell>
          <cell r="E627">
            <v>28</v>
          </cell>
          <cell r="F627">
            <v>7</v>
          </cell>
          <cell r="G627">
            <v>5</v>
          </cell>
          <cell r="H627">
            <v>40575</v>
          </cell>
        </row>
        <row r="628">
          <cell r="A628">
            <v>7997</v>
          </cell>
          <cell r="B628" t="str">
            <v>BaO</v>
          </cell>
          <cell r="C628">
            <v>232</v>
          </cell>
          <cell r="D628">
            <v>32</v>
          </cell>
          <cell r="E628">
            <v>29</v>
          </cell>
          <cell r="F628">
            <v>0</v>
          </cell>
          <cell r="G628">
            <v>4</v>
          </cell>
          <cell r="H628">
            <v>40575</v>
          </cell>
        </row>
        <row r="629">
          <cell r="A629">
            <v>8003</v>
          </cell>
          <cell r="B629" t="str">
            <v>BaO</v>
          </cell>
          <cell r="C629">
            <v>208</v>
          </cell>
          <cell r="D629">
            <v>25</v>
          </cell>
          <cell r="E629">
            <v>21</v>
          </cell>
          <cell r="F629">
            <v>2</v>
          </cell>
          <cell r="G629">
            <v>14</v>
          </cell>
          <cell r="H629">
            <v>40575</v>
          </cell>
        </row>
        <row r="630">
          <cell r="A630">
            <v>8011</v>
          </cell>
          <cell r="B630" t="str">
            <v>BaO</v>
          </cell>
          <cell r="C630">
            <v>395</v>
          </cell>
          <cell r="D630">
            <v>66</v>
          </cell>
          <cell r="E630">
            <v>41</v>
          </cell>
          <cell r="F630">
            <v>21</v>
          </cell>
          <cell r="G630">
            <v>79</v>
          </cell>
          <cell r="H630">
            <v>40575</v>
          </cell>
        </row>
        <row r="631">
          <cell r="A631">
            <v>8029</v>
          </cell>
          <cell r="B631" t="str">
            <v>BaO</v>
          </cell>
          <cell r="C631">
            <v>387</v>
          </cell>
          <cell r="D631">
            <v>62</v>
          </cell>
          <cell r="E631">
            <v>40</v>
          </cell>
          <cell r="F631">
            <v>4</v>
          </cell>
          <cell r="G631">
            <v>4</v>
          </cell>
          <cell r="H631">
            <v>40575</v>
          </cell>
        </row>
        <row r="632">
          <cell r="A632">
            <v>8045</v>
          </cell>
          <cell r="B632" t="str">
            <v>BaO</v>
          </cell>
          <cell r="C632">
            <v>338</v>
          </cell>
          <cell r="D632">
            <v>251</v>
          </cell>
          <cell r="E632">
            <v>253</v>
          </cell>
          <cell r="F632">
            <v>221</v>
          </cell>
          <cell r="G632">
            <v>328</v>
          </cell>
          <cell r="H632">
            <v>40575</v>
          </cell>
        </row>
        <row r="633">
          <cell r="A633">
            <v>8052</v>
          </cell>
          <cell r="B633" t="str">
            <v>BaO</v>
          </cell>
          <cell r="C633">
            <v>438</v>
          </cell>
          <cell r="D633">
            <v>196</v>
          </cell>
          <cell r="E633">
            <v>223</v>
          </cell>
          <cell r="F633">
            <v>153</v>
          </cell>
          <cell r="G633">
            <v>426</v>
          </cell>
          <cell r="H633">
            <v>40575</v>
          </cell>
        </row>
        <row r="634">
          <cell r="A634">
            <v>8061</v>
          </cell>
          <cell r="B634" t="str">
            <v>BaO</v>
          </cell>
          <cell r="C634">
            <v>377</v>
          </cell>
          <cell r="D634">
            <v>189</v>
          </cell>
          <cell r="E634">
            <v>204</v>
          </cell>
          <cell r="F634">
            <v>145</v>
          </cell>
          <cell r="G634">
            <v>356</v>
          </cell>
          <cell r="H634">
            <v>40575</v>
          </cell>
        </row>
        <row r="635">
          <cell r="A635">
            <v>8086</v>
          </cell>
          <cell r="B635" t="str">
            <v>BaO</v>
          </cell>
          <cell r="C635">
            <v>441</v>
          </cell>
          <cell r="D635">
            <v>123</v>
          </cell>
          <cell r="E635">
            <v>203</v>
          </cell>
          <cell r="F635">
            <v>84</v>
          </cell>
          <cell r="G635">
            <v>383</v>
          </cell>
          <cell r="H635">
            <v>40575</v>
          </cell>
        </row>
        <row r="636">
          <cell r="A636">
            <v>8094</v>
          </cell>
          <cell r="B636" t="str">
            <v>BaO</v>
          </cell>
          <cell r="C636">
            <v>362</v>
          </cell>
          <cell r="D636">
            <v>78</v>
          </cell>
          <cell r="E636">
            <v>100</v>
          </cell>
          <cell r="F636">
            <v>78</v>
          </cell>
          <cell r="G636">
            <v>319</v>
          </cell>
          <cell r="H636">
            <v>40575</v>
          </cell>
        </row>
        <row r="637">
          <cell r="A637">
            <v>8102</v>
          </cell>
          <cell r="B637" t="str">
            <v>BaO</v>
          </cell>
          <cell r="C637">
            <v>346</v>
          </cell>
          <cell r="D637">
            <v>137</v>
          </cell>
          <cell r="E637">
            <v>155</v>
          </cell>
          <cell r="F637">
            <v>64</v>
          </cell>
          <cell r="G637">
            <v>318</v>
          </cell>
          <cell r="H637">
            <v>40575</v>
          </cell>
        </row>
        <row r="638">
          <cell r="A638">
            <v>8111</v>
          </cell>
          <cell r="B638" t="str">
            <v>BaO</v>
          </cell>
          <cell r="C638">
            <v>376</v>
          </cell>
          <cell r="D638">
            <v>331</v>
          </cell>
          <cell r="E638">
            <v>261</v>
          </cell>
          <cell r="F638">
            <v>283</v>
          </cell>
          <cell r="G638">
            <v>355</v>
          </cell>
          <cell r="H638">
            <v>40575</v>
          </cell>
        </row>
        <row r="639">
          <cell r="A639">
            <v>8128</v>
          </cell>
          <cell r="B639" t="str">
            <v>BaO</v>
          </cell>
          <cell r="C639">
            <v>328</v>
          </cell>
          <cell r="D639">
            <v>278</v>
          </cell>
          <cell r="E639">
            <v>263</v>
          </cell>
          <cell r="F639">
            <v>304</v>
          </cell>
          <cell r="G639">
            <v>313</v>
          </cell>
          <cell r="H639">
            <v>40575</v>
          </cell>
        </row>
        <row r="640">
          <cell r="A640">
            <v>8136</v>
          </cell>
          <cell r="B640" t="str">
            <v>BaO</v>
          </cell>
          <cell r="C640">
            <v>275</v>
          </cell>
          <cell r="D640">
            <v>64</v>
          </cell>
          <cell r="E640">
            <v>98</v>
          </cell>
          <cell r="F640">
            <v>37</v>
          </cell>
          <cell r="G640">
            <v>245</v>
          </cell>
          <cell r="H640">
            <v>40817</v>
          </cell>
        </row>
        <row r="641">
          <cell r="A641">
            <v>8144</v>
          </cell>
          <cell r="B641" t="str">
            <v>BaO</v>
          </cell>
          <cell r="C641">
            <v>290</v>
          </cell>
          <cell r="D641">
            <v>241</v>
          </cell>
          <cell r="E641">
            <v>185</v>
          </cell>
          <cell r="F641">
            <v>204</v>
          </cell>
          <cell r="G641">
            <v>268</v>
          </cell>
          <cell r="H641">
            <v>40817</v>
          </cell>
        </row>
        <row r="642">
          <cell r="A642">
            <v>8151</v>
          </cell>
          <cell r="B642" t="str">
            <v>BaO</v>
          </cell>
          <cell r="C642">
            <v>504</v>
          </cell>
          <cell r="D642">
            <v>116</v>
          </cell>
          <cell r="E642">
            <v>126</v>
          </cell>
          <cell r="F642">
            <v>56</v>
          </cell>
          <cell r="G642">
            <v>121</v>
          </cell>
          <cell r="H642">
            <v>40575</v>
          </cell>
        </row>
        <row r="643">
          <cell r="A643">
            <v>8169</v>
          </cell>
          <cell r="B643" t="str">
            <v>BaO</v>
          </cell>
          <cell r="C643">
            <v>492</v>
          </cell>
          <cell r="D643">
            <v>149</v>
          </cell>
          <cell r="E643">
            <v>131</v>
          </cell>
          <cell r="F643">
            <v>10</v>
          </cell>
          <cell r="G643">
            <v>103</v>
          </cell>
          <cell r="H643">
            <v>40575</v>
          </cell>
        </row>
        <row r="644">
          <cell r="A644">
            <v>8177</v>
          </cell>
          <cell r="B644" t="str">
            <v>BaO</v>
          </cell>
          <cell r="C644">
            <v>299</v>
          </cell>
          <cell r="D644">
            <v>101</v>
          </cell>
          <cell r="E644">
            <v>97</v>
          </cell>
          <cell r="F644">
            <v>40</v>
          </cell>
          <cell r="G644">
            <v>48</v>
          </cell>
          <cell r="H644">
            <v>40575</v>
          </cell>
        </row>
        <row r="645">
          <cell r="A645">
            <v>8185</v>
          </cell>
          <cell r="B645" t="str">
            <v>BaO</v>
          </cell>
          <cell r="C645">
            <v>463</v>
          </cell>
          <cell r="D645">
            <v>28</v>
          </cell>
          <cell r="E645">
            <v>50</v>
          </cell>
          <cell r="F645">
            <v>12</v>
          </cell>
          <cell r="G645">
            <v>25</v>
          </cell>
          <cell r="H645">
            <v>40575</v>
          </cell>
        </row>
        <row r="646">
          <cell r="A646">
            <v>8201</v>
          </cell>
          <cell r="B646" t="str">
            <v>BaO</v>
          </cell>
          <cell r="C646">
            <v>139</v>
          </cell>
          <cell r="D646">
            <v>11</v>
          </cell>
          <cell r="E646">
            <v>11</v>
          </cell>
          <cell r="F646">
            <v>9</v>
          </cell>
          <cell r="G646">
            <v>4</v>
          </cell>
          <cell r="H646">
            <v>40575</v>
          </cell>
        </row>
        <row r="647">
          <cell r="A647">
            <v>8219</v>
          </cell>
          <cell r="B647" t="str">
            <v>BaO</v>
          </cell>
          <cell r="C647">
            <v>393</v>
          </cell>
          <cell r="D647">
            <v>61</v>
          </cell>
          <cell r="E647">
            <v>56</v>
          </cell>
          <cell r="F647">
            <v>27</v>
          </cell>
          <cell r="G647">
            <v>15</v>
          </cell>
          <cell r="H647">
            <v>40575</v>
          </cell>
        </row>
        <row r="648">
          <cell r="A648">
            <v>8243</v>
          </cell>
          <cell r="B648" t="str">
            <v>BaO</v>
          </cell>
          <cell r="C648">
            <v>621</v>
          </cell>
          <cell r="D648">
            <v>14</v>
          </cell>
          <cell r="E648">
            <v>22</v>
          </cell>
          <cell r="F648">
            <v>27</v>
          </cell>
          <cell r="G648">
            <v>27</v>
          </cell>
          <cell r="H648">
            <v>40575</v>
          </cell>
        </row>
        <row r="649">
          <cell r="A649">
            <v>8251</v>
          </cell>
          <cell r="B649" t="str">
            <v>BaO</v>
          </cell>
          <cell r="C649">
            <v>167</v>
          </cell>
          <cell r="D649">
            <v>10</v>
          </cell>
          <cell r="E649">
            <v>8</v>
          </cell>
          <cell r="F649">
            <v>8</v>
          </cell>
          <cell r="G649">
            <v>6</v>
          </cell>
          <cell r="H649">
            <v>40575</v>
          </cell>
        </row>
        <row r="650">
          <cell r="A650">
            <v>8268</v>
          </cell>
          <cell r="B650" t="str">
            <v>BaO</v>
          </cell>
          <cell r="C650">
            <v>107</v>
          </cell>
          <cell r="D650">
            <v>6</v>
          </cell>
          <cell r="E650">
            <v>17</v>
          </cell>
          <cell r="F650">
            <v>1</v>
          </cell>
          <cell r="G650">
            <v>0</v>
          </cell>
          <cell r="H650">
            <v>40575</v>
          </cell>
        </row>
        <row r="651">
          <cell r="A651">
            <v>8276</v>
          </cell>
          <cell r="B651" t="str">
            <v>BaO</v>
          </cell>
          <cell r="C651">
            <v>241</v>
          </cell>
          <cell r="D651">
            <v>14</v>
          </cell>
          <cell r="E651">
            <v>28</v>
          </cell>
          <cell r="F651">
            <v>4</v>
          </cell>
          <cell r="G651">
            <v>9</v>
          </cell>
          <cell r="H651">
            <v>40575</v>
          </cell>
        </row>
        <row r="652">
          <cell r="A652">
            <v>8284</v>
          </cell>
          <cell r="B652" t="str">
            <v>BaO</v>
          </cell>
          <cell r="C652">
            <v>294</v>
          </cell>
          <cell r="D652">
            <v>17</v>
          </cell>
          <cell r="E652">
            <v>24</v>
          </cell>
          <cell r="F652">
            <v>16</v>
          </cell>
          <cell r="G652">
            <v>19</v>
          </cell>
          <cell r="H652">
            <v>40575</v>
          </cell>
        </row>
        <row r="653">
          <cell r="A653">
            <v>8292</v>
          </cell>
          <cell r="B653" t="str">
            <v>BaO</v>
          </cell>
          <cell r="C653">
            <v>116</v>
          </cell>
          <cell r="D653">
            <v>12</v>
          </cell>
          <cell r="E653">
            <v>23</v>
          </cell>
          <cell r="F653">
            <v>7</v>
          </cell>
          <cell r="G653">
            <v>6</v>
          </cell>
          <cell r="H653">
            <v>40575</v>
          </cell>
        </row>
        <row r="654">
          <cell r="A654">
            <v>8301</v>
          </cell>
          <cell r="B654" t="str">
            <v>BaO</v>
          </cell>
          <cell r="C654">
            <v>382</v>
          </cell>
          <cell r="D654">
            <v>38</v>
          </cell>
          <cell r="E654">
            <v>38</v>
          </cell>
          <cell r="F654">
            <v>12</v>
          </cell>
          <cell r="G654">
            <v>1</v>
          </cell>
          <cell r="H654">
            <v>40575</v>
          </cell>
        </row>
        <row r="655">
          <cell r="A655">
            <v>8326</v>
          </cell>
          <cell r="B655" t="str">
            <v>BaO</v>
          </cell>
          <cell r="C655">
            <v>204</v>
          </cell>
          <cell r="D655">
            <v>22</v>
          </cell>
          <cell r="E655">
            <v>13</v>
          </cell>
          <cell r="F655">
            <v>4</v>
          </cell>
          <cell r="G655">
            <v>1</v>
          </cell>
          <cell r="H655">
            <v>40575</v>
          </cell>
        </row>
        <row r="656">
          <cell r="A656">
            <v>8334</v>
          </cell>
          <cell r="B656" t="str">
            <v>BaO</v>
          </cell>
          <cell r="C656">
            <v>256</v>
          </cell>
          <cell r="D656">
            <v>28</v>
          </cell>
          <cell r="E656">
            <v>28</v>
          </cell>
          <cell r="F656">
            <v>21</v>
          </cell>
          <cell r="G656">
            <v>83</v>
          </cell>
          <cell r="H656">
            <v>40575</v>
          </cell>
        </row>
        <row r="657">
          <cell r="A657">
            <v>8342</v>
          </cell>
          <cell r="B657" t="str">
            <v>BaO</v>
          </cell>
          <cell r="C657">
            <v>121</v>
          </cell>
          <cell r="D657">
            <v>10</v>
          </cell>
          <cell r="E657">
            <v>14</v>
          </cell>
          <cell r="F657">
            <v>8</v>
          </cell>
          <cell r="G657">
            <v>31</v>
          </cell>
          <cell r="H657">
            <v>40575</v>
          </cell>
        </row>
        <row r="658">
          <cell r="A658">
            <v>8359</v>
          </cell>
          <cell r="B658" t="str">
            <v>BaO</v>
          </cell>
          <cell r="C658">
            <v>132</v>
          </cell>
          <cell r="D658">
            <v>16</v>
          </cell>
          <cell r="E658">
            <v>16</v>
          </cell>
          <cell r="F658">
            <v>4</v>
          </cell>
          <cell r="G658">
            <v>1</v>
          </cell>
          <cell r="H658">
            <v>40575</v>
          </cell>
        </row>
        <row r="659">
          <cell r="A659">
            <v>8367</v>
          </cell>
          <cell r="B659" t="str">
            <v>BaO</v>
          </cell>
          <cell r="C659">
            <v>88</v>
          </cell>
          <cell r="D659">
            <v>11</v>
          </cell>
          <cell r="E659">
            <v>16</v>
          </cell>
          <cell r="F659">
            <v>0</v>
          </cell>
          <cell r="G659">
            <v>1</v>
          </cell>
          <cell r="H659">
            <v>40575</v>
          </cell>
        </row>
        <row r="660">
          <cell r="A660">
            <v>8375</v>
          </cell>
          <cell r="B660" t="str">
            <v>BaO</v>
          </cell>
          <cell r="C660">
            <v>320</v>
          </cell>
          <cell r="D660">
            <v>56</v>
          </cell>
          <cell r="E660">
            <v>21</v>
          </cell>
          <cell r="F660">
            <v>25</v>
          </cell>
          <cell r="G660">
            <v>11</v>
          </cell>
          <cell r="H660">
            <v>40575</v>
          </cell>
        </row>
        <row r="661">
          <cell r="A661">
            <v>8383</v>
          </cell>
          <cell r="B661" t="str">
            <v>BaO</v>
          </cell>
          <cell r="C661">
            <v>232</v>
          </cell>
          <cell r="D661">
            <v>27</v>
          </cell>
          <cell r="E661">
            <v>26</v>
          </cell>
          <cell r="F661">
            <v>1</v>
          </cell>
          <cell r="G661">
            <v>7</v>
          </cell>
          <cell r="H661">
            <v>40575</v>
          </cell>
        </row>
        <row r="662">
          <cell r="A662">
            <v>8391</v>
          </cell>
          <cell r="B662" t="str">
            <v>BaO</v>
          </cell>
          <cell r="C662">
            <v>382</v>
          </cell>
          <cell r="D662">
            <v>40</v>
          </cell>
          <cell r="E662">
            <v>61</v>
          </cell>
          <cell r="F662">
            <v>8</v>
          </cell>
          <cell r="G662">
            <v>7</v>
          </cell>
          <cell r="H662">
            <v>40575</v>
          </cell>
        </row>
        <row r="663">
          <cell r="A663">
            <v>8409</v>
          </cell>
          <cell r="B663" t="str">
            <v>BaO</v>
          </cell>
          <cell r="C663">
            <v>173</v>
          </cell>
          <cell r="D663">
            <v>20</v>
          </cell>
          <cell r="E663">
            <v>23</v>
          </cell>
          <cell r="F663">
            <v>2</v>
          </cell>
          <cell r="G663">
            <v>2</v>
          </cell>
          <cell r="H663">
            <v>40575</v>
          </cell>
        </row>
        <row r="664">
          <cell r="A664">
            <v>8425</v>
          </cell>
          <cell r="B664" t="str">
            <v>BaO</v>
          </cell>
          <cell r="C664">
            <v>360</v>
          </cell>
          <cell r="D664">
            <v>67</v>
          </cell>
          <cell r="E664">
            <v>52</v>
          </cell>
          <cell r="F664">
            <v>24</v>
          </cell>
          <cell r="G664">
            <v>1</v>
          </cell>
          <cell r="H664">
            <v>40575</v>
          </cell>
        </row>
        <row r="665">
          <cell r="A665">
            <v>8433</v>
          </cell>
          <cell r="B665" t="str">
            <v>BaO</v>
          </cell>
          <cell r="C665">
            <v>210</v>
          </cell>
          <cell r="D665">
            <v>17</v>
          </cell>
          <cell r="E665">
            <v>27</v>
          </cell>
          <cell r="F665">
            <v>0</v>
          </cell>
          <cell r="G665">
            <v>1</v>
          </cell>
          <cell r="H665">
            <v>40575</v>
          </cell>
        </row>
        <row r="666">
          <cell r="A666">
            <v>8441</v>
          </cell>
          <cell r="B666" t="str">
            <v>BaO</v>
          </cell>
          <cell r="C666">
            <v>147</v>
          </cell>
          <cell r="D666">
            <v>16</v>
          </cell>
          <cell r="E666">
            <v>13</v>
          </cell>
          <cell r="F666">
            <v>0</v>
          </cell>
          <cell r="G666">
            <v>0</v>
          </cell>
          <cell r="H666">
            <v>40575</v>
          </cell>
        </row>
        <row r="667">
          <cell r="A667">
            <v>8458</v>
          </cell>
          <cell r="B667" t="str">
            <v>BaO</v>
          </cell>
          <cell r="C667">
            <v>232</v>
          </cell>
          <cell r="D667">
            <v>15</v>
          </cell>
          <cell r="E667">
            <v>28</v>
          </cell>
          <cell r="F667">
            <v>7</v>
          </cell>
          <cell r="G667">
            <v>1</v>
          </cell>
          <cell r="H667">
            <v>40575</v>
          </cell>
        </row>
        <row r="668">
          <cell r="A668">
            <v>8466</v>
          </cell>
          <cell r="B668" t="str">
            <v>BaO</v>
          </cell>
          <cell r="C668">
            <v>206</v>
          </cell>
          <cell r="D668">
            <v>39</v>
          </cell>
          <cell r="E668">
            <v>46</v>
          </cell>
          <cell r="F668">
            <v>8</v>
          </cell>
          <cell r="G668">
            <v>2</v>
          </cell>
          <cell r="H668">
            <v>40575</v>
          </cell>
        </row>
        <row r="669">
          <cell r="A669">
            <v>8474</v>
          </cell>
          <cell r="B669" t="str">
            <v>BaO</v>
          </cell>
          <cell r="C669">
            <v>181</v>
          </cell>
          <cell r="D669">
            <v>17</v>
          </cell>
          <cell r="E669">
            <v>13</v>
          </cell>
          <cell r="F669">
            <v>2</v>
          </cell>
          <cell r="G669">
            <v>5</v>
          </cell>
          <cell r="H669">
            <v>40575</v>
          </cell>
        </row>
        <row r="670">
          <cell r="A670">
            <v>8482</v>
          </cell>
          <cell r="B670" t="str">
            <v>BaO</v>
          </cell>
          <cell r="C670">
            <v>332</v>
          </cell>
          <cell r="D670">
            <v>68</v>
          </cell>
          <cell r="E670">
            <v>83</v>
          </cell>
          <cell r="F670">
            <v>7</v>
          </cell>
          <cell r="G670">
            <v>7</v>
          </cell>
          <cell r="H670">
            <v>40575</v>
          </cell>
        </row>
        <row r="671">
          <cell r="A671">
            <v>8491</v>
          </cell>
          <cell r="B671" t="str">
            <v>BaO</v>
          </cell>
          <cell r="C671">
            <v>212</v>
          </cell>
          <cell r="D671">
            <v>30</v>
          </cell>
          <cell r="E671">
            <v>40</v>
          </cell>
          <cell r="F671">
            <v>3</v>
          </cell>
          <cell r="G671">
            <v>0</v>
          </cell>
          <cell r="H671">
            <v>40575</v>
          </cell>
        </row>
        <row r="672">
          <cell r="A672">
            <v>8508</v>
          </cell>
          <cell r="B672" t="str">
            <v>BaO</v>
          </cell>
          <cell r="C672">
            <v>245</v>
          </cell>
          <cell r="D672">
            <v>67</v>
          </cell>
          <cell r="E672">
            <v>61</v>
          </cell>
          <cell r="F672">
            <v>28</v>
          </cell>
          <cell r="G672">
            <v>96</v>
          </cell>
          <cell r="H672">
            <v>40575</v>
          </cell>
        </row>
        <row r="673">
          <cell r="A673">
            <v>8532</v>
          </cell>
          <cell r="B673" t="str">
            <v>BaO</v>
          </cell>
          <cell r="C673">
            <v>180</v>
          </cell>
          <cell r="D673">
            <v>57</v>
          </cell>
          <cell r="E673">
            <v>52</v>
          </cell>
          <cell r="F673">
            <v>29</v>
          </cell>
          <cell r="G673">
            <v>82</v>
          </cell>
          <cell r="H673">
            <v>40575</v>
          </cell>
        </row>
        <row r="674">
          <cell r="A674">
            <v>8541</v>
          </cell>
          <cell r="B674" t="str">
            <v>BaO</v>
          </cell>
          <cell r="C674">
            <v>328</v>
          </cell>
          <cell r="D674">
            <v>81</v>
          </cell>
          <cell r="E674">
            <v>114</v>
          </cell>
          <cell r="F674">
            <v>39</v>
          </cell>
          <cell r="G674">
            <v>111</v>
          </cell>
          <cell r="H674">
            <v>40575</v>
          </cell>
        </row>
        <row r="675">
          <cell r="A675">
            <v>8557</v>
          </cell>
          <cell r="B675" t="str">
            <v>BaO</v>
          </cell>
          <cell r="C675">
            <v>248</v>
          </cell>
          <cell r="D675">
            <v>98</v>
          </cell>
          <cell r="E675">
            <v>84</v>
          </cell>
          <cell r="F675">
            <v>61</v>
          </cell>
          <cell r="G675">
            <v>22</v>
          </cell>
          <cell r="H675">
            <v>40575</v>
          </cell>
        </row>
        <row r="676">
          <cell r="A676">
            <v>8565</v>
          </cell>
          <cell r="B676" t="str">
            <v>BaO</v>
          </cell>
          <cell r="C676">
            <v>213</v>
          </cell>
          <cell r="D676">
            <v>67</v>
          </cell>
          <cell r="E676">
            <v>68</v>
          </cell>
          <cell r="F676">
            <v>33</v>
          </cell>
          <cell r="G676">
            <v>70</v>
          </cell>
          <cell r="H676">
            <v>40575</v>
          </cell>
        </row>
        <row r="677">
          <cell r="A677">
            <v>8573</v>
          </cell>
          <cell r="B677" t="str">
            <v>BaO</v>
          </cell>
          <cell r="C677">
            <v>493</v>
          </cell>
          <cell r="D677">
            <v>33</v>
          </cell>
          <cell r="E677">
            <v>48</v>
          </cell>
          <cell r="F677">
            <v>16</v>
          </cell>
          <cell r="G677">
            <v>27</v>
          </cell>
          <cell r="H677">
            <v>40575</v>
          </cell>
        </row>
        <row r="678">
          <cell r="A678">
            <v>8599</v>
          </cell>
          <cell r="B678" t="str">
            <v>BaO</v>
          </cell>
          <cell r="C678">
            <v>288</v>
          </cell>
          <cell r="D678">
            <v>57</v>
          </cell>
          <cell r="E678">
            <v>51</v>
          </cell>
          <cell r="F678">
            <v>28</v>
          </cell>
          <cell r="G678">
            <v>59</v>
          </cell>
          <cell r="H678">
            <v>40575</v>
          </cell>
        </row>
        <row r="679">
          <cell r="A679">
            <v>8607</v>
          </cell>
          <cell r="B679" t="str">
            <v>BaO</v>
          </cell>
          <cell r="C679">
            <v>536</v>
          </cell>
          <cell r="D679">
            <v>97</v>
          </cell>
          <cell r="E679">
            <v>97</v>
          </cell>
          <cell r="F679">
            <v>15</v>
          </cell>
          <cell r="G679">
            <v>57</v>
          </cell>
          <cell r="H679">
            <v>40575</v>
          </cell>
        </row>
        <row r="680">
          <cell r="A680">
            <v>8615</v>
          </cell>
          <cell r="B680" t="str">
            <v>BaO</v>
          </cell>
          <cell r="C680">
            <v>155</v>
          </cell>
          <cell r="D680">
            <v>51</v>
          </cell>
          <cell r="E680">
            <v>41</v>
          </cell>
          <cell r="F680">
            <v>37</v>
          </cell>
          <cell r="G680">
            <v>63</v>
          </cell>
          <cell r="H680">
            <v>40575</v>
          </cell>
        </row>
        <row r="681">
          <cell r="A681">
            <v>8649</v>
          </cell>
          <cell r="B681" t="str">
            <v>BaO</v>
          </cell>
          <cell r="C681">
            <v>297</v>
          </cell>
          <cell r="D681">
            <v>62</v>
          </cell>
          <cell r="E681">
            <v>49</v>
          </cell>
          <cell r="F681">
            <v>2</v>
          </cell>
          <cell r="G681">
            <v>0</v>
          </cell>
          <cell r="H681">
            <v>40575</v>
          </cell>
        </row>
        <row r="682">
          <cell r="A682">
            <v>8656</v>
          </cell>
          <cell r="B682" t="str">
            <v>BaO</v>
          </cell>
          <cell r="C682">
            <v>227</v>
          </cell>
          <cell r="D682">
            <v>29</v>
          </cell>
          <cell r="E682">
            <v>28</v>
          </cell>
          <cell r="F682">
            <v>12</v>
          </cell>
          <cell r="G682">
            <v>1</v>
          </cell>
          <cell r="H682">
            <v>40575</v>
          </cell>
        </row>
        <row r="683">
          <cell r="A683">
            <v>8664</v>
          </cell>
          <cell r="B683" t="str">
            <v>BaO</v>
          </cell>
          <cell r="C683">
            <v>293</v>
          </cell>
          <cell r="D683">
            <v>40</v>
          </cell>
          <cell r="E683">
            <v>37</v>
          </cell>
          <cell r="F683">
            <v>10</v>
          </cell>
          <cell r="G683">
            <v>1</v>
          </cell>
          <cell r="H683">
            <v>40575</v>
          </cell>
        </row>
        <row r="684">
          <cell r="A684">
            <v>8672</v>
          </cell>
          <cell r="B684" t="str">
            <v>BaO</v>
          </cell>
          <cell r="C684">
            <v>231</v>
          </cell>
          <cell r="D684">
            <v>34</v>
          </cell>
          <cell r="E684">
            <v>58</v>
          </cell>
          <cell r="F684">
            <v>10</v>
          </cell>
          <cell r="G684">
            <v>1</v>
          </cell>
          <cell r="H684">
            <v>40575</v>
          </cell>
        </row>
        <row r="685">
          <cell r="A685">
            <v>8681</v>
          </cell>
          <cell r="B685" t="str">
            <v>BaO</v>
          </cell>
          <cell r="C685">
            <v>333</v>
          </cell>
          <cell r="D685">
            <v>32</v>
          </cell>
          <cell r="E685">
            <v>21</v>
          </cell>
          <cell r="F685">
            <v>23</v>
          </cell>
          <cell r="G685">
            <v>1</v>
          </cell>
          <cell r="H685">
            <v>40575</v>
          </cell>
        </row>
        <row r="686">
          <cell r="A686">
            <v>8698</v>
          </cell>
          <cell r="B686" t="str">
            <v>BaO</v>
          </cell>
          <cell r="C686">
            <v>228</v>
          </cell>
          <cell r="D686">
            <v>32</v>
          </cell>
          <cell r="E686">
            <v>42</v>
          </cell>
          <cell r="F686">
            <v>9</v>
          </cell>
          <cell r="G686">
            <v>11</v>
          </cell>
          <cell r="H686">
            <v>40575</v>
          </cell>
        </row>
        <row r="687">
          <cell r="A687">
            <v>8706</v>
          </cell>
          <cell r="B687" t="str">
            <v>BaO</v>
          </cell>
          <cell r="C687">
            <v>303</v>
          </cell>
          <cell r="D687">
            <v>46</v>
          </cell>
          <cell r="E687">
            <v>41</v>
          </cell>
          <cell r="F687">
            <v>33</v>
          </cell>
          <cell r="G687">
            <v>1</v>
          </cell>
          <cell r="H687">
            <v>40575</v>
          </cell>
        </row>
        <row r="688">
          <cell r="A688">
            <v>8714</v>
          </cell>
          <cell r="B688" t="str">
            <v>BaO</v>
          </cell>
          <cell r="C688">
            <v>216</v>
          </cell>
          <cell r="D688">
            <v>40</v>
          </cell>
          <cell r="E688">
            <v>32</v>
          </cell>
          <cell r="F688">
            <v>17</v>
          </cell>
          <cell r="G688">
            <v>0</v>
          </cell>
          <cell r="H688">
            <v>40575</v>
          </cell>
        </row>
        <row r="689">
          <cell r="A689">
            <v>8722</v>
          </cell>
          <cell r="B689" t="str">
            <v>BaO</v>
          </cell>
          <cell r="C689">
            <v>435</v>
          </cell>
          <cell r="D689">
            <v>59</v>
          </cell>
          <cell r="E689">
            <v>48</v>
          </cell>
          <cell r="F689">
            <v>12</v>
          </cell>
          <cell r="G689">
            <v>0</v>
          </cell>
          <cell r="H689">
            <v>40575</v>
          </cell>
        </row>
        <row r="690">
          <cell r="A690">
            <v>8731</v>
          </cell>
          <cell r="B690" t="str">
            <v>BaO</v>
          </cell>
          <cell r="C690">
            <v>275</v>
          </cell>
          <cell r="D690">
            <v>29</v>
          </cell>
          <cell r="E690">
            <v>30</v>
          </cell>
          <cell r="F690">
            <v>12</v>
          </cell>
          <cell r="G690">
            <v>0</v>
          </cell>
          <cell r="H690">
            <v>40575</v>
          </cell>
        </row>
        <row r="691">
          <cell r="A691">
            <v>8748</v>
          </cell>
          <cell r="B691" t="str">
            <v>BaO</v>
          </cell>
          <cell r="C691">
            <v>393</v>
          </cell>
          <cell r="D691">
            <v>77</v>
          </cell>
          <cell r="E691">
            <v>48</v>
          </cell>
          <cell r="F691">
            <v>10</v>
          </cell>
          <cell r="G691">
            <v>2</v>
          </cell>
          <cell r="H691">
            <v>40575</v>
          </cell>
        </row>
        <row r="692">
          <cell r="A692">
            <v>8755</v>
          </cell>
          <cell r="B692" t="str">
            <v>BaO</v>
          </cell>
          <cell r="C692">
            <v>294</v>
          </cell>
          <cell r="D692">
            <v>24</v>
          </cell>
          <cell r="E692">
            <v>24</v>
          </cell>
          <cell r="F692">
            <v>8</v>
          </cell>
          <cell r="G692">
            <v>3</v>
          </cell>
          <cell r="H692">
            <v>40575</v>
          </cell>
        </row>
        <row r="693">
          <cell r="A693">
            <v>8763</v>
          </cell>
          <cell r="B693" t="str">
            <v>BaO</v>
          </cell>
          <cell r="C693">
            <v>332</v>
          </cell>
          <cell r="D693">
            <v>88</v>
          </cell>
          <cell r="E693">
            <v>29</v>
          </cell>
          <cell r="F693">
            <v>13</v>
          </cell>
          <cell r="G693">
            <v>72</v>
          </cell>
          <cell r="H693">
            <v>40575</v>
          </cell>
        </row>
        <row r="694">
          <cell r="A694">
            <v>8771</v>
          </cell>
          <cell r="B694" t="str">
            <v>BaO</v>
          </cell>
          <cell r="C694">
            <v>346</v>
          </cell>
          <cell r="D694">
            <v>61</v>
          </cell>
          <cell r="E694">
            <v>34</v>
          </cell>
          <cell r="F694">
            <v>25</v>
          </cell>
          <cell r="G694">
            <v>5</v>
          </cell>
          <cell r="H694">
            <v>40575</v>
          </cell>
        </row>
        <row r="695">
          <cell r="A695">
            <v>8789</v>
          </cell>
          <cell r="B695" t="str">
            <v>BaO</v>
          </cell>
          <cell r="C695">
            <v>451</v>
          </cell>
          <cell r="D695">
            <v>47</v>
          </cell>
          <cell r="E695">
            <v>51</v>
          </cell>
          <cell r="F695">
            <v>1</v>
          </cell>
          <cell r="G695">
            <v>3</v>
          </cell>
          <cell r="H695">
            <v>40575</v>
          </cell>
        </row>
        <row r="696">
          <cell r="A696">
            <v>8813</v>
          </cell>
          <cell r="B696" t="str">
            <v>BaO</v>
          </cell>
          <cell r="C696">
            <v>288</v>
          </cell>
          <cell r="D696">
            <v>19</v>
          </cell>
          <cell r="E696">
            <v>35</v>
          </cell>
          <cell r="F696">
            <v>7</v>
          </cell>
          <cell r="G696">
            <v>4</v>
          </cell>
          <cell r="H696">
            <v>40575</v>
          </cell>
        </row>
        <row r="697">
          <cell r="A697">
            <v>8821</v>
          </cell>
          <cell r="B697" t="str">
            <v>BaO</v>
          </cell>
          <cell r="C697">
            <v>206</v>
          </cell>
          <cell r="D697">
            <v>19</v>
          </cell>
          <cell r="E697">
            <v>16</v>
          </cell>
          <cell r="F697">
            <v>8</v>
          </cell>
          <cell r="G697">
            <v>2</v>
          </cell>
          <cell r="H697">
            <v>40575</v>
          </cell>
        </row>
        <row r="698">
          <cell r="A698">
            <v>8839</v>
          </cell>
          <cell r="B698" t="str">
            <v>BaO</v>
          </cell>
          <cell r="C698">
            <v>205</v>
          </cell>
          <cell r="D698">
            <v>36</v>
          </cell>
          <cell r="E698">
            <v>21</v>
          </cell>
          <cell r="F698">
            <v>6</v>
          </cell>
          <cell r="G698">
            <v>1</v>
          </cell>
          <cell r="H698">
            <v>40575</v>
          </cell>
        </row>
        <row r="699">
          <cell r="A699">
            <v>8847</v>
          </cell>
          <cell r="B699" t="str">
            <v>BaO</v>
          </cell>
          <cell r="C699">
            <v>331</v>
          </cell>
          <cell r="D699">
            <v>35</v>
          </cell>
          <cell r="E699">
            <v>50</v>
          </cell>
          <cell r="F699">
            <v>5</v>
          </cell>
          <cell r="G699">
            <v>10</v>
          </cell>
          <cell r="H699">
            <v>40575</v>
          </cell>
        </row>
        <row r="700">
          <cell r="A700">
            <v>8854</v>
          </cell>
          <cell r="B700" t="str">
            <v>BaO</v>
          </cell>
          <cell r="C700">
            <v>403</v>
          </cell>
          <cell r="D700">
            <v>42</v>
          </cell>
          <cell r="E700">
            <v>53</v>
          </cell>
          <cell r="F700">
            <v>2</v>
          </cell>
          <cell r="G700">
            <v>6</v>
          </cell>
          <cell r="H700">
            <v>40575</v>
          </cell>
        </row>
        <row r="701">
          <cell r="A701">
            <v>8862</v>
          </cell>
          <cell r="B701" t="str">
            <v>BaO</v>
          </cell>
          <cell r="C701">
            <v>287</v>
          </cell>
          <cell r="D701">
            <v>21</v>
          </cell>
          <cell r="E701">
            <v>13</v>
          </cell>
          <cell r="F701">
            <v>5</v>
          </cell>
          <cell r="G701">
            <v>5</v>
          </cell>
          <cell r="H701">
            <v>40575</v>
          </cell>
        </row>
        <row r="702">
          <cell r="A702">
            <v>8871</v>
          </cell>
          <cell r="B702" t="str">
            <v>BaO</v>
          </cell>
          <cell r="C702">
            <v>208</v>
          </cell>
          <cell r="D702">
            <v>43</v>
          </cell>
          <cell r="E702">
            <v>37</v>
          </cell>
          <cell r="F702">
            <v>7</v>
          </cell>
          <cell r="G702">
            <v>10</v>
          </cell>
          <cell r="H702">
            <v>40575</v>
          </cell>
        </row>
        <row r="703">
          <cell r="A703">
            <v>8888</v>
          </cell>
          <cell r="B703" t="str">
            <v>BaO</v>
          </cell>
          <cell r="C703">
            <v>488</v>
          </cell>
          <cell r="D703">
            <v>82</v>
          </cell>
          <cell r="E703">
            <v>58</v>
          </cell>
          <cell r="F703">
            <v>30</v>
          </cell>
          <cell r="G703">
            <v>7</v>
          </cell>
          <cell r="H703">
            <v>40575</v>
          </cell>
        </row>
        <row r="704">
          <cell r="A704">
            <v>8896</v>
          </cell>
          <cell r="B704" t="str">
            <v>BaO</v>
          </cell>
          <cell r="C704">
            <v>327</v>
          </cell>
          <cell r="D704">
            <v>83</v>
          </cell>
          <cell r="E704">
            <v>46</v>
          </cell>
          <cell r="F704">
            <v>26</v>
          </cell>
          <cell r="G704">
            <v>10</v>
          </cell>
          <cell r="H704">
            <v>40575</v>
          </cell>
        </row>
        <row r="705">
          <cell r="A705">
            <v>8904</v>
          </cell>
          <cell r="B705" t="str">
            <v>BaO</v>
          </cell>
          <cell r="C705">
            <v>461</v>
          </cell>
          <cell r="D705">
            <v>78</v>
          </cell>
          <cell r="E705">
            <v>68</v>
          </cell>
          <cell r="F705">
            <v>37</v>
          </cell>
          <cell r="G705">
            <v>19</v>
          </cell>
          <cell r="H705">
            <v>40575</v>
          </cell>
        </row>
        <row r="706">
          <cell r="A706">
            <v>8912</v>
          </cell>
          <cell r="B706" t="str">
            <v>BaO</v>
          </cell>
          <cell r="C706">
            <v>395</v>
          </cell>
          <cell r="D706">
            <v>57</v>
          </cell>
          <cell r="E706">
            <v>72</v>
          </cell>
          <cell r="F706">
            <v>12</v>
          </cell>
          <cell r="G706">
            <v>2</v>
          </cell>
          <cell r="H706">
            <v>40575</v>
          </cell>
        </row>
        <row r="707">
          <cell r="A707">
            <v>8953</v>
          </cell>
          <cell r="B707" t="str">
            <v>BaO</v>
          </cell>
          <cell r="C707">
            <v>501</v>
          </cell>
          <cell r="D707">
            <v>102</v>
          </cell>
          <cell r="E707">
            <v>91</v>
          </cell>
          <cell r="F707">
            <v>11</v>
          </cell>
          <cell r="G707">
            <v>2</v>
          </cell>
          <cell r="H707">
            <v>40575</v>
          </cell>
        </row>
        <row r="708">
          <cell r="A708">
            <v>8961</v>
          </cell>
          <cell r="B708" t="str">
            <v>BaO</v>
          </cell>
          <cell r="C708">
            <v>338</v>
          </cell>
          <cell r="D708">
            <v>59</v>
          </cell>
          <cell r="E708">
            <v>37</v>
          </cell>
          <cell r="F708">
            <v>11</v>
          </cell>
          <cell r="G708">
            <v>1</v>
          </cell>
          <cell r="H708">
            <v>40575</v>
          </cell>
        </row>
        <row r="709">
          <cell r="A709">
            <v>8987</v>
          </cell>
          <cell r="B709" t="str">
            <v>BaO</v>
          </cell>
          <cell r="C709">
            <v>236</v>
          </cell>
          <cell r="D709">
            <v>44</v>
          </cell>
          <cell r="E709">
            <v>73</v>
          </cell>
          <cell r="F709">
            <v>27</v>
          </cell>
          <cell r="G709">
            <v>17</v>
          </cell>
          <cell r="H709">
            <v>40575</v>
          </cell>
        </row>
        <row r="710">
          <cell r="A710">
            <v>8995</v>
          </cell>
          <cell r="B710" t="str">
            <v>BaO</v>
          </cell>
          <cell r="C710">
            <v>349</v>
          </cell>
          <cell r="D710">
            <v>30</v>
          </cell>
          <cell r="E710">
            <v>44</v>
          </cell>
          <cell r="F710">
            <v>10</v>
          </cell>
          <cell r="G710">
            <v>16</v>
          </cell>
          <cell r="H710">
            <v>40575</v>
          </cell>
        </row>
        <row r="711">
          <cell r="A711">
            <v>9001</v>
          </cell>
          <cell r="B711" t="str">
            <v>BaO</v>
          </cell>
          <cell r="C711">
            <v>210</v>
          </cell>
          <cell r="D711">
            <v>51</v>
          </cell>
          <cell r="E711">
            <v>60</v>
          </cell>
          <cell r="F711">
            <v>31</v>
          </cell>
          <cell r="G711">
            <v>75</v>
          </cell>
          <cell r="H711">
            <v>40575</v>
          </cell>
        </row>
        <row r="712">
          <cell r="A712">
            <v>9019</v>
          </cell>
          <cell r="B712" t="str">
            <v>BaO</v>
          </cell>
          <cell r="C712">
            <v>216</v>
          </cell>
          <cell r="D712">
            <v>53</v>
          </cell>
          <cell r="E712">
            <v>86</v>
          </cell>
          <cell r="F712">
            <v>55</v>
          </cell>
          <cell r="G712">
            <v>56</v>
          </cell>
          <cell r="H712">
            <v>40575</v>
          </cell>
        </row>
        <row r="713">
          <cell r="A713">
            <v>9027</v>
          </cell>
          <cell r="B713" t="str">
            <v>BaO</v>
          </cell>
          <cell r="C713">
            <v>208</v>
          </cell>
          <cell r="D713">
            <v>21</v>
          </cell>
          <cell r="E713">
            <v>34</v>
          </cell>
          <cell r="F713">
            <v>3</v>
          </cell>
          <cell r="G713">
            <v>1</v>
          </cell>
          <cell r="H713">
            <v>40575</v>
          </cell>
        </row>
        <row r="714">
          <cell r="A714">
            <v>9035</v>
          </cell>
          <cell r="B714" t="str">
            <v>BaO</v>
          </cell>
          <cell r="C714">
            <v>190</v>
          </cell>
          <cell r="D714">
            <v>15</v>
          </cell>
          <cell r="E714">
            <v>21</v>
          </cell>
          <cell r="F714">
            <v>8</v>
          </cell>
          <cell r="G714">
            <v>41</v>
          </cell>
          <cell r="H714">
            <v>40575</v>
          </cell>
        </row>
        <row r="715">
          <cell r="A715">
            <v>9043</v>
          </cell>
          <cell r="B715" t="str">
            <v>BaO</v>
          </cell>
          <cell r="C715">
            <v>293</v>
          </cell>
          <cell r="D715">
            <v>17</v>
          </cell>
          <cell r="E715">
            <v>29</v>
          </cell>
          <cell r="F715">
            <v>6</v>
          </cell>
          <cell r="G715">
            <v>16</v>
          </cell>
          <cell r="H715">
            <v>40575</v>
          </cell>
        </row>
        <row r="716">
          <cell r="A716">
            <v>9051</v>
          </cell>
          <cell r="B716" t="str">
            <v>BaO</v>
          </cell>
          <cell r="C716">
            <v>163</v>
          </cell>
          <cell r="D716">
            <v>22</v>
          </cell>
          <cell r="E716">
            <v>30</v>
          </cell>
          <cell r="F716">
            <v>13</v>
          </cell>
          <cell r="G716">
            <v>10</v>
          </cell>
          <cell r="H716">
            <v>40575</v>
          </cell>
        </row>
        <row r="717">
          <cell r="A717">
            <v>9068</v>
          </cell>
          <cell r="B717" t="str">
            <v>BaO</v>
          </cell>
          <cell r="C717">
            <v>233</v>
          </cell>
          <cell r="D717">
            <v>36</v>
          </cell>
          <cell r="E717">
            <v>54</v>
          </cell>
          <cell r="F717">
            <v>9</v>
          </cell>
          <cell r="G717">
            <v>51</v>
          </cell>
          <cell r="H717">
            <v>40575</v>
          </cell>
        </row>
        <row r="718">
          <cell r="A718">
            <v>9084</v>
          </cell>
          <cell r="B718" t="str">
            <v>BaO</v>
          </cell>
          <cell r="C718">
            <v>192</v>
          </cell>
          <cell r="D718">
            <v>35</v>
          </cell>
          <cell r="E718">
            <v>62</v>
          </cell>
          <cell r="F718">
            <v>52</v>
          </cell>
          <cell r="G718">
            <v>81</v>
          </cell>
          <cell r="H718">
            <v>40575</v>
          </cell>
        </row>
        <row r="719">
          <cell r="A719">
            <v>9134</v>
          </cell>
          <cell r="B719" t="str">
            <v>BaO</v>
          </cell>
          <cell r="C719">
            <v>354</v>
          </cell>
          <cell r="D719">
            <v>41</v>
          </cell>
          <cell r="E719">
            <v>40</v>
          </cell>
          <cell r="F719">
            <v>8</v>
          </cell>
          <cell r="G719">
            <v>19</v>
          </cell>
          <cell r="H719">
            <v>40575</v>
          </cell>
        </row>
        <row r="720">
          <cell r="A720">
            <v>9159</v>
          </cell>
          <cell r="B720" t="str">
            <v>BaO</v>
          </cell>
          <cell r="C720">
            <v>339</v>
          </cell>
          <cell r="D720">
            <v>32</v>
          </cell>
          <cell r="E720">
            <v>35</v>
          </cell>
          <cell r="F720">
            <v>14</v>
          </cell>
          <cell r="G720">
            <v>0</v>
          </cell>
          <cell r="H720">
            <v>40575</v>
          </cell>
        </row>
        <row r="721">
          <cell r="A721">
            <v>9167</v>
          </cell>
          <cell r="B721" t="str">
            <v>BaO</v>
          </cell>
          <cell r="C721">
            <v>118</v>
          </cell>
          <cell r="D721">
            <v>13</v>
          </cell>
          <cell r="E721">
            <v>10</v>
          </cell>
          <cell r="F721">
            <v>5</v>
          </cell>
          <cell r="G721">
            <v>1</v>
          </cell>
          <cell r="H721">
            <v>40817</v>
          </cell>
        </row>
        <row r="722">
          <cell r="A722">
            <v>9175</v>
          </cell>
          <cell r="B722" t="str">
            <v>BaO</v>
          </cell>
          <cell r="C722">
            <v>248</v>
          </cell>
          <cell r="D722">
            <v>28</v>
          </cell>
          <cell r="E722">
            <v>27</v>
          </cell>
          <cell r="F722">
            <v>3</v>
          </cell>
          <cell r="G722">
            <v>3</v>
          </cell>
          <cell r="H722">
            <v>40575</v>
          </cell>
        </row>
        <row r="723">
          <cell r="A723">
            <v>9183</v>
          </cell>
          <cell r="B723" t="str">
            <v>BaO</v>
          </cell>
          <cell r="C723">
            <v>382</v>
          </cell>
          <cell r="D723">
            <v>63</v>
          </cell>
          <cell r="E723">
            <v>60</v>
          </cell>
          <cell r="F723">
            <v>10</v>
          </cell>
          <cell r="G723">
            <v>0</v>
          </cell>
          <cell r="H723">
            <v>40575</v>
          </cell>
        </row>
        <row r="724">
          <cell r="A724">
            <v>9191</v>
          </cell>
          <cell r="B724" t="str">
            <v>BaO</v>
          </cell>
          <cell r="C724">
            <v>244</v>
          </cell>
          <cell r="D724">
            <v>33</v>
          </cell>
          <cell r="E724">
            <v>24</v>
          </cell>
          <cell r="F724">
            <v>0</v>
          </cell>
          <cell r="G724">
            <v>6</v>
          </cell>
          <cell r="H724">
            <v>40575</v>
          </cell>
        </row>
        <row r="725">
          <cell r="A725">
            <v>9209</v>
          </cell>
          <cell r="B725" t="str">
            <v>BaO</v>
          </cell>
          <cell r="C725">
            <v>128</v>
          </cell>
          <cell r="D725">
            <v>13</v>
          </cell>
          <cell r="E725">
            <v>12</v>
          </cell>
          <cell r="F725">
            <v>4</v>
          </cell>
          <cell r="G725">
            <v>1</v>
          </cell>
          <cell r="H725">
            <v>40575</v>
          </cell>
        </row>
        <row r="726">
          <cell r="A726">
            <v>9217</v>
          </cell>
          <cell r="B726" t="str">
            <v>BaO</v>
          </cell>
          <cell r="C726">
            <v>190</v>
          </cell>
          <cell r="D726">
            <v>20</v>
          </cell>
          <cell r="E726">
            <v>40</v>
          </cell>
          <cell r="F726">
            <v>3</v>
          </cell>
          <cell r="G726">
            <v>2</v>
          </cell>
          <cell r="H726">
            <v>40575</v>
          </cell>
        </row>
        <row r="727">
          <cell r="A727">
            <v>9233</v>
          </cell>
          <cell r="B727" t="str">
            <v>BaO</v>
          </cell>
          <cell r="C727">
            <v>306</v>
          </cell>
          <cell r="D727">
            <v>51</v>
          </cell>
          <cell r="E727">
            <v>66</v>
          </cell>
          <cell r="F727">
            <v>8</v>
          </cell>
          <cell r="G727">
            <v>8</v>
          </cell>
          <cell r="H727">
            <v>40575</v>
          </cell>
        </row>
        <row r="728">
          <cell r="A728">
            <v>9241</v>
          </cell>
          <cell r="B728" t="str">
            <v>BaO</v>
          </cell>
          <cell r="C728">
            <v>243</v>
          </cell>
          <cell r="D728">
            <v>32</v>
          </cell>
          <cell r="E728">
            <v>44</v>
          </cell>
          <cell r="F728">
            <v>1</v>
          </cell>
          <cell r="G728">
            <v>59</v>
          </cell>
          <cell r="H728">
            <v>40575</v>
          </cell>
        </row>
        <row r="729">
          <cell r="A729">
            <v>9258</v>
          </cell>
          <cell r="B729" t="str">
            <v>BaO</v>
          </cell>
          <cell r="C729">
            <v>265</v>
          </cell>
          <cell r="D729">
            <v>27</v>
          </cell>
          <cell r="E729">
            <v>34</v>
          </cell>
          <cell r="F729">
            <v>2</v>
          </cell>
          <cell r="G729">
            <v>2</v>
          </cell>
          <cell r="H729">
            <v>40575</v>
          </cell>
        </row>
        <row r="730">
          <cell r="A730">
            <v>9266</v>
          </cell>
          <cell r="B730" t="str">
            <v>BaO</v>
          </cell>
          <cell r="C730">
            <v>323</v>
          </cell>
          <cell r="D730">
            <v>54</v>
          </cell>
          <cell r="E730">
            <v>48</v>
          </cell>
          <cell r="F730">
            <v>11</v>
          </cell>
          <cell r="G730">
            <v>23</v>
          </cell>
          <cell r="H730">
            <v>40575</v>
          </cell>
        </row>
        <row r="731">
          <cell r="A731">
            <v>9282</v>
          </cell>
          <cell r="B731" t="str">
            <v>BaO</v>
          </cell>
          <cell r="C731">
            <v>243</v>
          </cell>
          <cell r="D731">
            <v>26</v>
          </cell>
          <cell r="E731">
            <v>21</v>
          </cell>
          <cell r="F731">
            <v>16</v>
          </cell>
          <cell r="G731">
            <v>5</v>
          </cell>
          <cell r="H731">
            <v>40575</v>
          </cell>
        </row>
        <row r="732">
          <cell r="A732">
            <v>9291</v>
          </cell>
          <cell r="B732" t="str">
            <v>BaO</v>
          </cell>
          <cell r="C732">
            <v>262</v>
          </cell>
          <cell r="D732">
            <v>16</v>
          </cell>
          <cell r="E732">
            <v>35</v>
          </cell>
          <cell r="F732">
            <v>4</v>
          </cell>
          <cell r="G732">
            <v>3</v>
          </cell>
          <cell r="H732">
            <v>40575</v>
          </cell>
        </row>
        <row r="733">
          <cell r="A733">
            <v>9308</v>
          </cell>
          <cell r="B733" t="str">
            <v>BaO</v>
          </cell>
          <cell r="C733">
            <v>153</v>
          </cell>
          <cell r="D733">
            <v>22</v>
          </cell>
          <cell r="E733">
            <v>8</v>
          </cell>
          <cell r="F733">
            <v>4</v>
          </cell>
          <cell r="G733">
            <v>3</v>
          </cell>
          <cell r="H733">
            <v>40575</v>
          </cell>
        </row>
        <row r="734">
          <cell r="A734">
            <v>9324</v>
          </cell>
          <cell r="B734" t="str">
            <v>BaO</v>
          </cell>
          <cell r="C734">
            <v>435</v>
          </cell>
          <cell r="D734">
            <v>80</v>
          </cell>
          <cell r="E734">
            <v>56</v>
          </cell>
          <cell r="F734">
            <v>17</v>
          </cell>
          <cell r="G734">
            <v>81</v>
          </cell>
          <cell r="H734">
            <v>40575</v>
          </cell>
        </row>
        <row r="735">
          <cell r="A735">
            <v>9341</v>
          </cell>
          <cell r="B735" t="str">
            <v>BaO</v>
          </cell>
          <cell r="C735">
            <v>297</v>
          </cell>
          <cell r="D735">
            <v>34</v>
          </cell>
          <cell r="E735">
            <v>46</v>
          </cell>
          <cell r="F735">
            <v>29</v>
          </cell>
          <cell r="G735">
            <v>3</v>
          </cell>
          <cell r="H735">
            <v>40575</v>
          </cell>
        </row>
        <row r="736">
          <cell r="A736">
            <v>9357</v>
          </cell>
          <cell r="B736" t="str">
            <v>BaO</v>
          </cell>
          <cell r="C736">
            <v>273</v>
          </cell>
          <cell r="D736">
            <v>19</v>
          </cell>
          <cell r="E736">
            <v>36</v>
          </cell>
          <cell r="F736">
            <v>16</v>
          </cell>
          <cell r="G736">
            <v>0</v>
          </cell>
          <cell r="H736">
            <v>40575</v>
          </cell>
        </row>
        <row r="737">
          <cell r="A737">
            <v>9365</v>
          </cell>
          <cell r="B737" t="str">
            <v>BaO</v>
          </cell>
          <cell r="C737">
            <v>223</v>
          </cell>
          <cell r="D737">
            <v>32</v>
          </cell>
          <cell r="E737">
            <v>19</v>
          </cell>
          <cell r="F737">
            <v>8</v>
          </cell>
          <cell r="G737">
            <v>1</v>
          </cell>
          <cell r="H737">
            <v>40575</v>
          </cell>
        </row>
        <row r="738">
          <cell r="A738">
            <v>9373</v>
          </cell>
          <cell r="B738" t="str">
            <v>BaO</v>
          </cell>
          <cell r="C738">
            <v>280</v>
          </cell>
          <cell r="D738">
            <v>35</v>
          </cell>
          <cell r="E738">
            <v>45</v>
          </cell>
          <cell r="F738">
            <v>8</v>
          </cell>
          <cell r="G738">
            <v>1</v>
          </cell>
          <cell r="H738">
            <v>40575</v>
          </cell>
        </row>
        <row r="739">
          <cell r="A739">
            <v>9381</v>
          </cell>
          <cell r="B739" t="str">
            <v>BaO</v>
          </cell>
          <cell r="C739">
            <v>200</v>
          </cell>
          <cell r="D739">
            <v>36</v>
          </cell>
          <cell r="E739">
            <v>29</v>
          </cell>
          <cell r="F739">
            <v>18</v>
          </cell>
          <cell r="G739">
            <v>4</v>
          </cell>
          <cell r="H739">
            <v>40575</v>
          </cell>
        </row>
        <row r="740">
          <cell r="A740">
            <v>9399</v>
          </cell>
          <cell r="B740" t="str">
            <v>BaO</v>
          </cell>
          <cell r="C740">
            <v>341</v>
          </cell>
          <cell r="D740">
            <v>25</v>
          </cell>
          <cell r="E740">
            <v>51</v>
          </cell>
          <cell r="F740">
            <v>3</v>
          </cell>
          <cell r="G740">
            <v>3</v>
          </cell>
          <cell r="H740">
            <v>40575</v>
          </cell>
        </row>
        <row r="741">
          <cell r="A741">
            <v>9407</v>
          </cell>
          <cell r="B741" t="str">
            <v>BaO</v>
          </cell>
          <cell r="C741">
            <v>86</v>
          </cell>
          <cell r="D741">
            <v>7</v>
          </cell>
          <cell r="E741">
            <v>10</v>
          </cell>
          <cell r="F741">
            <v>3</v>
          </cell>
          <cell r="G741">
            <v>0</v>
          </cell>
          <cell r="H741">
            <v>40575</v>
          </cell>
        </row>
        <row r="742">
          <cell r="A742">
            <v>9423</v>
          </cell>
          <cell r="B742" t="str">
            <v>BaO</v>
          </cell>
          <cell r="C742">
            <v>377</v>
          </cell>
          <cell r="D742">
            <v>38</v>
          </cell>
          <cell r="E742">
            <v>44</v>
          </cell>
          <cell r="F742">
            <v>11</v>
          </cell>
          <cell r="G742">
            <v>1</v>
          </cell>
          <cell r="H742">
            <v>40575</v>
          </cell>
        </row>
        <row r="743">
          <cell r="A743">
            <v>9431</v>
          </cell>
          <cell r="B743" t="str">
            <v>BaO</v>
          </cell>
          <cell r="C743">
            <v>386</v>
          </cell>
          <cell r="D743">
            <v>69</v>
          </cell>
          <cell r="E743">
            <v>51</v>
          </cell>
          <cell r="F743">
            <v>22</v>
          </cell>
          <cell r="G743">
            <v>2</v>
          </cell>
          <cell r="H743">
            <v>40575</v>
          </cell>
        </row>
        <row r="744">
          <cell r="A744">
            <v>9449</v>
          </cell>
          <cell r="B744" t="str">
            <v>BaO</v>
          </cell>
          <cell r="C744">
            <v>194</v>
          </cell>
          <cell r="D744">
            <v>13</v>
          </cell>
          <cell r="E744">
            <v>27</v>
          </cell>
          <cell r="F744">
            <v>2</v>
          </cell>
          <cell r="G744">
            <v>0</v>
          </cell>
          <cell r="H744">
            <v>40575</v>
          </cell>
        </row>
        <row r="745">
          <cell r="A745">
            <v>9456</v>
          </cell>
          <cell r="B745" t="str">
            <v>BaO</v>
          </cell>
          <cell r="C745">
            <v>108</v>
          </cell>
          <cell r="D745">
            <v>5</v>
          </cell>
          <cell r="E745">
            <v>8</v>
          </cell>
          <cell r="F745">
            <v>3</v>
          </cell>
          <cell r="G745">
            <v>0</v>
          </cell>
          <cell r="H745">
            <v>40575</v>
          </cell>
        </row>
        <row r="746">
          <cell r="A746">
            <v>9464</v>
          </cell>
          <cell r="B746" t="str">
            <v>BaO</v>
          </cell>
          <cell r="C746">
            <v>28</v>
          </cell>
          <cell r="D746">
            <v>5</v>
          </cell>
          <cell r="E746">
            <v>7</v>
          </cell>
          <cell r="F746">
            <v>0</v>
          </cell>
          <cell r="G746">
            <v>3</v>
          </cell>
          <cell r="H746">
            <v>40575</v>
          </cell>
        </row>
        <row r="747">
          <cell r="A747">
            <v>9472</v>
          </cell>
          <cell r="B747" t="str">
            <v>BaO</v>
          </cell>
          <cell r="C747">
            <v>512</v>
          </cell>
          <cell r="D747">
            <v>89</v>
          </cell>
          <cell r="E747">
            <v>104</v>
          </cell>
          <cell r="F747">
            <v>31</v>
          </cell>
          <cell r="G747">
            <v>88</v>
          </cell>
          <cell r="H747">
            <v>40575</v>
          </cell>
        </row>
        <row r="748">
          <cell r="A748">
            <v>9481</v>
          </cell>
          <cell r="B748" t="str">
            <v>BaO</v>
          </cell>
          <cell r="C748">
            <v>383</v>
          </cell>
          <cell r="D748">
            <v>43</v>
          </cell>
          <cell r="E748">
            <v>50</v>
          </cell>
          <cell r="F748">
            <v>10</v>
          </cell>
          <cell r="G748">
            <v>48</v>
          </cell>
          <cell r="H748">
            <v>40575</v>
          </cell>
        </row>
        <row r="749">
          <cell r="A749">
            <v>9498</v>
          </cell>
          <cell r="B749" t="str">
            <v>BaO</v>
          </cell>
          <cell r="C749">
            <v>156</v>
          </cell>
          <cell r="D749">
            <v>18</v>
          </cell>
          <cell r="E749">
            <v>24</v>
          </cell>
          <cell r="F749">
            <v>2</v>
          </cell>
          <cell r="G749">
            <v>4</v>
          </cell>
          <cell r="H749">
            <v>40575</v>
          </cell>
        </row>
        <row r="750">
          <cell r="A750">
            <v>9506</v>
          </cell>
          <cell r="B750" t="str">
            <v>BaO</v>
          </cell>
          <cell r="C750">
            <v>327</v>
          </cell>
          <cell r="D750">
            <v>39</v>
          </cell>
          <cell r="E750">
            <v>48</v>
          </cell>
          <cell r="F750">
            <v>7</v>
          </cell>
          <cell r="G750">
            <v>24</v>
          </cell>
          <cell r="H750">
            <v>40575</v>
          </cell>
        </row>
        <row r="751">
          <cell r="A751">
            <v>9514</v>
          </cell>
          <cell r="B751" t="str">
            <v>BaO</v>
          </cell>
          <cell r="C751">
            <v>247</v>
          </cell>
          <cell r="D751">
            <v>50</v>
          </cell>
          <cell r="E751">
            <v>55</v>
          </cell>
          <cell r="F751">
            <v>7</v>
          </cell>
          <cell r="G751">
            <v>27</v>
          </cell>
          <cell r="H751">
            <v>40575</v>
          </cell>
        </row>
        <row r="752">
          <cell r="A752">
            <v>9522</v>
          </cell>
          <cell r="B752" t="str">
            <v>BaO</v>
          </cell>
          <cell r="C752">
            <v>251</v>
          </cell>
          <cell r="D752">
            <v>30</v>
          </cell>
          <cell r="E752">
            <v>25</v>
          </cell>
          <cell r="F752">
            <v>3</v>
          </cell>
          <cell r="G752">
            <v>7</v>
          </cell>
          <cell r="H752">
            <v>40575</v>
          </cell>
        </row>
        <row r="753">
          <cell r="A753">
            <v>9531</v>
          </cell>
          <cell r="B753" t="str">
            <v>BaO</v>
          </cell>
          <cell r="C753">
            <v>225</v>
          </cell>
          <cell r="D753">
            <v>25</v>
          </cell>
          <cell r="E753">
            <v>27</v>
          </cell>
          <cell r="F753">
            <v>3</v>
          </cell>
          <cell r="G753">
            <v>3</v>
          </cell>
          <cell r="H753">
            <v>40575</v>
          </cell>
        </row>
        <row r="754">
          <cell r="A754">
            <v>9548</v>
          </cell>
          <cell r="B754" t="str">
            <v>BaO</v>
          </cell>
          <cell r="C754">
            <v>288</v>
          </cell>
          <cell r="D754">
            <v>53</v>
          </cell>
          <cell r="E754">
            <v>47</v>
          </cell>
          <cell r="F754">
            <v>3</v>
          </cell>
          <cell r="G754">
            <v>5</v>
          </cell>
          <cell r="H754">
            <v>40575</v>
          </cell>
        </row>
        <row r="755">
          <cell r="A755">
            <v>9555</v>
          </cell>
          <cell r="B755" t="str">
            <v>BaO</v>
          </cell>
          <cell r="C755">
            <v>239</v>
          </cell>
          <cell r="D755">
            <v>27</v>
          </cell>
          <cell r="E755">
            <v>34</v>
          </cell>
          <cell r="F755">
            <v>5</v>
          </cell>
          <cell r="G755">
            <v>5</v>
          </cell>
          <cell r="H755">
            <v>40575</v>
          </cell>
        </row>
        <row r="756">
          <cell r="A756">
            <v>9563</v>
          </cell>
          <cell r="B756" t="str">
            <v>BaO</v>
          </cell>
          <cell r="C756">
            <v>353</v>
          </cell>
          <cell r="D756">
            <v>40</v>
          </cell>
          <cell r="E756">
            <v>58</v>
          </cell>
          <cell r="F756">
            <v>6</v>
          </cell>
          <cell r="G756">
            <v>2</v>
          </cell>
          <cell r="H756">
            <v>40575</v>
          </cell>
        </row>
        <row r="757">
          <cell r="A757">
            <v>9589</v>
          </cell>
          <cell r="B757" t="str">
            <v>BaO</v>
          </cell>
          <cell r="C757">
            <v>383</v>
          </cell>
          <cell r="D757">
            <v>33</v>
          </cell>
          <cell r="E757">
            <v>41</v>
          </cell>
          <cell r="F757">
            <v>6</v>
          </cell>
          <cell r="G757">
            <v>3</v>
          </cell>
          <cell r="H757">
            <v>40575</v>
          </cell>
        </row>
        <row r="758">
          <cell r="A758">
            <v>9597</v>
          </cell>
          <cell r="B758" t="str">
            <v>BaO</v>
          </cell>
          <cell r="C758">
            <v>166</v>
          </cell>
          <cell r="D758">
            <v>42</v>
          </cell>
          <cell r="E758">
            <v>33</v>
          </cell>
          <cell r="F758">
            <v>31</v>
          </cell>
          <cell r="G758">
            <v>38</v>
          </cell>
          <cell r="H758">
            <v>40575</v>
          </cell>
        </row>
        <row r="759">
          <cell r="A759">
            <v>9605</v>
          </cell>
          <cell r="B759" t="str">
            <v>BaO</v>
          </cell>
          <cell r="C759">
            <v>303</v>
          </cell>
          <cell r="D759">
            <v>42</v>
          </cell>
          <cell r="E759">
            <v>52</v>
          </cell>
          <cell r="F759">
            <v>11</v>
          </cell>
          <cell r="G759">
            <v>51</v>
          </cell>
          <cell r="H759">
            <v>40575</v>
          </cell>
        </row>
        <row r="760">
          <cell r="A760">
            <v>9639</v>
          </cell>
          <cell r="B760" t="str">
            <v>BaO</v>
          </cell>
          <cell r="C760">
            <v>262</v>
          </cell>
          <cell r="D760">
            <v>59</v>
          </cell>
          <cell r="E760">
            <v>70</v>
          </cell>
          <cell r="F760">
            <v>24</v>
          </cell>
          <cell r="G760">
            <v>43</v>
          </cell>
          <cell r="H760">
            <v>40575</v>
          </cell>
        </row>
        <row r="761">
          <cell r="A761">
            <v>9647</v>
          </cell>
          <cell r="B761" t="str">
            <v>BaO</v>
          </cell>
          <cell r="C761">
            <v>261</v>
          </cell>
          <cell r="D761">
            <v>41</v>
          </cell>
          <cell r="E761">
            <v>69</v>
          </cell>
          <cell r="F761">
            <v>29</v>
          </cell>
          <cell r="G761">
            <v>6</v>
          </cell>
          <cell r="H761">
            <v>40575</v>
          </cell>
        </row>
        <row r="762">
          <cell r="A762">
            <v>9654</v>
          </cell>
          <cell r="B762" t="str">
            <v>BaO</v>
          </cell>
          <cell r="C762">
            <v>188</v>
          </cell>
          <cell r="D762">
            <v>30</v>
          </cell>
          <cell r="E762">
            <v>34</v>
          </cell>
          <cell r="F762">
            <v>9</v>
          </cell>
          <cell r="G762">
            <v>9</v>
          </cell>
          <cell r="H762">
            <v>40575</v>
          </cell>
        </row>
        <row r="763">
          <cell r="A763">
            <v>9662</v>
          </cell>
          <cell r="B763" t="str">
            <v>BaO</v>
          </cell>
          <cell r="C763">
            <v>277</v>
          </cell>
          <cell r="D763">
            <v>64</v>
          </cell>
          <cell r="E763">
            <v>55</v>
          </cell>
          <cell r="F763">
            <v>53</v>
          </cell>
          <cell r="G763">
            <v>49</v>
          </cell>
          <cell r="H763">
            <v>40575</v>
          </cell>
        </row>
        <row r="764">
          <cell r="A764">
            <v>9671</v>
          </cell>
          <cell r="B764" t="str">
            <v>BaO</v>
          </cell>
          <cell r="C764">
            <v>187</v>
          </cell>
          <cell r="D764">
            <v>24</v>
          </cell>
          <cell r="E764">
            <v>23</v>
          </cell>
          <cell r="F764">
            <v>4</v>
          </cell>
          <cell r="G764">
            <v>25</v>
          </cell>
          <cell r="H764">
            <v>40575</v>
          </cell>
        </row>
        <row r="765">
          <cell r="A765">
            <v>9688</v>
          </cell>
          <cell r="B765" t="str">
            <v>BaO</v>
          </cell>
          <cell r="C765">
            <v>294</v>
          </cell>
          <cell r="D765">
            <v>21</v>
          </cell>
          <cell r="E765">
            <v>28</v>
          </cell>
          <cell r="F765">
            <v>0</v>
          </cell>
          <cell r="G765">
            <v>34</v>
          </cell>
          <cell r="H765">
            <v>40575</v>
          </cell>
        </row>
        <row r="766">
          <cell r="A766">
            <v>9696</v>
          </cell>
          <cell r="B766" t="str">
            <v>BaO</v>
          </cell>
          <cell r="C766">
            <v>221</v>
          </cell>
          <cell r="D766">
            <v>16</v>
          </cell>
          <cell r="E766">
            <v>35</v>
          </cell>
          <cell r="F766">
            <v>1</v>
          </cell>
          <cell r="G766">
            <v>2</v>
          </cell>
          <cell r="H766">
            <v>40575</v>
          </cell>
        </row>
        <row r="767">
          <cell r="A767">
            <v>9704</v>
          </cell>
          <cell r="B767" t="str">
            <v>BaO</v>
          </cell>
          <cell r="C767">
            <v>220</v>
          </cell>
          <cell r="D767">
            <v>76</v>
          </cell>
          <cell r="E767">
            <v>91</v>
          </cell>
          <cell r="F767">
            <v>98</v>
          </cell>
          <cell r="G767">
            <v>56</v>
          </cell>
          <cell r="H767">
            <v>40575</v>
          </cell>
        </row>
        <row r="768">
          <cell r="A768">
            <v>9712</v>
          </cell>
          <cell r="B768" t="str">
            <v>BaO</v>
          </cell>
          <cell r="C768">
            <v>166</v>
          </cell>
          <cell r="D768">
            <v>15</v>
          </cell>
          <cell r="E768">
            <v>36</v>
          </cell>
          <cell r="F768">
            <v>20</v>
          </cell>
          <cell r="G768">
            <v>49</v>
          </cell>
          <cell r="H768">
            <v>40575</v>
          </cell>
        </row>
        <row r="769">
          <cell r="A769">
            <v>9753</v>
          </cell>
          <cell r="B769" t="str">
            <v>BaO</v>
          </cell>
          <cell r="C769">
            <v>188</v>
          </cell>
          <cell r="D769">
            <v>19</v>
          </cell>
          <cell r="E769">
            <v>21</v>
          </cell>
          <cell r="F769">
            <v>24</v>
          </cell>
          <cell r="G769">
            <v>52</v>
          </cell>
          <cell r="H769">
            <v>40575</v>
          </cell>
        </row>
        <row r="770">
          <cell r="A770">
            <v>9761</v>
          </cell>
          <cell r="B770" t="str">
            <v>BaO</v>
          </cell>
          <cell r="C770">
            <v>294</v>
          </cell>
          <cell r="D770">
            <v>45</v>
          </cell>
          <cell r="E770">
            <v>47</v>
          </cell>
          <cell r="F770">
            <v>22</v>
          </cell>
          <cell r="G770">
            <v>36</v>
          </cell>
          <cell r="H770">
            <v>40575</v>
          </cell>
        </row>
        <row r="771">
          <cell r="A771">
            <v>9787</v>
          </cell>
          <cell r="B771" t="str">
            <v>BaO</v>
          </cell>
          <cell r="C771">
            <v>189</v>
          </cell>
          <cell r="D771">
            <v>13</v>
          </cell>
          <cell r="E771">
            <v>20</v>
          </cell>
          <cell r="F771">
            <v>15</v>
          </cell>
          <cell r="G771">
            <v>4</v>
          </cell>
          <cell r="H771">
            <v>40575</v>
          </cell>
        </row>
        <row r="772">
          <cell r="A772">
            <v>9803</v>
          </cell>
          <cell r="B772" t="str">
            <v>BaO</v>
          </cell>
          <cell r="C772">
            <v>456</v>
          </cell>
          <cell r="D772">
            <v>21</v>
          </cell>
          <cell r="E772">
            <v>40</v>
          </cell>
          <cell r="F772">
            <v>26</v>
          </cell>
          <cell r="G772">
            <v>73</v>
          </cell>
          <cell r="H772">
            <v>40575</v>
          </cell>
        </row>
        <row r="773">
          <cell r="A773">
            <v>9829</v>
          </cell>
          <cell r="B773" t="str">
            <v>BaO</v>
          </cell>
          <cell r="C773">
            <v>323</v>
          </cell>
          <cell r="D773">
            <v>18</v>
          </cell>
          <cell r="E773">
            <v>15</v>
          </cell>
          <cell r="F773">
            <v>63</v>
          </cell>
          <cell r="G773">
            <v>60</v>
          </cell>
          <cell r="H773">
            <v>40575</v>
          </cell>
        </row>
        <row r="774">
          <cell r="A774">
            <v>9837</v>
          </cell>
          <cell r="B774" t="str">
            <v>BaO</v>
          </cell>
          <cell r="C774">
            <v>435</v>
          </cell>
          <cell r="D774">
            <v>51</v>
          </cell>
          <cell r="E774">
            <v>78</v>
          </cell>
          <cell r="F774">
            <v>35</v>
          </cell>
          <cell r="G774">
            <v>36</v>
          </cell>
          <cell r="H774">
            <v>40575</v>
          </cell>
        </row>
        <row r="775">
          <cell r="A775">
            <v>9845</v>
          </cell>
          <cell r="B775" t="str">
            <v>BaO</v>
          </cell>
          <cell r="C775">
            <v>411</v>
          </cell>
          <cell r="D775">
            <v>42</v>
          </cell>
          <cell r="E775">
            <v>69</v>
          </cell>
          <cell r="F775">
            <v>22</v>
          </cell>
          <cell r="G775">
            <v>62</v>
          </cell>
          <cell r="H775">
            <v>40575</v>
          </cell>
        </row>
        <row r="776">
          <cell r="A776">
            <v>9852</v>
          </cell>
          <cell r="B776" t="str">
            <v>BaO</v>
          </cell>
          <cell r="C776">
            <v>481</v>
          </cell>
          <cell r="D776">
            <v>50</v>
          </cell>
          <cell r="E776">
            <v>52</v>
          </cell>
          <cell r="F776">
            <v>18</v>
          </cell>
          <cell r="G776">
            <v>51</v>
          </cell>
          <cell r="H776">
            <v>40575</v>
          </cell>
        </row>
        <row r="777">
          <cell r="A777">
            <v>9894</v>
          </cell>
          <cell r="B777" t="str">
            <v>BaO</v>
          </cell>
          <cell r="C777">
            <v>376</v>
          </cell>
          <cell r="D777">
            <v>17</v>
          </cell>
          <cell r="E777">
            <v>18</v>
          </cell>
          <cell r="F777">
            <v>7</v>
          </cell>
          <cell r="G777">
            <v>18</v>
          </cell>
          <cell r="H777">
            <v>40575</v>
          </cell>
        </row>
        <row r="778">
          <cell r="A778">
            <v>9902</v>
          </cell>
          <cell r="B778" t="str">
            <v>BaO</v>
          </cell>
          <cell r="C778">
            <v>427</v>
          </cell>
          <cell r="D778">
            <v>18</v>
          </cell>
          <cell r="E778">
            <v>30</v>
          </cell>
          <cell r="F778">
            <v>56</v>
          </cell>
          <cell r="G778">
            <v>16</v>
          </cell>
          <cell r="H778">
            <v>40575</v>
          </cell>
        </row>
        <row r="779">
          <cell r="A779">
            <v>9911</v>
          </cell>
          <cell r="B779" t="str">
            <v>BaO</v>
          </cell>
          <cell r="C779">
            <v>334</v>
          </cell>
          <cell r="D779">
            <v>14</v>
          </cell>
          <cell r="E779">
            <v>28</v>
          </cell>
          <cell r="F779">
            <v>6</v>
          </cell>
          <cell r="G779">
            <v>6</v>
          </cell>
          <cell r="H779">
            <v>40575</v>
          </cell>
        </row>
        <row r="780">
          <cell r="A780">
            <v>9928</v>
          </cell>
          <cell r="B780" t="str">
            <v>BaO</v>
          </cell>
          <cell r="C780">
            <v>400</v>
          </cell>
          <cell r="D780">
            <v>30</v>
          </cell>
          <cell r="E780">
            <v>45</v>
          </cell>
          <cell r="F780">
            <v>4</v>
          </cell>
          <cell r="G780">
            <v>3</v>
          </cell>
          <cell r="H780">
            <v>40575</v>
          </cell>
        </row>
        <row r="781">
          <cell r="A781">
            <v>9936</v>
          </cell>
          <cell r="B781" t="str">
            <v>BaO</v>
          </cell>
          <cell r="C781">
            <v>180</v>
          </cell>
          <cell r="D781">
            <v>13</v>
          </cell>
          <cell r="E781">
            <v>20</v>
          </cell>
          <cell r="F781">
            <v>3</v>
          </cell>
          <cell r="G781">
            <v>1</v>
          </cell>
          <cell r="H781">
            <v>40575</v>
          </cell>
        </row>
        <row r="782">
          <cell r="A782">
            <v>9944</v>
          </cell>
          <cell r="B782" t="str">
            <v>BaO</v>
          </cell>
          <cell r="C782">
            <v>165</v>
          </cell>
          <cell r="D782">
            <v>49</v>
          </cell>
          <cell r="E782">
            <v>47</v>
          </cell>
          <cell r="F782">
            <v>21</v>
          </cell>
          <cell r="G782">
            <v>21</v>
          </cell>
          <cell r="H782">
            <v>40575</v>
          </cell>
        </row>
        <row r="783">
          <cell r="A783">
            <v>9969</v>
          </cell>
          <cell r="B783" t="str">
            <v>BaO</v>
          </cell>
          <cell r="C783">
            <v>401</v>
          </cell>
          <cell r="D783">
            <v>32</v>
          </cell>
          <cell r="E783">
            <v>39</v>
          </cell>
          <cell r="F783">
            <v>17</v>
          </cell>
          <cell r="G783">
            <v>26</v>
          </cell>
          <cell r="H783">
            <v>40575</v>
          </cell>
        </row>
        <row r="784">
          <cell r="A784">
            <v>9977</v>
          </cell>
          <cell r="B784" t="str">
            <v>BaO</v>
          </cell>
          <cell r="C784">
            <v>353</v>
          </cell>
          <cell r="D784">
            <v>51</v>
          </cell>
          <cell r="E784">
            <v>72</v>
          </cell>
          <cell r="F784">
            <v>33</v>
          </cell>
          <cell r="G784">
            <v>51</v>
          </cell>
          <cell r="H784">
            <v>40575</v>
          </cell>
        </row>
        <row r="785">
          <cell r="A785">
            <v>9993</v>
          </cell>
          <cell r="B785" t="str">
            <v>BaO</v>
          </cell>
          <cell r="C785">
            <v>184</v>
          </cell>
          <cell r="D785">
            <v>28</v>
          </cell>
          <cell r="E785">
            <v>17</v>
          </cell>
          <cell r="F785">
            <v>21</v>
          </cell>
          <cell r="G785">
            <v>19</v>
          </cell>
          <cell r="H785">
            <v>40575</v>
          </cell>
        </row>
        <row r="786">
          <cell r="A786">
            <v>10009</v>
          </cell>
          <cell r="B786" t="str">
            <v>BaO</v>
          </cell>
          <cell r="C786">
            <v>238</v>
          </cell>
          <cell r="D786">
            <v>25</v>
          </cell>
          <cell r="E786">
            <v>8</v>
          </cell>
          <cell r="F786">
            <v>2</v>
          </cell>
          <cell r="G786">
            <v>18</v>
          </cell>
          <cell r="H786">
            <v>40575</v>
          </cell>
        </row>
        <row r="787">
          <cell r="A787">
            <v>10017</v>
          </cell>
          <cell r="B787" t="str">
            <v>BaO</v>
          </cell>
          <cell r="C787">
            <v>190</v>
          </cell>
          <cell r="D787">
            <v>45</v>
          </cell>
          <cell r="E787">
            <v>38</v>
          </cell>
          <cell r="F787">
            <v>9</v>
          </cell>
          <cell r="G787">
            <v>33</v>
          </cell>
          <cell r="H787">
            <v>40575</v>
          </cell>
        </row>
        <row r="788">
          <cell r="A788">
            <v>10025</v>
          </cell>
          <cell r="B788" t="str">
            <v>BaO</v>
          </cell>
          <cell r="C788">
            <v>297</v>
          </cell>
          <cell r="D788">
            <v>61</v>
          </cell>
          <cell r="E788">
            <v>47</v>
          </cell>
          <cell r="F788">
            <v>23</v>
          </cell>
          <cell r="G788">
            <v>16</v>
          </cell>
          <cell r="H788">
            <v>40575</v>
          </cell>
        </row>
        <row r="789">
          <cell r="A789">
            <v>10033</v>
          </cell>
          <cell r="B789" t="str">
            <v>BaO</v>
          </cell>
          <cell r="C789">
            <v>259</v>
          </cell>
          <cell r="D789">
            <v>33</v>
          </cell>
          <cell r="E789">
            <v>60</v>
          </cell>
          <cell r="F789">
            <v>10</v>
          </cell>
          <cell r="G789">
            <v>4</v>
          </cell>
          <cell r="H789">
            <v>40575</v>
          </cell>
        </row>
        <row r="790">
          <cell r="A790">
            <v>10041</v>
          </cell>
          <cell r="B790" t="str">
            <v>BaO</v>
          </cell>
          <cell r="C790">
            <v>146</v>
          </cell>
          <cell r="D790">
            <v>13</v>
          </cell>
          <cell r="E790">
            <v>16</v>
          </cell>
          <cell r="F790">
            <v>3</v>
          </cell>
          <cell r="G790">
            <v>5</v>
          </cell>
          <cell r="H790">
            <v>40575</v>
          </cell>
        </row>
        <row r="791">
          <cell r="A791">
            <v>10058</v>
          </cell>
          <cell r="B791" t="str">
            <v>BaO</v>
          </cell>
          <cell r="C791">
            <v>285</v>
          </cell>
          <cell r="D791">
            <v>50</v>
          </cell>
          <cell r="E791">
            <v>51</v>
          </cell>
          <cell r="F791">
            <v>13</v>
          </cell>
          <cell r="G791">
            <v>14</v>
          </cell>
          <cell r="H791">
            <v>40575</v>
          </cell>
        </row>
        <row r="792">
          <cell r="A792">
            <v>10066</v>
          </cell>
          <cell r="B792" t="str">
            <v>BaO</v>
          </cell>
          <cell r="C792">
            <v>207</v>
          </cell>
          <cell r="D792">
            <v>39</v>
          </cell>
          <cell r="E792">
            <v>36</v>
          </cell>
          <cell r="F792">
            <v>10</v>
          </cell>
          <cell r="G792">
            <v>8</v>
          </cell>
          <cell r="H792">
            <v>40575</v>
          </cell>
        </row>
        <row r="793">
          <cell r="A793">
            <v>10074</v>
          </cell>
          <cell r="B793" t="str">
            <v>BaO</v>
          </cell>
          <cell r="C793">
            <v>255</v>
          </cell>
          <cell r="D793">
            <v>19</v>
          </cell>
          <cell r="E793">
            <v>19</v>
          </cell>
          <cell r="F793">
            <v>13</v>
          </cell>
          <cell r="G793">
            <v>1</v>
          </cell>
          <cell r="H793">
            <v>40575</v>
          </cell>
        </row>
        <row r="794">
          <cell r="A794">
            <v>10082</v>
          </cell>
          <cell r="B794" t="str">
            <v>BaO</v>
          </cell>
          <cell r="C794">
            <v>258</v>
          </cell>
          <cell r="D794">
            <v>20</v>
          </cell>
          <cell r="E794">
            <v>35</v>
          </cell>
          <cell r="F794">
            <v>2</v>
          </cell>
          <cell r="G794">
            <v>4</v>
          </cell>
          <cell r="H794">
            <v>40575</v>
          </cell>
        </row>
        <row r="795">
          <cell r="A795">
            <v>10091</v>
          </cell>
          <cell r="B795" t="str">
            <v>BaO</v>
          </cell>
          <cell r="C795">
            <v>205</v>
          </cell>
          <cell r="D795">
            <v>26</v>
          </cell>
          <cell r="E795">
            <v>33</v>
          </cell>
          <cell r="F795">
            <v>4</v>
          </cell>
          <cell r="G795">
            <v>2</v>
          </cell>
          <cell r="H795">
            <v>40575</v>
          </cell>
        </row>
        <row r="796">
          <cell r="A796">
            <v>10108</v>
          </cell>
          <cell r="B796" t="str">
            <v>BaO</v>
          </cell>
          <cell r="C796">
            <v>347</v>
          </cell>
          <cell r="D796">
            <v>42</v>
          </cell>
          <cell r="E796">
            <v>32</v>
          </cell>
          <cell r="F796">
            <v>10</v>
          </cell>
          <cell r="G796">
            <v>45</v>
          </cell>
          <cell r="H796">
            <v>40575</v>
          </cell>
        </row>
        <row r="797">
          <cell r="A797">
            <v>10116</v>
          </cell>
          <cell r="B797" t="str">
            <v>BaO</v>
          </cell>
          <cell r="C797">
            <v>408</v>
          </cell>
          <cell r="D797">
            <v>56</v>
          </cell>
          <cell r="E797">
            <v>52</v>
          </cell>
          <cell r="F797">
            <v>7</v>
          </cell>
          <cell r="G797">
            <v>25</v>
          </cell>
          <cell r="H797">
            <v>40575</v>
          </cell>
        </row>
        <row r="798">
          <cell r="A798">
            <v>10124</v>
          </cell>
          <cell r="B798" t="str">
            <v>BaO</v>
          </cell>
          <cell r="C798">
            <v>272</v>
          </cell>
          <cell r="D798">
            <v>43</v>
          </cell>
          <cell r="E798">
            <v>40</v>
          </cell>
          <cell r="F798">
            <v>7</v>
          </cell>
          <cell r="G798">
            <v>43</v>
          </cell>
          <cell r="H798">
            <v>40575</v>
          </cell>
        </row>
        <row r="799">
          <cell r="A799">
            <v>10132</v>
          </cell>
          <cell r="B799" t="str">
            <v>BaO</v>
          </cell>
          <cell r="C799">
            <v>613</v>
          </cell>
          <cell r="D799">
            <v>137</v>
          </cell>
          <cell r="E799">
            <v>125</v>
          </cell>
          <cell r="F799">
            <v>51</v>
          </cell>
          <cell r="G799">
            <v>131</v>
          </cell>
          <cell r="H799">
            <v>40575</v>
          </cell>
        </row>
        <row r="800">
          <cell r="A800">
            <v>10141</v>
          </cell>
          <cell r="B800" t="str">
            <v>BaO</v>
          </cell>
          <cell r="C800">
            <v>258</v>
          </cell>
          <cell r="D800">
            <v>26</v>
          </cell>
          <cell r="E800">
            <v>27</v>
          </cell>
          <cell r="F800">
            <v>9</v>
          </cell>
          <cell r="G800">
            <v>11</v>
          </cell>
          <cell r="H800">
            <v>40575</v>
          </cell>
        </row>
        <row r="801">
          <cell r="A801">
            <v>10165</v>
          </cell>
          <cell r="B801" t="str">
            <v>BaO</v>
          </cell>
          <cell r="C801">
            <v>393</v>
          </cell>
          <cell r="D801">
            <v>36</v>
          </cell>
          <cell r="E801">
            <v>49</v>
          </cell>
          <cell r="F801">
            <v>15</v>
          </cell>
          <cell r="G801">
            <v>6</v>
          </cell>
          <cell r="H801">
            <v>40575</v>
          </cell>
        </row>
        <row r="802">
          <cell r="A802">
            <v>10173</v>
          </cell>
          <cell r="B802" t="str">
            <v>BaO</v>
          </cell>
          <cell r="C802">
            <v>274</v>
          </cell>
          <cell r="D802">
            <v>43</v>
          </cell>
          <cell r="E802">
            <v>46</v>
          </cell>
          <cell r="F802">
            <v>9</v>
          </cell>
          <cell r="G802">
            <v>17</v>
          </cell>
          <cell r="H802">
            <v>40575</v>
          </cell>
        </row>
        <row r="803">
          <cell r="A803">
            <v>10181</v>
          </cell>
          <cell r="B803" t="str">
            <v>BaO</v>
          </cell>
          <cell r="C803">
            <v>373</v>
          </cell>
          <cell r="D803">
            <v>56</v>
          </cell>
          <cell r="E803">
            <v>67</v>
          </cell>
          <cell r="F803">
            <v>14</v>
          </cell>
          <cell r="G803">
            <v>5</v>
          </cell>
          <cell r="H803">
            <v>40575</v>
          </cell>
        </row>
        <row r="804">
          <cell r="A804">
            <v>10223</v>
          </cell>
          <cell r="B804" t="str">
            <v>BaO</v>
          </cell>
          <cell r="C804">
            <v>244</v>
          </cell>
          <cell r="D804">
            <v>35</v>
          </cell>
          <cell r="E804">
            <v>44</v>
          </cell>
          <cell r="F804">
            <v>38</v>
          </cell>
          <cell r="G804">
            <v>180</v>
          </cell>
          <cell r="H804">
            <v>40575</v>
          </cell>
        </row>
        <row r="805">
          <cell r="A805">
            <v>10231</v>
          </cell>
          <cell r="B805" t="str">
            <v>BaO</v>
          </cell>
          <cell r="C805">
            <v>291</v>
          </cell>
          <cell r="D805">
            <v>161</v>
          </cell>
          <cell r="E805">
            <v>170</v>
          </cell>
          <cell r="F805">
            <v>69</v>
          </cell>
          <cell r="G805">
            <v>260</v>
          </cell>
          <cell r="H805">
            <v>40575</v>
          </cell>
        </row>
        <row r="806">
          <cell r="A806">
            <v>10249</v>
          </cell>
          <cell r="B806" t="str">
            <v>BaO</v>
          </cell>
          <cell r="C806">
            <v>285</v>
          </cell>
          <cell r="D806">
            <v>68</v>
          </cell>
          <cell r="E806">
            <v>60</v>
          </cell>
          <cell r="F806">
            <v>87</v>
          </cell>
          <cell r="G806">
            <v>164</v>
          </cell>
          <cell r="H806">
            <v>40575</v>
          </cell>
        </row>
        <row r="807">
          <cell r="A807">
            <v>10256</v>
          </cell>
          <cell r="B807" t="str">
            <v>BaO</v>
          </cell>
          <cell r="C807">
            <v>337</v>
          </cell>
          <cell r="D807">
            <v>59</v>
          </cell>
          <cell r="E807">
            <v>67</v>
          </cell>
          <cell r="F807">
            <v>75</v>
          </cell>
          <cell r="G807">
            <v>203</v>
          </cell>
          <cell r="H807">
            <v>40575</v>
          </cell>
        </row>
        <row r="808">
          <cell r="A808">
            <v>10264</v>
          </cell>
          <cell r="B808" t="str">
            <v>BaO</v>
          </cell>
          <cell r="C808">
            <v>293</v>
          </cell>
          <cell r="D808">
            <v>167</v>
          </cell>
          <cell r="E808">
            <v>134</v>
          </cell>
          <cell r="F808">
            <v>153</v>
          </cell>
          <cell r="G808">
            <v>263</v>
          </cell>
          <cell r="H808">
            <v>40575</v>
          </cell>
        </row>
        <row r="809">
          <cell r="A809">
            <v>10306</v>
          </cell>
          <cell r="B809" t="str">
            <v>BaO</v>
          </cell>
          <cell r="C809">
            <v>523</v>
          </cell>
          <cell r="D809">
            <v>69</v>
          </cell>
          <cell r="E809">
            <v>97</v>
          </cell>
          <cell r="F809">
            <v>122</v>
          </cell>
          <cell r="G809">
            <v>223</v>
          </cell>
          <cell r="H809">
            <v>40575</v>
          </cell>
        </row>
        <row r="810">
          <cell r="A810">
            <v>10314</v>
          </cell>
          <cell r="B810" t="str">
            <v>BaO</v>
          </cell>
          <cell r="C810">
            <v>349</v>
          </cell>
          <cell r="D810">
            <v>278</v>
          </cell>
          <cell r="E810">
            <v>192</v>
          </cell>
          <cell r="F810">
            <v>271</v>
          </cell>
          <cell r="G810">
            <v>301</v>
          </cell>
          <cell r="H810">
            <v>40575</v>
          </cell>
        </row>
        <row r="811">
          <cell r="A811">
            <v>10322</v>
          </cell>
          <cell r="B811" t="str">
            <v>BaO</v>
          </cell>
          <cell r="C811">
            <v>336</v>
          </cell>
          <cell r="D811">
            <v>39</v>
          </cell>
          <cell r="E811">
            <v>58</v>
          </cell>
          <cell r="F811">
            <v>63</v>
          </cell>
          <cell r="G811">
            <v>138</v>
          </cell>
          <cell r="H811">
            <v>40575</v>
          </cell>
        </row>
        <row r="812">
          <cell r="A812">
            <v>10331</v>
          </cell>
          <cell r="B812" t="str">
            <v>BaO</v>
          </cell>
          <cell r="C812">
            <v>423</v>
          </cell>
          <cell r="D812">
            <v>81</v>
          </cell>
          <cell r="E812">
            <v>88</v>
          </cell>
          <cell r="F812">
            <v>107</v>
          </cell>
          <cell r="G812">
            <v>324</v>
          </cell>
          <cell r="H812">
            <v>40575</v>
          </cell>
        </row>
        <row r="813">
          <cell r="A813">
            <v>10348</v>
          </cell>
          <cell r="B813" t="str">
            <v>BaO</v>
          </cell>
          <cell r="C813">
            <v>355</v>
          </cell>
          <cell r="D813">
            <v>53</v>
          </cell>
          <cell r="E813">
            <v>52</v>
          </cell>
          <cell r="F813">
            <v>111</v>
          </cell>
          <cell r="G813">
            <v>155</v>
          </cell>
          <cell r="H813">
            <v>40575</v>
          </cell>
        </row>
        <row r="814">
          <cell r="A814">
            <v>10363</v>
          </cell>
          <cell r="B814" t="str">
            <v>BaO</v>
          </cell>
          <cell r="C814">
            <v>211</v>
          </cell>
          <cell r="D814">
            <v>28</v>
          </cell>
          <cell r="E814">
            <v>37</v>
          </cell>
          <cell r="F814">
            <v>3</v>
          </cell>
          <cell r="G814">
            <v>45</v>
          </cell>
          <cell r="H814">
            <v>40575</v>
          </cell>
        </row>
        <row r="815">
          <cell r="A815">
            <v>10371</v>
          </cell>
          <cell r="B815" t="str">
            <v>BaO</v>
          </cell>
          <cell r="C815">
            <v>362</v>
          </cell>
          <cell r="D815">
            <v>320</v>
          </cell>
          <cell r="E815">
            <v>230</v>
          </cell>
          <cell r="F815">
            <v>308</v>
          </cell>
          <cell r="G815">
            <v>345</v>
          </cell>
          <cell r="H815">
            <v>40575</v>
          </cell>
        </row>
        <row r="816">
          <cell r="A816">
            <v>10397</v>
          </cell>
          <cell r="B816" t="str">
            <v>BaO</v>
          </cell>
          <cell r="C816">
            <v>433</v>
          </cell>
          <cell r="D816">
            <v>103</v>
          </cell>
          <cell r="E816">
            <v>83</v>
          </cell>
          <cell r="F816">
            <v>84</v>
          </cell>
          <cell r="G816">
            <v>229</v>
          </cell>
          <cell r="H816">
            <v>40575</v>
          </cell>
        </row>
        <row r="817">
          <cell r="A817">
            <v>10405</v>
          </cell>
          <cell r="B817" t="str">
            <v>BaO</v>
          </cell>
          <cell r="C817">
            <v>265</v>
          </cell>
          <cell r="D817">
            <v>45</v>
          </cell>
          <cell r="E817">
            <v>48</v>
          </cell>
          <cell r="F817">
            <v>40</v>
          </cell>
          <cell r="G817">
            <v>162</v>
          </cell>
          <cell r="H817">
            <v>40575</v>
          </cell>
        </row>
        <row r="818">
          <cell r="A818">
            <v>10413</v>
          </cell>
          <cell r="B818" t="str">
            <v>BaO</v>
          </cell>
          <cell r="C818">
            <v>594</v>
          </cell>
          <cell r="D818">
            <v>117</v>
          </cell>
          <cell r="E818">
            <v>137</v>
          </cell>
          <cell r="F818">
            <v>54</v>
          </cell>
          <cell r="G818">
            <v>364</v>
          </cell>
          <cell r="H818">
            <v>40575</v>
          </cell>
        </row>
        <row r="819">
          <cell r="A819">
            <v>10421</v>
          </cell>
          <cell r="B819" t="str">
            <v>BaO</v>
          </cell>
          <cell r="C819">
            <v>397</v>
          </cell>
          <cell r="D819">
            <v>75</v>
          </cell>
          <cell r="E819">
            <v>107</v>
          </cell>
          <cell r="F819">
            <v>40</v>
          </cell>
          <cell r="G819">
            <v>240</v>
          </cell>
          <cell r="H819">
            <v>40575</v>
          </cell>
        </row>
        <row r="820">
          <cell r="A820">
            <v>10439</v>
          </cell>
          <cell r="B820" t="str">
            <v>BaO</v>
          </cell>
          <cell r="C820">
            <v>444</v>
          </cell>
          <cell r="D820">
            <v>61</v>
          </cell>
          <cell r="E820">
            <v>88</v>
          </cell>
          <cell r="F820">
            <v>64</v>
          </cell>
          <cell r="G820">
            <v>217</v>
          </cell>
          <cell r="H820">
            <v>40575</v>
          </cell>
        </row>
        <row r="821">
          <cell r="A821">
            <v>10447</v>
          </cell>
          <cell r="B821" t="str">
            <v>BaO</v>
          </cell>
          <cell r="C821">
            <v>510</v>
          </cell>
          <cell r="D821">
            <v>251</v>
          </cell>
          <cell r="E821">
            <v>258</v>
          </cell>
          <cell r="F821">
            <v>170</v>
          </cell>
          <cell r="G821">
            <v>469</v>
          </cell>
          <cell r="H821">
            <v>40575</v>
          </cell>
        </row>
        <row r="822">
          <cell r="A822">
            <v>10454</v>
          </cell>
          <cell r="B822" t="str">
            <v>BaO</v>
          </cell>
          <cell r="C822">
            <v>495</v>
          </cell>
          <cell r="D822">
            <v>55</v>
          </cell>
          <cell r="E822">
            <v>59</v>
          </cell>
          <cell r="F822">
            <v>13</v>
          </cell>
          <cell r="G822">
            <v>81</v>
          </cell>
          <cell r="H822">
            <v>40575</v>
          </cell>
        </row>
        <row r="823">
          <cell r="A823">
            <v>10462</v>
          </cell>
          <cell r="B823" t="str">
            <v>BaO</v>
          </cell>
          <cell r="C823">
            <v>238</v>
          </cell>
          <cell r="D823">
            <v>100</v>
          </cell>
          <cell r="E823">
            <v>66</v>
          </cell>
          <cell r="F823">
            <v>40</v>
          </cell>
          <cell r="G823">
            <v>89</v>
          </cell>
          <cell r="H823">
            <v>40575</v>
          </cell>
        </row>
        <row r="824">
          <cell r="A824">
            <v>10471</v>
          </cell>
          <cell r="B824" t="str">
            <v>BaO</v>
          </cell>
          <cell r="C824">
            <v>377</v>
          </cell>
          <cell r="D824">
            <v>142</v>
          </cell>
          <cell r="E824">
            <v>105</v>
          </cell>
          <cell r="F824">
            <v>29</v>
          </cell>
          <cell r="G824">
            <v>104</v>
          </cell>
          <cell r="H824">
            <v>40575</v>
          </cell>
        </row>
        <row r="825">
          <cell r="A825">
            <v>10488</v>
          </cell>
          <cell r="B825" t="str">
            <v>BaO</v>
          </cell>
          <cell r="C825">
            <v>578</v>
          </cell>
          <cell r="D825">
            <v>64</v>
          </cell>
          <cell r="E825">
            <v>57</v>
          </cell>
          <cell r="F825">
            <v>11</v>
          </cell>
          <cell r="G825">
            <v>51</v>
          </cell>
          <cell r="H825">
            <v>40575</v>
          </cell>
        </row>
        <row r="826">
          <cell r="A826">
            <v>10496</v>
          </cell>
          <cell r="B826" t="str">
            <v>BaO</v>
          </cell>
          <cell r="C826">
            <v>404</v>
          </cell>
          <cell r="D826">
            <v>108</v>
          </cell>
          <cell r="E826">
            <v>98</v>
          </cell>
          <cell r="F826">
            <v>26</v>
          </cell>
          <cell r="G826">
            <v>61</v>
          </cell>
          <cell r="H826">
            <v>40575</v>
          </cell>
        </row>
        <row r="827">
          <cell r="A827">
            <v>10504</v>
          </cell>
          <cell r="B827" t="str">
            <v>BaO</v>
          </cell>
          <cell r="C827">
            <v>290</v>
          </cell>
          <cell r="D827">
            <v>61</v>
          </cell>
          <cell r="E827">
            <v>46</v>
          </cell>
          <cell r="F827">
            <v>15</v>
          </cell>
          <cell r="G827">
            <v>102</v>
          </cell>
          <cell r="H827">
            <v>40575</v>
          </cell>
        </row>
        <row r="828">
          <cell r="A828">
            <v>10538</v>
          </cell>
          <cell r="B828" t="str">
            <v>BaO</v>
          </cell>
          <cell r="C828">
            <v>257</v>
          </cell>
          <cell r="D828">
            <v>29</v>
          </cell>
          <cell r="E828">
            <v>29</v>
          </cell>
          <cell r="F828">
            <v>18</v>
          </cell>
          <cell r="G828">
            <v>39</v>
          </cell>
          <cell r="H828">
            <v>40575</v>
          </cell>
        </row>
        <row r="829">
          <cell r="A829">
            <v>10546</v>
          </cell>
          <cell r="B829" t="str">
            <v>BaO</v>
          </cell>
          <cell r="C829">
            <v>379</v>
          </cell>
          <cell r="D829">
            <v>16</v>
          </cell>
          <cell r="E829">
            <v>29</v>
          </cell>
          <cell r="F829">
            <v>8</v>
          </cell>
          <cell r="G829">
            <v>42</v>
          </cell>
          <cell r="H829">
            <v>40575</v>
          </cell>
        </row>
        <row r="830">
          <cell r="A830">
            <v>10553</v>
          </cell>
          <cell r="B830" t="str">
            <v>BaO</v>
          </cell>
          <cell r="C830">
            <v>265</v>
          </cell>
          <cell r="D830">
            <v>21</v>
          </cell>
          <cell r="E830">
            <v>22</v>
          </cell>
          <cell r="F830">
            <v>8</v>
          </cell>
          <cell r="G830">
            <v>27</v>
          </cell>
          <cell r="H830">
            <v>40817</v>
          </cell>
        </row>
        <row r="831">
          <cell r="A831">
            <v>10561</v>
          </cell>
          <cell r="B831" t="str">
            <v>BaO</v>
          </cell>
          <cell r="C831">
            <v>193</v>
          </cell>
          <cell r="D831">
            <v>21</v>
          </cell>
          <cell r="E831">
            <v>36</v>
          </cell>
          <cell r="F831">
            <v>2</v>
          </cell>
          <cell r="G831">
            <v>7</v>
          </cell>
          <cell r="H831">
            <v>40575</v>
          </cell>
        </row>
        <row r="832">
          <cell r="A832">
            <v>10579</v>
          </cell>
          <cell r="B832" t="str">
            <v>BaO</v>
          </cell>
          <cell r="C832">
            <v>474</v>
          </cell>
          <cell r="D832">
            <v>148</v>
          </cell>
          <cell r="E832">
            <v>110</v>
          </cell>
          <cell r="F832">
            <v>30</v>
          </cell>
          <cell r="G832">
            <v>196</v>
          </cell>
          <cell r="H832">
            <v>40575</v>
          </cell>
        </row>
        <row r="833">
          <cell r="A833">
            <v>10587</v>
          </cell>
          <cell r="B833" t="str">
            <v>BaO</v>
          </cell>
          <cell r="C833">
            <v>391</v>
          </cell>
          <cell r="D833">
            <v>67</v>
          </cell>
          <cell r="E833">
            <v>59</v>
          </cell>
          <cell r="F833">
            <v>22</v>
          </cell>
          <cell r="G833">
            <v>130</v>
          </cell>
          <cell r="H833">
            <v>40575</v>
          </cell>
        </row>
        <row r="834">
          <cell r="A834">
            <v>10595</v>
          </cell>
          <cell r="B834" t="str">
            <v>BaO</v>
          </cell>
          <cell r="C834">
            <v>191</v>
          </cell>
          <cell r="D834">
            <v>48</v>
          </cell>
          <cell r="E834">
            <v>37</v>
          </cell>
          <cell r="F834">
            <v>12</v>
          </cell>
          <cell r="G834">
            <v>82</v>
          </cell>
          <cell r="H834">
            <v>40575</v>
          </cell>
        </row>
        <row r="835">
          <cell r="A835">
            <v>10603</v>
          </cell>
          <cell r="B835" t="str">
            <v>BaO</v>
          </cell>
          <cell r="C835">
            <v>409</v>
          </cell>
          <cell r="D835">
            <v>126</v>
          </cell>
          <cell r="E835">
            <v>116</v>
          </cell>
          <cell r="F835">
            <v>91</v>
          </cell>
          <cell r="G835">
            <v>224</v>
          </cell>
          <cell r="H835">
            <v>40575</v>
          </cell>
        </row>
        <row r="836">
          <cell r="A836">
            <v>10611</v>
          </cell>
          <cell r="B836" t="str">
            <v>BaO</v>
          </cell>
          <cell r="C836">
            <v>403</v>
          </cell>
          <cell r="D836">
            <v>170</v>
          </cell>
          <cell r="E836">
            <v>152</v>
          </cell>
          <cell r="F836">
            <v>113</v>
          </cell>
          <cell r="G836">
            <v>299</v>
          </cell>
          <cell r="H836">
            <v>40575</v>
          </cell>
        </row>
        <row r="837">
          <cell r="A837">
            <v>10629</v>
          </cell>
          <cell r="B837" t="str">
            <v>BaO</v>
          </cell>
          <cell r="C837">
            <v>309</v>
          </cell>
          <cell r="D837">
            <v>46</v>
          </cell>
          <cell r="E837">
            <v>33</v>
          </cell>
          <cell r="F837">
            <v>2</v>
          </cell>
          <cell r="G837">
            <v>9</v>
          </cell>
          <cell r="H837">
            <v>40575</v>
          </cell>
        </row>
        <row r="838">
          <cell r="A838">
            <v>10637</v>
          </cell>
          <cell r="B838" t="str">
            <v>BaO</v>
          </cell>
          <cell r="C838">
            <v>169</v>
          </cell>
          <cell r="D838">
            <v>25</v>
          </cell>
          <cell r="E838">
            <v>29</v>
          </cell>
          <cell r="F838">
            <v>8</v>
          </cell>
          <cell r="G838">
            <v>24</v>
          </cell>
          <cell r="H838">
            <v>40575</v>
          </cell>
        </row>
        <row r="839">
          <cell r="A839">
            <v>10645</v>
          </cell>
          <cell r="B839" t="str">
            <v>BaO</v>
          </cell>
          <cell r="C839">
            <v>254</v>
          </cell>
          <cell r="D839">
            <v>19</v>
          </cell>
          <cell r="E839">
            <v>16</v>
          </cell>
          <cell r="F839">
            <v>4</v>
          </cell>
          <cell r="G839">
            <v>8</v>
          </cell>
          <cell r="H839">
            <v>40575</v>
          </cell>
        </row>
        <row r="840">
          <cell r="A840">
            <v>10661</v>
          </cell>
          <cell r="B840" t="str">
            <v>BaO</v>
          </cell>
          <cell r="C840">
            <v>253</v>
          </cell>
          <cell r="D840">
            <v>126</v>
          </cell>
          <cell r="E840">
            <v>127</v>
          </cell>
          <cell r="F840">
            <v>102</v>
          </cell>
          <cell r="G840">
            <v>168</v>
          </cell>
          <cell r="H840">
            <v>40575</v>
          </cell>
        </row>
        <row r="841">
          <cell r="A841">
            <v>10686</v>
          </cell>
          <cell r="B841" t="str">
            <v>BaO</v>
          </cell>
          <cell r="C841">
            <v>311</v>
          </cell>
          <cell r="D841">
            <v>170</v>
          </cell>
          <cell r="E841">
            <v>157</v>
          </cell>
          <cell r="F841">
            <v>120</v>
          </cell>
          <cell r="G841">
            <v>191</v>
          </cell>
          <cell r="H841">
            <v>40575</v>
          </cell>
        </row>
        <row r="842">
          <cell r="A842">
            <v>10702</v>
          </cell>
          <cell r="B842" t="str">
            <v>BaO</v>
          </cell>
          <cell r="C842">
            <v>217</v>
          </cell>
          <cell r="D842">
            <v>133</v>
          </cell>
          <cell r="E842">
            <v>129</v>
          </cell>
          <cell r="F842">
            <v>78</v>
          </cell>
          <cell r="G842">
            <v>134</v>
          </cell>
          <cell r="H842">
            <v>40575</v>
          </cell>
        </row>
        <row r="843">
          <cell r="A843">
            <v>10711</v>
          </cell>
          <cell r="B843" t="str">
            <v>BaO</v>
          </cell>
          <cell r="C843">
            <v>304</v>
          </cell>
          <cell r="D843">
            <v>129</v>
          </cell>
          <cell r="E843">
            <v>143</v>
          </cell>
          <cell r="F843">
            <v>111</v>
          </cell>
          <cell r="G843">
            <v>142</v>
          </cell>
          <cell r="H843">
            <v>40575</v>
          </cell>
        </row>
        <row r="844">
          <cell r="A844">
            <v>10736</v>
          </cell>
          <cell r="B844" t="str">
            <v>BaO</v>
          </cell>
          <cell r="C844">
            <v>363</v>
          </cell>
          <cell r="D844">
            <v>34</v>
          </cell>
          <cell r="E844">
            <v>42</v>
          </cell>
          <cell r="F844">
            <v>11</v>
          </cell>
          <cell r="G844">
            <v>130</v>
          </cell>
          <cell r="H844">
            <v>40575</v>
          </cell>
        </row>
        <row r="845">
          <cell r="A845">
            <v>10744</v>
          </cell>
          <cell r="B845" t="str">
            <v>BaO</v>
          </cell>
          <cell r="C845">
            <v>342</v>
          </cell>
          <cell r="D845">
            <v>42</v>
          </cell>
          <cell r="E845">
            <v>56</v>
          </cell>
          <cell r="F845">
            <v>20</v>
          </cell>
          <cell r="G845">
            <v>65</v>
          </cell>
          <cell r="H845">
            <v>40575</v>
          </cell>
        </row>
        <row r="846">
          <cell r="A846">
            <v>10751</v>
          </cell>
          <cell r="B846" t="str">
            <v>BaO</v>
          </cell>
          <cell r="C846">
            <v>265</v>
          </cell>
          <cell r="D846">
            <v>89</v>
          </cell>
          <cell r="E846">
            <v>78</v>
          </cell>
          <cell r="F846">
            <v>35</v>
          </cell>
          <cell r="G846">
            <v>135</v>
          </cell>
          <cell r="H846">
            <v>40575</v>
          </cell>
        </row>
        <row r="847">
          <cell r="A847">
            <v>10769</v>
          </cell>
          <cell r="B847" t="str">
            <v>BaO</v>
          </cell>
          <cell r="C847">
            <v>168</v>
          </cell>
          <cell r="D847">
            <v>7</v>
          </cell>
          <cell r="E847">
            <v>5</v>
          </cell>
          <cell r="F847">
            <v>2</v>
          </cell>
          <cell r="G847">
            <v>52</v>
          </cell>
          <cell r="H847">
            <v>40575</v>
          </cell>
        </row>
        <row r="848">
          <cell r="A848">
            <v>10793</v>
          </cell>
          <cell r="B848" t="str">
            <v>BaO</v>
          </cell>
          <cell r="C848">
            <v>94</v>
          </cell>
          <cell r="D848">
            <v>5</v>
          </cell>
          <cell r="E848">
            <v>5</v>
          </cell>
          <cell r="F848">
            <v>0</v>
          </cell>
          <cell r="G848">
            <v>29</v>
          </cell>
          <cell r="H848">
            <v>40575</v>
          </cell>
        </row>
        <row r="849">
          <cell r="A849">
            <v>10801</v>
          </cell>
          <cell r="B849" t="str">
            <v>BaO</v>
          </cell>
          <cell r="C849">
            <v>464</v>
          </cell>
          <cell r="D849">
            <v>33</v>
          </cell>
          <cell r="E849">
            <v>53</v>
          </cell>
          <cell r="F849">
            <v>2</v>
          </cell>
          <cell r="G849">
            <v>10</v>
          </cell>
          <cell r="H849">
            <v>40575</v>
          </cell>
        </row>
        <row r="850">
          <cell r="A850">
            <v>10819</v>
          </cell>
          <cell r="B850" t="str">
            <v>BaO</v>
          </cell>
          <cell r="C850">
            <v>128</v>
          </cell>
          <cell r="D850">
            <v>5</v>
          </cell>
          <cell r="E850">
            <v>9</v>
          </cell>
          <cell r="F850">
            <v>0</v>
          </cell>
          <cell r="G850">
            <v>2</v>
          </cell>
          <cell r="H850">
            <v>40575</v>
          </cell>
        </row>
        <row r="851">
          <cell r="A851">
            <v>10827</v>
          </cell>
          <cell r="B851" t="str">
            <v>BaO</v>
          </cell>
          <cell r="C851">
            <v>104</v>
          </cell>
          <cell r="D851">
            <v>13</v>
          </cell>
          <cell r="E851">
            <v>17</v>
          </cell>
          <cell r="F851">
            <v>2</v>
          </cell>
          <cell r="G851">
            <v>3</v>
          </cell>
          <cell r="H851">
            <v>40575</v>
          </cell>
        </row>
        <row r="852">
          <cell r="A852">
            <v>10835</v>
          </cell>
          <cell r="B852" t="str">
            <v>BaO</v>
          </cell>
          <cell r="C852">
            <v>247</v>
          </cell>
          <cell r="D852">
            <v>16</v>
          </cell>
          <cell r="E852">
            <v>11</v>
          </cell>
          <cell r="F852">
            <v>1</v>
          </cell>
          <cell r="G852">
            <v>3</v>
          </cell>
          <cell r="H852">
            <v>40575</v>
          </cell>
        </row>
        <row r="853">
          <cell r="A853">
            <v>10851</v>
          </cell>
          <cell r="B853" t="str">
            <v>BaO</v>
          </cell>
          <cell r="C853">
            <v>228</v>
          </cell>
          <cell r="D853">
            <v>18</v>
          </cell>
          <cell r="E853">
            <v>24</v>
          </cell>
          <cell r="F853">
            <v>12</v>
          </cell>
          <cell r="G853">
            <v>10</v>
          </cell>
          <cell r="H853">
            <v>40575</v>
          </cell>
        </row>
        <row r="854">
          <cell r="A854">
            <v>10868</v>
          </cell>
          <cell r="B854" t="str">
            <v>BaO</v>
          </cell>
          <cell r="C854">
            <v>121</v>
          </cell>
          <cell r="D854">
            <v>8</v>
          </cell>
          <cell r="E854">
            <v>12</v>
          </cell>
          <cell r="F854">
            <v>4</v>
          </cell>
          <cell r="G854">
            <v>6</v>
          </cell>
          <cell r="H854">
            <v>40575</v>
          </cell>
        </row>
        <row r="855">
          <cell r="A855">
            <v>10876</v>
          </cell>
          <cell r="B855" t="str">
            <v>BaO</v>
          </cell>
          <cell r="C855">
            <v>312</v>
          </cell>
          <cell r="D855">
            <v>19</v>
          </cell>
          <cell r="E855">
            <v>26</v>
          </cell>
          <cell r="F855">
            <v>3</v>
          </cell>
          <cell r="G855">
            <v>7</v>
          </cell>
          <cell r="H855">
            <v>40575</v>
          </cell>
        </row>
        <row r="856">
          <cell r="A856">
            <v>10884</v>
          </cell>
          <cell r="B856" t="str">
            <v>BaO</v>
          </cell>
          <cell r="C856">
            <v>234</v>
          </cell>
          <cell r="D856">
            <v>37</v>
          </cell>
          <cell r="E856">
            <v>37</v>
          </cell>
          <cell r="F856">
            <v>24</v>
          </cell>
          <cell r="G856">
            <v>28</v>
          </cell>
          <cell r="H856">
            <v>40575</v>
          </cell>
        </row>
        <row r="857">
          <cell r="A857">
            <v>10892</v>
          </cell>
          <cell r="B857" t="str">
            <v>BaO</v>
          </cell>
          <cell r="C857">
            <v>144</v>
          </cell>
          <cell r="D857">
            <v>16</v>
          </cell>
          <cell r="E857">
            <v>17</v>
          </cell>
          <cell r="F857">
            <v>20</v>
          </cell>
          <cell r="G857">
            <v>14</v>
          </cell>
          <cell r="H857">
            <v>40575</v>
          </cell>
        </row>
        <row r="858">
          <cell r="A858">
            <v>10901</v>
          </cell>
          <cell r="B858" t="str">
            <v>BaO</v>
          </cell>
          <cell r="C858">
            <v>145</v>
          </cell>
          <cell r="D858">
            <v>25</v>
          </cell>
          <cell r="E858">
            <v>29</v>
          </cell>
          <cell r="F858">
            <v>7</v>
          </cell>
          <cell r="G858">
            <v>1</v>
          </cell>
          <cell r="H858">
            <v>40575</v>
          </cell>
        </row>
        <row r="859">
          <cell r="A859">
            <v>10934</v>
          </cell>
          <cell r="B859" t="str">
            <v>BaO</v>
          </cell>
          <cell r="C859">
            <v>237</v>
          </cell>
          <cell r="D859">
            <v>19</v>
          </cell>
          <cell r="E859">
            <v>27</v>
          </cell>
          <cell r="F859">
            <v>4</v>
          </cell>
          <cell r="G859">
            <v>13</v>
          </cell>
          <cell r="H859">
            <v>40575</v>
          </cell>
        </row>
        <row r="860">
          <cell r="A860">
            <v>10942</v>
          </cell>
          <cell r="B860" t="str">
            <v>BaO</v>
          </cell>
          <cell r="C860">
            <v>395</v>
          </cell>
          <cell r="D860">
            <v>58</v>
          </cell>
          <cell r="E860">
            <v>73</v>
          </cell>
          <cell r="F860">
            <v>17</v>
          </cell>
          <cell r="G860">
            <v>39</v>
          </cell>
          <cell r="H860">
            <v>40575</v>
          </cell>
        </row>
        <row r="861">
          <cell r="A861">
            <v>10959</v>
          </cell>
          <cell r="B861" t="str">
            <v>BaO</v>
          </cell>
          <cell r="C861">
            <v>264</v>
          </cell>
          <cell r="D861">
            <v>46</v>
          </cell>
          <cell r="E861">
            <v>51</v>
          </cell>
          <cell r="F861">
            <v>22</v>
          </cell>
          <cell r="G861">
            <v>37</v>
          </cell>
          <cell r="H861">
            <v>40575</v>
          </cell>
        </row>
        <row r="862">
          <cell r="A862">
            <v>10967</v>
          </cell>
          <cell r="B862" t="str">
            <v>BaO</v>
          </cell>
          <cell r="C862">
            <v>368</v>
          </cell>
          <cell r="D862">
            <v>27</v>
          </cell>
          <cell r="E862">
            <v>36</v>
          </cell>
          <cell r="F862">
            <v>3</v>
          </cell>
          <cell r="G862">
            <v>31</v>
          </cell>
          <cell r="H862">
            <v>40575</v>
          </cell>
        </row>
        <row r="863">
          <cell r="A863">
            <v>10975</v>
          </cell>
          <cell r="B863" t="str">
            <v>BaO</v>
          </cell>
          <cell r="C863">
            <v>458</v>
          </cell>
          <cell r="D863">
            <v>35</v>
          </cell>
          <cell r="E863">
            <v>80</v>
          </cell>
          <cell r="F863">
            <v>25</v>
          </cell>
          <cell r="G863">
            <v>171</v>
          </cell>
          <cell r="H863">
            <v>40575</v>
          </cell>
        </row>
        <row r="864">
          <cell r="A864">
            <v>11007</v>
          </cell>
          <cell r="B864" t="str">
            <v>BaO</v>
          </cell>
          <cell r="C864">
            <v>455</v>
          </cell>
          <cell r="D864">
            <v>147</v>
          </cell>
          <cell r="E864">
            <v>148</v>
          </cell>
          <cell r="F864">
            <v>77</v>
          </cell>
          <cell r="G864">
            <v>183</v>
          </cell>
          <cell r="H864">
            <v>40575</v>
          </cell>
        </row>
        <row r="865">
          <cell r="A865">
            <v>11023</v>
          </cell>
          <cell r="B865" t="str">
            <v>BaO</v>
          </cell>
          <cell r="C865">
            <v>334</v>
          </cell>
          <cell r="D865">
            <v>72</v>
          </cell>
          <cell r="E865">
            <v>87</v>
          </cell>
          <cell r="F865">
            <v>39</v>
          </cell>
          <cell r="G865">
            <v>124</v>
          </cell>
          <cell r="H865">
            <v>40575</v>
          </cell>
        </row>
        <row r="866">
          <cell r="A866">
            <v>11049</v>
          </cell>
          <cell r="B866" t="str">
            <v>BaO</v>
          </cell>
          <cell r="C866">
            <v>343</v>
          </cell>
          <cell r="D866">
            <v>119</v>
          </cell>
          <cell r="E866">
            <v>128</v>
          </cell>
          <cell r="F866">
            <v>56</v>
          </cell>
          <cell r="G866">
            <v>210</v>
          </cell>
          <cell r="H866">
            <v>40575</v>
          </cell>
        </row>
        <row r="867">
          <cell r="A867">
            <v>11056</v>
          </cell>
          <cell r="B867" t="str">
            <v>BaO</v>
          </cell>
          <cell r="C867">
            <v>250</v>
          </cell>
          <cell r="D867">
            <v>133</v>
          </cell>
          <cell r="E867">
            <v>141</v>
          </cell>
          <cell r="F867">
            <v>90</v>
          </cell>
          <cell r="G867">
            <v>169</v>
          </cell>
          <cell r="H867">
            <v>40575</v>
          </cell>
        </row>
        <row r="868">
          <cell r="A868">
            <v>11064</v>
          </cell>
          <cell r="B868" t="str">
            <v>BaO</v>
          </cell>
          <cell r="C868">
            <v>203</v>
          </cell>
          <cell r="D868">
            <v>126</v>
          </cell>
          <cell r="E868">
            <v>100</v>
          </cell>
          <cell r="F868">
            <v>76</v>
          </cell>
          <cell r="G868">
            <v>122</v>
          </cell>
          <cell r="H868">
            <v>40575</v>
          </cell>
        </row>
        <row r="869">
          <cell r="A869">
            <v>11081</v>
          </cell>
          <cell r="B869" t="str">
            <v>BaO</v>
          </cell>
          <cell r="C869">
            <v>278</v>
          </cell>
          <cell r="D869">
            <v>94</v>
          </cell>
          <cell r="E869">
            <v>97</v>
          </cell>
          <cell r="F869">
            <v>42</v>
          </cell>
          <cell r="G869">
            <v>151</v>
          </cell>
          <cell r="H869">
            <v>40575</v>
          </cell>
        </row>
        <row r="870">
          <cell r="A870">
            <v>11098</v>
          </cell>
          <cell r="B870" t="str">
            <v>BaO</v>
          </cell>
          <cell r="C870">
            <v>353</v>
          </cell>
          <cell r="D870">
            <v>159</v>
          </cell>
          <cell r="E870">
            <v>155</v>
          </cell>
          <cell r="F870">
            <v>119</v>
          </cell>
          <cell r="G870">
            <v>184</v>
          </cell>
          <cell r="H870">
            <v>40575</v>
          </cell>
        </row>
        <row r="871">
          <cell r="A871">
            <v>11114</v>
          </cell>
          <cell r="B871" t="str">
            <v>BaO</v>
          </cell>
          <cell r="C871">
            <v>448</v>
          </cell>
          <cell r="D871">
            <v>78</v>
          </cell>
          <cell r="E871">
            <v>95</v>
          </cell>
          <cell r="F871">
            <v>31</v>
          </cell>
          <cell r="G871">
            <v>220</v>
          </cell>
          <cell r="H871">
            <v>40575</v>
          </cell>
        </row>
        <row r="872">
          <cell r="A872">
            <v>11131</v>
          </cell>
          <cell r="B872" t="str">
            <v>BaO</v>
          </cell>
          <cell r="C872">
            <v>312</v>
          </cell>
          <cell r="D872">
            <v>197</v>
          </cell>
          <cell r="E872">
            <v>120</v>
          </cell>
          <cell r="F872">
            <v>128</v>
          </cell>
          <cell r="G872">
            <v>260</v>
          </cell>
          <cell r="H872">
            <v>40817</v>
          </cell>
        </row>
        <row r="873">
          <cell r="A873">
            <v>11148</v>
          </cell>
          <cell r="B873" t="str">
            <v>BaO</v>
          </cell>
          <cell r="C873">
            <v>512</v>
          </cell>
          <cell r="D873">
            <v>302</v>
          </cell>
          <cell r="E873">
            <v>325</v>
          </cell>
          <cell r="F873">
            <v>171</v>
          </cell>
          <cell r="G873">
            <v>493</v>
          </cell>
          <cell r="H873">
            <v>40575</v>
          </cell>
        </row>
        <row r="874">
          <cell r="A874">
            <v>11155</v>
          </cell>
          <cell r="B874" t="str">
            <v>BaO</v>
          </cell>
          <cell r="C874">
            <v>333</v>
          </cell>
          <cell r="D874">
            <v>159</v>
          </cell>
          <cell r="E874">
            <v>148</v>
          </cell>
          <cell r="F874">
            <v>76</v>
          </cell>
          <cell r="G874">
            <v>244</v>
          </cell>
          <cell r="H874">
            <v>40575</v>
          </cell>
        </row>
        <row r="875">
          <cell r="A875">
            <v>11163</v>
          </cell>
          <cell r="B875" t="str">
            <v>BaO</v>
          </cell>
          <cell r="C875">
            <v>352</v>
          </cell>
          <cell r="D875">
            <v>186</v>
          </cell>
          <cell r="E875">
            <v>188</v>
          </cell>
          <cell r="F875">
            <v>132</v>
          </cell>
          <cell r="G875">
            <v>311</v>
          </cell>
          <cell r="H875">
            <v>40575</v>
          </cell>
        </row>
        <row r="876">
          <cell r="A876">
            <v>11171</v>
          </cell>
          <cell r="B876" t="str">
            <v>BaO</v>
          </cell>
          <cell r="C876">
            <v>434</v>
          </cell>
          <cell r="D876">
            <v>175</v>
          </cell>
          <cell r="E876">
            <v>174</v>
          </cell>
          <cell r="F876">
            <v>75</v>
          </cell>
          <cell r="G876">
            <v>363</v>
          </cell>
          <cell r="H876">
            <v>40575</v>
          </cell>
        </row>
        <row r="877">
          <cell r="A877">
            <v>11189</v>
          </cell>
          <cell r="B877" t="str">
            <v>BaO</v>
          </cell>
          <cell r="C877">
            <v>199</v>
          </cell>
          <cell r="D877">
            <v>165</v>
          </cell>
          <cell r="E877">
            <v>123</v>
          </cell>
          <cell r="F877">
            <v>90</v>
          </cell>
          <cell r="G877">
            <v>193</v>
          </cell>
          <cell r="H877">
            <v>40575</v>
          </cell>
        </row>
        <row r="878">
          <cell r="A878">
            <v>11197</v>
          </cell>
          <cell r="B878" t="str">
            <v>BaO</v>
          </cell>
          <cell r="C878">
            <v>332</v>
          </cell>
          <cell r="D878">
            <v>214</v>
          </cell>
          <cell r="E878">
            <v>182</v>
          </cell>
          <cell r="F878">
            <v>191</v>
          </cell>
          <cell r="G878">
            <v>286</v>
          </cell>
          <cell r="H878">
            <v>40575</v>
          </cell>
        </row>
        <row r="879">
          <cell r="A879">
            <v>11213</v>
          </cell>
          <cell r="B879" t="str">
            <v>BaO</v>
          </cell>
          <cell r="C879">
            <v>502</v>
          </cell>
          <cell r="D879">
            <v>224</v>
          </cell>
          <cell r="E879">
            <v>207</v>
          </cell>
          <cell r="F879">
            <v>165</v>
          </cell>
          <cell r="G879">
            <v>446</v>
          </cell>
          <cell r="H879">
            <v>40575</v>
          </cell>
        </row>
        <row r="880">
          <cell r="A880">
            <v>11221</v>
          </cell>
          <cell r="B880" t="str">
            <v>BaO</v>
          </cell>
          <cell r="C880">
            <v>195</v>
          </cell>
          <cell r="D880">
            <v>54</v>
          </cell>
          <cell r="E880">
            <v>47</v>
          </cell>
          <cell r="F880">
            <v>15</v>
          </cell>
          <cell r="G880">
            <v>41</v>
          </cell>
          <cell r="H880">
            <v>40575</v>
          </cell>
        </row>
        <row r="881">
          <cell r="A881">
            <v>11239</v>
          </cell>
          <cell r="B881" t="str">
            <v>BaO</v>
          </cell>
          <cell r="C881">
            <v>211</v>
          </cell>
          <cell r="D881">
            <v>65</v>
          </cell>
          <cell r="E881">
            <v>47</v>
          </cell>
          <cell r="F881">
            <v>34</v>
          </cell>
          <cell r="G881">
            <v>48</v>
          </cell>
          <cell r="H881">
            <v>40575</v>
          </cell>
        </row>
        <row r="882">
          <cell r="A882">
            <v>11247</v>
          </cell>
          <cell r="B882" t="str">
            <v>BaO</v>
          </cell>
          <cell r="C882">
            <v>264</v>
          </cell>
          <cell r="D882">
            <v>39</v>
          </cell>
          <cell r="E882">
            <v>48</v>
          </cell>
          <cell r="F882">
            <v>21</v>
          </cell>
          <cell r="G882">
            <v>55</v>
          </cell>
          <cell r="H882">
            <v>40575</v>
          </cell>
        </row>
        <row r="883">
          <cell r="A883">
            <v>11254</v>
          </cell>
          <cell r="B883" t="str">
            <v>BaO</v>
          </cell>
          <cell r="C883">
            <v>217</v>
          </cell>
          <cell r="D883">
            <v>39</v>
          </cell>
          <cell r="E883">
            <v>34</v>
          </cell>
          <cell r="F883">
            <v>13</v>
          </cell>
          <cell r="G883">
            <v>46</v>
          </cell>
          <cell r="H883">
            <v>40575</v>
          </cell>
        </row>
        <row r="884">
          <cell r="A884">
            <v>11262</v>
          </cell>
          <cell r="B884" t="str">
            <v>BaO</v>
          </cell>
          <cell r="C884">
            <v>373</v>
          </cell>
          <cell r="D884">
            <v>37</v>
          </cell>
          <cell r="E884">
            <v>62</v>
          </cell>
          <cell r="F884">
            <v>27</v>
          </cell>
          <cell r="G884">
            <v>74</v>
          </cell>
          <cell r="H884">
            <v>40575</v>
          </cell>
        </row>
        <row r="885">
          <cell r="A885">
            <v>11271</v>
          </cell>
          <cell r="B885" t="str">
            <v>BaO</v>
          </cell>
          <cell r="C885">
            <v>234</v>
          </cell>
          <cell r="D885">
            <v>15</v>
          </cell>
          <cell r="E885">
            <v>12</v>
          </cell>
          <cell r="F885">
            <v>7</v>
          </cell>
          <cell r="G885">
            <v>16</v>
          </cell>
          <cell r="H885">
            <v>40575</v>
          </cell>
        </row>
        <row r="886">
          <cell r="A886">
            <v>11288</v>
          </cell>
          <cell r="B886" t="str">
            <v>BaO</v>
          </cell>
          <cell r="C886">
            <v>391</v>
          </cell>
          <cell r="D886">
            <v>26</v>
          </cell>
          <cell r="E886">
            <v>26</v>
          </cell>
          <cell r="F886">
            <v>3</v>
          </cell>
          <cell r="G886">
            <v>33</v>
          </cell>
          <cell r="H886">
            <v>40575</v>
          </cell>
        </row>
        <row r="887">
          <cell r="A887">
            <v>11296</v>
          </cell>
          <cell r="B887" t="str">
            <v>BaO</v>
          </cell>
          <cell r="C887">
            <v>459</v>
          </cell>
          <cell r="D887">
            <v>63</v>
          </cell>
          <cell r="E887">
            <v>51</v>
          </cell>
          <cell r="F887">
            <v>11</v>
          </cell>
          <cell r="G887">
            <v>36</v>
          </cell>
          <cell r="H887">
            <v>40575</v>
          </cell>
        </row>
        <row r="888">
          <cell r="A888">
            <v>11312</v>
          </cell>
          <cell r="B888" t="str">
            <v>BaO</v>
          </cell>
          <cell r="C888">
            <v>324</v>
          </cell>
          <cell r="D888">
            <v>61</v>
          </cell>
          <cell r="E888">
            <v>64</v>
          </cell>
          <cell r="F888">
            <v>7</v>
          </cell>
          <cell r="G888">
            <v>53</v>
          </cell>
          <cell r="H888">
            <v>40575</v>
          </cell>
        </row>
        <row r="889">
          <cell r="A889">
            <v>11321</v>
          </cell>
          <cell r="B889" t="str">
            <v>BaO</v>
          </cell>
          <cell r="C889">
            <v>299</v>
          </cell>
          <cell r="D889">
            <v>69</v>
          </cell>
          <cell r="E889">
            <v>40</v>
          </cell>
          <cell r="F889">
            <v>12</v>
          </cell>
          <cell r="G889">
            <v>68</v>
          </cell>
          <cell r="H889">
            <v>40575</v>
          </cell>
        </row>
        <row r="890">
          <cell r="A890">
            <v>11338</v>
          </cell>
          <cell r="B890" t="str">
            <v>BaO</v>
          </cell>
          <cell r="C890">
            <v>203</v>
          </cell>
          <cell r="D890">
            <v>33</v>
          </cell>
          <cell r="E890">
            <v>19</v>
          </cell>
          <cell r="F890">
            <v>7</v>
          </cell>
          <cell r="G890">
            <v>28</v>
          </cell>
          <cell r="H890">
            <v>40575</v>
          </cell>
        </row>
        <row r="891">
          <cell r="A891">
            <v>11346</v>
          </cell>
          <cell r="B891" t="str">
            <v>BaO</v>
          </cell>
          <cell r="C891">
            <v>215</v>
          </cell>
          <cell r="D891">
            <v>31</v>
          </cell>
          <cell r="E891">
            <v>32</v>
          </cell>
          <cell r="F891">
            <v>6</v>
          </cell>
          <cell r="G891">
            <v>20</v>
          </cell>
          <cell r="H891">
            <v>40575</v>
          </cell>
        </row>
        <row r="892">
          <cell r="A892">
            <v>11353</v>
          </cell>
          <cell r="B892" t="str">
            <v>BaO</v>
          </cell>
          <cell r="C892">
            <v>338</v>
          </cell>
          <cell r="D892">
            <v>45</v>
          </cell>
          <cell r="E892">
            <v>57</v>
          </cell>
          <cell r="F892">
            <v>7</v>
          </cell>
          <cell r="G892">
            <v>50</v>
          </cell>
          <cell r="H892">
            <v>40575</v>
          </cell>
        </row>
        <row r="893">
          <cell r="A893">
            <v>11361</v>
          </cell>
          <cell r="B893" t="str">
            <v>BaO</v>
          </cell>
          <cell r="C893">
            <v>168</v>
          </cell>
          <cell r="D893">
            <v>24</v>
          </cell>
          <cell r="E893">
            <v>29</v>
          </cell>
          <cell r="F893">
            <v>2</v>
          </cell>
          <cell r="G893">
            <v>7</v>
          </cell>
          <cell r="H893">
            <v>40575</v>
          </cell>
        </row>
        <row r="894">
          <cell r="A894">
            <v>11379</v>
          </cell>
          <cell r="B894" t="str">
            <v>BaO</v>
          </cell>
          <cell r="C894">
            <v>304</v>
          </cell>
          <cell r="D894">
            <v>60</v>
          </cell>
          <cell r="E894">
            <v>55</v>
          </cell>
          <cell r="F894">
            <v>16</v>
          </cell>
          <cell r="G894">
            <v>106</v>
          </cell>
          <cell r="H894">
            <v>40575</v>
          </cell>
        </row>
        <row r="895">
          <cell r="A895">
            <v>11387</v>
          </cell>
          <cell r="B895" t="str">
            <v>BaO</v>
          </cell>
          <cell r="C895">
            <v>417</v>
          </cell>
          <cell r="D895">
            <v>48</v>
          </cell>
          <cell r="E895">
            <v>62</v>
          </cell>
          <cell r="F895">
            <v>23</v>
          </cell>
          <cell r="G895">
            <v>65</v>
          </cell>
          <cell r="H895">
            <v>40817</v>
          </cell>
        </row>
        <row r="896">
          <cell r="A896">
            <v>11411</v>
          </cell>
          <cell r="B896" t="str">
            <v>BaO</v>
          </cell>
          <cell r="C896">
            <v>398</v>
          </cell>
          <cell r="D896">
            <v>25</v>
          </cell>
          <cell r="E896">
            <v>67</v>
          </cell>
          <cell r="F896">
            <v>13</v>
          </cell>
          <cell r="G896">
            <v>81</v>
          </cell>
          <cell r="H896">
            <v>40575</v>
          </cell>
        </row>
        <row r="897">
          <cell r="A897">
            <v>11429</v>
          </cell>
          <cell r="B897" t="str">
            <v>BaO</v>
          </cell>
          <cell r="C897">
            <v>476</v>
          </cell>
          <cell r="D897">
            <v>71</v>
          </cell>
          <cell r="E897">
            <v>78</v>
          </cell>
          <cell r="F897">
            <v>13</v>
          </cell>
          <cell r="G897">
            <v>50</v>
          </cell>
          <cell r="H897">
            <v>40575</v>
          </cell>
        </row>
        <row r="898">
          <cell r="A898">
            <v>11437</v>
          </cell>
          <cell r="B898" t="str">
            <v>BaO</v>
          </cell>
          <cell r="C898">
            <v>121</v>
          </cell>
          <cell r="D898">
            <v>15</v>
          </cell>
          <cell r="E898">
            <v>16</v>
          </cell>
          <cell r="F898">
            <v>6</v>
          </cell>
          <cell r="G898">
            <v>5</v>
          </cell>
          <cell r="H898">
            <v>40575</v>
          </cell>
        </row>
        <row r="899">
          <cell r="A899">
            <v>11445</v>
          </cell>
          <cell r="B899" t="str">
            <v>BaO</v>
          </cell>
          <cell r="C899">
            <v>350</v>
          </cell>
          <cell r="D899">
            <v>35</v>
          </cell>
          <cell r="E899">
            <v>53</v>
          </cell>
          <cell r="F899">
            <v>19</v>
          </cell>
          <cell r="G899">
            <v>10</v>
          </cell>
          <cell r="H899">
            <v>40575</v>
          </cell>
        </row>
        <row r="900">
          <cell r="A900">
            <v>11452</v>
          </cell>
          <cell r="B900" t="str">
            <v>BaO</v>
          </cell>
          <cell r="C900">
            <v>270</v>
          </cell>
          <cell r="D900">
            <v>42</v>
          </cell>
          <cell r="E900">
            <v>36</v>
          </cell>
          <cell r="F900">
            <v>4</v>
          </cell>
          <cell r="G900">
            <v>15</v>
          </cell>
          <cell r="H900">
            <v>40575</v>
          </cell>
        </row>
        <row r="901">
          <cell r="A901">
            <v>11461</v>
          </cell>
          <cell r="B901" t="str">
            <v>BaO</v>
          </cell>
          <cell r="C901">
            <v>219</v>
          </cell>
          <cell r="D901">
            <v>30</v>
          </cell>
          <cell r="E901">
            <v>33</v>
          </cell>
          <cell r="F901">
            <v>6</v>
          </cell>
          <cell r="G901">
            <v>6</v>
          </cell>
          <cell r="H901">
            <v>40575</v>
          </cell>
        </row>
        <row r="902">
          <cell r="A902">
            <v>11478</v>
          </cell>
          <cell r="B902" t="str">
            <v>BaO</v>
          </cell>
          <cell r="C902">
            <v>389</v>
          </cell>
          <cell r="D902">
            <v>67</v>
          </cell>
          <cell r="E902">
            <v>47</v>
          </cell>
          <cell r="F902">
            <v>9</v>
          </cell>
          <cell r="G902">
            <v>20</v>
          </cell>
          <cell r="H902">
            <v>40575</v>
          </cell>
        </row>
        <row r="903">
          <cell r="A903">
            <v>11486</v>
          </cell>
          <cell r="B903" t="str">
            <v>BaO</v>
          </cell>
          <cell r="C903">
            <v>306</v>
          </cell>
          <cell r="D903">
            <v>71</v>
          </cell>
          <cell r="E903">
            <v>39</v>
          </cell>
          <cell r="F903">
            <v>11</v>
          </cell>
          <cell r="G903">
            <v>124</v>
          </cell>
          <cell r="H903">
            <v>40575</v>
          </cell>
        </row>
        <row r="904">
          <cell r="A904">
            <v>11494</v>
          </cell>
          <cell r="B904" t="str">
            <v>BaO</v>
          </cell>
          <cell r="C904">
            <v>271</v>
          </cell>
          <cell r="D904">
            <v>26</v>
          </cell>
          <cell r="E904">
            <v>37</v>
          </cell>
          <cell r="F904">
            <v>3</v>
          </cell>
          <cell r="G904">
            <v>85</v>
          </cell>
          <cell r="H904">
            <v>40575</v>
          </cell>
        </row>
        <row r="905">
          <cell r="A905">
            <v>11502</v>
          </cell>
          <cell r="B905" t="str">
            <v>BaO</v>
          </cell>
          <cell r="C905">
            <v>292</v>
          </cell>
          <cell r="D905">
            <v>46</v>
          </cell>
          <cell r="E905">
            <v>40</v>
          </cell>
          <cell r="F905">
            <v>9</v>
          </cell>
          <cell r="G905">
            <v>11</v>
          </cell>
          <cell r="H905">
            <v>40575</v>
          </cell>
        </row>
        <row r="906">
          <cell r="A906">
            <v>11511</v>
          </cell>
          <cell r="B906" t="str">
            <v>BaO</v>
          </cell>
          <cell r="C906">
            <v>164</v>
          </cell>
          <cell r="D906">
            <v>32</v>
          </cell>
          <cell r="E906">
            <v>29</v>
          </cell>
          <cell r="F906">
            <v>10</v>
          </cell>
          <cell r="G906">
            <v>11</v>
          </cell>
          <cell r="H906">
            <v>40575</v>
          </cell>
        </row>
        <row r="907">
          <cell r="A907">
            <v>11528</v>
          </cell>
          <cell r="B907" t="str">
            <v>BaO</v>
          </cell>
          <cell r="C907">
            <v>595</v>
          </cell>
          <cell r="D907">
            <v>94</v>
          </cell>
          <cell r="E907">
            <v>78</v>
          </cell>
          <cell r="F907">
            <v>10</v>
          </cell>
          <cell r="G907">
            <v>33</v>
          </cell>
          <cell r="H907">
            <v>40817</v>
          </cell>
        </row>
        <row r="908">
          <cell r="A908">
            <v>11536</v>
          </cell>
          <cell r="B908" t="str">
            <v>BaO</v>
          </cell>
          <cell r="C908">
            <v>173</v>
          </cell>
          <cell r="D908">
            <v>30</v>
          </cell>
          <cell r="E908">
            <v>24</v>
          </cell>
          <cell r="F908">
            <v>2</v>
          </cell>
          <cell r="G908">
            <v>4</v>
          </cell>
          <cell r="H908">
            <v>40575</v>
          </cell>
        </row>
        <row r="909">
          <cell r="A909">
            <v>11551</v>
          </cell>
          <cell r="B909" t="str">
            <v>BaO</v>
          </cell>
          <cell r="C909">
            <v>285</v>
          </cell>
          <cell r="D909">
            <v>80</v>
          </cell>
          <cell r="E909">
            <v>85</v>
          </cell>
          <cell r="F909">
            <v>66</v>
          </cell>
          <cell r="G909">
            <v>207</v>
          </cell>
          <cell r="H909">
            <v>40575</v>
          </cell>
        </row>
        <row r="910">
          <cell r="A910">
            <v>11569</v>
          </cell>
          <cell r="B910" t="str">
            <v>BaO</v>
          </cell>
          <cell r="C910">
            <v>156</v>
          </cell>
          <cell r="D910">
            <v>107</v>
          </cell>
          <cell r="E910">
            <v>102</v>
          </cell>
          <cell r="F910">
            <v>73</v>
          </cell>
          <cell r="G910">
            <v>108</v>
          </cell>
          <cell r="H910">
            <v>40575</v>
          </cell>
        </row>
        <row r="911">
          <cell r="A911">
            <v>11585</v>
          </cell>
          <cell r="B911" t="str">
            <v>BaO</v>
          </cell>
          <cell r="C911">
            <v>277</v>
          </cell>
          <cell r="D911">
            <v>119</v>
          </cell>
          <cell r="E911">
            <v>152</v>
          </cell>
          <cell r="F911">
            <v>65</v>
          </cell>
          <cell r="G911">
            <v>248</v>
          </cell>
          <cell r="H911">
            <v>40575</v>
          </cell>
        </row>
        <row r="912">
          <cell r="A912">
            <v>11601</v>
          </cell>
          <cell r="B912" t="str">
            <v>BaO</v>
          </cell>
          <cell r="C912">
            <v>271</v>
          </cell>
          <cell r="D912">
            <v>161</v>
          </cell>
          <cell r="E912">
            <v>140</v>
          </cell>
          <cell r="F912">
            <v>215</v>
          </cell>
          <cell r="G912">
            <v>237</v>
          </cell>
          <cell r="H912">
            <v>40575</v>
          </cell>
        </row>
        <row r="913">
          <cell r="A913">
            <v>11619</v>
          </cell>
          <cell r="B913" t="str">
            <v>BaO</v>
          </cell>
          <cell r="C913">
            <v>244</v>
          </cell>
          <cell r="D913">
            <v>49</v>
          </cell>
          <cell r="E913">
            <v>56</v>
          </cell>
          <cell r="F913">
            <v>27</v>
          </cell>
          <cell r="G913">
            <v>50</v>
          </cell>
          <cell r="H913">
            <v>40575</v>
          </cell>
        </row>
        <row r="914">
          <cell r="A914">
            <v>11635</v>
          </cell>
          <cell r="B914" t="str">
            <v>BaO</v>
          </cell>
          <cell r="C914">
            <v>409</v>
          </cell>
          <cell r="D914">
            <v>125</v>
          </cell>
          <cell r="E914">
            <v>130</v>
          </cell>
          <cell r="F914">
            <v>81</v>
          </cell>
          <cell r="G914">
            <v>242</v>
          </cell>
          <cell r="H914">
            <v>40575</v>
          </cell>
        </row>
        <row r="915">
          <cell r="A915">
            <v>11643</v>
          </cell>
          <cell r="B915" t="str">
            <v>BaO</v>
          </cell>
          <cell r="C915">
            <v>381</v>
          </cell>
          <cell r="D915">
            <v>132</v>
          </cell>
          <cell r="E915">
            <v>125</v>
          </cell>
          <cell r="F915">
            <v>67</v>
          </cell>
          <cell r="G915">
            <v>241</v>
          </cell>
          <cell r="H915">
            <v>40575</v>
          </cell>
        </row>
        <row r="916">
          <cell r="A916">
            <v>11651</v>
          </cell>
          <cell r="B916" t="str">
            <v>BaO</v>
          </cell>
          <cell r="C916">
            <v>286</v>
          </cell>
          <cell r="D916">
            <v>61</v>
          </cell>
          <cell r="E916">
            <v>91</v>
          </cell>
          <cell r="F916">
            <v>45</v>
          </cell>
          <cell r="G916">
            <v>184</v>
          </cell>
          <cell r="H916">
            <v>40575</v>
          </cell>
        </row>
        <row r="917">
          <cell r="A917">
            <v>11676</v>
          </cell>
          <cell r="B917" t="str">
            <v>BaO</v>
          </cell>
          <cell r="C917">
            <v>491</v>
          </cell>
          <cell r="D917">
            <v>231</v>
          </cell>
          <cell r="E917">
            <v>237</v>
          </cell>
          <cell r="F917">
            <v>203</v>
          </cell>
          <cell r="G917">
            <v>378</v>
          </cell>
          <cell r="H917">
            <v>40575</v>
          </cell>
        </row>
        <row r="918">
          <cell r="A918">
            <v>11692</v>
          </cell>
          <cell r="B918" t="str">
            <v>BaO</v>
          </cell>
          <cell r="C918">
            <v>174</v>
          </cell>
          <cell r="D918">
            <v>65</v>
          </cell>
          <cell r="E918">
            <v>98</v>
          </cell>
          <cell r="F918">
            <v>70</v>
          </cell>
          <cell r="G918">
            <v>122</v>
          </cell>
          <cell r="H918">
            <v>40575</v>
          </cell>
        </row>
        <row r="919">
          <cell r="A919">
            <v>11726</v>
          </cell>
          <cell r="B919" t="str">
            <v>BaO</v>
          </cell>
          <cell r="C919">
            <v>393</v>
          </cell>
          <cell r="D919">
            <v>327</v>
          </cell>
          <cell r="E919">
            <v>302</v>
          </cell>
          <cell r="F919">
            <v>274</v>
          </cell>
          <cell r="G919">
            <v>360</v>
          </cell>
          <cell r="H919">
            <v>40575</v>
          </cell>
        </row>
        <row r="920">
          <cell r="A920">
            <v>11742</v>
          </cell>
          <cell r="B920" t="str">
            <v>BaO</v>
          </cell>
          <cell r="C920">
            <v>323</v>
          </cell>
          <cell r="D920">
            <v>223</v>
          </cell>
          <cell r="E920">
            <v>218</v>
          </cell>
          <cell r="F920">
            <v>171</v>
          </cell>
          <cell r="G920">
            <v>237</v>
          </cell>
          <cell r="H920">
            <v>40575</v>
          </cell>
        </row>
        <row r="921">
          <cell r="A921">
            <v>11759</v>
          </cell>
          <cell r="B921" t="str">
            <v>BaO</v>
          </cell>
          <cell r="C921">
            <v>254</v>
          </cell>
          <cell r="D921">
            <v>136</v>
          </cell>
          <cell r="E921">
            <v>140</v>
          </cell>
          <cell r="F921">
            <v>86</v>
          </cell>
          <cell r="G921">
            <v>156</v>
          </cell>
          <cell r="H921">
            <v>40817</v>
          </cell>
        </row>
        <row r="922">
          <cell r="A922">
            <v>11767</v>
          </cell>
          <cell r="B922" t="str">
            <v>BaO</v>
          </cell>
          <cell r="C922">
            <v>235</v>
          </cell>
          <cell r="D922">
            <v>142</v>
          </cell>
          <cell r="E922">
            <v>146</v>
          </cell>
          <cell r="F922">
            <v>153</v>
          </cell>
          <cell r="G922">
            <v>163</v>
          </cell>
          <cell r="H922">
            <v>40575</v>
          </cell>
        </row>
        <row r="923">
          <cell r="A923">
            <v>11775</v>
          </cell>
          <cell r="B923" t="str">
            <v>BaO</v>
          </cell>
          <cell r="C923">
            <v>534</v>
          </cell>
          <cell r="D923">
            <v>140</v>
          </cell>
          <cell r="E923">
            <v>154</v>
          </cell>
          <cell r="F923">
            <v>56</v>
          </cell>
          <cell r="G923">
            <v>364</v>
          </cell>
          <cell r="H923">
            <v>40575</v>
          </cell>
        </row>
        <row r="924">
          <cell r="A924">
            <v>11783</v>
          </cell>
          <cell r="B924" t="str">
            <v>BaO</v>
          </cell>
          <cell r="C924">
            <v>640</v>
          </cell>
          <cell r="D924">
            <v>87</v>
          </cell>
          <cell r="E924">
            <v>71</v>
          </cell>
          <cell r="F924">
            <v>61</v>
          </cell>
          <cell r="G924">
            <v>412</v>
          </cell>
          <cell r="H924">
            <v>40817</v>
          </cell>
        </row>
        <row r="925">
          <cell r="A925">
            <v>11809</v>
          </cell>
          <cell r="B925" t="str">
            <v>BaO</v>
          </cell>
          <cell r="C925">
            <v>267</v>
          </cell>
          <cell r="D925">
            <v>24</v>
          </cell>
          <cell r="E925">
            <v>32</v>
          </cell>
          <cell r="F925">
            <v>5</v>
          </cell>
          <cell r="G925">
            <v>15</v>
          </cell>
          <cell r="H925">
            <v>40575</v>
          </cell>
        </row>
        <row r="926">
          <cell r="A926">
            <v>11817</v>
          </cell>
          <cell r="B926" t="str">
            <v>BaO</v>
          </cell>
          <cell r="C926">
            <v>158</v>
          </cell>
          <cell r="D926">
            <v>10</v>
          </cell>
          <cell r="E926">
            <v>14</v>
          </cell>
          <cell r="F926">
            <v>2</v>
          </cell>
          <cell r="G926">
            <v>12</v>
          </cell>
          <cell r="H926">
            <v>40575</v>
          </cell>
        </row>
        <row r="927">
          <cell r="A927">
            <v>11825</v>
          </cell>
          <cell r="B927" t="str">
            <v>BaO</v>
          </cell>
          <cell r="C927">
            <v>280</v>
          </cell>
          <cell r="D927">
            <v>24</v>
          </cell>
          <cell r="E927">
            <v>23</v>
          </cell>
          <cell r="F927">
            <v>12</v>
          </cell>
          <cell r="G927">
            <v>15</v>
          </cell>
          <cell r="H927">
            <v>40575</v>
          </cell>
        </row>
        <row r="928">
          <cell r="A928">
            <v>11833</v>
          </cell>
          <cell r="B928" t="str">
            <v>BaO</v>
          </cell>
          <cell r="C928">
            <v>220</v>
          </cell>
          <cell r="D928">
            <v>33</v>
          </cell>
          <cell r="E928">
            <v>31</v>
          </cell>
          <cell r="F928">
            <v>6</v>
          </cell>
          <cell r="G928">
            <v>0</v>
          </cell>
          <cell r="H928">
            <v>40575</v>
          </cell>
        </row>
        <row r="929">
          <cell r="A929">
            <v>11841</v>
          </cell>
          <cell r="B929" t="str">
            <v>BaO</v>
          </cell>
          <cell r="C929">
            <v>293</v>
          </cell>
          <cell r="D929">
            <v>19</v>
          </cell>
          <cell r="E929">
            <v>33</v>
          </cell>
          <cell r="F929">
            <v>5</v>
          </cell>
          <cell r="G929">
            <v>6</v>
          </cell>
          <cell r="H929">
            <v>40575</v>
          </cell>
        </row>
        <row r="930">
          <cell r="A930">
            <v>11858</v>
          </cell>
          <cell r="B930" t="str">
            <v>BaO</v>
          </cell>
          <cell r="C930">
            <v>353</v>
          </cell>
          <cell r="D930">
            <v>40</v>
          </cell>
          <cell r="E930">
            <v>40</v>
          </cell>
          <cell r="F930">
            <v>12</v>
          </cell>
          <cell r="G930">
            <v>1</v>
          </cell>
          <cell r="H930">
            <v>40575</v>
          </cell>
        </row>
        <row r="931">
          <cell r="A931">
            <v>11866</v>
          </cell>
          <cell r="B931" t="str">
            <v>BaO</v>
          </cell>
          <cell r="C931">
            <v>390</v>
          </cell>
          <cell r="D931">
            <v>30</v>
          </cell>
          <cell r="E931">
            <v>39</v>
          </cell>
          <cell r="F931">
            <v>18</v>
          </cell>
          <cell r="G931">
            <v>5</v>
          </cell>
          <cell r="H931">
            <v>40575</v>
          </cell>
        </row>
        <row r="932">
          <cell r="A932">
            <v>11874</v>
          </cell>
          <cell r="B932" t="str">
            <v>BaO</v>
          </cell>
          <cell r="C932">
            <v>394</v>
          </cell>
          <cell r="D932">
            <v>30</v>
          </cell>
          <cell r="E932">
            <v>40</v>
          </cell>
          <cell r="F932">
            <v>31</v>
          </cell>
          <cell r="G932">
            <v>7</v>
          </cell>
          <cell r="H932">
            <v>40575</v>
          </cell>
        </row>
        <row r="933">
          <cell r="A933">
            <v>11882</v>
          </cell>
          <cell r="B933" t="str">
            <v>BaO</v>
          </cell>
          <cell r="C933">
            <v>470</v>
          </cell>
          <cell r="D933">
            <v>18</v>
          </cell>
          <cell r="E933">
            <v>39</v>
          </cell>
          <cell r="F933">
            <v>18</v>
          </cell>
          <cell r="G933">
            <v>4</v>
          </cell>
          <cell r="H933">
            <v>40575</v>
          </cell>
        </row>
        <row r="934">
          <cell r="A934">
            <v>11891</v>
          </cell>
          <cell r="B934" t="str">
            <v>BaO</v>
          </cell>
          <cell r="C934">
            <v>505</v>
          </cell>
          <cell r="D934">
            <v>43</v>
          </cell>
          <cell r="E934">
            <v>59</v>
          </cell>
          <cell r="F934">
            <v>10</v>
          </cell>
          <cell r="G934">
            <v>16</v>
          </cell>
          <cell r="H934">
            <v>40575</v>
          </cell>
        </row>
        <row r="935">
          <cell r="A935">
            <v>11908</v>
          </cell>
          <cell r="B935" t="str">
            <v>BaO</v>
          </cell>
          <cell r="C935">
            <v>219</v>
          </cell>
          <cell r="D935">
            <v>23</v>
          </cell>
          <cell r="E935">
            <v>17</v>
          </cell>
          <cell r="F935">
            <v>11</v>
          </cell>
          <cell r="G935">
            <v>11</v>
          </cell>
          <cell r="H935">
            <v>40575</v>
          </cell>
        </row>
        <row r="936">
          <cell r="A936">
            <v>11916</v>
          </cell>
          <cell r="B936" t="str">
            <v>BaO</v>
          </cell>
          <cell r="C936">
            <v>238</v>
          </cell>
          <cell r="D936">
            <v>27</v>
          </cell>
          <cell r="E936">
            <v>27</v>
          </cell>
          <cell r="F936">
            <v>5</v>
          </cell>
          <cell r="G936">
            <v>2</v>
          </cell>
          <cell r="H936">
            <v>40575</v>
          </cell>
        </row>
        <row r="937">
          <cell r="A937">
            <v>11924</v>
          </cell>
          <cell r="B937" t="str">
            <v>BaO</v>
          </cell>
          <cell r="C937">
            <v>321</v>
          </cell>
          <cell r="D937">
            <v>18</v>
          </cell>
          <cell r="E937">
            <v>21</v>
          </cell>
          <cell r="F937">
            <v>6</v>
          </cell>
          <cell r="G937">
            <v>1</v>
          </cell>
          <cell r="H937">
            <v>40575</v>
          </cell>
        </row>
        <row r="938">
          <cell r="A938">
            <v>11932</v>
          </cell>
          <cell r="B938" t="str">
            <v>BaO</v>
          </cell>
          <cell r="C938">
            <v>281</v>
          </cell>
          <cell r="D938">
            <v>27</v>
          </cell>
          <cell r="E938">
            <v>31</v>
          </cell>
          <cell r="F938">
            <v>5</v>
          </cell>
          <cell r="G938">
            <v>10</v>
          </cell>
          <cell r="H938">
            <v>40575</v>
          </cell>
        </row>
        <row r="939">
          <cell r="A939">
            <v>11941</v>
          </cell>
          <cell r="B939" t="str">
            <v>BaO</v>
          </cell>
          <cell r="C939">
            <v>362</v>
          </cell>
          <cell r="D939">
            <v>52</v>
          </cell>
          <cell r="E939">
            <v>61</v>
          </cell>
          <cell r="F939">
            <v>9</v>
          </cell>
          <cell r="G939">
            <v>4</v>
          </cell>
          <cell r="H939">
            <v>40575</v>
          </cell>
        </row>
        <row r="940">
          <cell r="A940">
            <v>11957</v>
          </cell>
          <cell r="B940" t="str">
            <v>BaO</v>
          </cell>
          <cell r="C940">
            <v>368</v>
          </cell>
          <cell r="D940">
            <v>38</v>
          </cell>
          <cell r="E940">
            <v>38</v>
          </cell>
          <cell r="F940">
            <v>33</v>
          </cell>
          <cell r="G940">
            <v>8</v>
          </cell>
          <cell r="H940">
            <v>40575</v>
          </cell>
        </row>
        <row r="941">
          <cell r="A941">
            <v>11965</v>
          </cell>
          <cell r="B941" t="str">
            <v>BaO</v>
          </cell>
          <cell r="C941">
            <v>180</v>
          </cell>
          <cell r="D941">
            <v>26</v>
          </cell>
          <cell r="E941">
            <v>15</v>
          </cell>
          <cell r="F941">
            <v>5</v>
          </cell>
          <cell r="G941">
            <v>10</v>
          </cell>
          <cell r="H941">
            <v>40575</v>
          </cell>
        </row>
        <row r="942">
          <cell r="A942">
            <v>11973</v>
          </cell>
          <cell r="B942" t="str">
            <v>BaO</v>
          </cell>
          <cell r="C942">
            <v>233</v>
          </cell>
          <cell r="D942">
            <v>16</v>
          </cell>
          <cell r="E942">
            <v>17</v>
          </cell>
          <cell r="F942">
            <v>10</v>
          </cell>
          <cell r="G942">
            <v>4</v>
          </cell>
          <cell r="H942">
            <v>40575</v>
          </cell>
        </row>
        <row r="943">
          <cell r="A943">
            <v>11981</v>
          </cell>
          <cell r="B943" t="str">
            <v>BaO</v>
          </cell>
          <cell r="C943">
            <v>341</v>
          </cell>
          <cell r="D943">
            <v>28</v>
          </cell>
          <cell r="E943">
            <v>40</v>
          </cell>
          <cell r="F943">
            <v>26</v>
          </cell>
          <cell r="G943">
            <v>10</v>
          </cell>
          <cell r="H943">
            <v>40575</v>
          </cell>
        </row>
        <row r="944">
          <cell r="A944">
            <v>11999</v>
          </cell>
          <cell r="B944" t="str">
            <v>BaO</v>
          </cell>
          <cell r="C944">
            <v>168</v>
          </cell>
          <cell r="D944">
            <v>21</v>
          </cell>
          <cell r="E944">
            <v>16</v>
          </cell>
          <cell r="F944">
            <v>9</v>
          </cell>
          <cell r="G944">
            <v>0</v>
          </cell>
          <cell r="H944">
            <v>40575</v>
          </cell>
        </row>
        <row r="945">
          <cell r="A945">
            <v>12005</v>
          </cell>
          <cell r="B945" t="str">
            <v>BaO</v>
          </cell>
          <cell r="C945">
            <v>109</v>
          </cell>
          <cell r="D945">
            <v>6</v>
          </cell>
          <cell r="E945">
            <v>3</v>
          </cell>
          <cell r="F945">
            <v>5</v>
          </cell>
          <cell r="G945">
            <v>0</v>
          </cell>
          <cell r="H945">
            <v>40575</v>
          </cell>
        </row>
        <row r="946">
          <cell r="A946">
            <v>12013</v>
          </cell>
          <cell r="B946" t="str">
            <v>BaO</v>
          </cell>
          <cell r="C946">
            <v>170</v>
          </cell>
          <cell r="D946">
            <v>10</v>
          </cell>
          <cell r="E946">
            <v>14</v>
          </cell>
          <cell r="F946">
            <v>4</v>
          </cell>
          <cell r="G946">
            <v>1</v>
          </cell>
          <cell r="H946">
            <v>40575</v>
          </cell>
        </row>
        <row r="947">
          <cell r="A947">
            <v>12021</v>
          </cell>
          <cell r="B947" t="str">
            <v>BaO</v>
          </cell>
          <cell r="C947">
            <v>374</v>
          </cell>
          <cell r="D947">
            <v>35</v>
          </cell>
          <cell r="E947">
            <v>39</v>
          </cell>
          <cell r="F947">
            <v>18</v>
          </cell>
          <cell r="G947">
            <v>14</v>
          </cell>
          <cell r="H947">
            <v>40575</v>
          </cell>
        </row>
        <row r="948">
          <cell r="A948">
            <v>12039</v>
          </cell>
          <cell r="B948" t="str">
            <v>BaO</v>
          </cell>
          <cell r="C948">
            <v>302</v>
          </cell>
          <cell r="D948">
            <v>52</v>
          </cell>
          <cell r="E948">
            <v>40</v>
          </cell>
          <cell r="F948">
            <v>25</v>
          </cell>
          <cell r="G948">
            <v>10</v>
          </cell>
          <cell r="H948">
            <v>40575</v>
          </cell>
        </row>
        <row r="949">
          <cell r="A949">
            <v>12047</v>
          </cell>
          <cell r="B949" t="str">
            <v>BaO</v>
          </cell>
          <cell r="C949">
            <v>467</v>
          </cell>
          <cell r="D949">
            <v>65</v>
          </cell>
          <cell r="E949">
            <v>35</v>
          </cell>
          <cell r="F949">
            <v>23</v>
          </cell>
          <cell r="G949">
            <v>236</v>
          </cell>
          <cell r="H949">
            <v>40575</v>
          </cell>
        </row>
        <row r="950">
          <cell r="A950">
            <v>12054</v>
          </cell>
          <cell r="B950" t="str">
            <v>BaO</v>
          </cell>
          <cell r="C950">
            <v>170</v>
          </cell>
          <cell r="D950">
            <v>40</v>
          </cell>
          <cell r="E950">
            <v>25</v>
          </cell>
          <cell r="F950">
            <v>16</v>
          </cell>
          <cell r="G950">
            <v>52</v>
          </cell>
          <cell r="H950">
            <v>40575</v>
          </cell>
        </row>
        <row r="951">
          <cell r="A951">
            <v>12062</v>
          </cell>
          <cell r="B951" t="str">
            <v>BaO</v>
          </cell>
          <cell r="C951">
            <v>232</v>
          </cell>
          <cell r="D951">
            <v>10</v>
          </cell>
          <cell r="E951">
            <v>17</v>
          </cell>
          <cell r="F951">
            <v>3</v>
          </cell>
          <cell r="G951">
            <v>6</v>
          </cell>
          <cell r="H951">
            <v>40575</v>
          </cell>
        </row>
        <row r="952">
          <cell r="A952">
            <v>12071</v>
          </cell>
          <cell r="B952" t="str">
            <v>BaO</v>
          </cell>
          <cell r="C952">
            <v>188</v>
          </cell>
          <cell r="D952">
            <v>8</v>
          </cell>
          <cell r="E952">
            <v>11</v>
          </cell>
          <cell r="F952">
            <v>1</v>
          </cell>
          <cell r="G952">
            <v>14</v>
          </cell>
          <cell r="H952">
            <v>40575</v>
          </cell>
        </row>
        <row r="953">
          <cell r="A953">
            <v>12088</v>
          </cell>
          <cell r="B953" t="str">
            <v>BaO</v>
          </cell>
          <cell r="C953">
            <v>347</v>
          </cell>
          <cell r="D953">
            <v>43</v>
          </cell>
          <cell r="E953">
            <v>27</v>
          </cell>
          <cell r="F953">
            <v>23</v>
          </cell>
          <cell r="G953">
            <v>25</v>
          </cell>
          <cell r="H953">
            <v>40575</v>
          </cell>
        </row>
        <row r="954">
          <cell r="A954">
            <v>12104</v>
          </cell>
          <cell r="B954" t="str">
            <v>BaO</v>
          </cell>
          <cell r="C954">
            <v>254</v>
          </cell>
          <cell r="D954">
            <v>37</v>
          </cell>
          <cell r="E954">
            <v>33</v>
          </cell>
          <cell r="F954">
            <v>10</v>
          </cell>
          <cell r="G954">
            <v>27</v>
          </cell>
          <cell r="H954">
            <v>40575</v>
          </cell>
        </row>
        <row r="955">
          <cell r="A955">
            <v>12112</v>
          </cell>
          <cell r="B955" t="str">
            <v>BaO</v>
          </cell>
          <cell r="C955">
            <v>349</v>
          </cell>
          <cell r="D955">
            <v>15</v>
          </cell>
          <cell r="E955">
            <v>18</v>
          </cell>
          <cell r="F955">
            <v>5</v>
          </cell>
          <cell r="G955">
            <v>12</v>
          </cell>
          <cell r="H955">
            <v>40575</v>
          </cell>
        </row>
        <row r="956">
          <cell r="A956">
            <v>12121</v>
          </cell>
          <cell r="B956" t="str">
            <v>BaO</v>
          </cell>
          <cell r="C956">
            <v>378</v>
          </cell>
          <cell r="D956">
            <v>81</v>
          </cell>
          <cell r="E956">
            <v>137</v>
          </cell>
          <cell r="F956">
            <v>30</v>
          </cell>
          <cell r="G956">
            <v>90</v>
          </cell>
          <cell r="H956">
            <v>40575</v>
          </cell>
        </row>
        <row r="957">
          <cell r="A957">
            <v>12138</v>
          </cell>
          <cell r="B957" t="str">
            <v>BaO</v>
          </cell>
          <cell r="C957">
            <v>221</v>
          </cell>
          <cell r="D957">
            <v>14</v>
          </cell>
          <cell r="E957">
            <v>19</v>
          </cell>
          <cell r="F957">
            <v>3</v>
          </cell>
          <cell r="G957">
            <v>14</v>
          </cell>
          <cell r="H957">
            <v>40575</v>
          </cell>
        </row>
        <row r="958">
          <cell r="A958">
            <v>12146</v>
          </cell>
          <cell r="B958" t="str">
            <v>BaO</v>
          </cell>
          <cell r="C958">
            <v>233</v>
          </cell>
          <cell r="D958">
            <v>26</v>
          </cell>
          <cell r="E958">
            <v>27</v>
          </cell>
          <cell r="F958">
            <v>11</v>
          </cell>
          <cell r="G958">
            <v>0</v>
          </cell>
          <cell r="H958">
            <v>40575</v>
          </cell>
        </row>
        <row r="959">
          <cell r="A959">
            <v>12153</v>
          </cell>
          <cell r="B959" t="str">
            <v>BaO</v>
          </cell>
          <cell r="C959">
            <v>414</v>
          </cell>
          <cell r="D959">
            <v>45</v>
          </cell>
          <cell r="E959">
            <v>48</v>
          </cell>
          <cell r="F959">
            <v>33</v>
          </cell>
          <cell r="G959">
            <v>3</v>
          </cell>
          <cell r="H959">
            <v>40575</v>
          </cell>
        </row>
        <row r="960">
          <cell r="A960">
            <v>12161</v>
          </cell>
          <cell r="B960" t="str">
            <v>BaO</v>
          </cell>
          <cell r="C960">
            <v>110</v>
          </cell>
          <cell r="D960">
            <v>6</v>
          </cell>
          <cell r="E960">
            <v>8</v>
          </cell>
          <cell r="F960">
            <v>1</v>
          </cell>
          <cell r="G960">
            <v>2</v>
          </cell>
          <cell r="H960">
            <v>40575</v>
          </cell>
        </row>
        <row r="961">
          <cell r="A961">
            <v>12179</v>
          </cell>
          <cell r="B961" t="str">
            <v>BaO</v>
          </cell>
          <cell r="C961">
            <v>253</v>
          </cell>
          <cell r="D961">
            <v>21</v>
          </cell>
          <cell r="E961">
            <v>24</v>
          </cell>
          <cell r="F961">
            <v>7</v>
          </cell>
          <cell r="G961">
            <v>2</v>
          </cell>
          <cell r="H961">
            <v>40575</v>
          </cell>
        </row>
        <row r="962">
          <cell r="A962">
            <v>12187</v>
          </cell>
          <cell r="B962" t="str">
            <v>BaO</v>
          </cell>
          <cell r="C962">
            <v>241</v>
          </cell>
          <cell r="D962">
            <v>30</v>
          </cell>
          <cell r="E962">
            <v>32</v>
          </cell>
          <cell r="F962">
            <v>5</v>
          </cell>
          <cell r="G962">
            <v>2</v>
          </cell>
          <cell r="H962">
            <v>40575</v>
          </cell>
        </row>
        <row r="963">
          <cell r="A963">
            <v>12195</v>
          </cell>
          <cell r="B963" t="str">
            <v>BaO</v>
          </cell>
          <cell r="C963">
            <v>464</v>
          </cell>
          <cell r="D963">
            <v>58</v>
          </cell>
          <cell r="E963">
            <v>67</v>
          </cell>
          <cell r="F963">
            <v>96</v>
          </cell>
          <cell r="G963">
            <v>122</v>
          </cell>
          <cell r="H963">
            <v>40575</v>
          </cell>
        </row>
        <row r="964">
          <cell r="A964">
            <v>12211</v>
          </cell>
          <cell r="B964" t="str">
            <v>BaO</v>
          </cell>
          <cell r="C964">
            <v>249</v>
          </cell>
          <cell r="D964">
            <v>58</v>
          </cell>
          <cell r="E964">
            <v>88</v>
          </cell>
          <cell r="F964">
            <v>72</v>
          </cell>
          <cell r="G964">
            <v>169</v>
          </cell>
          <cell r="H964">
            <v>40575</v>
          </cell>
        </row>
        <row r="965">
          <cell r="A965">
            <v>12229</v>
          </cell>
          <cell r="B965" t="str">
            <v>BaO</v>
          </cell>
          <cell r="C965">
            <v>172</v>
          </cell>
          <cell r="D965">
            <v>65</v>
          </cell>
          <cell r="E965">
            <v>77</v>
          </cell>
          <cell r="F965">
            <v>91</v>
          </cell>
          <cell r="G965">
            <v>102</v>
          </cell>
          <cell r="H965">
            <v>40575</v>
          </cell>
        </row>
        <row r="966">
          <cell r="A966">
            <v>12237</v>
          </cell>
          <cell r="B966" t="str">
            <v>BaO</v>
          </cell>
          <cell r="C966">
            <v>189</v>
          </cell>
          <cell r="D966">
            <v>14</v>
          </cell>
          <cell r="E966">
            <v>35</v>
          </cell>
          <cell r="F966">
            <v>29</v>
          </cell>
          <cell r="G966">
            <v>54</v>
          </cell>
          <cell r="H966">
            <v>40575</v>
          </cell>
        </row>
        <row r="967">
          <cell r="A967">
            <v>12278</v>
          </cell>
          <cell r="B967" t="str">
            <v>BaO</v>
          </cell>
          <cell r="C967">
            <v>409</v>
          </cell>
          <cell r="D967">
            <v>20</v>
          </cell>
          <cell r="E967">
            <v>45</v>
          </cell>
          <cell r="F967">
            <v>14</v>
          </cell>
          <cell r="G967">
            <v>26</v>
          </cell>
          <cell r="H967">
            <v>40575</v>
          </cell>
        </row>
        <row r="968">
          <cell r="A968">
            <v>12286</v>
          </cell>
          <cell r="B968" t="str">
            <v>BaO</v>
          </cell>
          <cell r="C968">
            <v>236</v>
          </cell>
          <cell r="D968">
            <v>9</v>
          </cell>
          <cell r="E968">
            <v>22</v>
          </cell>
          <cell r="F968">
            <v>7</v>
          </cell>
          <cell r="G968">
            <v>5</v>
          </cell>
          <cell r="H968">
            <v>40575</v>
          </cell>
        </row>
        <row r="969">
          <cell r="A969">
            <v>12311</v>
          </cell>
          <cell r="B969" t="str">
            <v>BaO</v>
          </cell>
          <cell r="C969">
            <v>273</v>
          </cell>
          <cell r="D969">
            <v>25</v>
          </cell>
          <cell r="E969">
            <v>49</v>
          </cell>
          <cell r="F969">
            <v>42</v>
          </cell>
          <cell r="G969">
            <v>103</v>
          </cell>
          <cell r="H969">
            <v>40575</v>
          </cell>
        </row>
        <row r="970">
          <cell r="A970">
            <v>12328</v>
          </cell>
          <cell r="B970" t="str">
            <v>BaO</v>
          </cell>
          <cell r="C970">
            <v>327</v>
          </cell>
          <cell r="D970">
            <v>14</v>
          </cell>
          <cell r="E970">
            <v>32</v>
          </cell>
          <cell r="F970">
            <v>13</v>
          </cell>
          <cell r="G970">
            <v>26</v>
          </cell>
          <cell r="H970">
            <v>40575</v>
          </cell>
        </row>
        <row r="971">
          <cell r="A971">
            <v>12351</v>
          </cell>
          <cell r="B971" t="str">
            <v>BaO</v>
          </cell>
          <cell r="C971">
            <v>270</v>
          </cell>
          <cell r="D971">
            <v>23</v>
          </cell>
          <cell r="E971">
            <v>53</v>
          </cell>
          <cell r="F971">
            <v>38</v>
          </cell>
          <cell r="G971">
            <v>118</v>
          </cell>
          <cell r="H971">
            <v>40575</v>
          </cell>
        </row>
        <row r="972">
          <cell r="A972">
            <v>12369</v>
          </cell>
          <cell r="B972" t="str">
            <v>BaO</v>
          </cell>
          <cell r="C972">
            <v>494</v>
          </cell>
          <cell r="D972">
            <v>45</v>
          </cell>
          <cell r="E972">
            <v>73</v>
          </cell>
          <cell r="F972">
            <v>34</v>
          </cell>
          <cell r="G972">
            <v>88</v>
          </cell>
          <cell r="H972">
            <v>40575</v>
          </cell>
        </row>
        <row r="973">
          <cell r="A973">
            <v>12377</v>
          </cell>
          <cell r="B973" t="str">
            <v>BaO</v>
          </cell>
          <cell r="C973">
            <v>251</v>
          </cell>
          <cell r="D973">
            <v>10</v>
          </cell>
          <cell r="E973">
            <v>15</v>
          </cell>
          <cell r="F973">
            <v>73</v>
          </cell>
          <cell r="G973">
            <v>32</v>
          </cell>
          <cell r="H973">
            <v>40817</v>
          </cell>
        </row>
        <row r="974">
          <cell r="A974">
            <v>12385</v>
          </cell>
          <cell r="B974" t="str">
            <v>BaO</v>
          </cell>
          <cell r="C974">
            <v>261</v>
          </cell>
          <cell r="D974">
            <v>11</v>
          </cell>
          <cell r="E974">
            <v>15</v>
          </cell>
          <cell r="F974">
            <v>30</v>
          </cell>
          <cell r="G974">
            <v>63</v>
          </cell>
          <cell r="H974">
            <v>40575</v>
          </cell>
        </row>
        <row r="975">
          <cell r="A975">
            <v>12393</v>
          </cell>
          <cell r="B975" t="str">
            <v>BaO</v>
          </cell>
          <cell r="C975">
            <v>642</v>
          </cell>
          <cell r="D975">
            <v>31</v>
          </cell>
          <cell r="E975">
            <v>66</v>
          </cell>
          <cell r="F975">
            <v>61</v>
          </cell>
          <cell r="G975">
            <v>96</v>
          </cell>
          <cell r="H975">
            <v>40575</v>
          </cell>
        </row>
        <row r="976">
          <cell r="A976">
            <v>12401</v>
          </cell>
          <cell r="B976" t="str">
            <v>BaO</v>
          </cell>
          <cell r="C976">
            <v>319</v>
          </cell>
          <cell r="D976">
            <v>23</v>
          </cell>
          <cell r="E976">
            <v>29</v>
          </cell>
          <cell r="F976">
            <v>39</v>
          </cell>
          <cell r="G976">
            <v>110</v>
          </cell>
          <cell r="H976">
            <v>40575</v>
          </cell>
        </row>
        <row r="977">
          <cell r="A977">
            <v>12427</v>
          </cell>
          <cell r="B977" t="str">
            <v>BaO</v>
          </cell>
          <cell r="C977">
            <v>163</v>
          </cell>
          <cell r="D977">
            <v>8</v>
          </cell>
          <cell r="E977">
            <v>14</v>
          </cell>
          <cell r="F977">
            <v>19</v>
          </cell>
          <cell r="G977">
            <v>6</v>
          </cell>
          <cell r="H977">
            <v>40575</v>
          </cell>
        </row>
        <row r="978">
          <cell r="A978">
            <v>12435</v>
          </cell>
          <cell r="B978" t="str">
            <v>BaO</v>
          </cell>
          <cell r="C978">
            <v>406</v>
          </cell>
          <cell r="D978">
            <v>14</v>
          </cell>
          <cell r="E978">
            <v>28</v>
          </cell>
          <cell r="F978">
            <v>8</v>
          </cell>
          <cell r="G978">
            <v>54</v>
          </cell>
          <cell r="H978">
            <v>40575</v>
          </cell>
        </row>
        <row r="979">
          <cell r="A979">
            <v>12451</v>
          </cell>
          <cell r="B979" t="str">
            <v>BaO</v>
          </cell>
          <cell r="C979">
            <v>405</v>
          </cell>
          <cell r="D979">
            <v>21</v>
          </cell>
          <cell r="E979">
            <v>45</v>
          </cell>
          <cell r="F979">
            <v>23</v>
          </cell>
          <cell r="G979">
            <v>16</v>
          </cell>
          <cell r="H979">
            <v>40575</v>
          </cell>
        </row>
        <row r="980">
          <cell r="A980">
            <v>12468</v>
          </cell>
          <cell r="B980" t="str">
            <v>BaO</v>
          </cell>
          <cell r="C980">
            <v>259</v>
          </cell>
          <cell r="D980">
            <v>14</v>
          </cell>
          <cell r="E980">
            <v>21</v>
          </cell>
          <cell r="F980">
            <v>12</v>
          </cell>
          <cell r="G980">
            <v>14</v>
          </cell>
          <cell r="H980">
            <v>40575</v>
          </cell>
        </row>
        <row r="981">
          <cell r="A981">
            <v>12476</v>
          </cell>
          <cell r="B981" t="str">
            <v>BaO</v>
          </cell>
          <cell r="C981">
            <v>295</v>
          </cell>
          <cell r="D981">
            <v>7</v>
          </cell>
          <cell r="E981">
            <v>23</v>
          </cell>
          <cell r="F981">
            <v>11</v>
          </cell>
          <cell r="G981">
            <v>10</v>
          </cell>
          <cell r="H981">
            <v>40575</v>
          </cell>
        </row>
        <row r="982">
          <cell r="A982">
            <v>12484</v>
          </cell>
          <cell r="B982" t="str">
            <v>BaO</v>
          </cell>
          <cell r="C982">
            <v>312</v>
          </cell>
          <cell r="D982">
            <v>12</v>
          </cell>
          <cell r="E982">
            <v>4</v>
          </cell>
          <cell r="F982">
            <v>49</v>
          </cell>
          <cell r="G982">
            <v>7</v>
          </cell>
          <cell r="H982">
            <v>40575</v>
          </cell>
        </row>
        <row r="983">
          <cell r="A983">
            <v>12492</v>
          </cell>
          <cell r="B983" t="str">
            <v>BaO</v>
          </cell>
          <cell r="C983">
            <v>205</v>
          </cell>
          <cell r="D983">
            <v>12</v>
          </cell>
          <cell r="E983">
            <v>11</v>
          </cell>
          <cell r="F983">
            <v>46</v>
          </cell>
          <cell r="G983">
            <v>6</v>
          </cell>
          <cell r="H983">
            <v>40575</v>
          </cell>
        </row>
        <row r="984">
          <cell r="A984">
            <v>12501</v>
          </cell>
          <cell r="B984" t="str">
            <v>BaO</v>
          </cell>
          <cell r="C984">
            <v>553</v>
          </cell>
          <cell r="D984">
            <v>18</v>
          </cell>
          <cell r="E984">
            <v>24</v>
          </cell>
          <cell r="F984">
            <v>266</v>
          </cell>
          <cell r="G984">
            <v>17</v>
          </cell>
          <cell r="H984">
            <v>40575</v>
          </cell>
        </row>
        <row r="985">
          <cell r="A985">
            <v>12518</v>
          </cell>
          <cell r="B985" t="str">
            <v>BaO</v>
          </cell>
          <cell r="C985">
            <v>374</v>
          </cell>
          <cell r="D985">
            <v>14</v>
          </cell>
          <cell r="E985">
            <v>16</v>
          </cell>
          <cell r="F985">
            <v>26</v>
          </cell>
          <cell r="G985">
            <v>87</v>
          </cell>
          <cell r="H985">
            <v>40817</v>
          </cell>
        </row>
        <row r="986">
          <cell r="A986">
            <v>12526</v>
          </cell>
          <cell r="B986" t="str">
            <v>BaO</v>
          </cell>
          <cell r="C986">
            <v>180</v>
          </cell>
          <cell r="D986">
            <v>17</v>
          </cell>
          <cell r="E986">
            <v>36</v>
          </cell>
          <cell r="F986">
            <v>35</v>
          </cell>
          <cell r="G986">
            <v>7</v>
          </cell>
          <cell r="H986">
            <v>40575</v>
          </cell>
        </row>
        <row r="987">
          <cell r="A987">
            <v>12534</v>
          </cell>
          <cell r="B987" t="str">
            <v>BaO</v>
          </cell>
          <cell r="C987">
            <v>417</v>
          </cell>
          <cell r="D987">
            <v>12</v>
          </cell>
          <cell r="E987">
            <v>25</v>
          </cell>
          <cell r="F987">
            <v>11</v>
          </cell>
          <cell r="G987">
            <v>3</v>
          </cell>
          <cell r="H987">
            <v>40575</v>
          </cell>
        </row>
        <row r="988">
          <cell r="A988">
            <v>12542</v>
          </cell>
          <cell r="B988" t="str">
            <v>BaO</v>
          </cell>
          <cell r="C988">
            <v>397</v>
          </cell>
          <cell r="D988">
            <v>31</v>
          </cell>
          <cell r="E988">
            <v>40</v>
          </cell>
          <cell r="F988">
            <v>36</v>
          </cell>
          <cell r="G988">
            <v>6</v>
          </cell>
          <cell r="H988">
            <v>40575</v>
          </cell>
        </row>
        <row r="989">
          <cell r="A989">
            <v>12559</v>
          </cell>
          <cell r="B989" t="str">
            <v>BaO</v>
          </cell>
          <cell r="C989">
            <v>591</v>
          </cell>
          <cell r="D989">
            <v>43</v>
          </cell>
          <cell r="E989">
            <v>48</v>
          </cell>
          <cell r="F989">
            <v>106</v>
          </cell>
          <cell r="G989">
            <v>87</v>
          </cell>
          <cell r="H989">
            <v>40575</v>
          </cell>
        </row>
        <row r="990">
          <cell r="A990">
            <v>12567</v>
          </cell>
          <cell r="B990" t="str">
            <v>BaO</v>
          </cell>
          <cell r="C990">
            <v>255</v>
          </cell>
          <cell r="D990">
            <v>24</v>
          </cell>
          <cell r="E990">
            <v>24</v>
          </cell>
          <cell r="F990">
            <v>38</v>
          </cell>
          <cell r="G990">
            <v>50</v>
          </cell>
          <cell r="H990">
            <v>40575</v>
          </cell>
        </row>
        <row r="991">
          <cell r="A991">
            <v>12575</v>
          </cell>
          <cell r="B991" t="str">
            <v>BaO</v>
          </cell>
          <cell r="C991">
            <v>361</v>
          </cell>
          <cell r="D991">
            <v>36</v>
          </cell>
          <cell r="E991">
            <v>38</v>
          </cell>
          <cell r="F991">
            <v>27</v>
          </cell>
          <cell r="G991">
            <v>85</v>
          </cell>
          <cell r="H991">
            <v>40575</v>
          </cell>
        </row>
        <row r="992">
          <cell r="A992">
            <v>12583</v>
          </cell>
          <cell r="B992" t="str">
            <v>BaO</v>
          </cell>
          <cell r="C992">
            <v>164</v>
          </cell>
          <cell r="D992">
            <v>34</v>
          </cell>
          <cell r="E992">
            <v>19</v>
          </cell>
          <cell r="F992">
            <v>41</v>
          </cell>
          <cell r="G992">
            <v>28</v>
          </cell>
          <cell r="H992">
            <v>40575</v>
          </cell>
        </row>
        <row r="993">
          <cell r="A993">
            <v>12591</v>
          </cell>
          <cell r="B993" t="str">
            <v>BaO</v>
          </cell>
          <cell r="C993">
            <v>237</v>
          </cell>
          <cell r="D993">
            <v>22</v>
          </cell>
          <cell r="E993">
            <v>15</v>
          </cell>
          <cell r="F993">
            <v>56</v>
          </cell>
          <cell r="G993">
            <v>11</v>
          </cell>
          <cell r="H993">
            <v>40575</v>
          </cell>
        </row>
        <row r="994">
          <cell r="A994">
            <v>12609</v>
          </cell>
          <cell r="B994" t="str">
            <v>BaO</v>
          </cell>
          <cell r="C994">
            <v>207</v>
          </cell>
          <cell r="D994">
            <v>20</v>
          </cell>
          <cell r="E994">
            <v>18</v>
          </cell>
          <cell r="F994">
            <v>16</v>
          </cell>
          <cell r="G994">
            <v>8</v>
          </cell>
          <cell r="H994">
            <v>40575</v>
          </cell>
        </row>
        <row r="995">
          <cell r="A995">
            <v>12617</v>
          </cell>
          <cell r="B995" t="str">
            <v>BaO</v>
          </cell>
          <cell r="C995">
            <v>274</v>
          </cell>
          <cell r="D995">
            <v>28</v>
          </cell>
          <cell r="E995">
            <v>27</v>
          </cell>
          <cell r="F995">
            <v>42</v>
          </cell>
          <cell r="G995">
            <v>59</v>
          </cell>
          <cell r="H995">
            <v>40575</v>
          </cell>
        </row>
        <row r="996">
          <cell r="A996">
            <v>12625</v>
          </cell>
          <cell r="B996" t="str">
            <v>BaO</v>
          </cell>
          <cell r="C996">
            <v>447</v>
          </cell>
          <cell r="D996">
            <v>55</v>
          </cell>
          <cell r="E996">
            <v>40</v>
          </cell>
          <cell r="F996">
            <v>64</v>
          </cell>
          <cell r="G996">
            <v>64</v>
          </cell>
          <cell r="H996">
            <v>40575</v>
          </cell>
        </row>
        <row r="997">
          <cell r="A997">
            <v>12633</v>
          </cell>
          <cell r="B997" t="str">
            <v>BaO</v>
          </cell>
          <cell r="C997">
            <v>322</v>
          </cell>
          <cell r="D997">
            <v>9</v>
          </cell>
          <cell r="E997">
            <v>27</v>
          </cell>
          <cell r="F997">
            <v>16</v>
          </cell>
          <cell r="G997">
            <v>3</v>
          </cell>
          <cell r="H997">
            <v>40575</v>
          </cell>
        </row>
        <row r="998">
          <cell r="A998">
            <v>12641</v>
          </cell>
          <cell r="B998" t="str">
            <v>BaO</v>
          </cell>
          <cell r="C998">
            <v>247</v>
          </cell>
          <cell r="D998">
            <v>23</v>
          </cell>
          <cell r="E998">
            <v>19</v>
          </cell>
          <cell r="F998">
            <v>33</v>
          </cell>
          <cell r="G998">
            <v>5</v>
          </cell>
          <cell r="H998">
            <v>40575</v>
          </cell>
        </row>
        <row r="999">
          <cell r="A999">
            <v>12658</v>
          </cell>
          <cell r="B999" t="str">
            <v>BaO</v>
          </cell>
          <cell r="C999">
            <v>45</v>
          </cell>
          <cell r="D999">
            <v>1</v>
          </cell>
          <cell r="E999">
            <v>5</v>
          </cell>
          <cell r="F999">
            <v>4</v>
          </cell>
          <cell r="G999">
            <v>1</v>
          </cell>
          <cell r="H999">
            <v>40575</v>
          </cell>
        </row>
        <row r="1000">
          <cell r="A1000">
            <v>12666</v>
          </cell>
          <cell r="B1000" t="str">
            <v>BaO</v>
          </cell>
          <cell r="C1000">
            <v>269</v>
          </cell>
          <cell r="D1000">
            <v>36</v>
          </cell>
          <cell r="E1000">
            <v>40</v>
          </cell>
          <cell r="F1000">
            <v>19</v>
          </cell>
          <cell r="G1000">
            <v>24</v>
          </cell>
          <cell r="H1000">
            <v>40575</v>
          </cell>
        </row>
        <row r="1001">
          <cell r="A1001">
            <v>12674</v>
          </cell>
          <cell r="B1001" t="str">
            <v>BaO</v>
          </cell>
          <cell r="C1001">
            <v>336</v>
          </cell>
          <cell r="D1001">
            <v>46</v>
          </cell>
          <cell r="E1001">
            <v>51</v>
          </cell>
          <cell r="F1001">
            <v>20</v>
          </cell>
          <cell r="G1001">
            <v>57</v>
          </cell>
          <cell r="H1001">
            <v>40575</v>
          </cell>
        </row>
        <row r="1002">
          <cell r="A1002">
            <v>12682</v>
          </cell>
          <cell r="B1002" t="str">
            <v>BaO</v>
          </cell>
          <cell r="C1002">
            <v>282</v>
          </cell>
          <cell r="D1002">
            <v>28</v>
          </cell>
          <cell r="E1002">
            <v>42</v>
          </cell>
          <cell r="F1002">
            <v>1</v>
          </cell>
          <cell r="G1002">
            <v>12</v>
          </cell>
          <cell r="H1002">
            <v>40575</v>
          </cell>
        </row>
        <row r="1003">
          <cell r="A1003">
            <v>12691</v>
          </cell>
          <cell r="B1003" t="str">
            <v>BaO</v>
          </cell>
          <cell r="C1003">
            <v>209</v>
          </cell>
          <cell r="D1003">
            <v>12</v>
          </cell>
          <cell r="E1003">
            <v>24</v>
          </cell>
          <cell r="F1003">
            <v>0</v>
          </cell>
          <cell r="G1003">
            <v>1</v>
          </cell>
          <cell r="H1003">
            <v>40575</v>
          </cell>
        </row>
        <row r="1004">
          <cell r="A1004">
            <v>12708</v>
          </cell>
          <cell r="B1004" t="str">
            <v>BaO</v>
          </cell>
          <cell r="C1004">
            <v>389</v>
          </cell>
          <cell r="D1004">
            <v>39</v>
          </cell>
          <cell r="E1004">
            <v>47</v>
          </cell>
          <cell r="F1004">
            <v>16</v>
          </cell>
          <cell r="G1004">
            <v>38</v>
          </cell>
          <cell r="H1004">
            <v>40575</v>
          </cell>
        </row>
        <row r="1005">
          <cell r="A1005">
            <v>12716</v>
          </cell>
          <cell r="B1005" t="str">
            <v>BaO</v>
          </cell>
          <cell r="C1005">
            <v>305</v>
          </cell>
          <cell r="D1005">
            <v>4</v>
          </cell>
          <cell r="E1005">
            <v>29</v>
          </cell>
          <cell r="F1005">
            <v>3</v>
          </cell>
          <cell r="G1005">
            <v>4</v>
          </cell>
          <cell r="H1005">
            <v>40575</v>
          </cell>
        </row>
        <row r="1006">
          <cell r="A1006">
            <v>12724</v>
          </cell>
          <cell r="B1006" t="str">
            <v>BaO</v>
          </cell>
          <cell r="C1006">
            <v>234</v>
          </cell>
          <cell r="D1006">
            <v>13</v>
          </cell>
          <cell r="E1006">
            <v>28</v>
          </cell>
          <cell r="F1006">
            <v>6</v>
          </cell>
          <cell r="G1006">
            <v>11</v>
          </cell>
          <cell r="H1006">
            <v>40575</v>
          </cell>
        </row>
        <row r="1007">
          <cell r="A1007">
            <v>12732</v>
          </cell>
          <cell r="B1007" t="str">
            <v>BaO</v>
          </cell>
          <cell r="C1007">
            <v>135</v>
          </cell>
          <cell r="D1007">
            <v>8</v>
          </cell>
          <cell r="E1007">
            <v>13</v>
          </cell>
          <cell r="F1007">
            <v>5</v>
          </cell>
          <cell r="G1007">
            <v>8</v>
          </cell>
          <cell r="H1007">
            <v>40575</v>
          </cell>
        </row>
        <row r="1008">
          <cell r="A1008">
            <v>12757</v>
          </cell>
          <cell r="B1008" t="str">
            <v>BaO</v>
          </cell>
          <cell r="C1008">
            <v>232</v>
          </cell>
          <cell r="D1008">
            <v>9</v>
          </cell>
          <cell r="E1008">
            <v>18</v>
          </cell>
          <cell r="F1008">
            <v>9</v>
          </cell>
          <cell r="G1008">
            <v>6</v>
          </cell>
          <cell r="H1008">
            <v>40575</v>
          </cell>
        </row>
        <row r="1009">
          <cell r="A1009">
            <v>12765</v>
          </cell>
          <cell r="B1009" t="str">
            <v>BaO</v>
          </cell>
          <cell r="C1009">
            <v>338</v>
          </cell>
          <cell r="D1009">
            <v>23</v>
          </cell>
          <cell r="E1009">
            <v>14</v>
          </cell>
          <cell r="F1009">
            <v>12</v>
          </cell>
          <cell r="G1009">
            <v>0</v>
          </cell>
          <cell r="H1009">
            <v>40575</v>
          </cell>
        </row>
        <row r="1010">
          <cell r="A1010">
            <v>12773</v>
          </cell>
          <cell r="B1010" t="str">
            <v>BaO</v>
          </cell>
          <cell r="C1010">
            <v>449</v>
          </cell>
          <cell r="D1010">
            <v>38</v>
          </cell>
          <cell r="E1010">
            <v>58</v>
          </cell>
          <cell r="F1010">
            <v>4</v>
          </cell>
          <cell r="G1010">
            <v>5</v>
          </cell>
          <cell r="H1010">
            <v>40575</v>
          </cell>
        </row>
        <row r="1011">
          <cell r="A1011">
            <v>12781</v>
          </cell>
          <cell r="B1011" t="str">
            <v>BaO</v>
          </cell>
          <cell r="C1011">
            <v>386</v>
          </cell>
          <cell r="D1011">
            <v>63</v>
          </cell>
          <cell r="E1011">
            <v>46</v>
          </cell>
          <cell r="F1011">
            <v>6</v>
          </cell>
          <cell r="G1011">
            <v>2</v>
          </cell>
          <cell r="H1011">
            <v>40575</v>
          </cell>
        </row>
        <row r="1012">
          <cell r="A1012">
            <v>12799</v>
          </cell>
          <cell r="B1012" t="str">
            <v>BaO</v>
          </cell>
          <cell r="C1012">
            <v>284</v>
          </cell>
          <cell r="D1012">
            <v>20</v>
          </cell>
          <cell r="E1012">
            <v>31</v>
          </cell>
          <cell r="F1012">
            <v>1</v>
          </cell>
          <cell r="G1012">
            <v>52</v>
          </cell>
          <cell r="H1012">
            <v>40575</v>
          </cell>
        </row>
        <row r="1013">
          <cell r="A1013">
            <v>12807</v>
          </cell>
          <cell r="B1013" t="str">
            <v>BaO</v>
          </cell>
          <cell r="C1013">
            <v>208</v>
          </cell>
          <cell r="D1013">
            <v>18</v>
          </cell>
          <cell r="E1013">
            <v>25</v>
          </cell>
          <cell r="F1013">
            <v>1</v>
          </cell>
          <cell r="G1013">
            <v>7</v>
          </cell>
          <cell r="H1013">
            <v>40575</v>
          </cell>
        </row>
        <row r="1014">
          <cell r="A1014">
            <v>12815</v>
          </cell>
          <cell r="B1014" t="str">
            <v>BaO</v>
          </cell>
          <cell r="C1014">
            <v>282</v>
          </cell>
          <cell r="D1014">
            <v>35</v>
          </cell>
          <cell r="E1014">
            <v>54</v>
          </cell>
          <cell r="F1014">
            <v>2</v>
          </cell>
          <cell r="G1014">
            <v>5</v>
          </cell>
          <cell r="H1014">
            <v>40575</v>
          </cell>
        </row>
        <row r="1015">
          <cell r="A1015">
            <v>12823</v>
          </cell>
          <cell r="B1015" t="str">
            <v>BaO</v>
          </cell>
          <cell r="C1015">
            <v>204</v>
          </cell>
          <cell r="D1015">
            <v>27</v>
          </cell>
          <cell r="E1015">
            <v>41</v>
          </cell>
          <cell r="F1015">
            <v>0</v>
          </cell>
          <cell r="G1015">
            <v>1</v>
          </cell>
          <cell r="H1015">
            <v>40575</v>
          </cell>
        </row>
        <row r="1016">
          <cell r="A1016">
            <v>12831</v>
          </cell>
          <cell r="B1016" t="str">
            <v>BaO</v>
          </cell>
          <cell r="C1016">
            <v>277</v>
          </cell>
          <cell r="D1016">
            <v>38</v>
          </cell>
          <cell r="E1016">
            <v>38</v>
          </cell>
          <cell r="F1016">
            <v>8</v>
          </cell>
          <cell r="G1016">
            <v>1</v>
          </cell>
          <cell r="H1016">
            <v>40575</v>
          </cell>
        </row>
        <row r="1017">
          <cell r="A1017">
            <v>12849</v>
          </cell>
          <cell r="B1017" t="str">
            <v>BaO</v>
          </cell>
          <cell r="C1017">
            <v>335</v>
          </cell>
          <cell r="D1017">
            <v>52</v>
          </cell>
          <cell r="E1017">
            <v>51</v>
          </cell>
          <cell r="F1017">
            <v>10</v>
          </cell>
          <cell r="G1017">
            <v>14</v>
          </cell>
          <cell r="H1017">
            <v>40575</v>
          </cell>
        </row>
        <row r="1018">
          <cell r="A1018">
            <v>12856</v>
          </cell>
          <cell r="B1018" t="str">
            <v>BaO</v>
          </cell>
          <cell r="C1018">
            <v>166</v>
          </cell>
          <cell r="D1018">
            <v>20</v>
          </cell>
          <cell r="E1018">
            <v>22</v>
          </cell>
          <cell r="F1018">
            <v>2</v>
          </cell>
          <cell r="G1018">
            <v>2</v>
          </cell>
          <cell r="H1018">
            <v>40575</v>
          </cell>
        </row>
        <row r="1019">
          <cell r="A1019">
            <v>12864</v>
          </cell>
          <cell r="B1019" t="str">
            <v>BaO</v>
          </cell>
          <cell r="C1019">
            <v>264</v>
          </cell>
          <cell r="D1019">
            <v>20</v>
          </cell>
          <cell r="E1019">
            <v>41</v>
          </cell>
          <cell r="F1019">
            <v>1</v>
          </cell>
          <cell r="G1019">
            <v>5</v>
          </cell>
          <cell r="H1019">
            <v>40575</v>
          </cell>
        </row>
        <row r="1020">
          <cell r="A1020">
            <v>12872</v>
          </cell>
          <cell r="B1020" t="str">
            <v>BaO</v>
          </cell>
          <cell r="C1020">
            <v>235</v>
          </cell>
          <cell r="D1020">
            <v>18</v>
          </cell>
          <cell r="E1020">
            <v>27</v>
          </cell>
          <cell r="F1020">
            <v>4</v>
          </cell>
          <cell r="G1020">
            <v>1</v>
          </cell>
          <cell r="H1020">
            <v>40575</v>
          </cell>
        </row>
        <row r="1021">
          <cell r="A1021">
            <v>12881</v>
          </cell>
          <cell r="B1021" t="str">
            <v>BaO</v>
          </cell>
          <cell r="C1021">
            <v>200</v>
          </cell>
          <cell r="D1021">
            <v>15</v>
          </cell>
          <cell r="E1021">
            <v>25</v>
          </cell>
          <cell r="F1021">
            <v>0</v>
          </cell>
          <cell r="G1021">
            <v>2</v>
          </cell>
          <cell r="H1021">
            <v>40575</v>
          </cell>
        </row>
        <row r="1022">
          <cell r="A1022">
            <v>12898</v>
          </cell>
          <cell r="B1022" t="str">
            <v>BaO</v>
          </cell>
          <cell r="C1022">
            <v>233</v>
          </cell>
          <cell r="D1022">
            <v>24</v>
          </cell>
          <cell r="E1022">
            <v>34</v>
          </cell>
          <cell r="F1022">
            <v>14</v>
          </cell>
          <cell r="G1022">
            <v>0</v>
          </cell>
          <cell r="H1022">
            <v>40575</v>
          </cell>
        </row>
        <row r="1023">
          <cell r="A1023">
            <v>12906</v>
          </cell>
          <cell r="B1023" t="str">
            <v>BaO</v>
          </cell>
          <cell r="C1023">
            <v>281</v>
          </cell>
          <cell r="D1023">
            <v>36</v>
          </cell>
          <cell r="E1023">
            <v>38</v>
          </cell>
          <cell r="F1023">
            <v>10</v>
          </cell>
          <cell r="G1023">
            <v>3</v>
          </cell>
          <cell r="H1023">
            <v>40575</v>
          </cell>
        </row>
        <row r="1024">
          <cell r="A1024">
            <v>12914</v>
          </cell>
          <cell r="B1024" t="str">
            <v>BaO</v>
          </cell>
          <cell r="C1024">
            <v>474</v>
          </cell>
          <cell r="D1024">
            <v>54</v>
          </cell>
          <cell r="E1024">
            <v>47</v>
          </cell>
          <cell r="F1024">
            <v>6</v>
          </cell>
          <cell r="G1024">
            <v>3</v>
          </cell>
          <cell r="H1024">
            <v>40575</v>
          </cell>
        </row>
        <row r="1025">
          <cell r="A1025">
            <v>12922</v>
          </cell>
          <cell r="B1025" t="str">
            <v>BaO</v>
          </cell>
          <cell r="C1025">
            <v>235</v>
          </cell>
          <cell r="D1025">
            <v>26</v>
          </cell>
          <cell r="E1025">
            <v>31</v>
          </cell>
          <cell r="F1025">
            <v>2</v>
          </cell>
          <cell r="G1025">
            <v>2</v>
          </cell>
          <cell r="H1025">
            <v>40575</v>
          </cell>
        </row>
        <row r="1026">
          <cell r="A1026">
            <v>12948</v>
          </cell>
          <cell r="B1026" t="str">
            <v>BaO</v>
          </cell>
          <cell r="C1026">
            <v>294</v>
          </cell>
          <cell r="D1026">
            <v>37</v>
          </cell>
          <cell r="E1026">
            <v>43</v>
          </cell>
          <cell r="F1026">
            <v>13</v>
          </cell>
          <cell r="G1026">
            <v>12</v>
          </cell>
          <cell r="H1026">
            <v>40575</v>
          </cell>
        </row>
        <row r="1027">
          <cell r="A1027">
            <v>12955</v>
          </cell>
          <cell r="B1027" t="str">
            <v>BaO</v>
          </cell>
          <cell r="C1027">
            <v>331</v>
          </cell>
          <cell r="D1027">
            <v>34</v>
          </cell>
          <cell r="E1027">
            <v>33</v>
          </cell>
          <cell r="F1027">
            <v>4</v>
          </cell>
          <cell r="G1027">
            <v>4</v>
          </cell>
          <cell r="H1027">
            <v>40575</v>
          </cell>
        </row>
        <row r="1028">
          <cell r="A1028">
            <v>12971</v>
          </cell>
          <cell r="B1028" t="str">
            <v>BaO</v>
          </cell>
          <cell r="C1028">
            <v>277</v>
          </cell>
          <cell r="D1028">
            <v>73</v>
          </cell>
          <cell r="E1028">
            <v>85</v>
          </cell>
          <cell r="F1028">
            <v>65</v>
          </cell>
          <cell r="G1028">
            <v>134</v>
          </cell>
          <cell r="H1028">
            <v>40575</v>
          </cell>
        </row>
        <row r="1029">
          <cell r="A1029">
            <v>12989</v>
          </cell>
          <cell r="B1029" t="str">
            <v>BaO</v>
          </cell>
          <cell r="C1029">
            <v>628</v>
          </cell>
          <cell r="D1029">
            <v>16</v>
          </cell>
          <cell r="E1029">
            <v>30</v>
          </cell>
          <cell r="F1029">
            <v>16</v>
          </cell>
          <cell r="G1029">
            <v>117</v>
          </cell>
          <cell r="H1029">
            <v>40575</v>
          </cell>
        </row>
        <row r="1030">
          <cell r="A1030">
            <v>12997</v>
          </cell>
          <cell r="B1030" t="str">
            <v>BaO</v>
          </cell>
          <cell r="C1030">
            <v>236</v>
          </cell>
          <cell r="D1030">
            <v>15</v>
          </cell>
          <cell r="E1030">
            <v>17</v>
          </cell>
          <cell r="F1030">
            <v>9</v>
          </cell>
          <cell r="G1030">
            <v>27</v>
          </cell>
          <cell r="H1030">
            <v>40575</v>
          </cell>
        </row>
        <row r="1031">
          <cell r="A1031">
            <v>13003</v>
          </cell>
          <cell r="B1031" t="str">
            <v>BaO</v>
          </cell>
          <cell r="C1031">
            <v>294</v>
          </cell>
          <cell r="D1031">
            <v>82</v>
          </cell>
          <cell r="E1031">
            <v>111</v>
          </cell>
          <cell r="F1031">
            <v>65</v>
          </cell>
          <cell r="G1031">
            <v>135</v>
          </cell>
          <cell r="H1031">
            <v>40575</v>
          </cell>
        </row>
        <row r="1032">
          <cell r="A1032">
            <v>13037</v>
          </cell>
          <cell r="B1032" t="str">
            <v>BaO</v>
          </cell>
          <cell r="C1032">
            <v>238</v>
          </cell>
          <cell r="D1032">
            <v>10</v>
          </cell>
          <cell r="E1032">
            <v>25</v>
          </cell>
          <cell r="F1032">
            <v>5</v>
          </cell>
          <cell r="G1032">
            <v>32</v>
          </cell>
          <cell r="H1032">
            <v>40575</v>
          </cell>
        </row>
        <row r="1033">
          <cell r="A1033">
            <v>13052</v>
          </cell>
          <cell r="B1033" t="str">
            <v>BaO</v>
          </cell>
          <cell r="C1033">
            <v>258</v>
          </cell>
          <cell r="D1033">
            <v>5</v>
          </cell>
          <cell r="E1033">
            <v>10</v>
          </cell>
          <cell r="F1033">
            <v>7</v>
          </cell>
          <cell r="G1033">
            <v>5</v>
          </cell>
          <cell r="H1033">
            <v>40575</v>
          </cell>
        </row>
        <row r="1034">
          <cell r="A1034">
            <v>13061</v>
          </cell>
          <cell r="B1034" t="str">
            <v>BaO</v>
          </cell>
          <cell r="C1034">
            <v>253</v>
          </cell>
          <cell r="D1034">
            <v>8</v>
          </cell>
          <cell r="E1034">
            <v>19</v>
          </cell>
          <cell r="F1034">
            <v>7</v>
          </cell>
          <cell r="G1034">
            <v>0</v>
          </cell>
          <cell r="H1034">
            <v>40575</v>
          </cell>
        </row>
        <row r="1035">
          <cell r="A1035">
            <v>13078</v>
          </cell>
          <cell r="B1035" t="str">
            <v>BaO</v>
          </cell>
          <cell r="C1035">
            <v>392</v>
          </cell>
          <cell r="D1035">
            <v>28</v>
          </cell>
          <cell r="E1035">
            <v>50</v>
          </cell>
          <cell r="F1035">
            <v>5</v>
          </cell>
          <cell r="G1035">
            <v>3</v>
          </cell>
          <cell r="H1035">
            <v>40575</v>
          </cell>
        </row>
        <row r="1036">
          <cell r="A1036">
            <v>13086</v>
          </cell>
          <cell r="B1036" t="str">
            <v>BaO</v>
          </cell>
          <cell r="C1036">
            <v>371</v>
          </cell>
          <cell r="D1036">
            <v>27</v>
          </cell>
          <cell r="E1036">
            <v>37</v>
          </cell>
          <cell r="F1036">
            <v>13</v>
          </cell>
          <cell r="G1036">
            <v>5</v>
          </cell>
          <cell r="H1036">
            <v>40575</v>
          </cell>
        </row>
        <row r="1037">
          <cell r="A1037">
            <v>13094</v>
          </cell>
          <cell r="B1037" t="str">
            <v>BaO</v>
          </cell>
          <cell r="C1037">
            <v>136</v>
          </cell>
          <cell r="D1037">
            <v>16</v>
          </cell>
          <cell r="E1037">
            <v>17</v>
          </cell>
          <cell r="F1037">
            <v>0</v>
          </cell>
          <cell r="G1037">
            <v>1</v>
          </cell>
          <cell r="H1037">
            <v>40575</v>
          </cell>
        </row>
        <row r="1038">
          <cell r="A1038">
            <v>13102</v>
          </cell>
          <cell r="B1038" t="str">
            <v>BaO</v>
          </cell>
          <cell r="C1038">
            <v>608</v>
          </cell>
          <cell r="D1038">
            <v>38</v>
          </cell>
          <cell r="E1038">
            <v>56</v>
          </cell>
          <cell r="F1038">
            <v>13</v>
          </cell>
          <cell r="G1038">
            <v>24</v>
          </cell>
          <cell r="H1038">
            <v>40575</v>
          </cell>
        </row>
        <row r="1039">
          <cell r="A1039">
            <v>13111</v>
          </cell>
          <cell r="B1039" t="str">
            <v>BaO</v>
          </cell>
          <cell r="C1039">
            <v>264</v>
          </cell>
          <cell r="D1039">
            <v>33</v>
          </cell>
          <cell r="E1039">
            <v>38</v>
          </cell>
          <cell r="F1039">
            <v>22</v>
          </cell>
          <cell r="G1039">
            <v>49</v>
          </cell>
          <cell r="H1039">
            <v>40575</v>
          </cell>
        </row>
        <row r="1040">
          <cell r="A1040">
            <v>13128</v>
          </cell>
          <cell r="B1040" t="str">
            <v>BaO</v>
          </cell>
          <cell r="C1040">
            <v>240</v>
          </cell>
          <cell r="D1040">
            <v>28</v>
          </cell>
          <cell r="E1040">
            <v>42</v>
          </cell>
          <cell r="F1040">
            <v>13</v>
          </cell>
          <cell r="G1040">
            <v>23</v>
          </cell>
          <cell r="H1040">
            <v>40575</v>
          </cell>
        </row>
        <row r="1041">
          <cell r="A1041">
            <v>13151</v>
          </cell>
          <cell r="B1041" t="str">
            <v>BaO</v>
          </cell>
          <cell r="C1041">
            <v>184</v>
          </cell>
          <cell r="D1041">
            <v>14</v>
          </cell>
          <cell r="E1041">
            <v>23</v>
          </cell>
          <cell r="F1041">
            <v>4</v>
          </cell>
          <cell r="G1041">
            <v>35</v>
          </cell>
          <cell r="H1041">
            <v>40575</v>
          </cell>
        </row>
        <row r="1042">
          <cell r="A1042">
            <v>13169</v>
          </cell>
          <cell r="B1042" t="str">
            <v>BaO</v>
          </cell>
          <cell r="C1042">
            <v>261</v>
          </cell>
          <cell r="D1042">
            <v>11</v>
          </cell>
          <cell r="E1042">
            <v>25</v>
          </cell>
          <cell r="F1042">
            <v>4</v>
          </cell>
          <cell r="G1042">
            <v>6</v>
          </cell>
          <cell r="H1042">
            <v>40575</v>
          </cell>
        </row>
        <row r="1043">
          <cell r="A1043">
            <v>13177</v>
          </cell>
          <cell r="B1043" t="str">
            <v>BaO</v>
          </cell>
          <cell r="C1043">
            <v>292</v>
          </cell>
          <cell r="D1043">
            <v>19</v>
          </cell>
          <cell r="E1043">
            <v>32</v>
          </cell>
          <cell r="F1043">
            <v>5</v>
          </cell>
          <cell r="G1043">
            <v>3</v>
          </cell>
          <cell r="H1043">
            <v>40575</v>
          </cell>
        </row>
        <row r="1044">
          <cell r="A1044">
            <v>13185</v>
          </cell>
          <cell r="B1044" t="str">
            <v>BaO</v>
          </cell>
          <cell r="C1044">
            <v>168</v>
          </cell>
          <cell r="D1044">
            <v>21</v>
          </cell>
          <cell r="E1044">
            <v>33</v>
          </cell>
          <cell r="F1044">
            <v>0</v>
          </cell>
          <cell r="G1044">
            <v>37</v>
          </cell>
          <cell r="H1044">
            <v>40575</v>
          </cell>
        </row>
        <row r="1045">
          <cell r="A1045">
            <v>13193</v>
          </cell>
          <cell r="B1045" t="str">
            <v>BaO</v>
          </cell>
          <cell r="C1045">
            <v>390</v>
          </cell>
          <cell r="D1045">
            <v>29</v>
          </cell>
          <cell r="E1045">
            <v>41</v>
          </cell>
          <cell r="F1045">
            <v>4</v>
          </cell>
          <cell r="G1045">
            <v>3</v>
          </cell>
          <cell r="H1045">
            <v>40575</v>
          </cell>
        </row>
        <row r="1046">
          <cell r="A1046">
            <v>13227</v>
          </cell>
          <cell r="B1046" t="str">
            <v>BaO</v>
          </cell>
          <cell r="C1046">
            <v>111</v>
          </cell>
          <cell r="D1046">
            <v>18</v>
          </cell>
          <cell r="E1046">
            <v>17</v>
          </cell>
          <cell r="F1046">
            <v>7</v>
          </cell>
          <cell r="G1046">
            <v>2</v>
          </cell>
          <cell r="H1046">
            <v>40575</v>
          </cell>
        </row>
        <row r="1047">
          <cell r="A1047">
            <v>13235</v>
          </cell>
          <cell r="B1047" t="str">
            <v>BaO</v>
          </cell>
          <cell r="C1047">
            <v>245</v>
          </cell>
          <cell r="D1047">
            <v>21</v>
          </cell>
          <cell r="E1047">
            <v>31</v>
          </cell>
          <cell r="F1047">
            <v>10</v>
          </cell>
          <cell r="G1047">
            <v>4</v>
          </cell>
          <cell r="H1047">
            <v>40575</v>
          </cell>
        </row>
        <row r="1048">
          <cell r="A1048">
            <v>13243</v>
          </cell>
          <cell r="B1048" t="str">
            <v>BaO</v>
          </cell>
          <cell r="C1048">
            <v>186</v>
          </cell>
          <cell r="D1048">
            <v>28</v>
          </cell>
          <cell r="E1048">
            <v>33</v>
          </cell>
          <cell r="F1048">
            <v>6</v>
          </cell>
          <cell r="G1048">
            <v>1</v>
          </cell>
          <cell r="H1048">
            <v>40575</v>
          </cell>
        </row>
        <row r="1049">
          <cell r="A1049">
            <v>13251</v>
          </cell>
          <cell r="B1049" t="str">
            <v>BaO</v>
          </cell>
          <cell r="C1049">
            <v>247</v>
          </cell>
          <cell r="D1049">
            <v>30</v>
          </cell>
          <cell r="E1049">
            <v>52</v>
          </cell>
          <cell r="F1049">
            <v>9</v>
          </cell>
          <cell r="G1049">
            <v>3</v>
          </cell>
          <cell r="H1049">
            <v>40575</v>
          </cell>
        </row>
        <row r="1050">
          <cell r="A1050">
            <v>13268</v>
          </cell>
          <cell r="B1050" t="str">
            <v>BaO</v>
          </cell>
          <cell r="C1050">
            <v>374</v>
          </cell>
          <cell r="D1050">
            <v>28</v>
          </cell>
          <cell r="E1050">
            <v>61</v>
          </cell>
          <cell r="F1050">
            <v>18</v>
          </cell>
          <cell r="G1050">
            <v>13</v>
          </cell>
          <cell r="H1050">
            <v>40575</v>
          </cell>
        </row>
        <row r="1051">
          <cell r="A1051">
            <v>13276</v>
          </cell>
          <cell r="B1051" t="str">
            <v>BaO</v>
          </cell>
          <cell r="C1051">
            <v>111</v>
          </cell>
          <cell r="D1051">
            <v>8</v>
          </cell>
          <cell r="E1051">
            <v>14</v>
          </cell>
          <cell r="F1051">
            <v>0</v>
          </cell>
          <cell r="G1051">
            <v>1</v>
          </cell>
          <cell r="H1051">
            <v>40575</v>
          </cell>
        </row>
        <row r="1052">
          <cell r="A1052">
            <v>13292</v>
          </cell>
          <cell r="B1052" t="str">
            <v>BaO</v>
          </cell>
          <cell r="C1052">
            <v>222</v>
          </cell>
          <cell r="D1052">
            <v>36</v>
          </cell>
          <cell r="E1052">
            <v>16</v>
          </cell>
          <cell r="F1052">
            <v>6</v>
          </cell>
          <cell r="G1052">
            <v>12</v>
          </cell>
          <cell r="H1052">
            <v>40575</v>
          </cell>
        </row>
        <row r="1053">
          <cell r="A1053">
            <v>13318</v>
          </cell>
          <cell r="B1053" t="str">
            <v>BaO</v>
          </cell>
          <cell r="C1053">
            <v>115</v>
          </cell>
          <cell r="D1053">
            <v>9</v>
          </cell>
          <cell r="E1053">
            <v>16</v>
          </cell>
          <cell r="F1053">
            <v>2</v>
          </cell>
          <cell r="G1053">
            <v>1</v>
          </cell>
          <cell r="H1053">
            <v>40575</v>
          </cell>
        </row>
        <row r="1054">
          <cell r="A1054">
            <v>13326</v>
          </cell>
          <cell r="B1054" t="str">
            <v>BaO</v>
          </cell>
          <cell r="C1054">
            <v>620</v>
          </cell>
          <cell r="D1054">
            <v>81</v>
          </cell>
          <cell r="E1054">
            <v>96</v>
          </cell>
          <cell r="F1054">
            <v>11</v>
          </cell>
          <cell r="G1054">
            <v>79</v>
          </cell>
          <cell r="H1054">
            <v>40575</v>
          </cell>
        </row>
        <row r="1055">
          <cell r="A1055">
            <v>13334</v>
          </cell>
          <cell r="B1055" t="str">
            <v>BaO</v>
          </cell>
          <cell r="C1055">
            <v>456</v>
          </cell>
          <cell r="D1055">
            <v>57</v>
          </cell>
          <cell r="E1055">
            <v>74</v>
          </cell>
          <cell r="F1055">
            <v>44</v>
          </cell>
          <cell r="G1055">
            <v>82</v>
          </cell>
          <cell r="H1055">
            <v>40575</v>
          </cell>
        </row>
        <row r="1056">
          <cell r="A1056">
            <v>13367</v>
          </cell>
          <cell r="B1056" t="str">
            <v>BaO</v>
          </cell>
          <cell r="C1056">
            <v>24</v>
          </cell>
          <cell r="D1056">
            <v>3</v>
          </cell>
          <cell r="E1056">
            <v>1</v>
          </cell>
          <cell r="F1056">
            <v>0</v>
          </cell>
          <cell r="G1056">
            <v>1</v>
          </cell>
          <cell r="H1056">
            <v>40575</v>
          </cell>
        </row>
        <row r="1057">
          <cell r="A1057">
            <v>13383</v>
          </cell>
          <cell r="B1057" t="str">
            <v>BaO</v>
          </cell>
          <cell r="C1057">
            <v>540</v>
          </cell>
          <cell r="D1057">
            <v>96</v>
          </cell>
          <cell r="E1057">
            <v>72</v>
          </cell>
          <cell r="F1057">
            <v>33</v>
          </cell>
          <cell r="G1057">
            <v>31</v>
          </cell>
          <cell r="H1057">
            <v>40575</v>
          </cell>
        </row>
        <row r="1058">
          <cell r="A1058">
            <v>13391</v>
          </cell>
          <cell r="B1058" t="str">
            <v>BaO</v>
          </cell>
          <cell r="C1058">
            <v>275</v>
          </cell>
          <cell r="D1058">
            <v>37</v>
          </cell>
          <cell r="E1058">
            <v>47</v>
          </cell>
          <cell r="F1058">
            <v>13</v>
          </cell>
          <cell r="G1058">
            <v>9</v>
          </cell>
          <cell r="H1058">
            <v>40575</v>
          </cell>
        </row>
        <row r="1059">
          <cell r="A1059">
            <v>13409</v>
          </cell>
          <cell r="B1059" t="str">
            <v>BaO</v>
          </cell>
          <cell r="C1059">
            <v>440</v>
          </cell>
          <cell r="D1059">
            <v>57</v>
          </cell>
          <cell r="E1059">
            <v>74</v>
          </cell>
          <cell r="F1059">
            <v>41</v>
          </cell>
          <cell r="G1059">
            <v>151</v>
          </cell>
          <cell r="H1059">
            <v>40575</v>
          </cell>
        </row>
        <row r="1060">
          <cell r="A1060">
            <v>13417</v>
          </cell>
          <cell r="B1060" t="str">
            <v>BaO</v>
          </cell>
          <cell r="C1060">
            <v>543</v>
          </cell>
          <cell r="D1060">
            <v>100</v>
          </cell>
          <cell r="E1060">
            <v>79</v>
          </cell>
          <cell r="F1060">
            <v>65</v>
          </cell>
          <cell r="G1060">
            <v>184</v>
          </cell>
          <cell r="H1060">
            <v>40575</v>
          </cell>
        </row>
        <row r="1061">
          <cell r="A1061">
            <v>13425</v>
          </cell>
          <cell r="B1061" t="str">
            <v>BaO</v>
          </cell>
          <cell r="C1061">
            <v>196</v>
          </cell>
          <cell r="D1061">
            <v>33</v>
          </cell>
          <cell r="E1061">
            <v>36</v>
          </cell>
          <cell r="F1061">
            <v>2</v>
          </cell>
          <cell r="G1061">
            <v>41</v>
          </cell>
          <cell r="H1061">
            <v>40575</v>
          </cell>
        </row>
        <row r="1062">
          <cell r="A1062">
            <v>13433</v>
          </cell>
          <cell r="B1062" t="str">
            <v>BaO</v>
          </cell>
          <cell r="C1062">
            <v>215</v>
          </cell>
          <cell r="D1062">
            <v>117</v>
          </cell>
          <cell r="E1062">
            <v>100</v>
          </cell>
          <cell r="F1062">
            <v>68</v>
          </cell>
          <cell r="G1062">
            <v>143</v>
          </cell>
          <cell r="H1062">
            <v>40575</v>
          </cell>
        </row>
        <row r="1063">
          <cell r="A1063">
            <v>13458</v>
          </cell>
          <cell r="B1063" t="str">
            <v>BaO</v>
          </cell>
          <cell r="C1063">
            <v>407</v>
          </cell>
          <cell r="D1063">
            <v>79</v>
          </cell>
          <cell r="E1063">
            <v>76</v>
          </cell>
          <cell r="F1063">
            <v>52</v>
          </cell>
          <cell r="G1063">
            <v>213</v>
          </cell>
          <cell r="H1063">
            <v>40575</v>
          </cell>
        </row>
        <row r="1064">
          <cell r="A1064">
            <v>13474</v>
          </cell>
          <cell r="B1064" t="str">
            <v>BaO</v>
          </cell>
          <cell r="C1064">
            <v>282</v>
          </cell>
          <cell r="D1064">
            <v>18</v>
          </cell>
          <cell r="E1064">
            <v>25</v>
          </cell>
          <cell r="F1064">
            <v>5</v>
          </cell>
          <cell r="G1064">
            <v>13</v>
          </cell>
          <cell r="H1064">
            <v>40575</v>
          </cell>
        </row>
        <row r="1065">
          <cell r="A1065">
            <v>13482</v>
          </cell>
          <cell r="B1065" t="str">
            <v>BaO</v>
          </cell>
          <cell r="C1065">
            <v>111</v>
          </cell>
          <cell r="D1065">
            <v>9</v>
          </cell>
          <cell r="E1065">
            <v>32</v>
          </cell>
          <cell r="F1065">
            <v>6</v>
          </cell>
          <cell r="G1065">
            <v>7</v>
          </cell>
          <cell r="H1065">
            <v>40575</v>
          </cell>
        </row>
        <row r="1066">
          <cell r="A1066">
            <v>13491</v>
          </cell>
          <cell r="B1066" t="str">
            <v>BaO</v>
          </cell>
          <cell r="C1066">
            <v>197</v>
          </cell>
          <cell r="D1066">
            <v>11</v>
          </cell>
          <cell r="E1066">
            <v>20</v>
          </cell>
          <cell r="F1066">
            <v>6</v>
          </cell>
          <cell r="G1066">
            <v>15</v>
          </cell>
          <cell r="H1066">
            <v>40575</v>
          </cell>
        </row>
        <row r="1067">
          <cell r="A1067">
            <v>13508</v>
          </cell>
          <cell r="B1067" t="str">
            <v>BaO</v>
          </cell>
          <cell r="C1067">
            <v>460</v>
          </cell>
          <cell r="D1067">
            <v>38</v>
          </cell>
          <cell r="E1067">
            <v>38</v>
          </cell>
          <cell r="F1067">
            <v>114</v>
          </cell>
          <cell r="G1067">
            <v>10</v>
          </cell>
          <cell r="H1067">
            <v>40575</v>
          </cell>
        </row>
        <row r="1068">
          <cell r="A1068">
            <v>13516</v>
          </cell>
          <cell r="B1068" t="str">
            <v>BaO</v>
          </cell>
          <cell r="C1068">
            <v>24</v>
          </cell>
          <cell r="D1068">
            <v>1</v>
          </cell>
          <cell r="E1068">
            <v>0</v>
          </cell>
          <cell r="F1068">
            <v>3</v>
          </cell>
          <cell r="G1068">
            <v>0</v>
          </cell>
          <cell r="H1068">
            <v>40575</v>
          </cell>
        </row>
        <row r="1069">
          <cell r="A1069">
            <v>13524</v>
          </cell>
          <cell r="B1069" t="str">
            <v>BaO</v>
          </cell>
          <cell r="C1069">
            <v>409</v>
          </cell>
          <cell r="D1069">
            <v>42</v>
          </cell>
          <cell r="E1069">
            <v>42</v>
          </cell>
          <cell r="F1069">
            <v>83</v>
          </cell>
          <cell r="G1069">
            <v>13</v>
          </cell>
          <cell r="H1069">
            <v>40575</v>
          </cell>
        </row>
        <row r="1070">
          <cell r="A1070">
            <v>13532</v>
          </cell>
          <cell r="B1070" t="str">
            <v>BaO</v>
          </cell>
          <cell r="C1070">
            <v>169</v>
          </cell>
          <cell r="D1070">
            <v>17</v>
          </cell>
          <cell r="E1070">
            <v>21</v>
          </cell>
          <cell r="F1070">
            <v>12</v>
          </cell>
          <cell r="G1070">
            <v>4</v>
          </cell>
          <cell r="H1070">
            <v>40575</v>
          </cell>
        </row>
        <row r="1071">
          <cell r="A1071">
            <v>13541</v>
          </cell>
          <cell r="B1071" t="str">
            <v>BaO</v>
          </cell>
          <cell r="C1071">
            <v>225</v>
          </cell>
          <cell r="D1071">
            <v>35</v>
          </cell>
          <cell r="E1071">
            <v>21</v>
          </cell>
          <cell r="F1071">
            <v>0</v>
          </cell>
          <cell r="G1071">
            <v>11</v>
          </cell>
          <cell r="H1071">
            <v>40575</v>
          </cell>
        </row>
        <row r="1072">
          <cell r="A1072">
            <v>13565</v>
          </cell>
          <cell r="B1072" t="str">
            <v>BaO</v>
          </cell>
          <cell r="C1072">
            <v>259</v>
          </cell>
          <cell r="D1072">
            <v>20</v>
          </cell>
          <cell r="E1072">
            <v>36</v>
          </cell>
          <cell r="F1072">
            <v>10</v>
          </cell>
          <cell r="G1072">
            <v>29</v>
          </cell>
          <cell r="H1072">
            <v>40575</v>
          </cell>
        </row>
        <row r="1073">
          <cell r="A1073">
            <v>13573</v>
          </cell>
          <cell r="B1073" t="str">
            <v>BaO</v>
          </cell>
          <cell r="C1073">
            <v>25</v>
          </cell>
          <cell r="D1073">
            <v>2</v>
          </cell>
          <cell r="E1073">
            <v>1</v>
          </cell>
          <cell r="F1073">
            <v>0</v>
          </cell>
          <cell r="G1073">
            <v>1</v>
          </cell>
          <cell r="H1073">
            <v>40575</v>
          </cell>
        </row>
        <row r="1074">
          <cell r="A1074">
            <v>13581</v>
          </cell>
          <cell r="B1074" t="str">
            <v>BaO</v>
          </cell>
          <cell r="C1074">
            <v>505</v>
          </cell>
          <cell r="D1074">
            <v>33</v>
          </cell>
          <cell r="E1074">
            <v>42</v>
          </cell>
          <cell r="F1074">
            <v>13</v>
          </cell>
          <cell r="G1074">
            <v>40</v>
          </cell>
          <cell r="H1074">
            <v>40575</v>
          </cell>
        </row>
        <row r="1075">
          <cell r="A1075">
            <v>13599</v>
          </cell>
          <cell r="B1075" t="str">
            <v>BaO</v>
          </cell>
          <cell r="C1075">
            <v>189</v>
          </cell>
          <cell r="D1075">
            <v>11</v>
          </cell>
          <cell r="E1075">
            <v>18</v>
          </cell>
          <cell r="F1075">
            <v>7</v>
          </cell>
          <cell r="G1075">
            <v>5</v>
          </cell>
          <cell r="H1075">
            <v>40575</v>
          </cell>
        </row>
        <row r="1076">
          <cell r="A1076">
            <v>13607</v>
          </cell>
          <cell r="B1076" t="str">
            <v>BaO</v>
          </cell>
          <cell r="C1076">
            <v>265</v>
          </cell>
          <cell r="D1076">
            <v>25</v>
          </cell>
          <cell r="E1076">
            <v>19</v>
          </cell>
          <cell r="F1076">
            <v>10</v>
          </cell>
          <cell r="G1076">
            <v>2</v>
          </cell>
          <cell r="H1076">
            <v>40575</v>
          </cell>
        </row>
        <row r="1077">
          <cell r="A1077">
            <v>13623</v>
          </cell>
          <cell r="B1077" t="str">
            <v>BaO</v>
          </cell>
          <cell r="C1077">
            <v>37</v>
          </cell>
          <cell r="D1077">
            <v>4</v>
          </cell>
          <cell r="E1077">
            <v>3</v>
          </cell>
          <cell r="F1077">
            <v>3</v>
          </cell>
          <cell r="G1077">
            <v>3</v>
          </cell>
          <cell r="H1077">
            <v>40575</v>
          </cell>
        </row>
        <row r="1078">
          <cell r="A1078">
            <v>13631</v>
          </cell>
          <cell r="B1078" t="str">
            <v>BaO</v>
          </cell>
          <cell r="C1078">
            <v>173</v>
          </cell>
          <cell r="D1078">
            <v>12</v>
          </cell>
          <cell r="E1078">
            <v>24</v>
          </cell>
          <cell r="F1078">
            <v>4</v>
          </cell>
          <cell r="G1078">
            <v>2</v>
          </cell>
          <cell r="H1078">
            <v>40575</v>
          </cell>
        </row>
        <row r="1079">
          <cell r="A1079">
            <v>13649</v>
          </cell>
          <cell r="B1079" t="str">
            <v>BaO</v>
          </cell>
          <cell r="C1079">
            <v>134</v>
          </cell>
          <cell r="D1079">
            <v>18</v>
          </cell>
          <cell r="E1079">
            <v>18</v>
          </cell>
          <cell r="F1079">
            <v>4</v>
          </cell>
          <cell r="G1079">
            <v>0</v>
          </cell>
          <cell r="H1079">
            <v>40575</v>
          </cell>
        </row>
        <row r="1080">
          <cell r="A1080">
            <v>13656</v>
          </cell>
          <cell r="B1080" t="str">
            <v>BaO</v>
          </cell>
          <cell r="C1080">
            <v>523</v>
          </cell>
          <cell r="D1080">
            <v>65</v>
          </cell>
          <cell r="E1080">
            <v>68</v>
          </cell>
          <cell r="F1080">
            <v>112</v>
          </cell>
          <cell r="G1080">
            <v>120</v>
          </cell>
          <cell r="H1080">
            <v>40575</v>
          </cell>
        </row>
        <row r="1081">
          <cell r="A1081">
            <v>13681</v>
          </cell>
          <cell r="B1081" t="str">
            <v>BaO</v>
          </cell>
          <cell r="C1081">
            <v>305</v>
          </cell>
          <cell r="D1081">
            <v>39</v>
          </cell>
          <cell r="E1081">
            <v>27</v>
          </cell>
          <cell r="F1081">
            <v>98</v>
          </cell>
          <cell r="G1081">
            <v>26</v>
          </cell>
          <cell r="H1081">
            <v>40575</v>
          </cell>
        </row>
        <row r="1082">
          <cell r="A1082">
            <v>13706</v>
          </cell>
          <cell r="B1082" t="str">
            <v>BaO</v>
          </cell>
          <cell r="C1082">
            <v>85</v>
          </cell>
          <cell r="D1082">
            <v>11</v>
          </cell>
          <cell r="E1082">
            <v>10</v>
          </cell>
          <cell r="F1082">
            <v>4</v>
          </cell>
          <cell r="G1082">
            <v>7</v>
          </cell>
          <cell r="H1082">
            <v>40575</v>
          </cell>
        </row>
        <row r="1083">
          <cell r="A1083">
            <v>13714</v>
          </cell>
          <cell r="B1083" t="str">
            <v>BaO</v>
          </cell>
          <cell r="C1083">
            <v>27</v>
          </cell>
          <cell r="D1083">
            <v>2</v>
          </cell>
          <cell r="E1083">
            <v>5</v>
          </cell>
          <cell r="F1083">
            <v>0</v>
          </cell>
          <cell r="G1083">
            <v>18</v>
          </cell>
          <cell r="H1083">
            <v>40575</v>
          </cell>
        </row>
        <row r="1084">
          <cell r="A1084">
            <v>13731</v>
          </cell>
          <cell r="B1084" t="str">
            <v>BaO</v>
          </cell>
          <cell r="C1084">
            <v>364</v>
          </cell>
          <cell r="D1084">
            <v>29</v>
          </cell>
          <cell r="E1084">
            <v>36</v>
          </cell>
          <cell r="F1084">
            <v>20</v>
          </cell>
          <cell r="G1084">
            <v>24</v>
          </cell>
          <cell r="H1084">
            <v>40575</v>
          </cell>
        </row>
        <row r="1085">
          <cell r="A1085">
            <v>13748</v>
          </cell>
          <cell r="B1085" t="str">
            <v>BaO</v>
          </cell>
          <cell r="C1085">
            <v>215</v>
          </cell>
          <cell r="D1085">
            <v>43</v>
          </cell>
          <cell r="E1085">
            <v>28</v>
          </cell>
          <cell r="F1085">
            <v>5</v>
          </cell>
          <cell r="G1085">
            <v>59</v>
          </cell>
          <cell r="H1085">
            <v>40575</v>
          </cell>
        </row>
        <row r="1086">
          <cell r="A1086">
            <v>13763</v>
          </cell>
          <cell r="B1086" t="str">
            <v>BaO</v>
          </cell>
          <cell r="C1086">
            <v>309</v>
          </cell>
          <cell r="D1086">
            <v>56</v>
          </cell>
          <cell r="E1086">
            <v>68</v>
          </cell>
          <cell r="F1086">
            <v>6</v>
          </cell>
          <cell r="G1086">
            <v>11</v>
          </cell>
          <cell r="H1086">
            <v>40575</v>
          </cell>
        </row>
        <row r="1087">
          <cell r="A1087">
            <v>13771</v>
          </cell>
          <cell r="B1087" t="str">
            <v>BaO</v>
          </cell>
          <cell r="C1087">
            <v>251</v>
          </cell>
          <cell r="D1087">
            <v>37</v>
          </cell>
          <cell r="E1087">
            <v>39</v>
          </cell>
          <cell r="F1087">
            <v>17</v>
          </cell>
          <cell r="G1087">
            <v>5</v>
          </cell>
          <cell r="H1087">
            <v>40575</v>
          </cell>
        </row>
        <row r="1088">
          <cell r="A1088">
            <v>13797</v>
          </cell>
          <cell r="B1088" t="str">
            <v>BaO</v>
          </cell>
          <cell r="C1088">
            <v>180</v>
          </cell>
          <cell r="D1088">
            <v>34</v>
          </cell>
          <cell r="E1088">
            <v>33</v>
          </cell>
          <cell r="F1088">
            <v>8</v>
          </cell>
          <cell r="G1088">
            <v>1</v>
          </cell>
          <cell r="H1088">
            <v>40575</v>
          </cell>
        </row>
        <row r="1089">
          <cell r="A1089">
            <v>13805</v>
          </cell>
          <cell r="B1089" t="str">
            <v>BaO</v>
          </cell>
          <cell r="C1089">
            <v>278</v>
          </cell>
          <cell r="D1089">
            <v>33</v>
          </cell>
          <cell r="E1089">
            <v>44</v>
          </cell>
          <cell r="F1089">
            <v>3</v>
          </cell>
          <cell r="G1089">
            <v>17</v>
          </cell>
          <cell r="H1089">
            <v>40575</v>
          </cell>
        </row>
        <row r="1090">
          <cell r="A1090">
            <v>13839</v>
          </cell>
          <cell r="B1090" t="str">
            <v>BaO</v>
          </cell>
          <cell r="C1090">
            <v>228</v>
          </cell>
          <cell r="D1090">
            <v>16</v>
          </cell>
          <cell r="E1090">
            <v>38</v>
          </cell>
          <cell r="F1090">
            <v>25</v>
          </cell>
          <cell r="G1090">
            <v>68</v>
          </cell>
          <cell r="H1090">
            <v>40575</v>
          </cell>
        </row>
        <row r="1091">
          <cell r="A1091">
            <v>13847</v>
          </cell>
          <cell r="B1091" t="str">
            <v>BaO</v>
          </cell>
          <cell r="C1091">
            <v>143</v>
          </cell>
          <cell r="D1091">
            <v>32</v>
          </cell>
          <cell r="E1091">
            <v>51</v>
          </cell>
          <cell r="F1091">
            <v>21</v>
          </cell>
          <cell r="G1091">
            <v>108</v>
          </cell>
          <cell r="H1091">
            <v>40575</v>
          </cell>
        </row>
        <row r="1092">
          <cell r="A1092">
            <v>13862</v>
          </cell>
          <cell r="B1092" t="str">
            <v>BaO</v>
          </cell>
          <cell r="C1092">
            <v>456</v>
          </cell>
          <cell r="D1092">
            <v>35</v>
          </cell>
          <cell r="E1092">
            <v>59</v>
          </cell>
          <cell r="F1092">
            <v>8</v>
          </cell>
          <cell r="G1092">
            <v>10</v>
          </cell>
          <cell r="H1092">
            <v>40575</v>
          </cell>
        </row>
        <row r="1093">
          <cell r="A1093">
            <v>13888</v>
          </cell>
          <cell r="B1093" t="str">
            <v>BaO</v>
          </cell>
          <cell r="C1093">
            <v>201</v>
          </cell>
          <cell r="D1093">
            <v>18</v>
          </cell>
          <cell r="E1093">
            <v>29</v>
          </cell>
          <cell r="F1093">
            <v>3</v>
          </cell>
          <cell r="G1093">
            <v>33</v>
          </cell>
          <cell r="H1093">
            <v>40575</v>
          </cell>
        </row>
        <row r="1094">
          <cell r="A1094">
            <v>13896</v>
          </cell>
          <cell r="B1094" t="str">
            <v>BaO</v>
          </cell>
          <cell r="C1094">
            <v>266</v>
          </cell>
          <cell r="D1094">
            <v>56</v>
          </cell>
          <cell r="E1094">
            <v>71</v>
          </cell>
          <cell r="F1094">
            <v>55</v>
          </cell>
          <cell r="G1094">
            <v>128</v>
          </cell>
          <cell r="H1094">
            <v>40575</v>
          </cell>
        </row>
        <row r="1095">
          <cell r="A1095">
            <v>13904</v>
          </cell>
          <cell r="B1095" t="str">
            <v>BaO</v>
          </cell>
          <cell r="C1095">
            <v>389</v>
          </cell>
          <cell r="D1095">
            <v>22</v>
          </cell>
          <cell r="E1095">
            <v>41</v>
          </cell>
          <cell r="F1095">
            <v>10</v>
          </cell>
          <cell r="G1095">
            <v>38</v>
          </cell>
          <cell r="H1095">
            <v>40575</v>
          </cell>
        </row>
        <row r="1096">
          <cell r="A1096">
            <v>13912</v>
          </cell>
          <cell r="B1096" t="str">
            <v>BaO</v>
          </cell>
          <cell r="C1096">
            <v>291</v>
          </cell>
          <cell r="D1096">
            <v>22</v>
          </cell>
          <cell r="E1096">
            <v>71</v>
          </cell>
          <cell r="F1096">
            <v>26</v>
          </cell>
          <cell r="G1096">
            <v>130</v>
          </cell>
          <cell r="H1096">
            <v>40575</v>
          </cell>
        </row>
        <row r="1097">
          <cell r="A1097">
            <v>13938</v>
          </cell>
          <cell r="B1097" t="str">
            <v>BaO</v>
          </cell>
          <cell r="C1097">
            <v>225</v>
          </cell>
          <cell r="D1097">
            <v>37</v>
          </cell>
          <cell r="E1097">
            <v>48</v>
          </cell>
          <cell r="F1097">
            <v>30</v>
          </cell>
          <cell r="G1097">
            <v>7</v>
          </cell>
          <cell r="H1097">
            <v>40575</v>
          </cell>
        </row>
        <row r="1098">
          <cell r="A1098">
            <v>13953</v>
          </cell>
          <cell r="B1098" t="str">
            <v>BaO</v>
          </cell>
          <cell r="C1098">
            <v>133</v>
          </cell>
          <cell r="D1098">
            <v>12</v>
          </cell>
          <cell r="E1098">
            <v>28</v>
          </cell>
          <cell r="F1098">
            <v>4</v>
          </cell>
          <cell r="G1098">
            <v>0</v>
          </cell>
          <cell r="H1098">
            <v>40575</v>
          </cell>
        </row>
        <row r="1099">
          <cell r="A1099">
            <v>13961</v>
          </cell>
          <cell r="B1099" t="str">
            <v>BaO</v>
          </cell>
          <cell r="C1099">
            <v>257</v>
          </cell>
          <cell r="D1099">
            <v>58</v>
          </cell>
          <cell r="E1099">
            <v>64</v>
          </cell>
          <cell r="F1099">
            <v>30</v>
          </cell>
          <cell r="G1099">
            <v>6</v>
          </cell>
          <cell r="H1099">
            <v>40575</v>
          </cell>
        </row>
        <row r="1100">
          <cell r="A1100">
            <v>13995</v>
          </cell>
          <cell r="B1100" t="str">
            <v>BaO</v>
          </cell>
          <cell r="C1100">
            <v>519</v>
          </cell>
          <cell r="D1100">
            <v>83</v>
          </cell>
          <cell r="E1100">
            <v>109</v>
          </cell>
          <cell r="F1100">
            <v>42</v>
          </cell>
          <cell r="G1100">
            <v>64</v>
          </cell>
          <cell r="H1100">
            <v>40575</v>
          </cell>
        </row>
        <row r="1101">
          <cell r="A1101">
            <v>14027</v>
          </cell>
          <cell r="B1101" t="str">
            <v>BaO</v>
          </cell>
          <cell r="C1101">
            <v>172</v>
          </cell>
          <cell r="D1101">
            <v>31</v>
          </cell>
          <cell r="E1101">
            <v>36</v>
          </cell>
          <cell r="F1101">
            <v>10</v>
          </cell>
          <cell r="G1101">
            <v>2</v>
          </cell>
          <cell r="H1101">
            <v>40575</v>
          </cell>
        </row>
        <row r="1102">
          <cell r="A1102">
            <v>14035</v>
          </cell>
          <cell r="B1102" t="str">
            <v>BaO</v>
          </cell>
          <cell r="C1102">
            <v>475</v>
          </cell>
          <cell r="D1102">
            <v>84</v>
          </cell>
          <cell r="E1102">
            <v>71</v>
          </cell>
          <cell r="F1102">
            <v>15</v>
          </cell>
          <cell r="G1102">
            <v>17</v>
          </cell>
          <cell r="H1102">
            <v>40575</v>
          </cell>
        </row>
        <row r="1103">
          <cell r="A1103">
            <v>14043</v>
          </cell>
          <cell r="B1103" t="str">
            <v>BaO</v>
          </cell>
          <cell r="C1103">
            <v>282</v>
          </cell>
          <cell r="D1103">
            <v>58</v>
          </cell>
          <cell r="E1103">
            <v>66</v>
          </cell>
          <cell r="F1103">
            <v>13</v>
          </cell>
          <cell r="G1103">
            <v>68</v>
          </cell>
          <cell r="H1103">
            <v>40575</v>
          </cell>
        </row>
        <row r="1104">
          <cell r="A1104">
            <v>14051</v>
          </cell>
          <cell r="B1104" t="str">
            <v>BaO</v>
          </cell>
          <cell r="C1104">
            <v>341</v>
          </cell>
          <cell r="D1104">
            <v>48</v>
          </cell>
          <cell r="E1104">
            <v>54</v>
          </cell>
          <cell r="F1104">
            <v>17</v>
          </cell>
          <cell r="G1104">
            <v>44</v>
          </cell>
          <cell r="H1104">
            <v>40575</v>
          </cell>
        </row>
        <row r="1105">
          <cell r="A1105">
            <v>14068</v>
          </cell>
          <cell r="B1105" t="str">
            <v>BaO</v>
          </cell>
          <cell r="C1105">
            <v>421</v>
          </cell>
          <cell r="D1105">
            <v>124</v>
          </cell>
          <cell r="E1105">
            <v>178</v>
          </cell>
          <cell r="F1105">
            <v>74</v>
          </cell>
          <cell r="G1105">
            <v>59</v>
          </cell>
          <cell r="H1105">
            <v>40575</v>
          </cell>
        </row>
        <row r="1106">
          <cell r="A1106">
            <v>14076</v>
          </cell>
          <cell r="B1106" t="str">
            <v>BaO</v>
          </cell>
          <cell r="C1106">
            <v>291</v>
          </cell>
          <cell r="D1106">
            <v>136</v>
          </cell>
          <cell r="E1106">
            <v>144</v>
          </cell>
          <cell r="F1106">
            <v>81</v>
          </cell>
          <cell r="G1106">
            <v>45</v>
          </cell>
          <cell r="H1106">
            <v>40575</v>
          </cell>
        </row>
        <row r="1107">
          <cell r="A1107">
            <v>14084</v>
          </cell>
          <cell r="B1107" t="str">
            <v>BaO</v>
          </cell>
          <cell r="C1107">
            <v>404</v>
          </cell>
          <cell r="D1107">
            <v>103</v>
          </cell>
          <cell r="E1107">
            <v>117</v>
          </cell>
          <cell r="F1107">
            <v>32</v>
          </cell>
          <cell r="G1107">
            <v>23</v>
          </cell>
          <cell r="H1107">
            <v>40575</v>
          </cell>
        </row>
        <row r="1108">
          <cell r="A1108">
            <v>14092</v>
          </cell>
          <cell r="B1108" t="str">
            <v>BaO</v>
          </cell>
          <cell r="C1108">
            <v>313</v>
          </cell>
          <cell r="D1108">
            <v>72</v>
          </cell>
          <cell r="E1108">
            <v>73</v>
          </cell>
          <cell r="F1108">
            <v>35</v>
          </cell>
          <cell r="G1108">
            <v>28</v>
          </cell>
          <cell r="H1108">
            <v>40575</v>
          </cell>
        </row>
        <row r="1109">
          <cell r="A1109">
            <v>14101</v>
          </cell>
          <cell r="B1109" t="str">
            <v>BaO</v>
          </cell>
          <cell r="C1109">
            <v>215</v>
          </cell>
          <cell r="D1109">
            <v>40</v>
          </cell>
          <cell r="E1109">
            <v>58</v>
          </cell>
          <cell r="F1109">
            <v>21</v>
          </cell>
          <cell r="G1109">
            <v>25</v>
          </cell>
          <cell r="H1109">
            <v>40575</v>
          </cell>
        </row>
        <row r="1110">
          <cell r="A1110">
            <v>14118</v>
          </cell>
          <cell r="B1110" t="str">
            <v>BaO</v>
          </cell>
          <cell r="C1110">
            <v>162</v>
          </cell>
          <cell r="D1110">
            <v>29</v>
          </cell>
          <cell r="E1110">
            <v>29</v>
          </cell>
          <cell r="F1110">
            <v>21</v>
          </cell>
          <cell r="G1110">
            <v>17</v>
          </cell>
          <cell r="H1110">
            <v>40575</v>
          </cell>
        </row>
        <row r="1111">
          <cell r="A1111">
            <v>14126</v>
          </cell>
          <cell r="B1111" t="str">
            <v>BaO</v>
          </cell>
          <cell r="C1111">
            <v>287</v>
          </cell>
          <cell r="D1111">
            <v>102</v>
          </cell>
          <cell r="E1111">
            <v>99</v>
          </cell>
          <cell r="F1111">
            <v>63</v>
          </cell>
          <cell r="G1111">
            <v>86</v>
          </cell>
          <cell r="H1111">
            <v>40575</v>
          </cell>
        </row>
        <row r="1112">
          <cell r="A1112">
            <v>14159</v>
          </cell>
          <cell r="B1112" t="str">
            <v>BaO</v>
          </cell>
          <cell r="C1112">
            <v>330</v>
          </cell>
          <cell r="D1112">
            <v>80</v>
          </cell>
          <cell r="E1112">
            <v>77</v>
          </cell>
          <cell r="F1112">
            <v>20</v>
          </cell>
          <cell r="G1112">
            <v>3</v>
          </cell>
          <cell r="H1112">
            <v>40575</v>
          </cell>
        </row>
        <row r="1113">
          <cell r="A1113">
            <v>14167</v>
          </cell>
          <cell r="B1113" t="str">
            <v>BaO</v>
          </cell>
          <cell r="C1113">
            <v>167</v>
          </cell>
          <cell r="D1113">
            <v>23</v>
          </cell>
          <cell r="E1113">
            <v>36</v>
          </cell>
          <cell r="F1113">
            <v>5</v>
          </cell>
          <cell r="G1113">
            <v>1</v>
          </cell>
          <cell r="H1113">
            <v>40575</v>
          </cell>
        </row>
        <row r="1114">
          <cell r="A1114">
            <v>14175</v>
          </cell>
          <cell r="B1114" t="str">
            <v>BaO</v>
          </cell>
          <cell r="C1114">
            <v>499</v>
          </cell>
          <cell r="D1114">
            <v>78</v>
          </cell>
          <cell r="E1114">
            <v>111</v>
          </cell>
          <cell r="F1114">
            <v>40</v>
          </cell>
          <cell r="G1114">
            <v>62</v>
          </cell>
          <cell r="H1114">
            <v>40575</v>
          </cell>
        </row>
        <row r="1115">
          <cell r="A1115">
            <v>14183</v>
          </cell>
          <cell r="B1115" t="str">
            <v>BaO</v>
          </cell>
          <cell r="C1115">
            <v>335</v>
          </cell>
          <cell r="D1115">
            <v>54</v>
          </cell>
          <cell r="E1115">
            <v>29</v>
          </cell>
          <cell r="F1115">
            <v>20</v>
          </cell>
          <cell r="G1115">
            <v>6</v>
          </cell>
          <cell r="H1115">
            <v>40575</v>
          </cell>
        </row>
        <row r="1116">
          <cell r="A1116">
            <v>14191</v>
          </cell>
          <cell r="B1116" t="str">
            <v>BaO</v>
          </cell>
          <cell r="C1116">
            <v>155</v>
          </cell>
          <cell r="D1116">
            <v>12</v>
          </cell>
          <cell r="E1116">
            <v>17</v>
          </cell>
          <cell r="F1116">
            <v>3</v>
          </cell>
          <cell r="G1116">
            <v>2</v>
          </cell>
          <cell r="H1116">
            <v>40575</v>
          </cell>
        </row>
        <row r="1117">
          <cell r="A1117">
            <v>14209</v>
          </cell>
          <cell r="B1117" t="str">
            <v>BaO</v>
          </cell>
          <cell r="C1117">
            <v>318</v>
          </cell>
          <cell r="D1117">
            <v>53</v>
          </cell>
          <cell r="E1117">
            <v>53</v>
          </cell>
          <cell r="F1117">
            <v>32</v>
          </cell>
          <cell r="G1117">
            <v>8</v>
          </cell>
          <cell r="H1117">
            <v>40575</v>
          </cell>
        </row>
        <row r="1118">
          <cell r="A1118">
            <v>14217</v>
          </cell>
          <cell r="B1118" t="str">
            <v>BaO</v>
          </cell>
          <cell r="C1118">
            <v>255</v>
          </cell>
          <cell r="D1118">
            <v>102</v>
          </cell>
          <cell r="E1118">
            <v>109</v>
          </cell>
          <cell r="F1118">
            <v>99</v>
          </cell>
          <cell r="G1118">
            <v>74</v>
          </cell>
          <cell r="H1118">
            <v>40575</v>
          </cell>
        </row>
        <row r="1119">
          <cell r="A1119">
            <v>14225</v>
          </cell>
          <cell r="B1119" t="str">
            <v>BaO</v>
          </cell>
          <cell r="C1119">
            <v>184</v>
          </cell>
          <cell r="D1119">
            <v>44</v>
          </cell>
          <cell r="E1119">
            <v>63</v>
          </cell>
          <cell r="F1119">
            <v>68</v>
          </cell>
          <cell r="G1119">
            <v>51</v>
          </cell>
          <cell r="H1119">
            <v>40575</v>
          </cell>
        </row>
        <row r="1120">
          <cell r="A1120">
            <v>14233</v>
          </cell>
          <cell r="B1120" t="str">
            <v>BaO</v>
          </cell>
          <cell r="C1120">
            <v>411</v>
          </cell>
          <cell r="D1120">
            <v>94</v>
          </cell>
          <cell r="E1120">
            <v>103</v>
          </cell>
          <cell r="F1120">
            <v>77</v>
          </cell>
          <cell r="G1120">
            <v>49</v>
          </cell>
          <cell r="H1120">
            <v>40575</v>
          </cell>
        </row>
        <row r="1121">
          <cell r="A1121">
            <v>14241</v>
          </cell>
          <cell r="B1121" t="str">
            <v>BaO</v>
          </cell>
          <cell r="C1121">
            <v>241</v>
          </cell>
          <cell r="D1121">
            <v>74</v>
          </cell>
          <cell r="E1121">
            <v>118</v>
          </cell>
          <cell r="F1121">
            <v>79</v>
          </cell>
          <cell r="G1121">
            <v>71</v>
          </cell>
          <cell r="H1121">
            <v>40575</v>
          </cell>
        </row>
        <row r="1122">
          <cell r="A1122">
            <v>14258</v>
          </cell>
          <cell r="B1122" t="str">
            <v>BaO</v>
          </cell>
          <cell r="C1122">
            <v>108</v>
          </cell>
          <cell r="D1122">
            <v>41</v>
          </cell>
          <cell r="E1122">
            <v>33</v>
          </cell>
          <cell r="F1122">
            <v>45</v>
          </cell>
          <cell r="G1122">
            <v>96</v>
          </cell>
          <cell r="H1122">
            <v>40575</v>
          </cell>
        </row>
        <row r="1123">
          <cell r="A1123">
            <v>14266</v>
          </cell>
          <cell r="B1123" t="str">
            <v>BaO</v>
          </cell>
          <cell r="C1123">
            <v>168</v>
          </cell>
          <cell r="D1123">
            <v>92</v>
          </cell>
          <cell r="E1123">
            <v>85</v>
          </cell>
          <cell r="F1123">
            <v>91</v>
          </cell>
          <cell r="G1123">
            <v>134</v>
          </cell>
          <cell r="H1123">
            <v>40575</v>
          </cell>
        </row>
        <row r="1124">
          <cell r="A1124">
            <v>14274</v>
          </cell>
          <cell r="B1124" t="str">
            <v>BaO</v>
          </cell>
          <cell r="C1124">
            <v>390</v>
          </cell>
          <cell r="D1124">
            <v>96</v>
          </cell>
          <cell r="E1124">
            <v>106</v>
          </cell>
          <cell r="F1124">
            <v>72</v>
          </cell>
          <cell r="G1124">
            <v>45</v>
          </cell>
          <cell r="H1124">
            <v>40575</v>
          </cell>
        </row>
        <row r="1125">
          <cell r="A1125">
            <v>14282</v>
          </cell>
          <cell r="B1125" t="str">
            <v>BaO</v>
          </cell>
          <cell r="C1125">
            <v>400</v>
          </cell>
          <cell r="D1125">
            <v>94</v>
          </cell>
          <cell r="E1125">
            <v>114</v>
          </cell>
          <cell r="F1125">
            <v>54</v>
          </cell>
          <cell r="G1125">
            <v>52</v>
          </cell>
          <cell r="H1125">
            <v>40575</v>
          </cell>
        </row>
        <row r="1126">
          <cell r="A1126">
            <v>14308</v>
          </cell>
          <cell r="B1126" t="str">
            <v>BaO</v>
          </cell>
          <cell r="C1126">
            <v>640</v>
          </cell>
          <cell r="D1126">
            <v>129</v>
          </cell>
          <cell r="E1126">
            <v>170</v>
          </cell>
          <cell r="F1126">
            <v>114</v>
          </cell>
          <cell r="G1126">
            <v>100</v>
          </cell>
          <cell r="H1126">
            <v>40575</v>
          </cell>
        </row>
        <row r="1127">
          <cell r="A1127">
            <v>14316</v>
          </cell>
          <cell r="B1127" t="str">
            <v>BaO</v>
          </cell>
          <cell r="C1127">
            <v>264</v>
          </cell>
          <cell r="D1127">
            <v>42</v>
          </cell>
          <cell r="E1127">
            <v>79</v>
          </cell>
          <cell r="F1127">
            <v>19</v>
          </cell>
          <cell r="G1127">
            <v>4</v>
          </cell>
          <cell r="H1127">
            <v>40575</v>
          </cell>
        </row>
        <row r="1128">
          <cell r="A1128">
            <v>14324</v>
          </cell>
          <cell r="B1128" t="str">
            <v>BaO</v>
          </cell>
          <cell r="C1128">
            <v>201</v>
          </cell>
          <cell r="D1128">
            <v>20</v>
          </cell>
          <cell r="E1128">
            <v>47</v>
          </cell>
          <cell r="F1128">
            <v>19</v>
          </cell>
          <cell r="G1128">
            <v>1</v>
          </cell>
          <cell r="H1128">
            <v>40575</v>
          </cell>
        </row>
        <row r="1129">
          <cell r="A1129">
            <v>14357</v>
          </cell>
          <cell r="B1129" t="str">
            <v>BaO</v>
          </cell>
          <cell r="C1129">
            <v>224</v>
          </cell>
          <cell r="D1129">
            <v>21</v>
          </cell>
          <cell r="E1129">
            <v>34</v>
          </cell>
          <cell r="F1129">
            <v>3</v>
          </cell>
          <cell r="G1129">
            <v>0</v>
          </cell>
          <cell r="H1129">
            <v>40575</v>
          </cell>
        </row>
        <row r="1130">
          <cell r="A1130">
            <v>14365</v>
          </cell>
          <cell r="B1130" t="str">
            <v>BaO</v>
          </cell>
          <cell r="C1130">
            <v>291</v>
          </cell>
          <cell r="D1130">
            <v>38</v>
          </cell>
          <cell r="E1130">
            <v>32</v>
          </cell>
          <cell r="F1130">
            <v>7</v>
          </cell>
          <cell r="G1130">
            <v>3</v>
          </cell>
          <cell r="H1130">
            <v>40575</v>
          </cell>
        </row>
        <row r="1131">
          <cell r="A1131">
            <v>14373</v>
          </cell>
          <cell r="B1131" t="str">
            <v>BaO</v>
          </cell>
          <cell r="C1131">
            <v>236</v>
          </cell>
          <cell r="D1131">
            <v>34</v>
          </cell>
          <cell r="E1131">
            <v>43</v>
          </cell>
          <cell r="F1131">
            <v>10</v>
          </cell>
          <cell r="G1131">
            <v>0</v>
          </cell>
          <cell r="H1131">
            <v>40575</v>
          </cell>
        </row>
        <row r="1132">
          <cell r="A1132">
            <v>14381</v>
          </cell>
          <cell r="B1132" t="str">
            <v>BaO</v>
          </cell>
          <cell r="C1132">
            <v>110</v>
          </cell>
          <cell r="D1132">
            <v>9</v>
          </cell>
          <cell r="E1132">
            <v>22</v>
          </cell>
          <cell r="F1132">
            <v>0</v>
          </cell>
          <cell r="G1132">
            <v>0</v>
          </cell>
          <cell r="H1132">
            <v>40575</v>
          </cell>
        </row>
        <row r="1133">
          <cell r="A1133">
            <v>14399</v>
          </cell>
          <cell r="B1133" t="str">
            <v>BaO</v>
          </cell>
          <cell r="C1133">
            <v>97</v>
          </cell>
          <cell r="D1133">
            <v>11</v>
          </cell>
          <cell r="E1133">
            <v>18</v>
          </cell>
          <cell r="F1133">
            <v>0</v>
          </cell>
          <cell r="G1133">
            <v>0</v>
          </cell>
          <cell r="H1133">
            <v>40575</v>
          </cell>
        </row>
        <row r="1134">
          <cell r="A1134">
            <v>14407</v>
          </cell>
          <cell r="B1134" t="str">
            <v>BaO</v>
          </cell>
          <cell r="C1134">
            <v>261</v>
          </cell>
          <cell r="D1134">
            <v>44</v>
          </cell>
          <cell r="E1134">
            <v>54</v>
          </cell>
          <cell r="F1134">
            <v>7</v>
          </cell>
          <cell r="G1134">
            <v>1</v>
          </cell>
          <cell r="H1134">
            <v>40575</v>
          </cell>
        </row>
        <row r="1135">
          <cell r="A1135">
            <v>14415</v>
          </cell>
          <cell r="B1135" t="str">
            <v>BaO</v>
          </cell>
          <cell r="C1135">
            <v>227</v>
          </cell>
          <cell r="D1135">
            <v>27</v>
          </cell>
          <cell r="E1135">
            <v>40</v>
          </cell>
          <cell r="F1135">
            <v>4</v>
          </cell>
          <cell r="G1135">
            <v>1</v>
          </cell>
          <cell r="H1135">
            <v>40575</v>
          </cell>
        </row>
        <row r="1136">
          <cell r="A1136">
            <v>14431</v>
          </cell>
          <cell r="B1136" t="str">
            <v>BaO</v>
          </cell>
          <cell r="C1136">
            <v>256</v>
          </cell>
          <cell r="D1136">
            <v>56</v>
          </cell>
          <cell r="E1136">
            <v>42</v>
          </cell>
          <cell r="F1136">
            <v>1</v>
          </cell>
          <cell r="G1136">
            <v>0</v>
          </cell>
          <cell r="H1136">
            <v>40575</v>
          </cell>
        </row>
        <row r="1137">
          <cell r="A1137">
            <v>14449</v>
          </cell>
          <cell r="B1137" t="str">
            <v>BaO</v>
          </cell>
          <cell r="C1137">
            <v>445</v>
          </cell>
          <cell r="D1137">
            <v>61</v>
          </cell>
          <cell r="E1137">
            <v>97</v>
          </cell>
          <cell r="F1137">
            <v>15</v>
          </cell>
          <cell r="G1137">
            <v>0</v>
          </cell>
          <cell r="H1137">
            <v>40575</v>
          </cell>
        </row>
        <row r="1138">
          <cell r="A1138">
            <v>14456</v>
          </cell>
          <cell r="B1138" t="str">
            <v>BaO</v>
          </cell>
          <cell r="C1138">
            <v>261</v>
          </cell>
          <cell r="D1138">
            <v>33</v>
          </cell>
          <cell r="E1138">
            <v>30</v>
          </cell>
          <cell r="F1138">
            <v>8</v>
          </cell>
          <cell r="G1138">
            <v>3</v>
          </cell>
          <cell r="H1138">
            <v>40575</v>
          </cell>
        </row>
        <row r="1139">
          <cell r="A1139">
            <v>14464</v>
          </cell>
          <cell r="B1139" t="str">
            <v>BaO</v>
          </cell>
          <cell r="C1139">
            <v>483</v>
          </cell>
          <cell r="D1139">
            <v>73</v>
          </cell>
          <cell r="E1139">
            <v>61</v>
          </cell>
          <cell r="F1139">
            <v>9</v>
          </cell>
          <cell r="G1139">
            <v>0</v>
          </cell>
          <cell r="H1139">
            <v>40575</v>
          </cell>
        </row>
        <row r="1140">
          <cell r="A1140">
            <v>14481</v>
          </cell>
          <cell r="B1140" t="str">
            <v>BaO</v>
          </cell>
          <cell r="C1140">
            <v>521</v>
          </cell>
          <cell r="D1140">
            <v>89</v>
          </cell>
          <cell r="E1140">
            <v>62</v>
          </cell>
          <cell r="F1140">
            <v>37</v>
          </cell>
          <cell r="G1140">
            <v>12</v>
          </cell>
          <cell r="H1140">
            <v>40575</v>
          </cell>
        </row>
        <row r="1141">
          <cell r="A1141">
            <v>14498</v>
          </cell>
          <cell r="B1141" t="str">
            <v>BaO</v>
          </cell>
          <cell r="C1141">
            <v>306</v>
          </cell>
          <cell r="D1141">
            <v>54</v>
          </cell>
          <cell r="E1141">
            <v>74</v>
          </cell>
          <cell r="F1141">
            <v>7</v>
          </cell>
          <cell r="G1141">
            <v>0</v>
          </cell>
          <cell r="H1141">
            <v>40575</v>
          </cell>
        </row>
        <row r="1142">
          <cell r="A1142">
            <v>14506</v>
          </cell>
          <cell r="B1142" t="str">
            <v>BaO</v>
          </cell>
          <cell r="C1142">
            <v>236</v>
          </cell>
          <cell r="D1142">
            <v>27</v>
          </cell>
          <cell r="E1142">
            <v>30</v>
          </cell>
          <cell r="F1142">
            <v>9</v>
          </cell>
          <cell r="G1142">
            <v>3</v>
          </cell>
          <cell r="H1142">
            <v>40575</v>
          </cell>
        </row>
        <row r="1143">
          <cell r="A1143">
            <v>14514</v>
          </cell>
          <cell r="B1143" t="str">
            <v>BaO</v>
          </cell>
          <cell r="C1143">
            <v>213</v>
          </cell>
          <cell r="D1143">
            <v>35</v>
          </cell>
          <cell r="E1143">
            <v>38</v>
          </cell>
          <cell r="F1143">
            <v>5</v>
          </cell>
          <cell r="G1143">
            <v>3</v>
          </cell>
          <cell r="H1143">
            <v>40575</v>
          </cell>
        </row>
        <row r="1144">
          <cell r="A1144">
            <v>14531</v>
          </cell>
          <cell r="B1144" t="str">
            <v>BaO</v>
          </cell>
          <cell r="C1144">
            <v>239</v>
          </cell>
          <cell r="D1144">
            <v>21</v>
          </cell>
          <cell r="E1144">
            <v>37</v>
          </cell>
          <cell r="F1144">
            <v>10</v>
          </cell>
          <cell r="G1144">
            <v>0</v>
          </cell>
          <cell r="H1144">
            <v>40575</v>
          </cell>
        </row>
        <row r="1145">
          <cell r="A1145">
            <v>14555</v>
          </cell>
          <cell r="B1145" t="str">
            <v>BaO</v>
          </cell>
          <cell r="C1145">
            <v>212</v>
          </cell>
          <cell r="D1145">
            <v>36</v>
          </cell>
          <cell r="E1145">
            <v>33</v>
          </cell>
          <cell r="F1145">
            <v>1</v>
          </cell>
          <cell r="G1145">
            <v>0</v>
          </cell>
          <cell r="H1145">
            <v>40575</v>
          </cell>
        </row>
        <row r="1146">
          <cell r="A1146">
            <v>14571</v>
          </cell>
          <cell r="B1146" t="str">
            <v>BaO</v>
          </cell>
          <cell r="C1146">
            <v>220</v>
          </cell>
          <cell r="D1146">
            <v>50</v>
          </cell>
          <cell r="E1146">
            <v>27</v>
          </cell>
          <cell r="F1146">
            <v>12</v>
          </cell>
          <cell r="G1146">
            <v>1</v>
          </cell>
          <cell r="H1146">
            <v>40575</v>
          </cell>
        </row>
        <row r="1147">
          <cell r="A1147">
            <v>14589</v>
          </cell>
          <cell r="B1147" t="str">
            <v>BaO</v>
          </cell>
          <cell r="C1147">
            <v>140</v>
          </cell>
          <cell r="D1147">
            <v>40</v>
          </cell>
          <cell r="E1147">
            <v>38</v>
          </cell>
          <cell r="F1147">
            <v>2</v>
          </cell>
          <cell r="G1147">
            <v>0</v>
          </cell>
          <cell r="H1147">
            <v>40575</v>
          </cell>
        </row>
        <row r="1148">
          <cell r="A1148">
            <v>14613</v>
          </cell>
          <cell r="B1148" t="str">
            <v>BaO</v>
          </cell>
          <cell r="C1148">
            <v>97</v>
          </cell>
          <cell r="D1148">
            <v>14</v>
          </cell>
          <cell r="E1148">
            <v>17</v>
          </cell>
          <cell r="F1148">
            <v>2</v>
          </cell>
          <cell r="G1148">
            <v>0</v>
          </cell>
          <cell r="H1148">
            <v>40575</v>
          </cell>
        </row>
        <row r="1149">
          <cell r="A1149">
            <v>14621</v>
          </cell>
          <cell r="B1149" t="str">
            <v>BaO</v>
          </cell>
          <cell r="C1149">
            <v>115</v>
          </cell>
          <cell r="D1149">
            <v>23</v>
          </cell>
          <cell r="E1149">
            <v>26</v>
          </cell>
          <cell r="F1149">
            <v>6</v>
          </cell>
          <cell r="G1149">
            <v>1</v>
          </cell>
          <cell r="H1149">
            <v>40575</v>
          </cell>
        </row>
        <row r="1150">
          <cell r="A1150">
            <v>14639</v>
          </cell>
          <cell r="B1150" t="str">
            <v>BaO</v>
          </cell>
          <cell r="C1150">
            <v>228</v>
          </cell>
          <cell r="D1150">
            <v>32</v>
          </cell>
          <cell r="E1150">
            <v>45</v>
          </cell>
          <cell r="F1150">
            <v>4</v>
          </cell>
          <cell r="G1150">
            <v>0</v>
          </cell>
          <cell r="H1150">
            <v>40575</v>
          </cell>
        </row>
        <row r="1151">
          <cell r="A1151">
            <v>14662</v>
          </cell>
          <cell r="B1151" t="str">
            <v>BaO</v>
          </cell>
          <cell r="C1151">
            <v>408</v>
          </cell>
          <cell r="D1151">
            <v>150</v>
          </cell>
          <cell r="E1151">
            <v>192</v>
          </cell>
          <cell r="F1151">
            <v>97</v>
          </cell>
          <cell r="G1151">
            <v>248</v>
          </cell>
          <cell r="H1151">
            <v>40575</v>
          </cell>
        </row>
        <row r="1152">
          <cell r="A1152">
            <v>14671</v>
          </cell>
          <cell r="B1152" t="str">
            <v>BaO</v>
          </cell>
          <cell r="C1152">
            <v>290</v>
          </cell>
          <cell r="D1152">
            <v>164</v>
          </cell>
          <cell r="E1152">
            <v>226</v>
          </cell>
          <cell r="F1152">
            <v>177</v>
          </cell>
          <cell r="G1152">
            <v>261</v>
          </cell>
          <cell r="H1152">
            <v>40575</v>
          </cell>
        </row>
        <row r="1153">
          <cell r="A1153">
            <v>14696</v>
          </cell>
          <cell r="B1153" t="str">
            <v>BaO</v>
          </cell>
          <cell r="C1153">
            <v>221</v>
          </cell>
          <cell r="D1153">
            <v>14</v>
          </cell>
          <cell r="E1153">
            <v>19</v>
          </cell>
          <cell r="F1153">
            <v>2</v>
          </cell>
          <cell r="G1153">
            <v>87</v>
          </cell>
          <cell r="H1153">
            <v>40575</v>
          </cell>
        </row>
        <row r="1154">
          <cell r="A1154">
            <v>14712</v>
          </cell>
          <cell r="B1154" t="str">
            <v>BaO</v>
          </cell>
          <cell r="C1154">
            <v>206</v>
          </cell>
          <cell r="D1154">
            <v>48</v>
          </cell>
          <cell r="E1154">
            <v>59</v>
          </cell>
          <cell r="F1154">
            <v>28</v>
          </cell>
          <cell r="G1154">
            <v>72</v>
          </cell>
          <cell r="H1154">
            <v>40575</v>
          </cell>
        </row>
        <row r="1155">
          <cell r="A1155">
            <v>14746</v>
          </cell>
          <cell r="B1155" t="str">
            <v>BaO</v>
          </cell>
          <cell r="C1155">
            <v>218</v>
          </cell>
          <cell r="D1155">
            <v>87</v>
          </cell>
          <cell r="E1155">
            <v>83</v>
          </cell>
          <cell r="F1155">
            <v>88</v>
          </cell>
          <cell r="G1155">
            <v>160</v>
          </cell>
          <cell r="H1155">
            <v>40575</v>
          </cell>
        </row>
        <row r="1156">
          <cell r="A1156">
            <v>14753</v>
          </cell>
          <cell r="B1156" t="str">
            <v>BaO</v>
          </cell>
          <cell r="C1156">
            <v>189</v>
          </cell>
          <cell r="D1156">
            <v>71</v>
          </cell>
          <cell r="E1156">
            <v>87</v>
          </cell>
          <cell r="F1156">
            <v>55</v>
          </cell>
          <cell r="G1156">
            <v>154</v>
          </cell>
          <cell r="H1156">
            <v>40575</v>
          </cell>
        </row>
        <row r="1157">
          <cell r="A1157">
            <v>14803</v>
          </cell>
          <cell r="B1157" t="str">
            <v>BaO</v>
          </cell>
          <cell r="C1157">
            <v>192</v>
          </cell>
          <cell r="D1157">
            <v>93</v>
          </cell>
          <cell r="E1157">
            <v>90</v>
          </cell>
          <cell r="F1157">
            <v>26</v>
          </cell>
          <cell r="G1157">
            <v>112</v>
          </cell>
          <cell r="H1157">
            <v>40575</v>
          </cell>
        </row>
        <row r="1158">
          <cell r="A1158">
            <v>14811</v>
          </cell>
          <cell r="B1158" t="str">
            <v>BaO</v>
          </cell>
          <cell r="C1158">
            <v>314</v>
          </cell>
          <cell r="D1158">
            <v>106</v>
          </cell>
          <cell r="E1158">
            <v>137</v>
          </cell>
          <cell r="F1158">
            <v>47</v>
          </cell>
          <cell r="G1158">
            <v>83</v>
          </cell>
          <cell r="H1158">
            <v>40575</v>
          </cell>
        </row>
        <row r="1159">
          <cell r="A1159">
            <v>14837</v>
          </cell>
          <cell r="B1159" t="str">
            <v>BaO</v>
          </cell>
          <cell r="C1159">
            <v>422</v>
          </cell>
          <cell r="D1159">
            <v>182</v>
          </cell>
          <cell r="E1159">
            <v>211</v>
          </cell>
          <cell r="F1159">
            <v>102</v>
          </cell>
          <cell r="G1159">
            <v>285</v>
          </cell>
          <cell r="H1159">
            <v>40575</v>
          </cell>
        </row>
        <row r="1160">
          <cell r="A1160">
            <v>14845</v>
          </cell>
          <cell r="B1160" t="str">
            <v>BaO</v>
          </cell>
          <cell r="C1160">
            <v>534</v>
          </cell>
          <cell r="D1160">
            <v>99</v>
          </cell>
          <cell r="E1160">
            <v>141</v>
          </cell>
          <cell r="F1160">
            <v>28</v>
          </cell>
          <cell r="G1160">
            <v>135</v>
          </cell>
          <cell r="H1160">
            <v>40575</v>
          </cell>
        </row>
        <row r="1161">
          <cell r="A1161">
            <v>14852</v>
          </cell>
          <cell r="B1161" t="str">
            <v>BaO</v>
          </cell>
          <cell r="C1161">
            <v>174</v>
          </cell>
          <cell r="D1161">
            <v>87</v>
          </cell>
          <cell r="E1161">
            <v>132</v>
          </cell>
          <cell r="F1161">
            <v>54</v>
          </cell>
          <cell r="G1161">
            <v>105</v>
          </cell>
          <cell r="H1161">
            <v>40575</v>
          </cell>
        </row>
        <row r="1162">
          <cell r="A1162">
            <v>14861</v>
          </cell>
          <cell r="B1162" t="str">
            <v>BaO</v>
          </cell>
          <cell r="C1162">
            <v>431</v>
          </cell>
          <cell r="D1162">
            <v>109</v>
          </cell>
          <cell r="E1162">
            <v>140</v>
          </cell>
          <cell r="F1162">
            <v>78</v>
          </cell>
          <cell r="G1162">
            <v>231</v>
          </cell>
          <cell r="H1162">
            <v>40575</v>
          </cell>
        </row>
        <row r="1163">
          <cell r="A1163">
            <v>14886</v>
          </cell>
          <cell r="B1163" t="str">
            <v>BaO</v>
          </cell>
          <cell r="C1163">
            <v>214</v>
          </cell>
          <cell r="D1163">
            <v>29</v>
          </cell>
          <cell r="E1163">
            <v>36</v>
          </cell>
          <cell r="F1163">
            <v>10</v>
          </cell>
          <cell r="G1163">
            <v>5</v>
          </cell>
          <cell r="H1163">
            <v>40575</v>
          </cell>
        </row>
        <row r="1164">
          <cell r="A1164">
            <v>14894</v>
          </cell>
          <cell r="B1164" t="str">
            <v>BaO</v>
          </cell>
          <cell r="C1164">
            <v>215</v>
          </cell>
          <cell r="D1164">
            <v>15</v>
          </cell>
          <cell r="E1164">
            <v>31</v>
          </cell>
          <cell r="F1164">
            <v>11</v>
          </cell>
          <cell r="G1164">
            <v>9</v>
          </cell>
          <cell r="H1164">
            <v>40575</v>
          </cell>
        </row>
        <row r="1165">
          <cell r="A1165">
            <v>14902</v>
          </cell>
          <cell r="B1165" t="str">
            <v>BaO</v>
          </cell>
          <cell r="C1165">
            <v>113</v>
          </cell>
          <cell r="D1165">
            <v>14</v>
          </cell>
          <cell r="E1165">
            <v>20</v>
          </cell>
          <cell r="F1165">
            <v>2</v>
          </cell>
          <cell r="G1165">
            <v>2</v>
          </cell>
          <cell r="H1165">
            <v>40575</v>
          </cell>
        </row>
        <row r="1166">
          <cell r="A1166">
            <v>14911</v>
          </cell>
          <cell r="B1166" t="str">
            <v>BaO</v>
          </cell>
          <cell r="C1166">
            <v>513</v>
          </cell>
          <cell r="D1166">
            <v>72</v>
          </cell>
          <cell r="E1166">
            <v>80</v>
          </cell>
          <cell r="F1166">
            <v>16</v>
          </cell>
          <cell r="G1166">
            <v>12</v>
          </cell>
          <cell r="H1166">
            <v>40575</v>
          </cell>
        </row>
        <row r="1167">
          <cell r="A1167">
            <v>14928</v>
          </cell>
          <cell r="B1167" t="str">
            <v>BaO</v>
          </cell>
          <cell r="C1167">
            <v>192</v>
          </cell>
          <cell r="D1167">
            <v>15</v>
          </cell>
          <cell r="E1167">
            <v>12</v>
          </cell>
          <cell r="F1167">
            <v>2</v>
          </cell>
          <cell r="G1167">
            <v>3</v>
          </cell>
          <cell r="H1167">
            <v>40575</v>
          </cell>
        </row>
        <row r="1168">
          <cell r="A1168">
            <v>14936</v>
          </cell>
          <cell r="B1168" t="str">
            <v>BaO</v>
          </cell>
          <cell r="C1168">
            <v>312</v>
          </cell>
          <cell r="D1168">
            <v>27</v>
          </cell>
          <cell r="E1168">
            <v>32</v>
          </cell>
          <cell r="F1168">
            <v>3</v>
          </cell>
          <cell r="G1168">
            <v>6</v>
          </cell>
          <cell r="H1168">
            <v>40575</v>
          </cell>
        </row>
        <row r="1169">
          <cell r="A1169">
            <v>14969</v>
          </cell>
          <cell r="B1169" t="str">
            <v>BaO</v>
          </cell>
          <cell r="C1169">
            <v>228</v>
          </cell>
          <cell r="D1169">
            <v>26</v>
          </cell>
          <cell r="E1169">
            <v>29</v>
          </cell>
          <cell r="F1169">
            <v>1</v>
          </cell>
          <cell r="G1169">
            <v>4</v>
          </cell>
          <cell r="H1169">
            <v>40575</v>
          </cell>
        </row>
        <row r="1170">
          <cell r="A1170">
            <v>14985</v>
          </cell>
          <cell r="B1170" t="str">
            <v>BaO</v>
          </cell>
          <cell r="C1170">
            <v>251</v>
          </cell>
          <cell r="D1170">
            <v>51</v>
          </cell>
          <cell r="E1170">
            <v>64</v>
          </cell>
          <cell r="F1170">
            <v>6</v>
          </cell>
          <cell r="G1170">
            <v>0</v>
          </cell>
          <cell r="H1170">
            <v>40575</v>
          </cell>
        </row>
        <row r="1171">
          <cell r="A1171">
            <v>14993</v>
          </cell>
          <cell r="B1171" t="str">
            <v>BaO</v>
          </cell>
          <cell r="C1171">
            <v>248</v>
          </cell>
          <cell r="D1171">
            <v>44</v>
          </cell>
          <cell r="E1171">
            <v>34</v>
          </cell>
          <cell r="F1171">
            <v>8</v>
          </cell>
          <cell r="G1171">
            <v>4</v>
          </cell>
          <cell r="H1171">
            <v>40575</v>
          </cell>
        </row>
        <row r="1172">
          <cell r="A1172">
            <v>15008</v>
          </cell>
          <cell r="B1172" t="str">
            <v>BaO</v>
          </cell>
          <cell r="C1172">
            <v>347</v>
          </cell>
          <cell r="D1172">
            <v>78</v>
          </cell>
          <cell r="E1172">
            <v>50</v>
          </cell>
          <cell r="F1172">
            <v>42</v>
          </cell>
          <cell r="G1172">
            <v>8</v>
          </cell>
          <cell r="H1172">
            <v>40575</v>
          </cell>
        </row>
        <row r="1173">
          <cell r="A1173">
            <v>15016</v>
          </cell>
          <cell r="B1173" t="str">
            <v>BaO</v>
          </cell>
          <cell r="C1173">
            <v>56</v>
          </cell>
          <cell r="D1173">
            <v>54</v>
          </cell>
          <cell r="E1173">
            <v>7</v>
          </cell>
          <cell r="F1173">
            <v>43</v>
          </cell>
          <cell r="G1173">
            <v>23</v>
          </cell>
          <cell r="H1173">
            <v>40575</v>
          </cell>
        </row>
        <row r="1174">
          <cell r="A1174">
            <v>15041</v>
          </cell>
          <cell r="B1174" t="str">
            <v>BaO</v>
          </cell>
          <cell r="C1174">
            <v>224</v>
          </cell>
          <cell r="D1174">
            <v>73</v>
          </cell>
          <cell r="E1174">
            <v>59</v>
          </cell>
          <cell r="F1174">
            <v>27</v>
          </cell>
          <cell r="G1174">
            <v>74</v>
          </cell>
          <cell r="H1174">
            <v>40575</v>
          </cell>
        </row>
        <row r="1175">
          <cell r="A1175">
            <v>15073</v>
          </cell>
          <cell r="B1175" t="str">
            <v>BaO</v>
          </cell>
          <cell r="C1175">
            <v>267</v>
          </cell>
          <cell r="D1175">
            <v>144</v>
          </cell>
          <cell r="E1175">
            <v>159</v>
          </cell>
          <cell r="F1175">
            <v>70</v>
          </cell>
          <cell r="G1175">
            <v>29</v>
          </cell>
          <cell r="H1175">
            <v>40575</v>
          </cell>
        </row>
        <row r="1176">
          <cell r="A1176">
            <v>15107</v>
          </cell>
          <cell r="B1176" t="str">
            <v>BaO</v>
          </cell>
          <cell r="C1176">
            <v>308</v>
          </cell>
          <cell r="D1176">
            <v>56</v>
          </cell>
          <cell r="E1176">
            <v>61</v>
          </cell>
          <cell r="F1176">
            <v>11</v>
          </cell>
          <cell r="G1176">
            <v>18</v>
          </cell>
          <cell r="H1176">
            <v>40575</v>
          </cell>
        </row>
        <row r="1177">
          <cell r="A1177">
            <v>15115</v>
          </cell>
          <cell r="B1177" t="str">
            <v>BaO</v>
          </cell>
          <cell r="C1177">
            <v>44</v>
          </cell>
          <cell r="D1177">
            <v>14</v>
          </cell>
          <cell r="E1177">
            <v>5</v>
          </cell>
          <cell r="F1177">
            <v>2</v>
          </cell>
          <cell r="G1177">
            <v>3</v>
          </cell>
          <cell r="H1177">
            <v>40575</v>
          </cell>
        </row>
        <row r="1178">
          <cell r="A1178">
            <v>15123</v>
          </cell>
          <cell r="B1178" t="str">
            <v>BaO</v>
          </cell>
          <cell r="C1178">
            <v>205</v>
          </cell>
          <cell r="D1178">
            <v>39</v>
          </cell>
          <cell r="E1178">
            <v>42</v>
          </cell>
          <cell r="F1178">
            <v>3</v>
          </cell>
          <cell r="G1178">
            <v>9</v>
          </cell>
          <cell r="H1178">
            <v>40575</v>
          </cell>
        </row>
        <row r="1179">
          <cell r="A1179">
            <v>15131</v>
          </cell>
          <cell r="B1179" t="str">
            <v>BaO</v>
          </cell>
          <cell r="C1179">
            <v>413</v>
          </cell>
          <cell r="D1179">
            <v>130</v>
          </cell>
          <cell r="E1179">
            <v>144</v>
          </cell>
          <cell r="F1179">
            <v>44</v>
          </cell>
          <cell r="G1179">
            <v>35</v>
          </cell>
          <cell r="H1179">
            <v>40575</v>
          </cell>
        </row>
        <row r="1180">
          <cell r="A1180">
            <v>15149</v>
          </cell>
          <cell r="B1180" t="str">
            <v>BaO</v>
          </cell>
          <cell r="C1180">
            <v>340</v>
          </cell>
          <cell r="D1180">
            <v>79</v>
          </cell>
          <cell r="E1180">
            <v>80</v>
          </cell>
          <cell r="F1180">
            <v>20</v>
          </cell>
          <cell r="G1180">
            <v>7</v>
          </cell>
          <cell r="H1180">
            <v>40575</v>
          </cell>
        </row>
        <row r="1181">
          <cell r="A1181">
            <v>15156</v>
          </cell>
          <cell r="B1181" t="str">
            <v>BaO</v>
          </cell>
          <cell r="C1181">
            <v>395</v>
          </cell>
          <cell r="D1181">
            <v>115</v>
          </cell>
          <cell r="E1181">
            <v>134</v>
          </cell>
          <cell r="F1181">
            <v>49</v>
          </cell>
          <cell r="G1181">
            <v>36</v>
          </cell>
          <cell r="H1181">
            <v>40575</v>
          </cell>
        </row>
        <row r="1182">
          <cell r="A1182">
            <v>15172</v>
          </cell>
          <cell r="B1182" t="str">
            <v>BaO</v>
          </cell>
          <cell r="C1182">
            <v>182</v>
          </cell>
          <cell r="D1182">
            <v>36</v>
          </cell>
          <cell r="E1182">
            <v>56</v>
          </cell>
          <cell r="F1182">
            <v>21</v>
          </cell>
          <cell r="G1182">
            <v>83</v>
          </cell>
          <cell r="H1182">
            <v>40575</v>
          </cell>
        </row>
        <row r="1183">
          <cell r="A1183">
            <v>15181</v>
          </cell>
          <cell r="B1183" t="str">
            <v>BaO</v>
          </cell>
          <cell r="C1183">
            <v>169</v>
          </cell>
          <cell r="D1183">
            <v>23</v>
          </cell>
          <cell r="E1183">
            <v>28</v>
          </cell>
          <cell r="F1183">
            <v>5</v>
          </cell>
          <cell r="G1183">
            <v>3</v>
          </cell>
          <cell r="H1183">
            <v>40575</v>
          </cell>
        </row>
        <row r="1184">
          <cell r="A1184">
            <v>15198</v>
          </cell>
          <cell r="B1184" t="str">
            <v>BaO</v>
          </cell>
          <cell r="C1184">
            <v>217</v>
          </cell>
          <cell r="D1184">
            <v>53</v>
          </cell>
          <cell r="E1184">
            <v>70</v>
          </cell>
          <cell r="F1184">
            <v>23</v>
          </cell>
          <cell r="G1184">
            <v>59</v>
          </cell>
          <cell r="H1184">
            <v>40575</v>
          </cell>
        </row>
        <row r="1185">
          <cell r="A1185">
            <v>15206</v>
          </cell>
          <cell r="B1185" t="str">
            <v>BaO</v>
          </cell>
          <cell r="C1185">
            <v>212</v>
          </cell>
          <cell r="D1185">
            <v>11</v>
          </cell>
          <cell r="E1185">
            <v>18</v>
          </cell>
          <cell r="F1185">
            <v>0</v>
          </cell>
          <cell r="G1185">
            <v>2</v>
          </cell>
          <cell r="H1185">
            <v>40575</v>
          </cell>
        </row>
        <row r="1186">
          <cell r="A1186">
            <v>15222</v>
          </cell>
          <cell r="B1186" t="str">
            <v>BaO</v>
          </cell>
          <cell r="C1186">
            <v>215</v>
          </cell>
          <cell r="D1186">
            <v>14</v>
          </cell>
          <cell r="E1186">
            <v>20</v>
          </cell>
          <cell r="F1186">
            <v>0</v>
          </cell>
          <cell r="G1186">
            <v>1</v>
          </cell>
          <cell r="H1186">
            <v>40575</v>
          </cell>
        </row>
        <row r="1187">
          <cell r="A1187">
            <v>15231</v>
          </cell>
          <cell r="B1187" t="str">
            <v>BaO</v>
          </cell>
          <cell r="C1187">
            <v>191</v>
          </cell>
          <cell r="D1187">
            <v>48</v>
          </cell>
          <cell r="E1187">
            <v>35</v>
          </cell>
          <cell r="F1187">
            <v>10</v>
          </cell>
          <cell r="G1187">
            <v>11</v>
          </cell>
          <cell r="H1187">
            <v>40575</v>
          </cell>
        </row>
        <row r="1188">
          <cell r="A1188">
            <v>15248</v>
          </cell>
          <cell r="B1188" t="str">
            <v>BaO</v>
          </cell>
          <cell r="C1188">
            <v>339</v>
          </cell>
          <cell r="D1188">
            <v>58</v>
          </cell>
          <cell r="E1188">
            <v>69</v>
          </cell>
          <cell r="F1188">
            <v>7</v>
          </cell>
          <cell r="G1188">
            <v>5</v>
          </cell>
          <cell r="H1188">
            <v>40575</v>
          </cell>
        </row>
        <row r="1189">
          <cell r="A1189">
            <v>15255</v>
          </cell>
          <cell r="B1189" t="str">
            <v>BaO</v>
          </cell>
          <cell r="C1189">
            <v>392</v>
          </cell>
          <cell r="D1189">
            <v>59</v>
          </cell>
          <cell r="E1189">
            <v>82</v>
          </cell>
          <cell r="F1189">
            <v>9</v>
          </cell>
          <cell r="G1189">
            <v>6</v>
          </cell>
          <cell r="H1189">
            <v>40575</v>
          </cell>
        </row>
        <row r="1190">
          <cell r="A1190">
            <v>15271</v>
          </cell>
          <cell r="B1190" t="str">
            <v>BaO</v>
          </cell>
          <cell r="C1190">
            <v>373</v>
          </cell>
          <cell r="D1190">
            <v>36</v>
          </cell>
          <cell r="E1190">
            <v>43</v>
          </cell>
          <cell r="F1190">
            <v>4</v>
          </cell>
          <cell r="G1190">
            <v>8</v>
          </cell>
          <cell r="H1190">
            <v>40575</v>
          </cell>
        </row>
        <row r="1191">
          <cell r="A1191">
            <v>15289</v>
          </cell>
          <cell r="B1191" t="str">
            <v>BaO</v>
          </cell>
          <cell r="C1191">
            <v>257</v>
          </cell>
          <cell r="D1191">
            <v>38</v>
          </cell>
          <cell r="E1191">
            <v>60</v>
          </cell>
          <cell r="F1191">
            <v>3</v>
          </cell>
          <cell r="G1191">
            <v>0</v>
          </cell>
          <cell r="H1191">
            <v>40575</v>
          </cell>
        </row>
        <row r="1192">
          <cell r="A1192">
            <v>15297</v>
          </cell>
          <cell r="B1192" t="str">
            <v>BaO</v>
          </cell>
          <cell r="C1192">
            <v>202</v>
          </cell>
          <cell r="D1192">
            <v>33</v>
          </cell>
          <cell r="E1192">
            <v>40</v>
          </cell>
          <cell r="F1192">
            <v>7</v>
          </cell>
          <cell r="G1192">
            <v>0</v>
          </cell>
          <cell r="H1192">
            <v>40575</v>
          </cell>
        </row>
        <row r="1193">
          <cell r="A1193">
            <v>15305</v>
          </cell>
          <cell r="B1193" t="str">
            <v>BaO</v>
          </cell>
          <cell r="C1193">
            <v>127</v>
          </cell>
          <cell r="D1193">
            <v>5</v>
          </cell>
          <cell r="E1193">
            <v>29</v>
          </cell>
          <cell r="F1193">
            <v>1</v>
          </cell>
          <cell r="G1193">
            <v>1</v>
          </cell>
          <cell r="H1193">
            <v>40575</v>
          </cell>
        </row>
        <row r="1194">
          <cell r="A1194">
            <v>15313</v>
          </cell>
          <cell r="B1194" t="str">
            <v>BaO</v>
          </cell>
          <cell r="C1194">
            <v>287</v>
          </cell>
          <cell r="D1194">
            <v>51</v>
          </cell>
          <cell r="E1194">
            <v>73</v>
          </cell>
          <cell r="F1194">
            <v>8</v>
          </cell>
          <cell r="G1194">
            <v>2</v>
          </cell>
          <cell r="H1194">
            <v>40575</v>
          </cell>
        </row>
        <row r="1195">
          <cell r="A1195">
            <v>15347</v>
          </cell>
          <cell r="B1195" t="str">
            <v>BaO</v>
          </cell>
          <cell r="C1195">
            <v>294</v>
          </cell>
          <cell r="D1195">
            <v>45</v>
          </cell>
          <cell r="E1195">
            <v>58</v>
          </cell>
          <cell r="F1195">
            <v>18</v>
          </cell>
          <cell r="G1195">
            <v>21</v>
          </cell>
          <cell r="H1195">
            <v>40575</v>
          </cell>
        </row>
        <row r="1196">
          <cell r="A1196">
            <v>15354</v>
          </cell>
          <cell r="B1196" t="str">
            <v>BaO</v>
          </cell>
          <cell r="C1196">
            <v>337</v>
          </cell>
          <cell r="D1196">
            <v>91</v>
          </cell>
          <cell r="E1196">
            <v>86</v>
          </cell>
          <cell r="F1196">
            <v>17</v>
          </cell>
          <cell r="G1196">
            <v>4</v>
          </cell>
          <cell r="H1196">
            <v>40575</v>
          </cell>
        </row>
        <row r="1197">
          <cell r="A1197">
            <v>15362</v>
          </cell>
          <cell r="B1197" t="str">
            <v>BaO</v>
          </cell>
          <cell r="C1197">
            <v>191</v>
          </cell>
          <cell r="D1197">
            <v>43</v>
          </cell>
          <cell r="E1197">
            <v>47</v>
          </cell>
          <cell r="F1197">
            <v>6</v>
          </cell>
          <cell r="G1197">
            <v>5</v>
          </cell>
          <cell r="H1197">
            <v>40575</v>
          </cell>
        </row>
        <row r="1198">
          <cell r="A1198">
            <v>15371</v>
          </cell>
          <cell r="B1198" t="str">
            <v>BaO</v>
          </cell>
          <cell r="C1198">
            <v>381</v>
          </cell>
          <cell r="D1198">
            <v>114</v>
          </cell>
          <cell r="E1198">
            <v>104</v>
          </cell>
          <cell r="F1198">
            <v>11</v>
          </cell>
          <cell r="G1198">
            <v>3</v>
          </cell>
          <cell r="H1198">
            <v>40575</v>
          </cell>
        </row>
        <row r="1199">
          <cell r="A1199">
            <v>15388</v>
          </cell>
          <cell r="B1199" t="str">
            <v>BaO</v>
          </cell>
          <cell r="C1199">
            <v>256</v>
          </cell>
          <cell r="D1199">
            <v>41</v>
          </cell>
          <cell r="E1199">
            <v>52</v>
          </cell>
          <cell r="F1199">
            <v>4</v>
          </cell>
          <cell r="G1199">
            <v>2</v>
          </cell>
          <cell r="H1199">
            <v>40575</v>
          </cell>
        </row>
        <row r="1200">
          <cell r="A1200">
            <v>15396</v>
          </cell>
          <cell r="B1200" t="str">
            <v>BaO</v>
          </cell>
          <cell r="C1200">
            <v>384</v>
          </cell>
          <cell r="D1200">
            <v>72</v>
          </cell>
          <cell r="E1200">
            <v>84</v>
          </cell>
          <cell r="F1200">
            <v>15</v>
          </cell>
          <cell r="G1200">
            <v>0</v>
          </cell>
          <cell r="H1200">
            <v>40575</v>
          </cell>
        </row>
        <row r="1201">
          <cell r="A1201">
            <v>15404</v>
          </cell>
          <cell r="B1201" t="str">
            <v>BaO</v>
          </cell>
          <cell r="C1201">
            <v>236</v>
          </cell>
          <cell r="D1201">
            <v>18</v>
          </cell>
          <cell r="E1201">
            <v>27</v>
          </cell>
          <cell r="F1201">
            <v>1</v>
          </cell>
          <cell r="G1201">
            <v>3</v>
          </cell>
          <cell r="H1201">
            <v>40575</v>
          </cell>
        </row>
        <row r="1202">
          <cell r="A1202">
            <v>15412</v>
          </cell>
          <cell r="B1202" t="str">
            <v>BaO</v>
          </cell>
          <cell r="C1202">
            <v>206</v>
          </cell>
          <cell r="D1202">
            <v>15</v>
          </cell>
          <cell r="E1202">
            <v>29</v>
          </cell>
          <cell r="F1202">
            <v>2</v>
          </cell>
          <cell r="G1202">
            <v>3</v>
          </cell>
          <cell r="H1202">
            <v>40575</v>
          </cell>
        </row>
        <row r="1203">
          <cell r="A1203">
            <v>15438</v>
          </cell>
          <cell r="B1203" t="str">
            <v>BaO</v>
          </cell>
          <cell r="C1203">
            <v>244</v>
          </cell>
          <cell r="D1203">
            <v>34</v>
          </cell>
          <cell r="E1203">
            <v>55</v>
          </cell>
          <cell r="F1203">
            <v>4</v>
          </cell>
          <cell r="G1203">
            <v>0</v>
          </cell>
          <cell r="H1203">
            <v>40575</v>
          </cell>
        </row>
        <row r="1204">
          <cell r="A1204">
            <v>15446</v>
          </cell>
          <cell r="B1204" t="str">
            <v>BaO</v>
          </cell>
          <cell r="C1204">
            <v>148</v>
          </cell>
          <cell r="D1204">
            <v>22</v>
          </cell>
          <cell r="E1204">
            <v>27</v>
          </cell>
          <cell r="F1204">
            <v>3</v>
          </cell>
          <cell r="G1204">
            <v>0</v>
          </cell>
          <cell r="H1204">
            <v>40575</v>
          </cell>
        </row>
        <row r="1205">
          <cell r="A1205">
            <v>15453</v>
          </cell>
          <cell r="B1205" t="str">
            <v>BaO</v>
          </cell>
          <cell r="C1205">
            <v>328</v>
          </cell>
          <cell r="D1205">
            <v>37</v>
          </cell>
          <cell r="E1205">
            <v>64</v>
          </cell>
          <cell r="F1205">
            <v>7</v>
          </cell>
          <cell r="G1205">
            <v>0</v>
          </cell>
          <cell r="H1205">
            <v>40575</v>
          </cell>
        </row>
        <row r="1206">
          <cell r="A1206">
            <v>15461</v>
          </cell>
          <cell r="B1206" t="str">
            <v>BaO</v>
          </cell>
          <cell r="C1206">
            <v>86</v>
          </cell>
          <cell r="D1206">
            <v>14</v>
          </cell>
          <cell r="E1206">
            <v>11</v>
          </cell>
          <cell r="F1206">
            <v>0</v>
          </cell>
          <cell r="G1206">
            <v>0</v>
          </cell>
          <cell r="H1206">
            <v>40575</v>
          </cell>
        </row>
        <row r="1207">
          <cell r="A1207">
            <v>15479</v>
          </cell>
          <cell r="B1207" t="str">
            <v>BaO</v>
          </cell>
          <cell r="C1207">
            <v>19</v>
          </cell>
          <cell r="D1207">
            <v>2</v>
          </cell>
          <cell r="E1207">
            <v>1</v>
          </cell>
          <cell r="F1207">
            <v>0</v>
          </cell>
          <cell r="G1207">
            <v>1</v>
          </cell>
          <cell r="H1207">
            <v>40575</v>
          </cell>
        </row>
        <row r="1208">
          <cell r="A1208">
            <v>15487</v>
          </cell>
          <cell r="B1208" t="str">
            <v>BaO</v>
          </cell>
          <cell r="C1208">
            <v>386</v>
          </cell>
          <cell r="D1208">
            <v>79</v>
          </cell>
          <cell r="E1208">
            <v>71</v>
          </cell>
          <cell r="F1208">
            <v>15</v>
          </cell>
          <cell r="G1208">
            <v>31</v>
          </cell>
          <cell r="H1208">
            <v>40575</v>
          </cell>
        </row>
        <row r="1209">
          <cell r="A1209">
            <v>15503</v>
          </cell>
          <cell r="B1209" t="str">
            <v>BaO</v>
          </cell>
          <cell r="C1209">
            <v>312</v>
          </cell>
          <cell r="D1209">
            <v>58</v>
          </cell>
          <cell r="E1209">
            <v>63</v>
          </cell>
          <cell r="F1209">
            <v>31</v>
          </cell>
          <cell r="G1209">
            <v>21</v>
          </cell>
          <cell r="H1209">
            <v>40575</v>
          </cell>
        </row>
        <row r="1210">
          <cell r="A1210">
            <v>15537</v>
          </cell>
          <cell r="B1210" t="str">
            <v>BaO</v>
          </cell>
          <cell r="C1210">
            <v>301</v>
          </cell>
          <cell r="D1210">
            <v>42</v>
          </cell>
          <cell r="E1210">
            <v>77</v>
          </cell>
          <cell r="F1210">
            <v>18</v>
          </cell>
          <cell r="G1210">
            <v>11</v>
          </cell>
          <cell r="H1210">
            <v>40575</v>
          </cell>
        </row>
        <row r="1211">
          <cell r="A1211">
            <v>15545</v>
          </cell>
          <cell r="B1211" t="str">
            <v>BaO</v>
          </cell>
          <cell r="C1211">
            <v>164</v>
          </cell>
          <cell r="D1211">
            <v>26</v>
          </cell>
          <cell r="E1211">
            <v>27</v>
          </cell>
          <cell r="F1211">
            <v>22</v>
          </cell>
          <cell r="G1211">
            <v>4</v>
          </cell>
          <cell r="H1211">
            <v>40575</v>
          </cell>
        </row>
        <row r="1212">
          <cell r="A1212">
            <v>15578</v>
          </cell>
          <cell r="B1212" t="str">
            <v>BaO</v>
          </cell>
          <cell r="C1212">
            <v>32</v>
          </cell>
          <cell r="D1212">
            <v>5</v>
          </cell>
          <cell r="E1212">
            <v>6</v>
          </cell>
          <cell r="F1212">
            <v>0</v>
          </cell>
          <cell r="G1212">
            <v>0</v>
          </cell>
          <cell r="H1212">
            <v>40575</v>
          </cell>
        </row>
        <row r="1213">
          <cell r="A1213">
            <v>15586</v>
          </cell>
          <cell r="B1213" t="str">
            <v>BaO</v>
          </cell>
          <cell r="C1213">
            <v>21</v>
          </cell>
          <cell r="D1213">
            <v>2</v>
          </cell>
          <cell r="E1213">
            <v>2</v>
          </cell>
          <cell r="F1213">
            <v>2</v>
          </cell>
          <cell r="G1213">
            <v>0</v>
          </cell>
          <cell r="H1213">
            <v>40575</v>
          </cell>
        </row>
        <row r="1214">
          <cell r="A1214">
            <v>15602</v>
          </cell>
          <cell r="B1214" t="str">
            <v>BaO</v>
          </cell>
          <cell r="C1214">
            <v>182</v>
          </cell>
          <cell r="D1214">
            <v>40</v>
          </cell>
          <cell r="E1214">
            <v>39</v>
          </cell>
          <cell r="F1214">
            <v>13</v>
          </cell>
          <cell r="G1214">
            <v>3</v>
          </cell>
          <cell r="H1214">
            <v>40575</v>
          </cell>
        </row>
        <row r="1215">
          <cell r="A1215">
            <v>15628</v>
          </cell>
          <cell r="B1215" t="str">
            <v>BaO</v>
          </cell>
          <cell r="C1215">
            <v>73</v>
          </cell>
          <cell r="D1215">
            <v>10</v>
          </cell>
          <cell r="E1215">
            <v>4</v>
          </cell>
          <cell r="F1215">
            <v>3</v>
          </cell>
          <cell r="G1215">
            <v>4</v>
          </cell>
          <cell r="H1215">
            <v>40575</v>
          </cell>
        </row>
        <row r="1216">
          <cell r="A1216">
            <v>15644</v>
          </cell>
          <cell r="B1216" t="str">
            <v>BaO</v>
          </cell>
          <cell r="C1216">
            <v>227</v>
          </cell>
          <cell r="D1216">
            <v>27</v>
          </cell>
          <cell r="E1216">
            <v>30</v>
          </cell>
          <cell r="F1216">
            <v>9</v>
          </cell>
          <cell r="G1216">
            <v>2</v>
          </cell>
          <cell r="H1216">
            <v>40575</v>
          </cell>
        </row>
        <row r="1217">
          <cell r="A1217">
            <v>15651</v>
          </cell>
          <cell r="B1217" t="str">
            <v>BaO</v>
          </cell>
          <cell r="C1217">
            <v>250</v>
          </cell>
          <cell r="D1217">
            <v>29</v>
          </cell>
          <cell r="E1217">
            <v>36</v>
          </cell>
          <cell r="F1217">
            <v>2</v>
          </cell>
          <cell r="G1217">
            <v>1</v>
          </cell>
          <cell r="H1217">
            <v>40575</v>
          </cell>
        </row>
        <row r="1218">
          <cell r="A1218">
            <v>15677</v>
          </cell>
          <cell r="B1218" t="str">
            <v>BaO</v>
          </cell>
          <cell r="C1218">
            <v>143</v>
          </cell>
          <cell r="D1218">
            <v>17</v>
          </cell>
          <cell r="E1218">
            <v>22</v>
          </cell>
          <cell r="F1218">
            <v>2</v>
          </cell>
          <cell r="G1218">
            <v>2</v>
          </cell>
          <cell r="H1218">
            <v>40575</v>
          </cell>
        </row>
        <row r="1219">
          <cell r="A1219">
            <v>15685</v>
          </cell>
          <cell r="B1219" t="str">
            <v>BaO</v>
          </cell>
          <cell r="C1219">
            <v>182</v>
          </cell>
          <cell r="D1219">
            <v>18</v>
          </cell>
          <cell r="E1219">
            <v>32</v>
          </cell>
          <cell r="F1219">
            <v>5</v>
          </cell>
          <cell r="G1219">
            <v>0</v>
          </cell>
          <cell r="H1219">
            <v>40575</v>
          </cell>
        </row>
        <row r="1220">
          <cell r="A1220">
            <v>15693</v>
          </cell>
          <cell r="B1220" t="str">
            <v>BaO</v>
          </cell>
          <cell r="C1220">
            <v>368</v>
          </cell>
          <cell r="D1220">
            <v>64</v>
          </cell>
          <cell r="E1220">
            <v>90</v>
          </cell>
          <cell r="F1220">
            <v>46</v>
          </cell>
          <cell r="G1220">
            <v>7</v>
          </cell>
          <cell r="H1220">
            <v>40575</v>
          </cell>
        </row>
        <row r="1221">
          <cell r="A1221">
            <v>15701</v>
          </cell>
          <cell r="B1221" t="str">
            <v>BaO</v>
          </cell>
          <cell r="C1221">
            <v>312</v>
          </cell>
          <cell r="D1221">
            <v>88</v>
          </cell>
          <cell r="E1221">
            <v>88</v>
          </cell>
          <cell r="F1221">
            <v>67</v>
          </cell>
          <cell r="G1221">
            <v>6</v>
          </cell>
          <cell r="H1221">
            <v>40575</v>
          </cell>
        </row>
        <row r="1222">
          <cell r="A1222">
            <v>15719</v>
          </cell>
          <cell r="B1222" t="str">
            <v>BaO</v>
          </cell>
          <cell r="C1222">
            <v>218</v>
          </cell>
          <cell r="D1222">
            <v>18</v>
          </cell>
          <cell r="E1222">
            <v>32</v>
          </cell>
          <cell r="F1222">
            <v>13</v>
          </cell>
          <cell r="G1222">
            <v>1</v>
          </cell>
          <cell r="H1222">
            <v>40575</v>
          </cell>
        </row>
        <row r="1223">
          <cell r="A1223">
            <v>15727</v>
          </cell>
          <cell r="B1223" t="str">
            <v>BaO</v>
          </cell>
          <cell r="C1223">
            <v>194</v>
          </cell>
          <cell r="D1223">
            <v>12</v>
          </cell>
          <cell r="E1223">
            <v>27</v>
          </cell>
          <cell r="F1223">
            <v>6</v>
          </cell>
          <cell r="G1223">
            <v>0</v>
          </cell>
          <cell r="H1223">
            <v>40575</v>
          </cell>
        </row>
        <row r="1224">
          <cell r="A1224">
            <v>15735</v>
          </cell>
          <cell r="B1224" t="str">
            <v>BaO</v>
          </cell>
          <cell r="C1224">
            <v>196</v>
          </cell>
          <cell r="D1224">
            <v>22</v>
          </cell>
          <cell r="E1224">
            <v>21</v>
          </cell>
          <cell r="F1224">
            <v>3</v>
          </cell>
          <cell r="G1224">
            <v>4</v>
          </cell>
          <cell r="H1224">
            <v>40817</v>
          </cell>
        </row>
        <row r="1225">
          <cell r="A1225">
            <v>15743</v>
          </cell>
          <cell r="B1225" t="str">
            <v>BaO</v>
          </cell>
          <cell r="C1225">
            <v>390</v>
          </cell>
          <cell r="D1225">
            <v>73</v>
          </cell>
          <cell r="E1225">
            <v>83</v>
          </cell>
          <cell r="F1225">
            <v>18</v>
          </cell>
          <cell r="G1225">
            <v>95</v>
          </cell>
          <cell r="H1225">
            <v>40575</v>
          </cell>
        </row>
        <row r="1226">
          <cell r="A1226">
            <v>15751</v>
          </cell>
          <cell r="B1226" t="str">
            <v>BaO</v>
          </cell>
          <cell r="C1226">
            <v>281</v>
          </cell>
          <cell r="D1226">
            <v>52</v>
          </cell>
          <cell r="E1226">
            <v>48</v>
          </cell>
          <cell r="F1226">
            <v>9</v>
          </cell>
          <cell r="G1226">
            <v>39</v>
          </cell>
          <cell r="H1226">
            <v>40575</v>
          </cell>
        </row>
        <row r="1227">
          <cell r="A1227">
            <v>15768</v>
          </cell>
          <cell r="B1227" t="str">
            <v>BaO</v>
          </cell>
          <cell r="C1227">
            <v>253</v>
          </cell>
          <cell r="D1227">
            <v>49</v>
          </cell>
          <cell r="E1227">
            <v>31</v>
          </cell>
          <cell r="F1227">
            <v>17</v>
          </cell>
          <cell r="G1227">
            <v>0</v>
          </cell>
          <cell r="H1227">
            <v>40575</v>
          </cell>
        </row>
        <row r="1228">
          <cell r="A1228">
            <v>15776</v>
          </cell>
          <cell r="B1228" t="str">
            <v>BaO</v>
          </cell>
          <cell r="C1228">
            <v>268</v>
          </cell>
          <cell r="D1228">
            <v>35</v>
          </cell>
          <cell r="E1228">
            <v>43</v>
          </cell>
          <cell r="F1228">
            <v>13</v>
          </cell>
          <cell r="G1228">
            <v>2</v>
          </cell>
          <cell r="H1228">
            <v>40575</v>
          </cell>
        </row>
        <row r="1229">
          <cell r="A1229">
            <v>15792</v>
          </cell>
          <cell r="B1229" t="str">
            <v>BaO</v>
          </cell>
          <cell r="C1229">
            <v>286</v>
          </cell>
          <cell r="D1229">
            <v>70</v>
          </cell>
          <cell r="E1229">
            <v>60</v>
          </cell>
          <cell r="F1229">
            <v>19</v>
          </cell>
          <cell r="G1229">
            <v>2</v>
          </cell>
          <cell r="H1229">
            <v>40575</v>
          </cell>
        </row>
        <row r="1230">
          <cell r="A1230">
            <v>15818</v>
          </cell>
          <cell r="B1230" t="str">
            <v>BaO</v>
          </cell>
          <cell r="C1230">
            <v>266</v>
          </cell>
          <cell r="D1230">
            <v>18</v>
          </cell>
          <cell r="E1230">
            <v>24</v>
          </cell>
          <cell r="F1230">
            <v>9</v>
          </cell>
          <cell r="G1230">
            <v>2</v>
          </cell>
          <cell r="H1230">
            <v>40575</v>
          </cell>
        </row>
        <row r="1231">
          <cell r="A1231">
            <v>15826</v>
          </cell>
          <cell r="B1231" t="str">
            <v>BaO</v>
          </cell>
          <cell r="C1231">
            <v>191</v>
          </cell>
          <cell r="D1231">
            <v>36</v>
          </cell>
          <cell r="E1231">
            <v>33</v>
          </cell>
          <cell r="F1231">
            <v>7</v>
          </cell>
          <cell r="G1231">
            <v>2</v>
          </cell>
          <cell r="H1231">
            <v>40575</v>
          </cell>
        </row>
        <row r="1232">
          <cell r="A1232">
            <v>15834</v>
          </cell>
          <cell r="B1232" t="str">
            <v>BaO</v>
          </cell>
          <cell r="C1232">
            <v>13</v>
          </cell>
          <cell r="D1232">
            <v>3</v>
          </cell>
          <cell r="E1232">
            <v>2</v>
          </cell>
          <cell r="F1232">
            <v>1</v>
          </cell>
          <cell r="G1232">
            <v>0</v>
          </cell>
          <cell r="H1232">
            <v>40575</v>
          </cell>
        </row>
        <row r="1233">
          <cell r="A1233">
            <v>15842</v>
          </cell>
          <cell r="B1233" t="str">
            <v>BaO</v>
          </cell>
          <cell r="C1233">
            <v>258</v>
          </cell>
          <cell r="D1233">
            <v>55</v>
          </cell>
          <cell r="E1233">
            <v>28</v>
          </cell>
          <cell r="F1233">
            <v>6</v>
          </cell>
          <cell r="G1233">
            <v>5</v>
          </cell>
          <cell r="H1233">
            <v>40575</v>
          </cell>
        </row>
        <row r="1234">
          <cell r="A1234">
            <v>15859</v>
          </cell>
          <cell r="B1234" t="str">
            <v>BaO</v>
          </cell>
          <cell r="C1234">
            <v>298</v>
          </cell>
          <cell r="D1234">
            <v>58</v>
          </cell>
          <cell r="E1234">
            <v>33</v>
          </cell>
          <cell r="F1234">
            <v>19</v>
          </cell>
          <cell r="G1234">
            <v>0</v>
          </cell>
          <cell r="H1234">
            <v>40575</v>
          </cell>
        </row>
        <row r="1235">
          <cell r="A1235">
            <v>15875</v>
          </cell>
          <cell r="B1235" t="str">
            <v>BaO</v>
          </cell>
          <cell r="C1235">
            <v>161</v>
          </cell>
          <cell r="D1235">
            <v>18</v>
          </cell>
          <cell r="E1235">
            <v>30</v>
          </cell>
          <cell r="F1235">
            <v>13</v>
          </cell>
          <cell r="G1235">
            <v>16</v>
          </cell>
          <cell r="H1235">
            <v>40575</v>
          </cell>
        </row>
        <row r="1236">
          <cell r="A1236">
            <v>15891</v>
          </cell>
          <cell r="B1236" t="str">
            <v>BaO</v>
          </cell>
          <cell r="C1236">
            <v>300</v>
          </cell>
          <cell r="D1236">
            <v>29</v>
          </cell>
          <cell r="E1236">
            <v>52</v>
          </cell>
          <cell r="F1236">
            <v>48</v>
          </cell>
          <cell r="G1236">
            <v>8</v>
          </cell>
          <cell r="H1236">
            <v>40575</v>
          </cell>
        </row>
        <row r="1237">
          <cell r="A1237">
            <v>15909</v>
          </cell>
          <cell r="B1237" t="str">
            <v>BaO</v>
          </cell>
          <cell r="C1237">
            <v>200</v>
          </cell>
          <cell r="D1237">
            <v>23</v>
          </cell>
          <cell r="E1237">
            <v>33</v>
          </cell>
          <cell r="F1237">
            <v>8</v>
          </cell>
          <cell r="G1237">
            <v>2</v>
          </cell>
          <cell r="H1237">
            <v>40575</v>
          </cell>
        </row>
        <row r="1238">
          <cell r="A1238">
            <v>15917</v>
          </cell>
          <cell r="B1238" t="str">
            <v>BaO</v>
          </cell>
          <cell r="C1238">
            <v>407</v>
          </cell>
          <cell r="D1238">
            <v>60</v>
          </cell>
          <cell r="E1238">
            <v>64</v>
          </cell>
          <cell r="F1238">
            <v>32</v>
          </cell>
          <cell r="G1238">
            <v>2</v>
          </cell>
          <cell r="H1238">
            <v>40575</v>
          </cell>
        </row>
        <row r="1239">
          <cell r="A1239">
            <v>15925</v>
          </cell>
          <cell r="B1239" t="str">
            <v>BaO</v>
          </cell>
          <cell r="C1239">
            <v>108</v>
          </cell>
          <cell r="D1239">
            <v>11</v>
          </cell>
          <cell r="E1239">
            <v>5</v>
          </cell>
          <cell r="F1239">
            <v>40</v>
          </cell>
          <cell r="G1239">
            <v>1</v>
          </cell>
          <cell r="H1239">
            <v>40575</v>
          </cell>
        </row>
        <row r="1240">
          <cell r="A1240">
            <v>15958</v>
          </cell>
          <cell r="B1240" t="str">
            <v>BaO</v>
          </cell>
          <cell r="C1240">
            <v>372</v>
          </cell>
          <cell r="D1240">
            <v>57</v>
          </cell>
          <cell r="E1240">
            <v>44</v>
          </cell>
          <cell r="F1240">
            <v>110</v>
          </cell>
          <cell r="G1240">
            <v>1</v>
          </cell>
          <cell r="H1240">
            <v>40575</v>
          </cell>
        </row>
        <row r="1241">
          <cell r="A1241">
            <v>15966</v>
          </cell>
          <cell r="B1241" t="str">
            <v>BaO</v>
          </cell>
          <cell r="C1241">
            <v>258</v>
          </cell>
          <cell r="D1241">
            <v>28</v>
          </cell>
          <cell r="E1241">
            <v>32</v>
          </cell>
          <cell r="F1241">
            <v>8</v>
          </cell>
          <cell r="G1241">
            <v>25</v>
          </cell>
          <cell r="H1241">
            <v>40575</v>
          </cell>
        </row>
        <row r="1242">
          <cell r="A1242">
            <v>16014</v>
          </cell>
          <cell r="B1242" t="str">
            <v>BaO</v>
          </cell>
          <cell r="C1242">
            <v>481</v>
          </cell>
          <cell r="D1242">
            <v>75</v>
          </cell>
          <cell r="E1242">
            <v>98</v>
          </cell>
          <cell r="F1242">
            <v>53</v>
          </cell>
          <cell r="G1242">
            <v>154</v>
          </cell>
          <cell r="H1242">
            <v>40575</v>
          </cell>
        </row>
        <row r="1243">
          <cell r="A1243">
            <v>16055</v>
          </cell>
          <cell r="B1243" t="str">
            <v>BaO</v>
          </cell>
          <cell r="C1243">
            <v>247</v>
          </cell>
          <cell r="D1243">
            <v>51</v>
          </cell>
          <cell r="E1243">
            <v>86</v>
          </cell>
          <cell r="F1243">
            <v>32</v>
          </cell>
          <cell r="G1243">
            <v>13</v>
          </cell>
          <cell r="H1243">
            <v>40575</v>
          </cell>
        </row>
        <row r="1244">
          <cell r="A1244">
            <v>16063</v>
          </cell>
          <cell r="B1244" t="str">
            <v>BaO</v>
          </cell>
          <cell r="C1244">
            <v>46</v>
          </cell>
          <cell r="D1244">
            <v>4</v>
          </cell>
          <cell r="E1244">
            <v>4</v>
          </cell>
          <cell r="F1244">
            <v>0</v>
          </cell>
          <cell r="G1244">
            <v>1</v>
          </cell>
          <cell r="H1244">
            <v>40575</v>
          </cell>
        </row>
        <row r="1245">
          <cell r="A1245">
            <v>16071</v>
          </cell>
          <cell r="B1245" t="str">
            <v>BaO</v>
          </cell>
          <cell r="C1245">
            <v>269</v>
          </cell>
          <cell r="D1245">
            <v>39</v>
          </cell>
          <cell r="E1245">
            <v>50</v>
          </cell>
          <cell r="F1245">
            <v>12</v>
          </cell>
          <cell r="G1245">
            <v>15</v>
          </cell>
          <cell r="H1245">
            <v>40575</v>
          </cell>
        </row>
        <row r="1246">
          <cell r="A1246">
            <v>16089</v>
          </cell>
          <cell r="B1246" t="str">
            <v>BaO</v>
          </cell>
          <cell r="C1246">
            <v>237</v>
          </cell>
          <cell r="D1246">
            <v>29</v>
          </cell>
          <cell r="E1246">
            <v>30</v>
          </cell>
          <cell r="F1246">
            <v>13</v>
          </cell>
          <cell r="G1246">
            <v>39</v>
          </cell>
          <cell r="H1246">
            <v>40575</v>
          </cell>
        </row>
        <row r="1247">
          <cell r="A1247">
            <v>16097</v>
          </cell>
          <cell r="B1247" t="str">
            <v>BaO</v>
          </cell>
          <cell r="C1247">
            <v>230</v>
          </cell>
          <cell r="D1247">
            <v>29</v>
          </cell>
          <cell r="E1247">
            <v>40</v>
          </cell>
          <cell r="F1247">
            <v>9</v>
          </cell>
          <cell r="G1247">
            <v>7</v>
          </cell>
          <cell r="H1247">
            <v>40575</v>
          </cell>
        </row>
        <row r="1248">
          <cell r="A1248">
            <v>16105</v>
          </cell>
          <cell r="B1248" t="str">
            <v>BaO</v>
          </cell>
          <cell r="C1248">
            <v>285</v>
          </cell>
          <cell r="D1248">
            <v>26</v>
          </cell>
          <cell r="E1248">
            <v>29</v>
          </cell>
          <cell r="F1248">
            <v>2</v>
          </cell>
          <cell r="G1248">
            <v>25</v>
          </cell>
          <cell r="H1248">
            <v>40575</v>
          </cell>
        </row>
        <row r="1249">
          <cell r="A1249">
            <v>16113</v>
          </cell>
          <cell r="B1249" t="str">
            <v>BaO</v>
          </cell>
          <cell r="C1249">
            <v>331</v>
          </cell>
          <cell r="D1249">
            <v>36</v>
          </cell>
          <cell r="E1249">
            <v>45</v>
          </cell>
          <cell r="F1249">
            <v>20</v>
          </cell>
          <cell r="G1249">
            <v>11</v>
          </cell>
          <cell r="H1249">
            <v>40575</v>
          </cell>
        </row>
        <row r="1250">
          <cell r="A1250">
            <v>16121</v>
          </cell>
          <cell r="B1250" t="str">
            <v>BaO</v>
          </cell>
          <cell r="C1250">
            <v>188</v>
          </cell>
          <cell r="D1250">
            <v>14</v>
          </cell>
          <cell r="E1250">
            <v>24</v>
          </cell>
          <cell r="F1250">
            <v>2</v>
          </cell>
          <cell r="G1250">
            <v>3</v>
          </cell>
          <cell r="H1250">
            <v>40575</v>
          </cell>
        </row>
        <row r="1251">
          <cell r="A1251">
            <v>16139</v>
          </cell>
          <cell r="B1251" t="str">
            <v>BaO</v>
          </cell>
          <cell r="C1251">
            <v>204</v>
          </cell>
          <cell r="D1251">
            <v>32</v>
          </cell>
          <cell r="E1251">
            <v>28</v>
          </cell>
          <cell r="F1251">
            <v>14</v>
          </cell>
          <cell r="G1251">
            <v>15</v>
          </cell>
          <cell r="H1251">
            <v>40575</v>
          </cell>
        </row>
        <row r="1252">
          <cell r="A1252">
            <v>16171</v>
          </cell>
          <cell r="B1252" t="str">
            <v>BaO</v>
          </cell>
          <cell r="C1252">
            <v>310</v>
          </cell>
          <cell r="D1252">
            <v>45</v>
          </cell>
          <cell r="E1252">
            <v>48</v>
          </cell>
          <cell r="F1252">
            <v>21</v>
          </cell>
          <cell r="G1252">
            <v>43</v>
          </cell>
          <cell r="H1252">
            <v>40575</v>
          </cell>
        </row>
        <row r="1253">
          <cell r="A1253">
            <v>16188</v>
          </cell>
          <cell r="B1253" t="str">
            <v>BaO</v>
          </cell>
          <cell r="C1253">
            <v>359</v>
          </cell>
          <cell r="D1253">
            <v>50</v>
          </cell>
          <cell r="E1253">
            <v>53</v>
          </cell>
          <cell r="F1253">
            <v>12</v>
          </cell>
          <cell r="G1253">
            <v>44</v>
          </cell>
          <cell r="H1253">
            <v>40575</v>
          </cell>
        </row>
        <row r="1254">
          <cell r="A1254">
            <v>16196</v>
          </cell>
          <cell r="B1254" t="str">
            <v>BaO</v>
          </cell>
          <cell r="C1254">
            <v>290</v>
          </cell>
          <cell r="D1254">
            <v>54</v>
          </cell>
          <cell r="E1254">
            <v>33</v>
          </cell>
          <cell r="F1254">
            <v>39</v>
          </cell>
          <cell r="G1254">
            <v>51</v>
          </cell>
          <cell r="H1254">
            <v>40575</v>
          </cell>
        </row>
        <row r="1255">
          <cell r="A1255">
            <v>16212</v>
          </cell>
          <cell r="B1255" t="str">
            <v>BaO</v>
          </cell>
          <cell r="C1255">
            <v>94</v>
          </cell>
          <cell r="D1255">
            <v>14</v>
          </cell>
          <cell r="E1255">
            <v>9</v>
          </cell>
          <cell r="F1255">
            <v>2</v>
          </cell>
          <cell r="G1255">
            <v>1</v>
          </cell>
          <cell r="H1255">
            <v>40575</v>
          </cell>
        </row>
        <row r="1256">
          <cell r="A1256">
            <v>16221</v>
          </cell>
          <cell r="B1256" t="str">
            <v>BaO</v>
          </cell>
          <cell r="C1256">
            <v>145</v>
          </cell>
          <cell r="D1256">
            <v>13</v>
          </cell>
          <cell r="E1256">
            <v>36</v>
          </cell>
          <cell r="F1256">
            <v>7</v>
          </cell>
          <cell r="G1256">
            <v>1</v>
          </cell>
          <cell r="H1256">
            <v>40575</v>
          </cell>
        </row>
        <row r="1257">
          <cell r="A1257">
            <v>16238</v>
          </cell>
          <cell r="B1257" t="str">
            <v>BaO</v>
          </cell>
          <cell r="C1257">
            <v>149</v>
          </cell>
          <cell r="D1257">
            <v>23</v>
          </cell>
          <cell r="E1257">
            <v>19</v>
          </cell>
          <cell r="F1257">
            <v>9</v>
          </cell>
          <cell r="G1257">
            <v>3</v>
          </cell>
          <cell r="H1257">
            <v>40575</v>
          </cell>
        </row>
        <row r="1258">
          <cell r="A1258">
            <v>16279</v>
          </cell>
          <cell r="B1258" t="str">
            <v>BaO</v>
          </cell>
          <cell r="C1258">
            <v>294</v>
          </cell>
          <cell r="D1258">
            <v>64</v>
          </cell>
          <cell r="E1258">
            <v>64</v>
          </cell>
          <cell r="F1258">
            <v>40</v>
          </cell>
          <cell r="G1258">
            <v>53</v>
          </cell>
          <cell r="H1258">
            <v>40575</v>
          </cell>
        </row>
        <row r="1259">
          <cell r="A1259">
            <v>16303</v>
          </cell>
          <cell r="B1259" t="str">
            <v>BaO</v>
          </cell>
          <cell r="C1259">
            <v>40</v>
          </cell>
          <cell r="D1259">
            <v>3</v>
          </cell>
          <cell r="E1259">
            <v>4</v>
          </cell>
          <cell r="F1259">
            <v>4</v>
          </cell>
          <cell r="G1259">
            <v>0</v>
          </cell>
          <cell r="H1259">
            <v>40575</v>
          </cell>
        </row>
        <row r="1260">
          <cell r="A1260">
            <v>16329</v>
          </cell>
          <cell r="B1260" t="str">
            <v>BaO</v>
          </cell>
          <cell r="C1260">
            <v>438</v>
          </cell>
          <cell r="D1260">
            <v>48</v>
          </cell>
          <cell r="E1260">
            <v>45</v>
          </cell>
          <cell r="F1260">
            <v>106</v>
          </cell>
          <cell r="G1260">
            <v>7</v>
          </cell>
          <cell r="H1260">
            <v>40575</v>
          </cell>
        </row>
        <row r="1261">
          <cell r="A1261">
            <v>16337</v>
          </cell>
          <cell r="B1261" t="str">
            <v>BaO</v>
          </cell>
          <cell r="C1261">
            <v>213</v>
          </cell>
          <cell r="D1261">
            <v>30</v>
          </cell>
          <cell r="E1261">
            <v>20</v>
          </cell>
          <cell r="F1261">
            <v>4</v>
          </cell>
          <cell r="G1261">
            <v>0</v>
          </cell>
          <cell r="H1261">
            <v>40575</v>
          </cell>
        </row>
        <row r="1262">
          <cell r="A1262">
            <v>16345</v>
          </cell>
          <cell r="B1262" t="str">
            <v>BaO</v>
          </cell>
          <cell r="C1262">
            <v>277</v>
          </cell>
          <cell r="D1262">
            <v>22</v>
          </cell>
          <cell r="E1262">
            <v>40</v>
          </cell>
          <cell r="F1262">
            <v>1</v>
          </cell>
          <cell r="G1262">
            <v>1</v>
          </cell>
          <cell r="H1262">
            <v>40575</v>
          </cell>
        </row>
        <row r="1263">
          <cell r="A1263">
            <v>16352</v>
          </cell>
          <cell r="B1263" t="str">
            <v>BaO</v>
          </cell>
          <cell r="C1263">
            <v>314</v>
          </cell>
          <cell r="D1263">
            <v>56</v>
          </cell>
          <cell r="E1263">
            <v>52</v>
          </cell>
          <cell r="F1263">
            <v>17</v>
          </cell>
          <cell r="G1263">
            <v>1</v>
          </cell>
          <cell r="H1263">
            <v>40575</v>
          </cell>
        </row>
        <row r="1264">
          <cell r="A1264">
            <v>16361</v>
          </cell>
          <cell r="B1264" t="str">
            <v>BaO</v>
          </cell>
          <cell r="C1264">
            <v>408</v>
          </cell>
          <cell r="D1264">
            <v>38</v>
          </cell>
          <cell r="E1264">
            <v>39</v>
          </cell>
          <cell r="F1264">
            <v>11</v>
          </cell>
          <cell r="G1264">
            <v>4</v>
          </cell>
          <cell r="H1264">
            <v>40575</v>
          </cell>
        </row>
        <row r="1265">
          <cell r="A1265">
            <v>16378</v>
          </cell>
          <cell r="B1265" t="str">
            <v>BaO</v>
          </cell>
          <cell r="C1265">
            <v>220</v>
          </cell>
          <cell r="D1265">
            <v>32</v>
          </cell>
          <cell r="E1265">
            <v>46</v>
          </cell>
          <cell r="F1265">
            <v>16</v>
          </cell>
          <cell r="G1265">
            <v>3</v>
          </cell>
          <cell r="H1265">
            <v>40575</v>
          </cell>
        </row>
        <row r="1266">
          <cell r="A1266">
            <v>16386</v>
          </cell>
          <cell r="B1266" t="str">
            <v>BaO</v>
          </cell>
          <cell r="C1266">
            <v>280</v>
          </cell>
          <cell r="D1266">
            <v>65</v>
          </cell>
          <cell r="E1266">
            <v>69</v>
          </cell>
          <cell r="F1266">
            <v>33</v>
          </cell>
          <cell r="G1266">
            <v>11</v>
          </cell>
          <cell r="H1266">
            <v>40575</v>
          </cell>
        </row>
        <row r="1267">
          <cell r="A1267">
            <v>16394</v>
          </cell>
          <cell r="B1267" t="str">
            <v>BaO</v>
          </cell>
          <cell r="C1267">
            <v>244</v>
          </cell>
          <cell r="D1267">
            <v>48</v>
          </cell>
          <cell r="E1267">
            <v>59</v>
          </cell>
          <cell r="F1267">
            <v>7</v>
          </cell>
          <cell r="G1267">
            <v>0</v>
          </cell>
          <cell r="H1267">
            <v>40575</v>
          </cell>
        </row>
        <row r="1268">
          <cell r="A1268">
            <v>16402</v>
          </cell>
          <cell r="B1268" t="str">
            <v>BaO</v>
          </cell>
          <cell r="C1268">
            <v>236</v>
          </cell>
          <cell r="D1268">
            <v>42</v>
          </cell>
          <cell r="E1268">
            <v>55</v>
          </cell>
          <cell r="F1268">
            <v>4</v>
          </cell>
          <cell r="G1268">
            <v>26</v>
          </cell>
          <cell r="H1268">
            <v>40575</v>
          </cell>
        </row>
        <row r="1269">
          <cell r="A1269">
            <v>16411</v>
          </cell>
          <cell r="B1269" t="str">
            <v>BaO</v>
          </cell>
          <cell r="C1269">
            <v>182</v>
          </cell>
          <cell r="D1269">
            <v>20</v>
          </cell>
          <cell r="E1269">
            <v>35</v>
          </cell>
          <cell r="F1269">
            <v>16</v>
          </cell>
          <cell r="G1269">
            <v>2</v>
          </cell>
          <cell r="H1269">
            <v>40575</v>
          </cell>
        </row>
        <row r="1270">
          <cell r="A1270">
            <v>16428</v>
          </cell>
          <cell r="B1270" t="str">
            <v>BaO</v>
          </cell>
          <cell r="C1270">
            <v>186</v>
          </cell>
          <cell r="D1270">
            <v>33</v>
          </cell>
          <cell r="E1270">
            <v>32</v>
          </cell>
          <cell r="F1270">
            <v>3</v>
          </cell>
          <cell r="G1270">
            <v>8</v>
          </cell>
          <cell r="H1270">
            <v>40575</v>
          </cell>
        </row>
        <row r="1271">
          <cell r="A1271">
            <v>16436</v>
          </cell>
          <cell r="B1271" t="str">
            <v>BaO</v>
          </cell>
          <cell r="C1271">
            <v>146</v>
          </cell>
          <cell r="D1271">
            <v>16</v>
          </cell>
          <cell r="E1271">
            <v>29</v>
          </cell>
          <cell r="F1271">
            <v>1</v>
          </cell>
          <cell r="G1271">
            <v>2</v>
          </cell>
          <cell r="H1271">
            <v>40575</v>
          </cell>
        </row>
        <row r="1272">
          <cell r="A1272">
            <v>16444</v>
          </cell>
          <cell r="B1272" t="str">
            <v>BaO</v>
          </cell>
          <cell r="C1272">
            <v>278</v>
          </cell>
          <cell r="D1272">
            <v>15</v>
          </cell>
          <cell r="E1272">
            <v>29</v>
          </cell>
          <cell r="F1272">
            <v>13</v>
          </cell>
          <cell r="G1272">
            <v>1</v>
          </cell>
          <cell r="H1272">
            <v>40575</v>
          </cell>
        </row>
        <row r="1273">
          <cell r="A1273">
            <v>16451</v>
          </cell>
          <cell r="B1273" t="str">
            <v>BaO</v>
          </cell>
          <cell r="C1273">
            <v>199</v>
          </cell>
          <cell r="D1273">
            <v>14</v>
          </cell>
          <cell r="E1273">
            <v>34</v>
          </cell>
          <cell r="F1273">
            <v>8</v>
          </cell>
          <cell r="G1273">
            <v>2</v>
          </cell>
          <cell r="H1273">
            <v>40575</v>
          </cell>
        </row>
        <row r="1274">
          <cell r="A1274">
            <v>16469</v>
          </cell>
          <cell r="B1274" t="str">
            <v>BaO</v>
          </cell>
          <cell r="C1274">
            <v>211</v>
          </cell>
          <cell r="D1274">
            <v>13</v>
          </cell>
          <cell r="E1274">
            <v>16</v>
          </cell>
          <cell r="F1274">
            <v>5</v>
          </cell>
          <cell r="G1274">
            <v>1</v>
          </cell>
          <cell r="H1274">
            <v>40575</v>
          </cell>
        </row>
        <row r="1275">
          <cell r="A1275">
            <v>16477</v>
          </cell>
          <cell r="B1275" t="str">
            <v>BaO</v>
          </cell>
          <cell r="C1275">
            <v>142</v>
          </cell>
          <cell r="D1275">
            <v>26</v>
          </cell>
          <cell r="E1275">
            <v>35</v>
          </cell>
          <cell r="F1275">
            <v>5</v>
          </cell>
          <cell r="G1275">
            <v>3</v>
          </cell>
          <cell r="H1275">
            <v>40575</v>
          </cell>
        </row>
        <row r="1276">
          <cell r="A1276">
            <v>16493</v>
          </cell>
          <cell r="B1276" t="str">
            <v>BaO</v>
          </cell>
          <cell r="C1276">
            <v>355</v>
          </cell>
          <cell r="D1276">
            <v>22</v>
          </cell>
          <cell r="E1276">
            <v>45</v>
          </cell>
          <cell r="F1276">
            <v>2</v>
          </cell>
          <cell r="G1276">
            <v>5</v>
          </cell>
          <cell r="H1276">
            <v>40575</v>
          </cell>
        </row>
        <row r="1277">
          <cell r="A1277">
            <v>16501</v>
          </cell>
          <cell r="B1277" t="str">
            <v>BaO</v>
          </cell>
          <cell r="C1277">
            <v>134</v>
          </cell>
          <cell r="D1277">
            <v>6</v>
          </cell>
          <cell r="E1277">
            <v>11</v>
          </cell>
          <cell r="F1277">
            <v>0</v>
          </cell>
          <cell r="G1277">
            <v>1</v>
          </cell>
          <cell r="H1277">
            <v>40575</v>
          </cell>
        </row>
        <row r="1278">
          <cell r="A1278">
            <v>16543</v>
          </cell>
          <cell r="B1278" t="str">
            <v>BaO</v>
          </cell>
          <cell r="C1278">
            <v>151</v>
          </cell>
          <cell r="D1278">
            <v>32</v>
          </cell>
          <cell r="E1278">
            <v>29</v>
          </cell>
          <cell r="F1278">
            <v>17</v>
          </cell>
          <cell r="G1278">
            <v>6</v>
          </cell>
          <cell r="H1278">
            <v>40575</v>
          </cell>
        </row>
        <row r="1279">
          <cell r="A1279">
            <v>16551</v>
          </cell>
          <cell r="B1279" t="str">
            <v>BaO</v>
          </cell>
          <cell r="C1279">
            <v>169</v>
          </cell>
          <cell r="D1279">
            <v>18</v>
          </cell>
          <cell r="E1279">
            <v>28</v>
          </cell>
          <cell r="F1279">
            <v>11</v>
          </cell>
          <cell r="G1279">
            <v>0</v>
          </cell>
          <cell r="H1279">
            <v>40575</v>
          </cell>
        </row>
        <row r="1280">
          <cell r="A1280">
            <v>16568</v>
          </cell>
          <cell r="B1280" t="str">
            <v>BaO</v>
          </cell>
          <cell r="C1280">
            <v>453</v>
          </cell>
          <cell r="D1280">
            <v>66</v>
          </cell>
          <cell r="E1280">
            <v>81</v>
          </cell>
          <cell r="F1280">
            <v>6</v>
          </cell>
          <cell r="G1280">
            <v>25</v>
          </cell>
          <cell r="H1280">
            <v>40575</v>
          </cell>
        </row>
        <row r="1281">
          <cell r="A1281">
            <v>16576</v>
          </cell>
          <cell r="B1281" t="str">
            <v>BaO</v>
          </cell>
          <cell r="C1281">
            <v>297</v>
          </cell>
          <cell r="D1281">
            <v>30</v>
          </cell>
          <cell r="E1281">
            <v>40</v>
          </cell>
          <cell r="F1281">
            <v>18</v>
          </cell>
          <cell r="G1281">
            <v>17</v>
          </cell>
          <cell r="H1281">
            <v>40575</v>
          </cell>
        </row>
        <row r="1282">
          <cell r="A1282">
            <v>16584</v>
          </cell>
          <cell r="B1282" t="str">
            <v>BaO</v>
          </cell>
          <cell r="C1282">
            <v>201</v>
          </cell>
          <cell r="D1282">
            <v>48</v>
          </cell>
          <cell r="E1282">
            <v>92</v>
          </cell>
          <cell r="F1282">
            <v>54</v>
          </cell>
          <cell r="G1282">
            <v>32</v>
          </cell>
          <cell r="H1282">
            <v>40575</v>
          </cell>
        </row>
        <row r="1283">
          <cell r="A1283">
            <v>16592</v>
          </cell>
          <cell r="B1283" t="str">
            <v>BaO</v>
          </cell>
          <cell r="C1283">
            <v>334</v>
          </cell>
          <cell r="D1283">
            <v>88</v>
          </cell>
          <cell r="E1283">
            <v>126</v>
          </cell>
          <cell r="F1283">
            <v>85</v>
          </cell>
          <cell r="G1283">
            <v>56</v>
          </cell>
          <cell r="H1283">
            <v>40575</v>
          </cell>
        </row>
        <row r="1284">
          <cell r="A1284">
            <v>16601</v>
          </cell>
          <cell r="B1284" t="str">
            <v>BaO</v>
          </cell>
          <cell r="C1284">
            <v>203</v>
          </cell>
          <cell r="D1284">
            <v>57</v>
          </cell>
          <cell r="E1284">
            <v>71</v>
          </cell>
          <cell r="F1284">
            <v>73</v>
          </cell>
          <cell r="G1284">
            <v>88</v>
          </cell>
          <cell r="H1284">
            <v>40575</v>
          </cell>
        </row>
        <row r="1285">
          <cell r="A1285">
            <v>16618</v>
          </cell>
          <cell r="B1285" t="str">
            <v>BaO</v>
          </cell>
          <cell r="C1285">
            <v>161</v>
          </cell>
          <cell r="D1285">
            <v>124</v>
          </cell>
          <cell r="E1285">
            <v>118</v>
          </cell>
          <cell r="F1285">
            <v>147</v>
          </cell>
          <cell r="G1285">
            <v>55</v>
          </cell>
          <cell r="H1285">
            <v>40575</v>
          </cell>
        </row>
        <row r="1286">
          <cell r="A1286">
            <v>16626</v>
          </cell>
          <cell r="B1286" t="str">
            <v>BaO</v>
          </cell>
          <cell r="C1286">
            <v>325</v>
          </cell>
          <cell r="D1286">
            <v>117</v>
          </cell>
          <cell r="E1286">
            <v>131</v>
          </cell>
          <cell r="F1286">
            <v>118</v>
          </cell>
          <cell r="G1286">
            <v>14</v>
          </cell>
          <cell r="H1286">
            <v>40575</v>
          </cell>
        </row>
        <row r="1287">
          <cell r="A1287">
            <v>16634</v>
          </cell>
          <cell r="B1287" t="str">
            <v>BaO</v>
          </cell>
          <cell r="C1287">
            <v>289</v>
          </cell>
          <cell r="D1287">
            <v>60</v>
          </cell>
          <cell r="E1287">
            <v>75</v>
          </cell>
          <cell r="F1287">
            <v>37</v>
          </cell>
          <cell r="G1287">
            <v>13</v>
          </cell>
          <cell r="H1287">
            <v>40575</v>
          </cell>
        </row>
        <row r="1288">
          <cell r="A1288">
            <v>16642</v>
          </cell>
          <cell r="B1288" t="str">
            <v>BaO</v>
          </cell>
          <cell r="C1288">
            <v>297</v>
          </cell>
          <cell r="D1288">
            <v>45</v>
          </cell>
          <cell r="E1288">
            <v>54</v>
          </cell>
          <cell r="F1288">
            <v>18</v>
          </cell>
          <cell r="G1288">
            <v>6</v>
          </cell>
          <cell r="H1288">
            <v>40575</v>
          </cell>
        </row>
        <row r="1289">
          <cell r="A1289">
            <v>16659</v>
          </cell>
          <cell r="B1289" t="str">
            <v>BaO</v>
          </cell>
          <cell r="C1289">
            <v>488</v>
          </cell>
          <cell r="D1289">
            <v>62</v>
          </cell>
          <cell r="E1289">
            <v>112</v>
          </cell>
          <cell r="F1289">
            <v>16</v>
          </cell>
          <cell r="G1289">
            <v>7</v>
          </cell>
          <cell r="H1289">
            <v>40575</v>
          </cell>
        </row>
        <row r="1290">
          <cell r="A1290">
            <v>16667</v>
          </cell>
          <cell r="B1290" t="str">
            <v>BaO</v>
          </cell>
          <cell r="C1290">
            <v>245</v>
          </cell>
          <cell r="D1290">
            <v>71</v>
          </cell>
          <cell r="E1290">
            <v>80</v>
          </cell>
          <cell r="F1290">
            <v>57</v>
          </cell>
          <cell r="G1290">
            <v>61</v>
          </cell>
          <cell r="H1290">
            <v>40575</v>
          </cell>
        </row>
        <row r="1291">
          <cell r="A1291">
            <v>16675</v>
          </cell>
          <cell r="B1291" t="str">
            <v>BaO</v>
          </cell>
          <cell r="C1291">
            <v>341</v>
          </cell>
          <cell r="D1291">
            <v>95</v>
          </cell>
          <cell r="E1291">
            <v>107</v>
          </cell>
          <cell r="F1291">
            <v>78</v>
          </cell>
          <cell r="G1291">
            <v>95</v>
          </cell>
          <cell r="H1291">
            <v>40575</v>
          </cell>
        </row>
        <row r="1292">
          <cell r="A1292">
            <v>16683</v>
          </cell>
          <cell r="B1292" t="str">
            <v>BaO</v>
          </cell>
          <cell r="C1292">
            <v>291</v>
          </cell>
          <cell r="D1292">
            <v>68</v>
          </cell>
          <cell r="E1292">
            <v>67</v>
          </cell>
          <cell r="F1292">
            <v>40</v>
          </cell>
          <cell r="G1292">
            <v>75</v>
          </cell>
          <cell r="H1292">
            <v>40575</v>
          </cell>
        </row>
        <row r="1293">
          <cell r="A1293">
            <v>16691</v>
          </cell>
          <cell r="B1293" t="str">
            <v>BaO</v>
          </cell>
          <cell r="C1293">
            <v>185</v>
          </cell>
          <cell r="D1293">
            <v>23</v>
          </cell>
          <cell r="E1293">
            <v>27</v>
          </cell>
          <cell r="F1293">
            <v>7</v>
          </cell>
          <cell r="G1293">
            <v>0</v>
          </cell>
          <cell r="H1293">
            <v>40575</v>
          </cell>
        </row>
        <row r="1294">
          <cell r="A1294">
            <v>16709</v>
          </cell>
          <cell r="B1294" t="str">
            <v>BaO</v>
          </cell>
          <cell r="C1294">
            <v>200</v>
          </cell>
          <cell r="D1294">
            <v>15</v>
          </cell>
          <cell r="E1294">
            <v>13</v>
          </cell>
          <cell r="F1294">
            <v>0</v>
          </cell>
          <cell r="G1294">
            <v>0</v>
          </cell>
          <cell r="H1294">
            <v>40575</v>
          </cell>
        </row>
        <row r="1295">
          <cell r="A1295">
            <v>16717</v>
          </cell>
          <cell r="B1295" t="str">
            <v>BaO</v>
          </cell>
          <cell r="C1295">
            <v>367</v>
          </cell>
          <cell r="D1295">
            <v>77</v>
          </cell>
          <cell r="E1295">
            <v>94</v>
          </cell>
          <cell r="F1295">
            <v>32</v>
          </cell>
          <cell r="G1295">
            <v>3</v>
          </cell>
          <cell r="H1295">
            <v>40575</v>
          </cell>
        </row>
        <row r="1296">
          <cell r="A1296">
            <v>16725</v>
          </cell>
          <cell r="B1296" t="str">
            <v>BaO</v>
          </cell>
          <cell r="C1296">
            <v>303</v>
          </cell>
          <cell r="D1296">
            <v>35</v>
          </cell>
          <cell r="E1296">
            <v>29</v>
          </cell>
          <cell r="F1296">
            <v>4</v>
          </cell>
          <cell r="G1296">
            <v>1</v>
          </cell>
          <cell r="H1296">
            <v>40575</v>
          </cell>
        </row>
        <row r="1297">
          <cell r="A1297">
            <v>16733</v>
          </cell>
          <cell r="B1297" t="str">
            <v>BaO</v>
          </cell>
          <cell r="C1297">
            <v>39</v>
          </cell>
          <cell r="D1297">
            <v>5</v>
          </cell>
          <cell r="E1297">
            <v>0</v>
          </cell>
          <cell r="F1297">
            <v>0</v>
          </cell>
          <cell r="G1297">
            <v>0</v>
          </cell>
          <cell r="H1297">
            <v>40575</v>
          </cell>
        </row>
        <row r="1298">
          <cell r="A1298">
            <v>16758</v>
          </cell>
          <cell r="B1298" t="str">
            <v>BaO</v>
          </cell>
          <cell r="C1298">
            <v>267</v>
          </cell>
          <cell r="D1298">
            <v>23</v>
          </cell>
          <cell r="E1298">
            <v>31</v>
          </cell>
          <cell r="F1298">
            <v>15</v>
          </cell>
          <cell r="G1298">
            <v>0</v>
          </cell>
          <cell r="H1298">
            <v>40575</v>
          </cell>
        </row>
        <row r="1299">
          <cell r="A1299">
            <v>16774</v>
          </cell>
          <cell r="B1299" t="str">
            <v>BaO</v>
          </cell>
          <cell r="C1299">
            <v>260</v>
          </cell>
          <cell r="D1299">
            <v>60</v>
          </cell>
          <cell r="E1299">
            <v>18</v>
          </cell>
          <cell r="F1299">
            <v>3</v>
          </cell>
          <cell r="G1299">
            <v>2</v>
          </cell>
          <cell r="H1299">
            <v>40575</v>
          </cell>
        </row>
        <row r="1300">
          <cell r="A1300">
            <v>16782</v>
          </cell>
          <cell r="B1300" t="str">
            <v>BaO</v>
          </cell>
          <cell r="C1300">
            <v>254</v>
          </cell>
          <cell r="D1300">
            <v>29</v>
          </cell>
          <cell r="E1300">
            <v>24</v>
          </cell>
          <cell r="F1300">
            <v>14</v>
          </cell>
          <cell r="G1300">
            <v>1</v>
          </cell>
          <cell r="H1300">
            <v>40575</v>
          </cell>
        </row>
        <row r="1301">
          <cell r="A1301">
            <v>16791</v>
          </cell>
          <cell r="B1301" t="str">
            <v>BaO</v>
          </cell>
          <cell r="C1301">
            <v>382</v>
          </cell>
          <cell r="D1301">
            <v>32</v>
          </cell>
          <cell r="E1301">
            <v>54</v>
          </cell>
          <cell r="F1301">
            <v>4</v>
          </cell>
          <cell r="G1301">
            <v>0</v>
          </cell>
          <cell r="H1301">
            <v>40575</v>
          </cell>
        </row>
        <row r="1302">
          <cell r="A1302">
            <v>16816</v>
          </cell>
          <cell r="B1302" t="str">
            <v>BaO</v>
          </cell>
          <cell r="C1302">
            <v>310</v>
          </cell>
          <cell r="D1302">
            <v>33</v>
          </cell>
          <cell r="E1302">
            <v>41</v>
          </cell>
          <cell r="F1302">
            <v>9</v>
          </cell>
          <cell r="G1302">
            <v>2</v>
          </cell>
          <cell r="H1302">
            <v>40575</v>
          </cell>
        </row>
        <row r="1303">
          <cell r="A1303">
            <v>16824</v>
          </cell>
          <cell r="B1303" t="str">
            <v>BaO</v>
          </cell>
          <cell r="C1303">
            <v>232</v>
          </cell>
          <cell r="D1303">
            <v>54</v>
          </cell>
          <cell r="E1303">
            <v>33</v>
          </cell>
          <cell r="F1303">
            <v>6</v>
          </cell>
          <cell r="G1303">
            <v>0</v>
          </cell>
          <cell r="H1303">
            <v>40575</v>
          </cell>
        </row>
        <row r="1304">
          <cell r="A1304">
            <v>16832</v>
          </cell>
          <cell r="B1304" t="str">
            <v>BaO</v>
          </cell>
          <cell r="C1304">
            <v>265</v>
          </cell>
          <cell r="D1304">
            <v>52</v>
          </cell>
          <cell r="E1304">
            <v>39</v>
          </cell>
          <cell r="F1304">
            <v>1</v>
          </cell>
          <cell r="G1304">
            <v>5</v>
          </cell>
          <cell r="H1304">
            <v>40575</v>
          </cell>
        </row>
        <row r="1305">
          <cell r="A1305">
            <v>16857</v>
          </cell>
          <cell r="B1305" t="str">
            <v>BaO</v>
          </cell>
          <cell r="C1305">
            <v>355</v>
          </cell>
          <cell r="D1305">
            <v>72</v>
          </cell>
          <cell r="E1305">
            <v>52</v>
          </cell>
          <cell r="F1305">
            <v>6</v>
          </cell>
          <cell r="G1305">
            <v>4</v>
          </cell>
          <cell r="H1305">
            <v>40575</v>
          </cell>
        </row>
        <row r="1306">
          <cell r="A1306">
            <v>16865</v>
          </cell>
          <cell r="B1306" t="str">
            <v>BaO</v>
          </cell>
          <cell r="C1306">
            <v>493</v>
          </cell>
          <cell r="D1306">
            <v>43</v>
          </cell>
          <cell r="E1306">
            <v>55</v>
          </cell>
          <cell r="F1306">
            <v>34</v>
          </cell>
          <cell r="G1306">
            <v>189</v>
          </cell>
          <cell r="H1306">
            <v>40575</v>
          </cell>
        </row>
        <row r="1307">
          <cell r="A1307">
            <v>16873</v>
          </cell>
          <cell r="B1307" t="str">
            <v>BaO</v>
          </cell>
          <cell r="C1307">
            <v>233</v>
          </cell>
          <cell r="D1307">
            <v>29</v>
          </cell>
          <cell r="E1307">
            <v>24</v>
          </cell>
          <cell r="F1307">
            <v>0</v>
          </cell>
          <cell r="G1307">
            <v>11</v>
          </cell>
          <cell r="H1307">
            <v>40575</v>
          </cell>
        </row>
        <row r="1308">
          <cell r="A1308">
            <v>16881</v>
          </cell>
          <cell r="B1308" t="str">
            <v>BaO</v>
          </cell>
          <cell r="C1308">
            <v>147</v>
          </cell>
          <cell r="D1308">
            <v>50</v>
          </cell>
          <cell r="E1308">
            <v>26</v>
          </cell>
          <cell r="F1308">
            <v>8</v>
          </cell>
          <cell r="G1308">
            <v>5</v>
          </cell>
          <cell r="H1308">
            <v>40817</v>
          </cell>
        </row>
        <row r="1309">
          <cell r="A1309">
            <v>16899</v>
          </cell>
          <cell r="B1309" t="str">
            <v>BaO</v>
          </cell>
          <cell r="C1309">
            <v>242</v>
          </cell>
          <cell r="D1309">
            <v>32</v>
          </cell>
          <cell r="E1309">
            <v>32</v>
          </cell>
          <cell r="F1309">
            <v>17</v>
          </cell>
          <cell r="G1309">
            <v>122</v>
          </cell>
          <cell r="H1309">
            <v>40575</v>
          </cell>
        </row>
        <row r="1310">
          <cell r="A1310">
            <v>16931</v>
          </cell>
          <cell r="B1310" t="str">
            <v>BaO</v>
          </cell>
          <cell r="C1310">
            <v>173</v>
          </cell>
          <cell r="D1310">
            <v>42</v>
          </cell>
          <cell r="E1310">
            <v>42</v>
          </cell>
          <cell r="F1310">
            <v>22</v>
          </cell>
          <cell r="G1310">
            <v>78</v>
          </cell>
          <cell r="H1310">
            <v>40575</v>
          </cell>
        </row>
        <row r="1311">
          <cell r="A1311">
            <v>16949</v>
          </cell>
          <cell r="B1311" t="str">
            <v>BaO</v>
          </cell>
          <cell r="C1311">
            <v>224</v>
          </cell>
          <cell r="D1311">
            <v>48</v>
          </cell>
          <cell r="E1311">
            <v>42</v>
          </cell>
          <cell r="F1311">
            <v>9</v>
          </cell>
          <cell r="G1311">
            <v>14</v>
          </cell>
          <cell r="H1311">
            <v>40575</v>
          </cell>
        </row>
        <row r="1312">
          <cell r="A1312">
            <v>16956</v>
          </cell>
          <cell r="B1312" t="str">
            <v>BaO</v>
          </cell>
          <cell r="C1312">
            <v>198</v>
          </cell>
          <cell r="D1312">
            <v>55</v>
          </cell>
          <cell r="E1312">
            <v>55</v>
          </cell>
          <cell r="F1312">
            <v>6</v>
          </cell>
          <cell r="G1312">
            <v>31</v>
          </cell>
          <cell r="H1312">
            <v>40575</v>
          </cell>
        </row>
        <row r="1313">
          <cell r="A1313">
            <v>16964</v>
          </cell>
          <cell r="B1313" t="str">
            <v>BaO</v>
          </cell>
          <cell r="C1313">
            <v>182</v>
          </cell>
          <cell r="D1313">
            <v>26</v>
          </cell>
          <cell r="E1313">
            <v>49</v>
          </cell>
          <cell r="F1313">
            <v>15</v>
          </cell>
          <cell r="G1313">
            <v>97</v>
          </cell>
          <cell r="H1313">
            <v>40575</v>
          </cell>
        </row>
        <row r="1314">
          <cell r="A1314">
            <v>16981</v>
          </cell>
          <cell r="B1314" t="str">
            <v>BaO</v>
          </cell>
          <cell r="C1314">
            <v>708</v>
          </cell>
          <cell r="D1314">
            <v>77</v>
          </cell>
          <cell r="E1314">
            <v>137</v>
          </cell>
          <cell r="F1314">
            <v>42</v>
          </cell>
          <cell r="G1314">
            <v>256</v>
          </cell>
          <cell r="H1314">
            <v>40575</v>
          </cell>
        </row>
        <row r="1315">
          <cell r="A1315">
            <v>17012</v>
          </cell>
          <cell r="B1315" t="str">
            <v>BaO</v>
          </cell>
          <cell r="C1315">
            <v>500</v>
          </cell>
          <cell r="D1315">
            <v>49</v>
          </cell>
          <cell r="E1315">
            <v>54</v>
          </cell>
          <cell r="F1315">
            <v>5</v>
          </cell>
          <cell r="G1315">
            <v>59</v>
          </cell>
          <cell r="H1315">
            <v>40575</v>
          </cell>
        </row>
        <row r="1316">
          <cell r="A1316">
            <v>17038</v>
          </cell>
          <cell r="B1316" t="str">
            <v>BaO</v>
          </cell>
          <cell r="C1316">
            <v>277</v>
          </cell>
          <cell r="D1316">
            <v>21</v>
          </cell>
          <cell r="E1316">
            <v>44</v>
          </cell>
          <cell r="F1316">
            <v>1</v>
          </cell>
          <cell r="G1316">
            <v>15</v>
          </cell>
          <cell r="H1316">
            <v>40575</v>
          </cell>
        </row>
        <row r="1317">
          <cell r="A1317">
            <v>17046</v>
          </cell>
          <cell r="B1317" t="str">
            <v>BaO</v>
          </cell>
          <cell r="C1317">
            <v>416</v>
          </cell>
          <cell r="D1317">
            <v>21</v>
          </cell>
          <cell r="E1317">
            <v>48</v>
          </cell>
          <cell r="F1317">
            <v>10</v>
          </cell>
          <cell r="G1317">
            <v>5</v>
          </cell>
          <cell r="H1317">
            <v>40575</v>
          </cell>
        </row>
        <row r="1318">
          <cell r="A1318">
            <v>17061</v>
          </cell>
          <cell r="B1318" t="str">
            <v>BaO</v>
          </cell>
          <cell r="C1318">
            <v>368</v>
          </cell>
          <cell r="D1318">
            <v>29</v>
          </cell>
          <cell r="E1318">
            <v>42</v>
          </cell>
          <cell r="F1318">
            <v>8</v>
          </cell>
          <cell r="G1318">
            <v>2</v>
          </cell>
          <cell r="H1318">
            <v>40575</v>
          </cell>
        </row>
        <row r="1319">
          <cell r="A1319">
            <v>17079</v>
          </cell>
          <cell r="B1319" t="str">
            <v>BaO</v>
          </cell>
          <cell r="C1319">
            <v>172</v>
          </cell>
          <cell r="D1319">
            <v>25</v>
          </cell>
          <cell r="E1319">
            <v>26</v>
          </cell>
          <cell r="F1319">
            <v>0</v>
          </cell>
          <cell r="G1319">
            <v>2</v>
          </cell>
          <cell r="H1319">
            <v>40575</v>
          </cell>
        </row>
        <row r="1320">
          <cell r="A1320">
            <v>17087</v>
          </cell>
          <cell r="B1320" t="str">
            <v>BaO</v>
          </cell>
          <cell r="C1320">
            <v>228</v>
          </cell>
          <cell r="D1320">
            <v>30</v>
          </cell>
          <cell r="E1320">
            <v>27</v>
          </cell>
          <cell r="F1320">
            <v>5</v>
          </cell>
          <cell r="G1320">
            <v>2</v>
          </cell>
          <cell r="H1320">
            <v>40575</v>
          </cell>
        </row>
        <row r="1321">
          <cell r="A1321">
            <v>17103</v>
          </cell>
          <cell r="B1321" t="str">
            <v>BaO</v>
          </cell>
          <cell r="C1321">
            <v>218</v>
          </cell>
          <cell r="D1321">
            <v>22</v>
          </cell>
          <cell r="E1321">
            <v>39</v>
          </cell>
          <cell r="F1321">
            <v>4</v>
          </cell>
          <cell r="G1321">
            <v>1</v>
          </cell>
          <cell r="H1321">
            <v>40575</v>
          </cell>
        </row>
        <row r="1322">
          <cell r="A1322">
            <v>17111</v>
          </cell>
          <cell r="B1322" t="str">
            <v>BaO</v>
          </cell>
          <cell r="C1322">
            <v>225</v>
          </cell>
          <cell r="D1322">
            <v>23</v>
          </cell>
          <cell r="E1322">
            <v>24</v>
          </cell>
          <cell r="F1322">
            <v>10</v>
          </cell>
          <cell r="G1322">
            <v>0</v>
          </cell>
          <cell r="H1322">
            <v>40575</v>
          </cell>
        </row>
        <row r="1323">
          <cell r="A1323">
            <v>17129</v>
          </cell>
          <cell r="B1323" t="str">
            <v>BaO</v>
          </cell>
          <cell r="C1323">
            <v>194</v>
          </cell>
          <cell r="D1323">
            <v>13</v>
          </cell>
          <cell r="E1323">
            <v>13</v>
          </cell>
          <cell r="F1323">
            <v>6</v>
          </cell>
          <cell r="G1323">
            <v>1</v>
          </cell>
          <cell r="H1323">
            <v>40575</v>
          </cell>
        </row>
        <row r="1324">
          <cell r="A1324">
            <v>17137</v>
          </cell>
          <cell r="B1324" t="str">
            <v>BaO</v>
          </cell>
          <cell r="C1324">
            <v>292</v>
          </cell>
          <cell r="D1324">
            <v>33</v>
          </cell>
          <cell r="E1324">
            <v>43</v>
          </cell>
          <cell r="F1324">
            <v>3</v>
          </cell>
          <cell r="G1324">
            <v>0</v>
          </cell>
          <cell r="H1324">
            <v>40575</v>
          </cell>
        </row>
        <row r="1325">
          <cell r="A1325">
            <v>17145</v>
          </cell>
          <cell r="B1325" t="str">
            <v>BaO</v>
          </cell>
          <cell r="C1325">
            <v>98</v>
          </cell>
          <cell r="D1325">
            <v>20</v>
          </cell>
          <cell r="E1325">
            <v>21</v>
          </cell>
          <cell r="F1325">
            <v>3</v>
          </cell>
          <cell r="G1325">
            <v>0</v>
          </cell>
          <cell r="H1325">
            <v>40575</v>
          </cell>
        </row>
        <row r="1326">
          <cell r="A1326">
            <v>17152</v>
          </cell>
          <cell r="B1326" t="str">
            <v>BaO</v>
          </cell>
          <cell r="C1326">
            <v>295</v>
          </cell>
          <cell r="D1326">
            <v>30</v>
          </cell>
          <cell r="E1326">
            <v>56</v>
          </cell>
          <cell r="F1326">
            <v>5</v>
          </cell>
          <cell r="G1326">
            <v>0</v>
          </cell>
          <cell r="H1326">
            <v>40575</v>
          </cell>
        </row>
        <row r="1327">
          <cell r="A1327">
            <v>17161</v>
          </cell>
          <cell r="B1327" t="str">
            <v>BaO</v>
          </cell>
          <cell r="C1327">
            <v>191</v>
          </cell>
          <cell r="D1327">
            <v>35</v>
          </cell>
          <cell r="E1327">
            <v>33</v>
          </cell>
          <cell r="F1327">
            <v>0</v>
          </cell>
          <cell r="G1327">
            <v>0</v>
          </cell>
          <cell r="H1327">
            <v>40575</v>
          </cell>
        </row>
        <row r="1328">
          <cell r="A1328">
            <v>17178</v>
          </cell>
          <cell r="B1328" t="str">
            <v>BaO</v>
          </cell>
          <cell r="C1328">
            <v>350</v>
          </cell>
          <cell r="D1328">
            <v>47</v>
          </cell>
          <cell r="E1328">
            <v>50</v>
          </cell>
          <cell r="F1328">
            <v>9</v>
          </cell>
          <cell r="G1328">
            <v>0</v>
          </cell>
          <cell r="H1328">
            <v>40575</v>
          </cell>
        </row>
        <row r="1329">
          <cell r="A1329">
            <v>17186</v>
          </cell>
          <cell r="B1329" t="str">
            <v>BaO</v>
          </cell>
          <cell r="C1329">
            <v>251</v>
          </cell>
          <cell r="D1329">
            <v>22</v>
          </cell>
          <cell r="E1329">
            <v>36</v>
          </cell>
          <cell r="F1329">
            <v>6</v>
          </cell>
          <cell r="G1329">
            <v>0</v>
          </cell>
          <cell r="H1329">
            <v>40575</v>
          </cell>
        </row>
        <row r="1330">
          <cell r="A1330">
            <v>17194</v>
          </cell>
          <cell r="B1330" t="str">
            <v>BaO</v>
          </cell>
          <cell r="C1330">
            <v>408</v>
          </cell>
          <cell r="D1330">
            <v>47</v>
          </cell>
          <cell r="E1330">
            <v>66</v>
          </cell>
          <cell r="F1330">
            <v>2</v>
          </cell>
          <cell r="G1330">
            <v>1</v>
          </cell>
          <cell r="H1330">
            <v>40575</v>
          </cell>
        </row>
        <row r="1331">
          <cell r="A1331">
            <v>17202</v>
          </cell>
          <cell r="B1331" t="str">
            <v>BaO</v>
          </cell>
          <cell r="C1331">
            <v>371</v>
          </cell>
          <cell r="D1331">
            <v>41</v>
          </cell>
          <cell r="E1331">
            <v>51</v>
          </cell>
          <cell r="F1331">
            <v>21</v>
          </cell>
          <cell r="G1331">
            <v>0</v>
          </cell>
          <cell r="H1331">
            <v>40575</v>
          </cell>
        </row>
        <row r="1332">
          <cell r="A1332">
            <v>17211</v>
          </cell>
          <cell r="B1332" t="str">
            <v>BaO</v>
          </cell>
          <cell r="C1332">
            <v>87</v>
          </cell>
          <cell r="D1332">
            <v>5</v>
          </cell>
          <cell r="E1332">
            <v>21</v>
          </cell>
          <cell r="F1332">
            <v>2</v>
          </cell>
          <cell r="G1332">
            <v>0</v>
          </cell>
          <cell r="H1332">
            <v>40575</v>
          </cell>
        </row>
        <row r="1333">
          <cell r="A1333">
            <v>17228</v>
          </cell>
          <cell r="B1333" t="str">
            <v>BaO</v>
          </cell>
          <cell r="C1333">
            <v>38</v>
          </cell>
          <cell r="D1333">
            <v>4</v>
          </cell>
          <cell r="E1333">
            <v>12</v>
          </cell>
          <cell r="F1333">
            <v>0</v>
          </cell>
          <cell r="G1333">
            <v>0</v>
          </cell>
          <cell r="H1333">
            <v>40575</v>
          </cell>
        </row>
        <row r="1334">
          <cell r="A1334">
            <v>17236</v>
          </cell>
          <cell r="B1334" t="str">
            <v>BaO</v>
          </cell>
          <cell r="C1334">
            <v>330</v>
          </cell>
          <cell r="D1334">
            <v>26</v>
          </cell>
          <cell r="E1334">
            <v>36</v>
          </cell>
          <cell r="F1334">
            <v>8</v>
          </cell>
          <cell r="G1334">
            <v>1</v>
          </cell>
          <cell r="H1334">
            <v>40575</v>
          </cell>
        </row>
        <row r="1335">
          <cell r="A1335">
            <v>17244</v>
          </cell>
          <cell r="B1335" t="str">
            <v>BaO</v>
          </cell>
          <cell r="C1335">
            <v>379</v>
          </cell>
          <cell r="D1335">
            <v>35</v>
          </cell>
          <cell r="E1335">
            <v>66</v>
          </cell>
          <cell r="F1335">
            <v>2</v>
          </cell>
          <cell r="G1335">
            <v>5</v>
          </cell>
          <cell r="H1335">
            <v>40575</v>
          </cell>
        </row>
        <row r="1336">
          <cell r="A1336">
            <v>17251</v>
          </cell>
          <cell r="B1336" t="str">
            <v>BaO</v>
          </cell>
          <cell r="C1336">
            <v>130</v>
          </cell>
          <cell r="D1336">
            <v>18</v>
          </cell>
          <cell r="E1336">
            <v>17</v>
          </cell>
          <cell r="F1336">
            <v>2</v>
          </cell>
          <cell r="G1336">
            <v>5</v>
          </cell>
          <cell r="H1336">
            <v>40575</v>
          </cell>
        </row>
        <row r="1337">
          <cell r="A1337">
            <v>17269</v>
          </cell>
          <cell r="B1337" t="str">
            <v>BaO</v>
          </cell>
          <cell r="C1337">
            <v>176</v>
          </cell>
          <cell r="D1337">
            <v>24</v>
          </cell>
          <cell r="E1337">
            <v>27</v>
          </cell>
          <cell r="F1337">
            <v>2</v>
          </cell>
          <cell r="G1337">
            <v>7</v>
          </cell>
          <cell r="H1337">
            <v>40575</v>
          </cell>
        </row>
        <row r="1338">
          <cell r="A1338">
            <v>17277</v>
          </cell>
          <cell r="B1338" t="str">
            <v>BaO</v>
          </cell>
          <cell r="C1338">
            <v>427</v>
          </cell>
          <cell r="D1338">
            <v>80</v>
          </cell>
          <cell r="E1338">
            <v>84</v>
          </cell>
          <cell r="F1338">
            <v>18</v>
          </cell>
          <cell r="G1338">
            <v>4</v>
          </cell>
          <cell r="H1338">
            <v>40575</v>
          </cell>
        </row>
        <row r="1339">
          <cell r="A1339">
            <v>17285</v>
          </cell>
          <cell r="B1339" t="str">
            <v>BaO</v>
          </cell>
          <cell r="C1339">
            <v>206</v>
          </cell>
          <cell r="D1339">
            <v>47</v>
          </cell>
          <cell r="E1339">
            <v>48</v>
          </cell>
          <cell r="F1339">
            <v>1</v>
          </cell>
          <cell r="G1339">
            <v>2</v>
          </cell>
          <cell r="H1339">
            <v>40575</v>
          </cell>
        </row>
        <row r="1340">
          <cell r="A1340">
            <v>17293</v>
          </cell>
          <cell r="B1340" t="str">
            <v>BaO</v>
          </cell>
          <cell r="C1340">
            <v>97</v>
          </cell>
          <cell r="D1340">
            <v>17</v>
          </cell>
          <cell r="E1340">
            <v>18</v>
          </cell>
          <cell r="F1340">
            <v>1</v>
          </cell>
          <cell r="G1340">
            <v>0</v>
          </cell>
          <cell r="H1340">
            <v>40575</v>
          </cell>
        </row>
        <row r="1341">
          <cell r="A1341">
            <v>17301</v>
          </cell>
          <cell r="B1341" t="str">
            <v>BaO</v>
          </cell>
          <cell r="C1341">
            <v>319</v>
          </cell>
          <cell r="D1341">
            <v>37</v>
          </cell>
          <cell r="E1341">
            <v>66</v>
          </cell>
          <cell r="F1341">
            <v>0</v>
          </cell>
          <cell r="G1341">
            <v>1</v>
          </cell>
          <cell r="H1341">
            <v>40575</v>
          </cell>
        </row>
        <row r="1342">
          <cell r="A1342">
            <v>17319</v>
          </cell>
          <cell r="B1342" t="str">
            <v>BaO</v>
          </cell>
          <cell r="C1342">
            <v>180</v>
          </cell>
          <cell r="D1342">
            <v>35</v>
          </cell>
          <cell r="E1342">
            <v>38</v>
          </cell>
          <cell r="F1342">
            <v>1</v>
          </cell>
          <cell r="G1342">
            <v>1</v>
          </cell>
          <cell r="H1342">
            <v>40575</v>
          </cell>
        </row>
        <row r="1343">
          <cell r="A1343">
            <v>17327</v>
          </cell>
          <cell r="B1343" t="str">
            <v>BaO</v>
          </cell>
          <cell r="C1343">
            <v>77</v>
          </cell>
          <cell r="D1343">
            <v>13</v>
          </cell>
          <cell r="E1343">
            <v>21</v>
          </cell>
          <cell r="F1343">
            <v>1</v>
          </cell>
          <cell r="G1343">
            <v>3</v>
          </cell>
          <cell r="H1343">
            <v>40575</v>
          </cell>
        </row>
        <row r="1344">
          <cell r="A1344">
            <v>17368</v>
          </cell>
          <cell r="B1344" t="str">
            <v>BaO</v>
          </cell>
          <cell r="C1344">
            <v>408</v>
          </cell>
          <cell r="D1344">
            <v>44</v>
          </cell>
          <cell r="E1344">
            <v>49</v>
          </cell>
          <cell r="F1344">
            <v>9</v>
          </cell>
          <cell r="G1344">
            <v>0</v>
          </cell>
          <cell r="H1344">
            <v>40575</v>
          </cell>
        </row>
        <row r="1345">
          <cell r="A1345">
            <v>17376</v>
          </cell>
          <cell r="B1345" t="str">
            <v>BaO</v>
          </cell>
          <cell r="C1345">
            <v>326</v>
          </cell>
          <cell r="D1345">
            <v>76</v>
          </cell>
          <cell r="E1345">
            <v>76</v>
          </cell>
          <cell r="F1345">
            <v>2</v>
          </cell>
          <cell r="G1345">
            <v>3</v>
          </cell>
          <cell r="H1345">
            <v>40575</v>
          </cell>
        </row>
        <row r="1346">
          <cell r="A1346">
            <v>17384</v>
          </cell>
          <cell r="B1346" t="str">
            <v>BaO</v>
          </cell>
          <cell r="C1346">
            <v>249</v>
          </cell>
          <cell r="D1346">
            <v>50</v>
          </cell>
          <cell r="E1346">
            <v>44</v>
          </cell>
          <cell r="F1346">
            <v>5</v>
          </cell>
          <cell r="G1346">
            <v>0</v>
          </cell>
          <cell r="H1346">
            <v>40575</v>
          </cell>
        </row>
        <row r="1347">
          <cell r="A1347">
            <v>17401</v>
          </cell>
          <cell r="B1347" t="str">
            <v>BaO</v>
          </cell>
          <cell r="C1347">
            <v>198</v>
          </cell>
          <cell r="D1347">
            <v>13</v>
          </cell>
          <cell r="E1347">
            <v>50</v>
          </cell>
          <cell r="F1347">
            <v>1</v>
          </cell>
          <cell r="G1347">
            <v>1</v>
          </cell>
          <cell r="H1347">
            <v>40575</v>
          </cell>
        </row>
        <row r="1348">
          <cell r="A1348">
            <v>17434</v>
          </cell>
          <cell r="B1348" t="str">
            <v>BaO</v>
          </cell>
          <cell r="C1348">
            <v>295</v>
          </cell>
          <cell r="D1348">
            <v>25</v>
          </cell>
          <cell r="E1348">
            <v>53</v>
          </cell>
          <cell r="F1348">
            <v>2</v>
          </cell>
          <cell r="G1348">
            <v>0</v>
          </cell>
          <cell r="H1348">
            <v>40575</v>
          </cell>
        </row>
        <row r="1349">
          <cell r="A1349">
            <v>17442</v>
          </cell>
          <cell r="B1349" t="str">
            <v>BaO</v>
          </cell>
          <cell r="C1349">
            <v>146</v>
          </cell>
          <cell r="D1349">
            <v>25</v>
          </cell>
          <cell r="E1349">
            <v>36</v>
          </cell>
          <cell r="F1349">
            <v>2</v>
          </cell>
          <cell r="G1349">
            <v>2</v>
          </cell>
          <cell r="H1349">
            <v>40575</v>
          </cell>
        </row>
        <row r="1350">
          <cell r="A1350">
            <v>17467</v>
          </cell>
          <cell r="B1350" t="str">
            <v>BaO</v>
          </cell>
          <cell r="C1350">
            <v>130</v>
          </cell>
          <cell r="D1350">
            <v>19</v>
          </cell>
          <cell r="E1350">
            <v>35</v>
          </cell>
          <cell r="F1350">
            <v>4</v>
          </cell>
          <cell r="G1350">
            <v>0</v>
          </cell>
          <cell r="H1350">
            <v>40575</v>
          </cell>
        </row>
        <row r="1351">
          <cell r="A1351">
            <v>17475</v>
          </cell>
          <cell r="B1351" t="str">
            <v>BaO</v>
          </cell>
          <cell r="C1351">
            <v>134</v>
          </cell>
          <cell r="D1351">
            <v>16</v>
          </cell>
          <cell r="E1351">
            <v>35</v>
          </cell>
          <cell r="F1351">
            <v>0</v>
          </cell>
          <cell r="G1351">
            <v>1</v>
          </cell>
          <cell r="H1351">
            <v>40575</v>
          </cell>
        </row>
        <row r="1352">
          <cell r="A1352">
            <v>17483</v>
          </cell>
          <cell r="B1352" t="str">
            <v>BaO</v>
          </cell>
          <cell r="C1352">
            <v>68</v>
          </cell>
          <cell r="D1352">
            <v>17</v>
          </cell>
          <cell r="E1352">
            <v>17</v>
          </cell>
          <cell r="F1352">
            <v>0</v>
          </cell>
          <cell r="G1352">
            <v>0</v>
          </cell>
          <cell r="H1352">
            <v>40817</v>
          </cell>
        </row>
        <row r="1353">
          <cell r="A1353">
            <v>17509</v>
          </cell>
          <cell r="B1353" t="str">
            <v>BaO</v>
          </cell>
          <cell r="C1353">
            <v>237</v>
          </cell>
          <cell r="D1353">
            <v>13</v>
          </cell>
          <cell r="E1353">
            <v>64</v>
          </cell>
          <cell r="F1353">
            <v>2</v>
          </cell>
          <cell r="G1353">
            <v>1</v>
          </cell>
          <cell r="H1353">
            <v>40575</v>
          </cell>
        </row>
        <row r="1354">
          <cell r="A1354">
            <v>17517</v>
          </cell>
          <cell r="B1354" t="str">
            <v>BaO</v>
          </cell>
          <cell r="C1354">
            <v>113</v>
          </cell>
          <cell r="D1354">
            <v>32</v>
          </cell>
          <cell r="E1354">
            <v>39</v>
          </cell>
          <cell r="F1354">
            <v>6</v>
          </cell>
          <cell r="G1354">
            <v>5</v>
          </cell>
          <cell r="H1354">
            <v>40575</v>
          </cell>
        </row>
        <row r="1355">
          <cell r="A1355">
            <v>17541</v>
          </cell>
          <cell r="B1355" t="str">
            <v>BaO</v>
          </cell>
          <cell r="C1355">
            <v>462</v>
          </cell>
          <cell r="D1355">
            <v>44</v>
          </cell>
          <cell r="E1355">
            <v>58</v>
          </cell>
          <cell r="F1355">
            <v>6</v>
          </cell>
          <cell r="G1355">
            <v>39</v>
          </cell>
          <cell r="H1355">
            <v>40575</v>
          </cell>
        </row>
        <row r="1356">
          <cell r="A1356">
            <v>17558</v>
          </cell>
          <cell r="B1356" t="str">
            <v>BaO</v>
          </cell>
          <cell r="C1356">
            <v>327</v>
          </cell>
          <cell r="D1356">
            <v>14</v>
          </cell>
          <cell r="E1356">
            <v>17</v>
          </cell>
          <cell r="F1356">
            <v>2</v>
          </cell>
          <cell r="G1356">
            <v>17</v>
          </cell>
          <cell r="H1356">
            <v>40575</v>
          </cell>
        </row>
        <row r="1357">
          <cell r="A1357">
            <v>17566</v>
          </cell>
          <cell r="B1357" t="str">
            <v>BaO</v>
          </cell>
          <cell r="C1357">
            <v>315</v>
          </cell>
          <cell r="D1357">
            <v>52</v>
          </cell>
          <cell r="E1357">
            <v>50</v>
          </cell>
          <cell r="F1357">
            <v>31</v>
          </cell>
          <cell r="G1357">
            <v>105</v>
          </cell>
          <cell r="H1357">
            <v>40575</v>
          </cell>
        </row>
        <row r="1358">
          <cell r="A1358">
            <v>17574</v>
          </cell>
          <cell r="B1358" t="str">
            <v>BaO</v>
          </cell>
          <cell r="C1358">
            <v>475</v>
          </cell>
          <cell r="D1358">
            <v>17</v>
          </cell>
          <cell r="E1358">
            <v>33</v>
          </cell>
          <cell r="F1358">
            <v>18</v>
          </cell>
          <cell r="G1358">
            <v>14</v>
          </cell>
          <cell r="H1358">
            <v>40575</v>
          </cell>
        </row>
        <row r="1359">
          <cell r="A1359">
            <v>17582</v>
          </cell>
          <cell r="B1359" t="str">
            <v>BaO</v>
          </cell>
          <cell r="C1359">
            <v>185</v>
          </cell>
          <cell r="D1359">
            <v>7</v>
          </cell>
          <cell r="E1359">
            <v>17</v>
          </cell>
          <cell r="F1359">
            <v>6</v>
          </cell>
          <cell r="G1359">
            <v>17</v>
          </cell>
          <cell r="H1359">
            <v>40575</v>
          </cell>
        </row>
        <row r="1360">
          <cell r="A1360">
            <v>17591</v>
          </cell>
          <cell r="B1360" t="str">
            <v>BaO</v>
          </cell>
          <cell r="C1360">
            <v>328</v>
          </cell>
          <cell r="D1360">
            <v>40</v>
          </cell>
          <cell r="E1360">
            <v>44</v>
          </cell>
          <cell r="F1360">
            <v>3</v>
          </cell>
          <cell r="G1360">
            <v>19</v>
          </cell>
          <cell r="H1360">
            <v>40575</v>
          </cell>
        </row>
        <row r="1361">
          <cell r="A1361">
            <v>17608</v>
          </cell>
          <cell r="B1361" t="str">
            <v>BaO</v>
          </cell>
          <cell r="C1361">
            <v>534</v>
          </cell>
          <cell r="D1361">
            <v>37</v>
          </cell>
          <cell r="E1361">
            <v>37</v>
          </cell>
          <cell r="F1361">
            <v>4</v>
          </cell>
          <cell r="G1361">
            <v>2</v>
          </cell>
          <cell r="H1361">
            <v>40575</v>
          </cell>
        </row>
        <row r="1362">
          <cell r="A1362">
            <v>17616</v>
          </cell>
          <cell r="B1362" t="str">
            <v>BaO</v>
          </cell>
          <cell r="C1362">
            <v>309</v>
          </cell>
          <cell r="D1362">
            <v>48</v>
          </cell>
          <cell r="E1362">
            <v>48</v>
          </cell>
          <cell r="F1362">
            <v>5</v>
          </cell>
          <cell r="G1362">
            <v>0</v>
          </cell>
          <cell r="H1362">
            <v>40575</v>
          </cell>
        </row>
        <row r="1363">
          <cell r="A1363">
            <v>17624</v>
          </cell>
          <cell r="B1363" t="str">
            <v>BaO</v>
          </cell>
          <cell r="C1363">
            <v>387</v>
          </cell>
          <cell r="D1363">
            <v>38</v>
          </cell>
          <cell r="E1363">
            <v>46</v>
          </cell>
          <cell r="F1363">
            <v>3</v>
          </cell>
          <cell r="G1363">
            <v>3</v>
          </cell>
          <cell r="H1363">
            <v>40575</v>
          </cell>
        </row>
        <row r="1364">
          <cell r="A1364">
            <v>17632</v>
          </cell>
          <cell r="B1364" t="str">
            <v>BaO</v>
          </cell>
          <cell r="C1364">
            <v>336</v>
          </cell>
          <cell r="D1364">
            <v>39</v>
          </cell>
          <cell r="E1364">
            <v>65</v>
          </cell>
          <cell r="F1364">
            <v>6</v>
          </cell>
          <cell r="G1364">
            <v>1</v>
          </cell>
          <cell r="H1364">
            <v>40575</v>
          </cell>
        </row>
        <row r="1365">
          <cell r="A1365">
            <v>17657</v>
          </cell>
          <cell r="B1365" t="str">
            <v>BaO</v>
          </cell>
          <cell r="C1365">
            <v>417</v>
          </cell>
          <cell r="D1365">
            <v>24</v>
          </cell>
          <cell r="E1365">
            <v>38</v>
          </cell>
          <cell r="F1365">
            <v>0</v>
          </cell>
          <cell r="G1365">
            <v>3</v>
          </cell>
          <cell r="H1365">
            <v>40575</v>
          </cell>
        </row>
        <row r="1366">
          <cell r="A1366">
            <v>17665</v>
          </cell>
          <cell r="B1366" t="str">
            <v>BaO</v>
          </cell>
          <cell r="C1366">
            <v>275</v>
          </cell>
          <cell r="D1366">
            <v>23</v>
          </cell>
          <cell r="E1366">
            <v>40</v>
          </cell>
          <cell r="F1366">
            <v>1</v>
          </cell>
          <cell r="G1366">
            <v>3</v>
          </cell>
          <cell r="H1366">
            <v>40575</v>
          </cell>
        </row>
        <row r="1367">
          <cell r="A1367">
            <v>17673</v>
          </cell>
          <cell r="B1367" t="str">
            <v>BaO</v>
          </cell>
          <cell r="C1367">
            <v>95</v>
          </cell>
          <cell r="D1367">
            <v>5</v>
          </cell>
          <cell r="E1367">
            <v>11</v>
          </cell>
          <cell r="F1367">
            <v>2</v>
          </cell>
          <cell r="G1367">
            <v>1</v>
          </cell>
          <cell r="H1367">
            <v>40575</v>
          </cell>
        </row>
        <row r="1368">
          <cell r="A1368">
            <v>17699</v>
          </cell>
          <cell r="B1368" t="str">
            <v>BaO</v>
          </cell>
          <cell r="C1368">
            <v>311</v>
          </cell>
          <cell r="D1368">
            <v>47</v>
          </cell>
          <cell r="E1368">
            <v>60</v>
          </cell>
          <cell r="F1368">
            <v>12</v>
          </cell>
          <cell r="G1368">
            <v>5</v>
          </cell>
          <cell r="H1368">
            <v>40575</v>
          </cell>
        </row>
        <row r="1369">
          <cell r="A1369">
            <v>17715</v>
          </cell>
          <cell r="B1369" t="str">
            <v>BaO</v>
          </cell>
          <cell r="C1369">
            <v>429</v>
          </cell>
          <cell r="D1369">
            <v>40</v>
          </cell>
          <cell r="E1369">
            <v>87</v>
          </cell>
          <cell r="F1369">
            <v>12</v>
          </cell>
          <cell r="G1369">
            <v>109</v>
          </cell>
          <cell r="H1369">
            <v>40575</v>
          </cell>
        </row>
        <row r="1370">
          <cell r="A1370">
            <v>17723</v>
          </cell>
          <cell r="B1370" t="str">
            <v>BaO</v>
          </cell>
          <cell r="C1370">
            <v>296</v>
          </cell>
          <cell r="D1370">
            <v>49</v>
          </cell>
          <cell r="E1370">
            <v>48</v>
          </cell>
          <cell r="F1370">
            <v>1</v>
          </cell>
          <cell r="G1370">
            <v>53</v>
          </cell>
          <cell r="H1370">
            <v>40575</v>
          </cell>
        </row>
        <row r="1371">
          <cell r="A1371">
            <v>17756</v>
          </cell>
          <cell r="B1371" t="str">
            <v>BaO</v>
          </cell>
          <cell r="C1371">
            <v>163</v>
          </cell>
          <cell r="D1371">
            <v>29</v>
          </cell>
          <cell r="E1371">
            <v>39</v>
          </cell>
          <cell r="F1371">
            <v>4</v>
          </cell>
          <cell r="G1371">
            <v>8</v>
          </cell>
          <cell r="H1371">
            <v>40575</v>
          </cell>
        </row>
        <row r="1372">
          <cell r="A1372">
            <v>17764</v>
          </cell>
          <cell r="B1372" t="str">
            <v>BaO</v>
          </cell>
          <cell r="C1372">
            <v>427</v>
          </cell>
          <cell r="D1372">
            <v>104</v>
          </cell>
          <cell r="E1372">
            <v>89</v>
          </cell>
          <cell r="F1372">
            <v>7</v>
          </cell>
          <cell r="G1372">
            <v>107</v>
          </cell>
          <cell r="H1372">
            <v>40575</v>
          </cell>
        </row>
        <row r="1373">
          <cell r="A1373">
            <v>17772</v>
          </cell>
          <cell r="B1373" t="str">
            <v>BaO</v>
          </cell>
          <cell r="C1373">
            <v>392</v>
          </cell>
          <cell r="D1373">
            <v>72</v>
          </cell>
          <cell r="E1373">
            <v>59</v>
          </cell>
          <cell r="F1373">
            <v>7</v>
          </cell>
          <cell r="G1373">
            <v>60</v>
          </cell>
          <cell r="H1373">
            <v>40575</v>
          </cell>
        </row>
        <row r="1374">
          <cell r="A1374">
            <v>17781</v>
          </cell>
          <cell r="B1374" t="str">
            <v>BaO</v>
          </cell>
          <cell r="C1374">
            <v>348</v>
          </cell>
          <cell r="D1374">
            <v>62</v>
          </cell>
          <cell r="E1374">
            <v>59</v>
          </cell>
          <cell r="F1374">
            <v>16</v>
          </cell>
          <cell r="G1374">
            <v>53</v>
          </cell>
          <cell r="H1374">
            <v>40575</v>
          </cell>
        </row>
        <row r="1375">
          <cell r="A1375">
            <v>17798</v>
          </cell>
          <cell r="B1375" t="str">
            <v>BaO</v>
          </cell>
          <cell r="C1375">
            <v>371</v>
          </cell>
          <cell r="D1375">
            <v>69</v>
          </cell>
          <cell r="E1375">
            <v>78</v>
          </cell>
          <cell r="F1375">
            <v>14</v>
          </cell>
          <cell r="G1375">
            <v>9</v>
          </cell>
          <cell r="H1375">
            <v>40575</v>
          </cell>
        </row>
        <row r="1376">
          <cell r="A1376">
            <v>17814</v>
          </cell>
          <cell r="B1376" t="str">
            <v>BaO</v>
          </cell>
          <cell r="C1376">
            <v>512</v>
          </cell>
          <cell r="D1376">
            <v>62</v>
          </cell>
          <cell r="E1376">
            <v>78</v>
          </cell>
          <cell r="F1376">
            <v>2</v>
          </cell>
          <cell r="G1376">
            <v>34</v>
          </cell>
          <cell r="H1376">
            <v>40575</v>
          </cell>
        </row>
        <row r="1377">
          <cell r="A1377">
            <v>17831</v>
          </cell>
          <cell r="B1377" t="str">
            <v>BaO</v>
          </cell>
          <cell r="C1377">
            <v>264</v>
          </cell>
          <cell r="D1377">
            <v>33</v>
          </cell>
          <cell r="E1377">
            <v>32</v>
          </cell>
          <cell r="F1377">
            <v>11</v>
          </cell>
          <cell r="G1377">
            <v>17</v>
          </cell>
          <cell r="H1377">
            <v>40575</v>
          </cell>
        </row>
        <row r="1378">
          <cell r="A1378">
            <v>17848</v>
          </cell>
          <cell r="B1378" t="str">
            <v>BaO</v>
          </cell>
          <cell r="C1378">
            <v>236</v>
          </cell>
          <cell r="D1378">
            <v>27</v>
          </cell>
          <cell r="E1378">
            <v>31</v>
          </cell>
          <cell r="F1378">
            <v>16</v>
          </cell>
          <cell r="G1378">
            <v>31</v>
          </cell>
          <cell r="H1378">
            <v>40575</v>
          </cell>
        </row>
        <row r="1379">
          <cell r="A1379">
            <v>17855</v>
          </cell>
          <cell r="B1379" t="str">
            <v>BaO</v>
          </cell>
          <cell r="C1379">
            <v>316</v>
          </cell>
          <cell r="D1379">
            <v>36</v>
          </cell>
          <cell r="E1379">
            <v>50</v>
          </cell>
          <cell r="F1379">
            <v>34</v>
          </cell>
          <cell r="G1379">
            <v>77</v>
          </cell>
          <cell r="H1379">
            <v>40575</v>
          </cell>
        </row>
        <row r="1380">
          <cell r="A1380">
            <v>17863</v>
          </cell>
          <cell r="B1380" t="str">
            <v>BaO</v>
          </cell>
          <cell r="C1380">
            <v>324</v>
          </cell>
          <cell r="D1380">
            <v>20</v>
          </cell>
          <cell r="E1380">
            <v>22</v>
          </cell>
          <cell r="F1380">
            <v>10</v>
          </cell>
          <cell r="G1380">
            <v>45</v>
          </cell>
          <cell r="H1380">
            <v>40575</v>
          </cell>
        </row>
        <row r="1381">
          <cell r="A1381">
            <v>17871</v>
          </cell>
          <cell r="B1381" t="str">
            <v>BaO</v>
          </cell>
          <cell r="C1381">
            <v>180</v>
          </cell>
          <cell r="D1381">
            <v>24</v>
          </cell>
          <cell r="E1381">
            <v>18</v>
          </cell>
          <cell r="F1381">
            <v>34</v>
          </cell>
          <cell r="G1381">
            <v>25</v>
          </cell>
          <cell r="H1381">
            <v>40575</v>
          </cell>
        </row>
        <row r="1382">
          <cell r="A1382">
            <v>17889</v>
          </cell>
          <cell r="B1382" t="str">
            <v>BaO</v>
          </cell>
          <cell r="C1382">
            <v>246</v>
          </cell>
          <cell r="D1382">
            <v>23</v>
          </cell>
          <cell r="E1382">
            <v>26</v>
          </cell>
          <cell r="F1382">
            <v>7</v>
          </cell>
          <cell r="G1382">
            <v>9</v>
          </cell>
          <cell r="H1382">
            <v>40817</v>
          </cell>
        </row>
        <row r="1383">
          <cell r="A1383">
            <v>17905</v>
          </cell>
          <cell r="B1383" t="str">
            <v>BaO</v>
          </cell>
          <cell r="C1383">
            <v>384</v>
          </cell>
          <cell r="D1383">
            <v>32</v>
          </cell>
          <cell r="E1383">
            <v>56</v>
          </cell>
          <cell r="F1383">
            <v>9</v>
          </cell>
          <cell r="G1383">
            <v>16</v>
          </cell>
          <cell r="H1383">
            <v>40575</v>
          </cell>
        </row>
        <row r="1384">
          <cell r="A1384">
            <v>17921</v>
          </cell>
          <cell r="B1384" t="str">
            <v>BaO</v>
          </cell>
          <cell r="C1384">
            <v>207</v>
          </cell>
          <cell r="D1384">
            <v>20</v>
          </cell>
          <cell r="E1384">
            <v>37</v>
          </cell>
          <cell r="F1384">
            <v>4</v>
          </cell>
          <cell r="G1384">
            <v>30</v>
          </cell>
          <cell r="H1384">
            <v>40575</v>
          </cell>
        </row>
        <row r="1385">
          <cell r="A1385">
            <v>17939</v>
          </cell>
          <cell r="B1385" t="str">
            <v>BaO</v>
          </cell>
          <cell r="C1385">
            <v>201</v>
          </cell>
          <cell r="D1385">
            <v>19</v>
          </cell>
          <cell r="E1385">
            <v>30</v>
          </cell>
          <cell r="F1385">
            <v>5</v>
          </cell>
          <cell r="G1385">
            <v>12</v>
          </cell>
          <cell r="H1385">
            <v>40575</v>
          </cell>
        </row>
        <row r="1386">
          <cell r="A1386">
            <v>17947</v>
          </cell>
          <cell r="B1386" t="str">
            <v>BaO</v>
          </cell>
          <cell r="C1386">
            <v>372</v>
          </cell>
          <cell r="D1386">
            <v>51</v>
          </cell>
          <cell r="E1386">
            <v>56</v>
          </cell>
          <cell r="F1386">
            <v>17</v>
          </cell>
          <cell r="G1386">
            <v>105</v>
          </cell>
          <cell r="H1386">
            <v>40575</v>
          </cell>
        </row>
        <row r="1387">
          <cell r="A1387">
            <v>17954</v>
          </cell>
          <cell r="B1387" t="str">
            <v>BaO</v>
          </cell>
          <cell r="C1387">
            <v>260</v>
          </cell>
          <cell r="D1387">
            <v>23</v>
          </cell>
          <cell r="E1387">
            <v>23</v>
          </cell>
          <cell r="F1387">
            <v>1</v>
          </cell>
          <cell r="G1387">
            <v>18</v>
          </cell>
          <cell r="H1387">
            <v>40575</v>
          </cell>
        </row>
        <row r="1388">
          <cell r="A1388">
            <v>17962</v>
          </cell>
          <cell r="B1388" t="str">
            <v>BaO</v>
          </cell>
          <cell r="C1388">
            <v>367</v>
          </cell>
          <cell r="D1388">
            <v>28</v>
          </cell>
          <cell r="E1388">
            <v>43</v>
          </cell>
          <cell r="F1388">
            <v>4</v>
          </cell>
          <cell r="G1388">
            <v>3</v>
          </cell>
          <cell r="H1388">
            <v>40575</v>
          </cell>
        </row>
        <row r="1389">
          <cell r="A1389">
            <v>17971</v>
          </cell>
          <cell r="B1389" t="str">
            <v>BaO</v>
          </cell>
          <cell r="C1389">
            <v>200</v>
          </cell>
          <cell r="D1389">
            <v>16</v>
          </cell>
          <cell r="E1389">
            <v>18</v>
          </cell>
          <cell r="F1389">
            <v>1</v>
          </cell>
          <cell r="G1389">
            <v>0</v>
          </cell>
          <cell r="H1389">
            <v>40817</v>
          </cell>
        </row>
        <row r="1390">
          <cell r="A1390">
            <v>17988</v>
          </cell>
          <cell r="B1390" t="str">
            <v>BaO</v>
          </cell>
          <cell r="C1390">
            <v>174</v>
          </cell>
          <cell r="D1390">
            <v>23</v>
          </cell>
          <cell r="E1390">
            <v>36</v>
          </cell>
          <cell r="F1390">
            <v>1</v>
          </cell>
          <cell r="G1390">
            <v>2</v>
          </cell>
          <cell r="H1390">
            <v>40575</v>
          </cell>
        </row>
        <row r="1391">
          <cell r="A1391">
            <v>17996</v>
          </cell>
          <cell r="B1391" t="str">
            <v>BaO</v>
          </cell>
          <cell r="C1391">
            <v>132</v>
          </cell>
          <cell r="D1391">
            <v>10</v>
          </cell>
          <cell r="E1391">
            <v>27</v>
          </cell>
          <cell r="F1391">
            <v>0</v>
          </cell>
          <cell r="G1391">
            <v>3</v>
          </cell>
          <cell r="H1391">
            <v>40575</v>
          </cell>
        </row>
        <row r="1392">
          <cell r="A1392">
            <v>18002</v>
          </cell>
          <cell r="B1392" t="str">
            <v>BaO</v>
          </cell>
          <cell r="C1392">
            <v>279</v>
          </cell>
          <cell r="D1392">
            <v>23</v>
          </cell>
          <cell r="E1392">
            <v>60</v>
          </cell>
          <cell r="F1392">
            <v>2</v>
          </cell>
          <cell r="G1392">
            <v>2</v>
          </cell>
          <cell r="H1392">
            <v>40575</v>
          </cell>
        </row>
        <row r="1393">
          <cell r="A1393">
            <v>18011</v>
          </cell>
          <cell r="B1393" t="str">
            <v>BaO</v>
          </cell>
          <cell r="C1393">
            <v>220</v>
          </cell>
          <cell r="D1393">
            <v>65</v>
          </cell>
          <cell r="E1393">
            <v>49</v>
          </cell>
          <cell r="F1393">
            <v>51</v>
          </cell>
          <cell r="G1393">
            <v>117</v>
          </cell>
          <cell r="H1393">
            <v>40575</v>
          </cell>
        </row>
        <row r="1394">
          <cell r="A1394">
            <v>18028</v>
          </cell>
          <cell r="B1394" t="str">
            <v>BaO</v>
          </cell>
          <cell r="C1394">
            <v>189</v>
          </cell>
          <cell r="D1394">
            <v>18</v>
          </cell>
          <cell r="E1394">
            <v>28</v>
          </cell>
          <cell r="F1394">
            <v>4</v>
          </cell>
          <cell r="G1394">
            <v>31</v>
          </cell>
          <cell r="H1394">
            <v>40575</v>
          </cell>
        </row>
        <row r="1395">
          <cell r="A1395">
            <v>18036</v>
          </cell>
          <cell r="B1395" t="str">
            <v>BaO</v>
          </cell>
          <cell r="C1395">
            <v>137</v>
          </cell>
          <cell r="D1395">
            <v>51</v>
          </cell>
          <cell r="E1395">
            <v>35</v>
          </cell>
          <cell r="F1395">
            <v>5</v>
          </cell>
          <cell r="G1395">
            <v>24</v>
          </cell>
          <cell r="H1395">
            <v>40575</v>
          </cell>
        </row>
        <row r="1396">
          <cell r="A1396">
            <v>18044</v>
          </cell>
          <cell r="B1396" t="str">
            <v>BaO</v>
          </cell>
          <cell r="C1396">
            <v>236</v>
          </cell>
          <cell r="D1396">
            <v>23</v>
          </cell>
          <cell r="E1396">
            <v>31</v>
          </cell>
          <cell r="F1396">
            <v>0</v>
          </cell>
          <cell r="G1396">
            <v>33</v>
          </cell>
          <cell r="H1396">
            <v>40575</v>
          </cell>
        </row>
        <row r="1397">
          <cell r="A1397">
            <v>18051</v>
          </cell>
          <cell r="B1397" t="str">
            <v>BaO</v>
          </cell>
          <cell r="C1397">
            <v>219</v>
          </cell>
          <cell r="D1397">
            <v>40</v>
          </cell>
          <cell r="E1397">
            <v>43</v>
          </cell>
          <cell r="F1397">
            <v>16</v>
          </cell>
          <cell r="G1397">
            <v>21</v>
          </cell>
          <cell r="H1397">
            <v>40575</v>
          </cell>
        </row>
        <row r="1398">
          <cell r="A1398">
            <v>18077</v>
          </cell>
          <cell r="B1398" t="str">
            <v>BaO</v>
          </cell>
          <cell r="C1398">
            <v>173</v>
          </cell>
          <cell r="D1398">
            <v>40</v>
          </cell>
          <cell r="E1398">
            <v>35</v>
          </cell>
          <cell r="F1398">
            <v>12</v>
          </cell>
          <cell r="G1398">
            <v>3</v>
          </cell>
          <cell r="H1398">
            <v>40575</v>
          </cell>
        </row>
        <row r="1399">
          <cell r="A1399">
            <v>18085</v>
          </cell>
          <cell r="B1399" t="str">
            <v>BaO</v>
          </cell>
          <cell r="C1399">
            <v>504</v>
          </cell>
          <cell r="D1399">
            <v>100</v>
          </cell>
          <cell r="E1399">
            <v>63</v>
          </cell>
          <cell r="F1399">
            <v>40</v>
          </cell>
          <cell r="G1399">
            <v>13</v>
          </cell>
          <cell r="H1399">
            <v>40575</v>
          </cell>
        </row>
        <row r="1400">
          <cell r="A1400">
            <v>18093</v>
          </cell>
          <cell r="B1400" t="str">
            <v>BaO</v>
          </cell>
          <cell r="C1400">
            <v>192</v>
          </cell>
          <cell r="D1400">
            <v>86</v>
          </cell>
          <cell r="E1400">
            <v>48</v>
          </cell>
          <cell r="F1400">
            <v>57</v>
          </cell>
          <cell r="G1400">
            <v>124</v>
          </cell>
          <cell r="H1400">
            <v>40575</v>
          </cell>
        </row>
        <row r="1401">
          <cell r="A1401">
            <v>18119</v>
          </cell>
          <cell r="B1401" t="str">
            <v>BaO</v>
          </cell>
          <cell r="C1401">
            <v>202</v>
          </cell>
          <cell r="D1401">
            <v>113</v>
          </cell>
          <cell r="E1401">
            <v>98</v>
          </cell>
          <cell r="F1401">
            <v>59</v>
          </cell>
          <cell r="G1401">
            <v>137</v>
          </cell>
          <cell r="H1401">
            <v>40575</v>
          </cell>
        </row>
        <row r="1402">
          <cell r="A1402">
            <v>18127</v>
          </cell>
          <cell r="B1402" t="str">
            <v>BaO</v>
          </cell>
          <cell r="C1402">
            <v>155</v>
          </cell>
          <cell r="D1402">
            <v>73</v>
          </cell>
          <cell r="E1402">
            <v>62</v>
          </cell>
          <cell r="F1402">
            <v>14</v>
          </cell>
          <cell r="G1402">
            <v>46</v>
          </cell>
          <cell r="H1402">
            <v>40575</v>
          </cell>
        </row>
        <row r="1403">
          <cell r="A1403">
            <v>18135</v>
          </cell>
          <cell r="B1403" t="str">
            <v>BaO</v>
          </cell>
          <cell r="C1403">
            <v>217</v>
          </cell>
          <cell r="D1403">
            <v>52</v>
          </cell>
          <cell r="E1403">
            <v>63</v>
          </cell>
          <cell r="F1403">
            <v>28</v>
          </cell>
          <cell r="G1403">
            <v>75</v>
          </cell>
          <cell r="H1403">
            <v>40575</v>
          </cell>
        </row>
        <row r="1404">
          <cell r="A1404">
            <v>18143</v>
          </cell>
          <cell r="B1404" t="str">
            <v>BaO</v>
          </cell>
          <cell r="C1404">
            <v>181</v>
          </cell>
          <cell r="D1404">
            <v>90</v>
          </cell>
          <cell r="E1404">
            <v>73</v>
          </cell>
          <cell r="F1404">
            <v>32</v>
          </cell>
          <cell r="G1404">
            <v>145</v>
          </cell>
          <cell r="H1404">
            <v>40575</v>
          </cell>
        </row>
        <row r="1405">
          <cell r="A1405">
            <v>18151</v>
          </cell>
          <cell r="B1405" t="str">
            <v>BaO</v>
          </cell>
          <cell r="C1405">
            <v>151</v>
          </cell>
          <cell r="D1405">
            <v>49</v>
          </cell>
          <cell r="E1405">
            <v>36</v>
          </cell>
          <cell r="F1405">
            <v>7</v>
          </cell>
          <cell r="G1405">
            <v>39</v>
          </cell>
          <cell r="H1405">
            <v>40575</v>
          </cell>
        </row>
        <row r="1406">
          <cell r="A1406">
            <v>18168</v>
          </cell>
          <cell r="B1406" t="str">
            <v>BaO</v>
          </cell>
          <cell r="C1406">
            <v>116</v>
          </cell>
          <cell r="D1406">
            <v>37</v>
          </cell>
          <cell r="E1406">
            <v>36</v>
          </cell>
          <cell r="F1406">
            <v>3</v>
          </cell>
          <cell r="G1406">
            <v>18</v>
          </cell>
          <cell r="H1406">
            <v>40575</v>
          </cell>
        </row>
        <row r="1407">
          <cell r="A1407">
            <v>18176</v>
          </cell>
          <cell r="B1407" t="str">
            <v>BaO</v>
          </cell>
          <cell r="C1407">
            <v>250</v>
          </cell>
          <cell r="D1407">
            <v>28</v>
          </cell>
          <cell r="E1407">
            <v>34</v>
          </cell>
          <cell r="F1407">
            <v>5</v>
          </cell>
          <cell r="G1407">
            <v>31</v>
          </cell>
          <cell r="H1407">
            <v>40575</v>
          </cell>
        </row>
        <row r="1408">
          <cell r="A1408">
            <v>18184</v>
          </cell>
          <cell r="B1408" t="str">
            <v>BaO</v>
          </cell>
          <cell r="C1408">
            <v>433</v>
          </cell>
          <cell r="D1408">
            <v>70</v>
          </cell>
          <cell r="E1408">
            <v>84</v>
          </cell>
          <cell r="F1408">
            <v>21</v>
          </cell>
          <cell r="G1408">
            <v>60</v>
          </cell>
          <cell r="H1408">
            <v>40575</v>
          </cell>
        </row>
        <row r="1409">
          <cell r="A1409">
            <v>18192</v>
          </cell>
          <cell r="B1409" t="str">
            <v>BaO</v>
          </cell>
          <cell r="C1409">
            <v>239</v>
          </cell>
          <cell r="D1409">
            <v>99</v>
          </cell>
          <cell r="E1409">
            <v>76</v>
          </cell>
          <cell r="F1409">
            <v>84</v>
          </cell>
          <cell r="G1409">
            <v>154</v>
          </cell>
          <cell r="H1409">
            <v>40575</v>
          </cell>
        </row>
        <row r="1410">
          <cell r="A1410">
            <v>18218</v>
          </cell>
          <cell r="B1410" t="str">
            <v>BaO</v>
          </cell>
          <cell r="C1410">
            <v>347</v>
          </cell>
          <cell r="D1410">
            <v>111</v>
          </cell>
          <cell r="E1410">
            <v>125</v>
          </cell>
          <cell r="F1410">
            <v>73</v>
          </cell>
          <cell r="G1410">
            <v>196</v>
          </cell>
          <cell r="H1410">
            <v>40575</v>
          </cell>
        </row>
        <row r="1411">
          <cell r="A1411">
            <v>18226</v>
          </cell>
          <cell r="B1411" t="str">
            <v>BaO</v>
          </cell>
          <cell r="C1411">
            <v>181</v>
          </cell>
          <cell r="D1411">
            <v>22</v>
          </cell>
          <cell r="E1411">
            <v>40</v>
          </cell>
          <cell r="F1411">
            <v>13</v>
          </cell>
          <cell r="G1411">
            <v>44</v>
          </cell>
          <cell r="H1411">
            <v>40575</v>
          </cell>
        </row>
        <row r="1412">
          <cell r="A1412">
            <v>18234</v>
          </cell>
          <cell r="B1412" t="str">
            <v>BaO</v>
          </cell>
          <cell r="C1412">
            <v>331</v>
          </cell>
          <cell r="D1412">
            <v>146</v>
          </cell>
          <cell r="E1412">
            <v>138</v>
          </cell>
          <cell r="F1412">
            <v>101</v>
          </cell>
          <cell r="G1412">
            <v>101</v>
          </cell>
          <cell r="H1412">
            <v>40575</v>
          </cell>
        </row>
        <row r="1413">
          <cell r="A1413">
            <v>18242</v>
          </cell>
          <cell r="B1413" t="str">
            <v>BaO</v>
          </cell>
          <cell r="C1413">
            <v>300</v>
          </cell>
          <cell r="D1413">
            <v>57</v>
          </cell>
          <cell r="E1413">
            <v>64</v>
          </cell>
          <cell r="F1413">
            <v>42</v>
          </cell>
          <cell r="G1413">
            <v>99</v>
          </cell>
          <cell r="H1413">
            <v>40575</v>
          </cell>
        </row>
        <row r="1414">
          <cell r="A1414">
            <v>18259</v>
          </cell>
          <cell r="B1414" t="str">
            <v>BaO</v>
          </cell>
          <cell r="C1414">
            <v>239</v>
          </cell>
          <cell r="D1414">
            <v>50</v>
          </cell>
          <cell r="E1414">
            <v>53</v>
          </cell>
          <cell r="F1414">
            <v>13</v>
          </cell>
          <cell r="G1414">
            <v>39</v>
          </cell>
          <cell r="H1414">
            <v>40575</v>
          </cell>
        </row>
        <row r="1415">
          <cell r="A1415">
            <v>18275</v>
          </cell>
          <cell r="B1415" t="str">
            <v>BaO</v>
          </cell>
          <cell r="C1415">
            <v>201</v>
          </cell>
          <cell r="D1415">
            <v>64</v>
          </cell>
          <cell r="E1415">
            <v>80</v>
          </cell>
          <cell r="F1415">
            <v>55</v>
          </cell>
          <cell r="G1415">
            <v>121</v>
          </cell>
          <cell r="H1415">
            <v>40575</v>
          </cell>
        </row>
        <row r="1416">
          <cell r="A1416">
            <v>18283</v>
          </cell>
          <cell r="B1416" t="str">
            <v>BaO</v>
          </cell>
          <cell r="C1416">
            <v>315</v>
          </cell>
          <cell r="D1416">
            <v>65</v>
          </cell>
          <cell r="E1416">
            <v>85</v>
          </cell>
          <cell r="F1416">
            <v>25</v>
          </cell>
          <cell r="G1416">
            <v>240</v>
          </cell>
          <cell r="H1416">
            <v>40575</v>
          </cell>
        </row>
        <row r="1417">
          <cell r="A1417">
            <v>18291</v>
          </cell>
          <cell r="B1417" t="str">
            <v>BaO</v>
          </cell>
          <cell r="C1417">
            <v>315</v>
          </cell>
          <cell r="D1417">
            <v>52</v>
          </cell>
          <cell r="E1417">
            <v>41</v>
          </cell>
          <cell r="F1417">
            <v>17</v>
          </cell>
          <cell r="G1417">
            <v>36</v>
          </cell>
          <cell r="H1417">
            <v>40575</v>
          </cell>
        </row>
        <row r="1418">
          <cell r="A1418">
            <v>18309</v>
          </cell>
          <cell r="B1418" t="str">
            <v>BaO</v>
          </cell>
          <cell r="C1418">
            <v>302</v>
          </cell>
          <cell r="D1418">
            <v>95</v>
          </cell>
          <cell r="E1418">
            <v>82</v>
          </cell>
          <cell r="F1418">
            <v>11</v>
          </cell>
          <cell r="G1418">
            <v>227</v>
          </cell>
          <cell r="H1418">
            <v>40575</v>
          </cell>
        </row>
        <row r="1419">
          <cell r="A1419">
            <v>18317</v>
          </cell>
          <cell r="B1419" t="str">
            <v>BaO</v>
          </cell>
          <cell r="C1419">
            <v>64</v>
          </cell>
          <cell r="D1419">
            <v>35</v>
          </cell>
          <cell r="E1419">
            <v>37</v>
          </cell>
          <cell r="F1419">
            <v>12</v>
          </cell>
          <cell r="G1419">
            <v>30</v>
          </cell>
          <cell r="H1419">
            <v>40575</v>
          </cell>
        </row>
        <row r="1420">
          <cell r="A1420">
            <v>18325</v>
          </cell>
          <cell r="B1420" t="str">
            <v>BaO</v>
          </cell>
          <cell r="C1420">
            <v>181</v>
          </cell>
          <cell r="D1420">
            <v>5</v>
          </cell>
          <cell r="E1420">
            <v>30</v>
          </cell>
          <cell r="F1420">
            <v>9</v>
          </cell>
          <cell r="G1420">
            <v>12</v>
          </cell>
          <cell r="H1420">
            <v>40575</v>
          </cell>
        </row>
        <row r="1421">
          <cell r="A1421">
            <v>18333</v>
          </cell>
          <cell r="B1421" t="str">
            <v>BaO</v>
          </cell>
          <cell r="C1421">
            <v>152</v>
          </cell>
          <cell r="D1421">
            <v>39</v>
          </cell>
          <cell r="E1421">
            <v>18</v>
          </cell>
          <cell r="F1421">
            <v>10</v>
          </cell>
          <cell r="G1421">
            <v>10</v>
          </cell>
          <cell r="H1421">
            <v>40575</v>
          </cell>
        </row>
        <row r="1422">
          <cell r="A1422">
            <v>18341</v>
          </cell>
          <cell r="B1422" t="str">
            <v>BaO</v>
          </cell>
          <cell r="C1422">
            <v>188</v>
          </cell>
          <cell r="D1422">
            <v>21</v>
          </cell>
          <cell r="E1422">
            <v>31</v>
          </cell>
          <cell r="F1422">
            <v>3</v>
          </cell>
          <cell r="G1422">
            <v>12</v>
          </cell>
          <cell r="H1422">
            <v>40575</v>
          </cell>
        </row>
        <row r="1423">
          <cell r="A1423">
            <v>18358</v>
          </cell>
          <cell r="B1423" t="str">
            <v>BaO</v>
          </cell>
          <cell r="C1423">
            <v>266</v>
          </cell>
          <cell r="D1423">
            <v>28</v>
          </cell>
          <cell r="E1423">
            <v>35</v>
          </cell>
          <cell r="F1423">
            <v>17</v>
          </cell>
          <cell r="G1423">
            <v>31</v>
          </cell>
          <cell r="H1423">
            <v>40575</v>
          </cell>
        </row>
        <row r="1424">
          <cell r="A1424">
            <v>18366</v>
          </cell>
          <cell r="B1424" t="str">
            <v>BaO</v>
          </cell>
          <cell r="C1424">
            <v>143</v>
          </cell>
          <cell r="D1424">
            <v>26</v>
          </cell>
          <cell r="E1424">
            <v>23</v>
          </cell>
          <cell r="F1424">
            <v>8</v>
          </cell>
          <cell r="G1424">
            <v>6</v>
          </cell>
          <cell r="H1424">
            <v>40575</v>
          </cell>
        </row>
        <row r="1425">
          <cell r="A1425">
            <v>18374</v>
          </cell>
          <cell r="B1425" t="str">
            <v>BaO</v>
          </cell>
          <cell r="C1425">
            <v>209</v>
          </cell>
          <cell r="D1425">
            <v>60</v>
          </cell>
          <cell r="E1425">
            <v>56</v>
          </cell>
          <cell r="F1425">
            <v>28</v>
          </cell>
          <cell r="G1425">
            <v>105</v>
          </cell>
          <cell r="H1425">
            <v>40575</v>
          </cell>
        </row>
        <row r="1426">
          <cell r="A1426">
            <v>18382</v>
          </cell>
          <cell r="B1426" t="str">
            <v>BaO</v>
          </cell>
          <cell r="C1426">
            <v>238</v>
          </cell>
          <cell r="D1426">
            <v>77</v>
          </cell>
          <cell r="E1426">
            <v>67</v>
          </cell>
          <cell r="F1426">
            <v>17</v>
          </cell>
          <cell r="G1426">
            <v>114</v>
          </cell>
          <cell r="H1426">
            <v>40575</v>
          </cell>
        </row>
        <row r="1427">
          <cell r="A1427">
            <v>18391</v>
          </cell>
          <cell r="B1427" t="str">
            <v>BaO</v>
          </cell>
          <cell r="C1427">
            <v>264</v>
          </cell>
          <cell r="D1427">
            <v>60</v>
          </cell>
          <cell r="E1427">
            <v>49</v>
          </cell>
          <cell r="F1427">
            <v>23</v>
          </cell>
          <cell r="G1427">
            <v>56</v>
          </cell>
          <cell r="H1427">
            <v>40575</v>
          </cell>
        </row>
        <row r="1428">
          <cell r="A1428">
            <v>18424</v>
          </cell>
          <cell r="B1428" t="str">
            <v>BaO</v>
          </cell>
          <cell r="C1428">
            <v>131</v>
          </cell>
          <cell r="D1428">
            <v>27</v>
          </cell>
          <cell r="E1428">
            <v>41</v>
          </cell>
          <cell r="F1428">
            <v>4</v>
          </cell>
          <cell r="G1428">
            <v>48</v>
          </cell>
          <cell r="H1428">
            <v>40575</v>
          </cell>
        </row>
        <row r="1429">
          <cell r="A1429">
            <v>18432</v>
          </cell>
          <cell r="B1429" t="str">
            <v>BaO</v>
          </cell>
          <cell r="C1429">
            <v>147</v>
          </cell>
          <cell r="D1429">
            <v>37</v>
          </cell>
          <cell r="E1429">
            <v>29</v>
          </cell>
          <cell r="F1429">
            <v>13</v>
          </cell>
          <cell r="G1429">
            <v>58</v>
          </cell>
          <cell r="H1429">
            <v>40575</v>
          </cell>
        </row>
        <row r="1430">
          <cell r="A1430">
            <v>18441</v>
          </cell>
          <cell r="B1430" t="str">
            <v>BaO</v>
          </cell>
          <cell r="C1430">
            <v>392</v>
          </cell>
          <cell r="D1430">
            <v>77</v>
          </cell>
          <cell r="E1430">
            <v>70</v>
          </cell>
          <cell r="F1430">
            <v>19</v>
          </cell>
          <cell r="G1430">
            <v>152</v>
          </cell>
          <cell r="H1430">
            <v>40575</v>
          </cell>
        </row>
        <row r="1431">
          <cell r="A1431">
            <v>18457</v>
          </cell>
          <cell r="B1431" t="str">
            <v>BaO</v>
          </cell>
          <cell r="C1431">
            <v>141</v>
          </cell>
          <cell r="D1431">
            <v>33</v>
          </cell>
          <cell r="E1431">
            <v>39</v>
          </cell>
          <cell r="F1431">
            <v>6</v>
          </cell>
          <cell r="G1431">
            <v>15</v>
          </cell>
          <cell r="H1431">
            <v>40575</v>
          </cell>
        </row>
        <row r="1432">
          <cell r="A1432">
            <v>18473</v>
          </cell>
          <cell r="B1432" t="str">
            <v>BaO</v>
          </cell>
          <cell r="C1432">
            <v>180</v>
          </cell>
          <cell r="D1432">
            <v>26</v>
          </cell>
          <cell r="E1432">
            <v>27</v>
          </cell>
          <cell r="F1432">
            <v>20</v>
          </cell>
          <cell r="G1432">
            <v>17</v>
          </cell>
          <cell r="H1432">
            <v>40575</v>
          </cell>
        </row>
        <row r="1433">
          <cell r="A1433">
            <v>18481</v>
          </cell>
          <cell r="B1433" t="str">
            <v>BaO</v>
          </cell>
          <cell r="C1433">
            <v>357</v>
          </cell>
          <cell r="D1433">
            <v>72</v>
          </cell>
          <cell r="E1433">
            <v>64</v>
          </cell>
          <cell r="F1433">
            <v>24</v>
          </cell>
          <cell r="G1433">
            <v>29</v>
          </cell>
          <cell r="H1433">
            <v>40575</v>
          </cell>
        </row>
        <row r="1434">
          <cell r="A1434">
            <v>18499</v>
          </cell>
          <cell r="B1434" t="str">
            <v>BaO</v>
          </cell>
          <cell r="C1434">
            <v>248</v>
          </cell>
          <cell r="D1434">
            <v>58</v>
          </cell>
          <cell r="E1434">
            <v>69</v>
          </cell>
          <cell r="F1434">
            <v>52</v>
          </cell>
          <cell r="G1434">
            <v>72</v>
          </cell>
          <cell r="H1434">
            <v>40575</v>
          </cell>
        </row>
        <row r="1435">
          <cell r="A1435">
            <v>18515</v>
          </cell>
          <cell r="B1435" t="str">
            <v>BaO</v>
          </cell>
          <cell r="C1435">
            <v>382</v>
          </cell>
          <cell r="D1435">
            <v>60</v>
          </cell>
          <cell r="E1435">
            <v>63</v>
          </cell>
          <cell r="F1435">
            <v>48</v>
          </cell>
          <cell r="G1435">
            <v>68</v>
          </cell>
          <cell r="H1435">
            <v>40575</v>
          </cell>
        </row>
        <row r="1436">
          <cell r="A1436">
            <v>18531</v>
          </cell>
          <cell r="B1436" t="str">
            <v>BaO</v>
          </cell>
          <cell r="C1436">
            <v>223</v>
          </cell>
          <cell r="D1436">
            <v>69</v>
          </cell>
          <cell r="E1436">
            <v>46</v>
          </cell>
          <cell r="F1436">
            <v>24</v>
          </cell>
          <cell r="G1436">
            <v>139</v>
          </cell>
          <cell r="H1436">
            <v>40575</v>
          </cell>
        </row>
        <row r="1437">
          <cell r="A1437">
            <v>18549</v>
          </cell>
          <cell r="B1437" t="str">
            <v>BaO</v>
          </cell>
          <cell r="C1437">
            <v>212</v>
          </cell>
          <cell r="D1437">
            <v>53</v>
          </cell>
          <cell r="E1437">
            <v>66</v>
          </cell>
          <cell r="F1437">
            <v>37</v>
          </cell>
          <cell r="G1437">
            <v>89</v>
          </cell>
          <cell r="H1437">
            <v>40575</v>
          </cell>
        </row>
        <row r="1438">
          <cell r="A1438">
            <v>18556</v>
          </cell>
          <cell r="B1438" t="str">
            <v>BaO</v>
          </cell>
          <cell r="C1438">
            <v>189</v>
          </cell>
          <cell r="D1438">
            <v>57</v>
          </cell>
          <cell r="E1438">
            <v>55</v>
          </cell>
          <cell r="F1438">
            <v>28</v>
          </cell>
          <cell r="G1438">
            <v>108</v>
          </cell>
          <cell r="H1438">
            <v>40575</v>
          </cell>
        </row>
        <row r="1439">
          <cell r="A1439">
            <v>18564</v>
          </cell>
          <cell r="B1439" t="str">
            <v>BaO</v>
          </cell>
          <cell r="C1439">
            <v>309</v>
          </cell>
          <cell r="D1439">
            <v>20</v>
          </cell>
          <cell r="E1439">
            <v>51</v>
          </cell>
          <cell r="F1439">
            <v>9</v>
          </cell>
          <cell r="G1439">
            <v>58</v>
          </cell>
          <cell r="H1439">
            <v>40575</v>
          </cell>
        </row>
        <row r="1440">
          <cell r="A1440">
            <v>18572</v>
          </cell>
          <cell r="B1440" t="str">
            <v>BaO</v>
          </cell>
          <cell r="C1440">
            <v>199</v>
          </cell>
          <cell r="D1440">
            <v>16</v>
          </cell>
          <cell r="E1440">
            <v>35</v>
          </cell>
          <cell r="F1440">
            <v>4</v>
          </cell>
          <cell r="G1440">
            <v>45</v>
          </cell>
          <cell r="H1440">
            <v>40575</v>
          </cell>
        </row>
        <row r="1441">
          <cell r="A1441">
            <v>18581</v>
          </cell>
          <cell r="B1441" t="str">
            <v>BaO</v>
          </cell>
          <cell r="C1441">
            <v>21</v>
          </cell>
          <cell r="D1441">
            <v>6</v>
          </cell>
          <cell r="E1441">
            <v>6</v>
          </cell>
          <cell r="F1441">
            <v>0</v>
          </cell>
          <cell r="G1441">
            <v>4</v>
          </cell>
          <cell r="H1441">
            <v>40575</v>
          </cell>
        </row>
        <row r="1442">
          <cell r="A1442">
            <v>18598</v>
          </cell>
          <cell r="B1442" t="str">
            <v>BaO</v>
          </cell>
          <cell r="C1442">
            <v>258</v>
          </cell>
          <cell r="D1442">
            <v>26</v>
          </cell>
          <cell r="E1442">
            <v>57</v>
          </cell>
          <cell r="F1442">
            <v>1</v>
          </cell>
          <cell r="G1442">
            <v>52</v>
          </cell>
          <cell r="H1442">
            <v>40575</v>
          </cell>
        </row>
        <row r="1443">
          <cell r="A1443">
            <v>18614</v>
          </cell>
          <cell r="B1443" t="str">
            <v>BaO</v>
          </cell>
          <cell r="C1443">
            <v>22</v>
          </cell>
          <cell r="D1443">
            <v>3</v>
          </cell>
          <cell r="E1443">
            <v>6</v>
          </cell>
          <cell r="F1443">
            <v>0</v>
          </cell>
          <cell r="G1443">
            <v>1</v>
          </cell>
          <cell r="H1443">
            <v>40575</v>
          </cell>
        </row>
        <row r="1444">
          <cell r="A1444">
            <v>18622</v>
          </cell>
          <cell r="B1444" t="str">
            <v>BaO</v>
          </cell>
          <cell r="C1444">
            <v>47</v>
          </cell>
          <cell r="D1444">
            <v>5</v>
          </cell>
          <cell r="E1444">
            <v>13</v>
          </cell>
          <cell r="F1444">
            <v>2</v>
          </cell>
          <cell r="G1444">
            <v>0</v>
          </cell>
          <cell r="H1444">
            <v>40575</v>
          </cell>
        </row>
        <row r="1445">
          <cell r="A1445">
            <v>18631</v>
          </cell>
          <cell r="B1445" t="str">
            <v>BaO</v>
          </cell>
          <cell r="C1445">
            <v>47</v>
          </cell>
          <cell r="D1445">
            <v>2</v>
          </cell>
          <cell r="E1445">
            <v>4</v>
          </cell>
          <cell r="F1445">
            <v>4</v>
          </cell>
          <cell r="G1445">
            <v>0</v>
          </cell>
          <cell r="H1445">
            <v>40575</v>
          </cell>
        </row>
        <row r="1446">
          <cell r="A1446">
            <v>18655</v>
          </cell>
          <cell r="B1446" t="str">
            <v>BaO</v>
          </cell>
          <cell r="C1446">
            <v>231</v>
          </cell>
          <cell r="D1446">
            <v>18</v>
          </cell>
          <cell r="E1446">
            <v>20</v>
          </cell>
          <cell r="F1446">
            <v>1</v>
          </cell>
          <cell r="G1446">
            <v>49</v>
          </cell>
          <cell r="H1446">
            <v>40575</v>
          </cell>
        </row>
        <row r="1447">
          <cell r="A1447">
            <v>18663</v>
          </cell>
          <cell r="B1447" t="str">
            <v>BaO</v>
          </cell>
          <cell r="C1447">
            <v>388</v>
          </cell>
          <cell r="D1447">
            <v>77</v>
          </cell>
          <cell r="E1447">
            <v>82</v>
          </cell>
          <cell r="F1447">
            <v>68</v>
          </cell>
          <cell r="G1447">
            <v>139</v>
          </cell>
          <cell r="H1447">
            <v>40575</v>
          </cell>
        </row>
        <row r="1448">
          <cell r="A1448">
            <v>18689</v>
          </cell>
          <cell r="B1448" t="str">
            <v>BaO</v>
          </cell>
          <cell r="C1448">
            <v>384</v>
          </cell>
          <cell r="D1448">
            <v>77</v>
          </cell>
          <cell r="E1448">
            <v>91</v>
          </cell>
          <cell r="F1448">
            <v>49</v>
          </cell>
          <cell r="G1448">
            <v>124</v>
          </cell>
          <cell r="H1448">
            <v>40575</v>
          </cell>
        </row>
        <row r="1449">
          <cell r="A1449">
            <v>18697</v>
          </cell>
          <cell r="B1449" t="str">
            <v>BaO</v>
          </cell>
          <cell r="C1449">
            <v>243</v>
          </cell>
          <cell r="D1449">
            <v>94</v>
          </cell>
          <cell r="E1449">
            <v>105</v>
          </cell>
          <cell r="F1449">
            <v>75</v>
          </cell>
          <cell r="G1449">
            <v>141</v>
          </cell>
          <cell r="H1449">
            <v>40575</v>
          </cell>
        </row>
        <row r="1450">
          <cell r="A1450">
            <v>18705</v>
          </cell>
          <cell r="B1450" t="str">
            <v>BaO</v>
          </cell>
          <cell r="C1450">
            <v>244</v>
          </cell>
          <cell r="D1450">
            <v>85</v>
          </cell>
          <cell r="E1450">
            <v>76</v>
          </cell>
          <cell r="F1450">
            <v>82</v>
          </cell>
          <cell r="G1450">
            <v>131</v>
          </cell>
          <cell r="H1450">
            <v>40575</v>
          </cell>
        </row>
        <row r="1451">
          <cell r="A1451">
            <v>18713</v>
          </cell>
          <cell r="B1451" t="str">
            <v>BaO</v>
          </cell>
          <cell r="C1451">
            <v>208</v>
          </cell>
          <cell r="D1451">
            <v>132</v>
          </cell>
          <cell r="E1451">
            <v>108</v>
          </cell>
          <cell r="F1451">
            <v>142</v>
          </cell>
          <cell r="G1451">
            <v>161</v>
          </cell>
          <cell r="H1451">
            <v>40575</v>
          </cell>
        </row>
        <row r="1452">
          <cell r="A1452">
            <v>18721</v>
          </cell>
          <cell r="B1452" t="str">
            <v>BaO</v>
          </cell>
          <cell r="C1452">
            <v>293</v>
          </cell>
          <cell r="D1452">
            <v>21</v>
          </cell>
          <cell r="E1452">
            <v>30</v>
          </cell>
          <cell r="F1452">
            <v>33</v>
          </cell>
          <cell r="G1452">
            <v>68</v>
          </cell>
          <cell r="H1452">
            <v>40575</v>
          </cell>
        </row>
        <row r="1453">
          <cell r="A1453">
            <v>18739</v>
          </cell>
          <cell r="B1453" t="str">
            <v>BaO</v>
          </cell>
          <cell r="C1453">
            <v>557</v>
          </cell>
          <cell r="D1453">
            <v>40</v>
          </cell>
          <cell r="E1453">
            <v>49</v>
          </cell>
          <cell r="F1453">
            <v>51</v>
          </cell>
          <cell r="G1453">
            <v>30</v>
          </cell>
          <cell r="H1453">
            <v>40575</v>
          </cell>
        </row>
        <row r="1454">
          <cell r="A1454">
            <v>18747</v>
          </cell>
          <cell r="B1454" t="str">
            <v>BaO</v>
          </cell>
          <cell r="C1454">
            <v>402</v>
          </cell>
          <cell r="D1454">
            <v>90</v>
          </cell>
          <cell r="E1454">
            <v>58</v>
          </cell>
          <cell r="F1454">
            <v>70</v>
          </cell>
          <cell r="G1454">
            <v>91</v>
          </cell>
          <cell r="H1454">
            <v>40817</v>
          </cell>
        </row>
        <row r="1455">
          <cell r="A1455">
            <v>18754</v>
          </cell>
          <cell r="B1455" t="str">
            <v>BaO</v>
          </cell>
          <cell r="C1455">
            <v>247</v>
          </cell>
          <cell r="D1455">
            <v>49</v>
          </cell>
          <cell r="E1455">
            <v>37</v>
          </cell>
          <cell r="F1455">
            <v>48</v>
          </cell>
          <cell r="G1455">
            <v>114</v>
          </cell>
          <cell r="H1455">
            <v>40575</v>
          </cell>
        </row>
        <row r="1456">
          <cell r="A1456">
            <v>18762</v>
          </cell>
          <cell r="B1456" t="str">
            <v>BaO</v>
          </cell>
          <cell r="C1456">
            <v>320</v>
          </cell>
          <cell r="D1456">
            <v>49</v>
          </cell>
          <cell r="E1456">
            <v>61</v>
          </cell>
          <cell r="F1456">
            <v>27</v>
          </cell>
          <cell r="G1456">
            <v>4</v>
          </cell>
          <cell r="H1456">
            <v>40575</v>
          </cell>
        </row>
        <row r="1457">
          <cell r="A1457">
            <v>18771</v>
          </cell>
          <cell r="B1457" t="str">
            <v>BaO</v>
          </cell>
          <cell r="C1457">
            <v>199</v>
          </cell>
          <cell r="D1457">
            <v>9</v>
          </cell>
          <cell r="E1457">
            <v>8</v>
          </cell>
          <cell r="F1457">
            <v>13</v>
          </cell>
          <cell r="G1457">
            <v>7</v>
          </cell>
          <cell r="H1457">
            <v>40575</v>
          </cell>
        </row>
        <row r="1458">
          <cell r="A1458">
            <v>18788</v>
          </cell>
          <cell r="B1458" t="str">
            <v>BaO</v>
          </cell>
          <cell r="C1458">
            <v>380</v>
          </cell>
          <cell r="D1458">
            <v>39</v>
          </cell>
          <cell r="E1458">
            <v>32</v>
          </cell>
          <cell r="F1458">
            <v>123</v>
          </cell>
          <cell r="G1458">
            <v>7</v>
          </cell>
          <cell r="H1458">
            <v>40575</v>
          </cell>
        </row>
        <row r="1459">
          <cell r="A1459">
            <v>18796</v>
          </cell>
          <cell r="B1459" t="str">
            <v>BaO</v>
          </cell>
          <cell r="C1459">
            <v>269</v>
          </cell>
          <cell r="D1459">
            <v>46</v>
          </cell>
          <cell r="E1459">
            <v>37</v>
          </cell>
          <cell r="F1459">
            <v>11</v>
          </cell>
          <cell r="G1459">
            <v>2</v>
          </cell>
          <cell r="H1459">
            <v>40575</v>
          </cell>
        </row>
        <row r="1460">
          <cell r="A1460">
            <v>18804</v>
          </cell>
          <cell r="B1460" t="str">
            <v>BaO</v>
          </cell>
          <cell r="C1460">
            <v>399</v>
          </cell>
          <cell r="D1460">
            <v>64</v>
          </cell>
          <cell r="E1460">
            <v>71</v>
          </cell>
          <cell r="F1460">
            <v>12</v>
          </cell>
          <cell r="G1460">
            <v>2</v>
          </cell>
          <cell r="H1460">
            <v>40575</v>
          </cell>
        </row>
        <row r="1461">
          <cell r="A1461">
            <v>18812</v>
          </cell>
          <cell r="B1461" t="str">
            <v>BaO</v>
          </cell>
          <cell r="C1461">
            <v>306</v>
          </cell>
          <cell r="D1461">
            <v>80</v>
          </cell>
          <cell r="E1461">
            <v>41</v>
          </cell>
          <cell r="F1461">
            <v>126</v>
          </cell>
          <cell r="G1461">
            <v>7</v>
          </cell>
          <cell r="H1461">
            <v>40575</v>
          </cell>
        </row>
        <row r="1462">
          <cell r="A1462">
            <v>18821</v>
          </cell>
          <cell r="B1462" t="str">
            <v>BaO</v>
          </cell>
          <cell r="C1462">
            <v>201</v>
          </cell>
          <cell r="D1462">
            <v>38</v>
          </cell>
          <cell r="E1462">
            <v>38</v>
          </cell>
          <cell r="F1462">
            <v>38</v>
          </cell>
          <cell r="G1462">
            <v>2</v>
          </cell>
          <cell r="H1462">
            <v>40575</v>
          </cell>
        </row>
        <row r="1463">
          <cell r="A1463">
            <v>18838</v>
          </cell>
          <cell r="B1463" t="str">
            <v>BaO</v>
          </cell>
          <cell r="C1463">
            <v>269</v>
          </cell>
          <cell r="D1463">
            <v>15</v>
          </cell>
          <cell r="E1463">
            <v>27</v>
          </cell>
          <cell r="F1463">
            <v>15</v>
          </cell>
          <cell r="G1463">
            <v>2</v>
          </cell>
          <cell r="H1463">
            <v>40575</v>
          </cell>
        </row>
        <row r="1464">
          <cell r="A1464">
            <v>18846</v>
          </cell>
          <cell r="B1464" t="str">
            <v>BaO</v>
          </cell>
          <cell r="C1464">
            <v>241</v>
          </cell>
          <cell r="D1464">
            <v>45</v>
          </cell>
          <cell r="E1464">
            <v>41</v>
          </cell>
          <cell r="F1464">
            <v>63</v>
          </cell>
          <cell r="G1464">
            <v>42</v>
          </cell>
          <cell r="H1464">
            <v>40575</v>
          </cell>
        </row>
        <row r="1465">
          <cell r="A1465">
            <v>18853</v>
          </cell>
          <cell r="B1465" t="str">
            <v>BaO</v>
          </cell>
          <cell r="C1465">
            <v>276</v>
          </cell>
          <cell r="D1465">
            <v>25</v>
          </cell>
          <cell r="E1465">
            <v>34</v>
          </cell>
          <cell r="F1465">
            <v>10</v>
          </cell>
          <cell r="G1465">
            <v>0</v>
          </cell>
          <cell r="H1465">
            <v>40575</v>
          </cell>
        </row>
        <row r="1466">
          <cell r="A1466">
            <v>18861</v>
          </cell>
          <cell r="B1466" t="str">
            <v>BaO</v>
          </cell>
          <cell r="C1466">
            <v>220</v>
          </cell>
          <cell r="D1466">
            <v>23</v>
          </cell>
          <cell r="E1466">
            <v>36</v>
          </cell>
          <cell r="F1466">
            <v>3</v>
          </cell>
          <cell r="G1466">
            <v>2</v>
          </cell>
          <cell r="H1466">
            <v>40575</v>
          </cell>
        </row>
        <row r="1467">
          <cell r="A1467">
            <v>18879</v>
          </cell>
          <cell r="B1467" t="str">
            <v>BaO</v>
          </cell>
          <cell r="C1467">
            <v>203</v>
          </cell>
          <cell r="D1467">
            <v>30</v>
          </cell>
          <cell r="E1467">
            <v>22</v>
          </cell>
          <cell r="F1467">
            <v>2</v>
          </cell>
          <cell r="G1467">
            <v>0</v>
          </cell>
          <cell r="H1467">
            <v>40575</v>
          </cell>
        </row>
        <row r="1468">
          <cell r="A1468">
            <v>18887</v>
          </cell>
          <cell r="B1468" t="str">
            <v>BaO</v>
          </cell>
          <cell r="C1468">
            <v>260</v>
          </cell>
          <cell r="D1468">
            <v>29</v>
          </cell>
          <cell r="E1468">
            <v>21</v>
          </cell>
          <cell r="F1468">
            <v>7</v>
          </cell>
          <cell r="G1468">
            <v>1</v>
          </cell>
          <cell r="H1468">
            <v>40575</v>
          </cell>
        </row>
        <row r="1469">
          <cell r="A1469">
            <v>18903</v>
          </cell>
          <cell r="B1469" t="str">
            <v>BaO</v>
          </cell>
          <cell r="C1469">
            <v>467</v>
          </cell>
          <cell r="D1469">
            <v>46</v>
          </cell>
          <cell r="E1469">
            <v>48</v>
          </cell>
          <cell r="F1469">
            <v>6</v>
          </cell>
          <cell r="G1469">
            <v>1</v>
          </cell>
          <cell r="H1469">
            <v>40575</v>
          </cell>
        </row>
        <row r="1470">
          <cell r="A1470">
            <v>18911</v>
          </cell>
          <cell r="B1470" t="str">
            <v>BaO</v>
          </cell>
          <cell r="C1470">
            <v>205</v>
          </cell>
          <cell r="D1470">
            <v>27</v>
          </cell>
          <cell r="E1470">
            <v>25</v>
          </cell>
          <cell r="F1470">
            <v>3</v>
          </cell>
          <cell r="G1470">
            <v>2</v>
          </cell>
          <cell r="H1470">
            <v>40575</v>
          </cell>
        </row>
        <row r="1471">
          <cell r="A1471">
            <v>18929</v>
          </cell>
          <cell r="B1471" t="str">
            <v>BaO</v>
          </cell>
          <cell r="C1471">
            <v>327</v>
          </cell>
          <cell r="D1471">
            <v>22</v>
          </cell>
          <cell r="E1471">
            <v>29</v>
          </cell>
          <cell r="F1471">
            <v>4</v>
          </cell>
          <cell r="G1471">
            <v>0</v>
          </cell>
          <cell r="H1471">
            <v>40575</v>
          </cell>
        </row>
        <row r="1472">
          <cell r="A1472">
            <v>18937</v>
          </cell>
          <cell r="B1472" t="str">
            <v>BaO</v>
          </cell>
          <cell r="C1472">
            <v>193</v>
          </cell>
          <cell r="D1472">
            <v>18</v>
          </cell>
          <cell r="E1472">
            <v>18</v>
          </cell>
          <cell r="F1472">
            <v>2</v>
          </cell>
          <cell r="G1472">
            <v>3</v>
          </cell>
          <cell r="H1472">
            <v>40575</v>
          </cell>
        </row>
        <row r="1473">
          <cell r="A1473">
            <v>18945</v>
          </cell>
          <cell r="B1473" t="str">
            <v>BaO</v>
          </cell>
          <cell r="C1473">
            <v>87</v>
          </cell>
          <cell r="D1473">
            <v>10</v>
          </cell>
          <cell r="E1473">
            <v>14</v>
          </cell>
          <cell r="F1473">
            <v>1</v>
          </cell>
          <cell r="G1473">
            <v>1</v>
          </cell>
          <cell r="H1473">
            <v>40575</v>
          </cell>
        </row>
        <row r="1474">
          <cell r="A1474">
            <v>18952</v>
          </cell>
          <cell r="B1474" t="str">
            <v>BaO</v>
          </cell>
          <cell r="C1474">
            <v>159</v>
          </cell>
          <cell r="D1474">
            <v>11</v>
          </cell>
          <cell r="E1474">
            <v>33</v>
          </cell>
          <cell r="F1474">
            <v>2</v>
          </cell>
          <cell r="G1474">
            <v>0</v>
          </cell>
          <cell r="H1474">
            <v>40575</v>
          </cell>
        </row>
        <row r="1475">
          <cell r="A1475">
            <v>18961</v>
          </cell>
          <cell r="B1475" t="str">
            <v>BaO</v>
          </cell>
          <cell r="C1475">
            <v>50</v>
          </cell>
          <cell r="D1475">
            <v>2</v>
          </cell>
          <cell r="E1475">
            <v>8</v>
          </cell>
          <cell r="F1475">
            <v>2</v>
          </cell>
          <cell r="G1475">
            <v>8</v>
          </cell>
          <cell r="H1475">
            <v>40575</v>
          </cell>
        </row>
        <row r="1476">
          <cell r="A1476">
            <v>18978</v>
          </cell>
          <cell r="B1476" t="str">
            <v>BaO</v>
          </cell>
          <cell r="C1476">
            <v>414</v>
          </cell>
          <cell r="D1476">
            <v>36</v>
          </cell>
          <cell r="E1476">
            <v>54</v>
          </cell>
          <cell r="F1476">
            <v>14</v>
          </cell>
          <cell r="G1476">
            <v>36</v>
          </cell>
          <cell r="H1476">
            <v>40575</v>
          </cell>
        </row>
        <row r="1477">
          <cell r="A1477">
            <v>18994</v>
          </cell>
          <cell r="B1477" t="str">
            <v>BaO</v>
          </cell>
          <cell r="C1477">
            <v>30</v>
          </cell>
          <cell r="D1477">
            <v>9</v>
          </cell>
          <cell r="E1477">
            <v>8</v>
          </cell>
          <cell r="F1477">
            <v>5</v>
          </cell>
          <cell r="G1477">
            <v>1</v>
          </cell>
          <cell r="H1477">
            <v>40575</v>
          </cell>
        </row>
        <row r="1478">
          <cell r="A1478">
            <v>19001</v>
          </cell>
          <cell r="B1478" t="str">
            <v>BaO</v>
          </cell>
          <cell r="C1478">
            <v>464</v>
          </cell>
          <cell r="D1478">
            <v>56</v>
          </cell>
          <cell r="E1478">
            <v>39</v>
          </cell>
          <cell r="F1478">
            <v>273</v>
          </cell>
          <cell r="G1478">
            <v>9</v>
          </cell>
          <cell r="H1478">
            <v>40575</v>
          </cell>
        </row>
        <row r="1479">
          <cell r="A1479">
            <v>19026</v>
          </cell>
          <cell r="B1479" t="str">
            <v>BaO</v>
          </cell>
          <cell r="C1479">
            <v>226</v>
          </cell>
          <cell r="D1479">
            <v>28</v>
          </cell>
          <cell r="E1479">
            <v>22</v>
          </cell>
          <cell r="F1479">
            <v>3</v>
          </cell>
          <cell r="G1479">
            <v>2</v>
          </cell>
          <cell r="H1479">
            <v>40817</v>
          </cell>
        </row>
        <row r="1480">
          <cell r="A1480">
            <v>19034</v>
          </cell>
          <cell r="B1480" t="str">
            <v>BaO</v>
          </cell>
          <cell r="C1480">
            <v>218</v>
          </cell>
          <cell r="D1480">
            <v>43</v>
          </cell>
          <cell r="E1480">
            <v>31</v>
          </cell>
          <cell r="F1480">
            <v>11</v>
          </cell>
          <cell r="G1480">
            <v>3</v>
          </cell>
          <cell r="H1480">
            <v>40575</v>
          </cell>
        </row>
        <row r="1481">
          <cell r="A1481">
            <v>19042</v>
          </cell>
          <cell r="B1481" t="str">
            <v>BaO</v>
          </cell>
          <cell r="C1481">
            <v>248</v>
          </cell>
          <cell r="D1481">
            <v>22</v>
          </cell>
          <cell r="E1481">
            <v>27</v>
          </cell>
          <cell r="F1481">
            <v>4</v>
          </cell>
          <cell r="G1481">
            <v>4</v>
          </cell>
          <cell r="H1481">
            <v>40575</v>
          </cell>
        </row>
        <row r="1482">
          <cell r="A1482">
            <v>19059</v>
          </cell>
          <cell r="B1482" t="str">
            <v>BaO</v>
          </cell>
          <cell r="C1482">
            <v>238</v>
          </cell>
          <cell r="D1482">
            <v>91</v>
          </cell>
          <cell r="E1482">
            <v>81</v>
          </cell>
          <cell r="F1482">
            <v>49</v>
          </cell>
          <cell r="G1482">
            <v>120</v>
          </cell>
          <cell r="H1482">
            <v>40575</v>
          </cell>
        </row>
        <row r="1483">
          <cell r="A1483">
            <v>19067</v>
          </cell>
          <cell r="B1483" t="str">
            <v>BaO</v>
          </cell>
          <cell r="C1483">
            <v>199</v>
          </cell>
          <cell r="D1483">
            <v>74</v>
          </cell>
          <cell r="E1483">
            <v>59</v>
          </cell>
          <cell r="F1483">
            <v>86</v>
          </cell>
          <cell r="G1483">
            <v>43</v>
          </cell>
          <cell r="H1483">
            <v>40575</v>
          </cell>
        </row>
        <row r="1484">
          <cell r="A1484">
            <v>19083</v>
          </cell>
          <cell r="B1484" t="str">
            <v>BaO</v>
          </cell>
          <cell r="C1484">
            <v>163</v>
          </cell>
          <cell r="D1484">
            <v>47</v>
          </cell>
          <cell r="E1484">
            <v>56</v>
          </cell>
          <cell r="F1484">
            <v>33</v>
          </cell>
          <cell r="G1484">
            <v>75</v>
          </cell>
          <cell r="H1484">
            <v>40575</v>
          </cell>
        </row>
        <row r="1485">
          <cell r="A1485">
            <v>19091</v>
          </cell>
          <cell r="B1485" t="str">
            <v>BaO</v>
          </cell>
          <cell r="C1485">
            <v>365</v>
          </cell>
          <cell r="D1485">
            <v>119</v>
          </cell>
          <cell r="E1485">
            <v>124</v>
          </cell>
          <cell r="F1485">
            <v>26</v>
          </cell>
          <cell r="G1485">
            <v>98</v>
          </cell>
          <cell r="H1485">
            <v>40575</v>
          </cell>
        </row>
        <row r="1486">
          <cell r="A1486">
            <v>19109</v>
          </cell>
          <cell r="B1486" t="str">
            <v>BaO</v>
          </cell>
          <cell r="C1486">
            <v>415</v>
          </cell>
          <cell r="D1486">
            <v>115</v>
          </cell>
          <cell r="E1486">
            <v>105</v>
          </cell>
          <cell r="F1486">
            <v>42</v>
          </cell>
          <cell r="G1486">
            <v>145</v>
          </cell>
          <cell r="H1486">
            <v>40575</v>
          </cell>
        </row>
        <row r="1487">
          <cell r="A1487">
            <v>19117</v>
          </cell>
          <cell r="B1487" t="str">
            <v>BaO</v>
          </cell>
          <cell r="C1487">
            <v>231</v>
          </cell>
          <cell r="D1487">
            <v>15</v>
          </cell>
          <cell r="E1487">
            <v>43</v>
          </cell>
          <cell r="F1487">
            <v>5</v>
          </cell>
          <cell r="G1487">
            <v>5</v>
          </cell>
          <cell r="H1487">
            <v>40575</v>
          </cell>
        </row>
        <row r="1488">
          <cell r="A1488">
            <v>19125</v>
          </cell>
          <cell r="B1488" t="str">
            <v>BaO</v>
          </cell>
          <cell r="C1488">
            <v>266</v>
          </cell>
          <cell r="D1488">
            <v>48</v>
          </cell>
          <cell r="E1488">
            <v>59</v>
          </cell>
          <cell r="F1488">
            <v>13</v>
          </cell>
          <cell r="G1488">
            <v>26</v>
          </cell>
          <cell r="H1488">
            <v>40575</v>
          </cell>
        </row>
        <row r="1489">
          <cell r="A1489">
            <v>19133</v>
          </cell>
          <cell r="B1489" t="str">
            <v>BaO</v>
          </cell>
          <cell r="C1489">
            <v>248</v>
          </cell>
          <cell r="D1489">
            <v>47</v>
          </cell>
          <cell r="E1489">
            <v>39</v>
          </cell>
          <cell r="F1489">
            <v>17</v>
          </cell>
          <cell r="G1489">
            <v>13</v>
          </cell>
          <cell r="H1489">
            <v>40575</v>
          </cell>
        </row>
        <row r="1490">
          <cell r="A1490">
            <v>19141</v>
          </cell>
          <cell r="B1490" t="str">
            <v>BaO</v>
          </cell>
          <cell r="C1490">
            <v>634</v>
          </cell>
          <cell r="D1490">
            <v>96</v>
          </cell>
          <cell r="E1490">
            <v>92</v>
          </cell>
          <cell r="F1490">
            <v>27</v>
          </cell>
          <cell r="G1490">
            <v>37</v>
          </cell>
          <cell r="H1490">
            <v>40575</v>
          </cell>
        </row>
        <row r="1491">
          <cell r="A1491">
            <v>19158</v>
          </cell>
          <cell r="B1491" t="str">
            <v>BaO</v>
          </cell>
          <cell r="C1491">
            <v>156</v>
          </cell>
          <cell r="D1491">
            <v>25</v>
          </cell>
          <cell r="E1491">
            <v>33</v>
          </cell>
          <cell r="F1491">
            <v>15</v>
          </cell>
          <cell r="G1491">
            <v>5</v>
          </cell>
          <cell r="H1491">
            <v>40575</v>
          </cell>
        </row>
        <row r="1492">
          <cell r="A1492">
            <v>19166</v>
          </cell>
          <cell r="B1492" t="str">
            <v>BaO</v>
          </cell>
          <cell r="C1492">
            <v>214</v>
          </cell>
          <cell r="D1492">
            <v>60</v>
          </cell>
          <cell r="E1492">
            <v>61</v>
          </cell>
          <cell r="F1492">
            <v>17</v>
          </cell>
          <cell r="G1492">
            <v>4</v>
          </cell>
          <cell r="H1492">
            <v>40575</v>
          </cell>
        </row>
        <row r="1493">
          <cell r="A1493">
            <v>19174</v>
          </cell>
          <cell r="B1493" t="str">
            <v>BaO</v>
          </cell>
          <cell r="C1493">
            <v>245</v>
          </cell>
          <cell r="D1493">
            <v>26</v>
          </cell>
          <cell r="E1493">
            <v>20</v>
          </cell>
          <cell r="F1493">
            <v>7</v>
          </cell>
          <cell r="G1493">
            <v>5</v>
          </cell>
          <cell r="H1493">
            <v>40575</v>
          </cell>
        </row>
        <row r="1494">
          <cell r="A1494">
            <v>19182</v>
          </cell>
          <cell r="B1494" t="str">
            <v>BaO</v>
          </cell>
          <cell r="C1494">
            <v>195</v>
          </cell>
          <cell r="D1494">
            <v>18</v>
          </cell>
          <cell r="E1494">
            <v>23</v>
          </cell>
          <cell r="F1494">
            <v>4</v>
          </cell>
          <cell r="G1494">
            <v>1</v>
          </cell>
          <cell r="H1494">
            <v>40575</v>
          </cell>
        </row>
        <row r="1495">
          <cell r="A1495">
            <v>19191</v>
          </cell>
          <cell r="B1495" t="str">
            <v>BaO</v>
          </cell>
          <cell r="C1495">
            <v>191</v>
          </cell>
          <cell r="D1495">
            <v>28</v>
          </cell>
          <cell r="E1495">
            <v>36</v>
          </cell>
          <cell r="F1495">
            <v>5</v>
          </cell>
          <cell r="G1495">
            <v>2</v>
          </cell>
          <cell r="H1495">
            <v>40575</v>
          </cell>
        </row>
        <row r="1496">
          <cell r="A1496">
            <v>19208</v>
          </cell>
          <cell r="B1496" t="str">
            <v>BaO</v>
          </cell>
          <cell r="C1496">
            <v>181</v>
          </cell>
          <cell r="D1496">
            <v>25</v>
          </cell>
          <cell r="E1496">
            <v>28</v>
          </cell>
          <cell r="F1496">
            <v>1</v>
          </cell>
          <cell r="G1496">
            <v>2</v>
          </cell>
          <cell r="H1496">
            <v>40575</v>
          </cell>
        </row>
        <row r="1497">
          <cell r="A1497">
            <v>19216</v>
          </cell>
          <cell r="B1497" t="str">
            <v>BaO</v>
          </cell>
          <cell r="C1497">
            <v>370</v>
          </cell>
          <cell r="D1497">
            <v>81</v>
          </cell>
          <cell r="E1497">
            <v>58</v>
          </cell>
          <cell r="F1497">
            <v>19</v>
          </cell>
          <cell r="G1497">
            <v>2</v>
          </cell>
          <cell r="H1497">
            <v>40575</v>
          </cell>
        </row>
        <row r="1498">
          <cell r="A1498">
            <v>19224</v>
          </cell>
          <cell r="B1498" t="str">
            <v>BaO</v>
          </cell>
          <cell r="C1498">
            <v>329</v>
          </cell>
          <cell r="D1498">
            <v>59</v>
          </cell>
          <cell r="E1498">
            <v>60</v>
          </cell>
          <cell r="F1498">
            <v>15</v>
          </cell>
          <cell r="G1498">
            <v>5</v>
          </cell>
          <cell r="H1498">
            <v>40575</v>
          </cell>
        </row>
        <row r="1499">
          <cell r="A1499">
            <v>19232</v>
          </cell>
          <cell r="B1499" t="str">
            <v>BaO</v>
          </cell>
          <cell r="C1499">
            <v>286</v>
          </cell>
          <cell r="D1499">
            <v>38</v>
          </cell>
          <cell r="E1499">
            <v>41</v>
          </cell>
          <cell r="F1499">
            <v>4</v>
          </cell>
          <cell r="G1499">
            <v>1</v>
          </cell>
          <cell r="H1499">
            <v>40817</v>
          </cell>
        </row>
        <row r="1500">
          <cell r="A1500">
            <v>19241</v>
          </cell>
          <cell r="B1500" t="str">
            <v>BaO</v>
          </cell>
          <cell r="C1500">
            <v>213</v>
          </cell>
          <cell r="D1500">
            <v>60</v>
          </cell>
          <cell r="E1500">
            <v>41</v>
          </cell>
          <cell r="F1500">
            <v>12</v>
          </cell>
          <cell r="G1500">
            <v>1</v>
          </cell>
          <cell r="H1500">
            <v>40575</v>
          </cell>
        </row>
        <row r="1501">
          <cell r="A1501">
            <v>19265</v>
          </cell>
          <cell r="B1501" t="str">
            <v>BaO</v>
          </cell>
          <cell r="C1501">
            <v>219</v>
          </cell>
          <cell r="D1501">
            <v>36</v>
          </cell>
          <cell r="E1501">
            <v>28</v>
          </cell>
          <cell r="F1501">
            <v>6</v>
          </cell>
          <cell r="G1501">
            <v>2</v>
          </cell>
          <cell r="H1501">
            <v>40575</v>
          </cell>
        </row>
        <row r="1502">
          <cell r="A1502">
            <v>19323</v>
          </cell>
          <cell r="B1502" t="str">
            <v>BaO</v>
          </cell>
          <cell r="C1502">
            <v>179</v>
          </cell>
          <cell r="D1502">
            <v>43</v>
          </cell>
          <cell r="E1502">
            <v>46</v>
          </cell>
          <cell r="F1502">
            <v>11</v>
          </cell>
          <cell r="G1502">
            <v>6</v>
          </cell>
          <cell r="H1502">
            <v>40575</v>
          </cell>
        </row>
        <row r="1503">
          <cell r="A1503">
            <v>19331</v>
          </cell>
          <cell r="B1503" t="str">
            <v>BaO</v>
          </cell>
          <cell r="C1503">
            <v>272</v>
          </cell>
          <cell r="D1503">
            <v>38</v>
          </cell>
          <cell r="E1503">
            <v>53</v>
          </cell>
          <cell r="F1503">
            <v>4</v>
          </cell>
          <cell r="G1503">
            <v>2</v>
          </cell>
          <cell r="H1503">
            <v>40575</v>
          </cell>
        </row>
        <row r="1504">
          <cell r="A1504">
            <v>19364</v>
          </cell>
          <cell r="B1504" t="str">
            <v>BaO</v>
          </cell>
          <cell r="C1504">
            <v>156</v>
          </cell>
          <cell r="D1504">
            <v>30</v>
          </cell>
          <cell r="E1504">
            <v>42</v>
          </cell>
          <cell r="F1504">
            <v>1</v>
          </cell>
          <cell r="G1504">
            <v>0</v>
          </cell>
          <cell r="H1504">
            <v>40575</v>
          </cell>
        </row>
        <row r="1505">
          <cell r="A1505">
            <v>19372</v>
          </cell>
          <cell r="B1505" t="str">
            <v>BaO</v>
          </cell>
          <cell r="C1505">
            <v>278</v>
          </cell>
          <cell r="D1505">
            <v>26</v>
          </cell>
          <cell r="E1505">
            <v>53</v>
          </cell>
          <cell r="F1505">
            <v>0</v>
          </cell>
          <cell r="G1505">
            <v>0</v>
          </cell>
          <cell r="H1505">
            <v>40575</v>
          </cell>
        </row>
        <row r="1506">
          <cell r="A1506">
            <v>19381</v>
          </cell>
          <cell r="B1506" t="str">
            <v>BaO</v>
          </cell>
          <cell r="C1506">
            <v>304</v>
          </cell>
          <cell r="D1506">
            <v>42</v>
          </cell>
          <cell r="E1506">
            <v>54</v>
          </cell>
          <cell r="F1506">
            <v>1</v>
          </cell>
          <cell r="G1506">
            <v>0</v>
          </cell>
          <cell r="H1506">
            <v>40575</v>
          </cell>
        </row>
        <row r="1507">
          <cell r="A1507">
            <v>19398</v>
          </cell>
          <cell r="B1507" t="str">
            <v>BaO</v>
          </cell>
          <cell r="C1507">
            <v>268</v>
          </cell>
          <cell r="D1507">
            <v>50</v>
          </cell>
          <cell r="E1507">
            <v>44</v>
          </cell>
          <cell r="F1507">
            <v>9</v>
          </cell>
          <cell r="G1507">
            <v>2</v>
          </cell>
          <cell r="H1507">
            <v>40817</v>
          </cell>
        </row>
        <row r="1508">
          <cell r="A1508">
            <v>19431</v>
          </cell>
          <cell r="B1508" t="str">
            <v>BaO</v>
          </cell>
          <cell r="C1508">
            <v>220</v>
          </cell>
          <cell r="D1508">
            <v>29</v>
          </cell>
          <cell r="E1508">
            <v>36</v>
          </cell>
          <cell r="F1508">
            <v>8</v>
          </cell>
          <cell r="G1508">
            <v>36</v>
          </cell>
          <cell r="H1508">
            <v>40575</v>
          </cell>
        </row>
        <row r="1509">
          <cell r="A1509">
            <v>19448</v>
          </cell>
          <cell r="B1509" t="str">
            <v>BaO</v>
          </cell>
          <cell r="C1509">
            <v>493</v>
          </cell>
          <cell r="D1509">
            <v>48</v>
          </cell>
          <cell r="E1509">
            <v>77</v>
          </cell>
          <cell r="F1509">
            <v>6</v>
          </cell>
          <cell r="G1509">
            <v>21</v>
          </cell>
          <cell r="H1509">
            <v>40575</v>
          </cell>
        </row>
        <row r="1510">
          <cell r="A1510">
            <v>19463</v>
          </cell>
          <cell r="B1510" t="str">
            <v>BaO</v>
          </cell>
          <cell r="C1510">
            <v>415</v>
          </cell>
          <cell r="D1510">
            <v>47</v>
          </cell>
          <cell r="E1510">
            <v>56</v>
          </cell>
          <cell r="F1510">
            <v>12</v>
          </cell>
          <cell r="G1510">
            <v>1</v>
          </cell>
          <cell r="H1510">
            <v>40575</v>
          </cell>
        </row>
        <row r="1511">
          <cell r="A1511">
            <v>19489</v>
          </cell>
          <cell r="B1511" t="str">
            <v>BaO</v>
          </cell>
          <cell r="C1511">
            <v>354</v>
          </cell>
          <cell r="D1511">
            <v>40</v>
          </cell>
          <cell r="E1511">
            <v>59</v>
          </cell>
          <cell r="F1511">
            <v>1</v>
          </cell>
          <cell r="G1511">
            <v>0</v>
          </cell>
          <cell r="H1511">
            <v>40575</v>
          </cell>
        </row>
        <row r="1512">
          <cell r="A1512">
            <v>19497</v>
          </cell>
          <cell r="B1512" t="str">
            <v>BaO</v>
          </cell>
          <cell r="C1512">
            <v>376</v>
          </cell>
          <cell r="D1512">
            <v>29</v>
          </cell>
          <cell r="E1512">
            <v>42</v>
          </cell>
          <cell r="F1512">
            <v>1</v>
          </cell>
          <cell r="G1512">
            <v>3</v>
          </cell>
          <cell r="H1512">
            <v>40575</v>
          </cell>
        </row>
        <row r="1513">
          <cell r="A1513">
            <v>19505</v>
          </cell>
          <cell r="B1513" t="str">
            <v>BaO</v>
          </cell>
          <cell r="C1513">
            <v>254</v>
          </cell>
          <cell r="D1513">
            <v>28</v>
          </cell>
          <cell r="E1513">
            <v>29</v>
          </cell>
          <cell r="F1513">
            <v>10</v>
          </cell>
          <cell r="G1513">
            <v>36</v>
          </cell>
          <cell r="H1513">
            <v>40575</v>
          </cell>
        </row>
        <row r="1514">
          <cell r="A1514">
            <v>19513</v>
          </cell>
          <cell r="B1514" t="str">
            <v>BaO</v>
          </cell>
          <cell r="C1514">
            <v>417</v>
          </cell>
          <cell r="D1514">
            <v>59</v>
          </cell>
          <cell r="E1514">
            <v>76</v>
          </cell>
          <cell r="F1514">
            <v>35</v>
          </cell>
          <cell r="G1514">
            <v>74</v>
          </cell>
          <cell r="H1514">
            <v>40575</v>
          </cell>
        </row>
        <row r="1515">
          <cell r="A1515">
            <v>19521</v>
          </cell>
          <cell r="B1515" t="str">
            <v>BaO</v>
          </cell>
          <cell r="C1515">
            <v>219</v>
          </cell>
          <cell r="D1515">
            <v>40</v>
          </cell>
          <cell r="E1515">
            <v>56</v>
          </cell>
          <cell r="F1515">
            <v>13</v>
          </cell>
          <cell r="G1515">
            <v>75</v>
          </cell>
          <cell r="H1515">
            <v>40575</v>
          </cell>
        </row>
        <row r="1516">
          <cell r="A1516">
            <v>19539</v>
          </cell>
          <cell r="B1516" t="str">
            <v>BaO</v>
          </cell>
          <cell r="C1516">
            <v>295</v>
          </cell>
          <cell r="D1516">
            <v>48</v>
          </cell>
          <cell r="E1516">
            <v>42</v>
          </cell>
          <cell r="F1516">
            <v>26</v>
          </cell>
          <cell r="G1516">
            <v>77</v>
          </cell>
          <cell r="H1516">
            <v>40575</v>
          </cell>
        </row>
        <row r="1517">
          <cell r="A1517">
            <v>19547</v>
          </cell>
          <cell r="B1517" t="str">
            <v>BaO</v>
          </cell>
          <cell r="C1517">
            <v>347</v>
          </cell>
          <cell r="D1517">
            <v>64</v>
          </cell>
          <cell r="E1517">
            <v>78</v>
          </cell>
          <cell r="F1517">
            <v>27</v>
          </cell>
          <cell r="G1517">
            <v>24</v>
          </cell>
          <cell r="H1517">
            <v>40575</v>
          </cell>
        </row>
        <row r="1518">
          <cell r="A1518">
            <v>19554</v>
          </cell>
          <cell r="B1518" t="str">
            <v>BaO</v>
          </cell>
          <cell r="C1518">
            <v>106</v>
          </cell>
          <cell r="D1518">
            <v>27</v>
          </cell>
          <cell r="E1518">
            <v>23</v>
          </cell>
          <cell r="F1518">
            <v>11</v>
          </cell>
          <cell r="G1518">
            <v>37</v>
          </cell>
          <cell r="H1518">
            <v>40575</v>
          </cell>
        </row>
        <row r="1519">
          <cell r="A1519">
            <v>19562</v>
          </cell>
          <cell r="B1519" t="str">
            <v>BaO</v>
          </cell>
          <cell r="C1519">
            <v>262</v>
          </cell>
          <cell r="D1519">
            <v>35</v>
          </cell>
          <cell r="E1519">
            <v>43</v>
          </cell>
          <cell r="F1519">
            <v>12</v>
          </cell>
          <cell r="G1519">
            <v>16</v>
          </cell>
          <cell r="H1519">
            <v>40575</v>
          </cell>
        </row>
        <row r="1520">
          <cell r="A1520">
            <v>19571</v>
          </cell>
          <cell r="B1520" t="str">
            <v>BaO</v>
          </cell>
          <cell r="C1520">
            <v>86</v>
          </cell>
          <cell r="D1520">
            <v>16</v>
          </cell>
          <cell r="E1520">
            <v>5</v>
          </cell>
          <cell r="F1520">
            <v>2</v>
          </cell>
          <cell r="G1520">
            <v>3</v>
          </cell>
          <cell r="H1520">
            <v>40575</v>
          </cell>
        </row>
        <row r="1521">
          <cell r="A1521">
            <v>19588</v>
          </cell>
          <cell r="B1521" t="str">
            <v>BaO</v>
          </cell>
          <cell r="C1521">
            <v>253</v>
          </cell>
          <cell r="D1521">
            <v>45</v>
          </cell>
          <cell r="E1521">
            <v>52</v>
          </cell>
          <cell r="F1521">
            <v>36</v>
          </cell>
          <cell r="G1521">
            <v>44</v>
          </cell>
          <cell r="H1521">
            <v>40575</v>
          </cell>
        </row>
        <row r="1522">
          <cell r="A1522">
            <v>19596</v>
          </cell>
          <cell r="B1522" t="str">
            <v>BaO</v>
          </cell>
          <cell r="C1522">
            <v>195</v>
          </cell>
          <cell r="D1522">
            <v>33</v>
          </cell>
          <cell r="E1522">
            <v>40</v>
          </cell>
          <cell r="F1522">
            <v>8</v>
          </cell>
          <cell r="G1522">
            <v>6</v>
          </cell>
          <cell r="H1522">
            <v>40575</v>
          </cell>
        </row>
        <row r="1523">
          <cell r="A1523">
            <v>19604</v>
          </cell>
          <cell r="B1523" t="str">
            <v>BaO</v>
          </cell>
          <cell r="C1523">
            <v>236</v>
          </cell>
          <cell r="D1523">
            <v>41</v>
          </cell>
          <cell r="E1523">
            <v>49</v>
          </cell>
          <cell r="F1523">
            <v>17</v>
          </cell>
          <cell r="G1523">
            <v>5</v>
          </cell>
          <cell r="H1523">
            <v>40575</v>
          </cell>
        </row>
        <row r="1524">
          <cell r="A1524">
            <v>19612</v>
          </cell>
          <cell r="B1524" t="str">
            <v>BaO</v>
          </cell>
          <cell r="C1524">
            <v>240</v>
          </cell>
          <cell r="D1524">
            <v>69</v>
          </cell>
          <cell r="E1524">
            <v>53</v>
          </cell>
          <cell r="F1524">
            <v>32</v>
          </cell>
          <cell r="G1524">
            <v>22</v>
          </cell>
          <cell r="H1524">
            <v>40575</v>
          </cell>
        </row>
        <row r="1525">
          <cell r="A1525">
            <v>19621</v>
          </cell>
          <cell r="B1525" t="str">
            <v>BaO</v>
          </cell>
          <cell r="C1525">
            <v>204</v>
          </cell>
          <cell r="D1525">
            <v>69</v>
          </cell>
          <cell r="E1525">
            <v>43</v>
          </cell>
          <cell r="F1525">
            <v>21</v>
          </cell>
          <cell r="G1525">
            <v>4</v>
          </cell>
          <cell r="H1525">
            <v>40575</v>
          </cell>
        </row>
        <row r="1526">
          <cell r="A1526">
            <v>19638</v>
          </cell>
          <cell r="B1526" t="str">
            <v>BaO</v>
          </cell>
          <cell r="C1526">
            <v>375</v>
          </cell>
          <cell r="D1526">
            <v>53</v>
          </cell>
          <cell r="E1526">
            <v>48</v>
          </cell>
          <cell r="F1526">
            <v>7</v>
          </cell>
          <cell r="G1526">
            <v>3</v>
          </cell>
          <cell r="H1526">
            <v>40817</v>
          </cell>
        </row>
        <row r="1527">
          <cell r="A1527">
            <v>19653</v>
          </cell>
          <cell r="B1527" t="str">
            <v>BaO</v>
          </cell>
          <cell r="C1527">
            <v>215</v>
          </cell>
          <cell r="D1527">
            <v>16</v>
          </cell>
          <cell r="E1527">
            <v>20</v>
          </cell>
          <cell r="F1527">
            <v>0</v>
          </cell>
          <cell r="G1527">
            <v>2</v>
          </cell>
          <cell r="H1527">
            <v>40817</v>
          </cell>
        </row>
        <row r="1528">
          <cell r="A1528">
            <v>19661</v>
          </cell>
          <cell r="B1528" t="str">
            <v>BaO</v>
          </cell>
          <cell r="C1528">
            <v>213</v>
          </cell>
          <cell r="D1528">
            <v>18</v>
          </cell>
          <cell r="E1528">
            <v>22</v>
          </cell>
          <cell r="F1528">
            <v>0</v>
          </cell>
          <cell r="G1528">
            <v>0</v>
          </cell>
          <cell r="H1528">
            <v>40575</v>
          </cell>
        </row>
        <row r="1529">
          <cell r="A1529">
            <v>19679</v>
          </cell>
          <cell r="B1529" t="str">
            <v>BaO</v>
          </cell>
          <cell r="C1529">
            <v>199</v>
          </cell>
          <cell r="D1529">
            <v>31</v>
          </cell>
          <cell r="E1529">
            <v>37</v>
          </cell>
          <cell r="F1529">
            <v>4</v>
          </cell>
          <cell r="G1529">
            <v>1</v>
          </cell>
          <cell r="H1529">
            <v>40575</v>
          </cell>
        </row>
        <row r="1530">
          <cell r="A1530">
            <v>19687</v>
          </cell>
          <cell r="B1530" t="str">
            <v>BaO</v>
          </cell>
          <cell r="C1530">
            <v>214</v>
          </cell>
          <cell r="D1530">
            <v>25</v>
          </cell>
          <cell r="E1530">
            <v>18</v>
          </cell>
          <cell r="F1530">
            <v>8</v>
          </cell>
          <cell r="G1530">
            <v>2</v>
          </cell>
          <cell r="H1530">
            <v>40575</v>
          </cell>
        </row>
        <row r="1531">
          <cell r="A1531">
            <v>19695</v>
          </cell>
          <cell r="B1531" t="str">
            <v>BaO</v>
          </cell>
          <cell r="C1531">
            <v>211</v>
          </cell>
          <cell r="D1531">
            <v>35</v>
          </cell>
          <cell r="E1531">
            <v>39</v>
          </cell>
          <cell r="F1531">
            <v>21</v>
          </cell>
          <cell r="G1531">
            <v>29</v>
          </cell>
          <cell r="H1531">
            <v>40575</v>
          </cell>
        </row>
        <row r="1532">
          <cell r="A1532">
            <v>19703</v>
          </cell>
          <cell r="B1532" t="str">
            <v>BaO</v>
          </cell>
          <cell r="C1532">
            <v>248</v>
          </cell>
          <cell r="D1532">
            <v>16</v>
          </cell>
          <cell r="E1532">
            <v>33</v>
          </cell>
          <cell r="F1532">
            <v>6</v>
          </cell>
          <cell r="G1532">
            <v>3</v>
          </cell>
          <cell r="H1532">
            <v>40575</v>
          </cell>
        </row>
        <row r="1533">
          <cell r="A1533">
            <v>19711</v>
          </cell>
          <cell r="B1533" t="str">
            <v>BaO</v>
          </cell>
          <cell r="C1533">
            <v>172</v>
          </cell>
          <cell r="D1533">
            <v>16</v>
          </cell>
          <cell r="E1533">
            <v>19</v>
          </cell>
          <cell r="F1533">
            <v>2</v>
          </cell>
          <cell r="G1533">
            <v>0</v>
          </cell>
          <cell r="H1533">
            <v>40575</v>
          </cell>
        </row>
        <row r="1534">
          <cell r="A1534">
            <v>19729</v>
          </cell>
          <cell r="B1534" t="str">
            <v>BaO</v>
          </cell>
          <cell r="C1534">
            <v>349</v>
          </cell>
          <cell r="D1534">
            <v>46</v>
          </cell>
          <cell r="E1534">
            <v>60</v>
          </cell>
          <cell r="F1534">
            <v>12</v>
          </cell>
          <cell r="G1534">
            <v>5</v>
          </cell>
          <cell r="H1534">
            <v>40575</v>
          </cell>
        </row>
        <row r="1535">
          <cell r="A1535">
            <v>19737</v>
          </cell>
          <cell r="B1535" t="str">
            <v>BaO</v>
          </cell>
          <cell r="C1535">
            <v>319</v>
          </cell>
          <cell r="D1535">
            <v>35</v>
          </cell>
          <cell r="E1535">
            <v>40</v>
          </cell>
          <cell r="F1535">
            <v>7</v>
          </cell>
          <cell r="G1535">
            <v>3</v>
          </cell>
          <cell r="H1535">
            <v>40575</v>
          </cell>
        </row>
        <row r="1536">
          <cell r="A1536">
            <v>19745</v>
          </cell>
          <cell r="B1536" t="str">
            <v>BaO</v>
          </cell>
          <cell r="C1536">
            <v>477</v>
          </cell>
          <cell r="D1536">
            <v>61</v>
          </cell>
          <cell r="E1536">
            <v>75</v>
          </cell>
          <cell r="F1536">
            <v>11</v>
          </cell>
          <cell r="G1536">
            <v>5</v>
          </cell>
          <cell r="H1536">
            <v>40575</v>
          </cell>
        </row>
        <row r="1537">
          <cell r="A1537">
            <v>19752</v>
          </cell>
          <cell r="B1537" t="str">
            <v>BaO</v>
          </cell>
          <cell r="C1537">
            <v>383</v>
          </cell>
          <cell r="D1537">
            <v>51</v>
          </cell>
          <cell r="E1537">
            <v>58</v>
          </cell>
          <cell r="F1537">
            <v>1</v>
          </cell>
          <cell r="G1537">
            <v>2</v>
          </cell>
          <cell r="H1537">
            <v>40575</v>
          </cell>
        </row>
        <row r="1538">
          <cell r="A1538">
            <v>19761</v>
          </cell>
          <cell r="B1538" t="str">
            <v>BaO</v>
          </cell>
          <cell r="C1538">
            <v>339</v>
          </cell>
          <cell r="D1538">
            <v>64</v>
          </cell>
          <cell r="E1538">
            <v>50</v>
          </cell>
          <cell r="F1538">
            <v>19</v>
          </cell>
          <cell r="G1538">
            <v>1</v>
          </cell>
          <cell r="H1538">
            <v>40575</v>
          </cell>
        </row>
        <row r="1539">
          <cell r="A1539">
            <v>19794</v>
          </cell>
          <cell r="B1539" t="str">
            <v>BaO</v>
          </cell>
          <cell r="C1539">
            <v>212</v>
          </cell>
          <cell r="D1539">
            <v>51</v>
          </cell>
          <cell r="E1539">
            <v>29</v>
          </cell>
          <cell r="F1539">
            <v>8</v>
          </cell>
          <cell r="G1539">
            <v>2</v>
          </cell>
          <cell r="H1539">
            <v>40575</v>
          </cell>
        </row>
        <row r="1540">
          <cell r="A1540">
            <v>19811</v>
          </cell>
          <cell r="B1540" t="str">
            <v>BaO</v>
          </cell>
          <cell r="C1540">
            <v>609</v>
          </cell>
          <cell r="D1540">
            <v>96</v>
          </cell>
          <cell r="E1540">
            <v>91</v>
          </cell>
          <cell r="F1540">
            <v>18</v>
          </cell>
          <cell r="G1540">
            <v>8</v>
          </cell>
          <cell r="H1540">
            <v>40575</v>
          </cell>
        </row>
        <row r="1541">
          <cell r="A1541">
            <v>19828</v>
          </cell>
          <cell r="B1541" t="str">
            <v>BaO</v>
          </cell>
          <cell r="C1541">
            <v>174</v>
          </cell>
          <cell r="D1541">
            <v>20</v>
          </cell>
          <cell r="E1541">
            <v>29</v>
          </cell>
          <cell r="F1541">
            <v>0</v>
          </cell>
          <cell r="G1541">
            <v>0</v>
          </cell>
          <cell r="H1541">
            <v>40575</v>
          </cell>
        </row>
        <row r="1542">
          <cell r="A1542">
            <v>19836</v>
          </cell>
          <cell r="B1542" t="str">
            <v>BaO</v>
          </cell>
          <cell r="C1542">
            <v>275</v>
          </cell>
          <cell r="D1542">
            <v>70</v>
          </cell>
          <cell r="E1542">
            <v>50</v>
          </cell>
          <cell r="F1542">
            <v>17</v>
          </cell>
          <cell r="G1542">
            <v>106</v>
          </cell>
          <cell r="H1542">
            <v>40575</v>
          </cell>
        </row>
        <row r="1543">
          <cell r="A1543">
            <v>19844</v>
          </cell>
          <cell r="B1543" t="str">
            <v>BaO</v>
          </cell>
          <cell r="C1543">
            <v>193</v>
          </cell>
          <cell r="D1543">
            <v>39</v>
          </cell>
          <cell r="E1543">
            <v>45</v>
          </cell>
          <cell r="F1543">
            <v>1</v>
          </cell>
          <cell r="G1543">
            <v>0</v>
          </cell>
          <cell r="H1543">
            <v>40575</v>
          </cell>
        </row>
        <row r="1544">
          <cell r="A1544">
            <v>19851</v>
          </cell>
          <cell r="B1544" t="str">
            <v>BaO</v>
          </cell>
          <cell r="C1544">
            <v>406</v>
          </cell>
          <cell r="D1544">
            <v>39</v>
          </cell>
          <cell r="E1544">
            <v>65</v>
          </cell>
          <cell r="F1544">
            <v>7</v>
          </cell>
          <cell r="G1544">
            <v>3</v>
          </cell>
          <cell r="H1544">
            <v>40575</v>
          </cell>
        </row>
        <row r="1545">
          <cell r="A1545">
            <v>19869</v>
          </cell>
          <cell r="B1545" t="str">
            <v>BaO</v>
          </cell>
          <cell r="C1545">
            <v>420</v>
          </cell>
          <cell r="D1545">
            <v>44</v>
          </cell>
          <cell r="E1545">
            <v>74</v>
          </cell>
          <cell r="F1545">
            <v>25</v>
          </cell>
          <cell r="G1545">
            <v>15</v>
          </cell>
          <cell r="H1545">
            <v>40575</v>
          </cell>
        </row>
        <row r="1546">
          <cell r="A1546">
            <v>19877</v>
          </cell>
          <cell r="B1546" t="str">
            <v>BaO</v>
          </cell>
          <cell r="C1546">
            <v>221</v>
          </cell>
          <cell r="D1546">
            <v>48</v>
          </cell>
          <cell r="E1546">
            <v>32</v>
          </cell>
          <cell r="F1546">
            <v>24</v>
          </cell>
          <cell r="G1546">
            <v>29</v>
          </cell>
          <cell r="H1546">
            <v>40575</v>
          </cell>
        </row>
        <row r="1547">
          <cell r="A1547">
            <v>19885</v>
          </cell>
          <cell r="B1547" t="str">
            <v>BaO</v>
          </cell>
          <cell r="C1547">
            <v>427</v>
          </cell>
          <cell r="D1547">
            <v>55</v>
          </cell>
          <cell r="E1547">
            <v>53</v>
          </cell>
          <cell r="F1547">
            <v>29</v>
          </cell>
          <cell r="G1547">
            <v>12</v>
          </cell>
          <cell r="H1547">
            <v>40575</v>
          </cell>
        </row>
        <row r="1548">
          <cell r="A1548">
            <v>19893</v>
          </cell>
          <cell r="B1548" t="str">
            <v>BaO</v>
          </cell>
          <cell r="C1548">
            <v>247</v>
          </cell>
          <cell r="D1548">
            <v>30</v>
          </cell>
          <cell r="E1548">
            <v>25</v>
          </cell>
          <cell r="F1548">
            <v>16</v>
          </cell>
          <cell r="G1548">
            <v>2</v>
          </cell>
          <cell r="H1548">
            <v>40575</v>
          </cell>
        </row>
        <row r="1549">
          <cell r="A1549">
            <v>19901</v>
          </cell>
          <cell r="B1549" t="str">
            <v>BaO</v>
          </cell>
          <cell r="C1549">
            <v>364</v>
          </cell>
          <cell r="D1549">
            <v>28</v>
          </cell>
          <cell r="E1549">
            <v>35</v>
          </cell>
          <cell r="F1549">
            <v>9</v>
          </cell>
          <cell r="G1549">
            <v>3</v>
          </cell>
          <cell r="H1549">
            <v>40575</v>
          </cell>
        </row>
        <row r="1550">
          <cell r="A1550">
            <v>19919</v>
          </cell>
          <cell r="B1550" t="str">
            <v>BaO</v>
          </cell>
          <cell r="C1550">
            <v>334</v>
          </cell>
          <cell r="D1550">
            <v>27</v>
          </cell>
          <cell r="E1550">
            <v>43</v>
          </cell>
          <cell r="F1550">
            <v>14</v>
          </cell>
          <cell r="G1550">
            <v>12</v>
          </cell>
          <cell r="H1550">
            <v>40575</v>
          </cell>
        </row>
        <row r="1551">
          <cell r="A1551">
            <v>19927</v>
          </cell>
          <cell r="B1551" t="str">
            <v>BaO</v>
          </cell>
          <cell r="C1551">
            <v>298</v>
          </cell>
          <cell r="D1551">
            <v>52</v>
          </cell>
          <cell r="E1551">
            <v>75</v>
          </cell>
          <cell r="F1551">
            <v>34</v>
          </cell>
          <cell r="G1551">
            <v>79</v>
          </cell>
          <cell r="H1551">
            <v>40575</v>
          </cell>
        </row>
        <row r="1552">
          <cell r="A1552">
            <v>19935</v>
          </cell>
          <cell r="B1552" t="str">
            <v>BaO</v>
          </cell>
          <cell r="C1552">
            <v>264</v>
          </cell>
          <cell r="D1552">
            <v>58</v>
          </cell>
          <cell r="E1552">
            <v>39</v>
          </cell>
          <cell r="F1552">
            <v>7</v>
          </cell>
          <cell r="G1552">
            <v>20</v>
          </cell>
          <cell r="H1552">
            <v>40575</v>
          </cell>
        </row>
        <row r="1553">
          <cell r="A1553">
            <v>19943</v>
          </cell>
          <cell r="B1553" t="str">
            <v>BaO</v>
          </cell>
          <cell r="C1553">
            <v>551</v>
          </cell>
          <cell r="D1553">
            <v>99</v>
          </cell>
          <cell r="E1553">
            <v>128</v>
          </cell>
          <cell r="F1553">
            <v>54</v>
          </cell>
          <cell r="G1553">
            <v>96</v>
          </cell>
          <cell r="H1553">
            <v>40575</v>
          </cell>
        </row>
        <row r="1554">
          <cell r="A1554">
            <v>19951</v>
          </cell>
          <cell r="B1554" t="str">
            <v>BaO</v>
          </cell>
          <cell r="C1554">
            <v>480</v>
          </cell>
          <cell r="D1554">
            <v>64</v>
          </cell>
          <cell r="E1554">
            <v>83</v>
          </cell>
          <cell r="F1554">
            <v>10</v>
          </cell>
          <cell r="G1554">
            <v>17</v>
          </cell>
          <cell r="H1554">
            <v>40575</v>
          </cell>
        </row>
        <row r="1555">
          <cell r="A1555">
            <v>19968</v>
          </cell>
          <cell r="B1555" t="str">
            <v>BaO</v>
          </cell>
          <cell r="C1555">
            <v>260</v>
          </cell>
          <cell r="D1555">
            <v>32</v>
          </cell>
          <cell r="E1555">
            <v>36</v>
          </cell>
          <cell r="F1555">
            <v>6</v>
          </cell>
          <cell r="G1555">
            <v>7</v>
          </cell>
          <cell r="H1555">
            <v>40575</v>
          </cell>
        </row>
        <row r="1556">
          <cell r="A1556">
            <v>19976</v>
          </cell>
          <cell r="B1556" t="str">
            <v>BaO</v>
          </cell>
          <cell r="C1556">
            <v>240</v>
          </cell>
          <cell r="D1556">
            <v>62</v>
          </cell>
          <cell r="E1556">
            <v>61</v>
          </cell>
          <cell r="F1556">
            <v>19</v>
          </cell>
          <cell r="G1556">
            <v>26</v>
          </cell>
          <cell r="H1556">
            <v>40575</v>
          </cell>
        </row>
        <row r="1557">
          <cell r="A1557">
            <v>19992</v>
          </cell>
          <cell r="B1557" t="str">
            <v>BaO</v>
          </cell>
          <cell r="C1557">
            <v>222</v>
          </cell>
          <cell r="D1557">
            <v>34</v>
          </cell>
          <cell r="E1557">
            <v>50</v>
          </cell>
          <cell r="F1557">
            <v>23</v>
          </cell>
          <cell r="G1557">
            <v>8</v>
          </cell>
          <cell r="H1557">
            <v>40575</v>
          </cell>
        </row>
        <row r="1558">
          <cell r="A1558">
            <v>20008</v>
          </cell>
          <cell r="B1558" t="str">
            <v>BaO</v>
          </cell>
          <cell r="C1558">
            <v>228</v>
          </cell>
          <cell r="D1558">
            <v>22</v>
          </cell>
          <cell r="E1558">
            <v>25</v>
          </cell>
          <cell r="F1558">
            <v>3</v>
          </cell>
          <cell r="G1558">
            <v>37</v>
          </cell>
          <cell r="H1558">
            <v>40575</v>
          </cell>
        </row>
        <row r="1559">
          <cell r="A1559">
            <v>20016</v>
          </cell>
          <cell r="B1559" t="str">
            <v>BaO</v>
          </cell>
          <cell r="C1559">
            <v>274</v>
          </cell>
          <cell r="D1559">
            <v>82</v>
          </cell>
          <cell r="E1559">
            <v>71</v>
          </cell>
          <cell r="F1559">
            <v>53</v>
          </cell>
          <cell r="G1559">
            <v>59</v>
          </cell>
          <cell r="H1559">
            <v>40575</v>
          </cell>
        </row>
        <row r="1560">
          <cell r="A1560">
            <v>20024</v>
          </cell>
          <cell r="B1560" t="str">
            <v>BaO</v>
          </cell>
          <cell r="C1560">
            <v>259</v>
          </cell>
          <cell r="D1560">
            <v>26</v>
          </cell>
          <cell r="E1560">
            <v>38</v>
          </cell>
          <cell r="F1560">
            <v>8</v>
          </cell>
          <cell r="G1560">
            <v>19</v>
          </cell>
          <cell r="H1560">
            <v>40575</v>
          </cell>
        </row>
        <row r="1561">
          <cell r="A1561">
            <v>20032</v>
          </cell>
          <cell r="B1561" t="str">
            <v>BaO</v>
          </cell>
          <cell r="C1561">
            <v>344</v>
          </cell>
          <cell r="D1561">
            <v>99</v>
          </cell>
          <cell r="E1561">
            <v>100</v>
          </cell>
          <cell r="F1561">
            <v>44</v>
          </cell>
          <cell r="G1561">
            <v>87</v>
          </cell>
          <cell r="H1561">
            <v>40575</v>
          </cell>
        </row>
        <row r="1562">
          <cell r="A1562">
            <v>20041</v>
          </cell>
          <cell r="B1562" t="str">
            <v>BaO</v>
          </cell>
          <cell r="C1562">
            <v>306</v>
          </cell>
          <cell r="D1562">
            <v>48</v>
          </cell>
          <cell r="E1562">
            <v>46</v>
          </cell>
          <cell r="F1562">
            <v>5</v>
          </cell>
          <cell r="G1562">
            <v>8</v>
          </cell>
          <cell r="H1562">
            <v>40575</v>
          </cell>
        </row>
        <row r="1563">
          <cell r="A1563">
            <v>20065</v>
          </cell>
          <cell r="B1563" t="str">
            <v>BaO</v>
          </cell>
          <cell r="C1563">
            <v>255</v>
          </cell>
          <cell r="D1563">
            <v>18</v>
          </cell>
          <cell r="E1563">
            <v>31</v>
          </cell>
          <cell r="F1563">
            <v>2</v>
          </cell>
          <cell r="G1563">
            <v>50</v>
          </cell>
          <cell r="H1563">
            <v>40575</v>
          </cell>
        </row>
        <row r="1564">
          <cell r="A1564">
            <v>20073</v>
          </cell>
          <cell r="B1564" t="str">
            <v>BaO</v>
          </cell>
          <cell r="C1564">
            <v>395</v>
          </cell>
          <cell r="D1564">
            <v>70</v>
          </cell>
          <cell r="E1564">
            <v>69</v>
          </cell>
          <cell r="F1564">
            <v>8</v>
          </cell>
          <cell r="G1564">
            <v>18</v>
          </cell>
          <cell r="H1564">
            <v>40575</v>
          </cell>
        </row>
        <row r="1565">
          <cell r="A1565">
            <v>20081</v>
          </cell>
          <cell r="B1565" t="str">
            <v>BaO</v>
          </cell>
          <cell r="C1565">
            <v>356</v>
          </cell>
          <cell r="D1565">
            <v>57</v>
          </cell>
          <cell r="E1565">
            <v>72</v>
          </cell>
          <cell r="F1565">
            <v>15</v>
          </cell>
          <cell r="G1565">
            <v>9</v>
          </cell>
          <cell r="H1565">
            <v>40575</v>
          </cell>
        </row>
        <row r="1566">
          <cell r="A1566">
            <v>20099</v>
          </cell>
          <cell r="B1566" t="str">
            <v>BaO</v>
          </cell>
          <cell r="C1566">
            <v>219</v>
          </cell>
          <cell r="D1566">
            <v>35</v>
          </cell>
          <cell r="E1566">
            <v>31</v>
          </cell>
          <cell r="F1566">
            <v>7</v>
          </cell>
          <cell r="G1566">
            <v>0</v>
          </cell>
          <cell r="H1566">
            <v>40575</v>
          </cell>
        </row>
        <row r="1567">
          <cell r="A1567">
            <v>20107</v>
          </cell>
          <cell r="B1567" t="str">
            <v>BaO</v>
          </cell>
          <cell r="C1567">
            <v>278</v>
          </cell>
          <cell r="D1567">
            <v>25</v>
          </cell>
          <cell r="E1567">
            <v>16</v>
          </cell>
          <cell r="F1567">
            <v>2</v>
          </cell>
          <cell r="G1567">
            <v>5</v>
          </cell>
          <cell r="H1567">
            <v>40575</v>
          </cell>
        </row>
        <row r="1568">
          <cell r="A1568">
            <v>20123</v>
          </cell>
          <cell r="B1568" t="str">
            <v>BaO</v>
          </cell>
          <cell r="C1568">
            <v>347</v>
          </cell>
          <cell r="D1568">
            <v>38</v>
          </cell>
          <cell r="E1568">
            <v>31</v>
          </cell>
          <cell r="F1568">
            <v>10</v>
          </cell>
          <cell r="G1568">
            <v>4</v>
          </cell>
          <cell r="H1568">
            <v>40575</v>
          </cell>
        </row>
        <row r="1569">
          <cell r="A1569">
            <v>20131</v>
          </cell>
          <cell r="B1569" t="str">
            <v>BaO</v>
          </cell>
          <cell r="C1569">
            <v>469</v>
          </cell>
          <cell r="D1569">
            <v>49</v>
          </cell>
          <cell r="E1569">
            <v>77</v>
          </cell>
          <cell r="F1569">
            <v>2</v>
          </cell>
          <cell r="G1569">
            <v>2</v>
          </cell>
          <cell r="H1569">
            <v>40575</v>
          </cell>
        </row>
        <row r="1570">
          <cell r="A1570">
            <v>20149</v>
          </cell>
          <cell r="B1570" t="str">
            <v>BaO</v>
          </cell>
          <cell r="C1570">
            <v>210</v>
          </cell>
          <cell r="D1570">
            <v>32</v>
          </cell>
          <cell r="E1570">
            <v>27</v>
          </cell>
          <cell r="F1570">
            <v>4</v>
          </cell>
          <cell r="G1570">
            <v>4</v>
          </cell>
          <cell r="H1570">
            <v>40575</v>
          </cell>
        </row>
        <row r="1571">
          <cell r="A1571">
            <v>20164</v>
          </cell>
          <cell r="B1571" t="str">
            <v>BaO</v>
          </cell>
          <cell r="C1571">
            <v>130</v>
          </cell>
          <cell r="D1571">
            <v>8</v>
          </cell>
          <cell r="E1571">
            <v>18</v>
          </cell>
          <cell r="F1571">
            <v>1</v>
          </cell>
          <cell r="G1571">
            <v>0</v>
          </cell>
          <cell r="H1571">
            <v>40575</v>
          </cell>
        </row>
        <row r="1572">
          <cell r="A1572">
            <v>20198</v>
          </cell>
          <cell r="B1572" t="str">
            <v>BaO</v>
          </cell>
          <cell r="C1572">
            <v>276</v>
          </cell>
          <cell r="D1572">
            <v>41</v>
          </cell>
          <cell r="E1572">
            <v>54</v>
          </cell>
          <cell r="F1572">
            <v>10</v>
          </cell>
          <cell r="G1572">
            <v>8</v>
          </cell>
          <cell r="H1572">
            <v>40575</v>
          </cell>
        </row>
        <row r="1573">
          <cell r="A1573">
            <v>20206</v>
          </cell>
          <cell r="B1573" t="str">
            <v>BaO</v>
          </cell>
          <cell r="C1573">
            <v>257</v>
          </cell>
          <cell r="D1573">
            <v>44</v>
          </cell>
          <cell r="E1573">
            <v>51</v>
          </cell>
          <cell r="F1573">
            <v>12</v>
          </cell>
          <cell r="G1573">
            <v>1</v>
          </cell>
          <cell r="H1573">
            <v>40575</v>
          </cell>
        </row>
        <row r="1574">
          <cell r="A1574">
            <v>20222</v>
          </cell>
          <cell r="B1574" t="str">
            <v>BaO</v>
          </cell>
          <cell r="C1574">
            <v>300</v>
          </cell>
          <cell r="D1574">
            <v>51</v>
          </cell>
          <cell r="E1574">
            <v>43</v>
          </cell>
          <cell r="F1574">
            <v>8</v>
          </cell>
          <cell r="G1574">
            <v>16</v>
          </cell>
          <cell r="H1574">
            <v>40575</v>
          </cell>
        </row>
        <row r="1575">
          <cell r="A1575">
            <v>20231</v>
          </cell>
          <cell r="B1575" t="str">
            <v>BaO</v>
          </cell>
          <cell r="C1575">
            <v>173</v>
          </cell>
          <cell r="D1575">
            <v>15</v>
          </cell>
          <cell r="E1575">
            <v>50</v>
          </cell>
          <cell r="F1575">
            <v>1</v>
          </cell>
          <cell r="G1575">
            <v>0</v>
          </cell>
          <cell r="H1575">
            <v>40575</v>
          </cell>
        </row>
        <row r="1576">
          <cell r="A1576">
            <v>20248</v>
          </cell>
          <cell r="B1576" t="str">
            <v>BaO</v>
          </cell>
          <cell r="C1576">
            <v>170</v>
          </cell>
          <cell r="D1576">
            <v>19</v>
          </cell>
          <cell r="E1576">
            <v>34</v>
          </cell>
          <cell r="F1576">
            <v>1</v>
          </cell>
          <cell r="G1576">
            <v>1</v>
          </cell>
          <cell r="H1576">
            <v>40575</v>
          </cell>
        </row>
        <row r="1577">
          <cell r="A1577">
            <v>20255</v>
          </cell>
          <cell r="B1577" t="str">
            <v>BaO</v>
          </cell>
          <cell r="C1577">
            <v>205</v>
          </cell>
          <cell r="D1577">
            <v>40</v>
          </cell>
          <cell r="E1577">
            <v>25</v>
          </cell>
          <cell r="F1577">
            <v>27</v>
          </cell>
          <cell r="G1577">
            <v>5</v>
          </cell>
          <cell r="H1577">
            <v>40575</v>
          </cell>
        </row>
        <row r="1578">
          <cell r="A1578">
            <v>20263</v>
          </cell>
          <cell r="B1578" t="str">
            <v>BaO</v>
          </cell>
          <cell r="C1578">
            <v>200</v>
          </cell>
          <cell r="D1578">
            <v>19</v>
          </cell>
          <cell r="E1578">
            <v>39</v>
          </cell>
          <cell r="F1578">
            <v>7</v>
          </cell>
          <cell r="G1578">
            <v>4</v>
          </cell>
          <cell r="H1578">
            <v>40575</v>
          </cell>
        </row>
        <row r="1579">
          <cell r="A1579">
            <v>20271</v>
          </cell>
          <cell r="B1579" t="str">
            <v>BaO</v>
          </cell>
          <cell r="C1579">
            <v>376</v>
          </cell>
          <cell r="D1579">
            <v>51</v>
          </cell>
          <cell r="E1579">
            <v>57</v>
          </cell>
          <cell r="F1579">
            <v>7</v>
          </cell>
          <cell r="G1579">
            <v>1</v>
          </cell>
          <cell r="H1579">
            <v>40575</v>
          </cell>
        </row>
        <row r="1580">
          <cell r="A1580">
            <v>20289</v>
          </cell>
          <cell r="B1580" t="str">
            <v>BaO</v>
          </cell>
          <cell r="C1580">
            <v>173</v>
          </cell>
          <cell r="D1580">
            <v>30</v>
          </cell>
          <cell r="E1580">
            <v>53</v>
          </cell>
          <cell r="F1580">
            <v>13</v>
          </cell>
          <cell r="G1580">
            <v>0</v>
          </cell>
          <cell r="H1580">
            <v>40575</v>
          </cell>
        </row>
        <row r="1581">
          <cell r="A1581">
            <v>20305</v>
          </cell>
          <cell r="B1581" t="str">
            <v>BaO</v>
          </cell>
          <cell r="C1581">
            <v>569</v>
          </cell>
          <cell r="D1581">
            <v>60</v>
          </cell>
          <cell r="E1581">
            <v>79</v>
          </cell>
          <cell r="F1581">
            <v>23</v>
          </cell>
          <cell r="G1581">
            <v>11</v>
          </cell>
          <cell r="H1581">
            <v>40575</v>
          </cell>
        </row>
        <row r="1582">
          <cell r="A1582">
            <v>20313</v>
          </cell>
          <cell r="B1582" t="str">
            <v>BaO</v>
          </cell>
          <cell r="C1582">
            <v>375</v>
          </cell>
          <cell r="D1582">
            <v>45</v>
          </cell>
          <cell r="E1582">
            <v>58</v>
          </cell>
          <cell r="F1582">
            <v>29</v>
          </cell>
          <cell r="G1582">
            <v>6</v>
          </cell>
          <cell r="H1582">
            <v>40575</v>
          </cell>
        </row>
        <row r="1583">
          <cell r="A1583">
            <v>20347</v>
          </cell>
          <cell r="B1583" t="str">
            <v>BaO</v>
          </cell>
          <cell r="C1583">
            <v>357</v>
          </cell>
          <cell r="D1583">
            <v>40</v>
          </cell>
          <cell r="E1583">
            <v>58</v>
          </cell>
          <cell r="F1583">
            <v>5</v>
          </cell>
          <cell r="G1583">
            <v>3</v>
          </cell>
          <cell r="H1583">
            <v>40575</v>
          </cell>
        </row>
        <row r="1584">
          <cell r="A1584">
            <v>20354</v>
          </cell>
          <cell r="B1584" t="str">
            <v>BaO</v>
          </cell>
          <cell r="C1584">
            <v>187</v>
          </cell>
          <cell r="D1584">
            <v>18</v>
          </cell>
          <cell r="E1584">
            <v>24</v>
          </cell>
          <cell r="F1584">
            <v>4</v>
          </cell>
          <cell r="G1584">
            <v>0</v>
          </cell>
          <cell r="H1584">
            <v>40575</v>
          </cell>
        </row>
        <row r="1585">
          <cell r="A1585">
            <v>20362</v>
          </cell>
          <cell r="B1585" t="str">
            <v>BaO</v>
          </cell>
          <cell r="C1585">
            <v>110</v>
          </cell>
          <cell r="D1585">
            <v>21</v>
          </cell>
          <cell r="E1585">
            <v>39</v>
          </cell>
          <cell r="F1585">
            <v>0</v>
          </cell>
          <cell r="G1585">
            <v>0</v>
          </cell>
          <cell r="H1585">
            <v>40575</v>
          </cell>
        </row>
        <row r="1586">
          <cell r="A1586">
            <v>20371</v>
          </cell>
          <cell r="B1586" t="str">
            <v>BaO</v>
          </cell>
          <cell r="C1586">
            <v>376</v>
          </cell>
          <cell r="D1586">
            <v>35</v>
          </cell>
          <cell r="E1586">
            <v>55</v>
          </cell>
          <cell r="F1586">
            <v>12</v>
          </cell>
          <cell r="G1586">
            <v>17</v>
          </cell>
          <cell r="H1586">
            <v>40575</v>
          </cell>
        </row>
        <row r="1587">
          <cell r="A1587">
            <v>20388</v>
          </cell>
          <cell r="B1587" t="str">
            <v>BaO</v>
          </cell>
          <cell r="C1587">
            <v>397</v>
          </cell>
          <cell r="D1587">
            <v>60</v>
          </cell>
          <cell r="E1587">
            <v>86</v>
          </cell>
          <cell r="F1587">
            <v>48</v>
          </cell>
          <cell r="G1587">
            <v>37</v>
          </cell>
          <cell r="H1587">
            <v>40575</v>
          </cell>
        </row>
        <row r="1588">
          <cell r="A1588">
            <v>20396</v>
          </cell>
          <cell r="B1588" t="str">
            <v>BaO</v>
          </cell>
          <cell r="C1588">
            <v>408</v>
          </cell>
          <cell r="D1588">
            <v>63</v>
          </cell>
          <cell r="E1588">
            <v>79</v>
          </cell>
          <cell r="F1588">
            <v>17</v>
          </cell>
          <cell r="G1588">
            <v>53</v>
          </cell>
          <cell r="H1588">
            <v>40575</v>
          </cell>
        </row>
        <row r="1589">
          <cell r="A1589">
            <v>20404</v>
          </cell>
          <cell r="B1589" t="str">
            <v>BaO</v>
          </cell>
          <cell r="C1589">
            <v>208</v>
          </cell>
          <cell r="D1589">
            <v>45</v>
          </cell>
          <cell r="E1589">
            <v>45</v>
          </cell>
          <cell r="F1589">
            <v>47</v>
          </cell>
          <cell r="G1589">
            <v>62</v>
          </cell>
          <cell r="H1589">
            <v>40575</v>
          </cell>
        </row>
        <row r="1590">
          <cell r="A1590">
            <v>20412</v>
          </cell>
          <cell r="B1590" t="str">
            <v>BaO</v>
          </cell>
          <cell r="C1590">
            <v>383</v>
          </cell>
          <cell r="D1590">
            <v>44</v>
          </cell>
          <cell r="E1590">
            <v>75</v>
          </cell>
          <cell r="F1590">
            <v>6</v>
          </cell>
          <cell r="G1590">
            <v>18</v>
          </cell>
          <cell r="H1590">
            <v>40575</v>
          </cell>
        </row>
        <row r="1591">
          <cell r="A1591">
            <v>20421</v>
          </cell>
          <cell r="B1591" t="str">
            <v>BaO</v>
          </cell>
          <cell r="C1591">
            <v>85</v>
          </cell>
          <cell r="D1591">
            <v>6</v>
          </cell>
          <cell r="E1591">
            <v>9</v>
          </cell>
          <cell r="F1591">
            <v>0</v>
          </cell>
          <cell r="G1591">
            <v>3</v>
          </cell>
          <cell r="H1591">
            <v>40575</v>
          </cell>
        </row>
        <row r="1592">
          <cell r="A1592">
            <v>20446</v>
          </cell>
          <cell r="B1592" t="str">
            <v>BaO</v>
          </cell>
          <cell r="C1592">
            <v>64</v>
          </cell>
          <cell r="D1592">
            <v>5</v>
          </cell>
          <cell r="E1592">
            <v>5</v>
          </cell>
          <cell r="F1592">
            <v>2</v>
          </cell>
          <cell r="G1592">
            <v>6</v>
          </cell>
          <cell r="H1592">
            <v>40575</v>
          </cell>
        </row>
        <row r="1593">
          <cell r="A1593">
            <v>20487</v>
          </cell>
          <cell r="B1593" t="str">
            <v>BaO</v>
          </cell>
          <cell r="C1593">
            <v>132</v>
          </cell>
          <cell r="D1593">
            <v>22</v>
          </cell>
          <cell r="E1593">
            <v>16</v>
          </cell>
          <cell r="F1593">
            <v>0</v>
          </cell>
          <cell r="G1593">
            <v>0</v>
          </cell>
          <cell r="H1593">
            <v>40575</v>
          </cell>
        </row>
        <row r="1594">
          <cell r="A1594">
            <v>20495</v>
          </cell>
          <cell r="B1594" t="str">
            <v>BaO</v>
          </cell>
          <cell r="C1594">
            <v>59</v>
          </cell>
          <cell r="D1594">
            <v>6</v>
          </cell>
          <cell r="E1594">
            <v>14</v>
          </cell>
          <cell r="F1594">
            <v>0</v>
          </cell>
          <cell r="G1594">
            <v>0</v>
          </cell>
          <cell r="H1594">
            <v>40575</v>
          </cell>
        </row>
        <row r="1595">
          <cell r="A1595">
            <v>20503</v>
          </cell>
          <cell r="B1595" t="str">
            <v>BaO</v>
          </cell>
          <cell r="C1595">
            <v>245</v>
          </cell>
          <cell r="D1595">
            <v>44</v>
          </cell>
          <cell r="E1595">
            <v>52</v>
          </cell>
          <cell r="F1595">
            <v>8</v>
          </cell>
          <cell r="G1595">
            <v>4</v>
          </cell>
          <cell r="H1595">
            <v>40575</v>
          </cell>
        </row>
        <row r="1596">
          <cell r="A1596">
            <v>20511</v>
          </cell>
          <cell r="B1596" t="str">
            <v>BaO</v>
          </cell>
          <cell r="C1596">
            <v>226</v>
          </cell>
          <cell r="D1596">
            <v>27</v>
          </cell>
          <cell r="E1596">
            <v>33</v>
          </cell>
          <cell r="F1596">
            <v>1</v>
          </cell>
          <cell r="G1596">
            <v>2</v>
          </cell>
          <cell r="H1596">
            <v>40575</v>
          </cell>
        </row>
        <row r="1597">
          <cell r="A1597">
            <v>20537</v>
          </cell>
          <cell r="B1597" t="str">
            <v>BaO</v>
          </cell>
          <cell r="C1597">
            <v>203</v>
          </cell>
          <cell r="D1597">
            <v>20</v>
          </cell>
          <cell r="E1597">
            <v>26</v>
          </cell>
          <cell r="F1597">
            <v>4</v>
          </cell>
          <cell r="G1597">
            <v>0</v>
          </cell>
          <cell r="H1597">
            <v>40575</v>
          </cell>
        </row>
        <row r="1598">
          <cell r="A1598">
            <v>20545</v>
          </cell>
          <cell r="B1598" t="str">
            <v>BaO</v>
          </cell>
          <cell r="C1598">
            <v>240</v>
          </cell>
          <cell r="D1598">
            <v>35</v>
          </cell>
          <cell r="E1598">
            <v>46</v>
          </cell>
          <cell r="F1598">
            <v>4</v>
          </cell>
          <cell r="G1598">
            <v>0</v>
          </cell>
          <cell r="H1598">
            <v>40575</v>
          </cell>
        </row>
        <row r="1599">
          <cell r="A1599">
            <v>20552</v>
          </cell>
          <cell r="B1599" t="str">
            <v>BaO</v>
          </cell>
          <cell r="C1599">
            <v>228</v>
          </cell>
          <cell r="D1599">
            <v>56</v>
          </cell>
          <cell r="E1599">
            <v>47</v>
          </cell>
          <cell r="F1599">
            <v>14</v>
          </cell>
          <cell r="G1599">
            <v>1</v>
          </cell>
          <cell r="H1599">
            <v>40575</v>
          </cell>
        </row>
        <row r="1600">
          <cell r="A1600">
            <v>20578</v>
          </cell>
          <cell r="B1600" t="str">
            <v>BaO</v>
          </cell>
          <cell r="C1600">
            <v>125</v>
          </cell>
          <cell r="D1600">
            <v>24</v>
          </cell>
          <cell r="E1600">
            <v>29</v>
          </cell>
          <cell r="F1600">
            <v>7</v>
          </cell>
          <cell r="G1600">
            <v>62</v>
          </cell>
          <cell r="H1600">
            <v>40575</v>
          </cell>
        </row>
        <row r="1601">
          <cell r="A1601">
            <v>20594</v>
          </cell>
          <cell r="B1601" t="str">
            <v>BaO</v>
          </cell>
          <cell r="C1601">
            <v>148</v>
          </cell>
          <cell r="D1601">
            <v>41</v>
          </cell>
          <cell r="E1601">
            <v>38</v>
          </cell>
          <cell r="F1601">
            <v>72</v>
          </cell>
          <cell r="G1601">
            <v>6</v>
          </cell>
          <cell r="H1601">
            <v>40575</v>
          </cell>
        </row>
        <row r="1602">
          <cell r="A1602">
            <v>20602</v>
          </cell>
          <cell r="B1602" t="str">
            <v>BaO</v>
          </cell>
          <cell r="C1602">
            <v>182</v>
          </cell>
          <cell r="D1602">
            <v>25</v>
          </cell>
          <cell r="E1602">
            <v>59</v>
          </cell>
          <cell r="F1602">
            <v>10</v>
          </cell>
          <cell r="G1602">
            <v>16</v>
          </cell>
          <cell r="H1602">
            <v>40575</v>
          </cell>
        </row>
        <row r="1603">
          <cell r="A1603">
            <v>20611</v>
          </cell>
          <cell r="B1603" t="str">
            <v>BaO</v>
          </cell>
          <cell r="C1603">
            <v>167</v>
          </cell>
          <cell r="D1603">
            <v>23</v>
          </cell>
          <cell r="E1603">
            <v>35</v>
          </cell>
          <cell r="F1603">
            <v>37</v>
          </cell>
          <cell r="G1603">
            <v>2</v>
          </cell>
          <cell r="H1603">
            <v>40575</v>
          </cell>
        </row>
        <row r="1604">
          <cell r="A1604">
            <v>20628</v>
          </cell>
          <cell r="B1604" t="str">
            <v>BaO</v>
          </cell>
          <cell r="C1604">
            <v>70</v>
          </cell>
          <cell r="D1604">
            <v>15</v>
          </cell>
          <cell r="E1604">
            <v>37</v>
          </cell>
          <cell r="F1604">
            <v>10</v>
          </cell>
          <cell r="G1604">
            <v>3</v>
          </cell>
          <cell r="H1604">
            <v>40575</v>
          </cell>
        </row>
        <row r="1605">
          <cell r="A1605">
            <v>20644</v>
          </cell>
          <cell r="B1605" t="str">
            <v>BaO</v>
          </cell>
          <cell r="C1605">
            <v>141</v>
          </cell>
          <cell r="D1605">
            <v>21</v>
          </cell>
          <cell r="E1605">
            <v>29</v>
          </cell>
          <cell r="F1605">
            <v>3</v>
          </cell>
          <cell r="G1605">
            <v>2</v>
          </cell>
          <cell r="H1605">
            <v>40575</v>
          </cell>
        </row>
        <row r="1606">
          <cell r="A1606">
            <v>20651</v>
          </cell>
          <cell r="B1606" t="str">
            <v>BaO</v>
          </cell>
          <cell r="C1606">
            <v>87</v>
          </cell>
          <cell r="D1606">
            <v>11</v>
          </cell>
          <cell r="E1606">
            <v>13</v>
          </cell>
          <cell r="F1606">
            <v>1</v>
          </cell>
          <cell r="G1606">
            <v>0</v>
          </cell>
          <cell r="H1606">
            <v>40575</v>
          </cell>
        </row>
        <row r="1607">
          <cell r="A1607">
            <v>20669</v>
          </cell>
          <cell r="B1607" t="str">
            <v>BaO</v>
          </cell>
          <cell r="C1607">
            <v>266</v>
          </cell>
          <cell r="D1607">
            <v>35</v>
          </cell>
          <cell r="E1607">
            <v>55</v>
          </cell>
          <cell r="F1607">
            <v>6</v>
          </cell>
          <cell r="G1607">
            <v>0</v>
          </cell>
          <cell r="H1607">
            <v>40575</v>
          </cell>
        </row>
        <row r="1608">
          <cell r="A1608">
            <v>20677</v>
          </cell>
          <cell r="B1608" t="str">
            <v>BaO</v>
          </cell>
          <cell r="C1608">
            <v>561</v>
          </cell>
          <cell r="D1608">
            <v>79</v>
          </cell>
          <cell r="E1608">
            <v>131</v>
          </cell>
          <cell r="F1608">
            <v>4</v>
          </cell>
          <cell r="G1608">
            <v>0</v>
          </cell>
          <cell r="H1608">
            <v>40575</v>
          </cell>
        </row>
        <row r="1609">
          <cell r="A1609">
            <v>20685</v>
          </cell>
          <cell r="B1609" t="str">
            <v>BaO</v>
          </cell>
          <cell r="C1609">
            <v>52</v>
          </cell>
          <cell r="D1609">
            <v>5</v>
          </cell>
          <cell r="E1609">
            <v>13</v>
          </cell>
          <cell r="F1609">
            <v>0</v>
          </cell>
          <cell r="G1609">
            <v>0</v>
          </cell>
          <cell r="H1609">
            <v>40575</v>
          </cell>
        </row>
        <row r="1610">
          <cell r="A1610">
            <v>20693</v>
          </cell>
          <cell r="B1610" t="str">
            <v>BaO</v>
          </cell>
          <cell r="C1610">
            <v>557</v>
          </cell>
          <cell r="D1610">
            <v>64</v>
          </cell>
          <cell r="E1610">
            <v>91</v>
          </cell>
          <cell r="F1610">
            <v>13</v>
          </cell>
          <cell r="G1610">
            <v>0</v>
          </cell>
          <cell r="H1610">
            <v>40575</v>
          </cell>
        </row>
        <row r="1611">
          <cell r="A1611">
            <v>20719</v>
          </cell>
          <cell r="B1611" t="str">
            <v>BaO</v>
          </cell>
          <cell r="C1611">
            <v>82</v>
          </cell>
          <cell r="D1611">
            <v>12</v>
          </cell>
          <cell r="E1611">
            <v>19</v>
          </cell>
          <cell r="F1611">
            <v>1</v>
          </cell>
          <cell r="G1611">
            <v>0</v>
          </cell>
          <cell r="H1611">
            <v>40575</v>
          </cell>
        </row>
        <row r="1612">
          <cell r="A1612">
            <v>20727</v>
          </cell>
          <cell r="B1612" t="str">
            <v>BaO</v>
          </cell>
          <cell r="C1612">
            <v>59</v>
          </cell>
          <cell r="D1612">
            <v>1</v>
          </cell>
          <cell r="E1612">
            <v>21</v>
          </cell>
          <cell r="F1612">
            <v>3</v>
          </cell>
          <cell r="G1612">
            <v>0</v>
          </cell>
          <cell r="H1612">
            <v>40575</v>
          </cell>
        </row>
        <row r="1613">
          <cell r="A1613">
            <v>20735</v>
          </cell>
          <cell r="B1613" t="str">
            <v>BaO</v>
          </cell>
          <cell r="C1613">
            <v>137</v>
          </cell>
          <cell r="D1613">
            <v>17</v>
          </cell>
          <cell r="E1613">
            <v>32</v>
          </cell>
          <cell r="F1613">
            <v>6</v>
          </cell>
          <cell r="G1613">
            <v>4</v>
          </cell>
          <cell r="H1613">
            <v>40575</v>
          </cell>
        </row>
        <row r="1614">
          <cell r="A1614">
            <v>20776</v>
          </cell>
          <cell r="B1614" t="str">
            <v>BaO</v>
          </cell>
          <cell r="C1614">
            <v>175</v>
          </cell>
          <cell r="D1614">
            <v>27</v>
          </cell>
          <cell r="E1614">
            <v>48</v>
          </cell>
          <cell r="F1614">
            <v>3</v>
          </cell>
          <cell r="G1614">
            <v>0</v>
          </cell>
          <cell r="H1614">
            <v>40575</v>
          </cell>
        </row>
        <row r="1615">
          <cell r="A1615">
            <v>20784</v>
          </cell>
          <cell r="B1615" t="str">
            <v>BaO</v>
          </cell>
          <cell r="C1615">
            <v>130</v>
          </cell>
          <cell r="D1615">
            <v>11</v>
          </cell>
          <cell r="E1615">
            <v>41</v>
          </cell>
          <cell r="F1615">
            <v>3</v>
          </cell>
          <cell r="G1615">
            <v>5</v>
          </cell>
          <cell r="H1615">
            <v>40575</v>
          </cell>
        </row>
        <row r="1616">
          <cell r="A1616">
            <v>20818</v>
          </cell>
          <cell r="B1616" t="str">
            <v>BaO</v>
          </cell>
          <cell r="C1616">
            <v>143</v>
          </cell>
          <cell r="D1616">
            <v>18</v>
          </cell>
          <cell r="E1616">
            <v>33</v>
          </cell>
          <cell r="F1616">
            <v>2</v>
          </cell>
          <cell r="G1616">
            <v>0</v>
          </cell>
          <cell r="H1616">
            <v>40575</v>
          </cell>
        </row>
        <row r="1617">
          <cell r="A1617">
            <v>20834</v>
          </cell>
          <cell r="B1617" t="str">
            <v>BaO</v>
          </cell>
          <cell r="C1617">
            <v>203</v>
          </cell>
          <cell r="D1617">
            <v>30</v>
          </cell>
          <cell r="E1617">
            <v>51</v>
          </cell>
          <cell r="F1617">
            <v>1</v>
          </cell>
          <cell r="G1617">
            <v>0</v>
          </cell>
          <cell r="H1617">
            <v>40575</v>
          </cell>
        </row>
        <row r="1618">
          <cell r="A1618">
            <v>20842</v>
          </cell>
          <cell r="B1618" t="str">
            <v>BaO</v>
          </cell>
          <cell r="C1618">
            <v>223</v>
          </cell>
          <cell r="D1618">
            <v>18</v>
          </cell>
          <cell r="E1618">
            <v>30</v>
          </cell>
          <cell r="F1618">
            <v>12</v>
          </cell>
          <cell r="G1618">
            <v>116</v>
          </cell>
          <cell r="H1618">
            <v>40575</v>
          </cell>
        </row>
        <row r="1619">
          <cell r="A1619">
            <v>20859</v>
          </cell>
          <cell r="B1619" t="str">
            <v>BaO</v>
          </cell>
          <cell r="C1619">
            <v>284</v>
          </cell>
          <cell r="D1619">
            <v>219</v>
          </cell>
          <cell r="E1619">
            <v>161</v>
          </cell>
          <cell r="F1619">
            <v>229</v>
          </cell>
          <cell r="G1619">
            <v>260</v>
          </cell>
          <cell r="H1619">
            <v>40575</v>
          </cell>
        </row>
        <row r="1620">
          <cell r="A1620">
            <v>20875</v>
          </cell>
          <cell r="B1620" t="str">
            <v>BaO</v>
          </cell>
          <cell r="C1620">
            <v>216</v>
          </cell>
          <cell r="D1620">
            <v>42</v>
          </cell>
          <cell r="E1620">
            <v>49</v>
          </cell>
          <cell r="F1620">
            <v>55</v>
          </cell>
          <cell r="G1620">
            <v>173</v>
          </cell>
          <cell r="H1620">
            <v>40575</v>
          </cell>
        </row>
        <row r="1621">
          <cell r="A1621">
            <v>20891</v>
          </cell>
          <cell r="B1621" t="str">
            <v>BaO</v>
          </cell>
          <cell r="C1621">
            <v>252</v>
          </cell>
          <cell r="D1621">
            <v>213</v>
          </cell>
          <cell r="E1621">
            <v>190</v>
          </cell>
          <cell r="F1621">
            <v>169</v>
          </cell>
          <cell r="G1621">
            <v>234</v>
          </cell>
          <cell r="H1621">
            <v>40575</v>
          </cell>
        </row>
        <row r="1622">
          <cell r="A1622">
            <v>20909</v>
          </cell>
          <cell r="B1622" t="str">
            <v>BaO</v>
          </cell>
          <cell r="C1622">
            <v>289</v>
          </cell>
          <cell r="D1622">
            <v>256</v>
          </cell>
          <cell r="E1622">
            <v>173</v>
          </cell>
          <cell r="F1622">
            <v>240</v>
          </cell>
          <cell r="G1622">
            <v>261</v>
          </cell>
          <cell r="H1622">
            <v>40575</v>
          </cell>
        </row>
        <row r="1623">
          <cell r="A1623">
            <v>20917</v>
          </cell>
          <cell r="B1623" t="str">
            <v>BaO</v>
          </cell>
          <cell r="C1623">
            <v>227</v>
          </cell>
          <cell r="D1623">
            <v>26</v>
          </cell>
          <cell r="E1623">
            <v>42</v>
          </cell>
          <cell r="F1623">
            <v>28</v>
          </cell>
          <cell r="G1623">
            <v>152</v>
          </cell>
          <cell r="H1623">
            <v>40575</v>
          </cell>
        </row>
        <row r="1624">
          <cell r="A1624">
            <v>20925</v>
          </cell>
          <cell r="B1624" t="str">
            <v>BaO</v>
          </cell>
          <cell r="C1624">
            <v>254</v>
          </cell>
          <cell r="D1624">
            <v>49</v>
          </cell>
          <cell r="E1624">
            <v>42</v>
          </cell>
          <cell r="F1624">
            <v>43</v>
          </cell>
          <cell r="G1624">
            <v>141</v>
          </cell>
          <cell r="H1624">
            <v>40575</v>
          </cell>
        </row>
        <row r="1625">
          <cell r="A1625">
            <v>20933</v>
          </cell>
          <cell r="B1625" t="str">
            <v>BaO</v>
          </cell>
          <cell r="C1625">
            <v>223</v>
          </cell>
          <cell r="D1625">
            <v>100</v>
          </cell>
          <cell r="E1625">
            <v>135</v>
          </cell>
          <cell r="F1625">
            <v>104</v>
          </cell>
          <cell r="G1625">
            <v>203</v>
          </cell>
          <cell r="H1625">
            <v>40575</v>
          </cell>
        </row>
        <row r="1626">
          <cell r="A1626">
            <v>20941</v>
          </cell>
          <cell r="B1626" t="str">
            <v>BaO</v>
          </cell>
          <cell r="C1626">
            <v>350</v>
          </cell>
          <cell r="D1626">
            <v>105</v>
          </cell>
          <cell r="E1626">
            <v>159</v>
          </cell>
          <cell r="F1626">
            <v>67</v>
          </cell>
          <cell r="G1626">
            <v>226</v>
          </cell>
          <cell r="H1626">
            <v>40575</v>
          </cell>
        </row>
        <row r="1627">
          <cell r="A1627">
            <v>20958</v>
          </cell>
          <cell r="B1627" t="str">
            <v>BaO</v>
          </cell>
          <cell r="C1627">
            <v>239</v>
          </cell>
          <cell r="D1627">
            <v>22</v>
          </cell>
          <cell r="E1627">
            <v>30</v>
          </cell>
          <cell r="F1627">
            <v>27</v>
          </cell>
          <cell r="G1627">
            <v>140</v>
          </cell>
          <cell r="H1627">
            <v>40575</v>
          </cell>
        </row>
        <row r="1628">
          <cell r="A1628">
            <v>20982</v>
          </cell>
          <cell r="B1628" t="str">
            <v>BaO</v>
          </cell>
          <cell r="C1628">
            <v>373</v>
          </cell>
          <cell r="D1628">
            <v>156</v>
          </cell>
          <cell r="E1628">
            <v>162</v>
          </cell>
          <cell r="F1628">
            <v>121</v>
          </cell>
          <cell r="G1628">
            <v>323</v>
          </cell>
          <cell r="H1628">
            <v>40575</v>
          </cell>
        </row>
        <row r="1629">
          <cell r="A1629">
            <v>20991</v>
          </cell>
          <cell r="B1629" t="str">
            <v>BaO</v>
          </cell>
          <cell r="C1629">
            <v>272</v>
          </cell>
          <cell r="D1629">
            <v>45</v>
          </cell>
          <cell r="E1629">
            <v>45</v>
          </cell>
          <cell r="F1629">
            <v>53</v>
          </cell>
          <cell r="G1629">
            <v>210</v>
          </cell>
          <cell r="H1629">
            <v>40575</v>
          </cell>
        </row>
        <row r="1630">
          <cell r="A1630">
            <v>21006</v>
          </cell>
          <cell r="B1630" t="str">
            <v>BaO</v>
          </cell>
          <cell r="C1630">
            <v>278</v>
          </cell>
          <cell r="D1630">
            <v>161</v>
          </cell>
          <cell r="E1630">
            <v>173</v>
          </cell>
          <cell r="F1630">
            <v>124</v>
          </cell>
          <cell r="G1630">
            <v>234</v>
          </cell>
          <cell r="H1630">
            <v>40575</v>
          </cell>
        </row>
        <row r="1631">
          <cell r="A1631">
            <v>21031</v>
          </cell>
          <cell r="B1631" t="str">
            <v>BaO</v>
          </cell>
          <cell r="C1631">
            <v>296</v>
          </cell>
          <cell r="D1631">
            <v>29</v>
          </cell>
          <cell r="E1631">
            <v>35</v>
          </cell>
          <cell r="F1631">
            <v>25</v>
          </cell>
          <cell r="G1631">
            <v>85</v>
          </cell>
          <cell r="H1631">
            <v>40575</v>
          </cell>
        </row>
        <row r="1632">
          <cell r="A1632">
            <v>21048</v>
          </cell>
          <cell r="B1632" t="str">
            <v>BaO</v>
          </cell>
          <cell r="C1632">
            <v>355</v>
          </cell>
          <cell r="D1632">
            <v>44</v>
          </cell>
          <cell r="E1632">
            <v>55</v>
          </cell>
          <cell r="F1632">
            <v>46</v>
          </cell>
          <cell r="G1632">
            <v>162</v>
          </cell>
          <cell r="H1632">
            <v>40575</v>
          </cell>
        </row>
        <row r="1633">
          <cell r="A1633">
            <v>21055</v>
          </cell>
          <cell r="B1633" t="str">
            <v>BaO</v>
          </cell>
          <cell r="C1633">
            <v>240</v>
          </cell>
          <cell r="D1633">
            <v>77</v>
          </cell>
          <cell r="E1633">
            <v>94</v>
          </cell>
          <cell r="F1633">
            <v>63</v>
          </cell>
          <cell r="G1633">
            <v>170</v>
          </cell>
          <cell r="H1633">
            <v>40575</v>
          </cell>
        </row>
        <row r="1634">
          <cell r="A1634">
            <v>21063</v>
          </cell>
          <cell r="B1634" t="str">
            <v>BaO</v>
          </cell>
          <cell r="C1634">
            <v>313</v>
          </cell>
          <cell r="D1634">
            <v>73</v>
          </cell>
          <cell r="E1634">
            <v>73</v>
          </cell>
          <cell r="F1634">
            <v>107</v>
          </cell>
          <cell r="G1634">
            <v>184</v>
          </cell>
          <cell r="H1634">
            <v>40817</v>
          </cell>
        </row>
        <row r="1635">
          <cell r="A1635">
            <v>21071</v>
          </cell>
          <cell r="B1635" t="str">
            <v>BaO</v>
          </cell>
          <cell r="C1635">
            <v>356</v>
          </cell>
          <cell r="D1635">
            <v>260</v>
          </cell>
          <cell r="E1635">
            <v>211</v>
          </cell>
          <cell r="F1635">
            <v>320</v>
          </cell>
          <cell r="G1635">
            <v>321</v>
          </cell>
          <cell r="H1635">
            <v>40575</v>
          </cell>
        </row>
        <row r="1636">
          <cell r="A1636">
            <v>21089</v>
          </cell>
          <cell r="B1636" t="str">
            <v>BaO</v>
          </cell>
          <cell r="C1636">
            <v>292</v>
          </cell>
          <cell r="D1636">
            <v>40</v>
          </cell>
          <cell r="E1636">
            <v>70</v>
          </cell>
          <cell r="F1636">
            <v>33</v>
          </cell>
          <cell r="G1636">
            <v>116</v>
          </cell>
          <cell r="H1636">
            <v>40817</v>
          </cell>
        </row>
        <row r="1637">
          <cell r="A1637">
            <v>21121</v>
          </cell>
          <cell r="B1637" t="str">
            <v>BaO</v>
          </cell>
          <cell r="C1637">
            <v>311</v>
          </cell>
          <cell r="D1637">
            <v>252</v>
          </cell>
          <cell r="E1637">
            <v>228</v>
          </cell>
          <cell r="F1637">
            <v>227</v>
          </cell>
          <cell r="G1637">
            <v>297</v>
          </cell>
          <cell r="H1637">
            <v>40575</v>
          </cell>
        </row>
        <row r="1638">
          <cell r="A1638">
            <v>21147</v>
          </cell>
          <cell r="B1638" t="str">
            <v>BaO</v>
          </cell>
          <cell r="C1638">
            <v>279</v>
          </cell>
          <cell r="D1638">
            <v>107</v>
          </cell>
          <cell r="E1638">
            <v>130</v>
          </cell>
          <cell r="F1638">
            <v>115</v>
          </cell>
          <cell r="G1638">
            <v>219</v>
          </cell>
          <cell r="H1638">
            <v>40575</v>
          </cell>
        </row>
        <row r="1639">
          <cell r="A1639">
            <v>21154</v>
          </cell>
          <cell r="B1639" t="str">
            <v>BaO</v>
          </cell>
          <cell r="C1639">
            <v>457</v>
          </cell>
          <cell r="D1639">
            <v>105</v>
          </cell>
          <cell r="E1639">
            <v>117</v>
          </cell>
          <cell r="F1639">
            <v>113</v>
          </cell>
          <cell r="G1639">
            <v>280</v>
          </cell>
          <cell r="H1639">
            <v>40575</v>
          </cell>
        </row>
        <row r="1640">
          <cell r="A1640">
            <v>21162</v>
          </cell>
          <cell r="B1640" t="str">
            <v>BaO</v>
          </cell>
          <cell r="C1640">
            <v>404</v>
          </cell>
          <cell r="D1640">
            <v>316</v>
          </cell>
          <cell r="E1640">
            <v>242</v>
          </cell>
          <cell r="F1640">
            <v>359</v>
          </cell>
          <cell r="G1640">
            <v>364</v>
          </cell>
          <cell r="H1640">
            <v>40575</v>
          </cell>
        </row>
        <row r="1641">
          <cell r="A1641">
            <v>21171</v>
          </cell>
          <cell r="B1641" t="str">
            <v>BaO</v>
          </cell>
          <cell r="C1641">
            <v>379</v>
          </cell>
          <cell r="D1641">
            <v>319</v>
          </cell>
          <cell r="E1641">
            <v>216</v>
          </cell>
          <cell r="F1641">
            <v>326</v>
          </cell>
          <cell r="G1641">
            <v>347</v>
          </cell>
          <cell r="H1641">
            <v>40575</v>
          </cell>
        </row>
        <row r="1642">
          <cell r="A1642">
            <v>21196</v>
          </cell>
          <cell r="B1642" t="str">
            <v>BaO</v>
          </cell>
          <cell r="C1642">
            <v>246</v>
          </cell>
          <cell r="D1642">
            <v>179</v>
          </cell>
          <cell r="E1642">
            <v>159</v>
          </cell>
          <cell r="F1642">
            <v>117</v>
          </cell>
          <cell r="G1642">
            <v>216</v>
          </cell>
          <cell r="H1642">
            <v>40575</v>
          </cell>
        </row>
        <row r="1643">
          <cell r="A1643">
            <v>21204</v>
          </cell>
          <cell r="B1643" t="str">
            <v>BaO</v>
          </cell>
          <cell r="C1643">
            <v>167</v>
          </cell>
          <cell r="D1643">
            <v>20</v>
          </cell>
          <cell r="E1643">
            <v>34</v>
          </cell>
          <cell r="F1643">
            <v>36</v>
          </cell>
          <cell r="G1643">
            <v>43</v>
          </cell>
          <cell r="H1643">
            <v>40575</v>
          </cell>
        </row>
        <row r="1644">
          <cell r="A1644">
            <v>21212</v>
          </cell>
          <cell r="B1644" t="str">
            <v>BaO</v>
          </cell>
          <cell r="C1644">
            <v>248</v>
          </cell>
          <cell r="D1644">
            <v>27</v>
          </cell>
          <cell r="E1644">
            <v>35</v>
          </cell>
          <cell r="F1644">
            <v>24</v>
          </cell>
          <cell r="G1644">
            <v>134</v>
          </cell>
          <cell r="H1644">
            <v>40575</v>
          </cell>
        </row>
        <row r="1645">
          <cell r="A1645">
            <v>21221</v>
          </cell>
          <cell r="B1645" t="str">
            <v>BaO</v>
          </cell>
          <cell r="C1645">
            <v>506</v>
          </cell>
          <cell r="D1645">
            <v>104</v>
          </cell>
          <cell r="E1645">
            <v>119</v>
          </cell>
          <cell r="F1645">
            <v>107</v>
          </cell>
          <cell r="G1645">
            <v>231</v>
          </cell>
          <cell r="H1645">
            <v>40575</v>
          </cell>
        </row>
        <row r="1646">
          <cell r="A1646">
            <v>21238</v>
          </cell>
          <cell r="B1646" t="str">
            <v>BaO</v>
          </cell>
          <cell r="C1646">
            <v>255</v>
          </cell>
          <cell r="D1646">
            <v>70</v>
          </cell>
          <cell r="E1646">
            <v>108</v>
          </cell>
          <cell r="F1646">
            <v>101</v>
          </cell>
          <cell r="G1646">
            <v>174</v>
          </cell>
          <cell r="H1646">
            <v>40575</v>
          </cell>
        </row>
        <row r="1647">
          <cell r="A1647">
            <v>21246</v>
          </cell>
          <cell r="B1647" t="str">
            <v>BaO</v>
          </cell>
          <cell r="C1647">
            <v>396</v>
          </cell>
          <cell r="D1647">
            <v>24</v>
          </cell>
          <cell r="E1647">
            <v>56</v>
          </cell>
          <cell r="F1647">
            <v>40</v>
          </cell>
          <cell r="G1647">
            <v>156</v>
          </cell>
          <cell r="H1647">
            <v>40575</v>
          </cell>
        </row>
        <row r="1648">
          <cell r="A1648">
            <v>21261</v>
          </cell>
          <cell r="B1648" t="str">
            <v>BaO</v>
          </cell>
          <cell r="C1648">
            <v>471</v>
          </cell>
          <cell r="D1648">
            <v>184</v>
          </cell>
          <cell r="E1648">
            <v>224</v>
          </cell>
          <cell r="F1648">
            <v>162</v>
          </cell>
          <cell r="G1648">
            <v>372</v>
          </cell>
          <cell r="H1648">
            <v>40575</v>
          </cell>
        </row>
        <row r="1649">
          <cell r="A1649">
            <v>21287</v>
          </cell>
          <cell r="B1649" t="str">
            <v>BaO</v>
          </cell>
          <cell r="C1649">
            <v>565</v>
          </cell>
          <cell r="D1649">
            <v>125</v>
          </cell>
          <cell r="E1649">
            <v>113</v>
          </cell>
          <cell r="F1649">
            <v>36</v>
          </cell>
          <cell r="G1649">
            <v>317</v>
          </cell>
          <cell r="H1649">
            <v>40575</v>
          </cell>
        </row>
        <row r="1650">
          <cell r="A1650">
            <v>21295</v>
          </cell>
          <cell r="B1650" t="str">
            <v>BaO</v>
          </cell>
          <cell r="C1650">
            <v>257</v>
          </cell>
          <cell r="D1650">
            <v>118</v>
          </cell>
          <cell r="E1650">
            <v>85</v>
          </cell>
          <cell r="F1650">
            <v>93</v>
          </cell>
          <cell r="G1650">
            <v>217</v>
          </cell>
          <cell r="H1650">
            <v>40817</v>
          </cell>
        </row>
        <row r="1651">
          <cell r="A1651">
            <v>21303</v>
          </cell>
          <cell r="B1651" t="str">
            <v>BaO</v>
          </cell>
          <cell r="C1651">
            <v>450</v>
          </cell>
          <cell r="D1651">
            <v>80</v>
          </cell>
          <cell r="E1651">
            <v>70</v>
          </cell>
          <cell r="F1651">
            <v>26</v>
          </cell>
          <cell r="G1651">
            <v>124</v>
          </cell>
          <cell r="H1651">
            <v>40575</v>
          </cell>
        </row>
        <row r="1652">
          <cell r="A1652">
            <v>21311</v>
          </cell>
          <cell r="B1652" t="str">
            <v>BaO</v>
          </cell>
          <cell r="C1652">
            <v>415</v>
          </cell>
          <cell r="D1652">
            <v>102</v>
          </cell>
          <cell r="E1652">
            <v>79</v>
          </cell>
          <cell r="F1652">
            <v>48</v>
          </cell>
          <cell r="G1652">
            <v>75</v>
          </cell>
          <cell r="H1652">
            <v>40575</v>
          </cell>
        </row>
        <row r="1653">
          <cell r="A1653">
            <v>21329</v>
          </cell>
          <cell r="B1653" t="str">
            <v>BaO</v>
          </cell>
          <cell r="C1653">
            <v>279</v>
          </cell>
          <cell r="D1653">
            <v>32</v>
          </cell>
          <cell r="E1653">
            <v>22</v>
          </cell>
          <cell r="F1653">
            <v>12</v>
          </cell>
          <cell r="G1653">
            <v>85</v>
          </cell>
          <cell r="H1653">
            <v>40575</v>
          </cell>
        </row>
        <row r="1654">
          <cell r="A1654">
            <v>21337</v>
          </cell>
          <cell r="B1654" t="str">
            <v>BaO</v>
          </cell>
          <cell r="C1654">
            <v>255</v>
          </cell>
          <cell r="D1654">
            <v>151</v>
          </cell>
          <cell r="E1654">
            <v>155</v>
          </cell>
          <cell r="F1654">
            <v>115</v>
          </cell>
          <cell r="G1654">
            <v>201</v>
          </cell>
          <cell r="H1654">
            <v>40575</v>
          </cell>
        </row>
        <row r="1655">
          <cell r="A1655">
            <v>21352</v>
          </cell>
          <cell r="B1655" t="str">
            <v>BaO</v>
          </cell>
          <cell r="C1655">
            <v>127</v>
          </cell>
          <cell r="D1655">
            <v>10</v>
          </cell>
          <cell r="E1655">
            <v>11</v>
          </cell>
          <cell r="F1655">
            <v>2</v>
          </cell>
          <cell r="G1655">
            <v>8</v>
          </cell>
          <cell r="H1655">
            <v>40817</v>
          </cell>
        </row>
        <row r="1656">
          <cell r="A1656">
            <v>21361</v>
          </cell>
          <cell r="B1656" t="str">
            <v>BaO</v>
          </cell>
          <cell r="C1656">
            <v>330</v>
          </cell>
          <cell r="D1656">
            <v>60</v>
          </cell>
          <cell r="E1656">
            <v>76</v>
          </cell>
          <cell r="F1656">
            <v>37</v>
          </cell>
          <cell r="G1656">
            <v>75</v>
          </cell>
          <cell r="H1656">
            <v>40575</v>
          </cell>
        </row>
        <row r="1657">
          <cell r="A1657">
            <v>21378</v>
          </cell>
          <cell r="B1657" t="str">
            <v>BaO</v>
          </cell>
          <cell r="C1657">
            <v>200</v>
          </cell>
          <cell r="D1657">
            <v>54</v>
          </cell>
          <cell r="E1657">
            <v>32</v>
          </cell>
          <cell r="F1657">
            <v>9</v>
          </cell>
          <cell r="G1657">
            <v>117</v>
          </cell>
          <cell r="H1657">
            <v>40575</v>
          </cell>
        </row>
        <row r="1658">
          <cell r="A1658">
            <v>21386</v>
          </cell>
          <cell r="B1658" t="str">
            <v>BaO</v>
          </cell>
          <cell r="C1658">
            <v>368</v>
          </cell>
          <cell r="D1658">
            <v>140</v>
          </cell>
          <cell r="E1658">
            <v>82</v>
          </cell>
          <cell r="F1658">
            <v>26</v>
          </cell>
          <cell r="G1658">
            <v>134</v>
          </cell>
          <cell r="H1658">
            <v>40575</v>
          </cell>
        </row>
        <row r="1659">
          <cell r="A1659">
            <v>21411</v>
          </cell>
          <cell r="B1659" t="str">
            <v>BaO</v>
          </cell>
          <cell r="C1659">
            <v>236</v>
          </cell>
          <cell r="D1659">
            <v>45</v>
          </cell>
          <cell r="E1659">
            <v>52</v>
          </cell>
          <cell r="F1659">
            <v>9</v>
          </cell>
          <cell r="G1659">
            <v>77</v>
          </cell>
          <cell r="H1659">
            <v>40575</v>
          </cell>
        </row>
        <row r="1660">
          <cell r="A1660">
            <v>21451</v>
          </cell>
          <cell r="B1660" t="str">
            <v>BaO</v>
          </cell>
          <cell r="C1660">
            <v>131</v>
          </cell>
          <cell r="D1660">
            <v>25</v>
          </cell>
          <cell r="E1660">
            <v>28</v>
          </cell>
          <cell r="F1660">
            <v>4</v>
          </cell>
          <cell r="G1660">
            <v>67</v>
          </cell>
          <cell r="H1660">
            <v>40575</v>
          </cell>
        </row>
        <row r="1661">
          <cell r="A1661">
            <v>21469</v>
          </cell>
          <cell r="B1661" t="str">
            <v>BaO</v>
          </cell>
          <cell r="C1661">
            <v>197</v>
          </cell>
          <cell r="D1661">
            <v>13</v>
          </cell>
          <cell r="E1661">
            <v>20</v>
          </cell>
          <cell r="F1661">
            <v>0</v>
          </cell>
          <cell r="G1661">
            <v>12</v>
          </cell>
          <cell r="H1661">
            <v>40575</v>
          </cell>
        </row>
        <row r="1662">
          <cell r="A1662">
            <v>21477</v>
          </cell>
          <cell r="B1662" t="str">
            <v>BaO</v>
          </cell>
          <cell r="C1662">
            <v>151</v>
          </cell>
          <cell r="D1662">
            <v>26</v>
          </cell>
          <cell r="E1662">
            <v>15</v>
          </cell>
          <cell r="F1662">
            <v>1</v>
          </cell>
          <cell r="G1662">
            <v>8</v>
          </cell>
          <cell r="H1662">
            <v>40575</v>
          </cell>
        </row>
        <row r="1663">
          <cell r="A1663">
            <v>21485</v>
          </cell>
          <cell r="B1663" t="str">
            <v>BaO</v>
          </cell>
          <cell r="C1663">
            <v>171</v>
          </cell>
          <cell r="D1663">
            <v>27</v>
          </cell>
          <cell r="E1663">
            <v>13</v>
          </cell>
          <cell r="F1663">
            <v>4</v>
          </cell>
          <cell r="G1663">
            <v>55</v>
          </cell>
          <cell r="H1663">
            <v>40575</v>
          </cell>
        </row>
        <row r="1664">
          <cell r="A1664">
            <v>21493</v>
          </cell>
          <cell r="B1664" t="str">
            <v>BaO</v>
          </cell>
          <cell r="C1664">
            <v>206</v>
          </cell>
          <cell r="D1664">
            <v>19</v>
          </cell>
          <cell r="E1664">
            <v>31</v>
          </cell>
          <cell r="F1664">
            <v>3</v>
          </cell>
          <cell r="G1664">
            <v>9</v>
          </cell>
          <cell r="H1664">
            <v>40575</v>
          </cell>
        </row>
        <row r="1665">
          <cell r="A1665">
            <v>21501</v>
          </cell>
          <cell r="B1665" t="str">
            <v>BaO</v>
          </cell>
          <cell r="C1665">
            <v>276</v>
          </cell>
          <cell r="D1665">
            <v>52</v>
          </cell>
          <cell r="E1665">
            <v>37</v>
          </cell>
          <cell r="F1665">
            <v>4</v>
          </cell>
          <cell r="G1665">
            <v>75</v>
          </cell>
          <cell r="H1665">
            <v>40575</v>
          </cell>
        </row>
        <row r="1666">
          <cell r="A1666">
            <v>21527</v>
          </cell>
          <cell r="B1666" t="str">
            <v>BaO</v>
          </cell>
          <cell r="C1666">
            <v>233</v>
          </cell>
          <cell r="D1666">
            <v>19</v>
          </cell>
          <cell r="E1666">
            <v>15</v>
          </cell>
          <cell r="F1666">
            <v>7</v>
          </cell>
          <cell r="G1666">
            <v>3</v>
          </cell>
          <cell r="H1666">
            <v>40575</v>
          </cell>
        </row>
        <row r="1667">
          <cell r="A1667">
            <v>21535</v>
          </cell>
          <cell r="B1667" t="str">
            <v>BaO</v>
          </cell>
          <cell r="C1667">
            <v>413</v>
          </cell>
          <cell r="D1667">
            <v>49</v>
          </cell>
          <cell r="E1667">
            <v>42</v>
          </cell>
          <cell r="F1667">
            <v>2</v>
          </cell>
          <cell r="G1667">
            <v>7</v>
          </cell>
          <cell r="H1667">
            <v>40575</v>
          </cell>
        </row>
        <row r="1668">
          <cell r="A1668">
            <v>21543</v>
          </cell>
          <cell r="B1668" t="str">
            <v>BaO</v>
          </cell>
          <cell r="C1668">
            <v>164</v>
          </cell>
          <cell r="D1668">
            <v>18</v>
          </cell>
          <cell r="E1668">
            <v>25</v>
          </cell>
          <cell r="F1668">
            <v>1</v>
          </cell>
          <cell r="G1668">
            <v>0</v>
          </cell>
          <cell r="H1668">
            <v>40575</v>
          </cell>
        </row>
        <row r="1669">
          <cell r="A1669">
            <v>21551</v>
          </cell>
          <cell r="B1669" t="str">
            <v>BaO</v>
          </cell>
          <cell r="C1669">
            <v>325</v>
          </cell>
          <cell r="D1669">
            <v>60</v>
          </cell>
          <cell r="E1669">
            <v>55</v>
          </cell>
          <cell r="F1669">
            <v>1</v>
          </cell>
          <cell r="G1669">
            <v>7</v>
          </cell>
          <cell r="H1669">
            <v>40575</v>
          </cell>
        </row>
        <row r="1670">
          <cell r="A1670">
            <v>21584</v>
          </cell>
          <cell r="B1670" t="str">
            <v>BaO</v>
          </cell>
          <cell r="C1670">
            <v>237</v>
          </cell>
          <cell r="D1670">
            <v>32</v>
          </cell>
          <cell r="E1670">
            <v>34</v>
          </cell>
          <cell r="F1670">
            <v>6</v>
          </cell>
          <cell r="G1670">
            <v>4</v>
          </cell>
          <cell r="H1670">
            <v>40575</v>
          </cell>
        </row>
        <row r="1671">
          <cell r="A1671">
            <v>21592</v>
          </cell>
          <cell r="B1671" t="str">
            <v>BaO</v>
          </cell>
          <cell r="C1671">
            <v>478</v>
          </cell>
          <cell r="D1671">
            <v>67</v>
          </cell>
          <cell r="E1671">
            <v>62</v>
          </cell>
          <cell r="F1671">
            <v>21</v>
          </cell>
          <cell r="G1671">
            <v>18</v>
          </cell>
          <cell r="H1671">
            <v>40575</v>
          </cell>
        </row>
        <row r="1672">
          <cell r="A1672">
            <v>21601</v>
          </cell>
          <cell r="B1672" t="str">
            <v>BaO</v>
          </cell>
          <cell r="C1672">
            <v>207</v>
          </cell>
          <cell r="D1672">
            <v>33</v>
          </cell>
          <cell r="E1672">
            <v>30</v>
          </cell>
          <cell r="F1672">
            <v>5</v>
          </cell>
          <cell r="G1672">
            <v>3</v>
          </cell>
          <cell r="H1672">
            <v>40575</v>
          </cell>
        </row>
        <row r="1673">
          <cell r="A1673">
            <v>21618</v>
          </cell>
          <cell r="B1673" t="str">
            <v>BaO</v>
          </cell>
          <cell r="C1673">
            <v>220</v>
          </cell>
          <cell r="D1673">
            <v>25</v>
          </cell>
          <cell r="E1673">
            <v>27</v>
          </cell>
          <cell r="F1673">
            <v>11</v>
          </cell>
          <cell r="G1673">
            <v>4</v>
          </cell>
          <cell r="H1673">
            <v>40575</v>
          </cell>
        </row>
        <row r="1674">
          <cell r="A1674">
            <v>21626</v>
          </cell>
          <cell r="B1674" t="str">
            <v>BaO</v>
          </cell>
          <cell r="C1674">
            <v>152</v>
          </cell>
          <cell r="D1674">
            <v>25</v>
          </cell>
          <cell r="E1674">
            <v>26</v>
          </cell>
          <cell r="F1674">
            <v>1</v>
          </cell>
          <cell r="G1674">
            <v>1</v>
          </cell>
          <cell r="H1674">
            <v>40575</v>
          </cell>
        </row>
        <row r="1675">
          <cell r="A1675">
            <v>21634</v>
          </cell>
          <cell r="B1675" t="str">
            <v>BaO</v>
          </cell>
          <cell r="C1675">
            <v>297</v>
          </cell>
          <cell r="D1675">
            <v>81</v>
          </cell>
          <cell r="E1675">
            <v>23</v>
          </cell>
          <cell r="F1675">
            <v>2</v>
          </cell>
          <cell r="G1675">
            <v>0</v>
          </cell>
          <cell r="H1675">
            <v>40575</v>
          </cell>
        </row>
        <row r="1676">
          <cell r="A1676">
            <v>21642</v>
          </cell>
          <cell r="B1676" t="str">
            <v>BaO</v>
          </cell>
          <cell r="C1676">
            <v>170</v>
          </cell>
          <cell r="D1676">
            <v>12</v>
          </cell>
          <cell r="E1676">
            <v>31</v>
          </cell>
          <cell r="F1676">
            <v>3</v>
          </cell>
          <cell r="G1676">
            <v>8</v>
          </cell>
          <cell r="H1676">
            <v>40575</v>
          </cell>
        </row>
        <row r="1677">
          <cell r="A1677">
            <v>21667</v>
          </cell>
          <cell r="B1677" t="str">
            <v>BaO</v>
          </cell>
          <cell r="C1677">
            <v>208</v>
          </cell>
          <cell r="D1677">
            <v>134</v>
          </cell>
          <cell r="E1677">
            <v>127</v>
          </cell>
          <cell r="F1677">
            <v>71</v>
          </cell>
          <cell r="G1677">
            <v>161</v>
          </cell>
          <cell r="H1677">
            <v>40575</v>
          </cell>
        </row>
        <row r="1678">
          <cell r="A1678">
            <v>21675</v>
          </cell>
          <cell r="B1678" t="str">
            <v>BaO</v>
          </cell>
          <cell r="C1678">
            <v>475</v>
          </cell>
          <cell r="D1678">
            <v>75</v>
          </cell>
          <cell r="E1678">
            <v>109</v>
          </cell>
          <cell r="F1678">
            <v>26</v>
          </cell>
          <cell r="G1678">
            <v>288</v>
          </cell>
          <cell r="H1678">
            <v>40575</v>
          </cell>
        </row>
        <row r="1679">
          <cell r="A1679">
            <v>21683</v>
          </cell>
          <cell r="B1679" t="str">
            <v>BaO</v>
          </cell>
          <cell r="C1679">
            <v>236</v>
          </cell>
          <cell r="D1679">
            <v>21</v>
          </cell>
          <cell r="E1679">
            <v>37</v>
          </cell>
          <cell r="F1679">
            <v>3</v>
          </cell>
          <cell r="G1679">
            <v>25</v>
          </cell>
          <cell r="H1679">
            <v>40575</v>
          </cell>
        </row>
        <row r="1680">
          <cell r="A1680">
            <v>21691</v>
          </cell>
          <cell r="B1680" t="str">
            <v>BaO</v>
          </cell>
          <cell r="C1680">
            <v>166</v>
          </cell>
          <cell r="D1680">
            <v>20</v>
          </cell>
          <cell r="E1680">
            <v>20</v>
          </cell>
          <cell r="F1680">
            <v>1</v>
          </cell>
          <cell r="G1680">
            <v>4</v>
          </cell>
          <cell r="H1680">
            <v>40575</v>
          </cell>
        </row>
        <row r="1681">
          <cell r="A1681">
            <v>21709</v>
          </cell>
          <cell r="B1681" t="str">
            <v>BaO</v>
          </cell>
          <cell r="C1681">
            <v>153</v>
          </cell>
          <cell r="D1681">
            <v>76</v>
          </cell>
          <cell r="E1681">
            <v>85</v>
          </cell>
          <cell r="F1681">
            <v>42</v>
          </cell>
          <cell r="G1681">
            <v>83</v>
          </cell>
          <cell r="H1681">
            <v>40575</v>
          </cell>
        </row>
        <row r="1682">
          <cell r="A1682">
            <v>21717</v>
          </cell>
          <cell r="B1682" t="str">
            <v>BaO</v>
          </cell>
          <cell r="C1682">
            <v>327</v>
          </cell>
          <cell r="D1682">
            <v>91</v>
          </cell>
          <cell r="E1682">
            <v>90</v>
          </cell>
          <cell r="F1682">
            <v>31</v>
          </cell>
          <cell r="G1682">
            <v>184</v>
          </cell>
          <cell r="H1682">
            <v>40575</v>
          </cell>
        </row>
        <row r="1683">
          <cell r="A1683">
            <v>21725</v>
          </cell>
          <cell r="B1683" t="str">
            <v>BaO</v>
          </cell>
          <cell r="C1683">
            <v>315</v>
          </cell>
          <cell r="D1683">
            <v>179</v>
          </cell>
          <cell r="E1683">
            <v>195</v>
          </cell>
          <cell r="F1683">
            <v>72</v>
          </cell>
          <cell r="G1683">
            <v>245</v>
          </cell>
          <cell r="H1683">
            <v>40575</v>
          </cell>
        </row>
        <row r="1684">
          <cell r="A1684">
            <v>21758</v>
          </cell>
          <cell r="B1684" t="str">
            <v>BaO</v>
          </cell>
          <cell r="C1684">
            <v>243</v>
          </cell>
          <cell r="D1684">
            <v>31</v>
          </cell>
          <cell r="E1684">
            <v>46</v>
          </cell>
          <cell r="F1684">
            <v>16</v>
          </cell>
          <cell r="G1684">
            <v>24</v>
          </cell>
          <cell r="H1684">
            <v>40575</v>
          </cell>
        </row>
        <row r="1685">
          <cell r="A1685">
            <v>21766</v>
          </cell>
          <cell r="B1685" t="str">
            <v>BaO</v>
          </cell>
          <cell r="C1685">
            <v>475</v>
          </cell>
          <cell r="D1685">
            <v>193</v>
          </cell>
          <cell r="E1685">
            <v>202</v>
          </cell>
          <cell r="F1685">
            <v>175</v>
          </cell>
          <cell r="G1685">
            <v>363</v>
          </cell>
          <cell r="H1685">
            <v>40575</v>
          </cell>
        </row>
        <row r="1686">
          <cell r="A1686">
            <v>21774</v>
          </cell>
          <cell r="B1686" t="str">
            <v>BaO</v>
          </cell>
          <cell r="C1686">
            <v>312</v>
          </cell>
          <cell r="D1686">
            <v>185</v>
          </cell>
          <cell r="E1686">
            <v>129</v>
          </cell>
          <cell r="F1686">
            <v>171</v>
          </cell>
          <cell r="G1686">
            <v>241</v>
          </cell>
          <cell r="H1686">
            <v>40575</v>
          </cell>
        </row>
        <row r="1687">
          <cell r="A1687">
            <v>21782</v>
          </cell>
          <cell r="B1687" t="str">
            <v>BaO</v>
          </cell>
          <cell r="C1687">
            <v>339</v>
          </cell>
          <cell r="D1687">
            <v>107</v>
          </cell>
          <cell r="E1687">
            <v>93</v>
          </cell>
          <cell r="F1687">
            <v>107</v>
          </cell>
          <cell r="G1687">
            <v>179</v>
          </cell>
          <cell r="H1687">
            <v>40575</v>
          </cell>
        </row>
        <row r="1688">
          <cell r="A1688">
            <v>21791</v>
          </cell>
          <cell r="B1688" t="str">
            <v>BaO</v>
          </cell>
          <cell r="C1688">
            <v>506</v>
          </cell>
          <cell r="D1688">
            <v>46</v>
          </cell>
          <cell r="E1688">
            <v>64</v>
          </cell>
          <cell r="F1688">
            <v>65</v>
          </cell>
          <cell r="G1688">
            <v>76</v>
          </cell>
          <cell r="H1688">
            <v>40575</v>
          </cell>
        </row>
        <row r="1689">
          <cell r="A1689">
            <v>21841</v>
          </cell>
          <cell r="B1689" t="str">
            <v>BaO</v>
          </cell>
          <cell r="C1689">
            <v>180</v>
          </cell>
          <cell r="D1689">
            <v>41</v>
          </cell>
          <cell r="E1689">
            <v>35</v>
          </cell>
          <cell r="F1689">
            <v>21</v>
          </cell>
          <cell r="G1689">
            <v>30</v>
          </cell>
          <cell r="H1689">
            <v>40575</v>
          </cell>
        </row>
        <row r="1690">
          <cell r="A1690">
            <v>21857</v>
          </cell>
          <cell r="B1690" t="str">
            <v>BaO</v>
          </cell>
          <cell r="C1690">
            <v>407</v>
          </cell>
          <cell r="D1690">
            <v>28</v>
          </cell>
          <cell r="E1690">
            <v>33</v>
          </cell>
          <cell r="F1690">
            <v>34</v>
          </cell>
          <cell r="G1690">
            <v>22</v>
          </cell>
          <cell r="H1690">
            <v>40575</v>
          </cell>
        </row>
        <row r="1691">
          <cell r="A1691">
            <v>21865</v>
          </cell>
          <cell r="B1691" t="str">
            <v>BaO</v>
          </cell>
          <cell r="C1691">
            <v>348</v>
          </cell>
          <cell r="D1691">
            <v>59</v>
          </cell>
          <cell r="E1691">
            <v>59</v>
          </cell>
          <cell r="F1691">
            <v>48</v>
          </cell>
          <cell r="G1691">
            <v>117</v>
          </cell>
          <cell r="H1691">
            <v>40575</v>
          </cell>
        </row>
        <row r="1692">
          <cell r="A1692">
            <v>21873</v>
          </cell>
          <cell r="B1692" t="str">
            <v>BaO</v>
          </cell>
          <cell r="C1692">
            <v>764</v>
          </cell>
          <cell r="D1692">
            <v>93</v>
          </cell>
          <cell r="E1692">
            <v>94</v>
          </cell>
          <cell r="F1692">
            <v>25</v>
          </cell>
          <cell r="G1692">
            <v>18</v>
          </cell>
          <cell r="H1692">
            <v>40575</v>
          </cell>
        </row>
        <row r="1693">
          <cell r="A1693">
            <v>21881</v>
          </cell>
          <cell r="B1693" t="str">
            <v>BaO</v>
          </cell>
          <cell r="C1693">
            <v>670</v>
          </cell>
          <cell r="D1693">
            <v>40</v>
          </cell>
          <cell r="E1693">
            <v>25</v>
          </cell>
          <cell r="F1693">
            <v>11</v>
          </cell>
          <cell r="G1693">
            <v>10</v>
          </cell>
          <cell r="H1693">
            <v>40575</v>
          </cell>
        </row>
        <row r="1694">
          <cell r="A1694">
            <v>21899</v>
          </cell>
          <cell r="B1694" t="str">
            <v>BaO</v>
          </cell>
          <cell r="C1694">
            <v>253</v>
          </cell>
          <cell r="D1694">
            <v>23</v>
          </cell>
          <cell r="E1694">
            <v>42</v>
          </cell>
          <cell r="F1694">
            <v>0</v>
          </cell>
          <cell r="G1694">
            <v>8</v>
          </cell>
          <cell r="H1694">
            <v>40575</v>
          </cell>
        </row>
        <row r="1695">
          <cell r="A1695">
            <v>21907</v>
          </cell>
          <cell r="B1695" t="str">
            <v>BaO</v>
          </cell>
          <cell r="C1695">
            <v>258</v>
          </cell>
          <cell r="D1695">
            <v>25</v>
          </cell>
          <cell r="E1695">
            <v>35</v>
          </cell>
          <cell r="F1695">
            <v>8</v>
          </cell>
          <cell r="G1695">
            <v>16</v>
          </cell>
          <cell r="H1695">
            <v>40575</v>
          </cell>
        </row>
        <row r="1696">
          <cell r="A1696">
            <v>21931</v>
          </cell>
          <cell r="B1696" t="str">
            <v>BaO</v>
          </cell>
          <cell r="C1696">
            <v>529</v>
          </cell>
          <cell r="D1696">
            <v>138</v>
          </cell>
          <cell r="E1696">
            <v>155</v>
          </cell>
          <cell r="F1696">
            <v>119</v>
          </cell>
          <cell r="G1696">
            <v>78</v>
          </cell>
          <cell r="H1696">
            <v>40575</v>
          </cell>
        </row>
        <row r="1697">
          <cell r="A1697">
            <v>21972</v>
          </cell>
          <cell r="B1697" t="str">
            <v>BaO</v>
          </cell>
          <cell r="C1697">
            <v>192</v>
          </cell>
          <cell r="D1697">
            <v>73</v>
          </cell>
          <cell r="E1697">
            <v>81</v>
          </cell>
          <cell r="F1697">
            <v>58</v>
          </cell>
          <cell r="G1697">
            <v>56</v>
          </cell>
          <cell r="H1697">
            <v>40575</v>
          </cell>
        </row>
        <row r="1698">
          <cell r="A1698">
            <v>21981</v>
          </cell>
          <cell r="B1698" t="str">
            <v>BaO</v>
          </cell>
          <cell r="C1698">
            <v>506</v>
          </cell>
          <cell r="D1698">
            <v>180</v>
          </cell>
          <cell r="E1698">
            <v>168</v>
          </cell>
          <cell r="F1698">
            <v>140</v>
          </cell>
          <cell r="G1698">
            <v>130</v>
          </cell>
          <cell r="H1698">
            <v>40575</v>
          </cell>
        </row>
        <row r="1699">
          <cell r="A1699">
            <v>21998</v>
          </cell>
          <cell r="B1699" t="str">
            <v>BaO</v>
          </cell>
          <cell r="C1699">
            <v>310</v>
          </cell>
          <cell r="D1699">
            <v>41</v>
          </cell>
          <cell r="E1699">
            <v>29</v>
          </cell>
          <cell r="F1699">
            <v>4</v>
          </cell>
          <cell r="G1699">
            <v>35</v>
          </cell>
          <cell r="H1699">
            <v>40575</v>
          </cell>
        </row>
        <row r="1700">
          <cell r="A1700">
            <v>22004</v>
          </cell>
          <cell r="B1700" t="str">
            <v>BaO</v>
          </cell>
          <cell r="C1700">
            <v>283</v>
          </cell>
          <cell r="D1700">
            <v>24</v>
          </cell>
          <cell r="E1700">
            <v>35</v>
          </cell>
          <cell r="F1700">
            <v>13</v>
          </cell>
          <cell r="G1700">
            <v>29</v>
          </cell>
          <cell r="H1700">
            <v>40817</v>
          </cell>
        </row>
        <row r="1701">
          <cell r="A1701">
            <v>22012</v>
          </cell>
          <cell r="B1701" t="str">
            <v>BaO</v>
          </cell>
          <cell r="C1701">
            <v>373</v>
          </cell>
          <cell r="D1701">
            <v>68</v>
          </cell>
          <cell r="E1701">
            <v>52</v>
          </cell>
          <cell r="F1701">
            <v>11</v>
          </cell>
          <cell r="G1701">
            <v>100</v>
          </cell>
          <cell r="H1701">
            <v>40575</v>
          </cell>
        </row>
        <row r="1702">
          <cell r="A1702">
            <v>22021</v>
          </cell>
          <cell r="B1702" t="str">
            <v>BaO</v>
          </cell>
          <cell r="C1702">
            <v>171</v>
          </cell>
          <cell r="D1702">
            <v>42</v>
          </cell>
          <cell r="E1702">
            <v>31</v>
          </cell>
          <cell r="F1702">
            <v>8</v>
          </cell>
          <cell r="G1702">
            <v>48</v>
          </cell>
          <cell r="H1702">
            <v>40575</v>
          </cell>
        </row>
        <row r="1703">
          <cell r="A1703">
            <v>22038</v>
          </cell>
          <cell r="B1703" t="str">
            <v>BaO</v>
          </cell>
          <cell r="C1703">
            <v>319</v>
          </cell>
          <cell r="D1703">
            <v>106</v>
          </cell>
          <cell r="E1703">
            <v>91</v>
          </cell>
          <cell r="F1703">
            <v>69</v>
          </cell>
          <cell r="G1703">
            <v>136</v>
          </cell>
          <cell r="H1703">
            <v>40575</v>
          </cell>
        </row>
        <row r="1704">
          <cell r="A1704">
            <v>22046</v>
          </cell>
          <cell r="B1704" t="str">
            <v>BaO</v>
          </cell>
          <cell r="C1704">
            <v>221</v>
          </cell>
          <cell r="D1704">
            <v>17</v>
          </cell>
          <cell r="E1704">
            <v>25</v>
          </cell>
          <cell r="F1704">
            <v>0</v>
          </cell>
          <cell r="G1704">
            <v>19</v>
          </cell>
          <cell r="H1704">
            <v>40575</v>
          </cell>
        </row>
        <row r="1705">
          <cell r="A1705">
            <v>22061</v>
          </cell>
          <cell r="B1705" t="str">
            <v>BaO</v>
          </cell>
          <cell r="C1705">
            <v>49</v>
          </cell>
          <cell r="D1705">
            <v>13</v>
          </cell>
          <cell r="E1705">
            <v>15</v>
          </cell>
          <cell r="F1705">
            <v>10</v>
          </cell>
          <cell r="G1705">
            <v>14</v>
          </cell>
          <cell r="H1705">
            <v>40575</v>
          </cell>
        </row>
        <row r="1706">
          <cell r="A1706">
            <v>22079</v>
          </cell>
          <cell r="B1706" t="str">
            <v>BaO</v>
          </cell>
          <cell r="C1706">
            <v>182</v>
          </cell>
          <cell r="D1706">
            <v>18</v>
          </cell>
          <cell r="E1706">
            <v>29</v>
          </cell>
          <cell r="F1706">
            <v>3</v>
          </cell>
          <cell r="G1706">
            <v>8</v>
          </cell>
          <cell r="H1706">
            <v>40575</v>
          </cell>
        </row>
        <row r="1707">
          <cell r="A1707">
            <v>22087</v>
          </cell>
          <cell r="B1707" t="str">
            <v>BaO</v>
          </cell>
          <cell r="C1707">
            <v>308</v>
          </cell>
          <cell r="D1707">
            <v>32</v>
          </cell>
          <cell r="E1707">
            <v>43</v>
          </cell>
          <cell r="F1707">
            <v>4</v>
          </cell>
          <cell r="G1707">
            <v>12</v>
          </cell>
          <cell r="H1707">
            <v>40575</v>
          </cell>
        </row>
        <row r="1708">
          <cell r="A1708">
            <v>22095</v>
          </cell>
          <cell r="B1708" t="str">
            <v>BaO</v>
          </cell>
          <cell r="C1708">
            <v>154</v>
          </cell>
          <cell r="D1708">
            <v>27</v>
          </cell>
          <cell r="E1708">
            <v>21</v>
          </cell>
          <cell r="F1708">
            <v>4</v>
          </cell>
          <cell r="G1708">
            <v>8</v>
          </cell>
          <cell r="H1708">
            <v>40575</v>
          </cell>
        </row>
        <row r="1709">
          <cell r="A1709">
            <v>22103</v>
          </cell>
          <cell r="B1709" t="str">
            <v>BaO</v>
          </cell>
          <cell r="C1709">
            <v>552</v>
          </cell>
          <cell r="D1709">
            <v>67</v>
          </cell>
          <cell r="E1709">
            <v>52</v>
          </cell>
          <cell r="F1709">
            <v>30</v>
          </cell>
          <cell r="G1709">
            <v>28</v>
          </cell>
          <cell r="H1709">
            <v>40575</v>
          </cell>
        </row>
        <row r="1710">
          <cell r="A1710">
            <v>22137</v>
          </cell>
          <cell r="B1710" t="str">
            <v>BaO</v>
          </cell>
          <cell r="C1710">
            <v>362</v>
          </cell>
          <cell r="D1710">
            <v>22</v>
          </cell>
          <cell r="E1710">
            <v>44</v>
          </cell>
          <cell r="F1710">
            <v>3</v>
          </cell>
          <cell r="G1710">
            <v>16</v>
          </cell>
          <cell r="H1710">
            <v>40575</v>
          </cell>
        </row>
        <row r="1711">
          <cell r="A1711">
            <v>22145</v>
          </cell>
          <cell r="B1711" t="str">
            <v>BaO</v>
          </cell>
          <cell r="C1711">
            <v>300</v>
          </cell>
          <cell r="D1711">
            <v>68</v>
          </cell>
          <cell r="E1711">
            <v>82</v>
          </cell>
          <cell r="F1711">
            <v>34</v>
          </cell>
          <cell r="G1711">
            <v>103</v>
          </cell>
          <cell r="H1711">
            <v>40575</v>
          </cell>
        </row>
        <row r="1712">
          <cell r="A1712">
            <v>22152</v>
          </cell>
          <cell r="B1712" t="str">
            <v>BaO</v>
          </cell>
          <cell r="C1712">
            <v>340</v>
          </cell>
          <cell r="D1712">
            <v>37</v>
          </cell>
          <cell r="E1712">
            <v>48</v>
          </cell>
          <cell r="F1712">
            <v>4</v>
          </cell>
          <cell r="G1712">
            <v>5</v>
          </cell>
          <cell r="H1712">
            <v>40575</v>
          </cell>
        </row>
        <row r="1713">
          <cell r="A1713">
            <v>22161</v>
          </cell>
          <cell r="B1713" t="str">
            <v>BaO</v>
          </cell>
          <cell r="C1713">
            <v>265</v>
          </cell>
          <cell r="D1713">
            <v>38</v>
          </cell>
          <cell r="E1713">
            <v>44</v>
          </cell>
          <cell r="F1713">
            <v>4</v>
          </cell>
          <cell r="G1713">
            <v>7</v>
          </cell>
          <cell r="H1713">
            <v>40575</v>
          </cell>
        </row>
        <row r="1714">
          <cell r="A1714">
            <v>22186</v>
          </cell>
          <cell r="B1714" t="str">
            <v>BaO</v>
          </cell>
          <cell r="C1714">
            <v>77</v>
          </cell>
          <cell r="D1714">
            <v>14</v>
          </cell>
          <cell r="E1714">
            <v>5</v>
          </cell>
          <cell r="F1714">
            <v>5</v>
          </cell>
          <cell r="G1714">
            <v>16</v>
          </cell>
          <cell r="H1714">
            <v>40575</v>
          </cell>
        </row>
        <row r="1715">
          <cell r="A1715">
            <v>22194</v>
          </cell>
          <cell r="B1715" t="str">
            <v>BaO</v>
          </cell>
          <cell r="C1715">
            <v>426</v>
          </cell>
          <cell r="D1715">
            <v>110</v>
          </cell>
          <cell r="E1715">
            <v>101</v>
          </cell>
          <cell r="F1715">
            <v>46</v>
          </cell>
          <cell r="G1715">
            <v>175</v>
          </cell>
          <cell r="H1715">
            <v>40575</v>
          </cell>
        </row>
        <row r="1716">
          <cell r="A1716">
            <v>22236</v>
          </cell>
          <cell r="B1716" t="str">
            <v>BaO</v>
          </cell>
          <cell r="C1716">
            <v>93</v>
          </cell>
          <cell r="D1716">
            <v>10</v>
          </cell>
          <cell r="E1716">
            <v>15</v>
          </cell>
          <cell r="F1716">
            <v>0</v>
          </cell>
          <cell r="G1716">
            <v>5</v>
          </cell>
          <cell r="H1716">
            <v>40575</v>
          </cell>
        </row>
        <row r="1717">
          <cell r="A1717">
            <v>22244</v>
          </cell>
          <cell r="B1717" t="str">
            <v>BaO</v>
          </cell>
          <cell r="C1717">
            <v>189</v>
          </cell>
          <cell r="D1717">
            <v>24</v>
          </cell>
          <cell r="E1717">
            <v>19</v>
          </cell>
          <cell r="F1717">
            <v>2</v>
          </cell>
          <cell r="G1717">
            <v>14</v>
          </cell>
          <cell r="H1717">
            <v>40575</v>
          </cell>
        </row>
        <row r="1718">
          <cell r="A1718">
            <v>22251</v>
          </cell>
          <cell r="B1718" t="str">
            <v>BaO</v>
          </cell>
          <cell r="C1718">
            <v>74</v>
          </cell>
          <cell r="D1718">
            <v>5</v>
          </cell>
          <cell r="E1718">
            <v>7</v>
          </cell>
          <cell r="F1718">
            <v>0</v>
          </cell>
          <cell r="G1718">
            <v>6</v>
          </cell>
          <cell r="H1718">
            <v>40575</v>
          </cell>
        </row>
        <row r="1719">
          <cell r="A1719">
            <v>22285</v>
          </cell>
          <cell r="B1719" t="str">
            <v>BaO</v>
          </cell>
          <cell r="C1719">
            <v>180</v>
          </cell>
          <cell r="D1719">
            <v>20</v>
          </cell>
          <cell r="E1719">
            <v>28</v>
          </cell>
          <cell r="F1719">
            <v>7</v>
          </cell>
          <cell r="G1719">
            <v>33</v>
          </cell>
          <cell r="H1719">
            <v>40575</v>
          </cell>
        </row>
        <row r="1720">
          <cell r="A1720">
            <v>22293</v>
          </cell>
          <cell r="B1720" t="str">
            <v>BaO</v>
          </cell>
          <cell r="C1720">
            <v>128</v>
          </cell>
          <cell r="D1720">
            <v>18</v>
          </cell>
          <cell r="E1720">
            <v>14</v>
          </cell>
          <cell r="F1720">
            <v>6</v>
          </cell>
          <cell r="G1720">
            <v>8</v>
          </cell>
          <cell r="H1720">
            <v>40575</v>
          </cell>
        </row>
        <row r="1721">
          <cell r="A1721">
            <v>22301</v>
          </cell>
          <cell r="B1721" t="str">
            <v>BaO</v>
          </cell>
          <cell r="C1721">
            <v>583</v>
          </cell>
          <cell r="D1721">
            <v>95</v>
          </cell>
          <cell r="E1721">
            <v>105</v>
          </cell>
          <cell r="F1721">
            <v>23</v>
          </cell>
          <cell r="G1721">
            <v>38</v>
          </cell>
          <cell r="H1721">
            <v>40575</v>
          </cell>
        </row>
        <row r="1722">
          <cell r="A1722">
            <v>22319</v>
          </cell>
          <cell r="B1722" t="str">
            <v>BaO</v>
          </cell>
          <cell r="C1722">
            <v>464</v>
          </cell>
          <cell r="D1722">
            <v>69</v>
          </cell>
          <cell r="E1722">
            <v>80</v>
          </cell>
          <cell r="F1722">
            <v>14</v>
          </cell>
          <cell r="G1722">
            <v>38</v>
          </cell>
          <cell r="H1722">
            <v>40575</v>
          </cell>
        </row>
        <row r="1723">
          <cell r="A1723">
            <v>22327</v>
          </cell>
          <cell r="B1723" t="str">
            <v>BaO</v>
          </cell>
          <cell r="C1723">
            <v>418</v>
          </cell>
          <cell r="D1723">
            <v>14</v>
          </cell>
          <cell r="E1723">
            <v>30</v>
          </cell>
          <cell r="F1723">
            <v>24</v>
          </cell>
          <cell r="G1723">
            <v>15</v>
          </cell>
          <cell r="H1723">
            <v>40575</v>
          </cell>
        </row>
        <row r="1724">
          <cell r="A1724">
            <v>22335</v>
          </cell>
          <cell r="B1724" t="str">
            <v>BaO</v>
          </cell>
          <cell r="C1724">
            <v>218</v>
          </cell>
          <cell r="D1724">
            <v>100</v>
          </cell>
          <cell r="E1724">
            <v>103</v>
          </cell>
          <cell r="F1724">
            <v>97</v>
          </cell>
          <cell r="G1724">
            <v>199</v>
          </cell>
          <cell r="H1724">
            <v>40575</v>
          </cell>
        </row>
        <row r="1725">
          <cell r="A1725">
            <v>22351</v>
          </cell>
          <cell r="B1725" t="str">
            <v>BaO</v>
          </cell>
          <cell r="C1725">
            <v>500</v>
          </cell>
          <cell r="D1725">
            <v>365</v>
          </cell>
          <cell r="E1725">
            <v>266</v>
          </cell>
          <cell r="F1725">
            <v>300</v>
          </cell>
          <cell r="G1725">
            <v>457</v>
          </cell>
          <cell r="H1725">
            <v>40575</v>
          </cell>
        </row>
        <row r="1726">
          <cell r="A1726">
            <v>22368</v>
          </cell>
          <cell r="B1726" t="str">
            <v>BaO</v>
          </cell>
          <cell r="C1726">
            <v>287</v>
          </cell>
          <cell r="D1726">
            <v>97</v>
          </cell>
          <cell r="E1726">
            <v>89</v>
          </cell>
          <cell r="F1726">
            <v>66</v>
          </cell>
          <cell r="G1726">
            <v>220</v>
          </cell>
          <cell r="H1726">
            <v>40575</v>
          </cell>
        </row>
        <row r="1727">
          <cell r="A1727">
            <v>22384</v>
          </cell>
          <cell r="B1727" t="str">
            <v>BaO</v>
          </cell>
          <cell r="C1727">
            <v>379</v>
          </cell>
          <cell r="D1727">
            <v>153</v>
          </cell>
          <cell r="E1727">
            <v>116</v>
          </cell>
          <cell r="F1727">
            <v>97</v>
          </cell>
          <cell r="G1727">
            <v>270</v>
          </cell>
          <cell r="H1727">
            <v>40575</v>
          </cell>
        </row>
        <row r="1728">
          <cell r="A1728">
            <v>22392</v>
          </cell>
          <cell r="B1728" t="str">
            <v>BaO</v>
          </cell>
          <cell r="C1728">
            <v>370</v>
          </cell>
          <cell r="D1728">
            <v>157</v>
          </cell>
          <cell r="E1728">
            <v>106</v>
          </cell>
          <cell r="F1728">
            <v>102</v>
          </cell>
          <cell r="G1728">
            <v>331</v>
          </cell>
          <cell r="H1728">
            <v>40575</v>
          </cell>
        </row>
        <row r="1729">
          <cell r="A1729">
            <v>22401</v>
          </cell>
          <cell r="B1729" t="str">
            <v>BaO</v>
          </cell>
          <cell r="C1729">
            <v>217</v>
          </cell>
          <cell r="D1729">
            <v>35</v>
          </cell>
          <cell r="E1729">
            <v>38</v>
          </cell>
          <cell r="F1729">
            <v>26</v>
          </cell>
          <cell r="G1729">
            <v>155</v>
          </cell>
          <cell r="H1729">
            <v>40575</v>
          </cell>
        </row>
        <row r="1730">
          <cell r="A1730">
            <v>22418</v>
          </cell>
          <cell r="B1730" t="str">
            <v>BaO</v>
          </cell>
          <cell r="C1730">
            <v>350</v>
          </cell>
          <cell r="D1730">
            <v>22</v>
          </cell>
          <cell r="E1730">
            <v>36</v>
          </cell>
          <cell r="F1730">
            <v>10</v>
          </cell>
          <cell r="G1730">
            <v>18</v>
          </cell>
          <cell r="H1730">
            <v>40575</v>
          </cell>
        </row>
        <row r="1731">
          <cell r="A1731">
            <v>22426</v>
          </cell>
          <cell r="B1731" t="str">
            <v>BaO</v>
          </cell>
          <cell r="C1731">
            <v>485</v>
          </cell>
          <cell r="D1731">
            <v>21</v>
          </cell>
          <cell r="E1731">
            <v>37</v>
          </cell>
          <cell r="F1731">
            <v>4</v>
          </cell>
          <cell r="G1731">
            <v>112</v>
          </cell>
          <cell r="H1731">
            <v>40575</v>
          </cell>
        </row>
        <row r="1732">
          <cell r="A1732">
            <v>22434</v>
          </cell>
          <cell r="B1732" t="str">
            <v>BaO</v>
          </cell>
          <cell r="C1732">
            <v>294</v>
          </cell>
          <cell r="D1732">
            <v>15</v>
          </cell>
          <cell r="E1732">
            <v>12</v>
          </cell>
          <cell r="F1732">
            <v>4</v>
          </cell>
          <cell r="G1732">
            <v>3</v>
          </cell>
          <cell r="H1732">
            <v>40575</v>
          </cell>
        </row>
        <row r="1733">
          <cell r="A1733">
            <v>22442</v>
          </cell>
          <cell r="B1733" t="str">
            <v>BaO</v>
          </cell>
          <cell r="C1733">
            <v>465</v>
          </cell>
          <cell r="D1733">
            <v>40</v>
          </cell>
          <cell r="E1733">
            <v>49</v>
          </cell>
          <cell r="F1733">
            <v>15</v>
          </cell>
          <cell r="G1733">
            <v>20</v>
          </cell>
          <cell r="H1733">
            <v>40575</v>
          </cell>
        </row>
        <row r="1734">
          <cell r="A1734">
            <v>22459</v>
          </cell>
          <cell r="B1734" t="str">
            <v>BaO</v>
          </cell>
          <cell r="C1734">
            <v>434</v>
          </cell>
          <cell r="D1734">
            <v>37</v>
          </cell>
          <cell r="E1734">
            <v>64</v>
          </cell>
          <cell r="F1734">
            <v>15</v>
          </cell>
          <cell r="G1734">
            <v>76</v>
          </cell>
          <cell r="H1734">
            <v>40575</v>
          </cell>
        </row>
        <row r="1735">
          <cell r="A1735">
            <v>22475</v>
          </cell>
          <cell r="B1735" t="str">
            <v>BaO</v>
          </cell>
          <cell r="C1735">
            <v>410</v>
          </cell>
          <cell r="D1735">
            <v>80</v>
          </cell>
          <cell r="E1735">
            <v>85</v>
          </cell>
          <cell r="F1735">
            <v>28</v>
          </cell>
          <cell r="G1735">
            <v>133</v>
          </cell>
          <cell r="H1735">
            <v>40575</v>
          </cell>
        </row>
        <row r="1736">
          <cell r="A1736">
            <v>22483</v>
          </cell>
          <cell r="B1736" t="str">
            <v>BaO</v>
          </cell>
          <cell r="C1736">
            <v>201</v>
          </cell>
          <cell r="D1736">
            <v>19</v>
          </cell>
          <cell r="E1736">
            <v>22</v>
          </cell>
          <cell r="F1736">
            <v>48</v>
          </cell>
          <cell r="G1736">
            <v>36</v>
          </cell>
          <cell r="H1736">
            <v>40575</v>
          </cell>
        </row>
        <row r="1737">
          <cell r="A1737">
            <v>22491</v>
          </cell>
          <cell r="B1737" t="str">
            <v>BaO</v>
          </cell>
          <cell r="C1737">
            <v>246</v>
          </cell>
          <cell r="D1737">
            <v>32</v>
          </cell>
          <cell r="E1737">
            <v>43</v>
          </cell>
          <cell r="F1737">
            <v>13</v>
          </cell>
          <cell r="G1737">
            <v>60</v>
          </cell>
          <cell r="H1737">
            <v>40575</v>
          </cell>
        </row>
        <row r="1738">
          <cell r="A1738">
            <v>22509</v>
          </cell>
          <cell r="B1738" t="str">
            <v>BaO</v>
          </cell>
          <cell r="C1738">
            <v>267</v>
          </cell>
          <cell r="D1738">
            <v>23</v>
          </cell>
          <cell r="E1738">
            <v>24</v>
          </cell>
          <cell r="F1738">
            <v>8</v>
          </cell>
          <cell r="G1738">
            <v>3</v>
          </cell>
          <cell r="H1738">
            <v>40575</v>
          </cell>
        </row>
        <row r="1739">
          <cell r="A1739">
            <v>22517</v>
          </cell>
          <cell r="B1739" t="str">
            <v>BaO</v>
          </cell>
          <cell r="C1739">
            <v>256</v>
          </cell>
          <cell r="D1739">
            <v>18</v>
          </cell>
          <cell r="E1739">
            <v>34</v>
          </cell>
          <cell r="F1739">
            <v>7</v>
          </cell>
          <cell r="G1739">
            <v>9</v>
          </cell>
          <cell r="H1739">
            <v>40575</v>
          </cell>
        </row>
        <row r="1740">
          <cell r="A1740">
            <v>22525</v>
          </cell>
          <cell r="B1740" t="str">
            <v>BaO</v>
          </cell>
          <cell r="C1740">
            <v>233</v>
          </cell>
          <cell r="D1740">
            <v>13</v>
          </cell>
          <cell r="E1740">
            <v>18</v>
          </cell>
          <cell r="F1740">
            <v>3</v>
          </cell>
          <cell r="G1740">
            <v>0</v>
          </cell>
          <cell r="H1740">
            <v>40575</v>
          </cell>
        </row>
        <row r="1741">
          <cell r="A1741">
            <v>22533</v>
          </cell>
          <cell r="B1741" t="str">
            <v>BaO</v>
          </cell>
          <cell r="C1741">
            <v>403</v>
          </cell>
          <cell r="D1741">
            <v>47</v>
          </cell>
          <cell r="E1741">
            <v>62</v>
          </cell>
          <cell r="F1741">
            <v>1</v>
          </cell>
          <cell r="G1741">
            <v>22</v>
          </cell>
          <cell r="H1741">
            <v>40575</v>
          </cell>
        </row>
        <row r="1742">
          <cell r="A1742">
            <v>22541</v>
          </cell>
          <cell r="B1742" t="str">
            <v>BaO</v>
          </cell>
          <cell r="C1742">
            <v>277</v>
          </cell>
          <cell r="D1742">
            <v>17</v>
          </cell>
          <cell r="E1742">
            <v>23</v>
          </cell>
          <cell r="F1742">
            <v>5</v>
          </cell>
          <cell r="G1742">
            <v>33</v>
          </cell>
          <cell r="H1742">
            <v>40575</v>
          </cell>
        </row>
        <row r="1743">
          <cell r="A1743">
            <v>22558</v>
          </cell>
          <cell r="B1743" t="str">
            <v>BaO</v>
          </cell>
          <cell r="C1743">
            <v>137</v>
          </cell>
          <cell r="D1743">
            <v>6</v>
          </cell>
          <cell r="E1743">
            <v>20</v>
          </cell>
          <cell r="F1743">
            <v>5</v>
          </cell>
          <cell r="G1743">
            <v>5</v>
          </cell>
          <cell r="H1743">
            <v>40575</v>
          </cell>
        </row>
        <row r="1744">
          <cell r="A1744">
            <v>22566</v>
          </cell>
          <cell r="B1744" t="str">
            <v>BaO</v>
          </cell>
          <cell r="C1744">
            <v>199</v>
          </cell>
          <cell r="D1744">
            <v>22</v>
          </cell>
          <cell r="E1744">
            <v>20</v>
          </cell>
          <cell r="F1744">
            <v>3</v>
          </cell>
          <cell r="G1744">
            <v>32</v>
          </cell>
          <cell r="H1744">
            <v>40575</v>
          </cell>
        </row>
        <row r="1745">
          <cell r="A1745">
            <v>22574</v>
          </cell>
          <cell r="B1745" t="str">
            <v>BaO</v>
          </cell>
          <cell r="C1745">
            <v>177</v>
          </cell>
          <cell r="D1745">
            <v>11</v>
          </cell>
          <cell r="E1745">
            <v>18</v>
          </cell>
          <cell r="F1745">
            <v>1</v>
          </cell>
          <cell r="G1745">
            <v>4</v>
          </cell>
          <cell r="H1745">
            <v>40575</v>
          </cell>
        </row>
        <row r="1746">
          <cell r="A1746">
            <v>22582</v>
          </cell>
          <cell r="B1746" t="str">
            <v>BaO</v>
          </cell>
          <cell r="C1746">
            <v>201</v>
          </cell>
          <cell r="D1746">
            <v>24</v>
          </cell>
          <cell r="E1746">
            <v>21</v>
          </cell>
          <cell r="F1746">
            <v>3</v>
          </cell>
          <cell r="G1746">
            <v>3</v>
          </cell>
          <cell r="H1746">
            <v>40575</v>
          </cell>
        </row>
        <row r="1747">
          <cell r="A1747">
            <v>22608</v>
          </cell>
          <cell r="B1747" t="str">
            <v>BaO</v>
          </cell>
          <cell r="C1747">
            <v>236</v>
          </cell>
          <cell r="D1747">
            <v>38</v>
          </cell>
          <cell r="E1747">
            <v>27</v>
          </cell>
          <cell r="F1747">
            <v>7</v>
          </cell>
          <cell r="G1747">
            <v>2</v>
          </cell>
          <cell r="H1747">
            <v>40575</v>
          </cell>
        </row>
        <row r="1748">
          <cell r="A1748">
            <v>22616</v>
          </cell>
          <cell r="B1748" t="str">
            <v>BaO</v>
          </cell>
          <cell r="C1748">
            <v>423</v>
          </cell>
          <cell r="D1748">
            <v>44</v>
          </cell>
          <cell r="E1748">
            <v>55</v>
          </cell>
          <cell r="F1748">
            <v>3</v>
          </cell>
          <cell r="G1748">
            <v>8</v>
          </cell>
          <cell r="H1748">
            <v>40575</v>
          </cell>
        </row>
        <row r="1749">
          <cell r="A1749">
            <v>22632</v>
          </cell>
          <cell r="B1749" t="str">
            <v>BaO</v>
          </cell>
          <cell r="C1749">
            <v>380</v>
          </cell>
          <cell r="D1749">
            <v>68</v>
          </cell>
          <cell r="E1749">
            <v>70</v>
          </cell>
          <cell r="F1749">
            <v>11</v>
          </cell>
          <cell r="G1749">
            <v>6</v>
          </cell>
          <cell r="H1749">
            <v>40575</v>
          </cell>
        </row>
        <row r="1750">
          <cell r="A1750">
            <v>22657</v>
          </cell>
          <cell r="B1750" t="str">
            <v>BaO</v>
          </cell>
          <cell r="C1750">
            <v>316</v>
          </cell>
          <cell r="D1750">
            <v>37</v>
          </cell>
          <cell r="E1750">
            <v>20</v>
          </cell>
          <cell r="F1750">
            <v>6</v>
          </cell>
          <cell r="G1750">
            <v>6</v>
          </cell>
          <cell r="H1750">
            <v>40575</v>
          </cell>
        </row>
        <row r="1751">
          <cell r="A1751">
            <v>22673</v>
          </cell>
          <cell r="B1751" t="str">
            <v>BaO</v>
          </cell>
          <cell r="C1751">
            <v>428</v>
          </cell>
          <cell r="D1751">
            <v>57</v>
          </cell>
          <cell r="E1751">
            <v>49</v>
          </cell>
          <cell r="F1751">
            <v>12</v>
          </cell>
          <cell r="G1751">
            <v>2</v>
          </cell>
          <cell r="H1751">
            <v>40575</v>
          </cell>
        </row>
        <row r="1752">
          <cell r="A1752">
            <v>22699</v>
          </cell>
          <cell r="B1752" t="str">
            <v>BaO</v>
          </cell>
          <cell r="C1752">
            <v>191</v>
          </cell>
          <cell r="D1752">
            <v>26</v>
          </cell>
          <cell r="E1752">
            <v>20</v>
          </cell>
          <cell r="F1752">
            <v>7</v>
          </cell>
          <cell r="G1752">
            <v>4</v>
          </cell>
          <cell r="H1752">
            <v>40575</v>
          </cell>
        </row>
        <row r="1753">
          <cell r="A1753">
            <v>22715</v>
          </cell>
          <cell r="B1753" t="str">
            <v>BaO</v>
          </cell>
          <cell r="C1753">
            <v>339</v>
          </cell>
          <cell r="D1753">
            <v>107</v>
          </cell>
          <cell r="E1753">
            <v>63</v>
          </cell>
          <cell r="F1753">
            <v>94</v>
          </cell>
          <cell r="G1753">
            <v>150</v>
          </cell>
          <cell r="H1753">
            <v>40575</v>
          </cell>
        </row>
        <row r="1754">
          <cell r="A1754">
            <v>22723</v>
          </cell>
          <cell r="B1754" t="str">
            <v>BaO</v>
          </cell>
          <cell r="C1754">
            <v>360</v>
          </cell>
          <cell r="D1754">
            <v>30</v>
          </cell>
          <cell r="E1754">
            <v>39</v>
          </cell>
          <cell r="F1754">
            <v>15</v>
          </cell>
          <cell r="G1754">
            <v>45</v>
          </cell>
          <cell r="H1754">
            <v>40575</v>
          </cell>
        </row>
        <row r="1755">
          <cell r="A1755">
            <v>22764</v>
          </cell>
          <cell r="B1755" t="str">
            <v>BaO</v>
          </cell>
          <cell r="C1755">
            <v>253</v>
          </cell>
          <cell r="D1755">
            <v>40</v>
          </cell>
          <cell r="E1755">
            <v>51</v>
          </cell>
          <cell r="F1755">
            <v>41</v>
          </cell>
          <cell r="G1755">
            <v>87</v>
          </cell>
          <cell r="H1755">
            <v>40575</v>
          </cell>
        </row>
        <row r="1756">
          <cell r="A1756">
            <v>22772</v>
          </cell>
          <cell r="B1756" t="str">
            <v>BaO</v>
          </cell>
          <cell r="C1756">
            <v>387</v>
          </cell>
          <cell r="D1756">
            <v>29</v>
          </cell>
          <cell r="E1756">
            <v>48</v>
          </cell>
          <cell r="F1756">
            <v>25</v>
          </cell>
          <cell r="G1756">
            <v>87</v>
          </cell>
          <cell r="H1756">
            <v>40575</v>
          </cell>
        </row>
        <row r="1757">
          <cell r="A1757">
            <v>22781</v>
          </cell>
          <cell r="B1757" t="str">
            <v>BaO</v>
          </cell>
          <cell r="C1757">
            <v>275</v>
          </cell>
          <cell r="D1757">
            <v>45</v>
          </cell>
          <cell r="E1757">
            <v>52</v>
          </cell>
          <cell r="F1757">
            <v>66</v>
          </cell>
          <cell r="G1757">
            <v>157</v>
          </cell>
          <cell r="H1757">
            <v>40575</v>
          </cell>
        </row>
        <row r="1758">
          <cell r="A1758">
            <v>22798</v>
          </cell>
          <cell r="B1758" t="str">
            <v>BaO</v>
          </cell>
          <cell r="C1758">
            <v>361</v>
          </cell>
          <cell r="D1758">
            <v>162</v>
          </cell>
          <cell r="E1758">
            <v>178</v>
          </cell>
          <cell r="F1758">
            <v>138</v>
          </cell>
          <cell r="G1758">
            <v>275</v>
          </cell>
          <cell r="H1758">
            <v>40575</v>
          </cell>
        </row>
        <row r="1759">
          <cell r="A1759">
            <v>22806</v>
          </cell>
          <cell r="B1759" t="str">
            <v>BaO</v>
          </cell>
          <cell r="C1759">
            <v>280</v>
          </cell>
          <cell r="D1759">
            <v>119</v>
          </cell>
          <cell r="E1759">
            <v>78</v>
          </cell>
          <cell r="F1759">
            <v>62</v>
          </cell>
          <cell r="G1759">
            <v>154</v>
          </cell>
          <cell r="H1759">
            <v>40575</v>
          </cell>
        </row>
        <row r="1760">
          <cell r="A1760">
            <v>22822</v>
          </cell>
          <cell r="B1760" t="str">
            <v>BaO</v>
          </cell>
          <cell r="C1760">
            <v>239</v>
          </cell>
          <cell r="D1760">
            <v>120</v>
          </cell>
          <cell r="E1760">
            <v>92</v>
          </cell>
          <cell r="F1760">
            <v>110</v>
          </cell>
          <cell r="G1760">
            <v>93</v>
          </cell>
          <cell r="H1760">
            <v>40575</v>
          </cell>
        </row>
        <row r="1761">
          <cell r="A1761">
            <v>22831</v>
          </cell>
          <cell r="B1761" t="str">
            <v>BaO</v>
          </cell>
          <cell r="C1761">
            <v>339</v>
          </cell>
          <cell r="D1761">
            <v>125</v>
          </cell>
          <cell r="E1761">
            <v>126</v>
          </cell>
          <cell r="F1761">
            <v>88</v>
          </cell>
          <cell r="G1761">
            <v>238</v>
          </cell>
          <cell r="H1761">
            <v>40575</v>
          </cell>
        </row>
        <row r="1762">
          <cell r="A1762">
            <v>22863</v>
          </cell>
          <cell r="B1762" t="str">
            <v>BaO</v>
          </cell>
          <cell r="C1762">
            <v>188</v>
          </cell>
          <cell r="D1762">
            <v>47</v>
          </cell>
          <cell r="E1762">
            <v>51</v>
          </cell>
          <cell r="F1762">
            <v>52</v>
          </cell>
          <cell r="G1762">
            <v>75</v>
          </cell>
          <cell r="H1762">
            <v>40575</v>
          </cell>
        </row>
        <row r="1763">
          <cell r="A1763">
            <v>22871</v>
          </cell>
          <cell r="B1763" t="str">
            <v>BaO</v>
          </cell>
          <cell r="C1763">
            <v>342</v>
          </cell>
          <cell r="D1763">
            <v>35</v>
          </cell>
          <cell r="E1763">
            <v>55</v>
          </cell>
          <cell r="F1763">
            <v>10</v>
          </cell>
          <cell r="G1763">
            <v>26</v>
          </cell>
          <cell r="H1763">
            <v>40575</v>
          </cell>
        </row>
        <row r="1764">
          <cell r="A1764">
            <v>22889</v>
          </cell>
          <cell r="B1764" t="str">
            <v>BaO</v>
          </cell>
          <cell r="C1764">
            <v>226</v>
          </cell>
          <cell r="D1764">
            <v>23</v>
          </cell>
          <cell r="E1764">
            <v>39</v>
          </cell>
          <cell r="F1764">
            <v>16</v>
          </cell>
          <cell r="G1764">
            <v>9</v>
          </cell>
          <cell r="H1764">
            <v>40575</v>
          </cell>
        </row>
        <row r="1765">
          <cell r="A1765">
            <v>22897</v>
          </cell>
          <cell r="B1765" t="str">
            <v>BaO</v>
          </cell>
          <cell r="C1765">
            <v>298</v>
          </cell>
          <cell r="D1765">
            <v>50</v>
          </cell>
          <cell r="E1765">
            <v>61</v>
          </cell>
          <cell r="F1765">
            <v>22</v>
          </cell>
          <cell r="G1765">
            <v>21</v>
          </cell>
          <cell r="H1765">
            <v>40575</v>
          </cell>
        </row>
        <row r="1766">
          <cell r="A1766">
            <v>22921</v>
          </cell>
          <cell r="B1766" t="str">
            <v>BaO</v>
          </cell>
          <cell r="C1766">
            <v>358</v>
          </cell>
          <cell r="D1766">
            <v>17</v>
          </cell>
          <cell r="E1766">
            <v>32</v>
          </cell>
          <cell r="F1766">
            <v>9</v>
          </cell>
          <cell r="G1766">
            <v>10</v>
          </cell>
          <cell r="H1766">
            <v>40575</v>
          </cell>
        </row>
        <row r="1767">
          <cell r="A1767">
            <v>22947</v>
          </cell>
          <cell r="B1767" t="str">
            <v>BaO</v>
          </cell>
          <cell r="C1767">
            <v>297</v>
          </cell>
          <cell r="D1767">
            <v>54</v>
          </cell>
          <cell r="E1767">
            <v>62</v>
          </cell>
          <cell r="F1767">
            <v>9</v>
          </cell>
          <cell r="G1767">
            <v>26</v>
          </cell>
          <cell r="H1767">
            <v>40575</v>
          </cell>
        </row>
        <row r="1768">
          <cell r="A1768">
            <v>22954</v>
          </cell>
          <cell r="B1768" t="str">
            <v>BaO</v>
          </cell>
          <cell r="C1768">
            <v>487</v>
          </cell>
          <cell r="D1768">
            <v>87</v>
          </cell>
          <cell r="E1768">
            <v>117</v>
          </cell>
          <cell r="F1768">
            <v>49</v>
          </cell>
          <cell r="G1768">
            <v>170</v>
          </cell>
          <cell r="H1768">
            <v>40575</v>
          </cell>
        </row>
        <row r="1769">
          <cell r="A1769">
            <v>22962</v>
          </cell>
          <cell r="B1769" t="str">
            <v>BaO</v>
          </cell>
          <cell r="C1769">
            <v>450</v>
          </cell>
          <cell r="D1769">
            <v>64</v>
          </cell>
          <cell r="E1769">
            <v>62</v>
          </cell>
          <cell r="F1769">
            <v>21</v>
          </cell>
          <cell r="G1769">
            <v>120</v>
          </cell>
          <cell r="H1769">
            <v>40575</v>
          </cell>
        </row>
        <row r="1770">
          <cell r="A1770">
            <v>22988</v>
          </cell>
          <cell r="B1770" t="str">
            <v>BaO</v>
          </cell>
          <cell r="C1770">
            <v>480</v>
          </cell>
          <cell r="D1770">
            <v>71</v>
          </cell>
          <cell r="E1770">
            <v>84</v>
          </cell>
          <cell r="F1770">
            <v>24</v>
          </cell>
          <cell r="G1770">
            <v>130</v>
          </cell>
          <cell r="H1770">
            <v>40575</v>
          </cell>
        </row>
        <row r="1771">
          <cell r="A1771">
            <v>22996</v>
          </cell>
          <cell r="B1771" t="str">
            <v>BaO</v>
          </cell>
          <cell r="C1771">
            <v>250</v>
          </cell>
          <cell r="D1771">
            <v>59</v>
          </cell>
          <cell r="E1771">
            <v>80</v>
          </cell>
          <cell r="F1771">
            <v>18</v>
          </cell>
          <cell r="G1771">
            <v>62</v>
          </cell>
          <cell r="H1771">
            <v>40575</v>
          </cell>
        </row>
        <row r="1772">
          <cell r="A1772">
            <v>23002</v>
          </cell>
          <cell r="B1772" t="str">
            <v>BaO</v>
          </cell>
          <cell r="C1772">
            <v>116</v>
          </cell>
          <cell r="D1772">
            <v>46</v>
          </cell>
          <cell r="E1772">
            <v>22</v>
          </cell>
          <cell r="F1772">
            <v>10</v>
          </cell>
          <cell r="G1772">
            <v>27</v>
          </cell>
          <cell r="H1772">
            <v>40817</v>
          </cell>
        </row>
        <row r="1773">
          <cell r="A1773">
            <v>23011</v>
          </cell>
          <cell r="B1773" t="str">
            <v>BaO</v>
          </cell>
          <cell r="C1773">
            <v>354</v>
          </cell>
          <cell r="D1773">
            <v>70</v>
          </cell>
          <cell r="E1773">
            <v>68</v>
          </cell>
          <cell r="F1773">
            <v>16</v>
          </cell>
          <cell r="G1773">
            <v>52</v>
          </cell>
          <cell r="H1773">
            <v>40575</v>
          </cell>
        </row>
        <row r="1774">
          <cell r="A1774">
            <v>23028</v>
          </cell>
          <cell r="B1774" t="str">
            <v>BaO</v>
          </cell>
          <cell r="C1774">
            <v>414</v>
          </cell>
          <cell r="D1774">
            <v>42</v>
          </cell>
          <cell r="E1774">
            <v>49</v>
          </cell>
          <cell r="F1774">
            <v>9</v>
          </cell>
          <cell r="G1774">
            <v>51</v>
          </cell>
          <cell r="H1774">
            <v>40575</v>
          </cell>
        </row>
        <row r="1775">
          <cell r="A1775">
            <v>23036</v>
          </cell>
          <cell r="B1775" t="str">
            <v>BaO</v>
          </cell>
          <cell r="C1775">
            <v>248</v>
          </cell>
          <cell r="D1775">
            <v>20</v>
          </cell>
          <cell r="E1775">
            <v>38</v>
          </cell>
          <cell r="F1775">
            <v>7</v>
          </cell>
          <cell r="G1775">
            <v>1</v>
          </cell>
          <cell r="H1775">
            <v>40575</v>
          </cell>
        </row>
        <row r="1776">
          <cell r="A1776">
            <v>23044</v>
          </cell>
          <cell r="B1776" t="str">
            <v>BaO</v>
          </cell>
          <cell r="C1776">
            <v>115</v>
          </cell>
          <cell r="D1776">
            <v>9</v>
          </cell>
          <cell r="E1776">
            <v>8</v>
          </cell>
          <cell r="F1776">
            <v>1</v>
          </cell>
          <cell r="G1776">
            <v>9</v>
          </cell>
          <cell r="H1776">
            <v>40575</v>
          </cell>
        </row>
        <row r="1777">
          <cell r="A1777">
            <v>23051</v>
          </cell>
          <cell r="B1777" t="str">
            <v>BaO</v>
          </cell>
          <cell r="C1777">
            <v>414</v>
          </cell>
          <cell r="D1777">
            <v>50</v>
          </cell>
          <cell r="E1777">
            <v>28</v>
          </cell>
          <cell r="F1777">
            <v>7</v>
          </cell>
          <cell r="G1777">
            <v>33</v>
          </cell>
          <cell r="H1777">
            <v>40575</v>
          </cell>
        </row>
        <row r="1778">
          <cell r="A1778">
            <v>23069</v>
          </cell>
          <cell r="B1778" t="str">
            <v>BaO</v>
          </cell>
          <cell r="C1778">
            <v>219</v>
          </cell>
          <cell r="D1778">
            <v>45</v>
          </cell>
          <cell r="E1778">
            <v>36</v>
          </cell>
          <cell r="F1778">
            <v>28</v>
          </cell>
          <cell r="G1778">
            <v>5</v>
          </cell>
          <cell r="H1778">
            <v>40575</v>
          </cell>
        </row>
        <row r="1779">
          <cell r="A1779">
            <v>23077</v>
          </cell>
          <cell r="B1779" t="str">
            <v>BaO</v>
          </cell>
          <cell r="C1779">
            <v>247</v>
          </cell>
          <cell r="D1779">
            <v>31</v>
          </cell>
          <cell r="E1779">
            <v>46</v>
          </cell>
          <cell r="F1779">
            <v>18</v>
          </cell>
          <cell r="G1779">
            <v>2</v>
          </cell>
          <cell r="H1779">
            <v>40575</v>
          </cell>
        </row>
        <row r="1780">
          <cell r="A1780">
            <v>23085</v>
          </cell>
          <cell r="B1780" t="str">
            <v>BaO</v>
          </cell>
          <cell r="C1780">
            <v>396</v>
          </cell>
          <cell r="D1780">
            <v>80</v>
          </cell>
          <cell r="E1780">
            <v>48</v>
          </cell>
          <cell r="F1780">
            <v>31</v>
          </cell>
          <cell r="G1780">
            <v>5</v>
          </cell>
          <cell r="H1780">
            <v>40575</v>
          </cell>
        </row>
        <row r="1781">
          <cell r="A1781">
            <v>23093</v>
          </cell>
          <cell r="B1781" t="str">
            <v>BaO</v>
          </cell>
          <cell r="C1781">
            <v>219</v>
          </cell>
          <cell r="D1781">
            <v>39</v>
          </cell>
          <cell r="E1781">
            <v>41</v>
          </cell>
          <cell r="F1781">
            <v>16</v>
          </cell>
          <cell r="G1781">
            <v>5</v>
          </cell>
          <cell r="H1781">
            <v>40575</v>
          </cell>
        </row>
        <row r="1782">
          <cell r="A1782">
            <v>23119</v>
          </cell>
          <cell r="B1782" t="str">
            <v>BaO</v>
          </cell>
          <cell r="C1782">
            <v>215</v>
          </cell>
          <cell r="D1782">
            <v>35</v>
          </cell>
          <cell r="E1782">
            <v>16</v>
          </cell>
          <cell r="F1782">
            <v>6</v>
          </cell>
          <cell r="G1782">
            <v>2</v>
          </cell>
          <cell r="H1782">
            <v>40575</v>
          </cell>
        </row>
        <row r="1783">
          <cell r="A1783">
            <v>23127</v>
          </cell>
          <cell r="B1783" t="str">
            <v>BaO</v>
          </cell>
          <cell r="C1783">
            <v>152</v>
          </cell>
          <cell r="D1783">
            <v>44</v>
          </cell>
          <cell r="E1783">
            <v>30</v>
          </cell>
          <cell r="F1783">
            <v>5</v>
          </cell>
          <cell r="G1783">
            <v>43</v>
          </cell>
          <cell r="H1783">
            <v>40575</v>
          </cell>
        </row>
        <row r="1784">
          <cell r="A1784">
            <v>23135</v>
          </cell>
          <cell r="B1784" t="str">
            <v>BaO</v>
          </cell>
          <cell r="C1784">
            <v>298</v>
          </cell>
          <cell r="D1784">
            <v>50</v>
          </cell>
          <cell r="E1784">
            <v>41</v>
          </cell>
          <cell r="F1784">
            <v>13</v>
          </cell>
          <cell r="G1784">
            <v>117</v>
          </cell>
          <cell r="H1784">
            <v>40575</v>
          </cell>
        </row>
        <row r="1785">
          <cell r="A1785">
            <v>23151</v>
          </cell>
          <cell r="B1785" t="str">
            <v>BaO</v>
          </cell>
          <cell r="C1785">
            <v>159</v>
          </cell>
          <cell r="D1785">
            <v>16</v>
          </cell>
          <cell r="E1785">
            <v>19</v>
          </cell>
          <cell r="F1785">
            <v>0</v>
          </cell>
          <cell r="G1785">
            <v>10</v>
          </cell>
          <cell r="H1785">
            <v>40575</v>
          </cell>
        </row>
        <row r="1786">
          <cell r="A1786">
            <v>23218</v>
          </cell>
          <cell r="B1786" t="str">
            <v>BaO</v>
          </cell>
          <cell r="C1786">
            <v>228</v>
          </cell>
          <cell r="D1786">
            <v>47</v>
          </cell>
          <cell r="E1786">
            <v>27</v>
          </cell>
          <cell r="F1786">
            <v>42</v>
          </cell>
          <cell r="G1786">
            <v>56</v>
          </cell>
          <cell r="H1786">
            <v>40575</v>
          </cell>
        </row>
        <row r="1787">
          <cell r="A1787">
            <v>23226</v>
          </cell>
          <cell r="B1787" t="str">
            <v>BaO</v>
          </cell>
          <cell r="C1787">
            <v>308</v>
          </cell>
          <cell r="D1787">
            <v>82</v>
          </cell>
          <cell r="E1787">
            <v>64</v>
          </cell>
          <cell r="F1787">
            <v>39</v>
          </cell>
          <cell r="G1787">
            <v>39</v>
          </cell>
          <cell r="H1787">
            <v>40575</v>
          </cell>
        </row>
        <row r="1788">
          <cell r="A1788">
            <v>23242</v>
          </cell>
          <cell r="B1788" t="str">
            <v>BaO</v>
          </cell>
          <cell r="C1788">
            <v>572</v>
          </cell>
          <cell r="D1788">
            <v>96</v>
          </cell>
          <cell r="E1788">
            <v>89</v>
          </cell>
          <cell r="F1788">
            <v>71</v>
          </cell>
          <cell r="G1788">
            <v>123</v>
          </cell>
          <cell r="H1788">
            <v>40575</v>
          </cell>
        </row>
        <row r="1789">
          <cell r="A1789">
            <v>23259</v>
          </cell>
          <cell r="B1789" t="str">
            <v>BaO</v>
          </cell>
          <cell r="C1789">
            <v>523</v>
          </cell>
          <cell r="D1789">
            <v>123</v>
          </cell>
          <cell r="E1789">
            <v>126</v>
          </cell>
          <cell r="F1789">
            <v>71</v>
          </cell>
          <cell r="G1789">
            <v>177</v>
          </cell>
          <cell r="H1789">
            <v>40575</v>
          </cell>
        </row>
        <row r="1790">
          <cell r="A1790">
            <v>23267</v>
          </cell>
          <cell r="B1790" t="str">
            <v>BaO</v>
          </cell>
          <cell r="C1790">
            <v>452</v>
          </cell>
          <cell r="D1790">
            <v>56</v>
          </cell>
          <cell r="E1790">
            <v>58</v>
          </cell>
          <cell r="F1790">
            <v>26</v>
          </cell>
          <cell r="G1790">
            <v>62</v>
          </cell>
          <cell r="H1790">
            <v>40575</v>
          </cell>
        </row>
        <row r="1791">
          <cell r="A1791">
            <v>23283</v>
          </cell>
          <cell r="B1791" t="str">
            <v>BaO</v>
          </cell>
          <cell r="C1791">
            <v>253</v>
          </cell>
          <cell r="D1791">
            <v>43</v>
          </cell>
          <cell r="E1791">
            <v>42</v>
          </cell>
          <cell r="F1791">
            <v>19</v>
          </cell>
          <cell r="G1791">
            <v>15</v>
          </cell>
          <cell r="H1791">
            <v>40575</v>
          </cell>
        </row>
        <row r="1792">
          <cell r="A1792">
            <v>23317</v>
          </cell>
          <cell r="B1792" t="str">
            <v>BaO</v>
          </cell>
          <cell r="C1792">
            <v>360</v>
          </cell>
          <cell r="D1792">
            <v>46</v>
          </cell>
          <cell r="E1792">
            <v>57</v>
          </cell>
          <cell r="F1792">
            <v>15</v>
          </cell>
          <cell r="G1792">
            <v>15</v>
          </cell>
          <cell r="H1792">
            <v>40575</v>
          </cell>
        </row>
        <row r="1793">
          <cell r="A1793">
            <v>23333</v>
          </cell>
          <cell r="B1793" t="str">
            <v>BaO</v>
          </cell>
          <cell r="C1793">
            <v>569</v>
          </cell>
          <cell r="D1793">
            <v>72</v>
          </cell>
          <cell r="E1793">
            <v>100</v>
          </cell>
          <cell r="F1793">
            <v>18</v>
          </cell>
          <cell r="G1793">
            <v>24</v>
          </cell>
          <cell r="H1793">
            <v>40575</v>
          </cell>
        </row>
        <row r="1794">
          <cell r="A1794">
            <v>23341</v>
          </cell>
          <cell r="B1794" t="str">
            <v>BaO</v>
          </cell>
          <cell r="C1794">
            <v>291</v>
          </cell>
          <cell r="D1794">
            <v>42</v>
          </cell>
          <cell r="E1794">
            <v>58</v>
          </cell>
          <cell r="F1794">
            <v>57</v>
          </cell>
          <cell r="G1794">
            <v>21</v>
          </cell>
          <cell r="H1794">
            <v>40575</v>
          </cell>
        </row>
        <row r="1795">
          <cell r="A1795">
            <v>23358</v>
          </cell>
          <cell r="B1795" t="str">
            <v>BaO</v>
          </cell>
          <cell r="C1795">
            <v>297</v>
          </cell>
          <cell r="D1795">
            <v>69</v>
          </cell>
          <cell r="E1795">
            <v>68</v>
          </cell>
          <cell r="F1795">
            <v>58</v>
          </cell>
          <cell r="G1795">
            <v>21</v>
          </cell>
          <cell r="H1795">
            <v>40575</v>
          </cell>
        </row>
        <row r="1796">
          <cell r="A1796">
            <v>23366</v>
          </cell>
          <cell r="B1796" t="str">
            <v>BaO</v>
          </cell>
          <cell r="C1796">
            <v>325</v>
          </cell>
          <cell r="D1796">
            <v>54</v>
          </cell>
          <cell r="E1796">
            <v>37</v>
          </cell>
          <cell r="F1796">
            <v>36</v>
          </cell>
          <cell r="G1796">
            <v>22</v>
          </cell>
          <cell r="H1796">
            <v>40575</v>
          </cell>
        </row>
        <row r="1797">
          <cell r="A1797">
            <v>23374</v>
          </cell>
          <cell r="B1797" t="str">
            <v>BaO</v>
          </cell>
          <cell r="C1797">
            <v>276</v>
          </cell>
          <cell r="D1797">
            <v>23</v>
          </cell>
          <cell r="E1797">
            <v>46</v>
          </cell>
          <cell r="F1797">
            <v>40</v>
          </cell>
          <cell r="G1797">
            <v>63</v>
          </cell>
          <cell r="H1797">
            <v>40575</v>
          </cell>
        </row>
        <row r="1798">
          <cell r="A1798">
            <v>23382</v>
          </cell>
          <cell r="B1798" t="str">
            <v>BaO</v>
          </cell>
          <cell r="C1798">
            <v>110</v>
          </cell>
          <cell r="D1798">
            <v>49</v>
          </cell>
          <cell r="E1798">
            <v>31</v>
          </cell>
          <cell r="F1798">
            <v>14</v>
          </cell>
          <cell r="G1798">
            <v>25</v>
          </cell>
          <cell r="H1798">
            <v>40575</v>
          </cell>
        </row>
        <row r="1799">
          <cell r="A1799">
            <v>23416</v>
          </cell>
          <cell r="B1799" t="str">
            <v>BaO</v>
          </cell>
          <cell r="C1799">
            <v>225</v>
          </cell>
          <cell r="D1799">
            <v>29</v>
          </cell>
          <cell r="E1799">
            <v>14</v>
          </cell>
          <cell r="F1799">
            <v>15</v>
          </cell>
          <cell r="G1799">
            <v>1</v>
          </cell>
          <cell r="H1799">
            <v>40575</v>
          </cell>
        </row>
        <row r="1800">
          <cell r="A1800">
            <v>23424</v>
          </cell>
          <cell r="B1800" t="str">
            <v>BaO</v>
          </cell>
          <cell r="C1800">
            <v>237</v>
          </cell>
          <cell r="D1800">
            <v>19</v>
          </cell>
          <cell r="E1800">
            <v>20</v>
          </cell>
          <cell r="F1800">
            <v>5</v>
          </cell>
          <cell r="G1800">
            <v>1</v>
          </cell>
          <cell r="H1800">
            <v>40575</v>
          </cell>
        </row>
        <row r="1801">
          <cell r="A1801">
            <v>23457</v>
          </cell>
          <cell r="B1801" t="str">
            <v>BaO</v>
          </cell>
          <cell r="C1801">
            <v>254</v>
          </cell>
          <cell r="D1801">
            <v>55</v>
          </cell>
          <cell r="E1801">
            <v>60</v>
          </cell>
          <cell r="F1801">
            <v>57</v>
          </cell>
          <cell r="G1801">
            <v>9</v>
          </cell>
          <cell r="H1801">
            <v>40575</v>
          </cell>
        </row>
        <row r="1802">
          <cell r="A1802">
            <v>23481</v>
          </cell>
          <cell r="B1802" t="str">
            <v>BaO</v>
          </cell>
          <cell r="C1802">
            <v>211</v>
          </cell>
          <cell r="D1802">
            <v>20</v>
          </cell>
          <cell r="E1802">
            <v>36</v>
          </cell>
          <cell r="F1802">
            <v>12</v>
          </cell>
          <cell r="G1802">
            <v>14</v>
          </cell>
          <cell r="H1802">
            <v>40575</v>
          </cell>
        </row>
        <row r="1803">
          <cell r="A1803">
            <v>23499</v>
          </cell>
          <cell r="B1803" t="str">
            <v>BaO</v>
          </cell>
          <cell r="C1803">
            <v>446</v>
          </cell>
          <cell r="D1803">
            <v>64</v>
          </cell>
          <cell r="E1803">
            <v>64</v>
          </cell>
          <cell r="F1803">
            <v>50</v>
          </cell>
          <cell r="G1803">
            <v>28</v>
          </cell>
          <cell r="H1803">
            <v>40575</v>
          </cell>
        </row>
        <row r="1804">
          <cell r="A1804">
            <v>23523</v>
          </cell>
          <cell r="B1804" t="str">
            <v>BaO</v>
          </cell>
          <cell r="C1804">
            <v>285</v>
          </cell>
          <cell r="D1804">
            <v>37</v>
          </cell>
          <cell r="E1804">
            <v>36</v>
          </cell>
          <cell r="F1804">
            <v>20</v>
          </cell>
          <cell r="G1804">
            <v>33</v>
          </cell>
          <cell r="H1804">
            <v>40575</v>
          </cell>
        </row>
        <row r="1805">
          <cell r="A1805">
            <v>23556</v>
          </cell>
          <cell r="B1805" t="str">
            <v>BaO</v>
          </cell>
          <cell r="C1805">
            <v>208</v>
          </cell>
          <cell r="D1805">
            <v>48</v>
          </cell>
          <cell r="E1805">
            <v>52</v>
          </cell>
          <cell r="F1805">
            <v>52</v>
          </cell>
          <cell r="G1805">
            <v>91</v>
          </cell>
          <cell r="H1805">
            <v>40575</v>
          </cell>
        </row>
        <row r="1806">
          <cell r="A1806">
            <v>23564</v>
          </cell>
          <cell r="B1806" t="str">
            <v>BaO</v>
          </cell>
          <cell r="C1806">
            <v>774</v>
          </cell>
          <cell r="D1806">
            <v>144</v>
          </cell>
          <cell r="E1806">
            <v>160</v>
          </cell>
          <cell r="F1806">
            <v>100</v>
          </cell>
          <cell r="G1806">
            <v>114</v>
          </cell>
          <cell r="H1806">
            <v>40575</v>
          </cell>
        </row>
        <row r="1807">
          <cell r="A1807">
            <v>23614</v>
          </cell>
          <cell r="B1807" t="str">
            <v>BaO</v>
          </cell>
          <cell r="C1807">
            <v>248</v>
          </cell>
          <cell r="D1807">
            <v>24</v>
          </cell>
          <cell r="E1807">
            <v>45</v>
          </cell>
          <cell r="F1807">
            <v>9</v>
          </cell>
          <cell r="G1807">
            <v>46</v>
          </cell>
          <cell r="H1807">
            <v>40575</v>
          </cell>
        </row>
        <row r="1808">
          <cell r="A1808">
            <v>23622</v>
          </cell>
          <cell r="B1808" t="str">
            <v>BaO</v>
          </cell>
          <cell r="C1808">
            <v>166</v>
          </cell>
          <cell r="D1808">
            <v>11</v>
          </cell>
          <cell r="E1808">
            <v>12</v>
          </cell>
          <cell r="F1808">
            <v>3</v>
          </cell>
          <cell r="G1808">
            <v>3</v>
          </cell>
          <cell r="H1808">
            <v>40575</v>
          </cell>
        </row>
        <row r="1809">
          <cell r="A1809">
            <v>23655</v>
          </cell>
          <cell r="B1809" t="str">
            <v>BaO</v>
          </cell>
          <cell r="C1809">
            <v>292</v>
          </cell>
          <cell r="D1809">
            <v>54</v>
          </cell>
          <cell r="E1809">
            <v>33</v>
          </cell>
          <cell r="F1809">
            <v>17</v>
          </cell>
          <cell r="G1809">
            <v>0</v>
          </cell>
          <cell r="H1809">
            <v>40575</v>
          </cell>
        </row>
        <row r="1810">
          <cell r="A1810">
            <v>23663</v>
          </cell>
          <cell r="B1810" t="str">
            <v>BaO</v>
          </cell>
          <cell r="C1810">
            <v>351</v>
          </cell>
          <cell r="D1810">
            <v>30</v>
          </cell>
          <cell r="E1810">
            <v>35</v>
          </cell>
          <cell r="F1810">
            <v>13</v>
          </cell>
          <cell r="G1810">
            <v>6</v>
          </cell>
          <cell r="H1810">
            <v>40575</v>
          </cell>
        </row>
        <row r="1811">
          <cell r="A1811">
            <v>23671</v>
          </cell>
          <cell r="B1811" t="str">
            <v>BaO</v>
          </cell>
          <cell r="C1811">
            <v>369</v>
          </cell>
          <cell r="D1811">
            <v>36</v>
          </cell>
          <cell r="E1811">
            <v>40</v>
          </cell>
          <cell r="F1811">
            <v>5</v>
          </cell>
          <cell r="G1811">
            <v>1</v>
          </cell>
          <cell r="H1811">
            <v>40575</v>
          </cell>
        </row>
        <row r="1812">
          <cell r="A1812">
            <v>23689</v>
          </cell>
          <cell r="B1812" t="str">
            <v>BaO</v>
          </cell>
          <cell r="C1812">
            <v>493</v>
          </cell>
          <cell r="D1812">
            <v>88</v>
          </cell>
          <cell r="E1812">
            <v>68</v>
          </cell>
          <cell r="F1812">
            <v>27</v>
          </cell>
          <cell r="G1812">
            <v>6</v>
          </cell>
          <cell r="H1812">
            <v>40817</v>
          </cell>
        </row>
        <row r="1813">
          <cell r="A1813">
            <v>23739</v>
          </cell>
          <cell r="B1813" t="str">
            <v>BaO</v>
          </cell>
          <cell r="C1813">
            <v>170</v>
          </cell>
          <cell r="D1813">
            <v>17</v>
          </cell>
          <cell r="E1813">
            <v>18</v>
          </cell>
          <cell r="F1813">
            <v>0</v>
          </cell>
          <cell r="G1813">
            <v>3</v>
          </cell>
          <cell r="H1813">
            <v>40575</v>
          </cell>
        </row>
        <row r="1814">
          <cell r="A1814">
            <v>23762</v>
          </cell>
          <cell r="B1814" t="str">
            <v>BaO</v>
          </cell>
          <cell r="C1814">
            <v>42</v>
          </cell>
          <cell r="D1814">
            <v>0</v>
          </cell>
          <cell r="E1814">
            <v>2</v>
          </cell>
          <cell r="F1814">
            <v>0</v>
          </cell>
          <cell r="G1814">
            <v>2</v>
          </cell>
          <cell r="H1814">
            <v>40575</v>
          </cell>
        </row>
        <row r="1815">
          <cell r="A1815">
            <v>23771</v>
          </cell>
          <cell r="B1815" t="str">
            <v>BaO</v>
          </cell>
          <cell r="C1815">
            <v>288</v>
          </cell>
          <cell r="D1815">
            <v>37</v>
          </cell>
          <cell r="E1815">
            <v>32</v>
          </cell>
          <cell r="F1815">
            <v>13</v>
          </cell>
          <cell r="G1815">
            <v>26</v>
          </cell>
          <cell r="H1815">
            <v>40575</v>
          </cell>
        </row>
        <row r="1816">
          <cell r="A1816">
            <v>23788</v>
          </cell>
          <cell r="B1816" t="str">
            <v>BaO</v>
          </cell>
          <cell r="C1816">
            <v>177</v>
          </cell>
          <cell r="D1816">
            <v>6</v>
          </cell>
          <cell r="E1816">
            <v>22</v>
          </cell>
          <cell r="F1816">
            <v>8</v>
          </cell>
          <cell r="G1816">
            <v>3</v>
          </cell>
          <cell r="H1816">
            <v>40575</v>
          </cell>
        </row>
        <row r="1817">
          <cell r="A1817">
            <v>23804</v>
          </cell>
          <cell r="B1817" t="str">
            <v>BaO</v>
          </cell>
          <cell r="C1817">
            <v>23</v>
          </cell>
          <cell r="D1817">
            <v>0</v>
          </cell>
          <cell r="E1817">
            <v>2</v>
          </cell>
          <cell r="F1817">
            <v>1</v>
          </cell>
          <cell r="G1817">
            <v>0</v>
          </cell>
          <cell r="H1817">
            <v>40575</v>
          </cell>
        </row>
        <row r="1818">
          <cell r="A1818">
            <v>23812</v>
          </cell>
          <cell r="B1818" t="str">
            <v>BaO</v>
          </cell>
          <cell r="C1818">
            <v>166</v>
          </cell>
          <cell r="D1818">
            <v>15</v>
          </cell>
          <cell r="E1818">
            <v>39</v>
          </cell>
          <cell r="F1818">
            <v>5</v>
          </cell>
          <cell r="G1818">
            <v>9</v>
          </cell>
          <cell r="H1818">
            <v>40575</v>
          </cell>
        </row>
        <row r="1819">
          <cell r="A1819">
            <v>23846</v>
          </cell>
          <cell r="B1819" t="str">
            <v>BaO</v>
          </cell>
          <cell r="C1819">
            <v>266</v>
          </cell>
          <cell r="D1819">
            <v>71</v>
          </cell>
          <cell r="E1819">
            <v>90</v>
          </cell>
          <cell r="F1819">
            <v>87</v>
          </cell>
          <cell r="G1819">
            <v>143</v>
          </cell>
          <cell r="H1819">
            <v>40575</v>
          </cell>
        </row>
        <row r="1820">
          <cell r="A1820">
            <v>23853</v>
          </cell>
          <cell r="B1820" t="str">
            <v>BaO</v>
          </cell>
          <cell r="C1820">
            <v>420</v>
          </cell>
          <cell r="D1820">
            <v>163</v>
          </cell>
          <cell r="E1820">
            <v>206</v>
          </cell>
          <cell r="F1820">
            <v>199</v>
          </cell>
          <cell r="G1820">
            <v>301</v>
          </cell>
          <cell r="H1820">
            <v>40575</v>
          </cell>
        </row>
        <row r="1821">
          <cell r="A1821">
            <v>23861</v>
          </cell>
          <cell r="B1821" t="str">
            <v>BaO</v>
          </cell>
          <cell r="C1821">
            <v>323</v>
          </cell>
          <cell r="D1821">
            <v>85</v>
          </cell>
          <cell r="E1821">
            <v>85</v>
          </cell>
          <cell r="F1821">
            <v>119</v>
          </cell>
          <cell r="G1821">
            <v>171</v>
          </cell>
          <cell r="H1821">
            <v>40575</v>
          </cell>
        </row>
        <row r="1822">
          <cell r="A1822">
            <v>23895</v>
          </cell>
          <cell r="B1822" t="str">
            <v>BaO</v>
          </cell>
          <cell r="C1822">
            <v>355</v>
          </cell>
          <cell r="D1822">
            <v>22</v>
          </cell>
          <cell r="E1822">
            <v>40</v>
          </cell>
          <cell r="F1822">
            <v>1</v>
          </cell>
          <cell r="G1822">
            <v>12</v>
          </cell>
          <cell r="H1822">
            <v>40575</v>
          </cell>
        </row>
        <row r="1823">
          <cell r="A1823">
            <v>23945</v>
          </cell>
          <cell r="B1823" t="str">
            <v>BaO</v>
          </cell>
          <cell r="C1823">
            <v>321</v>
          </cell>
          <cell r="D1823">
            <v>33</v>
          </cell>
          <cell r="E1823">
            <v>23</v>
          </cell>
          <cell r="F1823">
            <v>10</v>
          </cell>
          <cell r="G1823">
            <v>52</v>
          </cell>
          <cell r="H1823">
            <v>40575</v>
          </cell>
        </row>
        <row r="1824">
          <cell r="A1824">
            <v>23952</v>
          </cell>
          <cell r="B1824" t="str">
            <v>BaO</v>
          </cell>
          <cell r="C1824">
            <v>162</v>
          </cell>
          <cell r="D1824">
            <v>9</v>
          </cell>
          <cell r="E1824">
            <v>14</v>
          </cell>
          <cell r="F1824">
            <v>0</v>
          </cell>
          <cell r="G1824">
            <v>1</v>
          </cell>
          <cell r="H1824">
            <v>40575</v>
          </cell>
        </row>
        <row r="1825">
          <cell r="A1825">
            <v>23961</v>
          </cell>
          <cell r="B1825" t="str">
            <v>BaO</v>
          </cell>
          <cell r="C1825">
            <v>300</v>
          </cell>
          <cell r="D1825">
            <v>33</v>
          </cell>
          <cell r="E1825">
            <v>34</v>
          </cell>
          <cell r="F1825">
            <v>6</v>
          </cell>
          <cell r="G1825">
            <v>2</v>
          </cell>
          <cell r="H1825">
            <v>40575</v>
          </cell>
        </row>
        <row r="1826">
          <cell r="A1826">
            <v>23978</v>
          </cell>
          <cell r="B1826" t="str">
            <v>BaO</v>
          </cell>
          <cell r="C1826">
            <v>282</v>
          </cell>
          <cell r="D1826">
            <v>27</v>
          </cell>
          <cell r="E1826">
            <v>30</v>
          </cell>
          <cell r="F1826">
            <v>0</v>
          </cell>
          <cell r="G1826">
            <v>5</v>
          </cell>
          <cell r="H1826">
            <v>40575</v>
          </cell>
        </row>
        <row r="1827">
          <cell r="A1827">
            <v>23994</v>
          </cell>
          <cell r="B1827" t="str">
            <v>BaO</v>
          </cell>
          <cell r="C1827">
            <v>138</v>
          </cell>
          <cell r="D1827">
            <v>15</v>
          </cell>
          <cell r="E1827">
            <v>17</v>
          </cell>
          <cell r="F1827">
            <v>2</v>
          </cell>
          <cell r="G1827">
            <v>3</v>
          </cell>
          <cell r="H1827">
            <v>40575</v>
          </cell>
        </row>
        <row r="1828">
          <cell r="A1828">
            <v>24001</v>
          </cell>
          <cell r="B1828" t="str">
            <v>BaO</v>
          </cell>
          <cell r="C1828">
            <v>204</v>
          </cell>
          <cell r="D1828">
            <v>24</v>
          </cell>
          <cell r="E1828">
            <v>33</v>
          </cell>
          <cell r="F1828">
            <v>9</v>
          </cell>
          <cell r="G1828">
            <v>7</v>
          </cell>
          <cell r="H1828">
            <v>40575</v>
          </cell>
        </row>
        <row r="1829">
          <cell r="A1829">
            <v>24026</v>
          </cell>
          <cell r="B1829" t="str">
            <v>BaO</v>
          </cell>
          <cell r="C1829">
            <v>128</v>
          </cell>
          <cell r="D1829">
            <v>18</v>
          </cell>
          <cell r="E1829">
            <v>24</v>
          </cell>
          <cell r="F1829">
            <v>5</v>
          </cell>
          <cell r="G1829">
            <v>5</v>
          </cell>
          <cell r="H1829">
            <v>40575</v>
          </cell>
        </row>
        <row r="1830">
          <cell r="A1830">
            <v>24059</v>
          </cell>
          <cell r="B1830" t="str">
            <v>BaO</v>
          </cell>
          <cell r="C1830">
            <v>418</v>
          </cell>
          <cell r="D1830">
            <v>34</v>
          </cell>
          <cell r="E1830">
            <v>67</v>
          </cell>
          <cell r="F1830">
            <v>12</v>
          </cell>
          <cell r="G1830">
            <v>9</v>
          </cell>
          <cell r="H1830">
            <v>40575</v>
          </cell>
        </row>
        <row r="1831">
          <cell r="A1831">
            <v>24075</v>
          </cell>
          <cell r="B1831" t="str">
            <v>BaO</v>
          </cell>
          <cell r="C1831">
            <v>52</v>
          </cell>
          <cell r="D1831">
            <v>4</v>
          </cell>
          <cell r="E1831">
            <v>3</v>
          </cell>
          <cell r="F1831">
            <v>1</v>
          </cell>
          <cell r="G1831">
            <v>0</v>
          </cell>
          <cell r="H1831">
            <v>40575</v>
          </cell>
        </row>
        <row r="1832">
          <cell r="A1832">
            <v>24083</v>
          </cell>
          <cell r="B1832" t="str">
            <v>BaO</v>
          </cell>
          <cell r="C1832">
            <v>267</v>
          </cell>
          <cell r="D1832">
            <v>26</v>
          </cell>
          <cell r="E1832">
            <v>32</v>
          </cell>
          <cell r="F1832">
            <v>16</v>
          </cell>
          <cell r="G1832">
            <v>10</v>
          </cell>
          <cell r="H1832">
            <v>40575</v>
          </cell>
        </row>
        <row r="1833">
          <cell r="A1833">
            <v>24091</v>
          </cell>
          <cell r="B1833" t="str">
            <v>BaO</v>
          </cell>
          <cell r="C1833">
            <v>16</v>
          </cell>
          <cell r="D1833">
            <v>1</v>
          </cell>
          <cell r="E1833">
            <v>5</v>
          </cell>
          <cell r="F1833">
            <v>2</v>
          </cell>
          <cell r="G1833">
            <v>0</v>
          </cell>
          <cell r="H1833">
            <v>40575</v>
          </cell>
        </row>
        <row r="1834">
          <cell r="A1834">
            <v>24109</v>
          </cell>
          <cell r="B1834" t="str">
            <v>BaO</v>
          </cell>
          <cell r="C1834">
            <v>147</v>
          </cell>
          <cell r="D1834">
            <v>3</v>
          </cell>
          <cell r="E1834">
            <v>9</v>
          </cell>
          <cell r="F1834">
            <v>3</v>
          </cell>
          <cell r="G1834">
            <v>0</v>
          </cell>
          <cell r="H1834">
            <v>40575</v>
          </cell>
        </row>
        <row r="1835">
          <cell r="A1835">
            <v>24117</v>
          </cell>
          <cell r="B1835" t="str">
            <v>BaO</v>
          </cell>
          <cell r="C1835">
            <v>397</v>
          </cell>
          <cell r="D1835">
            <v>35</v>
          </cell>
          <cell r="E1835">
            <v>48</v>
          </cell>
          <cell r="F1835">
            <v>14</v>
          </cell>
          <cell r="G1835">
            <v>28</v>
          </cell>
          <cell r="H1835">
            <v>40575</v>
          </cell>
        </row>
        <row r="1836">
          <cell r="A1836">
            <v>24133</v>
          </cell>
          <cell r="B1836" t="str">
            <v>BaO</v>
          </cell>
          <cell r="C1836">
            <v>168</v>
          </cell>
          <cell r="D1836">
            <v>26</v>
          </cell>
          <cell r="E1836">
            <v>28</v>
          </cell>
          <cell r="F1836">
            <v>6</v>
          </cell>
          <cell r="G1836">
            <v>21</v>
          </cell>
          <cell r="H1836">
            <v>40575</v>
          </cell>
        </row>
        <row r="1837">
          <cell r="A1837">
            <v>24141</v>
          </cell>
          <cell r="B1837" t="str">
            <v>BaO</v>
          </cell>
          <cell r="C1837">
            <v>274</v>
          </cell>
          <cell r="D1837">
            <v>68</v>
          </cell>
          <cell r="E1837">
            <v>55</v>
          </cell>
          <cell r="F1837">
            <v>18</v>
          </cell>
          <cell r="G1837">
            <v>9</v>
          </cell>
          <cell r="H1837">
            <v>40575</v>
          </cell>
        </row>
        <row r="1838">
          <cell r="A1838">
            <v>24158</v>
          </cell>
          <cell r="B1838" t="str">
            <v>BaO</v>
          </cell>
          <cell r="C1838">
            <v>180</v>
          </cell>
          <cell r="D1838">
            <v>41</v>
          </cell>
          <cell r="E1838">
            <v>44</v>
          </cell>
          <cell r="F1838">
            <v>22</v>
          </cell>
          <cell r="G1838">
            <v>12</v>
          </cell>
          <cell r="H1838">
            <v>40575</v>
          </cell>
        </row>
        <row r="1839">
          <cell r="A1839">
            <v>24166</v>
          </cell>
          <cell r="B1839" t="str">
            <v>BaO</v>
          </cell>
          <cell r="C1839">
            <v>241</v>
          </cell>
          <cell r="D1839">
            <v>15</v>
          </cell>
          <cell r="E1839">
            <v>26</v>
          </cell>
          <cell r="F1839">
            <v>6</v>
          </cell>
          <cell r="G1839">
            <v>10</v>
          </cell>
          <cell r="H1839">
            <v>40575</v>
          </cell>
        </row>
        <row r="1840">
          <cell r="A1840">
            <v>24174</v>
          </cell>
          <cell r="B1840" t="str">
            <v>BaO</v>
          </cell>
          <cell r="C1840">
            <v>187</v>
          </cell>
          <cell r="D1840">
            <v>20</v>
          </cell>
          <cell r="E1840">
            <v>25</v>
          </cell>
          <cell r="F1840">
            <v>14</v>
          </cell>
          <cell r="G1840">
            <v>18</v>
          </cell>
          <cell r="H1840">
            <v>40575</v>
          </cell>
        </row>
        <row r="1841">
          <cell r="A1841">
            <v>24182</v>
          </cell>
          <cell r="B1841" t="str">
            <v>BaO</v>
          </cell>
          <cell r="C1841">
            <v>183</v>
          </cell>
          <cell r="D1841">
            <v>27</v>
          </cell>
          <cell r="E1841">
            <v>28</v>
          </cell>
          <cell r="F1841">
            <v>4</v>
          </cell>
          <cell r="G1841">
            <v>4</v>
          </cell>
          <cell r="H1841">
            <v>40575</v>
          </cell>
        </row>
        <row r="1842">
          <cell r="A1842">
            <v>24191</v>
          </cell>
          <cell r="B1842" t="str">
            <v>BaO</v>
          </cell>
          <cell r="C1842">
            <v>257</v>
          </cell>
          <cell r="D1842">
            <v>24</v>
          </cell>
          <cell r="E1842">
            <v>26</v>
          </cell>
          <cell r="F1842">
            <v>11</v>
          </cell>
          <cell r="G1842">
            <v>7</v>
          </cell>
          <cell r="H1842">
            <v>40575</v>
          </cell>
        </row>
        <row r="1843">
          <cell r="A1843">
            <v>24208</v>
          </cell>
          <cell r="B1843" t="str">
            <v>BaO</v>
          </cell>
          <cell r="C1843">
            <v>108</v>
          </cell>
          <cell r="D1843">
            <v>16</v>
          </cell>
          <cell r="E1843">
            <v>18</v>
          </cell>
          <cell r="F1843">
            <v>11</v>
          </cell>
          <cell r="G1843">
            <v>29</v>
          </cell>
          <cell r="H1843">
            <v>40575</v>
          </cell>
        </row>
        <row r="1844">
          <cell r="A1844">
            <v>24216</v>
          </cell>
          <cell r="B1844" t="str">
            <v>BaO</v>
          </cell>
          <cell r="C1844">
            <v>195</v>
          </cell>
          <cell r="D1844">
            <v>26</v>
          </cell>
          <cell r="E1844">
            <v>38</v>
          </cell>
          <cell r="F1844">
            <v>11</v>
          </cell>
          <cell r="G1844">
            <v>33</v>
          </cell>
          <cell r="H1844">
            <v>40575</v>
          </cell>
        </row>
        <row r="1845">
          <cell r="A1845">
            <v>24224</v>
          </cell>
          <cell r="B1845" t="str">
            <v>BaO</v>
          </cell>
          <cell r="C1845">
            <v>188</v>
          </cell>
          <cell r="D1845">
            <v>26</v>
          </cell>
          <cell r="E1845">
            <v>34</v>
          </cell>
          <cell r="F1845">
            <v>3</v>
          </cell>
          <cell r="G1845">
            <v>6</v>
          </cell>
          <cell r="H1845">
            <v>40575</v>
          </cell>
        </row>
        <row r="1846">
          <cell r="A1846">
            <v>24232</v>
          </cell>
          <cell r="B1846" t="str">
            <v>BaO</v>
          </cell>
          <cell r="C1846">
            <v>259</v>
          </cell>
          <cell r="D1846">
            <v>24</v>
          </cell>
          <cell r="E1846">
            <v>24</v>
          </cell>
          <cell r="F1846">
            <v>3</v>
          </cell>
          <cell r="G1846">
            <v>0</v>
          </cell>
          <cell r="H1846">
            <v>40575</v>
          </cell>
        </row>
        <row r="1847">
          <cell r="A1847">
            <v>24241</v>
          </cell>
          <cell r="B1847" t="str">
            <v>BaO</v>
          </cell>
          <cell r="C1847">
            <v>255</v>
          </cell>
          <cell r="D1847">
            <v>22</v>
          </cell>
          <cell r="E1847">
            <v>35</v>
          </cell>
          <cell r="F1847">
            <v>3</v>
          </cell>
          <cell r="G1847">
            <v>4</v>
          </cell>
          <cell r="H1847">
            <v>40575</v>
          </cell>
        </row>
        <row r="1848">
          <cell r="A1848">
            <v>24257</v>
          </cell>
          <cell r="B1848" t="str">
            <v>BaO</v>
          </cell>
          <cell r="C1848">
            <v>251</v>
          </cell>
          <cell r="D1848">
            <v>3</v>
          </cell>
          <cell r="E1848">
            <v>16</v>
          </cell>
          <cell r="F1848">
            <v>8</v>
          </cell>
          <cell r="G1848">
            <v>10</v>
          </cell>
          <cell r="H1848">
            <v>40575</v>
          </cell>
        </row>
        <row r="1849">
          <cell r="A1849">
            <v>24265</v>
          </cell>
          <cell r="B1849" t="str">
            <v>BaO</v>
          </cell>
          <cell r="C1849">
            <v>363</v>
          </cell>
          <cell r="D1849">
            <v>37</v>
          </cell>
          <cell r="E1849">
            <v>60</v>
          </cell>
          <cell r="F1849">
            <v>20</v>
          </cell>
          <cell r="G1849">
            <v>36</v>
          </cell>
          <cell r="H1849">
            <v>40575</v>
          </cell>
        </row>
        <row r="1850">
          <cell r="A1850">
            <v>24273</v>
          </cell>
          <cell r="B1850" t="str">
            <v>BaO</v>
          </cell>
          <cell r="C1850">
            <v>475</v>
          </cell>
          <cell r="D1850">
            <v>13</v>
          </cell>
          <cell r="E1850">
            <v>32</v>
          </cell>
          <cell r="F1850">
            <v>19</v>
          </cell>
          <cell r="G1850">
            <v>9</v>
          </cell>
          <cell r="H1850">
            <v>40575</v>
          </cell>
        </row>
        <row r="1851">
          <cell r="A1851">
            <v>24281</v>
          </cell>
          <cell r="B1851" t="str">
            <v>BaO</v>
          </cell>
          <cell r="C1851">
            <v>385</v>
          </cell>
          <cell r="D1851">
            <v>19</v>
          </cell>
          <cell r="E1851">
            <v>23</v>
          </cell>
          <cell r="F1851">
            <v>9</v>
          </cell>
          <cell r="G1851">
            <v>10</v>
          </cell>
          <cell r="H1851">
            <v>40575</v>
          </cell>
        </row>
        <row r="1852">
          <cell r="A1852">
            <v>24299</v>
          </cell>
          <cell r="B1852" t="str">
            <v>BaO</v>
          </cell>
          <cell r="C1852">
            <v>171</v>
          </cell>
          <cell r="D1852">
            <v>24</v>
          </cell>
          <cell r="E1852">
            <v>26</v>
          </cell>
          <cell r="F1852">
            <v>6</v>
          </cell>
          <cell r="G1852">
            <v>4</v>
          </cell>
          <cell r="H1852">
            <v>40575</v>
          </cell>
        </row>
        <row r="1853">
          <cell r="A1853">
            <v>24307</v>
          </cell>
          <cell r="B1853" t="str">
            <v>BaO</v>
          </cell>
          <cell r="C1853">
            <v>400</v>
          </cell>
          <cell r="D1853">
            <v>41</v>
          </cell>
          <cell r="E1853">
            <v>35</v>
          </cell>
          <cell r="F1853">
            <v>6</v>
          </cell>
          <cell r="G1853">
            <v>1</v>
          </cell>
          <cell r="H1853">
            <v>40575</v>
          </cell>
        </row>
        <row r="1854">
          <cell r="A1854">
            <v>24315</v>
          </cell>
          <cell r="B1854" t="str">
            <v>BaO</v>
          </cell>
          <cell r="C1854">
            <v>438</v>
          </cell>
          <cell r="D1854">
            <v>21</v>
          </cell>
          <cell r="E1854">
            <v>51</v>
          </cell>
          <cell r="F1854">
            <v>10</v>
          </cell>
          <cell r="G1854">
            <v>4</v>
          </cell>
          <cell r="H1854">
            <v>40575</v>
          </cell>
        </row>
        <row r="1855">
          <cell r="A1855">
            <v>24323</v>
          </cell>
          <cell r="B1855" t="str">
            <v>BaO</v>
          </cell>
          <cell r="C1855">
            <v>196</v>
          </cell>
          <cell r="D1855">
            <v>19</v>
          </cell>
          <cell r="E1855">
            <v>25</v>
          </cell>
          <cell r="F1855">
            <v>6</v>
          </cell>
          <cell r="G1855">
            <v>2</v>
          </cell>
          <cell r="H1855">
            <v>40575</v>
          </cell>
        </row>
        <row r="1856">
          <cell r="A1856">
            <v>24331</v>
          </cell>
          <cell r="B1856" t="str">
            <v>BaO</v>
          </cell>
          <cell r="C1856">
            <v>175</v>
          </cell>
          <cell r="D1856">
            <v>17</v>
          </cell>
          <cell r="E1856">
            <v>22</v>
          </cell>
          <cell r="F1856">
            <v>5</v>
          </cell>
          <cell r="G1856">
            <v>3</v>
          </cell>
          <cell r="H1856">
            <v>40575</v>
          </cell>
        </row>
        <row r="1857">
          <cell r="A1857">
            <v>24349</v>
          </cell>
          <cell r="B1857" t="str">
            <v>BaO</v>
          </cell>
          <cell r="C1857">
            <v>229</v>
          </cell>
          <cell r="D1857">
            <v>20</v>
          </cell>
          <cell r="E1857">
            <v>9</v>
          </cell>
          <cell r="F1857">
            <v>3</v>
          </cell>
          <cell r="G1857">
            <v>1</v>
          </cell>
          <cell r="H1857">
            <v>40817</v>
          </cell>
        </row>
        <row r="1858">
          <cell r="A1858">
            <v>24356</v>
          </cell>
          <cell r="B1858" t="str">
            <v>BaO</v>
          </cell>
          <cell r="C1858">
            <v>207</v>
          </cell>
          <cell r="D1858">
            <v>14</v>
          </cell>
          <cell r="E1858">
            <v>19</v>
          </cell>
          <cell r="F1858">
            <v>4</v>
          </cell>
          <cell r="G1858">
            <v>2</v>
          </cell>
          <cell r="H1858">
            <v>40575</v>
          </cell>
        </row>
        <row r="1859">
          <cell r="A1859">
            <v>24364</v>
          </cell>
          <cell r="B1859" t="str">
            <v>BaO</v>
          </cell>
          <cell r="C1859">
            <v>154</v>
          </cell>
          <cell r="D1859">
            <v>25</v>
          </cell>
          <cell r="E1859">
            <v>14</v>
          </cell>
          <cell r="F1859">
            <v>3</v>
          </cell>
          <cell r="G1859">
            <v>3</v>
          </cell>
          <cell r="H1859">
            <v>40575</v>
          </cell>
        </row>
        <row r="1860">
          <cell r="A1860">
            <v>24372</v>
          </cell>
          <cell r="B1860" t="str">
            <v>BaO</v>
          </cell>
          <cell r="C1860">
            <v>370</v>
          </cell>
          <cell r="D1860">
            <v>64</v>
          </cell>
          <cell r="E1860">
            <v>37</v>
          </cell>
          <cell r="F1860">
            <v>5</v>
          </cell>
          <cell r="G1860">
            <v>7</v>
          </cell>
          <cell r="H1860">
            <v>40575</v>
          </cell>
        </row>
        <row r="1861">
          <cell r="A1861">
            <v>24381</v>
          </cell>
          <cell r="B1861" t="str">
            <v>BaO</v>
          </cell>
          <cell r="C1861">
            <v>211</v>
          </cell>
          <cell r="D1861">
            <v>34</v>
          </cell>
          <cell r="E1861">
            <v>26</v>
          </cell>
          <cell r="F1861">
            <v>7</v>
          </cell>
          <cell r="G1861">
            <v>1</v>
          </cell>
          <cell r="H1861">
            <v>40575</v>
          </cell>
        </row>
        <row r="1862">
          <cell r="A1862">
            <v>24406</v>
          </cell>
          <cell r="B1862" t="str">
            <v>BaO</v>
          </cell>
          <cell r="C1862">
            <v>42</v>
          </cell>
          <cell r="D1862">
            <v>2</v>
          </cell>
          <cell r="E1862">
            <v>4</v>
          </cell>
          <cell r="F1862">
            <v>1</v>
          </cell>
          <cell r="G1862">
            <v>0</v>
          </cell>
          <cell r="H1862">
            <v>40575</v>
          </cell>
        </row>
        <row r="1863">
          <cell r="A1863">
            <v>24414</v>
          </cell>
          <cell r="B1863" t="str">
            <v>BaO</v>
          </cell>
          <cell r="C1863">
            <v>242</v>
          </cell>
          <cell r="D1863">
            <v>17</v>
          </cell>
          <cell r="E1863">
            <v>22</v>
          </cell>
          <cell r="F1863">
            <v>1</v>
          </cell>
          <cell r="G1863">
            <v>1</v>
          </cell>
          <cell r="H1863">
            <v>40575</v>
          </cell>
        </row>
        <row r="1864">
          <cell r="A1864">
            <v>24448</v>
          </cell>
          <cell r="B1864" t="str">
            <v>BaO</v>
          </cell>
          <cell r="C1864">
            <v>228</v>
          </cell>
          <cell r="D1864">
            <v>21</v>
          </cell>
          <cell r="E1864">
            <v>38</v>
          </cell>
          <cell r="F1864">
            <v>2</v>
          </cell>
          <cell r="G1864">
            <v>1</v>
          </cell>
          <cell r="H1864">
            <v>40575</v>
          </cell>
        </row>
        <row r="1865">
          <cell r="A1865">
            <v>24455</v>
          </cell>
          <cell r="B1865" t="str">
            <v>BaO</v>
          </cell>
          <cell r="C1865">
            <v>341</v>
          </cell>
          <cell r="D1865">
            <v>30</v>
          </cell>
          <cell r="E1865">
            <v>16</v>
          </cell>
          <cell r="F1865">
            <v>7</v>
          </cell>
          <cell r="G1865">
            <v>2</v>
          </cell>
          <cell r="H1865">
            <v>40575</v>
          </cell>
        </row>
        <row r="1866">
          <cell r="A1866">
            <v>24463</v>
          </cell>
          <cell r="B1866" t="str">
            <v>BaO</v>
          </cell>
          <cell r="C1866">
            <v>20</v>
          </cell>
          <cell r="D1866">
            <v>1</v>
          </cell>
          <cell r="E1866">
            <v>0</v>
          </cell>
          <cell r="F1866">
            <v>0</v>
          </cell>
          <cell r="G1866">
            <v>0</v>
          </cell>
          <cell r="H1866">
            <v>40575</v>
          </cell>
        </row>
        <row r="1867">
          <cell r="A1867">
            <v>24489</v>
          </cell>
          <cell r="B1867" t="str">
            <v>BaO</v>
          </cell>
          <cell r="C1867">
            <v>258</v>
          </cell>
          <cell r="D1867">
            <v>68</v>
          </cell>
          <cell r="E1867">
            <v>51</v>
          </cell>
          <cell r="F1867">
            <v>5</v>
          </cell>
          <cell r="G1867">
            <v>4</v>
          </cell>
          <cell r="H1867">
            <v>40575</v>
          </cell>
        </row>
        <row r="1868">
          <cell r="A1868">
            <v>24497</v>
          </cell>
          <cell r="B1868" t="str">
            <v>BaO</v>
          </cell>
          <cell r="C1868">
            <v>138</v>
          </cell>
          <cell r="D1868">
            <v>1</v>
          </cell>
          <cell r="E1868">
            <v>9</v>
          </cell>
          <cell r="F1868">
            <v>3</v>
          </cell>
          <cell r="G1868">
            <v>0</v>
          </cell>
          <cell r="H1868">
            <v>40575</v>
          </cell>
        </row>
        <row r="1869">
          <cell r="A1869">
            <v>24505</v>
          </cell>
          <cell r="B1869" t="str">
            <v>BaO</v>
          </cell>
          <cell r="C1869">
            <v>164</v>
          </cell>
          <cell r="D1869">
            <v>9</v>
          </cell>
          <cell r="E1869">
            <v>10</v>
          </cell>
          <cell r="F1869">
            <v>7</v>
          </cell>
          <cell r="G1869">
            <v>0</v>
          </cell>
          <cell r="H1869">
            <v>40575</v>
          </cell>
        </row>
        <row r="1870">
          <cell r="A1870">
            <v>24513</v>
          </cell>
          <cell r="B1870" t="str">
            <v>BaO</v>
          </cell>
          <cell r="C1870">
            <v>163</v>
          </cell>
          <cell r="D1870">
            <v>26</v>
          </cell>
          <cell r="E1870">
            <v>31</v>
          </cell>
          <cell r="F1870">
            <v>7</v>
          </cell>
          <cell r="G1870">
            <v>2</v>
          </cell>
          <cell r="H1870">
            <v>40575</v>
          </cell>
        </row>
        <row r="1871">
          <cell r="A1871">
            <v>24521</v>
          </cell>
          <cell r="B1871" t="str">
            <v>BaO</v>
          </cell>
          <cell r="C1871">
            <v>321</v>
          </cell>
          <cell r="D1871">
            <v>39</v>
          </cell>
          <cell r="E1871">
            <v>48</v>
          </cell>
          <cell r="F1871">
            <v>24</v>
          </cell>
          <cell r="G1871">
            <v>32</v>
          </cell>
          <cell r="H1871">
            <v>40817</v>
          </cell>
        </row>
        <row r="1872">
          <cell r="A1872">
            <v>24539</v>
          </cell>
          <cell r="B1872" t="str">
            <v>BaO</v>
          </cell>
          <cell r="C1872">
            <v>374</v>
          </cell>
          <cell r="D1872">
            <v>26</v>
          </cell>
          <cell r="E1872">
            <v>40</v>
          </cell>
          <cell r="F1872">
            <v>17</v>
          </cell>
          <cell r="G1872">
            <v>2</v>
          </cell>
          <cell r="H1872">
            <v>40575</v>
          </cell>
        </row>
        <row r="1873">
          <cell r="A1873">
            <v>24562</v>
          </cell>
          <cell r="B1873" t="str">
            <v>BaO</v>
          </cell>
          <cell r="C1873">
            <v>394</v>
          </cell>
          <cell r="D1873">
            <v>27</v>
          </cell>
          <cell r="E1873">
            <v>30</v>
          </cell>
          <cell r="F1873">
            <v>4</v>
          </cell>
          <cell r="G1873">
            <v>3</v>
          </cell>
          <cell r="H1873">
            <v>40575</v>
          </cell>
        </row>
        <row r="1874">
          <cell r="A1874">
            <v>24571</v>
          </cell>
          <cell r="B1874" t="str">
            <v>BaO</v>
          </cell>
          <cell r="C1874">
            <v>241</v>
          </cell>
          <cell r="D1874">
            <v>31</v>
          </cell>
          <cell r="E1874">
            <v>35</v>
          </cell>
          <cell r="F1874">
            <v>9</v>
          </cell>
          <cell r="G1874">
            <v>46</v>
          </cell>
          <cell r="H1874">
            <v>40575</v>
          </cell>
        </row>
        <row r="1875">
          <cell r="A1875">
            <v>24588</v>
          </cell>
          <cell r="B1875" t="str">
            <v>BaO</v>
          </cell>
          <cell r="C1875">
            <v>189</v>
          </cell>
          <cell r="D1875">
            <v>20</v>
          </cell>
          <cell r="E1875">
            <v>18</v>
          </cell>
          <cell r="F1875">
            <v>6</v>
          </cell>
          <cell r="G1875">
            <v>10</v>
          </cell>
          <cell r="H1875">
            <v>40575</v>
          </cell>
        </row>
        <row r="1876">
          <cell r="A1876">
            <v>24596</v>
          </cell>
          <cell r="B1876" t="str">
            <v>BaO</v>
          </cell>
          <cell r="C1876">
            <v>378</v>
          </cell>
          <cell r="D1876">
            <v>28</v>
          </cell>
          <cell r="E1876">
            <v>36</v>
          </cell>
          <cell r="F1876">
            <v>7</v>
          </cell>
          <cell r="G1876">
            <v>53</v>
          </cell>
          <cell r="H1876">
            <v>40575</v>
          </cell>
        </row>
        <row r="1877">
          <cell r="A1877">
            <v>24604</v>
          </cell>
          <cell r="B1877" t="str">
            <v>BaO</v>
          </cell>
          <cell r="C1877">
            <v>228</v>
          </cell>
          <cell r="D1877">
            <v>33</v>
          </cell>
          <cell r="E1877">
            <v>26</v>
          </cell>
          <cell r="F1877">
            <v>19</v>
          </cell>
          <cell r="G1877">
            <v>82</v>
          </cell>
          <cell r="H1877">
            <v>40575</v>
          </cell>
        </row>
        <row r="1878">
          <cell r="A1878">
            <v>24612</v>
          </cell>
          <cell r="B1878" t="str">
            <v>BaO</v>
          </cell>
          <cell r="C1878">
            <v>197</v>
          </cell>
          <cell r="D1878">
            <v>10</v>
          </cell>
          <cell r="E1878">
            <v>16</v>
          </cell>
          <cell r="F1878">
            <v>12</v>
          </cell>
          <cell r="G1878">
            <v>67</v>
          </cell>
          <cell r="H1878">
            <v>40575</v>
          </cell>
        </row>
        <row r="1879">
          <cell r="A1879">
            <v>24621</v>
          </cell>
          <cell r="B1879" t="str">
            <v>BaO</v>
          </cell>
          <cell r="C1879">
            <v>422</v>
          </cell>
          <cell r="D1879">
            <v>8</v>
          </cell>
          <cell r="E1879">
            <v>19</v>
          </cell>
          <cell r="F1879">
            <v>22</v>
          </cell>
          <cell r="G1879">
            <v>19</v>
          </cell>
          <cell r="H1879">
            <v>40575</v>
          </cell>
        </row>
        <row r="1880">
          <cell r="A1880">
            <v>24638</v>
          </cell>
          <cell r="B1880" t="str">
            <v>BaO</v>
          </cell>
          <cell r="C1880">
            <v>177</v>
          </cell>
          <cell r="D1880">
            <v>10</v>
          </cell>
          <cell r="E1880">
            <v>11</v>
          </cell>
          <cell r="F1880">
            <v>33</v>
          </cell>
          <cell r="G1880">
            <v>8</v>
          </cell>
          <cell r="H1880">
            <v>40575</v>
          </cell>
        </row>
        <row r="1881">
          <cell r="A1881">
            <v>24646</v>
          </cell>
          <cell r="B1881" t="str">
            <v>BaO</v>
          </cell>
          <cell r="C1881">
            <v>381</v>
          </cell>
          <cell r="D1881">
            <v>11</v>
          </cell>
          <cell r="E1881">
            <v>17</v>
          </cell>
          <cell r="F1881">
            <v>63</v>
          </cell>
          <cell r="G1881">
            <v>9</v>
          </cell>
          <cell r="H1881">
            <v>40575</v>
          </cell>
        </row>
        <row r="1882">
          <cell r="A1882">
            <v>24653</v>
          </cell>
          <cell r="B1882" t="str">
            <v>BaO</v>
          </cell>
          <cell r="C1882">
            <v>347</v>
          </cell>
          <cell r="D1882">
            <v>23</v>
          </cell>
          <cell r="E1882">
            <v>35</v>
          </cell>
          <cell r="F1882">
            <v>11</v>
          </cell>
          <cell r="G1882">
            <v>6</v>
          </cell>
          <cell r="H1882">
            <v>40575</v>
          </cell>
        </row>
        <row r="1883">
          <cell r="A1883">
            <v>24661</v>
          </cell>
          <cell r="B1883" t="str">
            <v>BaO</v>
          </cell>
          <cell r="C1883">
            <v>173</v>
          </cell>
          <cell r="D1883">
            <v>12</v>
          </cell>
          <cell r="E1883">
            <v>31</v>
          </cell>
          <cell r="F1883">
            <v>2</v>
          </cell>
          <cell r="G1883">
            <v>2</v>
          </cell>
          <cell r="H1883">
            <v>40575</v>
          </cell>
        </row>
        <row r="1884">
          <cell r="A1884">
            <v>24679</v>
          </cell>
          <cell r="B1884" t="str">
            <v>BaO</v>
          </cell>
          <cell r="C1884">
            <v>416</v>
          </cell>
          <cell r="D1884">
            <v>21</v>
          </cell>
          <cell r="E1884">
            <v>35</v>
          </cell>
          <cell r="F1884">
            <v>3</v>
          </cell>
          <cell r="G1884">
            <v>0</v>
          </cell>
          <cell r="H1884">
            <v>40575</v>
          </cell>
        </row>
        <row r="1885">
          <cell r="A1885">
            <v>24695</v>
          </cell>
          <cell r="B1885" t="str">
            <v>BaO</v>
          </cell>
          <cell r="C1885">
            <v>287</v>
          </cell>
          <cell r="D1885">
            <v>39</v>
          </cell>
          <cell r="E1885">
            <v>56</v>
          </cell>
          <cell r="F1885">
            <v>5</v>
          </cell>
          <cell r="G1885">
            <v>2</v>
          </cell>
          <cell r="H1885">
            <v>40575</v>
          </cell>
        </row>
        <row r="1886">
          <cell r="A1886">
            <v>24729</v>
          </cell>
          <cell r="B1886" t="str">
            <v>BaO</v>
          </cell>
          <cell r="C1886">
            <v>338</v>
          </cell>
          <cell r="D1886">
            <v>56</v>
          </cell>
          <cell r="E1886">
            <v>42</v>
          </cell>
          <cell r="F1886">
            <v>9</v>
          </cell>
          <cell r="G1886">
            <v>81</v>
          </cell>
          <cell r="H1886">
            <v>40575</v>
          </cell>
        </row>
        <row r="1887">
          <cell r="A1887">
            <v>24737</v>
          </cell>
          <cell r="B1887" t="str">
            <v>BaO</v>
          </cell>
          <cell r="C1887">
            <v>433</v>
          </cell>
          <cell r="D1887">
            <v>37</v>
          </cell>
          <cell r="E1887">
            <v>49</v>
          </cell>
          <cell r="F1887">
            <v>9</v>
          </cell>
          <cell r="G1887">
            <v>1</v>
          </cell>
          <cell r="H1887">
            <v>40575</v>
          </cell>
        </row>
        <row r="1888">
          <cell r="A1888">
            <v>24745</v>
          </cell>
          <cell r="B1888" t="str">
            <v>BaO</v>
          </cell>
          <cell r="C1888">
            <v>266</v>
          </cell>
          <cell r="D1888">
            <v>14</v>
          </cell>
          <cell r="E1888">
            <v>21</v>
          </cell>
          <cell r="F1888">
            <v>1</v>
          </cell>
          <cell r="G1888">
            <v>1</v>
          </cell>
          <cell r="H1888">
            <v>40575</v>
          </cell>
        </row>
        <row r="1889">
          <cell r="A1889">
            <v>24752</v>
          </cell>
          <cell r="B1889" t="str">
            <v>BaO</v>
          </cell>
          <cell r="C1889">
            <v>350</v>
          </cell>
          <cell r="D1889">
            <v>23</v>
          </cell>
          <cell r="E1889">
            <v>47</v>
          </cell>
          <cell r="F1889">
            <v>1</v>
          </cell>
          <cell r="G1889">
            <v>2</v>
          </cell>
          <cell r="H1889">
            <v>40575</v>
          </cell>
        </row>
        <row r="1890">
          <cell r="A1890">
            <v>24761</v>
          </cell>
          <cell r="B1890" t="str">
            <v>BaO</v>
          </cell>
          <cell r="C1890">
            <v>233</v>
          </cell>
          <cell r="D1890">
            <v>41</v>
          </cell>
          <cell r="E1890">
            <v>36</v>
          </cell>
          <cell r="F1890">
            <v>3</v>
          </cell>
          <cell r="G1890">
            <v>1</v>
          </cell>
          <cell r="H1890">
            <v>40575</v>
          </cell>
        </row>
        <row r="1891">
          <cell r="A1891">
            <v>24778</v>
          </cell>
          <cell r="B1891" t="str">
            <v>BaO</v>
          </cell>
          <cell r="C1891">
            <v>351</v>
          </cell>
          <cell r="D1891">
            <v>36</v>
          </cell>
          <cell r="E1891">
            <v>33</v>
          </cell>
          <cell r="F1891">
            <v>3</v>
          </cell>
          <cell r="G1891">
            <v>0</v>
          </cell>
          <cell r="H1891">
            <v>40575</v>
          </cell>
        </row>
        <row r="1892">
          <cell r="A1892">
            <v>24802</v>
          </cell>
          <cell r="B1892" t="str">
            <v>BaO</v>
          </cell>
          <cell r="C1892">
            <v>322</v>
          </cell>
          <cell r="D1892">
            <v>69</v>
          </cell>
          <cell r="E1892">
            <v>58</v>
          </cell>
          <cell r="F1892">
            <v>10</v>
          </cell>
          <cell r="G1892">
            <v>213</v>
          </cell>
          <cell r="H1892">
            <v>40575</v>
          </cell>
        </row>
        <row r="1893">
          <cell r="A1893">
            <v>24811</v>
          </cell>
          <cell r="B1893" t="str">
            <v>BaO</v>
          </cell>
          <cell r="C1893">
            <v>272</v>
          </cell>
          <cell r="D1893">
            <v>25</v>
          </cell>
          <cell r="E1893">
            <v>24</v>
          </cell>
          <cell r="F1893">
            <v>4</v>
          </cell>
          <cell r="G1893">
            <v>43</v>
          </cell>
          <cell r="H1893">
            <v>40575</v>
          </cell>
        </row>
        <row r="1894">
          <cell r="A1894">
            <v>24836</v>
          </cell>
          <cell r="B1894" t="str">
            <v>BaO</v>
          </cell>
          <cell r="C1894">
            <v>288</v>
          </cell>
          <cell r="D1894">
            <v>38</v>
          </cell>
          <cell r="E1894">
            <v>42</v>
          </cell>
          <cell r="F1894">
            <v>9</v>
          </cell>
          <cell r="G1894">
            <v>75</v>
          </cell>
          <cell r="H1894">
            <v>40575</v>
          </cell>
        </row>
        <row r="1895">
          <cell r="A1895">
            <v>24869</v>
          </cell>
          <cell r="B1895" t="str">
            <v>BaO</v>
          </cell>
          <cell r="C1895">
            <v>459</v>
          </cell>
          <cell r="D1895">
            <v>50</v>
          </cell>
          <cell r="E1895">
            <v>89</v>
          </cell>
          <cell r="F1895">
            <v>25</v>
          </cell>
          <cell r="G1895">
            <v>209</v>
          </cell>
          <cell r="H1895">
            <v>40575</v>
          </cell>
        </row>
        <row r="1896">
          <cell r="A1896">
            <v>24877</v>
          </cell>
          <cell r="B1896" t="str">
            <v>BaO</v>
          </cell>
          <cell r="C1896">
            <v>356</v>
          </cell>
          <cell r="D1896">
            <v>105</v>
          </cell>
          <cell r="E1896">
            <v>88</v>
          </cell>
          <cell r="F1896">
            <v>62</v>
          </cell>
          <cell r="G1896">
            <v>168</v>
          </cell>
          <cell r="H1896">
            <v>40575</v>
          </cell>
        </row>
        <row r="1897">
          <cell r="A1897">
            <v>24885</v>
          </cell>
          <cell r="B1897" t="str">
            <v>BaO</v>
          </cell>
          <cell r="C1897">
            <v>239</v>
          </cell>
          <cell r="D1897">
            <v>46</v>
          </cell>
          <cell r="E1897">
            <v>45</v>
          </cell>
          <cell r="F1897">
            <v>32</v>
          </cell>
          <cell r="G1897">
            <v>105</v>
          </cell>
          <cell r="H1897">
            <v>40575</v>
          </cell>
        </row>
        <row r="1898">
          <cell r="A1898">
            <v>24893</v>
          </cell>
          <cell r="B1898" t="str">
            <v>BaO</v>
          </cell>
          <cell r="C1898">
            <v>445</v>
          </cell>
          <cell r="D1898">
            <v>131</v>
          </cell>
          <cell r="E1898">
            <v>161</v>
          </cell>
          <cell r="F1898">
            <v>90</v>
          </cell>
          <cell r="G1898">
            <v>249</v>
          </cell>
          <cell r="H1898">
            <v>40575</v>
          </cell>
        </row>
        <row r="1899">
          <cell r="A1899">
            <v>24901</v>
          </cell>
          <cell r="B1899" t="str">
            <v>BaO</v>
          </cell>
          <cell r="C1899">
            <v>242</v>
          </cell>
          <cell r="D1899">
            <v>20</v>
          </cell>
          <cell r="E1899">
            <v>26</v>
          </cell>
          <cell r="F1899">
            <v>8</v>
          </cell>
          <cell r="G1899">
            <v>6</v>
          </cell>
          <cell r="H1899">
            <v>40575</v>
          </cell>
        </row>
        <row r="1900">
          <cell r="A1900">
            <v>24943</v>
          </cell>
          <cell r="B1900" t="str">
            <v>BaO</v>
          </cell>
          <cell r="C1900">
            <v>70</v>
          </cell>
          <cell r="D1900">
            <v>9</v>
          </cell>
          <cell r="E1900">
            <v>8</v>
          </cell>
          <cell r="F1900">
            <v>3</v>
          </cell>
          <cell r="G1900">
            <v>3</v>
          </cell>
          <cell r="H1900">
            <v>40575</v>
          </cell>
        </row>
        <row r="1901">
          <cell r="A1901">
            <v>24951</v>
          </cell>
          <cell r="B1901" t="str">
            <v>BaO</v>
          </cell>
          <cell r="C1901">
            <v>180</v>
          </cell>
          <cell r="D1901">
            <v>26</v>
          </cell>
          <cell r="E1901">
            <v>34</v>
          </cell>
          <cell r="F1901">
            <v>4</v>
          </cell>
          <cell r="G1901">
            <v>11</v>
          </cell>
          <cell r="H1901">
            <v>40575</v>
          </cell>
        </row>
        <row r="1902">
          <cell r="A1902">
            <v>24984</v>
          </cell>
          <cell r="B1902" t="str">
            <v>BaO</v>
          </cell>
          <cell r="C1902">
            <v>87</v>
          </cell>
          <cell r="D1902">
            <v>16</v>
          </cell>
          <cell r="E1902">
            <v>12</v>
          </cell>
          <cell r="F1902">
            <v>3</v>
          </cell>
          <cell r="G1902">
            <v>0</v>
          </cell>
          <cell r="H1902">
            <v>40575</v>
          </cell>
        </row>
        <row r="1903">
          <cell r="A1903">
            <v>24992</v>
          </cell>
          <cell r="B1903" t="str">
            <v>BaO</v>
          </cell>
          <cell r="C1903">
            <v>480</v>
          </cell>
          <cell r="D1903">
            <v>83</v>
          </cell>
          <cell r="E1903">
            <v>78</v>
          </cell>
          <cell r="F1903">
            <v>6</v>
          </cell>
          <cell r="G1903">
            <v>10</v>
          </cell>
          <cell r="H1903">
            <v>40575</v>
          </cell>
        </row>
        <row r="1904">
          <cell r="A1904">
            <v>25007</v>
          </cell>
          <cell r="B1904" t="str">
            <v>BaO</v>
          </cell>
          <cell r="C1904">
            <v>272</v>
          </cell>
          <cell r="D1904">
            <v>25</v>
          </cell>
          <cell r="E1904">
            <v>19</v>
          </cell>
          <cell r="F1904">
            <v>6</v>
          </cell>
          <cell r="G1904">
            <v>1</v>
          </cell>
          <cell r="H1904">
            <v>40575</v>
          </cell>
        </row>
        <row r="1905">
          <cell r="A1905">
            <v>25015</v>
          </cell>
          <cell r="B1905" t="str">
            <v>BaO</v>
          </cell>
          <cell r="C1905">
            <v>321</v>
          </cell>
          <cell r="D1905">
            <v>45</v>
          </cell>
          <cell r="E1905">
            <v>75</v>
          </cell>
          <cell r="F1905">
            <v>12</v>
          </cell>
          <cell r="G1905">
            <v>65</v>
          </cell>
          <cell r="H1905">
            <v>40575</v>
          </cell>
        </row>
        <row r="1906">
          <cell r="A1906">
            <v>25023</v>
          </cell>
          <cell r="B1906" t="str">
            <v>BaO</v>
          </cell>
          <cell r="C1906">
            <v>195</v>
          </cell>
          <cell r="D1906">
            <v>25</v>
          </cell>
          <cell r="E1906">
            <v>32</v>
          </cell>
          <cell r="F1906">
            <v>5</v>
          </cell>
          <cell r="G1906">
            <v>44</v>
          </cell>
          <cell r="H1906">
            <v>40575</v>
          </cell>
        </row>
        <row r="1907">
          <cell r="A1907">
            <v>25072</v>
          </cell>
          <cell r="B1907" t="str">
            <v>BaO</v>
          </cell>
          <cell r="C1907">
            <v>181</v>
          </cell>
          <cell r="D1907">
            <v>27</v>
          </cell>
          <cell r="E1907">
            <v>27</v>
          </cell>
          <cell r="F1907">
            <v>1</v>
          </cell>
          <cell r="G1907">
            <v>3</v>
          </cell>
          <cell r="H1907">
            <v>40575</v>
          </cell>
        </row>
        <row r="1908">
          <cell r="A1908">
            <v>25081</v>
          </cell>
          <cell r="B1908" t="str">
            <v>BaO</v>
          </cell>
          <cell r="C1908">
            <v>144</v>
          </cell>
          <cell r="D1908">
            <v>33</v>
          </cell>
          <cell r="E1908">
            <v>38</v>
          </cell>
          <cell r="F1908">
            <v>2</v>
          </cell>
          <cell r="G1908">
            <v>8</v>
          </cell>
          <cell r="H1908">
            <v>40575</v>
          </cell>
        </row>
        <row r="1909">
          <cell r="A1909">
            <v>25098</v>
          </cell>
          <cell r="B1909" t="str">
            <v>BaO</v>
          </cell>
          <cell r="C1909">
            <v>197</v>
          </cell>
          <cell r="D1909">
            <v>27</v>
          </cell>
          <cell r="E1909">
            <v>16</v>
          </cell>
          <cell r="F1909">
            <v>0</v>
          </cell>
          <cell r="G1909">
            <v>0</v>
          </cell>
          <cell r="H1909">
            <v>40575</v>
          </cell>
        </row>
        <row r="1910">
          <cell r="A1910">
            <v>25122</v>
          </cell>
          <cell r="B1910" t="str">
            <v>BaO</v>
          </cell>
          <cell r="C1910">
            <v>291</v>
          </cell>
          <cell r="D1910">
            <v>27</v>
          </cell>
          <cell r="E1910">
            <v>27</v>
          </cell>
          <cell r="F1910">
            <v>0</v>
          </cell>
          <cell r="G1910">
            <v>0</v>
          </cell>
          <cell r="H1910">
            <v>40575</v>
          </cell>
        </row>
        <row r="1911">
          <cell r="A1911">
            <v>25131</v>
          </cell>
          <cell r="B1911" t="str">
            <v>BaO</v>
          </cell>
          <cell r="C1911">
            <v>239</v>
          </cell>
          <cell r="D1911">
            <v>24</v>
          </cell>
          <cell r="E1911">
            <v>33</v>
          </cell>
          <cell r="F1911">
            <v>1</v>
          </cell>
          <cell r="G1911">
            <v>1</v>
          </cell>
          <cell r="H1911">
            <v>40575</v>
          </cell>
        </row>
        <row r="1912">
          <cell r="A1912">
            <v>25148</v>
          </cell>
          <cell r="B1912" t="str">
            <v>BaO</v>
          </cell>
          <cell r="C1912">
            <v>191</v>
          </cell>
          <cell r="D1912">
            <v>17</v>
          </cell>
          <cell r="E1912">
            <v>40</v>
          </cell>
          <cell r="F1912">
            <v>2</v>
          </cell>
          <cell r="G1912">
            <v>5</v>
          </cell>
          <cell r="H1912">
            <v>40575</v>
          </cell>
        </row>
        <row r="1913">
          <cell r="A1913">
            <v>25155</v>
          </cell>
          <cell r="B1913" t="str">
            <v>BaO</v>
          </cell>
          <cell r="C1913">
            <v>153</v>
          </cell>
          <cell r="D1913">
            <v>12</v>
          </cell>
          <cell r="E1913">
            <v>31</v>
          </cell>
          <cell r="F1913">
            <v>0</v>
          </cell>
          <cell r="G1913">
            <v>2</v>
          </cell>
          <cell r="H1913">
            <v>40575</v>
          </cell>
        </row>
        <row r="1914">
          <cell r="A1914">
            <v>25163</v>
          </cell>
          <cell r="B1914" t="str">
            <v>BaO</v>
          </cell>
          <cell r="C1914">
            <v>56</v>
          </cell>
          <cell r="D1914">
            <v>9</v>
          </cell>
          <cell r="E1914">
            <v>8</v>
          </cell>
          <cell r="F1914">
            <v>0</v>
          </cell>
          <cell r="G1914">
            <v>0</v>
          </cell>
          <cell r="H1914">
            <v>40575</v>
          </cell>
        </row>
        <row r="1915">
          <cell r="A1915">
            <v>25171</v>
          </cell>
          <cell r="B1915" t="str">
            <v>BaO</v>
          </cell>
          <cell r="C1915">
            <v>232</v>
          </cell>
          <cell r="D1915">
            <v>30</v>
          </cell>
          <cell r="E1915">
            <v>29</v>
          </cell>
          <cell r="F1915">
            <v>8</v>
          </cell>
          <cell r="G1915">
            <v>26</v>
          </cell>
          <cell r="H1915">
            <v>40575</v>
          </cell>
        </row>
        <row r="1916">
          <cell r="A1916">
            <v>25189</v>
          </cell>
          <cell r="B1916" t="str">
            <v>BaO</v>
          </cell>
          <cell r="C1916">
            <v>289</v>
          </cell>
          <cell r="D1916">
            <v>32</v>
          </cell>
          <cell r="E1916">
            <v>46</v>
          </cell>
          <cell r="F1916">
            <v>5</v>
          </cell>
          <cell r="G1916">
            <v>25</v>
          </cell>
          <cell r="H1916">
            <v>40575</v>
          </cell>
        </row>
        <row r="1917">
          <cell r="A1917">
            <v>25197</v>
          </cell>
          <cell r="B1917" t="str">
            <v>BaO</v>
          </cell>
          <cell r="C1917">
            <v>150</v>
          </cell>
          <cell r="D1917">
            <v>11</v>
          </cell>
          <cell r="E1917">
            <v>13</v>
          </cell>
          <cell r="F1917">
            <v>1</v>
          </cell>
          <cell r="G1917">
            <v>2</v>
          </cell>
          <cell r="H1917">
            <v>40575</v>
          </cell>
        </row>
        <row r="1918">
          <cell r="A1918">
            <v>25205</v>
          </cell>
          <cell r="B1918" t="str">
            <v>BaO</v>
          </cell>
          <cell r="C1918">
            <v>323</v>
          </cell>
          <cell r="D1918">
            <v>31</v>
          </cell>
          <cell r="E1918">
            <v>53</v>
          </cell>
          <cell r="F1918">
            <v>3</v>
          </cell>
          <cell r="G1918">
            <v>46</v>
          </cell>
          <cell r="H1918">
            <v>40575</v>
          </cell>
        </row>
        <row r="1919">
          <cell r="A1919">
            <v>25221</v>
          </cell>
          <cell r="B1919" t="str">
            <v>BaO</v>
          </cell>
          <cell r="C1919">
            <v>348</v>
          </cell>
          <cell r="D1919">
            <v>53</v>
          </cell>
          <cell r="E1919">
            <v>55</v>
          </cell>
          <cell r="F1919">
            <v>2</v>
          </cell>
          <cell r="G1919">
            <v>49</v>
          </cell>
          <cell r="H1919">
            <v>40575</v>
          </cell>
        </row>
        <row r="1920">
          <cell r="A1920">
            <v>25239</v>
          </cell>
          <cell r="B1920" t="str">
            <v>BaO</v>
          </cell>
          <cell r="C1920">
            <v>158</v>
          </cell>
          <cell r="D1920">
            <v>13</v>
          </cell>
          <cell r="E1920">
            <v>24</v>
          </cell>
          <cell r="F1920">
            <v>0</v>
          </cell>
          <cell r="G1920">
            <v>10</v>
          </cell>
          <cell r="H1920">
            <v>40575</v>
          </cell>
        </row>
        <row r="1921">
          <cell r="A1921">
            <v>44602</v>
          </cell>
          <cell r="B1921" t="str">
            <v>BaO</v>
          </cell>
          <cell r="C1921">
            <v>390</v>
          </cell>
          <cell r="D1921">
            <v>327</v>
          </cell>
          <cell r="E1921">
            <v>298</v>
          </cell>
          <cell r="F1921">
            <v>333</v>
          </cell>
          <cell r="G1921">
            <v>370</v>
          </cell>
          <cell r="H1921">
            <v>40575</v>
          </cell>
        </row>
        <row r="1922">
          <cell r="A1922">
            <v>44628</v>
          </cell>
          <cell r="B1922" t="str">
            <v>BaO</v>
          </cell>
          <cell r="C1922">
            <v>345</v>
          </cell>
          <cell r="D1922">
            <v>37</v>
          </cell>
          <cell r="E1922">
            <v>91</v>
          </cell>
          <cell r="F1922">
            <v>5</v>
          </cell>
          <cell r="G1922">
            <v>53</v>
          </cell>
          <cell r="H1922">
            <v>40575</v>
          </cell>
        </row>
        <row r="1923">
          <cell r="A1923">
            <v>44636</v>
          </cell>
          <cell r="B1923" t="str">
            <v>BaO</v>
          </cell>
          <cell r="C1923">
            <v>271</v>
          </cell>
          <cell r="D1923">
            <v>46</v>
          </cell>
          <cell r="E1923">
            <v>33</v>
          </cell>
          <cell r="F1923">
            <v>56</v>
          </cell>
          <cell r="G1923">
            <v>13</v>
          </cell>
          <cell r="H1923">
            <v>40575</v>
          </cell>
        </row>
        <row r="1924">
          <cell r="A1924">
            <v>44644</v>
          </cell>
          <cell r="B1924" t="str">
            <v>BaO</v>
          </cell>
          <cell r="C1924">
            <v>175</v>
          </cell>
          <cell r="D1924">
            <v>18</v>
          </cell>
          <cell r="E1924">
            <v>33</v>
          </cell>
          <cell r="F1924">
            <v>3</v>
          </cell>
          <cell r="G1924">
            <v>30</v>
          </cell>
          <cell r="H1924">
            <v>40575</v>
          </cell>
        </row>
        <row r="1925">
          <cell r="A1925">
            <v>44651</v>
          </cell>
          <cell r="B1925" t="str">
            <v>BaO</v>
          </cell>
          <cell r="C1925">
            <v>240</v>
          </cell>
          <cell r="D1925">
            <v>21</v>
          </cell>
          <cell r="E1925">
            <v>67</v>
          </cell>
          <cell r="F1925">
            <v>25</v>
          </cell>
          <cell r="G1925">
            <v>126</v>
          </cell>
          <cell r="H1925">
            <v>40575</v>
          </cell>
        </row>
        <row r="1926">
          <cell r="A1926">
            <v>44677</v>
          </cell>
          <cell r="B1926" t="str">
            <v>BaO</v>
          </cell>
          <cell r="C1926">
            <v>151</v>
          </cell>
          <cell r="D1926">
            <v>45</v>
          </cell>
          <cell r="E1926">
            <v>31</v>
          </cell>
          <cell r="F1926">
            <v>31</v>
          </cell>
          <cell r="G1926">
            <v>17</v>
          </cell>
          <cell r="H1926">
            <v>40575</v>
          </cell>
        </row>
        <row r="1927">
          <cell r="A1927">
            <v>44693</v>
          </cell>
          <cell r="B1927" t="str">
            <v>BaO</v>
          </cell>
          <cell r="C1927">
            <v>160</v>
          </cell>
          <cell r="D1927">
            <v>7</v>
          </cell>
          <cell r="E1927">
            <v>21</v>
          </cell>
          <cell r="F1927">
            <v>5</v>
          </cell>
          <cell r="G1927">
            <v>3</v>
          </cell>
          <cell r="H1927">
            <v>40575</v>
          </cell>
        </row>
        <row r="1928">
          <cell r="A1928">
            <v>44801</v>
          </cell>
          <cell r="B1928" t="str">
            <v>BaO</v>
          </cell>
          <cell r="C1928">
            <v>295</v>
          </cell>
          <cell r="D1928">
            <v>13</v>
          </cell>
          <cell r="E1928">
            <v>28</v>
          </cell>
          <cell r="F1928">
            <v>7</v>
          </cell>
          <cell r="G1928">
            <v>51</v>
          </cell>
          <cell r="H1928">
            <v>40575</v>
          </cell>
        </row>
        <row r="1929">
          <cell r="A1929">
            <v>44818</v>
          </cell>
          <cell r="B1929" t="str">
            <v>BaO</v>
          </cell>
          <cell r="C1929">
            <v>444</v>
          </cell>
          <cell r="D1929">
            <v>26</v>
          </cell>
          <cell r="E1929">
            <v>62</v>
          </cell>
          <cell r="F1929">
            <v>17</v>
          </cell>
          <cell r="G1929">
            <v>45</v>
          </cell>
          <cell r="H1929">
            <v>40575</v>
          </cell>
        </row>
        <row r="1930">
          <cell r="A1930">
            <v>45211</v>
          </cell>
          <cell r="B1930" t="str">
            <v>BaO</v>
          </cell>
          <cell r="C1930">
            <v>331</v>
          </cell>
          <cell r="D1930">
            <v>16</v>
          </cell>
          <cell r="E1930">
            <v>34</v>
          </cell>
          <cell r="F1930">
            <v>11</v>
          </cell>
          <cell r="G1930">
            <v>0</v>
          </cell>
          <cell r="H1930">
            <v>40575</v>
          </cell>
        </row>
        <row r="1931">
          <cell r="A1931">
            <v>45237</v>
          </cell>
          <cell r="B1931" t="str">
            <v>BaO</v>
          </cell>
          <cell r="C1931">
            <v>216</v>
          </cell>
          <cell r="D1931">
            <v>32</v>
          </cell>
          <cell r="E1931">
            <v>34</v>
          </cell>
          <cell r="F1931">
            <v>6</v>
          </cell>
          <cell r="G1931">
            <v>6</v>
          </cell>
          <cell r="H1931">
            <v>40575</v>
          </cell>
        </row>
        <row r="1932">
          <cell r="A1932">
            <v>45245</v>
          </cell>
          <cell r="B1932" t="str">
            <v>BaO</v>
          </cell>
          <cell r="C1932">
            <v>398</v>
          </cell>
          <cell r="D1932">
            <v>11</v>
          </cell>
          <cell r="E1932">
            <v>16</v>
          </cell>
          <cell r="F1932">
            <v>16</v>
          </cell>
          <cell r="G1932">
            <v>27</v>
          </cell>
          <cell r="H1932">
            <v>40575</v>
          </cell>
        </row>
        <row r="1933">
          <cell r="A1933">
            <v>45252</v>
          </cell>
          <cell r="B1933" t="str">
            <v>BaO</v>
          </cell>
          <cell r="C1933">
            <v>208</v>
          </cell>
          <cell r="D1933">
            <v>25</v>
          </cell>
          <cell r="E1933">
            <v>18</v>
          </cell>
          <cell r="F1933">
            <v>4</v>
          </cell>
          <cell r="G1933">
            <v>6</v>
          </cell>
          <cell r="H1933">
            <v>40575</v>
          </cell>
        </row>
        <row r="1934">
          <cell r="A1934">
            <v>45261</v>
          </cell>
          <cell r="B1934" t="str">
            <v>BaO</v>
          </cell>
          <cell r="C1934">
            <v>225</v>
          </cell>
          <cell r="D1934">
            <v>14</v>
          </cell>
          <cell r="E1934">
            <v>26</v>
          </cell>
          <cell r="F1934">
            <v>14</v>
          </cell>
          <cell r="G1934">
            <v>125</v>
          </cell>
          <cell r="H1934">
            <v>40575</v>
          </cell>
        </row>
        <row r="1935">
          <cell r="A1935">
            <v>45278</v>
          </cell>
          <cell r="B1935" t="str">
            <v>BaO</v>
          </cell>
          <cell r="C1935">
            <v>324</v>
          </cell>
          <cell r="D1935">
            <v>17</v>
          </cell>
          <cell r="E1935">
            <v>20</v>
          </cell>
          <cell r="F1935">
            <v>14</v>
          </cell>
          <cell r="G1935">
            <v>17</v>
          </cell>
          <cell r="H1935">
            <v>40575</v>
          </cell>
        </row>
        <row r="1936">
          <cell r="A1936">
            <v>45286</v>
          </cell>
          <cell r="B1936" t="str">
            <v>BaO</v>
          </cell>
          <cell r="C1936">
            <v>249</v>
          </cell>
          <cell r="D1936">
            <v>14</v>
          </cell>
          <cell r="E1936">
            <v>20</v>
          </cell>
          <cell r="F1936">
            <v>5</v>
          </cell>
          <cell r="G1936">
            <v>127</v>
          </cell>
          <cell r="H1936">
            <v>40575</v>
          </cell>
        </row>
        <row r="1937">
          <cell r="A1937">
            <v>45294</v>
          </cell>
          <cell r="B1937" t="str">
            <v>BaO</v>
          </cell>
          <cell r="C1937">
            <v>231</v>
          </cell>
          <cell r="D1937">
            <v>20</v>
          </cell>
          <cell r="E1937">
            <v>55</v>
          </cell>
          <cell r="F1937">
            <v>10</v>
          </cell>
          <cell r="G1937">
            <v>64</v>
          </cell>
          <cell r="H1937">
            <v>40575</v>
          </cell>
        </row>
        <row r="1938">
          <cell r="A1938">
            <v>45302</v>
          </cell>
          <cell r="B1938" t="str">
            <v>BaO</v>
          </cell>
          <cell r="C1938">
            <v>230</v>
          </cell>
          <cell r="D1938">
            <v>15</v>
          </cell>
          <cell r="E1938">
            <v>20</v>
          </cell>
          <cell r="F1938">
            <v>0</v>
          </cell>
          <cell r="G1938">
            <v>2</v>
          </cell>
          <cell r="H1938">
            <v>40575</v>
          </cell>
        </row>
        <row r="1939">
          <cell r="A1939">
            <v>45311</v>
          </cell>
          <cell r="B1939" t="str">
            <v>BaO</v>
          </cell>
          <cell r="C1939">
            <v>190</v>
          </cell>
          <cell r="D1939">
            <v>6</v>
          </cell>
          <cell r="E1939">
            <v>13</v>
          </cell>
          <cell r="F1939">
            <v>1</v>
          </cell>
          <cell r="G1939">
            <v>2</v>
          </cell>
          <cell r="H1939">
            <v>40575</v>
          </cell>
        </row>
        <row r="1940">
          <cell r="A1940">
            <v>45328</v>
          </cell>
          <cell r="B1940" t="str">
            <v>BaO</v>
          </cell>
          <cell r="C1940">
            <v>195</v>
          </cell>
          <cell r="D1940">
            <v>37</v>
          </cell>
          <cell r="E1940">
            <v>42</v>
          </cell>
          <cell r="F1940">
            <v>13</v>
          </cell>
          <cell r="G1940">
            <v>7</v>
          </cell>
          <cell r="H1940">
            <v>40575</v>
          </cell>
        </row>
        <row r="1941">
          <cell r="A1941">
            <v>45344</v>
          </cell>
          <cell r="B1941" t="str">
            <v>BaO</v>
          </cell>
          <cell r="C1941">
            <v>176</v>
          </cell>
          <cell r="D1941">
            <v>35</v>
          </cell>
          <cell r="E1941">
            <v>28</v>
          </cell>
          <cell r="F1941">
            <v>2</v>
          </cell>
          <cell r="G1941">
            <v>6</v>
          </cell>
          <cell r="H1941">
            <v>40575</v>
          </cell>
        </row>
        <row r="1942">
          <cell r="A1942">
            <v>45351</v>
          </cell>
          <cell r="B1942" t="str">
            <v>BaO</v>
          </cell>
          <cell r="C1942">
            <v>283</v>
          </cell>
          <cell r="D1942">
            <v>27</v>
          </cell>
          <cell r="E1942">
            <v>18</v>
          </cell>
          <cell r="F1942">
            <v>19</v>
          </cell>
          <cell r="G1942">
            <v>6</v>
          </cell>
          <cell r="H1942">
            <v>40575</v>
          </cell>
        </row>
        <row r="1943">
          <cell r="A1943">
            <v>45831</v>
          </cell>
          <cell r="B1943" t="str">
            <v>BaO</v>
          </cell>
          <cell r="C1943">
            <v>352</v>
          </cell>
          <cell r="D1943">
            <v>23</v>
          </cell>
          <cell r="E1943">
            <v>74</v>
          </cell>
          <cell r="F1943">
            <v>4</v>
          </cell>
          <cell r="G1943">
            <v>9</v>
          </cell>
          <cell r="H1943">
            <v>40575</v>
          </cell>
        </row>
        <row r="1944">
          <cell r="A1944">
            <v>45898</v>
          </cell>
          <cell r="B1944" t="str">
            <v>BaO</v>
          </cell>
          <cell r="C1944">
            <v>339</v>
          </cell>
          <cell r="D1944">
            <v>42</v>
          </cell>
          <cell r="E1944">
            <v>42</v>
          </cell>
          <cell r="F1944">
            <v>10</v>
          </cell>
          <cell r="G1944">
            <v>18</v>
          </cell>
          <cell r="H1944">
            <v>40817</v>
          </cell>
        </row>
        <row r="1945">
          <cell r="A1945">
            <v>45922</v>
          </cell>
          <cell r="B1945" t="str">
            <v>BaO</v>
          </cell>
          <cell r="C1945">
            <v>211</v>
          </cell>
          <cell r="D1945">
            <v>114</v>
          </cell>
          <cell r="E1945">
            <v>138</v>
          </cell>
          <cell r="F1945">
            <v>188</v>
          </cell>
          <cell r="G1945">
            <v>209</v>
          </cell>
          <cell r="H1945">
            <v>40575</v>
          </cell>
        </row>
        <row r="1946">
          <cell r="A1946">
            <v>45931</v>
          </cell>
          <cell r="B1946" t="str">
            <v>BaO</v>
          </cell>
          <cell r="C1946">
            <v>114</v>
          </cell>
          <cell r="D1946">
            <v>39</v>
          </cell>
          <cell r="E1946">
            <v>47</v>
          </cell>
          <cell r="F1946">
            <v>80</v>
          </cell>
          <cell r="G1946">
            <v>99</v>
          </cell>
          <cell r="H1946">
            <v>40575</v>
          </cell>
        </row>
        <row r="1947">
          <cell r="A1947">
            <v>46045</v>
          </cell>
          <cell r="B1947" t="str">
            <v>BaO</v>
          </cell>
          <cell r="C1947">
            <v>210</v>
          </cell>
          <cell r="D1947">
            <v>35</v>
          </cell>
          <cell r="E1947">
            <v>44</v>
          </cell>
          <cell r="F1947">
            <v>9</v>
          </cell>
          <cell r="G1947">
            <v>0</v>
          </cell>
          <cell r="H1947">
            <v>40575</v>
          </cell>
        </row>
        <row r="1948">
          <cell r="A1948">
            <v>46052</v>
          </cell>
          <cell r="B1948" t="str">
            <v>BaO</v>
          </cell>
          <cell r="C1948">
            <v>228</v>
          </cell>
          <cell r="D1948">
            <v>15</v>
          </cell>
          <cell r="E1948">
            <v>19</v>
          </cell>
          <cell r="F1948">
            <v>7</v>
          </cell>
          <cell r="G1948">
            <v>9</v>
          </cell>
          <cell r="H1948">
            <v>40575</v>
          </cell>
        </row>
        <row r="1949">
          <cell r="A1949">
            <v>46086</v>
          </cell>
          <cell r="B1949" t="str">
            <v>BaO</v>
          </cell>
          <cell r="C1949">
            <v>286</v>
          </cell>
          <cell r="D1949">
            <v>24</v>
          </cell>
          <cell r="E1949">
            <v>20</v>
          </cell>
          <cell r="F1949">
            <v>10</v>
          </cell>
          <cell r="G1949">
            <v>8</v>
          </cell>
          <cell r="H1949">
            <v>40575</v>
          </cell>
        </row>
        <row r="1950">
          <cell r="A1950">
            <v>46128</v>
          </cell>
          <cell r="B1950" t="str">
            <v>BaO</v>
          </cell>
          <cell r="C1950">
            <v>374</v>
          </cell>
          <cell r="D1950">
            <v>75</v>
          </cell>
          <cell r="E1950">
            <v>125</v>
          </cell>
          <cell r="F1950">
            <v>39</v>
          </cell>
          <cell r="G1950">
            <v>73</v>
          </cell>
          <cell r="H1950">
            <v>40575</v>
          </cell>
        </row>
        <row r="1951">
          <cell r="A1951">
            <v>46177</v>
          </cell>
          <cell r="B1951" t="str">
            <v>BaO</v>
          </cell>
          <cell r="C1951">
            <v>392</v>
          </cell>
          <cell r="D1951">
            <v>45</v>
          </cell>
          <cell r="E1951">
            <v>53</v>
          </cell>
          <cell r="F1951">
            <v>5</v>
          </cell>
          <cell r="G1951">
            <v>27</v>
          </cell>
          <cell r="H1951">
            <v>40575</v>
          </cell>
        </row>
        <row r="1952">
          <cell r="A1952">
            <v>46185</v>
          </cell>
          <cell r="B1952" t="str">
            <v>BaO</v>
          </cell>
          <cell r="C1952">
            <v>171</v>
          </cell>
          <cell r="D1952">
            <v>11</v>
          </cell>
          <cell r="E1952">
            <v>47</v>
          </cell>
          <cell r="F1952">
            <v>8</v>
          </cell>
          <cell r="G1952">
            <v>38</v>
          </cell>
          <cell r="H1952">
            <v>40575</v>
          </cell>
        </row>
        <row r="1953">
          <cell r="A1953">
            <v>46193</v>
          </cell>
          <cell r="B1953" t="str">
            <v>BaO</v>
          </cell>
          <cell r="C1953">
            <v>134</v>
          </cell>
          <cell r="D1953">
            <v>15</v>
          </cell>
          <cell r="E1953">
            <v>18</v>
          </cell>
          <cell r="F1953">
            <v>13</v>
          </cell>
          <cell r="G1953">
            <v>4</v>
          </cell>
          <cell r="H1953">
            <v>40575</v>
          </cell>
        </row>
        <row r="1954">
          <cell r="A1954">
            <v>46201</v>
          </cell>
          <cell r="B1954" t="str">
            <v>BaO</v>
          </cell>
          <cell r="C1954">
            <v>456</v>
          </cell>
          <cell r="D1954">
            <v>42</v>
          </cell>
          <cell r="E1954">
            <v>79</v>
          </cell>
          <cell r="F1954">
            <v>20</v>
          </cell>
          <cell r="G1954">
            <v>15</v>
          </cell>
          <cell r="H1954">
            <v>40575</v>
          </cell>
        </row>
        <row r="1955">
          <cell r="A1955">
            <v>46227</v>
          </cell>
          <cell r="B1955" t="str">
            <v>BaO</v>
          </cell>
          <cell r="C1955">
            <v>274</v>
          </cell>
          <cell r="D1955">
            <v>66</v>
          </cell>
          <cell r="E1955">
            <v>78</v>
          </cell>
          <cell r="F1955">
            <v>22</v>
          </cell>
          <cell r="G1955">
            <v>64</v>
          </cell>
          <cell r="H1955">
            <v>40575</v>
          </cell>
        </row>
        <row r="1956">
          <cell r="A1956">
            <v>46268</v>
          </cell>
          <cell r="B1956" t="str">
            <v>BaO</v>
          </cell>
          <cell r="C1956">
            <v>406</v>
          </cell>
          <cell r="D1956">
            <v>69</v>
          </cell>
          <cell r="E1956">
            <v>61</v>
          </cell>
          <cell r="F1956">
            <v>6</v>
          </cell>
          <cell r="G1956">
            <v>4</v>
          </cell>
          <cell r="H1956">
            <v>40575</v>
          </cell>
        </row>
        <row r="1957">
          <cell r="A1957">
            <v>46292</v>
          </cell>
          <cell r="B1957" t="str">
            <v>BaO</v>
          </cell>
          <cell r="C1957">
            <v>328</v>
          </cell>
          <cell r="D1957">
            <v>19</v>
          </cell>
          <cell r="E1957">
            <v>26</v>
          </cell>
          <cell r="F1957">
            <v>42</v>
          </cell>
          <cell r="G1957">
            <v>76</v>
          </cell>
          <cell r="H1957">
            <v>40575</v>
          </cell>
        </row>
        <row r="1958">
          <cell r="A1958">
            <v>46301</v>
          </cell>
          <cell r="B1958" t="str">
            <v>BaO</v>
          </cell>
          <cell r="C1958">
            <v>321</v>
          </cell>
          <cell r="D1958">
            <v>32</v>
          </cell>
          <cell r="E1958">
            <v>34</v>
          </cell>
          <cell r="F1958">
            <v>6</v>
          </cell>
          <cell r="G1958">
            <v>22</v>
          </cell>
          <cell r="H1958">
            <v>40575</v>
          </cell>
        </row>
        <row r="1959">
          <cell r="A1959">
            <v>46631</v>
          </cell>
          <cell r="B1959" t="str">
            <v>BaO</v>
          </cell>
          <cell r="C1959">
            <v>301</v>
          </cell>
          <cell r="D1959">
            <v>21</v>
          </cell>
          <cell r="E1959">
            <v>31</v>
          </cell>
          <cell r="F1959">
            <v>12</v>
          </cell>
          <cell r="G1959">
            <v>4</v>
          </cell>
          <cell r="H1959">
            <v>40575</v>
          </cell>
        </row>
        <row r="1960">
          <cell r="A1960">
            <v>46672</v>
          </cell>
          <cell r="B1960" t="str">
            <v>BaO</v>
          </cell>
          <cell r="C1960">
            <v>208</v>
          </cell>
          <cell r="D1960">
            <v>105</v>
          </cell>
          <cell r="E1960">
            <v>102</v>
          </cell>
          <cell r="F1960">
            <v>114</v>
          </cell>
          <cell r="G1960">
            <v>180</v>
          </cell>
          <cell r="H1960">
            <v>40817</v>
          </cell>
        </row>
        <row r="1961">
          <cell r="A1961">
            <v>46755</v>
          </cell>
          <cell r="B1961" t="str">
            <v>BaO</v>
          </cell>
          <cell r="C1961">
            <v>250</v>
          </cell>
          <cell r="D1961">
            <v>17</v>
          </cell>
          <cell r="E1961">
            <v>56</v>
          </cell>
          <cell r="F1961">
            <v>20</v>
          </cell>
          <cell r="G1961">
            <v>197</v>
          </cell>
          <cell r="H1961">
            <v>40575</v>
          </cell>
        </row>
        <row r="1962">
          <cell r="A1962">
            <v>46797</v>
          </cell>
          <cell r="B1962" t="str">
            <v>BaO</v>
          </cell>
          <cell r="C1962">
            <v>374</v>
          </cell>
          <cell r="D1962">
            <v>260</v>
          </cell>
          <cell r="E1962">
            <v>238</v>
          </cell>
          <cell r="F1962">
            <v>197</v>
          </cell>
          <cell r="G1962">
            <v>335</v>
          </cell>
          <cell r="H1962">
            <v>40575</v>
          </cell>
        </row>
        <row r="1963">
          <cell r="A1963">
            <v>47027</v>
          </cell>
          <cell r="B1963" t="str">
            <v>BaO</v>
          </cell>
          <cell r="C1963">
            <v>205</v>
          </cell>
          <cell r="D1963">
            <v>13</v>
          </cell>
          <cell r="E1963">
            <v>41</v>
          </cell>
          <cell r="F1963">
            <v>4</v>
          </cell>
          <cell r="G1963">
            <v>9</v>
          </cell>
          <cell r="H1963">
            <v>40575</v>
          </cell>
        </row>
        <row r="1964">
          <cell r="A1964">
            <v>47035</v>
          </cell>
          <cell r="B1964" t="str">
            <v>BaO</v>
          </cell>
          <cell r="C1964">
            <v>220</v>
          </cell>
          <cell r="D1964">
            <v>6</v>
          </cell>
          <cell r="E1964">
            <v>12</v>
          </cell>
          <cell r="F1964">
            <v>28</v>
          </cell>
          <cell r="G1964">
            <v>53</v>
          </cell>
          <cell r="H1964">
            <v>40575</v>
          </cell>
        </row>
        <row r="1965">
          <cell r="A1965">
            <v>47134</v>
          </cell>
          <cell r="B1965" t="str">
            <v>BaO</v>
          </cell>
          <cell r="C1965">
            <v>306</v>
          </cell>
          <cell r="D1965">
            <v>20</v>
          </cell>
          <cell r="E1965">
            <v>23</v>
          </cell>
          <cell r="F1965">
            <v>11</v>
          </cell>
          <cell r="G1965">
            <v>62</v>
          </cell>
          <cell r="H1965">
            <v>40575</v>
          </cell>
        </row>
        <row r="1966">
          <cell r="A1966">
            <v>47142</v>
          </cell>
          <cell r="B1966" t="str">
            <v>BaO</v>
          </cell>
          <cell r="C1966">
            <v>171</v>
          </cell>
          <cell r="D1966">
            <v>19</v>
          </cell>
          <cell r="E1966">
            <v>18</v>
          </cell>
          <cell r="F1966">
            <v>2</v>
          </cell>
          <cell r="G1966">
            <v>0</v>
          </cell>
          <cell r="H1966">
            <v>40575</v>
          </cell>
        </row>
        <row r="1967">
          <cell r="A1967">
            <v>47167</v>
          </cell>
          <cell r="B1967" t="str">
            <v>BaO</v>
          </cell>
          <cell r="C1967">
            <v>204</v>
          </cell>
          <cell r="D1967">
            <v>10</v>
          </cell>
          <cell r="E1967">
            <v>26</v>
          </cell>
          <cell r="F1967">
            <v>17</v>
          </cell>
          <cell r="G1967">
            <v>80</v>
          </cell>
          <cell r="H1967">
            <v>40575</v>
          </cell>
        </row>
        <row r="1968">
          <cell r="A1968">
            <v>47522</v>
          </cell>
          <cell r="B1968" t="str">
            <v>BaO</v>
          </cell>
          <cell r="C1968">
            <v>207</v>
          </cell>
          <cell r="D1968">
            <v>10</v>
          </cell>
          <cell r="E1968">
            <v>36</v>
          </cell>
          <cell r="F1968">
            <v>14</v>
          </cell>
          <cell r="G1968">
            <v>22</v>
          </cell>
          <cell r="H1968">
            <v>40575</v>
          </cell>
        </row>
        <row r="1969">
          <cell r="A1969">
            <v>47985</v>
          </cell>
          <cell r="B1969" t="str">
            <v>BaO</v>
          </cell>
          <cell r="C1969">
            <v>184</v>
          </cell>
          <cell r="D1969">
            <v>25</v>
          </cell>
          <cell r="E1969">
            <v>9</v>
          </cell>
          <cell r="F1969">
            <v>19</v>
          </cell>
          <cell r="G1969">
            <v>6</v>
          </cell>
          <cell r="H1969">
            <v>40575</v>
          </cell>
        </row>
        <row r="1970">
          <cell r="A1970">
            <v>48009</v>
          </cell>
          <cell r="B1970" t="str">
            <v>BaO</v>
          </cell>
          <cell r="C1970">
            <v>249</v>
          </cell>
          <cell r="D1970">
            <v>13</v>
          </cell>
          <cell r="E1970">
            <v>51</v>
          </cell>
          <cell r="F1970">
            <v>11</v>
          </cell>
          <cell r="G1970">
            <v>162</v>
          </cell>
          <cell r="H1970">
            <v>40575</v>
          </cell>
        </row>
        <row r="1971">
          <cell r="A1971">
            <v>48322</v>
          </cell>
          <cell r="B1971" t="str">
            <v>BaO</v>
          </cell>
          <cell r="C1971">
            <v>246</v>
          </cell>
          <cell r="D1971">
            <v>107</v>
          </cell>
          <cell r="E1971">
            <v>134</v>
          </cell>
          <cell r="F1971">
            <v>68</v>
          </cell>
          <cell r="G1971">
            <v>228</v>
          </cell>
          <cell r="H1971">
            <v>40575</v>
          </cell>
        </row>
        <row r="1972">
          <cell r="A1972">
            <v>48331</v>
          </cell>
          <cell r="B1972" t="str">
            <v>BaO</v>
          </cell>
          <cell r="C1972">
            <v>243</v>
          </cell>
          <cell r="D1972">
            <v>74</v>
          </cell>
          <cell r="E1972">
            <v>108</v>
          </cell>
          <cell r="F1972">
            <v>237</v>
          </cell>
          <cell r="G1972">
            <v>128</v>
          </cell>
          <cell r="H1972">
            <v>40575</v>
          </cell>
        </row>
        <row r="1973">
          <cell r="A1973">
            <v>48355</v>
          </cell>
          <cell r="B1973" t="str">
            <v>BaO</v>
          </cell>
          <cell r="C1973">
            <v>300</v>
          </cell>
          <cell r="D1973">
            <v>93</v>
          </cell>
          <cell r="E1973">
            <v>83</v>
          </cell>
          <cell r="F1973">
            <v>88</v>
          </cell>
          <cell r="G1973">
            <v>81</v>
          </cell>
          <cell r="H1973">
            <v>40575</v>
          </cell>
        </row>
        <row r="1974">
          <cell r="A1974">
            <v>48363</v>
          </cell>
          <cell r="B1974" t="str">
            <v>BaO</v>
          </cell>
          <cell r="C1974">
            <v>213</v>
          </cell>
          <cell r="D1974">
            <v>26</v>
          </cell>
          <cell r="E1974">
            <v>36</v>
          </cell>
          <cell r="F1974">
            <v>3</v>
          </cell>
          <cell r="G1974">
            <v>2</v>
          </cell>
          <cell r="H1974">
            <v>40575</v>
          </cell>
        </row>
        <row r="1975">
          <cell r="A1975">
            <v>48371</v>
          </cell>
          <cell r="B1975" t="str">
            <v>BaO</v>
          </cell>
          <cell r="C1975">
            <v>197</v>
          </cell>
          <cell r="D1975">
            <v>25</v>
          </cell>
          <cell r="E1975">
            <v>17</v>
          </cell>
          <cell r="F1975">
            <v>4</v>
          </cell>
          <cell r="G1975">
            <v>1</v>
          </cell>
          <cell r="H1975">
            <v>40575</v>
          </cell>
        </row>
        <row r="1976">
          <cell r="A1976">
            <v>48678</v>
          </cell>
          <cell r="B1976" t="str">
            <v>BaO</v>
          </cell>
          <cell r="C1976">
            <v>221</v>
          </cell>
          <cell r="D1976">
            <v>28</v>
          </cell>
          <cell r="E1976">
            <v>29</v>
          </cell>
          <cell r="F1976">
            <v>1</v>
          </cell>
          <cell r="G1976">
            <v>4</v>
          </cell>
          <cell r="H1976">
            <v>40575</v>
          </cell>
        </row>
        <row r="1977">
          <cell r="A1977">
            <v>48744</v>
          </cell>
          <cell r="B1977" t="str">
            <v>BaO</v>
          </cell>
          <cell r="C1977">
            <v>466</v>
          </cell>
          <cell r="D1977">
            <v>83</v>
          </cell>
          <cell r="E1977">
            <v>100</v>
          </cell>
          <cell r="F1977">
            <v>34</v>
          </cell>
          <cell r="G1977">
            <v>137</v>
          </cell>
          <cell r="H1977">
            <v>40575</v>
          </cell>
        </row>
        <row r="1978">
          <cell r="A1978">
            <v>48751</v>
          </cell>
          <cell r="B1978" t="str">
            <v>BaO</v>
          </cell>
          <cell r="C1978">
            <v>183</v>
          </cell>
          <cell r="D1978">
            <v>25</v>
          </cell>
          <cell r="E1978">
            <v>16</v>
          </cell>
          <cell r="F1978">
            <v>0</v>
          </cell>
          <cell r="G1978">
            <v>2</v>
          </cell>
          <cell r="H1978">
            <v>40575</v>
          </cell>
        </row>
        <row r="1979">
          <cell r="A1979">
            <v>53199</v>
          </cell>
          <cell r="B1979" t="str">
            <v>BaO</v>
          </cell>
          <cell r="C1979">
            <v>454</v>
          </cell>
          <cell r="D1979">
            <v>67</v>
          </cell>
          <cell r="E1979">
            <v>95</v>
          </cell>
          <cell r="F1979">
            <v>125</v>
          </cell>
          <cell r="G1979">
            <v>121</v>
          </cell>
          <cell r="H1979">
            <v>40575</v>
          </cell>
        </row>
        <row r="1980">
          <cell r="A1980">
            <v>53215</v>
          </cell>
          <cell r="B1980" t="str">
            <v>BaO</v>
          </cell>
          <cell r="C1980">
            <v>409</v>
          </cell>
          <cell r="D1980">
            <v>21</v>
          </cell>
          <cell r="E1980">
            <v>41</v>
          </cell>
          <cell r="F1980">
            <v>5</v>
          </cell>
          <cell r="G1980">
            <v>0</v>
          </cell>
          <cell r="H1980">
            <v>40575</v>
          </cell>
        </row>
        <row r="1981">
          <cell r="A1981">
            <v>53306</v>
          </cell>
          <cell r="B1981" t="str">
            <v>BaO</v>
          </cell>
          <cell r="C1981">
            <v>301</v>
          </cell>
          <cell r="D1981">
            <v>57</v>
          </cell>
          <cell r="E1981">
            <v>43</v>
          </cell>
          <cell r="F1981">
            <v>10</v>
          </cell>
          <cell r="G1981">
            <v>5</v>
          </cell>
          <cell r="H1981">
            <v>40575</v>
          </cell>
        </row>
        <row r="1982">
          <cell r="A1982">
            <v>53314</v>
          </cell>
          <cell r="B1982" t="str">
            <v>BaO</v>
          </cell>
          <cell r="C1982">
            <v>213</v>
          </cell>
          <cell r="D1982">
            <v>45</v>
          </cell>
          <cell r="E1982">
            <v>34</v>
          </cell>
          <cell r="F1982">
            <v>7</v>
          </cell>
          <cell r="G1982">
            <v>2</v>
          </cell>
          <cell r="H1982">
            <v>40575</v>
          </cell>
        </row>
        <row r="1983">
          <cell r="A1983">
            <v>53322</v>
          </cell>
          <cell r="B1983" t="str">
            <v>BaO</v>
          </cell>
          <cell r="C1983">
            <v>231</v>
          </cell>
          <cell r="D1983">
            <v>18</v>
          </cell>
          <cell r="E1983">
            <v>19</v>
          </cell>
          <cell r="F1983">
            <v>0</v>
          </cell>
          <cell r="G1983">
            <v>37</v>
          </cell>
          <cell r="H1983">
            <v>40575</v>
          </cell>
        </row>
        <row r="1984">
          <cell r="A1984">
            <v>53348</v>
          </cell>
          <cell r="B1984" t="str">
            <v>BaO</v>
          </cell>
          <cell r="C1984">
            <v>107</v>
          </cell>
          <cell r="D1984">
            <v>80</v>
          </cell>
          <cell r="E1984">
            <v>61</v>
          </cell>
          <cell r="F1984">
            <v>87</v>
          </cell>
          <cell r="G1984">
            <v>45</v>
          </cell>
          <cell r="H1984">
            <v>40575</v>
          </cell>
        </row>
        <row r="1985">
          <cell r="A1985">
            <v>53439</v>
          </cell>
          <cell r="B1985" t="str">
            <v>BaO</v>
          </cell>
          <cell r="C1985">
            <v>79</v>
          </cell>
          <cell r="D1985">
            <v>7</v>
          </cell>
          <cell r="E1985">
            <v>29</v>
          </cell>
          <cell r="F1985">
            <v>2</v>
          </cell>
          <cell r="G1985">
            <v>2</v>
          </cell>
          <cell r="H1985">
            <v>40575</v>
          </cell>
        </row>
        <row r="1986">
          <cell r="A1986">
            <v>53488</v>
          </cell>
          <cell r="B1986" t="str">
            <v>BaO</v>
          </cell>
          <cell r="C1986">
            <v>106</v>
          </cell>
          <cell r="D1986">
            <v>26</v>
          </cell>
          <cell r="E1986">
            <v>19</v>
          </cell>
          <cell r="F1986">
            <v>6</v>
          </cell>
          <cell r="G1986">
            <v>3</v>
          </cell>
          <cell r="H1986">
            <v>40575</v>
          </cell>
        </row>
        <row r="1987">
          <cell r="A1987">
            <v>53553</v>
          </cell>
          <cell r="B1987" t="str">
            <v>BaO</v>
          </cell>
          <cell r="C1987">
            <v>175</v>
          </cell>
          <cell r="D1987">
            <v>5</v>
          </cell>
          <cell r="E1987">
            <v>9</v>
          </cell>
          <cell r="F1987">
            <v>13</v>
          </cell>
          <cell r="G1987">
            <v>8</v>
          </cell>
          <cell r="H1987">
            <v>40575</v>
          </cell>
        </row>
        <row r="1988">
          <cell r="A1988">
            <v>53967</v>
          </cell>
          <cell r="B1988" t="str">
            <v>BaO</v>
          </cell>
          <cell r="C1988">
            <v>225</v>
          </cell>
          <cell r="D1988">
            <v>21</v>
          </cell>
          <cell r="E1988">
            <v>32</v>
          </cell>
          <cell r="F1988">
            <v>3</v>
          </cell>
          <cell r="G1988">
            <v>6</v>
          </cell>
          <cell r="H1988">
            <v>40575</v>
          </cell>
        </row>
        <row r="1989">
          <cell r="A1989">
            <v>53975</v>
          </cell>
          <cell r="B1989" t="str">
            <v>BaO</v>
          </cell>
          <cell r="C1989">
            <v>12</v>
          </cell>
          <cell r="D1989">
            <v>7</v>
          </cell>
          <cell r="E1989">
            <v>3</v>
          </cell>
          <cell r="F1989">
            <v>2</v>
          </cell>
          <cell r="G1989">
            <v>0</v>
          </cell>
          <cell r="H1989">
            <v>40575</v>
          </cell>
        </row>
        <row r="1990">
          <cell r="A1990">
            <v>54692</v>
          </cell>
          <cell r="B1990" t="str">
            <v>BaO</v>
          </cell>
          <cell r="C1990">
            <v>577</v>
          </cell>
          <cell r="D1990">
            <v>30</v>
          </cell>
          <cell r="E1990">
            <v>50</v>
          </cell>
          <cell r="F1990">
            <v>25</v>
          </cell>
          <cell r="G1990">
            <v>106</v>
          </cell>
          <cell r="H1990">
            <v>40575</v>
          </cell>
        </row>
        <row r="1991">
          <cell r="A1991">
            <v>55301</v>
          </cell>
          <cell r="B1991" t="str">
            <v>BaO</v>
          </cell>
          <cell r="C1991">
            <v>412</v>
          </cell>
          <cell r="D1991">
            <v>61</v>
          </cell>
          <cell r="E1991">
            <v>69</v>
          </cell>
          <cell r="F1991">
            <v>5</v>
          </cell>
          <cell r="G1991">
            <v>3</v>
          </cell>
          <cell r="H1991">
            <v>40575</v>
          </cell>
        </row>
        <row r="1992">
          <cell r="A1992">
            <v>55335</v>
          </cell>
          <cell r="B1992" t="str">
            <v>BaO</v>
          </cell>
          <cell r="C1992">
            <v>211</v>
          </cell>
          <cell r="D1992">
            <v>28</v>
          </cell>
          <cell r="E1992">
            <v>15</v>
          </cell>
          <cell r="F1992">
            <v>8</v>
          </cell>
          <cell r="G1992">
            <v>10</v>
          </cell>
          <cell r="H1992">
            <v>40575</v>
          </cell>
        </row>
        <row r="1993">
          <cell r="A1993">
            <v>55459</v>
          </cell>
          <cell r="B1993" t="str">
            <v>BaO</v>
          </cell>
          <cell r="C1993">
            <v>588</v>
          </cell>
          <cell r="D1993">
            <v>87</v>
          </cell>
          <cell r="E1993">
            <v>95</v>
          </cell>
          <cell r="F1993">
            <v>116</v>
          </cell>
          <cell r="G1993">
            <v>120</v>
          </cell>
          <cell r="H1993">
            <v>40575</v>
          </cell>
        </row>
        <row r="1994">
          <cell r="A1994">
            <v>55681</v>
          </cell>
          <cell r="B1994" t="str">
            <v>BaO</v>
          </cell>
          <cell r="C1994">
            <v>292</v>
          </cell>
          <cell r="D1994">
            <v>14</v>
          </cell>
          <cell r="E1994">
            <v>18</v>
          </cell>
          <cell r="F1994">
            <v>6</v>
          </cell>
          <cell r="G1994">
            <v>26</v>
          </cell>
          <cell r="H1994">
            <v>40575</v>
          </cell>
        </row>
        <row r="1995">
          <cell r="A1995">
            <v>55715</v>
          </cell>
          <cell r="B1995" t="str">
            <v>BaO</v>
          </cell>
          <cell r="C1995">
            <v>191</v>
          </cell>
          <cell r="D1995">
            <v>63</v>
          </cell>
          <cell r="E1995">
            <v>82</v>
          </cell>
          <cell r="F1995">
            <v>125</v>
          </cell>
          <cell r="G1995">
            <v>187</v>
          </cell>
          <cell r="H1995">
            <v>40575</v>
          </cell>
        </row>
        <row r="1996">
          <cell r="A1996">
            <v>55723</v>
          </cell>
          <cell r="B1996" t="str">
            <v>BaO</v>
          </cell>
          <cell r="C1996">
            <v>491</v>
          </cell>
          <cell r="D1996">
            <v>30</v>
          </cell>
          <cell r="E1996">
            <v>33</v>
          </cell>
          <cell r="F1996">
            <v>37</v>
          </cell>
          <cell r="G1996">
            <v>44</v>
          </cell>
          <cell r="H1996">
            <v>40575</v>
          </cell>
        </row>
        <row r="1997">
          <cell r="A1997">
            <v>55781</v>
          </cell>
          <cell r="B1997" t="str">
            <v>BaO</v>
          </cell>
          <cell r="C1997">
            <v>216</v>
          </cell>
          <cell r="D1997">
            <v>99</v>
          </cell>
          <cell r="E1997">
            <v>115</v>
          </cell>
          <cell r="F1997">
            <v>64</v>
          </cell>
          <cell r="G1997">
            <v>150</v>
          </cell>
          <cell r="H1997">
            <v>40575</v>
          </cell>
        </row>
        <row r="1998">
          <cell r="A1998">
            <v>55814</v>
          </cell>
          <cell r="B1998" t="str">
            <v>BaO</v>
          </cell>
          <cell r="C1998">
            <v>92</v>
          </cell>
          <cell r="D1998">
            <v>44</v>
          </cell>
          <cell r="E1998">
            <v>42</v>
          </cell>
          <cell r="F1998">
            <v>74</v>
          </cell>
          <cell r="G1998">
            <v>84</v>
          </cell>
          <cell r="H1998">
            <v>40575</v>
          </cell>
        </row>
        <row r="1999">
          <cell r="A1999">
            <v>55822</v>
          </cell>
          <cell r="B1999" t="str">
            <v>BaO</v>
          </cell>
          <cell r="C1999">
            <v>198</v>
          </cell>
          <cell r="D1999">
            <v>36</v>
          </cell>
          <cell r="E1999">
            <v>45</v>
          </cell>
          <cell r="F1999">
            <v>8</v>
          </cell>
          <cell r="G1999">
            <v>2</v>
          </cell>
          <cell r="H1999">
            <v>40575</v>
          </cell>
        </row>
        <row r="2000">
          <cell r="A2000">
            <v>55831</v>
          </cell>
          <cell r="B2000" t="str">
            <v>BaO</v>
          </cell>
          <cell r="C2000">
            <v>173</v>
          </cell>
          <cell r="D2000">
            <v>46</v>
          </cell>
          <cell r="E2000">
            <v>31</v>
          </cell>
          <cell r="F2000">
            <v>27</v>
          </cell>
          <cell r="G2000">
            <v>38</v>
          </cell>
          <cell r="H2000">
            <v>40575</v>
          </cell>
        </row>
        <row r="2001">
          <cell r="A2001">
            <v>55855</v>
          </cell>
          <cell r="B2001" t="str">
            <v>BaO</v>
          </cell>
          <cell r="C2001">
            <v>379</v>
          </cell>
          <cell r="D2001">
            <v>105</v>
          </cell>
          <cell r="E2001">
            <v>132</v>
          </cell>
          <cell r="F2001">
            <v>66</v>
          </cell>
          <cell r="G2001">
            <v>188</v>
          </cell>
          <cell r="H2001">
            <v>40575</v>
          </cell>
        </row>
        <row r="2002">
          <cell r="A2002">
            <v>55871</v>
          </cell>
          <cell r="B2002" t="str">
            <v>BaO</v>
          </cell>
          <cell r="C2002">
            <v>201</v>
          </cell>
          <cell r="D2002">
            <v>16</v>
          </cell>
          <cell r="E2002">
            <v>41</v>
          </cell>
          <cell r="F2002">
            <v>30</v>
          </cell>
          <cell r="G2002">
            <v>149</v>
          </cell>
          <cell r="H2002">
            <v>40575</v>
          </cell>
        </row>
        <row r="2003">
          <cell r="A2003">
            <v>55889</v>
          </cell>
          <cell r="B2003" t="str">
            <v>BaO</v>
          </cell>
          <cell r="C2003">
            <v>519</v>
          </cell>
          <cell r="D2003">
            <v>342</v>
          </cell>
          <cell r="E2003">
            <v>217</v>
          </cell>
          <cell r="F2003">
            <v>251</v>
          </cell>
          <cell r="G2003">
            <v>375</v>
          </cell>
          <cell r="H2003">
            <v>40575</v>
          </cell>
        </row>
        <row r="2004">
          <cell r="A2004">
            <v>55897</v>
          </cell>
          <cell r="B2004" t="str">
            <v>BaO</v>
          </cell>
          <cell r="C2004">
            <v>487</v>
          </cell>
          <cell r="D2004">
            <v>138</v>
          </cell>
          <cell r="E2004">
            <v>180</v>
          </cell>
          <cell r="F2004">
            <v>141</v>
          </cell>
          <cell r="G2004">
            <v>183</v>
          </cell>
          <cell r="H2004">
            <v>40575</v>
          </cell>
        </row>
        <row r="2005">
          <cell r="A2005">
            <v>55905</v>
          </cell>
          <cell r="B2005" t="str">
            <v>BaO</v>
          </cell>
          <cell r="C2005">
            <v>314</v>
          </cell>
          <cell r="D2005">
            <v>15</v>
          </cell>
          <cell r="E2005">
            <v>23</v>
          </cell>
          <cell r="F2005">
            <v>47</v>
          </cell>
          <cell r="G2005">
            <v>11</v>
          </cell>
          <cell r="H2005">
            <v>40575</v>
          </cell>
        </row>
        <row r="2006">
          <cell r="A2006">
            <v>55939</v>
          </cell>
          <cell r="B2006" t="str">
            <v>BaO</v>
          </cell>
          <cell r="C2006">
            <v>632</v>
          </cell>
          <cell r="D2006">
            <v>169</v>
          </cell>
          <cell r="E2006">
            <v>121</v>
          </cell>
          <cell r="F2006">
            <v>227</v>
          </cell>
          <cell r="G2006">
            <v>331</v>
          </cell>
          <cell r="H2006">
            <v>40575</v>
          </cell>
        </row>
        <row r="2007">
          <cell r="A2007">
            <v>56011</v>
          </cell>
          <cell r="B2007" t="str">
            <v>BaO</v>
          </cell>
          <cell r="C2007">
            <v>220</v>
          </cell>
          <cell r="D2007">
            <v>8</v>
          </cell>
          <cell r="E2007">
            <v>26</v>
          </cell>
          <cell r="F2007">
            <v>11</v>
          </cell>
          <cell r="G2007">
            <v>48</v>
          </cell>
          <cell r="H2007">
            <v>40575</v>
          </cell>
        </row>
        <row r="2008">
          <cell r="A2008">
            <v>56077</v>
          </cell>
          <cell r="B2008" t="str">
            <v>BaO</v>
          </cell>
          <cell r="C2008">
            <v>246</v>
          </cell>
          <cell r="D2008">
            <v>18</v>
          </cell>
          <cell r="E2008">
            <v>23</v>
          </cell>
          <cell r="F2008">
            <v>73</v>
          </cell>
          <cell r="G2008">
            <v>79</v>
          </cell>
          <cell r="H2008">
            <v>40575</v>
          </cell>
        </row>
        <row r="2009">
          <cell r="A2009">
            <v>57174</v>
          </cell>
          <cell r="B2009" t="str">
            <v>BaO</v>
          </cell>
          <cell r="C2009">
            <v>336</v>
          </cell>
          <cell r="D2009">
            <v>164</v>
          </cell>
          <cell r="E2009">
            <v>149</v>
          </cell>
          <cell r="F2009">
            <v>172</v>
          </cell>
          <cell r="G2009">
            <v>270</v>
          </cell>
          <cell r="H2009">
            <v>40575</v>
          </cell>
        </row>
        <row r="2010">
          <cell r="A2010">
            <v>60988</v>
          </cell>
          <cell r="B2010" t="str">
            <v>BaO</v>
          </cell>
          <cell r="C2010">
            <v>229</v>
          </cell>
          <cell r="D2010">
            <v>2</v>
          </cell>
          <cell r="E2010">
            <v>2</v>
          </cell>
          <cell r="F2010">
            <v>9</v>
          </cell>
          <cell r="G2010">
            <v>2</v>
          </cell>
          <cell r="H2010">
            <v>40575</v>
          </cell>
        </row>
        <row r="2011">
          <cell r="A2011">
            <v>60996</v>
          </cell>
          <cell r="B2011" t="str">
            <v>BaO</v>
          </cell>
          <cell r="C2011">
            <v>184</v>
          </cell>
          <cell r="D2011">
            <v>144</v>
          </cell>
          <cell r="E2011">
            <v>103</v>
          </cell>
          <cell r="F2011">
            <v>174</v>
          </cell>
          <cell r="G2011">
            <v>181</v>
          </cell>
          <cell r="H2011">
            <v>40575</v>
          </cell>
        </row>
        <row r="2012">
          <cell r="A2012">
            <v>61002</v>
          </cell>
          <cell r="B2012" t="str">
            <v>BaO</v>
          </cell>
          <cell r="C2012">
            <v>235</v>
          </cell>
          <cell r="D2012">
            <v>47</v>
          </cell>
          <cell r="E2012">
            <v>22</v>
          </cell>
          <cell r="F2012">
            <v>67</v>
          </cell>
          <cell r="G2012">
            <v>126</v>
          </cell>
          <cell r="H2012">
            <v>40575</v>
          </cell>
        </row>
        <row r="2013">
          <cell r="A2013">
            <v>61077</v>
          </cell>
          <cell r="B2013" t="str">
            <v>BaO</v>
          </cell>
          <cell r="C2013">
            <v>190</v>
          </cell>
          <cell r="D2013">
            <v>17</v>
          </cell>
          <cell r="E2013">
            <v>23</v>
          </cell>
          <cell r="F2013">
            <v>0</v>
          </cell>
          <cell r="G2013">
            <v>5</v>
          </cell>
          <cell r="H2013">
            <v>40575</v>
          </cell>
        </row>
        <row r="2014">
          <cell r="A2014">
            <v>61151</v>
          </cell>
          <cell r="B2014" t="str">
            <v>BaO</v>
          </cell>
          <cell r="C2014">
            <v>228</v>
          </cell>
          <cell r="D2014">
            <v>11</v>
          </cell>
          <cell r="E2014">
            <v>7</v>
          </cell>
          <cell r="F2014">
            <v>7</v>
          </cell>
          <cell r="G2014">
            <v>7</v>
          </cell>
          <cell r="H2014">
            <v>40575</v>
          </cell>
        </row>
        <row r="2015">
          <cell r="A2015">
            <v>61176</v>
          </cell>
          <cell r="B2015" t="str">
            <v>BaO</v>
          </cell>
          <cell r="C2015">
            <v>279</v>
          </cell>
          <cell r="D2015">
            <v>63</v>
          </cell>
          <cell r="E2015">
            <v>50</v>
          </cell>
          <cell r="F2015">
            <v>18</v>
          </cell>
          <cell r="G2015">
            <v>4</v>
          </cell>
          <cell r="H2015">
            <v>40575</v>
          </cell>
        </row>
        <row r="2016">
          <cell r="A2016">
            <v>61218</v>
          </cell>
          <cell r="B2016" t="str">
            <v>BaO</v>
          </cell>
          <cell r="C2016">
            <v>222</v>
          </cell>
          <cell r="D2016">
            <v>76</v>
          </cell>
          <cell r="E2016">
            <v>35</v>
          </cell>
          <cell r="F2016">
            <v>7</v>
          </cell>
          <cell r="G2016">
            <v>0</v>
          </cell>
          <cell r="H2016">
            <v>40575</v>
          </cell>
        </row>
        <row r="2017">
          <cell r="A2017">
            <v>61226</v>
          </cell>
          <cell r="B2017" t="str">
            <v>BaO</v>
          </cell>
          <cell r="C2017">
            <v>194</v>
          </cell>
          <cell r="D2017">
            <v>14</v>
          </cell>
          <cell r="E2017">
            <v>19</v>
          </cell>
          <cell r="F2017">
            <v>0</v>
          </cell>
          <cell r="G2017">
            <v>0</v>
          </cell>
          <cell r="H2017">
            <v>40575</v>
          </cell>
        </row>
        <row r="2018">
          <cell r="A2018">
            <v>61242</v>
          </cell>
          <cell r="B2018" t="str">
            <v>BaO</v>
          </cell>
          <cell r="C2018">
            <v>449</v>
          </cell>
          <cell r="D2018">
            <v>48</v>
          </cell>
          <cell r="E2018">
            <v>69</v>
          </cell>
          <cell r="F2018">
            <v>15</v>
          </cell>
          <cell r="G2018">
            <v>5</v>
          </cell>
          <cell r="H2018">
            <v>40575</v>
          </cell>
        </row>
        <row r="2019">
          <cell r="A2019">
            <v>61267</v>
          </cell>
          <cell r="B2019" t="str">
            <v>BaO</v>
          </cell>
          <cell r="C2019">
            <v>545</v>
          </cell>
          <cell r="D2019">
            <v>117</v>
          </cell>
          <cell r="E2019">
            <v>147</v>
          </cell>
          <cell r="F2019">
            <v>173</v>
          </cell>
          <cell r="G2019">
            <v>168</v>
          </cell>
          <cell r="H2019">
            <v>40575</v>
          </cell>
        </row>
        <row r="2020">
          <cell r="A2020">
            <v>61325</v>
          </cell>
          <cell r="B2020" t="str">
            <v>BaO</v>
          </cell>
          <cell r="C2020">
            <v>238</v>
          </cell>
          <cell r="D2020">
            <v>6</v>
          </cell>
          <cell r="E2020">
            <v>22</v>
          </cell>
          <cell r="F2020">
            <v>6</v>
          </cell>
          <cell r="G2020">
            <v>0</v>
          </cell>
          <cell r="H2020">
            <v>40575</v>
          </cell>
        </row>
        <row r="2021">
          <cell r="A2021">
            <v>61424</v>
          </cell>
          <cell r="B2021" t="str">
            <v>BaO</v>
          </cell>
          <cell r="C2021">
            <v>315</v>
          </cell>
          <cell r="D2021">
            <v>13</v>
          </cell>
          <cell r="E2021">
            <v>19</v>
          </cell>
          <cell r="F2021">
            <v>17</v>
          </cell>
          <cell r="G2021">
            <v>26</v>
          </cell>
          <cell r="H2021">
            <v>40575</v>
          </cell>
        </row>
        <row r="2022">
          <cell r="A2022">
            <v>61457</v>
          </cell>
          <cell r="B2022" t="str">
            <v>BaO</v>
          </cell>
          <cell r="C2022">
            <v>358</v>
          </cell>
          <cell r="D2022">
            <v>48</v>
          </cell>
          <cell r="E2022">
            <v>49</v>
          </cell>
          <cell r="F2022">
            <v>13</v>
          </cell>
          <cell r="G2022">
            <v>4</v>
          </cell>
          <cell r="H2022">
            <v>40575</v>
          </cell>
        </row>
        <row r="2023">
          <cell r="A2023">
            <v>61754</v>
          </cell>
          <cell r="B2023" t="str">
            <v>BaO</v>
          </cell>
          <cell r="C2023">
            <v>370</v>
          </cell>
          <cell r="D2023">
            <v>240</v>
          </cell>
          <cell r="E2023">
            <v>232</v>
          </cell>
          <cell r="F2023">
            <v>182</v>
          </cell>
          <cell r="G2023">
            <v>333</v>
          </cell>
          <cell r="H2023">
            <v>40575</v>
          </cell>
        </row>
        <row r="2024">
          <cell r="A2024">
            <v>61903</v>
          </cell>
          <cell r="B2024" t="str">
            <v>BaO</v>
          </cell>
          <cell r="C2024">
            <v>150</v>
          </cell>
          <cell r="D2024">
            <v>13</v>
          </cell>
          <cell r="E2024">
            <v>17</v>
          </cell>
          <cell r="F2024">
            <v>2</v>
          </cell>
          <cell r="G2024">
            <v>5</v>
          </cell>
          <cell r="H2024">
            <v>40575</v>
          </cell>
        </row>
        <row r="2025">
          <cell r="A2025">
            <v>61961</v>
          </cell>
          <cell r="B2025" t="str">
            <v>BaO</v>
          </cell>
          <cell r="C2025">
            <v>258</v>
          </cell>
          <cell r="D2025">
            <v>145</v>
          </cell>
          <cell r="E2025">
            <v>123</v>
          </cell>
          <cell r="F2025">
            <v>208</v>
          </cell>
          <cell r="G2025">
            <v>257</v>
          </cell>
          <cell r="H2025">
            <v>40575</v>
          </cell>
        </row>
        <row r="2026">
          <cell r="A2026">
            <v>61978</v>
          </cell>
          <cell r="B2026" t="str">
            <v>BaO</v>
          </cell>
          <cell r="C2026">
            <v>290</v>
          </cell>
          <cell r="D2026">
            <v>130</v>
          </cell>
          <cell r="E2026">
            <v>140</v>
          </cell>
          <cell r="F2026">
            <v>231</v>
          </cell>
          <cell r="G2026">
            <v>282</v>
          </cell>
          <cell r="H2026">
            <v>40575</v>
          </cell>
        </row>
        <row r="2027">
          <cell r="A2027">
            <v>61986</v>
          </cell>
          <cell r="B2027" t="str">
            <v>BaO</v>
          </cell>
          <cell r="C2027">
            <v>234</v>
          </cell>
          <cell r="D2027">
            <v>42</v>
          </cell>
          <cell r="E2027">
            <v>53</v>
          </cell>
          <cell r="F2027">
            <v>88</v>
          </cell>
          <cell r="G2027">
            <v>45</v>
          </cell>
          <cell r="H2027">
            <v>40575</v>
          </cell>
        </row>
        <row r="2028">
          <cell r="A2028">
            <v>62166</v>
          </cell>
          <cell r="B2028" t="str">
            <v>BaO</v>
          </cell>
          <cell r="C2028">
            <v>231</v>
          </cell>
          <cell r="D2028">
            <v>31</v>
          </cell>
          <cell r="E2028">
            <v>24</v>
          </cell>
          <cell r="F2028">
            <v>6</v>
          </cell>
          <cell r="G2028">
            <v>10</v>
          </cell>
          <cell r="H2028">
            <v>40575</v>
          </cell>
        </row>
        <row r="2029">
          <cell r="A2029">
            <v>62331</v>
          </cell>
          <cell r="B2029" t="str">
            <v>BaO</v>
          </cell>
          <cell r="C2029">
            <v>236</v>
          </cell>
          <cell r="D2029">
            <v>58</v>
          </cell>
          <cell r="E2029">
            <v>61</v>
          </cell>
          <cell r="F2029">
            <v>15</v>
          </cell>
          <cell r="G2029">
            <v>8</v>
          </cell>
          <cell r="H2029">
            <v>40575</v>
          </cell>
        </row>
        <row r="2030">
          <cell r="A2030">
            <v>62364</v>
          </cell>
          <cell r="B2030" t="str">
            <v>BaO</v>
          </cell>
          <cell r="C2030">
            <v>282</v>
          </cell>
          <cell r="D2030">
            <v>26</v>
          </cell>
          <cell r="E2030">
            <v>31</v>
          </cell>
          <cell r="F2030">
            <v>14</v>
          </cell>
          <cell r="G2030">
            <v>12</v>
          </cell>
          <cell r="H2030">
            <v>40575</v>
          </cell>
        </row>
        <row r="2031">
          <cell r="A2031">
            <v>62372</v>
          </cell>
          <cell r="B2031" t="str">
            <v>BaO</v>
          </cell>
          <cell r="C2031">
            <v>124</v>
          </cell>
          <cell r="D2031">
            <v>17</v>
          </cell>
          <cell r="E2031">
            <v>37</v>
          </cell>
          <cell r="F2031">
            <v>6</v>
          </cell>
          <cell r="G2031">
            <v>3</v>
          </cell>
          <cell r="H2031">
            <v>40575</v>
          </cell>
        </row>
        <row r="2032">
          <cell r="A2032">
            <v>102525</v>
          </cell>
          <cell r="B2032" t="str">
            <v>BaO</v>
          </cell>
          <cell r="C2032">
            <v>189</v>
          </cell>
          <cell r="D2032">
            <v>9</v>
          </cell>
          <cell r="E2032">
            <v>8</v>
          </cell>
          <cell r="F2032">
            <v>99</v>
          </cell>
          <cell r="G2032">
            <v>21</v>
          </cell>
          <cell r="H2032">
            <v>40575</v>
          </cell>
        </row>
        <row r="2033">
          <cell r="A2033">
            <v>102533</v>
          </cell>
          <cell r="B2033" t="str">
            <v>BaO</v>
          </cell>
          <cell r="C2033">
            <v>176</v>
          </cell>
          <cell r="D2033">
            <v>16</v>
          </cell>
          <cell r="E2033">
            <v>19</v>
          </cell>
          <cell r="F2033">
            <v>7</v>
          </cell>
          <cell r="G2033">
            <v>2</v>
          </cell>
          <cell r="H2033">
            <v>40575</v>
          </cell>
        </row>
        <row r="2034">
          <cell r="A2034">
            <v>102566</v>
          </cell>
          <cell r="B2034" t="str">
            <v>BaO</v>
          </cell>
          <cell r="C2034">
            <v>257</v>
          </cell>
          <cell r="D2034">
            <v>126</v>
          </cell>
          <cell r="E2034">
            <v>135</v>
          </cell>
          <cell r="F2034">
            <v>148</v>
          </cell>
          <cell r="G2034">
            <v>194</v>
          </cell>
          <cell r="H2034">
            <v>40575</v>
          </cell>
        </row>
        <row r="2035">
          <cell r="A2035">
            <v>102574</v>
          </cell>
          <cell r="B2035" t="str">
            <v>BaO</v>
          </cell>
          <cell r="C2035">
            <v>275</v>
          </cell>
          <cell r="D2035">
            <v>27</v>
          </cell>
          <cell r="E2035">
            <v>24</v>
          </cell>
          <cell r="F2035">
            <v>19</v>
          </cell>
          <cell r="G2035">
            <v>39</v>
          </cell>
          <cell r="H2035">
            <v>40575</v>
          </cell>
        </row>
        <row r="2036">
          <cell r="A2036">
            <v>102591</v>
          </cell>
          <cell r="B2036" t="str">
            <v>BaO</v>
          </cell>
          <cell r="C2036">
            <v>202</v>
          </cell>
          <cell r="D2036">
            <v>46</v>
          </cell>
          <cell r="E2036">
            <v>43</v>
          </cell>
          <cell r="F2036">
            <v>33</v>
          </cell>
          <cell r="G2036">
            <v>42</v>
          </cell>
          <cell r="H2036">
            <v>40575</v>
          </cell>
        </row>
        <row r="2037">
          <cell r="A2037">
            <v>102641</v>
          </cell>
          <cell r="B2037" t="str">
            <v>BaO</v>
          </cell>
          <cell r="C2037">
            <v>184</v>
          </cell>
          <cell r="D2037">
            <v>58</v>
          </cell>
          <cell r="E2037">
            <v>47</v>
          </cell>
          <cell r="F2037">
            <v>19</v>
          </cell>
          <cell r="G2037">
            <v>95</v>
          </cell>
          <cell r="H2037">
            <v>40575</v>
          </cell>
        </row>
        <row r="2038">
          <cell r="A2038">
            <v>102673</v>
          </cell>
          <cell r="B2038" t="str">
            <v>BaO</v>
          </cell>
          <cell r="C2038">
            <v>162</v>
          </cell>
          <cell r="D2038">
            <v>40</v>
          </cell>
          <cell r="E2038">
            <v>42</v>
          </cell>
          <cell r="F2038">
            <v>19</v>
          </cell>
          <cell r="G2038">
            <v>49</v>
          </cell>
          <cell r="H2038">
            <v>40575</v>
          </cell>
        </row>
        <row r="2039">
          <cell r="A2039">
            <v>102681</v>
          </cell>
          <cell r="B2039" t="str">
            <v>BaO</v>
          </cell>
          <cell r="C2039">
            <v>210</v>
          </cell>
          <cell r="D2039">
            <v>46</v>
          </cell>
          <cell r="E2039">
            <v>21</v>
          </cell>
          <cell r="F2039">
            <v>13</v>
          </cell>
          <cell r="G2039">
            <v>5</v>
          </cell>
          <cell r="H2039">
            <v>40575</v>
          </cell>
        </row>
        <row r="2040">
          <cell r="A2040">
            <v>103242</v>
          </cell>
          <cell r="B2040" t="str">
            <v>BaO</v>
          </cell>
          <cell r="C2040">
            <v>234</v>
          </cell>
          <cell r="D2040">
            <v>38</v>
          </cell>
          <cell r="E2040">
            <v>75</v>
          </cell>
          <cell r="F2040">
            <v>44</v>
          </cell>
          <cell r="G2040">
            <v>222</v>
          </cell>
          <cell r="H2040">
            <v>40575</v>
          </cell>
        </row>
        <row r="2041">
          <cell r="A2041">
            <v>103549</v>
          </cell>
          <cell r="B2041" t="str">
            <v>BaO</v>
          </cell>
          <cell r="C2041">
            <v>274</v>
          </cell>
          <cell r="D2041">
            <v>84</v>
          </cell>
          <cell r="E2041">
            <v>62</v>
          </cell>
          <cell r="F2041">
            <v>83</v>
          </cell>
          <cell r="G2041">
            <v>223</v>
          </cell>
          <cell r="H2041">
            <v>40817</v>
          </cell>
        </row>
        <row r="2042">
          <cell r="A2042">
            <v>103887</v>
          </cell>
          <cell r="B2042" t="str">
            <v>BaO</v>
          </cell>
          <cell r="C2042">
            <v>188</v>
          </cell>
          <cell r="D2042">
            <v>30</v>
          </cell>
          <cell r="E2042">
            <v>22</v>
          </cell>
          <cell r="F2042">
            <v>68</v>
          </cell>
          <cell r="G2042">
            <v>16</v>
          </cell>
          <cell r="H2042">
            <v>40575</v>
          </cell>
        </row>
        <row r="2043">
          <cell r="A2043">
            <v>104241</v>
          </cell>
          <cell r="B2043" t="str">
            <v>BaO</v>
          </cell>
          <cell r="C2043">
            <v>214</v>
          </cell>
          <cell r="D2043">
            <v>9</v>
          </cell>
          <cell r="E2043">
            <v>15</v>
          </cell>
          <cell r="F2043">
            <v>10</v>
          </cell>
          <cell r="G2043">
            <v>3</v>
          </cell>
          <cell r="H2043">
            <v>40575</v>
          </cell>
        </row>
        <row r="2044">
          <cell r="A2044">
            <v>104265</v>
          </cell>
          <cell r="B2044" t="str">
            <v>BaO</v>
          </cell>
          <cell r="C2044">
            <v>214</v>
          </cell>
          <cell r="D2044">
            <v>23</v>
          </cell>
          <cell r="E2044">
            <v>21</v>
          </cell>
          <cell r="F2044">
            <v>18</v>
          </cell>
          <cell r="G2044">
            <v>4</v>
          </cell>
          <cell r="H2044">
            <v>40575</v>
          </cell>
        </row>
        <row r="2045">
          <cell r="A2045">
            <v>104299</v>
          </cell>
          <cell r="B2045" t="str">
            <v>BaO</v>
          </cell>
          <cell r="C2045">
            <v>195</v>
          </cell>
          <cell r="D2045">
            <v>86</v>
          </cell>
          <cell r="E2045">
            <v>71</v>
          </cell>
          <cell r="F2045">
            <v>118</v>
          </cell>
          <cell r="G2045">
            <v>175</v>
          </cell>
          <cell r="H2045">
            <v>40575</v>
          </cell>
        </row>
        <row r="2046">
          <cell r="A2046">
            <v>104307</v>
          </cell>
          <cell r="B2046" t="str">
            <v>BaO</v>
          </cell>
          <cell r="C2046">
            <v>356</v>
          </cell>
          <cell r="D2046">
            <v>201</v>
          </cell>
          <cell r="E2046">
            <v>198</v>
          </cell>
          <cell r="F2046">
            <v>281</v>
          </cell>
          <cell r="G2046">
            <v>351</v>
          </cell>
          <cell r="H2046">
            <v>40575</v>
          </cell>
        </row>
        <row r="2047">
          <cell r="A2047">
            <v>104315</v>
          </cell>
          <cell r="B2047" t="str">
            <v>BaO</v>
          </cell>
          <cell r="C2047">
            <v>308</v>
          </cell>
          <cell r="D2047">
            <v>64</v>
          </cell>
          <cell r="E2047">
            <v>89</v>
          </cell>
          <cell r="F2047">
            <v>79</v>
          </cell>
          <cell r="G2047">
            <v>163</v>
          </cell>
          <cell r="H2047">
            <v>40575</v>
          </cell>
        </row>
        <row r="2048">
          <cell r="A2048">
            <v>104372</v>
          </cell>
          <cell r="B2048" t="str">
            <v>BaO</v>
          </cell>
          <cell r="C2048">
            <v>153</v>
          </cell>
          <cell r="D2048">
            <v>32</v>
          </cell>
          <cell r="E2048">
            <v>34</v>
          </cell>
          <cell r="F2048">
            <v>13</v>
          </cell>
          <cell r="G2048">
            <v>3</v>
          </cell>
          <cell r="H2048">
            <v>40575</v>
          </cell>
        </row>
        <row r="2049">
          <cell r="A2049">
            <v>104381</v>
          </cell>
          <cell r="B2049" t="str">
            <v>BaO</v>
          </cell>
          <cell r="C2049">
            <v>400</v>
          </cell>
          <cell r="D2049">
            <v>127</v>
          </cell>
          <cell r="E2049">
            <v>80</v>
          </cell>
          <cell r="F2049">
            <v>26</v>
          </cell>
          <cell r="G2049">
            <v>70</v>
          </cell>
          <cell r="H2049">
            <v>40575</v>
          </cell>
        </row>
        <row r="2050">
          <cell r="A2050">
            <v>104398</v>
          </cell>
          <cell r="B2050" t="str">
            <v>BaO</v>
          </cell>
          <cell r="C2050">
            <v>186</v>
          </cell>
          <cell r="D2050">
            <v>15</v>
          </cell>
          <cell r="E2050">
            <v>19</v>
          </cell>
          <cell r="F2050">
            <v>5</v>
          </cell>
          <cell r="G2050">
            <v>16</v>
          </cell>
          <cell r="H2050">
            <v>40575</v>
          </cell>
        </row>
        <row r="2051">
          <cell r="A2051">
            <v>104431</v>
          </cell>
          <cell r="B2051" t="str">
            <v>BaO</v>
          </cell>
          <cell r="C2051">
            <v>255</v>
          </cell>
          <cell r="D2051">
            <v>21</v>
          </cell>
          <cell r="E2051">
            <v>42</v>
          </cell>
          <cell r="F2051">
            <v>12</v>
          </cell>
          <cell r="G2051">
            <v>3</v>
          </cell>
          <cell r="H2051">
            <v>40575</v>
          </cell>
        </row>
        <row r="2052">
          <cell r="A2052">
            <v>104513</v>
          </cell>
          <cell r="B2052" t="str">
            <v>BaO</v>
          </cell>
          <cell r="C2052">
            <v>192</v>
          </cell>
          <cell r="D2052">
            <v>33</v>
          </cell>
          <cell r="E2052">
            <v>41</v>
          </cell>
          <cell r="F2052">
            <v>16</v>
          </cell>
          <cell r="G2052">
            <v>12</v>
          </cell>
          <cell r="H2052">
            <v>40817</v>
          </cell>
        </row>
        <row r="2053">
          <cell r="A2053">
            <v>104521</v>
          </cell>
          <cell r="B2053" t="str">
            <v>BaO</v>
          </cell>
          <cell r="C2053">
            <v>298</v>
          </cell>
          <cell r="D2053">
            <v>16</v>
          </cell>
          <cell r="E2053">
            <v>12</v>
          </cell>
          <cell r="F2053">
            <v>26</v>
          </cell>
          <cell r="G2053">
            <v>22</v>
          </cell>
          <cell r="H2053">
            <v>40575</v>
          </cell>
        </row>
        <row r="2054">
          <cell r="A2054">
            <v>104547</v>
          </cell>
          <cell r="B2054" t="str">
            <v>BaO</v>
          </cell>
          <cell r="C2054">
            <v>177</v>
          </cell>
          <cell r="D2054">
            <v>9</v>
          </cell>
          <cell r="E2054">
            <v>38</v>
          </cell>
          <cell r="F2054">
            <v>0</v>
          </cell>
          <cell r="G2054">
            <v>7</v>
          </cell>
          <cell r="H2054">
            <v>40575</v>
          </cell>
        </row>
        <row r="2055">
          <cell r="A2055">
            <v>104571</v>
          </cell>
          <cell r="B2055" t="str">
            <v>BaO</v>
          </cell>
          <cell r="C2055">
            <v>340</v>
          </cell>
          <cell r="D2055">
            <v>16</v>
          </cell>
          <cell r="E2055">
            <v>52</v>
          </cell>
          <cell r="F2055">
            <v>12</v>
          </cell>
          <cell r="G2055">
            <v>8</v>
          </cell>
          <cell r="H2055">
            <v>40575</v>
          </cell>
        </row>
        <row r="2056">
          <cell r="A2056">
            <v>104588</v>
          </cell>
          <cell r="B2056" t="str">
            <v>BaO</v>
          </cell>
          <cell r="C2056">
            <v>163</v>
          </cell>
          <cell r="D2056">
            <v>21</v>
          </cell>
          <cell r="E2056">
            <v>46</v>
          </cell>
          <cell r="F2056">
            <v>6</v>
          </cell>
          <cell r="G2056">
            <v>6</v>
          </cell>
          <cell r="H2056">
            <v>40575</v>
          </cell>
        </row>
        <row r="2057">
          <cell r="A2057">
            <v>104596</v>
          </cell>
          <cell r="B2057" t="str">
            <v>BaO</v>
          </cell>
          <cell r="C2057">
            <v>415</v>
          </cell>
          <cell r="D2057">
            <v>20</v>
          </cell>
          <cell r="E2057">
            <v>25</v>
          </cell>
          <cell r="F2057">
            <v>10</v>
          </cell>
          <cell r="G2057">
            <v>6</v>
          </cell>
          <cell r="H2057">
            <v>40575</v>
          </cell>
        </row>
        <row r="2058">
          <cell r="A2058">
            <v>104604</v>
          </cell>
          <cell r="B2058" t="str">
            <v>BaO</v>
          </cell>
          <cell r="C2058">
            <v>312</v>
          </cell>
          <cell r="D2058">
            <v>192</v>
          </cell>
          <cell r="E2058">
            <v>137</v>
          </cell>
          <cell r="F2058">
            <v>210</v>
          </cell>
          <cell r="G2058">
            <v>283</v>
          </cell>
          <cell r="H2058">
            <v>40575</v>
          </cell>
        </row>
        <row r="2059">
          <cell r="A2059">
            <v>104638</v>
          </cell>
          <cell r="B2059" t="str">
            <v>BaO</v>
          </cell>
          <cell r="C2059">
            <v>181</v>
          </cell>
          <cell r="D2059">
            <v>49</v>
          </cell>
          <cell r="E2059">
            <v>38</v>
          </cell>
          <cell r="F2059">
            <v>9</v>
          </cell>
          <cell r="G2059">
            <v>0</v>
          </cell>
          <cell r="H2059">
            <v>40575</v>
          </cell>
        </row>
        <row r="2060">
          <cell r="A2060">
            <v>104711</v>
          </cell>
          <cell r="B2060" t="str">
            <v>BaO</v>
          </cell>
          <cell r="C2060">
            <v>266</v>
          </cell>
          <cell r="D2060">
            <v>55</v>
          </cell>
          <cell r="E2060">
            <v>52</v>
          </cell>
          <cell r="F2060">
            <v>35</v>
          </cell>
          <cell r="G2060">
            <v>10</v>
          </cell>
          <cell r="H2060">
            <v>40575</v>
          </cell>
        </row>
        <row r="2061">
          <cell r="A2061">
            <v>104851</v>
          </cell>
          <cell r="B2061" t="str">
            <v>BaO</v>
          </cell>
          <cell r="C2061">
            <v>276</v>
          </cell>
          <cell r="D2061">
            <v>66</v>
          </cell>
          <cell r="E2061">
            <v>74</v>
          </cell>
          <cell r="F2061">
            <v>48</v>
          </cell>
          <cell r="G2061">
            <v>136</v>
          </cell>
          <cell r="H2061">
            <v>40575</v>
          </cell>
        </row>
        <row r="2062">
          <cell r="A2062">
            <v>105379</v>
          </cell>
          <cell r="B2062" t="str">
            <v>BaO</v>
          </cell>
          <cell r="C2062">
            <v>225</v>
          </cell>
          <cell r="D2062">
            <v>46</v>
          </cell>
          <cell r="E2062">
            <v>61</v>
          </cell>
          <cell r="F2062">
            <v>69</v>
          </cell>
          <cell r="G2062">
            <v>102</v>
          </cell>
          <cell r="H2062">
            <v>40575</v>
          </cell>
        </row>
        <row r="2063">
          <cell r="A2063">
            <v>105445</v>
          </cell>
          <cell r="B2063" t="str">
            <v>BaO</v>
          </cell>
          <cell r="C2063">
            <v>184</v>
          </cell>
          <cell r="D2063">
            <v>34</v>
          </cell>
          <cell r="E2063">
            <v>30</v>
          </cell>
          <cell r="F2063">
            <v>4</v>
          </cell>
          <cell r="G2063">
            <v>121</v>
          </cell>
          <cell r="H2063">
            <v>40575</v>
          </cell>
        </row>
        <row r="2064">
          <cell r="A2064">
            <v>105461</v>
          </cell>
          <cell r="B2064" t="str">
            <v>BaO</v>
          </cell>
          <cell r="C2064">
            <v>223</v>
          </cell>
          <cell r="D2064">
            <v>33</v>
          </cell>
          <cell r="E2064">
            <v>47</v>
          </cell>
          <cell r="F2064">
            <v>4</v>
          </cell>
          <cell r="G2064">
            <v>1</v>
          </cell>
          <cell r="H2064">
            <v>40575</v>
          </cell>
        </row>
        <row r="2065">
          <cell r="A2065">
            <v>105478</v>
          </cell>
          <cell r="B2065" t="str">
            <v>BaO</v>
          </cell>
          <cell r="C2065">
            <v>275</v>
          </cell>
          <cell r="D2065">
            <v>40</v>
          </cell>
          <cell r="E2065">
            <v>30</v>
          </cell>
          <cell r="F2065">
            <v>15</v>
          </cell>
          <cell r="G2065">
            <v>76</v>
          </cell>
          <cell r="H2065">
            <v>40575</v>
          </cell>
        </row>
        <row r="2066">
          <cell r="A2066">
            <v>105742</v>
          </cell>
          <cell r="B2066" t="str">
            <v>BaO</v>
          </cell>
          <cell r="C2066">
            <v>167</v>
          </cell>
          <cell r="D2066">
            <v>3</v>
          </cell>
          <cell r="E2066">
            <v>7</v>
          </cell>
          <cell r="F2066">
            <v>16</v>
          </cell>
          <cell r="G2066">
            <v>2</v>
          </cell>
          <cell r="H2066">
            <v>40575</v>
          </cell>
        </row>
        <row r="2067">
          <cell r="A2067">
            <v>105817</v>
          </cell>
          <cell r="B2067" t="str">
            <v>BaO</v>
          </cell>
          <cell r="C2067">
            <v>400</v>
          </cell>
          <cell r="D2067">
            <v>58</v>
          </cell>
          <cell r="E2067">
            <v>45</v>
          </cell>
          <cell r="F2067">
            <v>19</v>
          </cell>
          <cell r="G2067">
            <v>21</v>
          </cell>
          <cell r="H2067">
            <v>40575</v>
          </cell>
        </row>
        <row r="2068">
          <cell r="A2068">
            <v>105825</v>
          </cell>
          <cell r="B2068" t="str">
            <v>BaO</v>
          </cell>
          <cell r="C2068">
            <v>330</v>
          </cell>
          <cell r="D2068">
            <v>86</v>
          </cell>
          <cell r="E2068">
            <v>78</v>
          </cell>
          <cell r="F2068">
            <v>65</v>
          </cell>
          <cell r="G2068">
            <v>130</v>
          </cell>
          <cell r="H2068">
            <v>40575</v>
          </cell>
        </row>
        <row r="2069">
          <cell r="A2069">
            <v>105833</v>
          </cell>
          <cell r="B2069" t="str">
            <v>BaO</v>
          </cell>
          <cell r="C2069">
            <v>323</v>
          </cell>
          <cell r="D2069">
            <v>108</v>
          </cell>
          <cell r="E2069">
            <v>128</v>
          </cell>
          <cell r="F2069">
            <v>182</v>
          </cell>
          <cell r="G2069">
            <v>278</v>
          </cell>
          <cell r="H2069">
            <v>40575</v>
          </cell>
        </row>
        <row r="2070">
          <cell r="A2070">
            <v>105882</v>
          </cell>
          <cell r="B2070" t="str">
            <v>BaO</v>
          </cell>
          <cell r="C2070">
            <v>178</v>
          </cell>
          <cell r="D2070">
            <v>9</v>
          </cell>
          <cell r="E2070">
            <v>47</v>
          </cell>
          <cell r="F2070">
            <v>5</v>
          </cell>
          <cell r="G2070">
            <v>18</v>
          </cell>
          <cell r="H2070">
            <v>40575</v>
          </cell>
        </row>
        <row r="2071">
          <cell r="A2071">
            <v>105932</v>
          </cell>
          <cell r="B2071" t="str">
            <v>BaO</v>
          </cell>
          <cell r="C2071">
            <v>306</v>
          </cell>
          <cell r="D2071">
            <v>17</v>
          </cell>
          <cell r="E2071">
            <v>27</v>
          </cell>
          <cell r="F2071">
            <v>15</v>
          </cell>
          <cell r="G2071">
            <v>42</v>
          </cell>
          <cell r="H2071">
            <v>40575</v>
          </cell>
        </row>
        <row r="2072">
          <cell r="A2072">
            <v>105941</v>
          </cell>
          <cell r="B2072" t="str">
            <v>BaO</v>
          </cell>
          <cell r="C2072">
            <v>363</v>
          </cell>
          <cell r="D2072">
            <v>73</v>
          </cell>
          <cell r="E2072">
            <v>85</v>
          </cell>
          <cell r="F2072">
            <v>58</v>
          </cell>
          <cell r="G2072">
            <v>156</v>
          </cell>
          <cell r="H2072">
            <v>40575</v>
          </cell>
        </row>
        <row r="2073">
          <cell r="A2073">
            <v>105957</v>
          </cell>
          <cell r="B2073" t="str">
            <v>BaO</v>
          </cell>
          <cell r="C2073">
            <v>343</v>
          </cell>
          <cell r="D2073">
            <v>34</v>
          </cell>
          <cell r="E2073">
            <v>76</v>
          </cell>
          <cell r="F2073">
            <v>17</v>
          </cell>
          <cell r="G2073">
            <v>134</v>
          </cell>
          <cell r="H2073">
            <v>40575</v>
          </cell>
        </row>
        <row r="2074">
          <cell r="A2074">
            <v>105965</v>
          </cell>
          <cell r="B2074" t="str">
            <v>BaO</v>
          </cell>
          <cell r="C2074">
            <v>614</v>
          </cell>
          <cell r="D2074">
            <v>89</v>
          </cell>
          <cell r="E2074">
            <v>90</v>
          </cell>
          <cell r="F2074">
            <v>15</v>
          </cell>
          <cell r="G2074">
            <v>11</v>
          </cell>
          <cell r="H2074">
            <v>40575</v>
          </cell>
        </row>
        <row r="2075">
          <cell r="A2075">
            <v>105973</v>
          </cell>
          <cell r="B2075" t="str">
            <v>BaO</v>
          </cell>
          <cell r="C2075">
            <v>327</v>
          </cell>
          <cell r="D2075">
            <v>43</v>
          </cell>
          <cell r="E2075">
            <v>42</v>
          </cell>
          <cell r="F2075">
            <v>10</v>
          </cell>
          <cell r="G2075">
            <v>1</v>
          </cell>
          <cell r="H2075">
            <v>40575</v>
          </cell>
        </row>
        <row r="2076">
          <cell r="A2076">
            <v>105981</v>
          </cell>
          <cell r="B2076" t="str">
            <v>BaO</v>
          </cell>
          <cell r="C2076">
            <v>352</v>
          </cell>
          <cell r="D2076">
            <v>29</v>
          </cell>
          <cell r="E2076">
            <v>57</v>
          </cell>
          <cell r="F2076">
            <v>2</v>
          </cell>
          <cell r="G2076">
            <v>1</v>
          </cell>
          <cell r="H2076">
            <v>40575</v>
          </cell>
        </row>
        <row r="2077">
          <cell r="A2077">
            <v>105999</v>
          </cell>
          <cell r="B2077" t="str">
            <v>BaO</v>
          </cell>
          <cell r="C2077">
            <v>254</v>
          </cell>
          <cell r="D2077">
            <v>31</v>
          </cell>
          <cell r="E2077">
            <v>33</v>
          </cell>
          <cell r="F2077">
            <v>3</v>
          </cell>
          <cell r="G2077">
            <v>3</v>
          </cell>
          <cell r="H2077">
            <v>40575</v>
          </cell>
        </row>
        <row r="2078">
          <cell r="A2078">
            <v>106005</v>
          </cell>
          <cell r="B2078" t="str">
            <v>BaO</v>
          </cell>
          <cell r="C2078">
            <v>310</v>
          </cell>
          <cell r="D2078">
            <v>36</v>
          </cell>
          <cell r="E2078">
            <v>26</v>
          </cell>
          <cell r="F2078">
            <v>4</v>
          </cell>
          <cell r="G2078">
            <v>25</v>
          </cell>
          <cell r="H2078">
            <v>40575</v>
          </cell>
        </row>
        <row r="2079">
          <cell r="A2079">
            <v>106013</v>
          </cell>
          <cell r="B2079" t="str">
            <v>BaO</v>
          </cell>
          <cell r="C2079">
            <v>201</v>
          </cell>
          <cell r="D2079">
            <v>85</v>
          </cell>
          <cell r="E2079">
            <v>90</v>
          </cell>
          <cell r="F2079">
            <v>62</v>
          </cell>
          <cell r="G2079">
            <v>109</v>
          </cell>
          <cell r="H2079">
            <v>40575</v>
          </cell>
        </row>
        <row r="2080">
          <cell r="A2080">
            <v>106021</v>
          </cell>
          <cell r="B2080" t="str">
            <v>BaO</v>
          </cell>
          <cell r="C2080">
            <v>226</v>
          </cell>
          <cell r="D2080">
            <v>36</v>
          </cell>
          <cell r="E2080">
            <v>30</v>
          </cell>
          <cell r="F2080">
            <v>10</v>
          </cell>
          <cell r="G2080">
            <v>4</v>
          </cell>
          <cell r="H2080">
            <v>40575</v>
          </cell>
        </row>
        <row r="2081">
          <cell r="A2081">
            <v>106039</v>
          </cell>
          <cell r="B2081" t="str">
            <v>BaO</v>
          </cell>
          <cell r="C2081">
            <v>220</v>
          </cell>
          <cell r="D2081">
            <v>25</v>
          </cell>
          <cell r="E2081">
            <v>30</v>
          </cell>
          <cell r="F2081">
            <v>4</v>
          </cell>
          <cell r="G2081">
            <v>1</v>
          </cell>
          <cell r="H2081">
            <v>40575</v>
          </cell>
        </row>
        <row r="2082">
          <cell r="A2082">
            <v>106047</v>
          </cell>
          <cell r="B2082" t="str">
            <v>BaO</v>
          </cell>
          <cell r="C2082">
            <v>379</v>
          </cell>
          <cell r="D2082">
            <v>64</v>
          </cell>
          <cell r="E2082">
            <v>55</v>
          </cell>
          <cell r="F2082">
            <v>18</v>
          </cell>
          <cell r="G2082">
            <v>6</v>
          </cell>
          <cell r="H2082">
            <v>40575</v>
          </cell>
        </row>
        <row r="2083">
          <cell r="A2083">
            <v>106088</v>
          </cell>
          <cell r="B2083" t="str">
            <v>BaO</v>
          </cell>
          <cell r="C2083">
            <v>230</v>
          </cell>
          <cell r="D2083">
            <v>39</v>
          </cell>
          <cell r="E2083">
            <v>30</v>
          </cell>
          <cell r="F2083">
            <v>5</v>
          </cell>
          <cell r="G2083">
            <v>37</v>
          </cell>
          <cell r="H2083">
            <v>40575</v>
          </cell>
        </row>
        <row r="2084">
          <cell r="A2084">
            <v>106112</v>
          </cell>
          <cell r="B2084" t="str">
            <v>BaO</v>
          </cell>
          <cell r="C2084">
            <v>305</v>
          </cell>
          <cell r="D2084">
            <v>67</v>
          </cell>
          <cell r="E2084">
            <v>57</v>
          </cell>
          <cell r="F2084">
            <v>156</v>
          </cell>
          <cell r="G2084">
            <v>261</v>
          </cell>
          <cell r="H2084">
            <v>40575</v>
          </cell>
        </row>
        <row r="2085">
          <cell r="A2085">
            <v>106121</v>
          </cell>
          <cell r="B2085" t="str">
            <v>BaO</v>
          </cell>
          <cell r="C2085">
            <v>294</v>
          </cell>
          <cell r="D2085">
            <v>39</v>
          </cell>
          <cell r="E2085">
            <v>27</v>
          </cell>
          <cell r="F2085">
            <v>7</v>
          </cell>
          <cell r="G2085">
            <v>4</v>
          </cell>
          <cell r="H2085">
            <v>40575</v>
          </cell>
        </row>
        <row r="2086">
          <cell r="A2086">
            <v>106138</v>
          </cell>
          <cell r="B2086" t="str">
            <v>BaO</v>
          </cell>
          <cell r="C2086">
            <v>218</v>
          </cell>
          <cell r="D2086">
            <v>47</v>
          </cell>
          <cell r="E2086">
            <v>120</v>
          </cell>
          <cell r="F2086">
            <v>36</v>
          </cell>
          <cell r="G2086">
            <v>47</v>
          </cell>
          <cell r="H2086">
            <v>40575</v>
          </cell>
        </row>
        <row r="2087">
          <cell r="A2087">
            <v>106153</v>
          </cell>
          <cell r="B2087" t="str">
            <v>BaO</v>
          </cell>
          <cell r="C2087">
            <v>221</v>
          </cell>
          <cell r="D2087">
            <v>37</v>
          </cell>
          <cell r="E2087">
            <v>63</v>
          </cell>
          <cell r="F2087">
            <v>13</v>
          </cell>
          <cell r="G2087">
            <v>115</v>
          </cell>
          <cell r="H2087">
            <v>40575</v>
          </cell>
        </row>
        <row r="2088">
          <cell r="A2088">
            <v>106161</v>
          </cell>
          <cell r="B2088" t="str">
            <v>BaO</v>
          </cell>
          <cell r="C2088">
            <v>188</v>
          </cell>
          <cell r="D2088">
            <v>24</v>
          </cell>
          <cell r="E2088">
            <v>38</v>
          </cell>
          <cell r="F2088">
            <v>16</v>
          </cell>
          <cell r="G2088">
            <v>107</v>
          </cell>
          <cell r="H2088">
            <v>40575</v>
          </cell>
        </row>
        <row r="2089">
          <cell r="A2089">
            <v>106179</v>
          </cell>
          <cell r="B2089" t="str">
            <v>BaO</v>
          </cell>
          <cell r="C2089">
            <v>218</v>
          </cell>
          <cell r="D2089">
            <v>2</v>
          </cell>
          <cell r="E2089">
            <v>14</v>
          </cell>
          <cell r="F2089">
            <v>3</v>
          </cell>
          <cell r="G2089">
            <v>31</v>
          </cell>
          <cell r="H2089">
            <v>40575</v>
          </cell>
        </row>
        <row r="2090">
          <cell r="A2090">
            <v>106187</v>
          </cell>
          <cell r="B2090" t="str">
            <v>BaO</v>
          </cell>
          <cell r="C2090">
            <v>185</v>
          </cell>
          <cell r="D2090">
            <v>22</v>
          </cell>
          <cell r="E2090">
            <v>17</v>
          </cell>
          <cell r="F2090">
            <v>29</v>
          </cell>
          <cell r="G2090">
            <v>0</v>
          </cell>
          <cell r="H2090">
            <v>40575</v>
          </cell>
        </row>
        <row r="2091">
          <cell r="A2091">
            <v>106195</v>
          </cell>
          <cell r="B2091" t="str">
            <v>BaO</v>
          </cell>
          <cell r="C2091">
            <v>436</v>
          </cell>
          <cell r="D2091">
            <v>57</v>
          </cell>
          <cell r="E2091">
            <v>68</v>
          </cell>
          <cell r="F2091">
            <v>18</v>
          </cell>
          <cell r="G2091">
            <v>140</v>
          </cell>
          <cell r="H2091">
            <v>40575</v>
          </cell>
        </row>
        <row r="2092">
          <cell r="A2092">
            <v>106203</v>
          </cell>
          <cell r="B2092" t="str">
            <v>BaO</v>
          </cell>
          <cell r="C2092">
            <v>159</v>
          </cell>
          <cell r="D2092">
            <v>67</v>
          </cell>
          <cell r="E2092">
            <v>45</v>
          </cell>
          <cell r="F2092">
            <v>56</v>
          </cell>
          <cell r="G2092">
            <v>101</v>
          </cell>
          <cell r="H2092">
            <v>40575</v>
          </cell>
        </row>
        <row r="2093">
          <cell r="A2093">
            <v>106815</v>
          </cell>
          <cell r="B2093" t="str">
            <v>BaO</v>
          </cell>
          <cell r="C2093">
            <v>217</v>
          </cell>
          <cell r="D2093">
            <v>13</v>
          </cell>
          <cell r="E2093">
            <v>28</v>
          </cell>
          <cell r="F2093">
            <v>3</v>
          </cell>
          <cell r="G2093">
            <v>78</v>
          </cell>
          <cell r="H2093">
            <v>40575</v>
          </cell>
        </row>
        <row r="2094">
          <cell r="A2094">
            <v>107524</v>
          </cell>
          <cell r="B2094" t="str">
            <v>BaO</v>
          </cell>
          <cell r="C2094">
            <v>153</v>
          </cell>
          <cell r="D2094">
            <v>4</v>
          </cell>
          <cell r="E2094">
            <v>0</v>
          </cell>
          <cell r="F2094">
            <v>13</v>
          </cell>
          <cell r="G2094">
            <v>129</v>
          </cell>
          <cell r="H2094">
            <v>40575</v>
          </cell>
        </row>
        <row r="2095">
          <cell r="A2095">
            <v>107532</v>
          </cell>
          <cell r="B2095" t="str">
            <v>BaO</v>
          </cell>
          <cell r="C2095">
            <v>242</v>
          </cell>
          <cell r="D2095">
            <v>29</v>
          </cell>
          <cell r="E2095">
            <v>23</v>
          </cell>
          <cell r="F2095">
            <v>94</v>
          </cell>
          <cell r="G2095">
            <v>90</v>
          </cell>
          <cell r="H2095">
            <v>40575</v>
          </cell>
        </row>
        <row r="2096">
          <cell r="A2096">
            <v>107541</v>
          </cell>
          <cell r="B2096" t="str">
            <v>BaO</v>
          </cell>
          <cell r="C2096">
            <v>238</v>
          </cell>
          <cell r="D2096">
            <v>3</v>
          </cell>
          <cell r="E2096">
            <v>24</v>
          </cell>
          <cell r="F2096">
            <v>4</v>
          </cell>
          <cell r="G2096">
            <v>64</v>
          </cell>
          <cell r="H2096">
            <v>40575</v>
          </cell>
        </row>
        <row r="2097">
          <cell r="A2097">
            <v>107557</v>
          </cell>
          <cell r="B2097" t="str">
            <v>BaO</v>
          </cell>
          <cell r="C2097">
            <v>396</v>
          </cell>
          <cell r="D2097">
            <v>34</v>
          </cell>
          <cell r="E2097">
            <v>20</v>
          </cell>
          <cell r="F2097">
            <v>66</v>
          </cell>
          <cell r="G2097">
            <v>31</v>
          </cell>
          <cell r="H2097">
            <v>40575</v>
          </cell>
        </row>
        <row r="2098">
          <cell r="A2098">
            <v>107623</v>
          </cell>
          <cell r="B2098" t="str">
            <v>BaO</v>
          </cell>
          <cell r="C2098">
            <v>256</v>
          </cell>
          <cell r="D2098">
            <v>159</v>
          </cell>
          <cell r="E2098">
            <v>143</v>
          </cell>
          <cell r="F2098">
            <v>117</v>
          </cell>
          <cell r="G2098">
            <v>221</v>
          </cell>
          <cell r="H2098">
            <v>40575</v>
          </cell>
        </row>
        <row r="2099">
          <cell r="A2099">
            <v>107631</v>
          </cell>
          <cell r="B2099" t="str">
            <v>BaO</v>
          </cell>
          <cell r="C2099">
            <v>500</v>
          </cell>
          <cell r="D2099">
            <v>104</v>
          </cell>
          <cell r="E2099">
            <v>97</v>
          </cell>
          <cell r="F2099">
            <v>17</v>
          </cell>
          <cell r="G2099">
            <v>127</v>
          </cell>
          <cell r="H2099">
            <v>40575</v>
          </cell>
        </row>
        <row r="2100">
          <cell r="A2100">
            <v>107649</v>
          </cell>
          <cell r="B2100" t="str">
            <v>BaO</v>
          </cell>
          <cell r="C2100">
            <v>406</v>
          </cell>
          <cell r="D2100">
            <v>176</v>
          </cell>
          <cell r="E2100">
            <v>188</v>
          </cell>
          <cell r="F2100">
            <v>124</v>
          </cell>
          <cell r="G2100">
            <v>344</v>
          </cell>
          <cell r="H2100">
            <v>40575</v>
          </cell>
        </row>
        <row r="2101">
          <cell r="A2101">
            <v>107656</v>
          </cell>
          <cell r="B2101" t="str">
            <v>BaO</v>
          </cell>
          <cell r="C2101">
            <v>234</v>
          </cell>
          <cell r="D2101">
            <v>14</v>
          </cell>
          <cell r="E2101">
            <v>26</v>
          </cell>
          <cell r="F2101">
            <v>8</v>
          </cell>
          <cell r="G2101">
            <v>6</v>
          </cell>
          <cell r="H2101">
            <v>40575</v>
          </cell>
        </row>
        <row r="2102">
          <cell r="A2102">
            <v>107681</v>
          </cell>
          <cell r="B2102" t="str">
            <v>BaO</v>
          </cell>
          <cell r="C2102">
            <v>210</v>
          </cell>
          <cell r="D2102">
            <v>4</v>
          </cell>
          <cell r="E2102">
            <v>21</v>
          </cell>
          <cell r="F2102">
            <v>6</v>
          </cell>
          <cell r="G2102">
            <v>21</v>
          </cell>
          <cell r="H2102">
            <v>40575</v>
          </cell>
        </row>
        <row r="2103">
          <cell r="A2103">
            <v>107698</v>
          </cell>
          <cell r="B2103" t="str">
            <v>BaO</v>
          </cell>
          <cell r="C2103">
            <v>251</v>
          </cell>
          <cell r="D2103">
            <v>34</v>
          </cell>
          <cell r="E2103">
            <v>51</v>
          </cell>
          <cell r="F2103">
            <v>31</v>
          </cell>
          <cell r="G2103">
            <v>17</v>
          </cell>
          <cell r="H2103">
            <v>40575</v>
          </cell>
        </row>
        <row r="2104">
          <cell r="A2104">
            <v>107789</v>
          </cell>
          <cell r="B2104" t="str">
            <v>BaO</v>
          </cell>
          <cell r="C2104">
            <v>310</v>
          </cell>
          <cell r="D2104">
            <v>28</v>
          </cell>
          <cell r="E2104">
            <v>46</v>
          </cell>
          <cell r="F2104">
            <v>45</v>
          </cell>
          <cell r="G2104">
            <v>103</v>
          </cell>
          <cell r="H2104">
            <v>40575</v>
          </cell>
        </row>
        <row r="2105">
          <cell r="A2105">
            <v>107797</v>
          </cell>
          <cell r="B2105" t="str">
            <v>BaO</v>
          </cell>
          <cell r="C2105">
            <v>207</v>
          </cell>
          <cell r="D2105">
            <v>44</v>
          </cell>
          <cell r="E2105">
            <v>58</v>
          </cell>
          <cell r="F2105">
            <v>59</v>
          </cell>
          <cell r="G2105">
            <v>86</v>
          </cell>
          <cell r="H2105">
            <v>40575</v>
          </cell>
        </row>
        <row r="2106">
          <cell r="A2106">
            <v>107805</v>
          </cell>
          <cell r="B2106" t="str">
            <v>BaO</v>
          </cell>
          <cell r="C2106">
            <v>253</v>
          </cell>
          <cell r="D2106">
            <v>164</v>
          </cell>
          <cell r="E2106">
            <v>129</v>
          </cell>
          <cell r="F2106">
            <v>154</v>
          </cell>
          <cell r="G2106">
            <v>226</v>
          </cell>
          <cell r="H2106">
            <v>40817</v>
          </cell>
        </row>
        <row r="2107">
          <cell r="A2107">
            <v>107813</v>
          </cell>
          <cell r="B2107" t="str">
            <v>BaO</v>
          </cell>
          <cell r="C2107">
            <v>539</v>
          </cell>
          <cell r="D2107">
            <v>113</v>
          </cell>
          <cell r="E2107">
            <v>105</v>
          </cell>
          <cell r="F2107">
            <v>70</v>
          </cell>
          <cell r="G2107">
            <v>246</v>
          </cell>
          <cell r="H2107">
            <v>40575</v>
          </cell>
        </row>
        <row r="2108">
          <cell r="A2108">
            <v>107821</v>
          </cell>
          <cell r="B2108" t="str">
            <v>BaO</v>
          </cell>
          <cell r="C2108">
            <v>130</v>
          </cell>
          <cell r="D2108">
            <v>20</v>
          </cell>
          <cell r="E2108">
            <v>33</v>
          </cell>
          <cell r="F2108">
            <v>11</v>
          </cell>
          <cell r="G2108">
            <v>11</v>
          </cell>
          <cell r="H2108">
            <v>40575</v>
          </cell>
        </row>
        <row r="2109">
          <cell r="A2109">
            <v>107839</v>
          </cell>
          <cell r="B2109" t="str">
            <v>BaO</v>
          </cell>
          <cell r="C2109">
            <v>324</v>
          </cell>
          <cell r="D2109">
            <v>116</v>
          </cell>
          <cell r="E2109">
            <v>122</v>
          </cell>
          <cell r="F2109">
            <v>121</v>
          </cell>
          <cell r="G2109">
            <v>213</v>
          </cell>
          <cell r="H2109">
            <v>40575</v>
          </cell>
        </row>
        <row r="2110">
          <cell r="A2110">
            <v>107847</v>
          </cell>
          <cell r="B2110" t="str">
            <v>BaO</v>
          </cell>
          <cell r="C2110">
            <v>328</v>
          </cell>
          <cell r="D2110">
            <v>62</v>
          </cell>
          <cell r="E2110">
            <v>60</v>
          </cell>
          <cell r="F2110">
            <v>31</v>
          </cell>
          <cell r="G2110">
            <v>168</v>
          </cell>
          <cell r="H2110">
            <v>40575</v>
          </cell>
        </row>
        <row r="2111">
          <cell r="A2111">
            <v>107862</v>
          </cell>
          <cell r="B2111" t="str">
            <v>BaO</v>
          </cell>
          <cell r="C2111">
            <v>443</v>
          </cell>
          <cell r="D2111">
            <v>166</v>
          </cell>
          <cell r="E2111">
            <v>149</v>
          </cell>
          <cell r="F2111">
            <v>162</v>
          </cell>
          <cell r="G2111">
            <v>240</v>
          </cell>
          <cell r="H2111">
            <v>40575</v>
          </cell>
        </row>
        <row r="2112">
          <cell r="A2112">
            <v>107904</v>
          </cell>
          <cell r="B2112" t="str">
            <v>BaO</v>
          </cell>
          <cell r="C2112">
            <v>287</v>
          </cell>
          <cell r="D2112">
            <v>29</v>
          </cell>
          <cell r="E2112">
            <v>46</v>
          </cell>
          <cell r="F2112">
            <v>9</v>
          </cell>
          <cell r="G2112">
            <v>0</v>
          </cell>
          <cell r="H2112">
            <v>40575</v>
          </cell>
        </row>
        <row r="2113">
          <cell r="A2113">
            <v>107912</v>
          </cell>
          <cell r="B2113" t="str">
            <v>BaO</v>
          </cell>
          <cell r="C2113">
            <v>338</v>
          </cell>
          <cell r="D2113">
            <v>37</v>
          </cell>
          <cell r="E2113">
            <v>42</v>
          </cell>
          <cell r="F2113">
            <v>0</v>
          </cell>
          <cell r="G2113">
            <v>1</v>
          </cell>
          <cell r="H2113">
            <v>40575</v>
          </cell>
        </row>
        <row r="2114">
          <cell r="A2114">
            <v>107921</v>
          </cell>
          <cell r="B2114" t="str">
            <v>BaO</v>
          </cell>
          <cell r="C2114">
            <v>273</v>
          </cell>
          <cell r="D2114">
            <v>6</v>
          </cell>
          <cell r="E2114">
            <v>18</v>
          </cell>
          <cell r="F2114">
            <v>0</v>
          </cell>
          <cell r="G2114">
            <v>2</v>
          </cell>
          <cell r="H2114">
            <v>40575</v>
          </cell>
        </row>
        <row r="2115">
          <cell r="A2115">
            <v>107938</v>
          </cell>
          <cell r="B2115" t="str">
            <v>BaO</v>
          </cell>
          <cell r="C2115">
            <v>413</v>
          </cell>
          <cell r="D2115">
            <v>139</v>
          </cell>
          <cell r="E2115">
            <v>144</v>
          </cell>
          <cell r="F2115">
            <v>79</v>
          </cell>
          <cell r="G2115">
            <v>102</v>
          </cell>
          <cell r="H2115">
            <v>40575</v>
          </cell>
        </row>
        <row r="2116">
          <cell r="A2116">
            <v>107946</v>
          </cell>
          <cell r="B2116" t="str">
            <v>BaO</v>
          </cell>
          <cell r="C2116">
            <v>193</v>
          </cell>
          <cell r="D2116">
            <v>64</v>
          </cell>
          <cell r="E2116">
            <v>64</v>
          </cell>
          <cell r="F2116">
            <v>142</v>
          </cell>
          <cell r="G2116">
            <v>172</v>
          </cell>
          <cell r="H2116">
            <v>40575</v>
          </cell>
        </row>
        <row r="2117">
          <cell r="A2117">
            <v>107953</v>
          </cell>
          <cell r="B2117" t="str">
            <v>BaO</v>
          </cell>
          <cell r="C2117">
            <v>182</v>
          </cell>
          <cell r="D2117">
            <v>22</v>
          </cell>
          <cell r="E2117">
            <v>11</v>
          </cell>
          <cell r="F2117">
            <v>5</v>
          </cell>
          <cell r="G2117">
            <v>7</v>
          </cell>
          <cell r="H2117">
            <v>40575</v>
          </cell>
        </row>
        <row r="2118">
          <cell r="A2118">
            <v>107995</v>
          </cell>
          <cell r="B2118" t="str">
            <v>BaO</v>
          </cell>
          <cell r="C2118">
            <v>345</v>
          </cell>
          <cell r="D2118">
            <v>99</v>
          </cell>
          <cell r="E2118">
            <v>106</v>
          </cell>
          <cell r="F2118">
            <v>95</v>
          </cell>
          <cell r="G2118">
            <v>196</v>
          </cell>
          <cell r="H2118">
            <v>40575</v>
          </cell>
        </row>
        <row r="2119">
          <cell r="A2119">
            <v>108027</v>
          </cell>
          <cell r="B2119" t="str">
            <v>BaO</v>
          </cell>
          <cell r="C2119">
            <v>121</v>
          </cell>
          <cell r="D2119">
            <v>64</v>
          </cell>
          <cell r="E2119">
            <v>59</v>
          </cell>
          <cell r="F2119">
            <v>98</v>
          </cell>
          <cell r="G2119">
            <v>117</v>
          </cell>
          <cell r="H2119">
            <v>40575</v>
          </cell>
        </row>
        <row r="2120">
          <cell r="A2120">
            <v>108043</v>
          </cell>
          <cell r="B2120" t="str">
            <v>BaO</v>
          </cell>
          <cell r="C2120">
            <v>174</v>
          </cell>
          <cell r="D2120">
            <v>18</v>
          </cell>
          <cell r="E2120">
            <v>40</v>
          </cell>
          <cell r="F2120">
            <v>6</v>
          </cell>
          <cell r="G2120">
            <v>12</v>
          </cell>
          <cell r="H2120">
            <v>40575</v>
          </cell>
        </row>
        <row r="2121">
          <cell r="A2121">
            <v>108051</v>
          </cell>
          <cell r="B2121" t="str">
            <v>BaO</v>
          </cell>
          <cell r="C2121">
            <v>196</v>
          </cell>
          <cell r="D2121">
            <v>42</v>
          </cell>
          <cell r="E2121">
            <v>47</v>
          </cell>
          <cell r="F2121">
            <v>109</v>
          </cell>
          <cell r="G2121">
            <v>195</v>
          </cell>
          <cell r="H2121">
            <v>40575</v>
          </cell>
        </row>
        <row r="2122">
          <cell r="A2122">
            <v>108225</v>
          </cell>
          <cell r="B2122" t="str">
            <v>BaO</v>
          </cell>
          <cell r="C2122">
            <v>166</v>
          </cell>
          <cell r="D2122">
            <v>17</v>
          </cell>
          <cell r="E2122">
            <v>21</v>
          </cell>
          <cell r="F2122">
            <v>6</v>
          </cell>
          <cell r="G2122">
            <v>1</v>
          </cell>
          <cell r="H2122">
            <v>40575</v>
          </cell>
        </row>
        <row r="2123">
          <cell r="A2123">
            <v>109851</v>
          </cell>
          <cell r="B2123" t="str">
            <v>BaO</v>
          </cell>
          <cell r="C2123">
            <v>171</v>
          </cell>
          <cell r="D2123">
            <v>3</v>
          </cell>
          <cell r="E2123">
            <v>30</v>
          </cell>
          <cell r="F2123">
            <v>4</v>
          </cell>
          <cell r="G2123">
            <v>24</v>
          </cell>
          <cell r="H2123">
            <v>40575</v>
          </cell>
        </row>
        <row r="2124">
          <cell r="A2124">
            <v>110064</v>
          </cell>
          <cell r="B2124" t="str">
            <v>BaO</v>
          </cell>
          <cell r="C2124">
            <v>237</v>
          </cell>
          <cell r="D2124">
            <v>50</v>
          </cell>
          <cell r="E2124">
            <v>62</v>
          </cell>
          <cell r="F2124">
            <v>29</v>
          </cell>
          <cell r="G2124">
            <v>77</v>
          </cell>
          <cell r="H2124">
            <v>40575</v>
          </cell>
        </row>
        <row r="2125">
          <cell r="A2125">
            <v>110072</v>
          </cell>
          <cell r="B2125" t="str">
            <v>BaO</v>
          </cell>
          <cell r="C2125">
            <v>387</v>
          </cell>
          <cell r="D2125">
            <v>68</v>
          </cell>
          <cell r="E2125">
            <v>56</v>
          </cell>
          <cell r="F2125">
            <v>19</v>
          </cell>
          <cell r="G2125">
            <v>30</v>
          </cell>
          <cell r="H2125">
            <v>40575</v>
          </cell>
        </row>
        <row r="2126">
          <cell r="A2126">
            <v>110081</v>
          </cell>
          <cell r="B2126" t="str">
            <v>BaO</v>
          </cell>
          <cell r="C2126">
            <v>394</v>
          </cell>
          <cell r="D2126">
            <v>45</v>
          </cell>
          <cell r="E2126">
            <v>45</v>
          </cell>
          <cell r="F2126">
            <v>3</v>
          </cell>
          <cell r="G2126">
            <v>7</v>
          </cell>
          <cell r="H2126">
            <v>40575</v>
          </cell>
        </row>
        <row r="2127">
          <cell r="A2127">
            <v>110098</v>
          </cell>
          <cell r="B2127" t="str">
            <v>BaO</v>
          </cell>
          <cell r="C2127">
            <v>447</v>
          </cell>
          <cell r="D2127">
            <v>108</v>
          </cell>
          <cell r="E2127">
            <v>93</v>
          </cell>
          <cell r="F2127">
            <v>91</v>
          </cell>
          <cell r="G2127">
            <v>148</v>
          </cell>
          <cell r="H2127">
            <v>40575</v>
          </cell>
        </row>
        <row r="2128">
          <cell r="A2128">
            <v>110106</v>
          </cell>
          <cell r="B2128" t="str">
            <v>BaO</v>
          </cell>
          <cell r="C2128">
            <v>388</v>
          </cell>
          <cell r="D2128">
            <v>33</v>
          </cell>
          <cell r="E2128">
            <v>38</v>
          </cell>
          <cell r="F2128">
            <v>10</v>
          </cell>
          <cell r="G2128">
            <v>0</v>
          </cell>
          <cell r="H2128">
            <v>40575</v>
          </cell>
        </row>
        <row r="2129">
          <cell r="A2129">
            <v>110205</v>
          </cell>
          <cell r="B2129" t="str">
            <v>BaO</v>
          </cell>
          <cell r="C2129">
            <v>429</v>
          </cell>
          <cell r="D2129">
            <v>74</v>
          </cell>
          <cell r="E2129">
            <v>95</v>
          </cell>
          <cell r="F2129">
            <v>12</v>
          </cell>
          <cell r="G2129">
            <v>35</v>
          </cell>
          <cell r="H2129">
            <v>40575</v>
          </cell>
        </row>
        <row r="2130">
          <cell r="A2130">
            <v>110213</v>
          </cell>
          <cell r="B2130" t="str">
            <v>BaO</v>
          </cell>
          <cell r="C2130">
            <v>235</v>
          </cell>
          <cell r="D2130">
            <v>37</v>
          </cell>
          <cell r="E2130">
            <v>30</v>
          </cell>
          <cell r="F2130">
            <v>11</v>
          </cell>
          <cell r="G2130">
            <v>0</v>
          </cell>
          <cell r="H2130">
            <v>40575</v>
          </cell>
        </row>
        <row r="2131">
          <cell r="A2131">
            <v>110221</v>
          </cell>
          <cell r="B2131" t="str">
            <v>BaO</v>
          </cell>
          <cell r="C2131">
            <v>147</v>
          </cell>
          <cell r="D2131">
            <v>83</v>
          </cell>
          <cell r="E2131">
            <v>91</v>
          </cell>
          <cell r="F2131">
            <v>86</v>
          </cell>
          <cell r="G2131">
            <v>135</v>
          </cell>
          <cell r="H2131">
            <v>40575</v>
          </cell>
        </row>
        <row r="2132">
          <cell r="A2132">
            <v>110239</v>
          </cell>
          <cell r="B2132" t="str">
            <v>BaO</v>
          </cell>
          <cell r="C2132">
            <v>304</v>
          </cell>
          <cell r="D2132">
            <v>45</v>
          </cell>
          <cell r="E2132">
            <v>47</v>
          </cell>
          <cell r="F2132">
            <v>10</v>
          </cell>
          <cell r="G2132">
            <v>7</v>
          </cell>
          <cell r="H2132">
            <v>40575</v>
          </cell>
        </row>
        <row r="2133">
          <cell r="A2133">
            <v>110254</v>
          </cell>
          <cell r="B2133" t="str">
            <v>BaO</v>
          </cell>
          <cell r="C2133">
            <v>247</v>
          </cell>
          <cell r="D2133">
            <v>15</v>
          </cell>
          <cell r="E2133">
            <v>17</v>
          </cell>
          <cell r="F2133">
            <v>8</v>
          </cell>
          <cell r="G2133">
            <v>15</v>
          </cell>
          <cell r="H2133">
            <v>40575</v>
          </cell>
        </row>
        <row r="2134">
          <cell r="A2134">
            <v>110271</v>
          </cell>
          <cell r="B2134" t="str">
            <v>BaO</v>
          </cell>
          <cell r="C2134">
            <v>366</v>
          </cell>
          <cell r="D2134">
            <v>61</v>
          </cell>
          <cell r="E2134">
            <v>70</v>
          </cell>
          <cell r="F2134">
            <v>26</v>
          </cell>
          <cell r="G2134">
            <v>60</v>
          </cell>
          <cell r="H2134">
            <v>40575</v>
          </cell>
        </row>
        <row r="2135">
          <cell r="A2135">
            <v>110411</v>
          </cell>
          <cell r="B2135" t="str">
            <v>BaO</v>
          </cell>
          <cell r="C2135">
            <v>121</v>
          </cell>
          <cell r="D2135">
            <v>25</v>
          </cell>
          <cell r="E2135">
            <v>28</v>
          </cell>
          <cell r="F2135">
            <v>17</v>
          </cell>
          <cell r="G2135">
            <v>25</v>
          </cell>
          <cell r="H2135">
            <v>40575</v>
          </cell>
        </row>
        <row r="2136">
          <cell r="A2136">
            <v>110429</v>
          </cell>
          <cell r="B2136" t="str">
            <v>BaO</v>
          </cell>
          <cell r="C2136">
            <v>334</v>
          </cell>
          <cell r="D2136">
            <v>62</v>
          </cell>
          <cell r="E2136">
            <v>43</v>
          </cell>
          <cell r="F2136">
            <v>4</v>
          </cell>
          <cell r="G2136">
            <v>13</v>
          </cell>
          <cell r="H2136">
            <v>40575</v>
          </cell>
        </row>
        <row r="2137">
          <cell r="A2137">
            <v>110437</v>
          </cell>
          <cell r="B2137" t="str">
            <v>BaO</v>
          </cell>
          <cell r="C2137">
            <v>406</v>
          </cell>
          <cell r="D2137">
            <v>39</v>
          </cell>
          <cell r="E2137">
            <v>55</v>
          </cell>
          <cell r="F2137">
            <v>5</v>
          </cell>
          <cell r="G2137">
            <v>21</v>
          </cell>
          <cell r="H2137">
            <v>40575</v>
          </cell>
        </row>
        <row r="2138">
          <cell r="A2138">
            <v>110445</v>
          </cell>
          <cell r="B2138" t="str">
            <v>BaO</v>
          </cell>
          <cell r="C2138">
            <v>254</v>
          </cell>
          <cell r="D2138">
            <v>28</v>
          </cell>
          <cell r="E2138">
            <v>48</v>
          </cell>
          <cell r="F2138">
            <v>5</v>
          </cell>
          <cell r="G2138">
            <v>0</v>
          </cell>
          <cell r="H2138">
            <v>40575</v>
          </cell>
        </row>
        <row r="2139">
          <cell r="A2139">
            <v>110452</v>
          </cell>
          <cell r="B2139" t="str">
            <v>BaO</v>
          </cell>
          <cell r="C2139">
            <v>516</v>
          </cell>
          <cell r="D2139">
            <v>41</v>
          </cell>
          <cell r="E2139">
            <v>54</v>
          </cell>
          <cell r="F2139">
            <v>54</v>
          </cell>
          <cell r="G2139">
            <v>30</v>
          </cell>
          <cell r="H2139">
            <v>40575</v>
          </cell>
        </row>
        <row r="2140">
          <cell r="A2140">
            <v>110461</v>
          </cell>
          <cell r="B2140" t="str">
            <v>BaO</v>
          </cell>
          <cell r="C2140">
            <v>236</v>
          </cell>
          <cell r="D2140">
            <v>34</v>
          </cell>
          <cell r="E2140">
            <v>24</v>
          </cell>
          <cell r="F2140">
            <v>2</v>
          </cell>
          <cell r="G2140">
            <v>3</v>
          </cell>
          <cell r="H2140">
            <v>40575</v>
          </cell>
        </row>
        <row r="2141">
          <cell r="A2141">
            <v>110478</v>
          </cell>
          <cell r="B2141" t="str">
            <v>BaO</v>
          </cell>
          <cell r="C2141">
            <v>370</v>
          </cell>
          <cell r="D2141">
            <v>67</v>
          </cell>
          <cell r="E2141">
            <v>69</v>
          </cell>
          <cell r="F2141">
            <v>29</v>
          </cell>
          <cell r="G2141">
            <v>3</v>
          </cell>
          <cell r="H2141">
            <v>40575</v>
          </cell>
        </row>
        <row r="2142">
          <cell r="A2142">
            <v>110494</v>
          </cell>
          <cell r="B2142" t="str">
            <v>BaO</v>
          </cell>
          <cell r="C2142">
            <v>334</v>
          </cell>
          <cell r="D2142">
            <v>191</v>
          </cell>
          <cell r="E2142">
            <v>150</v>
          </cell>
          <cell r="F2142">
            <v>334</v>
          </cell>
          <cell r="G2142">
            <v>163</v>
          </cell>
          <cell r="H2142">
            <v>40575</v>
          </cell>
        </row>
        <row r="2143">
          <cell r="A2143">
            <v>110511</v>
          </cell>
          <cell r="B2143" t="str">
            <v>BaO</v>
          </cell>
          <cell r="C2143">
            <v>319</v>
          </cell>
          <cell r="D2143">
            <v>92</v>
          </cell>
          <cell r="E2143">
            <v>96</v>
          </cell>
          <cell r="F2143">
            <v>71</v>
          </cell>
          <cell r="G2143">
            <v>240</v>
          </cell>
          <cell r="H2143">
            <v>40575</v>
          </cell>
        </row>
        <row r="2144">
          <cell r="A2144">
            <v>110528</v>
          </cell>
          <cell r="B2144" t="str">
            <v>BaO</v>
          </cell>
          <cell r="C2144">
            <v>120</v>
          </cell>
          <cell r="D2144">
            <v>18</v>
          </cell>
          <cell r="E2144">
            <v>31</v>
          </cell>
          <cell r="F2144">
            <v>6</v>
          </cell>
          <cell r="G2144">
            <v>10</v>
          </cell>
          <cell r="H2144">
            <v>40575</v>
          </cell>
        </row>
        <row r="2145">
          <cell r="A2145">
            <v>110551</v>
          </cell>
          <cell r="B2145" t="str">
            <v>BaO</v>
          </cell>
          <cell r="C2145">
            <v>409</v>
          </cell>
          <cell r="D2145">
            <v>49</v>
          </cell>
          <cell r="E2145">
            <v>84</v>
          </cell>
          <cell r="F2145">
            <v>55</v>
          </cell>
          <cell r="G2145">
            <v>292</v>
          </cell>
          <cell r="H2145">
            <v>40575</v>
          </cell>
        </row>
        <row r="2146">
          <cell r="A2146">
            <v>110569</v>
          </cell>
          <cell r="B2146" t="str">
            <v>BaO</v>
          </cell>
          <cell r="C2146">
            <v>602</v>
          </cell>
          <cell r="D2146">
            <v>239</v>
          </cell>
          <cell r="E2146">
            <v>219</v>
          </cell>
          <cell r="F2146">
            <v>162</v>
          </cell>
          <cell r="G2146">
            <v>534</v>
          </cell>
          <cell r="H2146">
            <v>40575</v>
          </cell>
        </row>
        <row r="2147">
          <cell r="A2147">
            <v>110577</v>
          </cell>
          <cell r="B2147" t="str">
            <v>BaO</v>
          </cell>
          <cell r="C2147">
            <v>327</v>
          </cell>
          <cell r="D2147">
            <v>35</v>
          </cell>
          <cell r="E2147">
            <v>52</v>
          </cell>
          <cell r="F2147">
            <v>1</v>
          </cell>
          <cell r="G2147">
            <v>8</v>
          </cell>
          <cell r="H2147">
            <v>40575</v>
          </cell>
        </row>
        <row r="2148">
          <cell r="A2148">
            <v>110601</v>
          </cell>
          <cell r="B2148" t="str">
            <v>BaO</v>
          </cell>
          <cell r="C2148">
            <v>399</v>
          </cell>
          <cell r="D2148">
            <v>36</v>
          </cell>
          <cell r="E2148">
            <v>61</v>
          </cell>
          <cell r="F2148">
            <v>18</v>
          </cell>
          <cell r="G2148">
            <v>10</v>
          </cell>
          <cell r="H2148">
            <v>40575</v>
          </cell>
        </row>
        <row r="2149">
          <cell r="A2149">
            <v>110627</v>
          </cell>
          <cell r="B2149" t="str">
            <v>BaO</v>
          </cell>
          <cell r="C2149">
            <v>128</v>
          </cell>
          <cell r="D2149">
            <v>10</v>
          </cell>
          <cell r="E2149">
            <v>8</v>
          </cell>
          <cell r="F2149">
            <v>13</v>
          </cell>
          <cell r="G2149">
            <v>8</v>
          </cell>
          <cell r="H2149">
            <v>40575</v>
          </cell>
        </row>
        <row r="2150">
          <cell r="A2150">
            <v>110643</v>
          </cell>
          <cell r="B2150" t="str">
            <v>BaO</v>
          </cell>
          <cell r="C2150">
            <v>218</v>
          </cell>
          <cell r="D2150">
            <v>88</v>
          </cell>
          <cell r="E2150">
            <v>89</v>
          </cell>
          <cell r="F2150">
            <v>10</v>
          </cell>
          <cell r="G2150">
            <v>170</v>
          </cell>
          <cell r="H2150">
            <v>40575</v>
          </cell>
        </row>
        <row r="2151">
          <cell r="A2151">
            <v>110676</v>
          </cell>
          <cell r="B2151" t="str">
            <v>BaO</v>
          </cell>
          <cell r="C2151">
            <v>197</v>
          </cell>
          <cell r="D2151">
            <v>20</v>
          </cell>
          <cell r="E2151">
            <v>33</v>
          </cell>
          <cell r="F2151">
            <v>91</v>
          </cell>
          <cell r="G2151">
            <v>151</v>
          </cell>
          <cell r="H2151">
            <v>40575</v>
          </cell>
        </row>
        <row r="2152">
          <cell r="A2152">
            <v>110684</v>
          </cell>
          <cell r="B2152" t="str">
            <v>BaO</v>
          </cell>
          <cell r="C2152">
            <v>95</v>
          </cell>
          <cell r="D2152">
            <v>5</v>
          </cell>
          <cell r="E2152">
            <v>9</v>
          </cell>
          <cell r="F2152">
            <v>7</v>
          </cell>
          <cell r="G2152">
            <v>13</v>
          </cell>
          <cell r="H2152">
            <v>40575</v>
          </cell>
        </row>
        <row r="2153">
          <cell r="A2153">
            <v>110692</v>
          </cell>
          <cell r="B2153" t="str">
            <v>BaO</v>
          </cell>
          <cell r="C2153">
            <v>357</v>
          </cell>
          <cell r="D2153">
            <v>76</v>
          </cell>
          <cell r="E2153">
            <v>63</v>
          </cell>
          <cell r="F2153">
            <v>20</v>
          </cell>
          <cell r="G2153">
            <v>88</v>
          </cell>
          <cell r="H2153">
            <v>40575</v>
          </cell>
        </row>
        <row r="2154">
          <cell r="A2154">
            <v>111047</v>
          </cell>
          <cell r="B2154" t="str">
            <v>BaO</v>
          </cell>
          <cell r="C2154">
            <v>178</v>
          </cell>
          <cell r="D2154">
            <v>15</v>
          </cell>
          <cell r="E2154">
            <v>15</v>
          </cell>
          <cell r="F2154">
            <v>12</v>
          </cell>
          <cell r="G2154">
            <v>18</v>
          </cell>
          <cell r="H2154">
            <v>40575</v>
          </cell>
        </row>
        <row r="2155">
          <cell r="A2155">
            <v>111104</v>
          </cell>
          <cell r="B2155" t="str">
            <v>BaO</v>
          </cell>
          <cell r="C2155">
            <v>192</v>
          </cell>
          <cell r="D2155">
            <v>11</v>
          </cell>
          <cell r="E2155">
            <v>24</v>
          </cell>
          <cell r="F2155">
            <v>5</v>
          </cell>
          <cell r="G2155">
            <v>6</v>
          </cell>
          <cell r="H2155">
            <v>40817</v>
          </cell>
        </row>
        <row r="2156">
          <cell r="A2156">
            <v>111138</v>
          </cell>
          <cell r="B2156" t="str">
            <v>BaO</v>
          </cell>
          <cell r="C2156">
            <v>277</v>
          </cell>
          <cell r="D2156">
            <v>36</v>
          </cell>
          <cell r="E2156">
            <v>72</v>
          </cell>
          <cell r="F2156">
            <v>33</v>
          </cell>
          <cell r="G2156">
            <v>191</v>
          </cell>
          <cell r="H2156">
            <v>40817</v>
          </cell>
        </row>
        <row r="2157">
          <cell r="A2157">
            <v>111914</v>
          </cell>
          <cell r="B2157" t="str">
            <v>BaO</v>
          </cell>
          <cell r="C2157">
            <v>236</v>
          </cell>
          <cell r="D2157">
            <v>18</v>
          </cell>
          <cell r="E2157">
            <v>17</v>
          </cell>
          <cell r="F2157">
            <v>188</v>
          </cell>
          <cell r="G2157">
            <v>159</v>
          </cell>
          <cell r="H2157">
            <v>40575</v>
          </cell>
        </row>
        <row r="2158">
          <cell r="A2158">
            <v>111955</v>
          </cell>
          <cell r="B2158" t="str">
            <v>BaO</v>
          </cell>
          <cell r="C2158">
            <v>207</v>
          </cell>
          <cell r="D2158">
            <v>23</v>
          </cell>
          <cell r="E2158">
            <v>15</v>
          </cell>
          <cell r="F2158">
            <v>48</v>
          </cell>
          <cell r="G2158">
            <v>31</v>
          </cell>
          <cell r="H2158">
            <v>40575</v>
          </cell>
        </row>
        <row r="2159">
          <cell r="A2159">
            <v>112177</v>
          </cell>
          <cell r="B2159" t="str">
            <v>BaO</v>
          </cell>
          <cell r="C2159">
            <v>405</v>
          </cell>
          <cell r="D2159">
            <v>241</v>
          </cell>
          <cell r="E2159">
            <v>220</v>
          </cell>
          <cell r="F2159">
            <v>181</v>
          </cell>
          <cell r="G2159">
            <v>308</v>
          </cell>
          <cell r="H2159">
            <v>40575</v>
          </cell>
        </row>
        <row r="2160">
          <cell r="A2160">
            <v>112185</v>
          </cell>
          <cell r="B2160" t="str">
            <v>BaO</v>
          </cell>
          <cell r="C2160">
            <v>553</v>
          </cell>
          <cell r="D2160">
            <v>74</v>
          </cell>
          <cell r="E2160">
            <v>85</v>
          </cell>
          <cell r="F2160">
            <v>45</v>
          </cell>
          <cell r="G2160">
            <v>5</v>
          </cell>
          <cell r="H2160">
            <v>40575</v>
          </cell>
        </row>
        <row r="2161">
          <cell r="A2161">
            <v>112383</v>
          </cell>
          <cell r="B2161" t="str">
            <v>BaO</v>
          </cell>
          <cell r="C2161">
            <v>199</v>
          </cell>
          <cell r="D2161">
            <v>33</v>
          </cell>
          <cell r="E2161">
            <v>38</v>
          </cell>
          <cell r="F2161">
            <v>4</v>
          </cell>
          <cell r="G2161">
            <v>34</v>
          </cell>
          <cell r="H2161">
            <v>40575</v>
          </cell>
        </row>
        <row r="2162">
          <cell r="A2162">
            <v>112474</v>
          </cell>
          <cell r="B2162" t="str">
            <v>BaO</v>
          </cell>
          <cell r="C2162">
            <v>601</v>
          </cell>
          <cell r="D2162">
            <v>43</v>
          </cell>
          <cell r="E2162">
            <v>49</v>
          </cell>
          <cell r="F2162">
            <v>38</v>
          </cell>
          <cell r="G2162">
            <v>61</v>
          </cell>
          <cell r="H2162">
            <v>40575</v>
          </cell>
        </row>
        <row r="2163">
          <cell r="A2163">
            <v>112482</v>
          </cell>
          <cell r="B2163" t="str">
            <v>BaO</v>
          </cell>
          <cell r="C2163">
            <v>489</v>
          </cell>
          <cell r="D2163">
            <v>228</v>
          </cell>
          <cell r="E2163">
            <v>252</v>
          </cell>
          <cell r="F2163">
            <v>125</v>
          </cell>
          <cell r="G2163">
            <v>455</v>
          </cell>
          <cell r="H2163">
            <v>40575</v>
          </cell>
        </row>
        <row r="2164">
          <cell r="A2164">
            <v>112524</v>
          </cell>
          <cell r="B2164" t="str">
            <v>BaO</v>
          </cell>
          <cell r="C2164">
            <v>274</v>
          </cell>
          <cell r="D2164">
            <v>47</v>
          </cell>
          <cell r="E2164">
            <v>53</v>
          </cell>
          <cell r="F2164">
            <v>20</v>
          </cell>
          <cell r="G2164">
            <v>96</v>
          </cell>
          <cell r="H2164">
            <v>40575</v>
          </cell>
        </row>
        <row r="2165">
          <cell r="A2165">
            <v>112565</v>
          </cell>
          <cell r="B2165" t="str">
            <v>BaO</v>
          </cell>
          <cell r="C2165">
            <v>262</v>
          </cell>
          <cell r="D2165">
            <v>12</v>
          </cell>
          <cell r="E2165">
            <v>7</v>
          </cell>
          <cell r="F2165">
            <v>84</v>
          </cell>
          <cell r="G2165">
            <v>58</v>
          </cell>
          <cell r="H2165">
            <v>40575</v>
          </cell>
        </row>
        <row r="2166">
          <cell r="A2166">
            <v>112623</v>
          </cell>
          <cell r="B2166" t="str">
            <v>BaO</v>
          </cell>
          <cell r="C2166">
            <v>351</v>
          </cell>
          <cell r="D2166">
            <v>74</v>
          </cell>
          <cell r="E2166">
            <v>76</v>
          </cell>
          <cell r="F2166">
            <v>40</v>
          </cell>
          <cell r="G2166">
            <v>22</v>
          </cell>
          <cell r="H2166">
            <v>40575</v>
          </cell>
        </row>
        <row r="2167">
          <cell r="A2167">
            <v>112631</v>
          </cell>
          <cell r="B2167" t="str">
            <v>BaO</v>
          </cell>
          <cell r="C2167">
            <v>383</v>
          </cell>
          <cell r="D2167">
            <v>14</v>
          </cell>
          <cell r="E2167">
            <v>19</v>
          </cell>
          <cell r="F2167">
            <v>83</v>
          </cell>
          <cell r="G2167">
            <v>31</v>
          </cell>
          <cell r="H2167">
            <v>40575</v>
          </cell>
        </row>
        <row r="2168">
          <cell r="A2168">
            <v>112862</v>
          </cell>
          <cell r="B2168" t="str">
            <v>BaO</v>
          </cell>
          <cell r="C2168">
            <v>192</v>
          </cell>
          <cell r="D2168">
            <v>14</v>
          </cell>
          <cell r="E2168">
            <v>15</v>
          </cell>
          <cell r="F2168">
            <v>5</v>
          </cell>
          <cell r="G2168">
            <v>4</v>
          </cell>
          <cell r="H2168">
            <v>40575</v>
          </cell>
        </row>
        <row r="2169">
          <cell r="A2169">
            <v>112871</v>
          </cell>
          <cell r="B2169" t="str">
            <v>BaO</v>
          </cell>
          <cell r="C2169">
            <v>465</v>
          </cell>
          <cell r="D2169">
            <v>52</v>
          </cell>
          <cell r="E2169">
            <v>69</v>
          </cell>
          <cell r="F2169">
            <v>8</v>
          </cell>
          <cell r="G2169">
            <v>9</v>
          </cell>
          <cell r="H2169">
            <v>40575</v>
          </cell>
        </row>
        <row r="2170">
          <cell r="A2170">
            <v>112921</v>
          </cell>
          <cell r="B2170" t="str">
            <v>BaO</v>
          </cell>
          <cell r="C2170">
            <v>242</v>
          </cell>
          <cell r="D2170">
            <v>24</v>
          </cell>
          <cell r="E2170">
            <v>30</v>
          </cell>
          <cell r="F2170">
            <v>2</v>
          </cell>
          <cell r="G2170">
            <v>30</v>
          </cell>
          <cell r="H2170">
            <v>40575</v>
          </cell>
        </row>
        <row r="2171">
          <cell r="A2171">
            <v>112938</v>
          </cell>
          <cell r="B2171" t="str">
            <v>BaO</v>
          </cell>
          <cell r="C2171">
            <v>184</v>
          </cell>
          <cell r="D2171">
            <v>12</v>
          </cell>
          <cell r="E2171">
            <v>30</v>
          </cell>
          <cell r="F2171">
            <v>2</v>
          </cell>
          <cell r="G2171">
            <v>42</v>
          </cell>
          <cell r="H2171">
            <v>40575</v>
          </cell>
        </row>
        <row r="2172">
          <cell r="A2172">
            <v>112953</v>
          </cell>
          <cell r="B2172" t="str">
            <v>BaO</v>
          </cell>
          <cell r="C2172">
            <v>177</v>
          </cell>
          <cell r="D2172">
            <v>62</v>
          </cell>
          <cell r="E2172">
            <v>40</v>
          </cell>
          <cell r="F2172">
            <v>17</v>
          </cell>
          <cell r="G2172">
            <v>20</v>
          </cell>
          <cell r="H2172">
            <v>40575</v>
          </cell>
        </row>
        <row r="2173">
          <cell r="A2173">
            <v>112979</v>
          </cell>
          <cell r="B2173" t="str">
            <v>BaO</v>
          </cell>
          <cell r="C2173">
            <v>269</v>
          </cell>
          <cell r="D2173">
            <v>119</v>
          </cell>
          <cell r="E2173">
            <v>117</v>
          </cell>
          <cell r="F2173">
            <v>53</v>
          </cell>
          <cell r="G2173">
            <v>132</v>
          </cell>
          <cell r="H2173">
            <v>40575</v>
          </cell>
        </row>
        <row r="2174">
          <cell r="A2174">
            <v>113076</v>
          </cell>
          <cell r="B2174" t="str">
            <v>BaO</v>
          </cell>
          <cell r="C2174">
            <v>279</v>
          </cell>
          <cell r="D2174">
            <v>31</v>
          </cell>
          <cell r="E2174">
            <v>44</v>
          </cell>
          <cell r="F2174">
            <v>7</v>
          </cell>
          <cell r="G2174">
            <v>9</v>
          </cell>
          <cell r="H2174">
            <v>40575</v>
          </cell>
        </row>
        <row r="2175">
          <cell r="A2175">
            <v>113217</v>
          </cell>
          <cell r="B2175" t="str">
            <v>BaO</v>
          </cell>
          <cell r="C2175">
            <v>342</v>
          </cell>
          <cell r="D2175">
            <v>254</v>
          </cell>
          <cell r="E2175">
            <v>163</v>
          </cell>
          <cell r="F2175">
            <v>293</v>
          </cell>
          <cell r="G2175">
            <v>312</v>
          </cell>
          <cell r="H2175">
            <v>40575</v>
          </cell>
        </row>
        <row r="2176">
          <cell r="A2176">
            <v>113571</v>
          </cell>
          <cell r="B2176" t="str">
            <v>BaO</v>
          </cell>
          <cell r="C2176">
            <v>238</v>
          </cell>
          <cell r="D2176">
            <v>41</v>
          </cell>
          <cell r="E2176">
            <v>51</v>
          </cell>
          <cell r="F2176">
            <v>2</v>
          </cell>
          <cell r="G2176">
            <v>1</v>
          </cell>
          <cell r="H2176">
            <v>40575</v>
          </cell>
        </row>
        <row r="2177">
          <cell r="A2177">
            <v>113589</v>
          </cell>
          <cell r="B2177" t="str">
            <v>BaO</v>
          </cell>
          <cell r="C2177">
            <v>275</v>
          </cell>
          <cell r="D2177">
            <v>56</v>
          </cell>
          <cell r="E2177">
            <v>67</v>
          </cell>
          <cell r="F2177">
            <v>23</v>
          </cell>
          <cell r="G2177">
            <v>6</v>
          </cell>
          <cell r="H2177">
            <v>40575</v>
          </cell>
        </row>
        <row r="2178">
          <cell r="A2178">
            <v>113613</v>
          </cell>
          <cell r="B2178" t="str">
            <v>BaO</v>
          </cell>
          <cell r="C2178">
            <v>165</v>
          </cell>
          <cell r="D2178">
            <v>5</v>
          </cell>
          <cell r="E2178">
            <v>24</v>
          </cell>
          <cell r="F2178">
            <v>0</v>
          </cell>
          <cell r="G2178">
            <v>19</v>
          </cell>
          <cell r="H2178">
            <v>40575</v>
          </cell>
        </row>
        <row r="2179">
          <cell r="A2179">
            <v>113621</v>
          </cell>
          <cell r="B2179" t="str">
            <v>BaO</v>
          </cell>
          <cell r="C2179">
            <v>207</v>
          </cell>
          <cell r="D2179">
            <v>10</v>
          </cell>
          <cell r="E2179">
            <v>28</v>
          </cell>
          <cell r="F2179">
            <v>2</v>
          </cell>
          <cell r="G2179">
            <v>25</v>
          </cell>
          <cell r="H2179">
            <v>40575</v>
          </cell>
        </row>
        <row r="2180">
          <cell r="A2180">
            <v>113639</v>
          </cell>
          <cell r="B2180" t="str">
            <v>BaO</v>
          </cell>
          <cell r="C2180">
            <v>167</v>
          </cell>
          <cell r="D2180">
            <v>109</v>
          </cell>
          <cell r="E2180">
            <v>99</v>
          </cell>
          <cell r="F2180">
            <v>166</v>
          </cell>
          <cell r="G2180">
            <v>91</v>
          </cell>
          <cell r="H2180">
            <v>40575</v>
          </cell>
        </row>
        <row r="2181">
          <cell r="A2181">
            <v>113662</v>
          </cell>
          <cell r="B2181" t="str">
            <v>BaO</v>
          </cell>
          <cell r="C2181">
            <v>80</v>
          </cell>
          <cell r="D2181">
            <v>15</v>
          </cell>
          <cell r="E2181">
            <v>36</v>
          </cell>
          <cell r="F2181">
            <v>4</v>
          </cell>
          <cell r="G2181">
            <v>4</v>
          </cell>
          <cell r="H2181">
            <v>40575</v>
          </cell>
        </row>
        <row r="2182">
          <cell r="A2182">
            <v>114091</v>
          </cell>
          <cell r="B2182" t="str">
            <v>BaO</v>
          </cell>
          <cell r="C2182">
            <v>163</v>
          </cell>
          <cell r="D2182">
            <v>25</v>
          </cell>
          <cell r="E2182">
            <v>25</v>
          </cell>
          <cell r="F2182">
            <v>73</v>
          </cell>
          <cell r="G2182">
            <v>122</v>
          </cell>
          <cell r="H2182">
            <v>40575</v>
          </cell>
        </row>
        <row r="2183">
          <cell r="A2183">
            <v>114124</v>
          </cell>
          <cell r="B2183" t="str">
            <v>BaO</v>
          </cell>
          <cell r="C2183">
            <v>209</v>
          </cell>
          <cell r="D2183">
            <v>4</v>
          </cell>
          <cell r="E2183">
            <v>18</v>
          </cell>
          <cell r="F2183">
            <v>59</v>
          </cell>
          <cell r="G2183">
            <v>27</v>
          </cell>
          <cell r="H2183">
            <v>40575</v>
          </cell>
        </row>
        <row r="2184">
          <cell r="A2184">
            <v>115386</v>
          </cell>
          <cell r="B2184" t="str">
            <v>BaO</v>
          </cell>
          <cell r="C2184">
            <v>310</v>
          </cell>
          <cell r="D2184">
            <v>43</v>
          </cell>
          <cell r="E2184">
            <v>53</v>
          </cell>
          <cell r="F2184">
            <v>18</v>
          </cell>
          <cell r="G2184">
            <v>11</v>
          </cell>
          <cell r="H2184">
            <v>40575</v>
          </cell>
        </row>
        <row r="2185">
          <cell r="A2185">
            <v>115402</v>
          </cell>
          <cell r="B2185" t="str">
            <v>BaO</v>
          </cell>
          <cell r="C2185">
            <v>182</v>
          </cell>
          <cell r="D2185">
            <v>19</v>
          </cell>
          <cell r="E2185">
            <v>37</v>
          </cell>
          <cell r="F2185">
            <v>21</v>
          </cell>
          <cell r="G2185">
            <v>4</v>
          </cell>
          <cell r="H2185">
            <v>40575</v>
          </cell>
        </row>
        <row r="2186">
          <cell r="A2186">
            <v>115428</v>
          </cell>
          <cell r="B2186" t="str">
            <v>BaO</v>
          </cell>
          <cell r="C2186">
            <v>556</v>
          </cell>
          <cell r="D2186">
            <v>50</v>
          </cell>
          <cell r="E2186">
            <v>95</v>
          </cell>
          <cell r="F2186">
            <v>7</v>
          </cell>
          <cell r="G2186">
            <v>0</v>
          </cell>
          <cell r="H2186">
            <v>40575</v>
          </cell>
        </row>
        <row r="2187">
          <cell r="A2187">
            <v>115436</v>
          </cell>
          <cell r="B2187" t="str">
            <v>BaO</v>
          </cell>
          <cell r="C2187">
            <v>242</v>
          </cell>
          <cell r="D2187">
            <v>100</v>
          </cell>
          <cell r="E2187">
            <v>132</v>
          </cell>
          <cell r="F2187">
            <v>63</v>
          </cell>
          <cell r="G2187">
            <v>213</v>
          </cell>
          <cell r="H2187">
            <v>40575</v>
          </cell>
        </row>
        <row r="2188">
          <cell r="A2188">
            <v>115485</v>
          </cell>
          <cell r="B2188" t="str">
            <v>BaO</v>
          </cell>
          <cell r="C2188">
            <v>207</v>
          </cell>
          <cell r="D2188">
            <v>100</v>
          </cell>
          <cell r="E2188">
            <v>100</v>
          </cell>
          <cell r="F2188">
            <v>104</v>
          </cell>
          <cell r="G2188">
            <v>118</v>
          </cell>
          <cell r="H2188">
            <v>40575</v>
          </cell>
        </row>
        <row r="2189">
          <cell r="A2189">
            <v>115493</v>
          </cell>
          <cell r="B2189" t="str">
            <v>BaO</v>
          </cell>
          <cell r="C2189">
            <v>354</v>
          </cell>
          <cell r="D2189">
            <v>94</v>
          </cell>
          <cell r="E2189">
            <v>95</v>
          </cell>
          <cell r="F2189">
            <v>160</v>
          </cell>
          <cell r="G2189">
            <v>240</v>
          </cell>
          <cell r="H2189">
            <v>40575</v>
          </cell>
        </row>
        <row r="2190">
          <cell r="A2190">
            <v>115501</v>
          </cell>
          <cell r="B2190" t="str">
            <v>BaO</v>
          </cell>
          <cell r="C2190">
            <v>287</v>
          </cell>
          <cell r="D2190">
            <v>16</v>
          </cell>
          <cell r="E2190">
            <v>28</v>
          </cell>
          <cell r="F2190">
            <v>10</v>
          </cell>
          <cell r="G2190">
            <v>3</v>
          </cell>
          <cell r="H2190">
            <v>40575</v>
          </cell>
        </row>
        <row r="2191">
          <cell r="A2191">
            <v>115519</v>
          </cell>
          <cell r="B2191" t="str">
            <v>BaO</v>
          </cell>
          <cell r="C2191">
            <v>283</v>
          </cell>
          <cell r="D2191">
            <v>37</v>
          </cell>
          <cell r="E2191">
            <v>24</v>
          </cell>
          <cell r="F2191">
            <v>21</v>
          </cell>
          <cell r="G2191">
            <v>4</v>
          </cell>
          <cell r="H2191">
            <v>40575</v>
          </cell>
        </row>
        <row r="2192">
          <cell r="A2192">
            <v>115527</v>
          </cell>
          <cell r="B2192" t="str">
            <v>BaO</v>
          </cell>
          <cell r="C2192">
            <v>172</v>
          </cell>
          <cell r="D2192">
            <v>25</v>
          </cell>
          <cell r="E2192">
            <v>49</v>
          </cell>
          <cell r="F2192">
            <v>122</v>
          </cell>
          <cell r="G2192">
            <v>111</v>
          </cell>
          <cell r="H2192">
            <v>40575</v>
          </cell>
        </row>
        <row r="2193">
          <cell r="A2193">
            <v>115535</v>
          </cell>
          <cell r="B2193" t="str">
            <v>BaO</v>
          </cell>
          <cell r="C2193">
            <v>170</v>
          </cell>
          <cell r="D2193">
            <v>114</v>
          </cell>
          <cell r="E2193">
            <v>109</v>
          </cell>
          <cell r="F2193">
            <v>161</v>
          </cell>
          <cell r="G2193">
            <v>168</v>
          </cell>
          <cell r="H2193">
            <v>40575</v>
          </cell>
        </row>
        <row r="2194">
          <cell r="A2194">
            <v>115543</v>
          </cell>
          <cell r="B2194" t="str">
            <v>BaO</v>
          </cell>
          <cell r="C2194">
            <v>269</v>
          </cell>
          <cell r="D2194">
            <v>52</v>
          </cell>
          <cell r="E2194">
            <v>60</v>
          </cell>
          <cell r="F2194">
            <v>41</v>
          </cell>
          <cell r="G2194">
            <v>68</v>
          </cell>
          <cell r="H2194">
            <v>40575</v>
          </cell>
        </row>
        <row r="2195">
          <cell r="A2195">
            <v>115551</v>
          </cell>
          <cell r="B2195" t="str">
            <v>BaO</v>
          </cell>
          <cell r="C2195">
            <v>271</v>
          </cell>
          <cell r="D2195">
            <v>64</v>
          </cell>
          <cell r="E2195">
            <v>74</v>
          </cell>
          <cell r="F2195">
            <v>144</v>
          </cell>
          <cell r="G2195">
            <v>214</v>
          </cell>
          <cell r="H2195">
            <v>40575</v>
          </cell>
        </row>
        <row r="2196">
          <cell r="A2196">
            <v>115568</v>
          </cell>
          <cell r="B2196" t="str">
            <v>BaO</v>
          </cell>
          <cell r="C2196">
            <v>181</v>
          </cell>
          <cell r="D2196">
            <v>15</v>
          </cell>
          <cell r="E2196">
            <v>21</v>
          </cell>
          <cell r="F2196">
            <v>20</v>
          </cell>
          <cell r="G2196">
            <v>70</v>
          </cell>
          <cell r="H2196">
            <v>40575</v>
          </cell>
        </row>
        <row r="2197">
          <cell r="A2197">
            <v>115576</v>
          </cell>
          <cell r="B2197" t="str">
            <v>BaO</v>
          </cell>
          <cell r="C2197">
            <v>182</v>
          </cell>
          <cell r="D2197">
            <v>41</v>
          </cell>
          <cell r="E2197">
            <v>38</v>
          </cell>
          <cell r="F2197">
            <v>16</v>
          </cell>
          <cell r="G2197">
            <v>13</v>
          </cell>
          <cell r="H2197">
            <v>40575</v>
          </cell>
        </row>
        <row r="2198">
          <cell r="A2198">
            <v>115592</v>
          </cell>
          <cell r="B2198" t="str">
            <v>BaO</v>
          </cell>
          <cell r="C2198">
            <v>304</v>
          </cell>
          <cell r="D2198">
            <v>82</v>
          </cell>
          <cell r="E2198">
            <v>87</v>
          </cell>
          <cell r="F2198">
            <v>47</v>
          </cell>
          <cell r="G2198">
            <v>213</v>
          </cell>
          <cell r="H2198">
            <v>40575</v>
          </cell>
        </row>
        <row r="2199">
          <cell r="A2199">
            <v>115601</v>
          </cell>
          <cell r="B2199" t="str">
            <v>BaO</v>
          </cell>
          <cell r="C2199">
            <v>265</v>
          </cell>
          <cell r="D2199">
            <v>18</v>
          </cell>
          <cell r="E2199">
            <v>35</v>
          </cell>
          <cell r="F2199">
            <v>6</v>
          </cell>
          <cell r="G2199">
            <v>4</v>
          </cell>
          <cell r="H2199">
            <v>40575</v>
          </cell>
        </row>
        <row r="2200">
          <cell r="A2200">
            <v>115618</v>
          </cell>
          <cell r="B2200" t="str">
            <v>BaO</v>
          </cell>
          <cell r="C2200">
            <v>380</v>
          </cell>
          <cell r="D2200">
            <v>42</v>
          </cell>
          <cell r="E2200">
            <v>35</v>
          </cell>
          <cell r="F2200">
            <v>94</v>
          </cell>
          <cell r="G2200">
            <v>113</v>
          </cell>
          <cell r="H2200">
            <v>40575</v>
          </cell>
        </row>
        <row r="2201">
          <cell r="A2201">
            <v>115626</v>
          </cell>
          <cell r="B2201" t="str">
            <v>BaO</v>
          </cell>
          <cell r="C2201">
            <v>201</v>
          </cell>
          <cell r="D2201">
            <v>55</v>
          </cell>
          <cell r="E2201">
            <v>61</v>
          </cell>
          <cell r="F2201">
            <v>50</v>
          </cell>
          <cell r="G2201">
            <v>18</v>
          </cell>
          <cell r="H2201">
            <v>40575</v>
          </cell>
        </row>
        <row r="2202">
          <cell r="A2202">
            <v>115634</v>
          </cell>
          <cell r="B2202" t="str">
            <v>BaO</v>
          </cell>
          <cell r="C2202">
            <v>224</v>
          </cell>
          <cell r="D2202">
            <v>130</v>
          </cell>
          <cell r="E2202">
            <v>102</v>
          </cell>
          <cell r="F2202">
            <v>105</v>
          </cell>
          <cell r="G2202">
            <v>147</v>
          </cell>
          <cell r="H2202">
            <v>40575</v>
          </cell>
        </row>
        <row r="2203">
          <cell r="A2203">
            <v>115642</v>
          </cell>
          <cell r="B2203" t="str">
            <v>BaO</v>
          </cell>
          <cell r="C2203">
            <v>180</v>
          </cell>
          <cell r="D2203">
            <v>12</v>
          </cell>
          <cell r="E2203">
            <v>19</v>
          </cell>
          <cell r="F2203">
            <v>1</v>
          </cell>
          <cell r="G2203">
            <v>14</v>
          </cell>
          <cell r="H2203">
            <v>40575</v>
          </cell>
        </row>
        <row r="2204">
          <cell r="A2204">
            <v>115659</v>
          </cell>
          <cell r="B2204" t="str">
            <v>BaO</v>
          </cell>
          <cell r="C2204">
            <v>177</v>
          </cell>
          <cell r="D2204">
            <v>38</v>
          </cell>
          <cell r="E2204">
            <v>52</v>
          </cell>
          <cell r="F2204">
            <v>34</v>
          </cell>
          <cell r="G2204">
            <v>113</v>
          </cell>
          <cell r="H2204">
            <v>40575</v>
          </cell>
        </row>
        <row r="2205">
          <cell r="A2205">
            <v>115667</v>
          </cell>
          <cell r="B2205" t="str">
            <v>BaO</v>
          </cell>
          <cell r="C2205">
            <v>281</v>
          </cell>
          <cell r="D2205">
            <v>87</v>
          </cell>
          <cell r="E2205">
            <v>102</v>
          </cell>
          <cell r="F2205">
            <v>20</v>
          </cell>
          <cell r="G2205">
            <v>117</v>
          </cell>
          <cell r="H2205">
            <v>40575</v>
          </cell>
        </row>
        <row r="2206">
          <cell r="A2206">
            <v>115675</v>
          </cell>
          <cell r="B2206" t="str">
            <v>BaO</v>
          </cell>
          <cell r="C2206">
            <v>252</v>
          </cell>
          <cell r="D2206">
            <v>37</v>
          </cell>
          <cell r="E2206">
            <v>46</v>
          </cell>
          <cell r="F2206">
            <v>18</v>
          </cell>
          <cell r="G2206">
            <v>22</v>
          </cell>
          <cell r="H2206">
            <v>40575</v>
          </cell>
        </row>
        <row r="2207">
          <cell r="A2207">
            <v>115683</v>
          </cell>
          <cell r="B2207" t="str">
            <v>BaO</v>
          </cell>
          <cell r="C2207">
            <v>315</v>
          </cell>
          <cell r="D2207">
            <v>24</v>
          </cell>
          <cell r="E2207">
            <v>31</v>
          </cell>
          <cell r="F2207">
            <v>3</v>
          </cell>
          <cell r="G2207">
            <v>2</v>
          </cell>
          <cell r="H2207">
            <v>40575</v>
          </cell>
        </row>
        <row r="2208">
          <cell r="A2208">
            <v>115691</v>
          </cell>
          <cell r="B2208" t="str">
            <v>BaO</v>
          </cell>
          <cell r="C2208">
            <v>178</v>
          </cell>
          <cell r="D2208">
            <v>17</v>
          </cell>
          <cell r="E2208">
            <v>26</v>
          </cell>
          <cell r="F2208">
            <v>2</v>
          </cell>
          <cell r="G2208">
            <v>0</v>
          </cell>
          <cell r="H2208">
            <v>40575</v>
          </cell>
        </row>
        <row r="2209">
          <cell r="A2209">
            <v>115709</v>
          </cell>
          <cell r="B2209" t="str">
            <v>BaO</v>
          </cell>
          <cell r="C2209">
            <v>225</v>
          </cell>
          <cell r="D2209">
            <v>65</v>
          </cell>
          <cell r="E2209">
            <v>62</v>
          </cell>
          <cell r="F2209">
            <v>64</v>
          </cell>
          <cell r="G2209">
            <v>118</v>
          </cell>
          <cell r="H2209">
            <v>40575</v>
          </cell>
        </row>
        <row r="2210">
          <cell r="A2210">
            <v>115733</v>
          </cell>
          <cell r="B2210" t="str">
            <v>BaO</v>
          </cell>
          <cell r="C2210">
            <v>253</v>
          </cell>
          <cell r="D2210">
            <v>79</v>
          </cell>
          <cell r="E2210">
            <v>102</v>
          </cell>
          <cell r="F2210">
            <v>39</v>
          </cell>
          <cell r="G2210">
            <v>131</v>
          </cell>
          <cell r="H2210">
            <v>40575</v>
          </cell>
        </row>
        <row r="2211">
          <cell r="A2211">
            <v>115741</v>
          </cell>
          <cell r="B2211" t="str">
            <v>BaO</v>
          </cell>
          <cell r="C2211">
            <v>203</v>
          </cell>
          <cell r="D2211">
            <v>39</v>
          </cell>
          <cell r="E2211">
            <v>47</v>
          </cell>
          <cell r="F2211">
            <v>22</v>
          </cell>
          <cell r="G2211">
            <v>44</v>
          </cell>
          <cell r="H2211">
            <v>40575</v>
          </cell>
        </row>
        <row r="2212">
          <cell r="A2212">
            <v>115758</v>
          </cell>
          <cell r="B2212" t="str">
            <v>BaO</v>
          </cell>
          <cell r="C2212">
            <v>206</v>
          </cell>
          <cell r="D2212">
            <v>63</v>
          </cell>
          <cell r="E2212">
            <v>58</v>
          </cell>
          <cell r="F2212">
            <v>53</v>
          </cell>
          <cell r="G2212">
            <v>118</v>
          </cell>
          <cell r="H2212">
            <v>40575</v>
          </cell>
        </row>
        <row r="2213">
          <cell r="A2213">
            <v>115766</v>
          </cell>
          <cell r="B2213" t="str">
            <v>BaO</v>
          </cell>
          <cell r="C2213">
            <v>168</v>
          </cell>
          <cell r="D2213">
            <v>24</v>
          </cell>
          <cell r="E2213">
            <v>25</v>
          </cell>
          <cell r="F2213">
            <v>3</v>
          </cell>
          <cell r="G2213">
            <v>4</v>
          </cell>
          <cell r="H2213">
            <v>40575</v>
          </cell>
        </row>
        <row r="2214">
          <cell r="A2214">
            <v>115774</v>
          </cell>
          <cell r="B2214" t="str">
            <v>BaO</v>
          </cell>
          <cell r="C2214">
            <v>521</v>
          </cell>
          <cell r="D2214">
            <v>89</v>
          </cell>
          <cell r="E2214">
            <v>84</v>
          </cell>
          <cell r="F2214">
            <v>64</v>
          </cell>
          <cell r="G2214">
            <v>164</v>
          </cell>
          <cell r="H2214">
            <v>40575</v>
          </cell>
        </row>
        <row r="2215">
          <cell r="A2215">
            <v>115808</v>
          </cell>
          <cell r="B2215" t="str">
            <v>BaO</v>
          </cell>
          <cell r="C2215">
            <v>266</v>
          </cell>
          <cell r="D2215">
            <v>102</v>
          </cell>
          <cell r="E2215">
            <v>119</v>
          </cell>
          <cell r="F2215">
            <v>81</v>
          </cell>
          <cell r="G2215">
            <v>190</v>
          </cell>
          <cell r="H2215">
            <v>40575</v>
          </cell>
        </row>
        <row r="2216">
          <cell r="A2216">
            <v>115824</v>
          </cell>
          <cell r="B2216" t="str">
            <v>BaO</v>
          </cell>
          <cell r="C2216">
            <v>339</v>
          </cell>
          <cell r="D2216">
            <v>74</v>
          </cell>
          <cell r="E2216">
            <v>105</v>
          </cell>
          <cell r="F2216">
            <v>87</v>
          </cell>
          <cell r="G2216">
            <v>145</v>
          </cell>
          <cell r="H2216">
            <v>40575</v>
          </cell>
        </row>
        <row r="2217">
          <cell r="A2217">
            <v>115832</v>
          </cell>
          <cell r="B2217" t="str">
            <v>BaO</v>
          </cell>
          <cell r="C2217">
            <v>252</v>
          </cell>
          <cell r="D2217">
            <v>63</v>
          </cell>
          <cell r="E2217">
            <v>66</v>
          </cell>
          <cell r="F2217">
            <v>79</v>
          </cell>
          <cell r="G2217">
            <v>123</v>
          </cell>
          <cell r="H2217">
            <v>40817</v>
          </cell>
        </row>
        <row r="2218">
          <cell r="A2218">
            <v>115841</v>
          </cell>
          <cell r="B2218" t="str">
            <v>BaO</v>
          </cell>
          <cell r="C2218">
            <v>320</v>
          </cell>
          <cell r="D2218">
            <v>93</v>
          </cell>
          <cell r="E2218">
            <v>114</v>
          </cell>
          <cell r="F2218">
            <v>109</v>
          </cell>
          <cell r="G2218">
            <v>212</v>
          </cell>
          <cell r="H2218">
            <v>40575</v>
          </cell>
        </row>
        <row r="2219">
          <cell r="A2219">
            <v>115857</v>
          </cell>
          <cell r="B2219" t="str">
            <v>BaO</v>
          </cell>
          <cell r="C2219">
            <v>266</v>
          </cell>
          <cell r="D2219">
            <v>86</v>
          </cell>
          <cell r="E2219">
            <v>70</v>
          </cell>
          <cell r="F2219">
            <v>50</v>
          </cell>
          <cell r="G2219">
            <v>46</v>
          </cell>
          <cell r="H2219">
            <v>40575</v>
          </cell>
        </row>
        <row r="2220">
          <cell r="A2220">
            <v>115865</v>
          </cell>
          <cell r="B2220" t="str">
            <v>BaO</v>
          </cell>
          <cell r="C2220">
            <v>280</v>
          </cell>
          <cell r="D2220">
            <v>28</v>
          </cell>
          <cell r="E2220">
            <v>29</v>
          </cell>
          <cell r="F2220">
            <v>3</v>
          </cell>
          <cell r="G2220">
            <v>1</v>
          </cell>
          <cell r="H2220">
            <v>40575</v>
          </cell>
        </row>
        <row r="2221">
          <cell r="A2221">
            <v>115873</v>
          </cell>
          <cell r="B2221" t="str">
            <v>BaO</v>
          </cell>
          <cell r="C2221">
            <v>198</v>
          </cell>
          <cell r="D2221">
            <v>24</v>
          </cell>
          <cell r="E2221">
            <v>32</v>
          </cell>
          <cell r="F2221">
            <v>7</v>
          </cell>
          <cell r="G2221">
            <v>1</v>
          </cell>
          <cell r="H2221">
            <v>40575</v>
          </cell>
        </row>
        <row r="2222">
          <cell r="A2222">
            <v>115881</v>
          </cell>
          <cell r="B2222" t="str">
            <v>BaO</v>
          </cell>
          <cell r="C2222">
            <v>202</v>
          </cell>
          <cell r="D2222">
            <v>29</v>
          </cell>
          <cell r="E2222">
            <v>28</v>
          </cell>
          <cell r="F2222">
            <v>12</v>
          </cell>
          <cell r="G2222">
            <v>3</v>
          </cell>
          <cell r="H2222">
            <v>40575</v>
          </cell>
        </row>
        <row r="2223">
          <cell r="A2223">
            <v>115907</v>
          </cell>
          <cell r="B2223" t="str">
            <v>BaO</v>
          </cell>
          <cell r="C2223">
            <v>317</v>
          </cell>
          <cell r="D2223">
            <v>151</v>
          </cell>
          <cell r="E2223">
            <v>142</v>
          </cell>
          <cell r="F2223">
            <v>103</v>
          </cell>
          <cell r="G2223">
            <v>106</v>
          </cell>
          <cell r="H2223">
            <v>40575</v>
          </cell>
        </row>
        <row r="2224">
          <cell r="A2224">
            <v>115915</v>
          </cell>
          <cell r="B2224" t="str">
            <v>BaO</v>
          </cell>
          <cell r="C2224">
            <v>282</v>
          </cell>
          <cell r="D2224">
            <v>74</v>
          </cell>
          <cell r="E2224">
            <v>79</v>
          </cell>
          <cell r="F2224">
            <v>30</v>
          </cell>
          <cell r="G2224">
            <v>78</v>
          </cell>
          <cell r="H2224">
            <v>40575</v>
          </cell>
        </row>
        <row r="2225">
          <cell r="A2225">
            <v>115923</v>
          </cell>
          <cell r="B2225" t="str">
            <v>BaO</v>
          </cell>
          <cell r="C2225">
            <v>292</v>
          </cell>
          <cell r="D2225">
            <v>41</v>
          </cell>
          <cell r="E2225">
            <v>52</v>
          </cell>
          <cell r="F2225">
            <v>3</v>
          </cell>
          <cell r="G2225">
            <v>61</v>
          </cell>
          <cell r="H2225">
            <v>40575</v>
          </cell>
        </row>
        <row r="2226">
          <cell r="A2226">
            <v>115931</v>
          </cell>
          <cell r="B2226" t="str">
            <v>BaO</v>
          </cell>
          <cell r="C2226">
            <v>204</v>
          </cell>
          <cell r="D2226">
            <v>78</v>
          </cell>
          <cell r="E2226">
            <v>67</v>
          </cell>
          <cell r="F2226">
            <v>60</v>
          </cell>
          <cell r="G2226">
            <v>142</v>
          </cell>
          <cell r="H2226">
            <v>40575</v>
          </cell>
        </row>
        <row r="2227">
          <cell r="A2227">
            <v>115949</v>
          </cell>
          <cell r="B2227" t="str">
            <v>BaO</v>
          </cell>
          <cell r="C2227">
            <v>230</v>
          </cell>
          <cell r="D2227">
            <v>23</v>
          </cell>
          <cell r="E2227">
            <v>27</v>
          </cell>
          <cell r="F2227">
            <v>20</v>
          </cell>
          <cell r="G2227">
            <v>45</v>
          </cell>
          <cell r="H2227">
            <v>40817</v>
          </cell>
        </row>
        <row r="2228">
          <cell r="A2228">
            <v>115972</v>
          </cell>
          <cell r="B2228" t="str">
            <v>BaO</v>
          </cell>
          <cell r="C2228">
            <v>320</v>
          </cell>
          <cell r="D2228">
            <v>54</v>
          </cell>
          <cell r="E2228">
            <v>74</v>
          </cell>
          <cell r="F2228">
            <v>21</v>
          </cell>
          <cell r="G2228">
            <v>78</v>
          </cell>
          <cell r="H2228">
            <v>40575</v>
          </cell>
        </row>
        <row r="2229">
          <cell r="A2229">
            <v>115981</v>
          </cell>
          <cell r="B2229" t="str">
            <v>BaO</v>
          </cell>
          <cell r="C2229">
            <v>215</v>
          </cell>
          <cell r="D2229">
            <v>22</v>
          </cell>
          <cell r="E2229">
            <v>35</v>
          </cell>
          <cell r="F2229">
            <v>1</v>
          </cell>
          <cell r="G2229">
            <v>4</v>
          </cell>
          <cell r="H2229">
            <v>40575</v>
          </cell>
        </row>
        <row r="2230">
          <cell r="A2230">
            <v>116021</v>
          </cell>
          <cell r="B2230" t="str">
            <v>BaO</v>
          </cell>
          <cell r="C2230">
            <v>196</v>
          </cell>
          <cell r="D2230">
            <v>32</v>
          </cell>
          <cell r="E2230">
            <v>38</v>
          </cell>
          <cell r="F2230">
            <v>14</v>
          </cell>
          <cell r="G2230">
            <v>35</v>
          </cell>
          <cell r="H2230">
            <v>40575</v>
          </cell>
        </row>
        <row r="2231">
          <cell r="A2231">
            <v>116038</v>
          </cell>
          <cell r="B2231" t="str">
            <v>BaO</v>
          </cell>
          <cell r="C2231">
            <v>83</v>
          </cell>
          <cell r="D2231">
            <v>4</v>
          </cell>
          <cell r="E2231">
            <v>9</v>
          </cell>
          <cell r="F2231">
            <v>0</v>
          </cell>
          <cell r="G2231">
            <v>0</v>
          </cell>
          <cell r="H2231">
            <v>40575</v>
          </cell>
        </row>
        <row r="2232">
          <cell r="A2232">
            <v>116046</v>
          </cell>
          <cell r="B2232" t="str">
            <v>BaO</v>
          </cell>
          <cell r="C2232">
            <v>89</v>
          </cell>
          <cell r="D2232">
            <v>6</v>
          </cell>
          <cell r="E2232">
            <v>5</v>
          </cell>
          <cell r="F2232">
            <v>2</v>
          </cell>
          <cell r="G2232">
            <v>7</v>
          </cell>
          <cell r="H2232">
            <v>40575</v>
          </cell>
        </row>
        <row r="2233">
          <cell r="A2233">
            <v>116053</v>
          </cell>
          <cell r="B2233" t="str">
            <v>BaO</v>
          </cell>
          <cell r="C2233">
            <v>133</v>
          </cell>
          <cell r="D2233">
            <v>15</v>
          </cell>
          <cell r="E2233">
            <v>17</v>
          </cell>
          <cell r="F2233">
            <v>5</v>
          </cell>
          <cell r="G2233">
            <v>3</v>
          </cell>
          <cell r="H2233">
            <v>40575</v>
          </cell>
        </row>
        <row r="2234">
          <cell r="A2234">
            <v>116061</v>
          </cell>
          <cell r="B2234" t="str">
            <v>BaO</v>
          </cell>
          <cell r="C2234">
            <v>188</v>
          </cell>
          <cell r="D2234">
            <v>43</v>
          </cell>
          <cell r="E2234">
            <v>49</v>
          </cell>
          <cell r="F2234">
            <v>11</v>
          </cell>
          <cell r="G2234">
            <v>12</v>
          </cell>
          <cell r="H2234">
            <v>40575</v>
          </cell>
        </row>
        <row r="2235">
          <cell r="A2235">
            <v>116186</v>
          </cell>
          <cell r="B2235" t="str">
            <v>BaO</v>
          </cell>
          <cell r="C2235">
            <v>327</v>
          </cell>
          <cell r="D2235">
            <v>50</v>
          </cell>
          <cell r="E2235">
            <v>59</v>
          </cell>
          <cell r="F2235">
            <v>20</v>
          </cell>
          <cell r="G2235">
            <v>191</v>
          </cell>
          <cell r="H2235">
            <v>40575</v>
          </cell>
        </row>
        <row r="2236">
          <cell r="A2236">
            <v>117151</v>
          </cell>
          <cell r="B2236" t="str">
            <v>BaO</v>
          </cell>
          <cell r="C2236">
            <v>577</v>
          </cell>
          <cell r="D2236">
            <v>91</v>
          </cell>
          <cell r="E2236">
            <v>169</v>
          </cell>
          <cell r="F2236">
            <v>84</v>
          </cell>
          <cell r="G2236">
            <v>166</v>
          </cell>
          <cell r="H2236">
            <v>40575</v>
          </cell>
        </row>
        <row r="2237">
          <cell r="A2237">
            <v>117366</v>
          </cell>
          <cell r="B2237" t="str">
            <v>BaO</v>
          </cell>
          <cell r="C2237">
            <v>377</v>
          </cell>
          <cell r="D2237">
            <v>244</v>
          </cell>
          <cell r="E2237">
            <v>279</v>
          </cell>
          <cell r="F2237">
            <v>248</v>
          </cell>
          <cell r="G2237">
            <v>348</v>
          </cell>
          <cell r="H2237">
            <v>40575</v>
          </cell>
        </row>
        <row r="2238">
          <cell r="A2238">
            <v>117374</v>
          </cell>
          <cell r="B2238" t="str">
            <v>BaO</v>
          </cell>
          <cell r="C2238">
            <v>182</v>
          </cell>
          <cell r="D2238">
            <v>38</v>
          </cell>
          <cell r="E2238">
            <v>34</v>
          </cell>
          <cell r="F2238">
            <v>20</v>
          </cell>
          <cell r="G2238">
            <v>24</v>
          </cell>
          <cell r="H2238">
            <v>40817</v>
          </cell>
        </row>
        <row r="2239">
          <cell r="A2239">
            <v>117382</v>
          </cell>
          <cell r="B2239" t="str">
            <v>BaO</v>
          </cell>
          <cell r="C2239">
            <v>503</v>
          </cell>
          <cell r="D2239">
            <v>24</v>
          </cell>
          <cell r="E2239">
            <v>43</v>
          </cell>
          <cell r="F2239">
            <v>21</v>
          </cell>
          <cell r="G2239">
            <v>14</v>
          </cell>
          <cell r="H2239">
            <v>40575</v>
          </cell>
        </row>
        <row r="2240">
          <cell r="A2240">
            <v>117556</v>
          </cell>
          <cell r="B2240" t="str">
            <v>BaO</v>
          </cell>
          <cell r="C2240">
            <v>158</v>
          </cell>
          <cell r="D2240">
            <v>2</v>
          </cell>
          <cell r="E2240">
            <v>26</v>
          </cell>
          <cell r="F2240">
            <v>2</v>
          </cell>
          <cell r="G2240">
            <v>18</v>
          </cell>
          <cell r="H2240">
            <v>40575</v>
          </cell>
        </row>
        <row r="2241">
          <cell r="A2241">
            <v>117705</v>
          </cell>
          <cell r="B2241" t="str">
            <v>BaO</v>
          </cell>
          <cell r="C2241">
            <v>442</v>
          </cell>
          <cell r="D2241">
            <v>62</v>
          </cell>
          <cell r="E2241">
            <v>95</v>
          </cell>
          <cell r="F2241">
            <v>18</v>
          </cell>
          <cell r="G2241">
            <v>52</v>
          </cell>
          <cell r="H2241">
            <v>40575</v>
          </cell>
        </row>
        <row r="2242">
          <cell r="A2242">
            <v>117713</v>
          </cell>
          <cell r="B2242" t="str">
            <v>BaO</v>
          </cell>
          <cell r="C2242">
            <v>367</v>
          </cell>
          <cell r="D2242">
            <v>87</v>
          </cell>
          <cell r="E2242">
            <v>80</v>
          </cell>
          <cell r="F2242">
            <v>4</v>
          </cell>
          <cell r="G2242">
            <v>0</v>
          </cell>
          <cell r="H2242">
            <v>40575</v>
          </cell>
        </row>
        <row r="2243">
          <cell r="A2243">
            <v>117879</v>
          </cell>
          <cell r="B2243" t="str">
            <v>BaO</v>
          </cell>
          <cell r="C2243">
            <v>277</v>
          </cell>
          <cell r="D2243">
            <v>12</v>
          </cell>
          <cell r="E2243">
            <v>39</v>
          </cell>
          <cell r="F2243">
            <v>1</v>
          </cell>
          <cell r="G2243">
            <v>1</v>
          </cell>
          <cell r="H2243">
            <v>40575</v>
          </cell>
        </row>
        <row r="2244">
          <cell r="A2244">
            <v>117887</v>
          </cell>
          <cell r="B2244" t="str">
            <v>BaO</v>
          </cell>
          <cell r="C2244">
            <v>491</v>
          </cell>
          <cell r="D2244">
            <v>53</v>
          </cell>
          <cell r="E2244">
            <v>73</v>
          </cell>
          <cell r="F2244">
            <v>115</v>
          </cell>
          <cell r="G2244">
            <v>38</v>
          </cell>
          <cell r="H2244">
            <v>40575</v>
          </cell>
        </row>
        <row r="2245">
          <cell r="A2245">
            <v>117937</v>
          </cell>
          <cell r="B2245" t="str">
            <v>BaO</v>
          </cell>
          <cell r="C2245">
            <v>452</v>
          </cell>
          <cell r="D2245">
            <v>47</v>
          </cell>
          <cell r="E2245">
            <v>55</v>
          </cell>
          <cell r="F2245">
            <v>13</v>
          </cell>
          <cell r="G2245">
            <v>2</v>
          </cell>
          <cell r="H2245">
            <v>40575</v>
          </cell>
        </row>
        <row r="2246">
          <cell r="A2246">
            <v>118232</v>
          </cell>
          <cell r="B2246" t="str">
            <v>BaO</v>
          </cell>
          <cell r="C2246">
            <v>419</v>
          </cell>
          <cell r="D2246">
            <v>20</v>
          </cell>
          <cell r="E2246">
            <v>31</v>
          </cell>
          <cell r="F2246">
            <v>14</v>
          </cell>
          <cell r="G2246">
            <v>32</v>
          </cell>
          <cell r="H2246">
            <v>40575</v>
          </cell>
        </row>
        <row r="2247">
          <cell r="A2247">
            <v>118241</v>
          </cell>
          <cell r="B2247" t="str">
            <v>BaO</v>
          </cell>
          <cell r="C2247">
            <v>180</v>
          </cell>
          <cell r="D2247">
            <v>41</v>
          </cell>
          <cell r="E2247">
            <v>26</v>
          </cell>
          <cell r="F2247">
            <v>24</v>
          </cell>
          <cell r="G2247">
            <v>25</v>
          </cell>
          <cell r="H2247">
            <v>40817</v>
          </cell>
        </row>
        <row r="2248">
          <cell r="A2248">
            <v>118414</v>
          </cell>
          <cell r="B2248" t="str">
            <v>BaO</v>
          </cell>
          <cell r="C2248">
            <v>365</v>
          </cell>
          <cell r="D2248">
            <v>61</v>
          </cell>
          <cell r="E2248">
            <v>70</v>
          </cell>
          <cell r="F2248">
            <v>43</v>
          </cell>
          <cell r="G2248">
            <v>275</v>
          </cell>
          <cell r="H2248">
            <v>40575</v>
          </cell>
        </row>
        <row r="2249">
          <cell r="A2249">
            <v>118448</v>
          </cell>
          <cell r="B2249" t="str">
            <v>BaO</v>
          </cell>
          <cell r="C2249">
            <v>294</v>
          </cell>
          <cell r="D2249">
            <v>71</v>
          </cell>
          <cell r="E2249">
            <v>67</v>
          </cell>
          <cell r="F2249">
            <v>62</v>
          </cell>
          <cell r="G2249">
            <v>6</v>
          </cell>
          <cell r="H2249">
            <v>40575</v>
          </cell>
        </row>
        <row r="2250">
          <cell r="A2250">
            <v>118455</v>
          </cell>
          <cell r="B2250" t="str">
            <v>BaO</v>
          </cell>
          <cell r="C2250">
            <v>284</v>
          </cell>
          <cell r="D2250">
            <v>174</v>
          </cell>
          <cell r="E2250">
            <v>211</v>
          </cell>
          <cell r="F2250">
            <v>118</v>
          </cell>
          <cell r="G2250">
            <v>204</v>
          </cell>
          <cell r="H2250">
            <v>40575</v>
          </cell>
        </row>
        <row r="2251">
          <cell r="A2251">
            <v>118463</v>
          </cell>
          <cell r="B2251" t="str">
            <v>BaO</v>
          </cell>
          <cell r="C2251">
            <v>300</v>
          </cell>
          <cell r="D2251">
            <v>90</v>
          </cell>
          <cell r="E2251">
            <v>90</v>
          </cell>
          <cell r="F2251">
            <v>36</v>
          </cell>
          <cell r="G2251">
            <v>25</v>
          </cell>
          <cell r="H2251">
            <v>40575</v>
          </cell>
        </row>
        <row r="2252">
          <cell r="A2252">
            <v>118521</v>
          </cell>
          <cell r="B2252" t="str">
            <v>BaO</v>
          </cell>
          <cell r="C2252">
            <v>249</v>
          </cell>
          <cell r="D2252">
            <v>14</v>
          </cell>
          <cell r="E2252">
            <v>19</v>
          </cell>
          <cell r="F2252">
            <v>1</v>
          </cell>
          <cell r="G2252">
            <v>66</v>
          </cell>
          <cell r="H2252">
            <v>40575</v>
          </cell>
        </row>
        <row r="2253">
          <cell r="A2253">
            <v>118547</v>
          </cell>
          <cell r="B2253" t="str">
            <v>BaO</v>
          </cell>
          <cell r="C2253">
            <v>219</v>
          </cell>
          <cell r="D2253">
            <v>30</v>
          </cell>
          <cell r="E2253">
            <v>41</v>
          </cell>
          <cell r="F2253">
            <v>77</v>
          </cell>
          <cell r="G2253">
            <v>151</v>
          </cell>
          <cell r="H2253">
            <v>40575</v>
          </cell>
        </row>
        <row r="2254">
          <cell r="A2254">
            <v>118554</v>
          </cell>
          <cell r="B2254" t="str">
            <v>BaO</v>
          </cell>
          <cell r="C2254">
            <v>401</v>
          </cell>
          <cell r="D2254">
            <v>80</v>
          </cell>
          <cell r="E2254">
            <v>52</v>
          </cell>
          <cell r="F2254">
            <v>19</v>
          </cell>
          <cell r="G2254">
            <v>23</v>
          </cell>
          <cell r="H2254">
            <v>40575</v>
          </cell>
        </row>
        <row r="2255">
          <cell r="A2255">
            <v>118562</v>
          </cell>
          <cell r="B2255" t="str">
            <v>BaO</v>
          </cell>
          <cell r="C2255">
            <v>166</v>
          </cell>
          <cell r="D2255">
            <v>31</v>
          </cell>
          <cell r="E2255">
            <v>33</v>
          </cell>
          <cell r="F2255">
            <v>14</v>
          </cell>
          <cell r="G2255">
            <v>6</v>
          </cell>
          <cell r="H2255">
            <v>40575</v>
          </cell>
        </row>
        <row r="2256">
          <cell r="A2256">
            <v>118571</v>
          </cell>
          <cell r="B2256" t="str">
            <v>BaO</v>
          </cell>
          <cell r="C2256">
            <v>615</v>
          </cell>
          <cell r="D2256">
            <v>76</v>
          </cell>
          <cell r="E2256">
            <v>101</v>
          </cell>
          <cell r="F2256">
            <v>5</v>
          </cell>
          <cell r="G2256">
            <v>52</v>
          </cell>
          <cell r="H2256">
            <v>40575</v>
          </cell>
        </row>
        <row r="2257">
          <cell r="A2257">
            <v>118588</v>
          </cell>
          <cell r="B2257" t="str">
            <v>BaO</v>
          </cell>
          <cell r="C2257">
            <v>667</v>
          </cell>
          <cell r="D2257">
            <v>131</v>
          </cell>
          <cell r="E2257">
            <v>118</v>
          </cell>
          <cell r="F2257">
            <v>86</v>
          </cell>
          <cell r="G2257">
            <v>185</v>
          </cell>
          <cell r="H2257">
            <v>40575</v>
          </cell>
        </row>
        <row r="2258">
          <cell r="A2258">
            <v>118596</v>
          </cell>
          <cell r="B2258" t="str">
            <v>BaO</v>
          </cell>
          <cell r="C2258">
            <v>189</v>
          </cell>
          <cell r="D2258">
            <v>71</v>
          </cell>
          <cell r="E2258">
            <v>49</v>
          </cell>
          <cell r="F2258">
            <v>38</v>
          </cell>
          <cell r="G2258">
            <v>28</v>
          </cell>
          <cell r="H2258">
            <v>40575</v>
          </cell>
        </row>
        <row r="2259">
          <cell r="A2259">
            <v>118604</v>
          </cell>
          <cell r="B2259" t="str">
            <v>BaO</v>
          </cell>
          <cell r="C2259">
            <v>366</v>
          </cell>
          <cell r="D2259">
            <v>57</v>
          </cell>
          <cell r="E2259">
            <v>77</v>
          </cell>
          <cell r="F2259">
            <v>24</v>
          </cell>
          <cell r="G2259">
            <v>12</v>
          </cell>
          <cell r="H2259">
            <v>40575</v>
          </cell>
        </row>
        <row r="2260">
          <cell r="A2260">
            <v>118621</v>
          </cell>
          <cell r="B2260" t="str">
            <v>BaO</v>
          </cell>
          <cell r="C2260">
            <v>516</v>
          </cell>
          <cell r="D2260">
            <v>103</v>
          </cell>
          <cell r="E2260">
            <v>58</v>
          </cell>
          <cell r="F2260">
            <v>14</v>
          </cell>
          <cell r="G2260">
            <v>44</v>
          </cell>
          <cell r="H2260">
            <v>40575</v>
          </cell>
        </row>
        <row r="2261">
          <cell r="A2261">
            <v>118646</v>
          </cell>
          <cell r="B2261" t="str">
            <v>BaO</v>
          </cell>
          <cell r="C2261">
            <v>181</v>
          </cell>
          <cell r="D2261">
            <v>22</v>
          </cell>
          <cell r="E2261">
            <v>28</v>
          </cell>
          <cell r="F2261">
            <v>1</v>
          </cell>
          <cell r="G2261">
            <v>4</v>
          </cell>
          <cell r="H2261">
            <v>40575</v>
          </cell>
        </row>
        <row r="2262">
          <cell r="A2262">
            <v>118653</v>
          </cell>
          <cell r="B2262" t="str">
            <v>BaO</v>
          </cell>
          <cell r="C2262">
            <v>171</v>
          </cell>
          <cell r="D2262">
            <v>28</v>
          </cell>
          <cell r="E2262">
            <v>44</v>
          </cell>
          <cell r="F2262">
            <v>2</v>
          </cell>
          <cell r="G2262">
            <v>62</v>
          </cell>
          <cell r="H2262">
            <v>40575</v>
          </cell>
        </row>
        <row r="2263">
          <cell r="A2263">
            <v>118661</v>
          </cell>
          <cell r="B2263" t="str">
            <v>BaO</v>
          </cell>
          <cell r="C2263">
            <v>215</v>
          </cell>
          <cell r="D2263">
            <v>23</v>
          </cell>
          <cell r="E2263">
            <v>30</v>
          </cell>
          <cell r="F2263">
            <v>2</v>
          </cell>
          <cell r="G2263">
            <v>0</v>
          </cell>
          <cell r="H2263">
            <v>40575</v>
          </cell>
        </row>
        <row r="2264">
          <cell r="A2264">
            <v>118679</v>
          </cell>
          <cell r="B2264" t="str">
            <v>BaO</v>
          </cell>
          <cell r="C2264">
            <v>250</v>
          </cell>
          <cell r="D2264">
            <v>49</v>
          </cell>
          <cell r="E2264">
            <v>42</v>
          </cell>
          <cell r="F2264">
            <v>37</v>
          </cell>
          <cell r="G2264">
            <v>17</v>
          </cell>
          <cell r="H2264">
            <v>40575</v>
          </cell>
        </row>
        <row r="2265">
          <cell r="A2265">
            <v>118687</v>
          </cell>
          <cell r="B2265" t="str">
            <v>BaO</v>
          </cell>
          <cell r="C2265">
            <v>206</v>
          </cell>
          <cell r="D2265">
            <v>4</v>
          </cell>
          <cell r="E2265">
            <v>20</v>
          </cell>
          <cell r="F2265">
            <v>4</v>
          </cell>
          <cell r="G2265">
            <v>0</v>
          </cell>
          <cell r="H2265">
            <v>40575</v>
          </cell>
        </row>
        <row r="2266">
          <cell r="A2266">
            <v>118695</v>
          </cell>
          <cell r="B2266" t="str">
            <v>BaO</v>
          </cell>
          <cell r="C2266">
            <v>164</v>
          </cell>
          <cell r="D2266">
            <v>18</v>
          </cell>
          <cell r="E2266">
            <v>28</v>
          </cell>
          <cell r="F2266">
            <v>9</v>
          </cell>
          <cell r="G2266">
            <v>6</v>
          </cell>
          <cell r="H2266">
            <v>40575</v>
          </cell>
        </row>
        <row r="2267">
          <cell r="A2267">
            <v>118703</v>
          </cell>
          <cell r="B2267" t="str">
            <v>BaO</v>
          </cell>
          <cell r="C2267">
            <v>230</v>
          </cell>
          <cell r="D2267">
            <v>37</v>
          </cell>
          <cell r="E2267">
            <v>70</v>
          </cell>
          <cell r="F2267">
            <v>18</v>
          </cell>
          <cell r="G2267">
            <v>184</v>
          </cell>
          <cell r="H2267">
            <v>40575</v>
          </cell>
        </row>
        <row r="2268">
          <cell r="A2268">
            <v>122804</v>
          </cell>
          <cell r="B2268" t="str">
            <v>BaO</v>
          </cell>
          <cell r="C2268">
            <v>164</v>
          </cell>
          <cell r="D2268">
            <v>34</v>
          </cell>
          <cell r="E2268">
            <v>30</v>
          </cell>
          <cell r="F2268">
            <v>11</v>
          </cell>
          <cell r="G2268">
            <v>35</v>
          </cell>
          <cell r="H2268">
            <v>40575</v>
          </cell>
        </row>
        <row r="2269">
          <cell r="A2269">
            <v>123075</v>
          </cell>
          <cell r="B2269" t="str">
            <v>BaO</v>
          </cell>
          <cell r="C2269">
            <v>465</v>
          </cell>
          <cell r="D2269">
            <v>73</v>
          </cell>
          <cell r="E2269">
            <v>85</v>
          </cell>
          <cell r="F2269">
            <v>10</v>
          </cell>
          <cell r="G2269">
            <v>1</v>
          </cell>
          <cell r="H2269">
            <v>40575</v>
          </cell>
        </row>
        <row r="2270">
          <cell r="A2270">
            <v>123083</v>
          </cell>
          <cell r="B2270" t="str">
            <v>BaO</v>
          </cell>
          <cell r="C2270">
            <v>290</v>
          </cell>
          <cell r="D2270">
            <v>25</v>
          </cell>
          <cell r="E2270">
            <v>39</v>
          </cell>
          <cell r="F2270">
            <v>6</v>
          </cell>
          <cell r="G2270">
            <v>0</v>
          </cell>
          <cell r="H2270">
            <v>40575</v>
          </cell>
        </row>
        <row r="2271">
          <cell r="A2271">
            <v>123091</v>
          </cell>
          <cell r="B2271" t="str">
            <v>BaO</v>
          </cell>
          <cell r="C2271">
            <v>273</v>
          </cell>
          <cell r="D2271">
            <v>135</v>
          </cell>
          <cell r="E2271">
            <v>105</v>
          </cell>
          <cell r="F2271">
            <v>67</v>
          </cell>
          <cell r="G2271">
            <v>141</v>
          </cell>
          <cell r="H2271">
            <v>40575</v>
          </cell>
        </row>
        <row r="2272">
          <cell r="A2272">
            <v>123257</v>
          </cell>
          <cell r="B2272" t="str">
            <v>BaO</v>
          </cell>
          <cell r="C2272">
            <v>173</v>
          </cell>
          <cell r="D2272">
            <v>21</v>
          </cell>
          <cell r="E2272">
            <v>27</v>
          </cell>
          <cell r="F2272">
            <v>0</v>
          </cell>
          <cell r="G2272">
            <v>0</v>
          </cell>
          <cell r="H2272">
            <v>40575</v>
          </cell>
        </row>
        <row r="2273">
          <cell r="A2273">
            <v>123448</v>
          </cell>
          <cell r="B2273" t="str">
            <v>BaO</v>
          </cell>
          <cell r="C2273">
            <v>183</v>
          </cell>
          <cell r="D2273">
            <v>51</v>
          </cell>
          <cell r="E2273">
            <v>65</v>
          </cell>
          <cell r="F2273">
            <v>12</v>
          </cell>
          <cell r="G2273">
            <v>12</v>
          </cell>
          <cell r="H2273">
            <v>40575</v>
          </cell>
        </row>
        <row r="2274">
          <cell r="A2274">
            <v>123455</v>
          </cell>
          <cell r="B2274" t="str">
            <v>BaO</v>
          </cell>
          <cell r="C2274">
            <v>307</v>
          </cell>
          <cell r="D2274">
            <v>44</v>
          </cell>
          <cell r="E2274">
            <v>44</v>
          </cell>
          <cell r="F2274">
            <v>4</v>
          </cell>
          <cell r="G2274">
            <v>3</v>
          </cell>
          <cell r="H2274">
            <v>40575</v>
          </cell>
        </row>
        <row r="2275">
          <cell r="A2275">
            <v>124008</v>
          </cell>
          <cell r="B2275" t="str">
            <v>BaO</v>
          </cell>
          <cell r="C2275">
            <v>168</v>
          </cell>
          <cell r="D2275">
            <v>46</v>
          </cell>
          <cell r="E2275">
            <v>30</v>
          </cell>
          <cell r="F2275">
            <v>11</v>
          </cell>
          <cell r="G2275">
            <v>56</v>
          </cell>
          <cell r="H2275">
            <v>40817</v>
          </cell>
        </row>
        <row r="2276">
          <cell r="A2276">
            <v>124016</v>
          </cell>
          <cell r="B2276" t="str">
            <v>BaO</v>
          </cell>
          <cell r="C2276">
            <v>184</v>
          </cell>
          <cell r="D2276">
            <v>22</v>
          </cell>
          <cell r="E2276">
            <v>16</v>
          </cell>
          <cell r="F2276">
            <v>13</v>
          </cell>
          <cell r="G2276">
            <v>14</v>
          </cell>
          <cell r="H2276">
            <v>40575</v>
          </cell>
        </row>
        <row r="2277">
          <cell r="A2277">
            <v>124156</v>
          </cell>
          <cell r="B2277" t="str">
            <v>BaO</v>
          </cell>
          <cell r="C2277">
            <v>485</v>
          </cell>
          <cell r="D2277">
            <v>34</v>
          </cell>
          <cell r="E2277">
            <v>51</v>
          </cell>
          <cell r="F2277">
            <v>19</v>
          </cell>
          <cell r="G2277">
            <v>127</v>
          </cell>
          <cell r="H2277">
            <v>40575</v>
          </cell>
        </row>
        <row r="2278">
          <cell r="A2278">
            <v>124164</v>
          </cell>
          <cell r="B2278" t="str">
            <v>BaO</v>
          </cell>
          <cell r="C2278">
            <v>208</v>
          </cell>
          <cell r="D2278">
            <v>33</v>
          </cell>
          <cell r="E2278">
            <v>72</v>
          </cell>
          <cell r="F2278">
            <v>49</v>
          </cell>
          <cell r="G2278">
            <v>135</v>
          </cell>
          <cell r="H2278">
            <v>40575</v>
          </cell>
        </row>
        <row r="2279">
          <cell r="A2279">
            <v>124172</v>
          </cell>
          <cell r="B2279" t="str">
            <v>BaO</v>
          </cell>
          <cell r="C2279">
            <v>192</v>
          </cell>
          <cell r="D2279">
            <v>17</v>
          </cell>
          <cell r="E2279">
            <v>36</v>
          </cell>
          <cell r="F2279">
            <v>26</v>
          </cell>
          <cell r="G2279">
            <v>44</v>
          </cell>
          <cell r="H2279">
            <v>40575</v>
          </cell>
        </row>
        <row r="2280">
          <cell r="A2280">
            <v>124198</v>
          </cell>
          <cell r="B2280" t="str">
            <v>BaO</v>
          </cell>
          <cell r="C2280">
            <v>407</v>
          </cell>
          <cell r="D2280">
            <v>250</v>
          </cell>
          <cell r="E2280">
            <v>206</v>
          </cell>
          <cell r="F2280">
            <v>187</v>
          </cell>
          <cell r="G2280">
            <v>378</v>
          </cell>
          <cell r="H2280">
            <v>40575</v>
          </cell>
        </row>
        <row r="2281">
          <cell r="A2281">
            <v>124206</v>
          </cell>
          <cell r="B2281" t="str">
            <v>BaO</v>
          </cell>
          <cell r="C2281">
            <v>242</v>
          </cell>
          <cell r="D2281">
            <v>152</v>
          </cell>
          <cell r="E2281">
            <v>119</v>
          </cell>
          <cell r="F2281">
            <v>104</v>
          </cell>
          <cell r="G2281">
            <v>122</v>
          </cell>
          <cell r="H2281">
            <v>40575</v>
          </cell>
        </row>
        <row r="2282">
          <cell r="A2282">
            <v>124263</v>
          </cell>
          <cell r="B2282" t="str">
            <v>BaO</v>
          </cell>
          <cell r="C2282">
            <v>265</v>
          </cell>
          <cell r="D2282">
            <v>67</v>
          </cell>
          <cell r="E2282">
            <v>41</v>
          </cell>
          <cell r="F2282">
            <v>36</v>
          </cell>
          <cell r="G2282">
            <v>112</v>
          </cell>
          <cell r="H2282">
            <v>40817</v>
          </cell>
        </row>
        <row r="2283">
          <cell r="A2283">
            <v>124339</v>
          </cell>
          <cell r="B2283" t="str">
            <v>BaO</v>
          </cell>
          <cell r="C2283">
            <v>187</v>
          </cell>
          <cell r="D2283">
            <v>84</v>
          </cell>
          <cell r="E2283">
            <v>86</v>
          </cell>
          <cell r="F2283">
            <v>133</v>
          </cell>
          <cell r="G2283">
            <v>175</v>
          </cell>
          <cell r="H2283">
            <v>40575</v>
          </cell>
        </row>
        <row r="2284">
          <cell r="A2284">
            <v>125096</v>
          </cell>
          <cell r="B2284" t="str">
            <v>BaO</v>
          </cell>
          <cell r="C2284">
            <v>182</v>
          </cell>
          <cell r="D2284">
            <v>38</v>
          </cell>
          <cell r="E2284">
            <v>35</v>
          </cell>
          <cell r="F2284">
            <v>21</v>
          </cell>
          <cell r="G2284">
            <v>29</v>
          </cell>
          <cell r="H2284">
            <v>40817</v>
          </cell>
        </row>
        <row r="2285">
          <cell r="A2285">
            <v>125104</v>
          </cell>
          <cell r="B2285" t="str">
            <v>BaO</v>
          </cell>
          <cell r="C2285">
            <v>453</v>
          </cell>
          <cell r="D2285">
            <v>79</v>
          </cell>
          <cell r="E2285">
            <v>115</v>
          </cell>
          <cell r="F2285">
            <v>65</v>
          </cell>
          <cell r="G2285">
            <v>281</v>
          </cell>
          <cell r="H2285">
            <v>40575</v>
          </cell>
        </row>
        <row r="2286">
          <cell r="A2286">
            <v>125484</v>
          </cell>
          <cell r="B2286" t="str">
            <v>BaO</v>
          </cell>
          <cell r="C2286">
            <v>212</v>
          </cell>
          <cell r="D2286">
            <v>9</v>
          </cell>
          <cell r="E2286">
            <v>8</v>
          </cell>
          <cell r="F2286">
            <v>12</v>
          </cell>
          <cell r="G2286">
            <v>0</v>
          </cell>
          <cell r="H2286">
            <v>40817</v>
          </cell>
        </row>
        <row r="2287">
          <cell r="A2287">
            <v>125492</v>
          </cell>
          <cell r="B2287" t="str">
            <v>BaO</v>
          </cell>
          <cell r="C2287">
            <v>339</v>
          </cell>
          <cell r="D2287">
            <v>93</v>
          </cell>
          <cell r="E2287">
            <v>57</v>
          </cell>
          <cell r="F2287">
            <v>210</v>
          </cell>
          <cell r="G2287">
            <v>145</v>
          </cell>
          <cell r="H2287">
            <v>40817</v>
          </cell>
        </row>
        <row r="2288">
          <cell r="A2288">
            <v>125501</v>
          </cell>
          <cell r="B2288" t="str">
            <v>BaO</v>
          </cell>
          <cell r="C2288">
            <v>212</v>
          </cell>
          <cell r="D2288">
            <v>15</v>
          </cell>
          <cell r="E2288">
            <v>22</v>
          </cell>
          <cell r="F2288">
            <v>29</v>
          </cell>
          <cell r="G2288">
            <v>44</v>
          </cell>
          <cell r="H2288">
            <v>40817</v>
          </cell>
        </row>
        <row r="2289">
          <cell r="A2289">
            <v>125609</v>
          </cell>
          <cell r="B2289" t="str">
            <v>BaO</v>
          </cell>
          <cell r="C2289">
            <v>521</v>
          </cell>
          <cell r="D2289">
            <v>151</v>
          </cell>
          <cell r="E2289">
            <v>94</v>
          </cell>
          <cell r="F2289">
            <v>65</v>
          </cell>
          <cell r="G2289">
            <v>23</v>
          </cell>
          <cell r="H2289">
            <v>40575</v>
          </cell>
        </row>
        <row r="2290">
          <cell r="A2290">
            <v>125625</v>
          </cell>
          <cell r="B2290" t="str">
            <v>BaO</v>
          </cell>
          <cell r="C2290">
            <v>191</v>
          </cell>
          <cell r="D2290">
            <v>15</v>
          </cell>
          <cell r="E2290">
            <v>14</v>
          </cell>
          <cell r="F2290">
            <v>3</v>
          </cell>
          <cell r="G2290">
            <v>39</v>
          </cell>
          <cell r="H2290">
            <v>40817</v>
          </cell>
        </row>
        <row r="2291">
          <cell r="A2291">
            <v>125641</v>
          </cell>
          <cell r="B2291" t="str">
            <v>BaO</v>
          </cell>
          <cell r="C2291">
            <v>182</v>
          </cell>
          <cell r="D2291">
            <v>51</v>
          </cell>
          <cell r="E2291">
            <v>33</v>
          </cell>
          <cell r="F2291">
            <v>31</v>
          </cell>
          <cell r="G2291">
            <v>7</v>
          </cell>
          <cell r="H2291">
            <v>40817</v>
          </cell>
        </row>
        <row r="2292">
          <cell r="A2292">
            <v>125682</v>
          </cell>
          <cell r="B2292" t="str">
            <v>BaO</v>
          </cell>
          <cell r="C2292">
            <v>361</v>
          </cell>
          <cell r="D2292">
            <v>35</v>
          </cell>
          <cell r="E2292">
            <v>23</v>
          </cell>
          <cell r="F2292">
            <v>7</v>
          </cell>
          <cell r="G2292">
            <v>13</v>
          </cell>
          <cell r="H2292">
            <v>40817</v>
          </cell>
        </row>
        <row r="2293">
          <cell r="A2293">
            <v>126301</v>
          </cell>
          <cell r="B2293" t="str">
            <v>BaO</v>
          </cell>
          <cell r="C2293">
            <v>392</v>
          </cell>
          <cell r="D2293">
            <v>50</v>
          </cell>
          <cell r="E2293">
            <v>65</v>
          </cell>
          <cell r="F2293">
            <v>11</v>
          </cell>
          <cell r="G2293">
            <v>16</v>
          </cell>
          <cell r="H2293">
            <v>40575</v>
          </cell>
        </row>
        <row r="2294">
          <cell r="A2294">
            <v>126318</v>
          </cell>
          <cell r="B2294" t="str">
            <v>BaO</v>
          </cell>
          <cell r="C2294">
            <v>193</v>
          </cell>
          <cell r="D2294">
            <v>19</v>
          </cell>
          <cell r="E2294">
            <v>14</v>
          </cell>
          <cell r="F2294">
            <v>7</v>
          </cell>
          <cell r="G2294">
            <v>3</v>
          </cell>
          <cell r="H2294">
            <v>40817</v>
          </cell>
        </row>
        <row r="2295">
          <cell r="A2295">
            <v>126326</v>
          </cell>
          <cell r="B2295" t="str">
            <v>BaO</v>
          </cell>
          <cell r="C2295">
            <v>203</v>
          </cell>
          <cell r="D2295">
            <v>45</v>
          </cell>
          <cell r="E2295">
            <v>33</v>
          </cell>
          <cell r="F2295">
            <v>20</v>
          </cell>
          <cell r="G2295">
            <v>4</v>
          </cell>
          <cell r="H2295">
            <v>40817</v>
          </cell>
        </row>
        <row r="2296">
          <cell r="A2296">
            <v>126342</v>
          </cell>
          <cell r="B2296" t="str">
            <v>BaO</v>
          </cell>
          <cell r="C2296">
            <v>226</v>
          </cell>
          <cell r="D2296">
            <v>31</v>
          </cell>
          <cell r="E2296">
            <v>23</v>
          </cell>
          <cell r="F2296">
            <v>21</v>
          </cell>
          <cell r="G2296">
            <v>57</v>
          </cell>
          <cell r="H2296">
            <v>40817</v>
          </cell>
        </row>
        <row r="2297">
          <cell r="A2297">
            <v>126367</v>
          </cell>
          <cell r="B2297" t="str">
            <v>BaO</v>
          </cell>
          <cell r="C2297">
            <v>199</v>
          </cell>
          <cell r="D2297">
            <v>23</v>
          </cell>
          <cell r="E2297">
            <v>48</v>
          </cell>
          <cell r="F2297">
            <v>2</v>
          </cell>
          <cell r="G2297">
            <v>2</v>
          </cell>
          <cell r="H2297">
            <v>40575</v>
          </cell>
        </row>
        <row r="2298">
          <cell r="A2298">
            <v>126375</v>
          </cell>
          <cell r="B2298" t="str">
            <v>BaO</v>
          </cell>
          <cell r="C2298">
            <v>204</v>
          </cell>
          <cell r="D2298">
            <v>41</v>
          </cell>
          <cell r="E2298">
            <v>37</v>
          </cell>
          <cell r="F2298">
            <v>40</v>
          </cell>
          <cell r="G2298">
            <v>53</v>
          </cell>
          <cell r="H2298">
            <v>40575</v>
          </cell>
        </row>
        <row r="2299">
          <cell r="A2299">
            <v>126417</v>
          </cell>
          <cell r="B2299" t="str">
            <v>BaO</v>
          </cell>
          <cell r="C2299">
            <v>174</v>
          </cell>
          <cell r="D2299">
            <v>17</v>
          </cell>
          <cell r="E2299">
            <v>11</v>
          </cell>
          <cell r="F2299">
            <v>3</v>
          </cell>
          <cell r="G2299">
            <v>0</v>
          </cell>
          <cell r="H2299">
            <v>40817</v>
          </cell>
        </row>
        <row r="2300">
          <cell r="A2300">
            <v>127027</v>
          </cell>
          <cell r="B2300" t="str">
            <v>BaO</v>
          </cell>
          <cell r="C2300">
            <v>159</v>
          </cell>
          <cell r="D2300">
            <v>97</v>
          </cell>
          <cell r="E2300">
            <v>77</v>
          </cell>
          <cell r="F2300">
            <v>143</v>
          </cell>
          <cell r="G2300">
            <v>159</v>
          </cell>
          <cell r="H2300">
            <v>40817</v>
          </cell>
        </row>
        <row r="2301">
          <cell r="A2301">
            <v>127043</v>
          </cell>
          <cell r="B2301" t="str">
            <v>BaO</v>
          </cell>
          <cell r="C2301">
            <v>299</v>
          </cell>
          <cell r="D2301">
            <v>13</v>
          </cell>
          <cell r="E2301">
            <v>7</v>
          </cell>
          <cell r="F2301">
            <v>77</v>
          </cell>
          <cell r="G2301">
            <v>10</v>
          </cell>
          <cell r="H2301">
            <v>40817</v>
          </cell>
        </row>
        <row r="2302">
          <cell r="A2302">
            <v>127051</v>
          </cell>
          <cell r="B2302" t="str">
            <v>BaO</v>
          </cell>
          <cell r="C2302">
            <v>187</v>
          </cell>
          <cell r="D2302">
            <v>7</v>
          </cell>
          <cell r="E2302">
            <v>9</v>
          </cell>
          <cell r="F2302">
            <v>34</v>
          </cell>
          <cell r="G2302">
            <v>2</v>
          </cell>
          <cell r="H2302">
            <v>40817</v>
          </cell>
        </row>
        <row r="2303">
          <cell r="A2303">
            <v>127068</v>
          </cell>
          <cell r="B2303" t="str">
            <v>BaO</v>
          </cell>
          <cell r="C2303">
            <v>144</v>
          </cell>
          <cell r="D2303">
            <v>9</v>
          </cell>
          <cell r="E2303">
            <v>12</v>
          </cell>
          <cell r="F2303">
            <v>56</v>
          </cell>
          <cell r="G2303">
            <v>7</v>
          </cell>
          <cell r="H2303">
            <v>40817</v>
          </cell>
        </row>
        <row r="2304">
          <cell r="A2304">
            <v>127076</v>
          </cell>
          <cell r="B2304" t="str">
            <v>BaO</v>
          </cell>
          <cell r="C2304">
            <v>162</v>
          </cell>
          <cell r="D2304">
            <v>17</v>
          </cell>
          <cell r="E2304">
            <v>13</v>
          </cell>
          <cell r="F2304">
            <v>5</v>
          </cell>
          <cell r="G2304">
            <v>0</v>
          </cell>
          <cell r="H2304">
            <v>40817</v>
          </cell>
        </row>
        <row r="2305">
          <cell r="A2305">
            <v>127084</v>
          </cell>
          <cell r="B2305" t="str">
            <v>BaO</v>
          </cell>
          <cell r="C2305">
            <v>292</v>
          </cell>
          <cell r="D2305">
            <v>50</v>
          </cell>
          <cell r="E2305">
            <v>39</v>
          </cell>
          <cell r="F2305">
            <v>20</v>
          </cell>
          <cell r="G2305">
            <v>70</v>
          </cell>
          <cell r="H2305">
            <v>40575</v>
          </cell>
        </row>
        <row r="2306">
          <cell r="A2306">
            <v>127101</v>
          </cell>
          <cell r="B2306" t="str">
            <v>BaO</v>
          </cell>
          <cell r="C2306">
            <v>393</v>
          </cell>
          <cell r="D2306">
            <v>45</v>
          </cell>
          <cell r="E2306">
            <v>103</v>
          </cell>
          <cell r="F2306">
            <v>7</v>
          </cell>
          <cell r="G2306">
            <v>0</v>
          </cell>
          <cell r="H2306">
            <v>40575</v>
          </cell>
        </row>
        <row r="2307">
          <cell r="A2307">
            <v>127175</v>
          </cell>
          <cell r="B2307" t="str">
            <v>BaO</v>
          </cell>
          <cell r="C2307">
            <v>101</v>
          </cell>
          <cell r="D2307">
            <v>1</v>
          </cell>
          <cell r="E2307">
            <v>16</v>
          </cell>
          <cell r="F2307">
            <v>0</v>
          </cell>
          <cell r="G2307">
            <v>3</v>
          </cell>
          <cell r="H2307">
            <v>40817</v>
          </cell>
        </row>
        <row r="2308">
          <cell r="A2308">
            <v>128033</v>
          </cell>
          <cell r="B2308" t="str">
            <v>BaO</v>
          </cell>
          <cell r="C2308">
            <v>137</v>
          </cell>
          <cell r="D2308">
            <v>6</v>
          </cell>
          <cell r="E2308">
            <v>5</v>
          </cell>
          <cell r="F2308">
            <v>49</v>
          </cell>
          <cell r="G2308">
            <v>8</v>
          </cell>
          <cell r="H2308">
            <v>40817</v>
          </cell>
        </row>
        <row r="2309">
          <cell r="A2309">
            <v>128058</v>
          </cell>
          <cell r="B2309" t="str">
            <v>BaO</v>
          </cell>
          <cell r="C2309">
            <v>313</v>
          </cell>
          <cell r="D2309">
            <v>25</v>
          </cell>
          <cell r="E2309">
            <v>21</v>
          </cell>
          <cell r="F2309">
            <v>20</v>
          </cell>
          <cell r="G2309">
            <v>1</v>
          </cell>
          <cell r="H2309">
            <v>40817</v>
          </cell>
        </row>
        <row r="2310">
          <cell r="A2310">
            <v>128116</v>
          </cell>
          <cell r="B2310" t="str">
            <v>BaO</v>
          </cell>
          <cell r="C2310">
            <v>143</v>
          </cell>
          <cell r="D2310">
            <v>21</v>
          </cell>
          <cell r="E2310">
            <v>44</v>
          </cell>
          <cell r="F2310">
            <v>10</v>
          </cell>
          <cell r="G2310">
            <v>1</v>
          </cell>
          <cell r="H2310">
            <v>40817</v>
          </cell>
        </row>
        <row r="2311">
          <cell r="A2311">
            <v>128124</v>
          </cell>
          <cell r="B2311" t="str">
            <v>BaO</v>
          </cell>
          <cell r="C2311">
            <v>448</v>
          </cell>
          <cell r="D2311">
            <v>89</v>
          </cell>
          <cell r="E2311">
            <v>89</v>
          </cell>
          <cell r="F2311">
            <v>26</v>
          </cell>
          <cell r="G2311">
            <v>92</v>
          </cell>
          <cell r="H2311">
            <v>40817</v>
          </cell>
        </row>
        <row r="2312">
          <cell r="A2312">
            <v>128132</v>
          </cell>
          <cell r="B2312" t="str">
            <v>BaO</v>
          </cell>
          <cell r="C2312">
            <v>381</v>
          </cell>
          <cell r="D2312">
            <v>34</v>
          </cell>
          <cell r="E2312">
            <v>43</v>
          </cell>
          <cell r="F2312">
            <v>10</v>
          </cell>
          <cell r="G2312">
            <v>137</v>
          </cell>
          <cell r="H2312">
            <v>40817</v>
          </cell>
        </row>
        <row r="2313">
          <cell r="A2313">
            <v>128141</v>
          </cell>
          <cell r="B2313" t="str">
            <v>BaO</v>
          </cell>
          <cell r="C2313">
            <v>174</v>
          </cell>
          <cell r="D2313">
            <v>10</v>
          </cell>
          <cell r="E2313">
            <v>37</v>
          </cell>
          <cell r="F2313">
            <v>1</v>
          </cell>
          <cell r="G2313">
            <v>10</v>
          </cell>
          <cell r="H2313">
            <v>40817</v>
          </cell>
        </row>
        <row r="2314">
          <cell r="A2314">
            <v>128173</v>
          </cell>
          <cell r="B2314" t="str">
            <v>BaO</v>
          </cell>
          <cell r="C2314">
            <v>216</v>
          </cell>
          <cell r="D2314">
            <v>47</v>
          </cell>
          <cell r="E2314">
            <v>46</v>
          </cell>
          <cell r="F2314">
            <v>49</v>
          </cell>
          <cell r="G2314">
            <v>86</v>
          </cell>
          <cell r="H2314">
            <v>40817</v>
          </cell>
        </row>
        <row r="2315">
          <cell r="A2315">
            <v>128231</v>
          </cell>
          <cell r="B2315" t="str">
            <v>BaO</v>
          </cell>
          <cell r="C2315">
            <v>103</v>
          </cell>
          <cell r="D2315">
            <v>0</v>
          </cell>
          <cell r="E2315">
            <v>11</v>
          </cell>
          <cell r="F2315">
            <v>2</v>
          </cell>
          <cell r="G2315">
            <v>12</v>
          </cell>
          <cell r="H2315">
            <v>40817</v>
          </cell>
        </row>
        <row r="2316">
          <cell r="A2316">
            <v>128249</v>
          </cell>
          <cell r="B2316" t="str">
            <v>BaO</v>
          </cell>
          <cell r="C2316">
            <v>43</v>
          </cell>
          <cell r="D2316">
            <v>13</v>
          </cell>
          <cell r="E2316">
            <v>22</v>
          </cell>
          <cell r="F2316">
            <v>6</v>
          </cell>
          <cell r="G2316">
            <v>16</v>
          </cell>
          <cell r="H2316">
            <v>40817</v>
          </cell>
        </row>
        <row r="2317">
          <cell r="A2317">
            <v>128256</v>
          </cell>
          <cell r="B2317" t="str">
            <v>BaO</v>
          </cell>
          <cell r="C2317">
            <v>186</v>
          </cell>
          <cell r="D2317">
            <v>83</v>
          </cell>
          <cell r="E2317">
            <v>64</v>
          </cell>
          <cell r="F2317">
            <v>127</v>
          </cell>
          <cell r="G2317">
            <v>169</v>
          </cell>
          <cell r="H2317">
            <v>40817</v>
          </cell>
        </row>
        <row r="2318">
          <cell r="A2318">
            <v>128471</v>
          </cell>
          <cell r="B2318" t="str">
            <v>BaO</v>
          </cell>
          <cell r="C2318">
            <v>179</v>
          </cell>
          <cell r="D2318">
            <v>53</v>
          </cell>
          <cell r="E2318">
            <v>44</v>
          </cell>
          <cell r="F2318">
            <v>57</v>
          </cell>
          <cell r="G2318">
            <v>140</v>
          </cell>
          <cell r="H2318">
            <v>40817</v>
          </cell>
        </row>
        <row r="2319">
          <cell r="A2319">
            <v>128488</v>
          </cell>
          <cell r="B2319" t="str">
            <v>BaO</v>
          </cell>
          <cell r="C2319">
            <v>236</v>
          </cell>
          <cell r="D2319">
            <v>14</v>
          </cell>
          <cell r="E2319">
            <v>17</v>
          </cell>
          <cell r="F2319">
            <v>16</v>
          </cell>
          <cell r="G2319">
            <v>106</v>
          </cell>
          <cell r="H2319">
            <v>40817</v>
          </cell>
        </row>
        <row r="2320">
          <cell r="A2320">
            <v>128496</v>
          </cell>
          <cell r="B2320" t="str">
            <v>BaO</v>
          </cell>
          <cell r="C2320">
            <v>146</v>
          </cell>
          <cell r="D2320">
            <v>14</v>
          </cell>
          <cell r="E2320">
            <v>14</v>
          </cell>
          <cell r="F2320">
            <v>2</v>
          </cell>
          <cell r="G2320">
            <v>2</v>
          </cell>
          <cell r="H2320">
            <v>40817</v>
          </cell>
        </row>
        <row r="2321">
          <cell r="A2321">
            <v>128504</v>
          </cell>
          <cell r="B2321" t="str">
            <v>BaO</v>
          </cell>
          <cell r="C2321">
            <v>180</v>
          </cell>
          <cell r="D2321">
            <v>31</v>
          </cell>
          <cell r="E2321">
            <v>59</v>
          </cell>
          <cell r="F2321">
            <v>7</v>
          </cell>
          <cell r="G2321">
            <v>19</v>
          </cell>
          <cell r="H2321">
            <v>40817</v>
          </cell>
        </row>
        <row r="2322">
          <cell r="A2322">
            <v>128587</v>
          </cell>
          <cell r="B2322" t="str">
            <v>BaO</v>
          </cell>
          <cell r="C2322">
            <v>190</v>
          </cell>
          <cell r="D2322">
            <v>35</v>
          </cell>
          <cell r="E2322">
            <v>38</v>
          </cell>
          <cell r="F2322">
            <v>1</v>
          </cell>
          <cell r="G2322">
            <v>4</v>
          </cell>
          <cell r="H2322">
            <v>40575</v>
          </cell>
        </row>
        <row r="2323">
          <cell r="A2323">
            <v>128595</v>
          </cell>
          <cell r="B2323" t="str">
            <v>BaO</v>
          </cell>
          <cell r="C2323">
            <v>372</v>
          </cell>
          <cell r="D2323">
            <v>30</v>
          </cell>
          <cell r="E2323">
            <v>50</v>
          </cell>
          <cell r="F2323">
            <v>8</v>
          </cell>
          <cell r="G2323">
            <v>3</v>
          </cell>
          <cell r="H2323">
            <v>40575</v>
          </cell>
        </row>
        <row r="2324">
          <cell r="A2324">
            <v>128611</v>
          </cell>
          <cell r="B2324" t="str">
            <v>BaO</v>
          </cell>
          <cell r="C2324">
            <v>91</v>
          </cell>
          <cell r="D2324">
            <v>2</v>
          </cell>
          <cell r="E2324">
            <v>6</v>
          </cell>
          <cell r="F2324">
            <v>0</v>
          </cell>
          <cell r="G2324">
            <v>5</v>
          </cell>
          <cell r="H2324">
            <v>40817</v>
          </cell>
        </row>
        <row r="2325">
          <cell r="A2325">
            <v>128652</v>
          </cell>
          <cell r="B2325" t="str">
            <v>BaO</v>
          </cell>
          <cell r="C2325">
            <v>176</v>
          </cell>
          <cell r="D2325">
            <v>7</v>
          </cell>
          <cell r="E2325">
            <v>9</v>
          </cell>
          <cell r="F2325">
            <v>2</v>
          </cell>
          <cell r="G2325">
            <v>2</v>
          </cell>
          <cell r="H2325">
            <v>40817</v>
          </cell>
        </row>
        <row r="2326">
          <cell r="A2326">
            <v>128661</v>
          </cell>
          <cell r="B2326" t="str">
            <v>BaO</v>
          </cell>
          <cell r="C2326">
            <v>155</v>
          </cell>
          <cell r="D2326">
            <v>17</v>
          </cell>
          <cell r="E2326">
            <v>18</v>
          </cell>
          <cell r="F2326">
            <v>15</v>
          </cell>
          <cell r="G2326">
            <v>55</v>
          </cell>
          <cell r="H2326">
            <v>40817</v>
          </cell>
        </row>
        <row r="2327">
          <cell r="A2327">
            <v>128678</v>
          </cell>
          <cell r="B2327" t="str">
            <v>BaO</v>
          </cell>
          <cell r="C2327">
            <v>204</v>
          </cell>
          <cell r="D2327">
            <v>42</v>
          </cell>
          <cell r="E2327">
            <v>24</v>
          </cell>
          <cell r="F2327">
            <v>22</v>
          </cell>
          <cell r="G2327">
            <v>63</v>
          </cell>
          <cell r="H2327">
            <v>40817</v>
          </cell>
        </row>
        <row r="2328">
          <cell r="A2328">
            <v>128686</v>
          </cell>
          <cell r="B2328" t="str">
            <v>BaO</v>
          </cell>
          <cell r="C2328">
            <v>324</v>
          </cell>
          <cell r="D2328">
            <v>29</v>
          </cell>
          <cell r="E2328">
            <v>17</v>
          </cell>
          <cell r="F2328">
            <v>20</v>
          </cell>
          <cell r="G2328">
            <v>9</v>
          </cell>
          <cell r="H2328">
            <v>40817</v>
          </cell>
        </row>
        <row r="2329">
          <cell r="A2329">
            <v>128702</v>
          </cell>
          <cell r="B2329" t="str">
            <v>BaO</v>
          </cell>
          <cell r="C2329">
            <v>153</v>
          </cell>
          <cell r="D2329">
            <v>25</v>
          </cell>
          <cell r="E2329">
            <v>24</v>
          </cell>
          <cell r="F2329">
            <v>16</v>
          </cell>
          <cell r="G2329">
            <v>13</v>
          </cell>
          <cell r="H2329">
            <v>40817</v>
          </cell>
        </row>
        <row r="2330">
          <cell r="A2330">
            <v>128711</v>
          </cell>
          <cell r="B2330" t="str">
            <v>BaO</v>
          </cell>
          <cell r="C2330">
            <v>122</v>
          </cell>
          <cell r="D2330">
            <v>4</v>
          </cell>
          <cell r="E2330">
            <v>28</v>
          </cell>
          <cell r="F2330">
            <v>10</v>
          </cell>
          <cell r="G2330">
            <v>110</v>
          </cell>
          <cell r="H2330">
            <v>40817</v>
          </cell>
        </row>
        <row r="2331">
          <cell r="A2331">
            <v>128785</v>
          </cell>
          <cell r="B2331" t="str">
            <v>BaO</v>
          </cell>
          <cell r="C2331">
            <v>340</v>
          </cell>
          <cell r="D2331">
            <v>56</v>
          </cell>
          <cell r="E2331">
            <v>32</v>
          </cell>
          <cell r="F2331">
            <v>100</v>
          </cell>
          <cell r="G2331">
            <v>79</v>
          </cell>
          <cell r="H2331">
            <v>40817</v>
          </cell>
        </row>
        <row r="2332">
          <cell r="A2332">
            <v>128819</v>
          </cell>
          <cell r="B2332" t="str">
            <v>BaO</v>
          </cell>
          <cell r="C2332">
            <v>126</v>
          </cell>
          <cell r="D2332">
            <v>22</v>
          </cell>
          <cell r="E2332">
            <v>34</v>
          </cell>
          <cell r="F2332">
            <v>14</v>
          </cell>
          <cell r="G2332">
            <v>125</v>
          </cell>
          <cell r="H2332">
            <v>40817</v>
          </cell>
        </row>
        <row r="2333">
          <cell r="A2333">
            <v>128827</v>
          </cell>
          <cell r="B2333" t="str">
            <v>BaO</v>
          </cell>
          <cell r="C2333">
            <v>91</v>
          </cell>
          <cell r="D2333">
            <v>47</v>
          </cell>
          <cell r="E2333">
            <v>33</v>
          </cell>
          <cell r="F2333">
            <v>40</v>
          </cell>
          <cell r="G2333">
            <v>74</v>
          </cell>
          <cell r="H2333">
            <v>40817</v>
          </cell>
        </row>
        <row r="2334">
          <cell r="A2334">
            <v>128835</v>
          </cell>
          <cell r="B2334" t="str">
            <v>BaO</v>
          </cell>
          <cell r="C2334">
            <v>174</v>
          </cell>
          <cell r="D2334">
            <v>148</v>
          </cell>
          <cell r="E2334">
            <v>56</v>
          </cell>
          <cell r="F2334">
            <v>161</v>
          </cell>
          <cell r="G2334">
            <v>173</v>
          </cell>
          <cell r="H2334">
            <v>40817</v>
          </cell>
        </row>
        <row r="2335">
          <cell r="A2335">
            <v>128868</v>
          </cell>
          <cell r="B2335" t="str">
            <v>BaO</v>
          </cell>
          <cell r="C2335">
            <v>96</v>
          </cell>
          <cell r="D2335">
            <v>16</v>
          </cell>
          <cell r="E2335">
            <v>15</v>
          </cell>
          <cell r="F2335">
            <v>31</v>
          </cell>
          <cell r="G2335">
            <v>74</v>
          </cell>
          <cell r="H2335">
            <v>40817</v>
          </cell>
        </row>
        <row r="2336">
          <cell r="A2336">
            <v>128876</v>
          </cell>
          <cell r="B2336" t="str">
            <v>BaO</v>
          </cell>
          <cell r="C2336">
            <v>59</v>
          </cell>
          <cell r="D2336">
            <v>31</v>
          </cell>
          <cell r="E2336">
            <v>33</v>
          </cell>
          <cell r="F2336">
            <v>39</v>
          </cell>
          <cell r="G2336">
            <v>52</v>
          </cell>
          <cell r="H2336">
            <v>40817</v>
          </cell>
        </row>
        <row r="2337">
          <cell r="A2337">
            <v>129007</v>
          </cell>
          <cell r="B2337" t="str">
            <v>BaO</v>
          </cell>
          <cell r="C2337">
            <v>247</v>
          </cell>
          <cell r="D2337">
            <v>22</v>
          </cell>
          <cell r="E2337">
            <v>26</v>
          </cell>
          <cell r="F2337">
            <v>3</v>
          </cell>
          <cell r="G2337">
            <v>1</v>
          </cell>
          <cell r="H2337">
            <v>40817</v>
          </cell>
        </row>
        <row r="2338">
          <cell r="A2338">
            <v>129015</v>
          </cell>
          <cell r="B2338" t="str">
            <v>BaO</v>
          </cell>
          <cell r="C2338">
            <v>184</v>
          </cell>
          <cell r="D2338">
            <v>10</v>
          </cell>
          <cell r="E2338">
            <v>18</v>
          </cell>
          <cell r="F2338">
            <v>9</v>
          </cell>
          <cell r="G2338">
            <v>49</v>
          </cell>
          <cell r="H2338">
            <v>40817</v>
          </cell>
        </row>
        <row r="2339">
          <cell r="A2339">
            <v>129023</v>
          </cell>
          <cell r="B2339" t="str">
            <v>BaO</v>
          </cell>
          <cell r="C2339">
            <v>125</v>
          </cell>
          <cell r="D2339">
            <v>69</v>
          </cell>
          <cell r="E2339">
            <v>58</v>
          </cell>
          <cell r="F2339">
            <v>111</v>
          </cell>
          <cell r="G2339">
            <v>121</v>
          </cell>
          <cell r="H2339">
            <v>40817</v>
          </cell>
        </row>
        <row r="2340">
          <cell r="A2340">
            <v>129056</v>
          </cell>
          <cell r="B2340" t="str">
            <v>BaO</v>
          </cell>
          <cell r="C2340">
            <v>73</v>
          </cell>
          <cell r="D2340">
            <v>19</v>
          </cell>
          <cell r="E2340">
            <v>10</v>
          </cell>
          <cell r="F2340">
            <v>14</v>
          </cell>
          <cell r="G2340">
            <v>46</v>
          </cell>
          <cell r="H2340">
            <v>40817</v>
          </cell>
        </row>
        <row r="2341">
          <cell r="A2341">
            <v>129064</v>
          </cell>
          <cell r="B2341" t="str">
            <v>BaO</v>
          </cell>
          <cell r="C2341">
            <v>205</v>
          </cell>
          <cell r="D2341">
            <v>51</v>
          </cell>
          <cell r="E2341">
            <v>49</v>
          </cell>
          <cell r="F2341">
            <v>46</v>
          </cell>
          <cell r="G2341">
            <v>189</v>
          </cell>
          <cell r="H2341">
            <v>40817</v>
          </cell>
        </row>
        <row r="2342">
          <cell r="A2342">
            <v>129072</v>
          </cell>
          <cell r="B2342" t="str">
            <v>BaO</v>
          </cell>
          <cell r="C2342">
            <v>115</v>
          </cell>
          <cell r="D2342">
            <v>17</v>
          </cell>
          <cell r="E2342">
            <v>20</v>
          </cell>
          <cell r="F2342">
            <v>38</v>
          </cell>
          <cell r="G2342">
            <v>114</v>
          </cell>
          <cell r="H2342">
            <v>40817</v>
          </cell>
        </row>
        <row r="2343">
          <cell r="A2343">
            <v>129081</v>
          </cell>
          <cell r="B2343" t="str">
            <v>BaO</v>
          </cell>
          <cell r="C2343">
            <v>86</v>
          </cell>
          <cell r="D2343">
            <v>47</v>
          </cell>
          <cell r="E2343">
            <v>15</v>
          </cell>
          <cell r="F2343">
            <v>55</v>
          </cell>
          <cell r="G2343">
            <v>52</v>
          </cell>
          <cell r="H2343">
            <v>40817</v>
          </cell>
        </row>
        <row r="2344">
          <cell r="A2344">
            <v>129098</v>
          </cell>
          <cell r="B2344" t="str">
            <v>BaO</v>
          </cell>
          <cell r="C2344">
            <v>224</v>
          </cell>
          <cell r="D2344">
            <v>185</v>
          </cell>
          <cell r="E2344">
            <v>66</v>
          </cell>
          <cell r="F2344">
            <v>176</v>
          </cell>
          <cell r="G2344">
            <v>180</v>
          </cell>
          <cell r="H2344">
            <v>40817</v>
          </cell>
        </row>
        <row r="2345">
          <cell r="A2345">
            <v>129106</v>
          </cell>
          <cell r="B2345" t="str">
            <v>BaO</v>
          </cell>
          <cell r="C2345">
            <v>166</v>
          </cell>
          <cell r="D2345">
            <v>50</v>
          </cell>
          <cell r="E2345">
            <v>47</v>
          </cell>
          <cell r="F2345">
            <v>36</v>
          </cell>
          <cell r="G2345">
            <v>46</v>
          </cell>
          <cell r="H2345">
            <v>40817</v>
          </cell>
        </row>
        <row r="2346">
          <cell r="A2346">
            <v>129114</v>
          </cell>
          <cell r="B2346" t="str">
            <v>BaO</v>
          </cell>
          <cell r="C2346">
            <v>622</v>
          </cell>
          <cell r="D2346">
            <v>121</v>
          </cell>
          <cell r="E2346">
            <v>67</v>
          </cell>
          <cell r="F2346">
            <v>24</v>
          </cell>
          <cell r="G2346">
            <v>102</v>
          </cell>
          <cell r="H2346">
            <v>40817</v>
          </cell>
        </row>
        <row r="2347">
          <cell r="A2347">
            <v>129122</v>
          </cell>
          <cell r="B2347" t="str">
            <v>BaO</v>
          </cell>
          <cell r="C2347">
            <v>188</v>
          </cell>
          <cell r="D2347">
            <v>20</v>
          </cell>
          <cell r="E2347">
            <v>24</v>
          </cell>
          <cell r="F2347">
            <v>2</v>
          </cell>
          <cell r="G2347">
            <v>16</v>
          </cell>
          <cell r="H2347">
            <v>40817</v>
          </cell>
        </row>
        <row r="2348">
          <cell r="A2348">
            <v>129131</v>
          </cell>
          <cell r="B2348" t="str">
            <v>BaO</v>
          </cell>
          <cell r="C2348">
            <v>288</v>
          </cell>
          <cell r="D2348">
            <v>37</v>
          </cell>
          <cell r="E2348">
            <v>19</v>
          </cell>
          <cell r="F2348">
            <v>10</v>
          </cell>
          <cell r="G2348">
            <v>2</v>
          </cell>
          <cell r="H2348">
            <v>40817</v>
          </cell>
        </row>
        <row r="2349">
          <cell r="A2349">
            <v>129163</v>
          </cell>
          <cell r="B2349" t="str">
            <v>BaO</v>
          </cell>
          <cell r="C2349">
            <v>106</v>
          </cell>
          <cell r="D2349">
            <v>5</v>
          </cell>
          <cell r="E2349">
            <v>17</v>
          </cell>
          <cell r="F2349">
            <v>1</v>
          </cell>
          <cell r="G2349">
            <v>2</v>
          </cell>
          <cell r="H2349">
            <v>40817</v>
          </cell>
        </row>
        <row r="2350">
          <cell r="A2350">
            <v>129189</v>
          </cell>
          <cell r="B2350" t="str">
            <v>BaO</v>
          </cell>
          <cell r="C2350">
            <v>120</v>
          </cell>
          <cell r="D2350">
            <v>10</v>
          </cell>
          <cell r="E2350">
            <v>16</v>
          </cell>
          <cell r="F2350">
            <v>10</v>
          </cell>
          <cell r="G2350">
            <v>40</v>
          </cell>
          <cell r="H2350">
            <v>40817</v>
          </cell>
        </row>
        <row r="2351">
          <cell r="A2351">
            <v>129197</v>
          </cell>
          <cell r="B2351" t="str">
            <v>BaO</v>
          </cell>
          <cell r="C2351">
            <v>131</v>
          </cell>
          <cell r="D2351">
            <v>31</v>
          </cell>
          <cell r="E2351">
            <v>20</v>
          </cell>
          <cell r="F2351">
            <v>3</v>
          </cell>
          <cell r="G2351">
            <v>1</v>
          </cell>
          <cell r="H2351">
            <v>40817</v>
          </cell>
        </row>
        <row r="2352">
          <cell r="A2352">
            <v>129205</v>
          </cell>
          <cell r="B2352" t="str">
            <v>BaO</v>
          </cell>
          <cell r="C2352">
            <v>195</v>
          </cell>
          <cell r="D2352">
            <v>33</v>
          </cell>
          <cell r="E2352">
            <v>22</v>
          </cell>
          <cell r="F2352">
            <v>51</v>
          </cell>
          <cell r="G2352">
            <v>57</v>
          </cell>
          <cell r="H2352">
            <v>40817</v>
          </cell>
        </row>
        <row r="2353">
          <cell r="A2353">
            <v>129213</v>
          </cell>
          <cell r="B2353" t="str">
            <v>BaO</v>
          </cell>
          <cell r="C2353">
            <v>163</v>
          </cell>
          <cell r="D2353">
            <v>74</v>
          </cell>
          <cell r="E2353">
            <v>72</v>
          </cell>
          <cell r="F2353">
            <v>84</v>
          </cell>
          <cell r="G2353">
            <v>132</v>
          </cell>
          <cell r="H2353">
            <v>40817</v>
          </cell>
        </row>
        <row r="2354">
          <cell r="A2354">
            <v>129221</v>
          </cell>
          <cell r="B2354" t="str">
            <v>BaO</v>
          </cell>
          <cell r="C2354">
            <v>71</v>
          </cell>
          <cell r="D2354">
            <v>36</v>
          </cell>
          <cell r="E2354">
            <v>11</v>
          </cell>
          <cell r="F2354">
            <v>35</v>
          </cell>
          <cell r="G2354">
            <v>51</v>
          </cell>
          <cell r="H2354">
            <v>40817</v>
          </cell>
        </row>
        <row r="2355">
          <cell r="A2355">
            <v>129239</v>
          </cell>
          <cell r="B2355" t="str">
            <v>BaO</v>
          </cell>
          <cell r="C2355">
            <v>163</v>
          </cell>
          <cell r="D2355">
            <v>8</v>
          </cell>
          <cell r="E2355">
            <v>11</v>
          </cell>
          <cell r="F2355">
            <v>26</v>
          </cell>
          <cell r="G2355">
            <v>20</v>
          </cell>
          <cell r="H2355">
            <v>40817</v>
          </cell>
        </row>
        <row r="2356">
          <cell r="A2356">
            <v>129254</v>
          </cell>
          <cell r="B2356" t="str">
            <v>BaO</v>
          </cell>
          <cell r="C2356">
            <v>141</v>
          </cell>
          <cell r="D2356">
            <v>67</v>
          </cell>
          <cell r="E2356">
            <v>57</v>
          </cell>
          <cell r="F2356">
            <v>47</v>
          </cell>
          <cell r="G2356">
            <v>134</v>
          </cell>
          <cell r="H2356">
            <v>40817</v>
          </cell>
        </row>
        <row r="2357">
          <cell r="A2357">
            <v>129262</v>
          </cell>
          <cell r="B2357" t="str">
            <v>BaO</v>
          </cell>
          <cell r="C2357">
            <v>101</v>
          </cell>
          <cell r="D2357">
            <v>3</v>
          </cell>
          <cell r="E2357">
            <v>18</v>
          </cell>
          <cell r="F2357">
            <v>6</v>
          </cell>
          <cell r="G2357">
            <v>57</v>
          </cell>
          <cell r="H2357">
            <v>40817</v>
          </cell>
        </row>
        <row r="2358">
          <cell r="A2358">
            <v>129271</v>
          </cell>
          <cell r="B2358" t="str">
            <v>BaO</v>
          </cell>
          <cell r="C2358">
            <v>141</v>
          </cell>
          <cell r="D2358">
            <v>15</v>
          </cell>
          <cell r="E2358">
            <v>8</v>
          </cell>
          <cell r="F2358">
            <v>84</v>
          </cell>
          <cell r="G2358">
            <v>134</v>
          </cell>
          <cell r="H2358">
            <v>40817</v>
          </cell>
        </row>
        <row r="2359">
          <cell r="A2359">
            <v>129304</v>
          </cell>
          <cell r="B2359" t="str">
            <v>BaO</v>
          </cell>
          <cell r="C2359">
            <v>84</v>
          </cell>
          <cell r="D2359">
            <v>3</v>
          </cell>
          <cell r="E2359">
            <v>7</v>
          </cell>
          <cell r="F2359">
            <v>0</v>
          </cell>
          <cell r="G2359">
            <v>1</v>
          </cell>
          <cell r="H2359">
            <v>40817</v>
          </cell>
        </row>
        <row r="2360">
          <cell r="A2360">
            <v>129312</v>
          </cell>
          <cell r="B2360" t="str">
            <v>BaO</v>
          </cell>
          <cell r="C2360">
            <v>57</v>
          </cell>
          <cell r="D2360">
            <v>32</v>
          </cell>
          <cell r="E2360">
            <v>14</v>
          </cell>
          <cell r="F2360">
            <v>38</v>
          </cell>
          <cell r="G2360">
            <v>56</v>
          </cell>
          <cell r="H2360">
            <v>40817</v>
          </cell>
        </row>
        <row r="2361">
          <cell r="A2361">
            <v>129321</v>
          </cell>
          <cell r="B2361" t="str">
            <v>BaO</v>
          </cell>
          <cell r="C2361">
            <v>151</v>
          </cell>
          <cell r="D2361">
            <v>95</v>
          </cell>
          <cell r="E2361">
            <v>66</v>
          </cell>
          <cell r="F2361">
            <v>114</v>
          </cell>
          <cell r="G2361">
            <v>115</v>
          </cell>
          <cell r="H2361">
            <v>40817</v>
          </cell>
        </row>
        <row r="2362">
          <cell r="A2362">
            <v>129338</v>
          </cell>
          <cell r="B2362" t="str">
            <v>BaO</v>
          </cell>
          <cell r="C2362">
            <v>35</v>
          </cell>
          <cell r="D2362">
            <v>17</v>
          </cell>
          <cell r="E2362">
            <v>4</v>
          </cell>
          <cell r="F2362">
            <v>22</v>
          </cell>
          <cell r="G2362">
            <v>32</v>
          </cell>
          <cell r="H2362">
            <v>40817</v>
          </cell>
        </row>
        <row r="2363">
          <cell r="A2363">
            <v>129346</v>
          </cell>
          <cell r="B2363" t="str">
            <v>BaO</v>
          </cell>
          <cell r="C2363">
            <v>41</v>
          </cell>
          <cell r="D2363">
            <v>20</v>
          </cell>
          <cell r="E2363">
            <v>3</v>
          </cell>
          <cell r="F2363">
            <v>28</v>
          </cell>
          <cell r="G2363">
            <v>39</v>
          </cell>
          <cell r="H2363">
            <v>40817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404"/>
  <sheetViews>
    <sheetView showGridLines="0" topLeftCell="A57" workbookViewId="0">
      <selection activeCell="E38" sqref="E38"/>
    </sheetView>
  </sheetViews>
  <sheetFormatPr defaultRowHeight="12" x14ac:dyDescent="0.25"/>
  <cols>
    <col min="1" max="1" width="12.7109375" style="41" customWidth="1"/>
    <col min="2" max="2" width="7" style="41" bestFit="1" customWidth="1"/>
    <col min="3" max="3" width="16" style="41" customWidth="1"/>
    <col min="4" max="4" width="8.85546875" style="41" bestFit="1" customWidth="1"/>
    <col min="5" max="5" width="37.140625" style="41" customWidth="1"/>
    <col min="6" max="6" width="25.7109375" style="41" customWidth="1"/>
    <col min="7" max="7" width="7" style="41" customWidth="1"/>
    <col min="8" max="8" width="7" style="41" hidden="1" customWidth="1"/>
    <col min="9" max="9" width="32.85546875" style="41" hidden="1" customWidth="1"/>
    <col min="10" max="10" width="14.7109375" style="41" hidden="1" customWidth="1"/>
    <col min="11" max="11" width="9.85546875" style="42" bestFit="1" customWidth="1"/>
    <col min="12" max="12" width="11.5703125" style="42" customWidth="1"/>
    <col min="13" max="14" width="17.7109375" style="42" customWidth="1"/>
    <col min="15" max="16" width="14.5703125" style="42" customWidth="1"/>
    <col min="17" max="18" width="10.5703125" style="42" customWidth="1"/>
    <col min="19" max="19" width="8.7109375" style="42" bestFit="1" customWidth="1"/>
    <col min="20" max="20" width="11.42578125" style="41" bestFit="1" customWidth="1"/>
    <col min="21" max="21" width="21.28515625" style="41" customWidth="1"/>
    <col min="22" max="16384" width="9.140625" style="41"/>
  </cols>
  <sheetData>
    <row r="1" spans="1:20" s="5" customFormat="1" ht="15.75" x14ac:dyDescent="0.25">
      <c r="A1" s="1" t="s">
        <v>2548</v>
      </c>
      <c r="B1" s="2"/>
      <c r="C1" s="2"/>
      <c r="D1" s="2"/>
      <c r="E1" s="2"/>
      <c r="F1" s="2"/>
      <c r="G1" s="2"/>
      <c r="H1" s="2"/>
      <c r="I1" s="2"/>
      <c r="J1" s="2"/>
      <c r="K1" s="3"/>
      <c r="L1" s="4"/>
      <c r="M1" s="4"/>
      <c r="N1" s="4"/>
      <c r="O1" s="4"/>
      <c r="P1" s="4"/>
      <c r="Q1" s="4"/>
      <c r="R1" s="4"/>
      <c r="S1" s="4"/>
    </row>
    <row r="2" spans="1:20" s="5" customFormat="1" ht="12.75" thickBot="1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3"/>
      <c r="L2" s="4"/>
      <c r="M2" s="4"/>
      <c r="N2" s="4"/>
      <c r="O2" s="4"/>
      <c r="P2" s="4"/>
      <c r="Q2" s="4"/>
      <c r="R2" s="4"/>
      <c r="S2" s="4"/>
    </row>
    <row r="3" spans="1:20" s="5" customFormat="1" ht="24.75" thickBot="1" x14ac:dyDescent="0.3">
      <c r="A3" s="6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8" t="s">
        <v>1</v>
      </c>
      <c r="I3" s="9" t="s">
        <v>2</v>
      </c>
      <c r="J3" s="10" t="s">
        <v>0</v>
      </c>
      <c r="K3" s="11" t="s">
        <v>7</v>
      </c>
      <c r="L3" s="12" t="s">
        <v>8</v>
      </c>
      <c r="M3" s="12" t="s">
        <v>9</v>
      </c>
      <c r="N3" s="12" t="s">
        <v>9</v>
      </c>
      <c r="O3" s="12" t="s">
        <v>10</v>
      </c>
      <c r="P3" s="12" t="s">
        <v>10</v>
      </c>
      <c r="Q3" s="12" t="s">
        <v>11</v>
      </c>
      <c r="R3" s="12" t="s">
        <v>11</v>
      </c>
      <c r="S3" s="13" t="s">
        <v>12</v>
      </c>
      <c r="T3" s="13" t="s">
        <v>12</v>
      </c>
    </row>
    <row r="4" spans="1:20" s="5" customFormat="1" ht="12.75" thickBot="1" x14ac:dyDescent="0.3">
      <c r="A4" s="14" t="s">
        <v>13</v>
      </c>
      <c r="B4" s="15">
        <v>2000</v>
      </c>
      <c r="C4" s="16" t="s">
        <v>13</v>
      </c>
      <c r="D4" s="17">
        <v>6031</v>
      </c>
      <c r="E4" s="18" t="s">
        <v>14</v>
      </c>
      <c r="F4" s="18" t="s">
        <v>15</v>
      </c>
      <c r="G4" s="18" t="s">
        <v>16</v>
      </c>
      <c r="H4" s="18">
        <v>2000</v>
      </c>
      <c r="I4" s="18" t="s">
        <v>13</v>
      </c>
      <c r="J4" s="18" t="s">
        <v>13</v>
      </c>
      <c r="K4" s="19">
        <v>40575</v>
      </c>
      <c r="L4" s="20">
        <v>351</v>
      </c>
      <c r="M4" s="20">
        <v>74</v>
      </c>
      <c r="N4" s="64">
        <f>M4/L4</f>
        <v>0.21082621082621084</v>
      </c>
      <c r="O4" s="20">
        <v>84</v>
      </c>
      <c r="P4" s="65">
        <f>O4/L4</f>
        <v>0.23931623931623933</v>
      </c>
      <c r="Q4" s="20">
        <v>75</v>
      </c>
      <c r="R4" s="69">
        <f>Q4/L4</f>
        <v>0.21367521367521367</v>
      </c>
      <c r="S4" s="21">
        <v>285</v>
      </c>
      <c r="T4" s="73">
        <f>S4/L4</f>
        <v>0.81196581196581197</v>
      </c>
    </row>
    <row r="5" spans="1:20" s="5" customFormat="1" ht="12.75" thickBot="1" x14ac:dyDescent="0.3">
      <c r="A5" s="22" t="s">
        <v>17</v>
      </c>
      <c r="B5" s="23" t="s">
        <v>17</v>
      </c>
      <c r="C5" s="24" t="s">
        <v>17</v>
      </c>
      <c r="D5" s="25">
        <v>6056</v>
      </c>
      <c r="E5" s="26" t="s">
        <v>18</v>
      </c>
      <c r="F5" s="26" t="s">
        <v>19</v>
      </c>
      <c r="G5" s="26" t="s">
        <v>20</v>
      </c>
      <c r="H5" s="26">
        <v>2000</v>
      </c>
      <c r="I5" s="26" t="s">
        <v>13</v>
      </c>
      <c r="J5" s="26" t="s">
        <v>13</v>
      </c>
      <c r="K5" s="27">
        <v>40575</v>
      </c>
      <c r="L5" s="28">
        <v>269</v>
      </c>
      <c r="M5" s="28">
        <v>90</v>
      </c>
      <c r="N5" s="64">
        <f t="shared" ref="N5:N68" si="0">M5/L5</f>
        <v>0.33457249070631973</v>
      </c>
      <c r="O5" s="28">
        <v>142</v>
      </c>
      <c r="P5" s="65">
        <f t="shared" ref="P5:P68" si="1">O5/L5</f>
        <v>0.52788104089219334</v>
      </c>
      <c r="Q5" s="28">
        <v>174</v>
      </c>
      <c r="R5" s="69">
        <f t="shared" ref="R5:R68" si="2">Q5/L5</f>
        <v>0.64684014869888473</v>
      </c>
      <c r="S5" s="29">
        <v>228</v>
      </c>
      <c r="T5" s="73">
        <f t="shared" ref="T5:T68" si="3">S5/L5</f>
        <v>0.84758364312267653</v>
      </c>
    </row>
    <row r="6" spans="1:20" s="5" customFormat="1" ht="12.75" thickBot="1" x14ac:dyDescent="0.3">
      <c r="A6" s="22" t="s">
        <v>17</v>
      </c>
      <c r="B6" s="23" t="s">
        <v>17</v>
      </c>
      <c r="C6" s="24" t="s">
        <v>17</v>
      </c>
      <c r="D6" s="25">
        <v>6064</v>
      </c>
      <c r="E6" s="26" t="s">
        <v>21</v>
      </c>
      <c r="F6" s="26" t="s">
        <v>22</v>
      </c>
      <c r="G6" s="26" t="s">
        <v>23</v>
      </c>
      <c r="H6" s="26">
        <v>2000</v>
      </c>
      <c r="I6" s="26" t="s">
        <v>13</v>
      </c>
      <c r="J6" s="26" t="s">
        <v>13</v>
      </c>
      <c r="K6" s="27">
        <v>40575</v>
      </c>
      <c r="L6" s="28">
        <v>181</v>
      </c>
      <c r="M6" s="28">
        <v>115</v>
      </c>
      <c r="N6" s="64">
        <f t="shared" si="0"/>
        <v>0.63535911602209949</v>
      </c>
      <c r="O6" s="28">
        <v>105</v>
      </c>
      <c r="P6" s="65">
        <f t="shared" si="1"/>
        <v>0.58011049723756902</v>
      </c>
      <c r="Q6" s="28">
        <v>82</v>
      </c>
      <c r="R6" s="69">
        <f t="shared" si="2"/>
        <v>0.45303867403314918</v>
      </c>
      <c r="S6" s="29">
        <v>170</v>
      </c>
      <c r="T6" s="73">
        <f t="shared" si="3"/>
        <v>0.93922651933701662</v>
      </c>
    </row>
    <row r="7" spans="1:20" s="5" customFormat="1" ht="12.75" thickBot="1" x14ac:dyDescent="0.3">
      <c r="A7" s="22" t="s">
        <v>17</v>
      </c>
      <c r="B7" s="23" t="s">
        <v>17</v>
      </c>
      <c r="C7" s="24" t="s">
        <v>17</v>
      </c>
      <c r="D7" s="25">
        <v>6114</v>
      </c>
      <c r="E7" s="26" t="s">
        <v>21</v>
      </c>
      <c r="F7" s="26" t="s">
        <v>24</v>
      </c>
      <c r="G7" s="26" t="s">
        <v>25</v>
      </c>
      <c r="H7" s="26">
        <v>2000</v>
      </c>
      <c r="I7" s="26" t="s">
        <v>13</v>
      </c>
      <c r="J7" s="26" t="s">
        <v>13</v>
      </c>
      <c r="K7" s="27">
        <v>40575</v>
      </c>
      <c r="L7" s="28">
        <v>266</v>
      </c>
      <c r="M7" s="28">
        <v>36</v>
      </c>
      <c r="N7" s="64">
        <f t="shared" si="0"/>
        <v>0.13533834586466165</v>
      </c>
      <c r="O7" s="28">
        <v>64</v>
      </c>
      <c r="P7" s="65">
        <f t="shared" si="1"/>
        <v>0.24060150375939848</v>
      </c>
      <c r="Q7" s="28">
        <v>41</v>
      </c>
      <c r="R7" s="69">
        <f t="shared" si="2"/>
        <v>0.15413533834586465</v>
      </c>
      <c r="S7" s="29">
        <v>180</v>
      </c>
      <c r="T7" s="73">
        <f t="shared" si="3"/>
        <v>0.67669172932330823</v>
      </c>
    </row>
    <row r="8" spans="1:20" s="5" customFormat="1" ht="12.75" thickBot="1" x14ac:dyDescent="0.3">
      <c r="A8" s="22" t="s">
        <v>17</v>
      </c>
      <c r="B8" s="23" t="s">
        <v>17</v>
      </c>
      <c r="C8" s="24" t="s">
        <v>17</v>
      </c>
      <c r="D8" s="25">
        <v>6155</v>
      </c>
      <c r="E8" s="26" t="s">
        <v>18</v>
      </c>
      <c r="F8" s="26" t="s">
        <v>26</v>
      </c>
      <c r="G8" s="26" t="s">
        <v>27</v>
      </c>
      <c r="H8" s="26">
        <v>2000</v>
      </c>
      <c r="I8" s="26" t="s">
        <v>13</v>
      </c>
      <c r="J8" s="26" t="s">
        <v>13</v>
      </c>
      <c r="K8" s="27">
        <v>40575</v>
      </c>
      <c r="L8" s="28">
        <v>560</v>
      </c>
      <c r="M8" s="28">
        <v>111</v>
      </c>
      <c r="N8" s="64">
        <f t="shared" si="0"/>
        <v>0.1982142857142857</v>
      </c>
      <c r="O8" s="28">
        <v>99</v>
      </c>
      <c r="P8" s="65">
        <f t="shared" si="1"/>
        <v>0.1767857142857143</v>
      </c>
      <c r="Q8" s="28">
        <v>121</v>
      </c>
      <c r="R8" s="69">
        <f t="shared" si="2"/>
        <v>0.21607142857142858</v>
      </c>
      <c r="S8" s="29">
        <v>325</v>
      </c>
      <c r="T8" s="73">
        <f t="shared" si="3"/>
        <v>0.5803571428571429</v>
      </c>
    </row>
    <row r="9" spans="1:20" s="5" customFormat="1" ht="12.75" thickBot="1" x14ac:dyDescent="0.3">
      <c r="A9" s="22" t="s">
        <v>17</v>
      </c>
      <c r="B9" s="23" t="s">
        <v>17</v>
      </c>
      <c r="C9" s="24" t="s">
        <v>17</v>
      </c>
      <c r="D9" s="25">
        <v>6197</v>
      </c>
      <c r="E9" s="26" t="s">
        <v>14</v>
      </c>
      <c r="F9" s="26" t="s">
        <v>28</v>
      </c>
      <c r="G9" s="26" t="s">
        <v>29</v>
      </c>
      <c r="H9" s="26">
        <v>2000</v>
      </c>
      <c r="I9" s="26" t="s">
        <v>13</v>
      </c>
      <c r="J9" s="26" t="s">
        <v>13</v>
      </c>
      <c r="K9" s="27">
        <v>40575</v>
      </c>
      <c r="L9" s="28">
        <v>340</v>
      </c>
      <c r="M9" s="28">
        <v>118</v>
      </c>
      <c r="N9" s="64">
        <f t="shared" si="0"/>
        <v>0.34705882352941175</v>
      </c>
      <c r="O9" s="28">
        <v>120</v>
      </c>
      <c r="P9" s="65">
        <f t="shared" si="1"/>
        <v>0.35294117647058826</v>
      </c>
      <c r="Q9" s="28">
        <v>104</v>
      </c>
      <c r="R9" s="69">
        <f t="shared" si="2"/>
        <v>0.30588235294117649</v>
      </c>
      <c r="S9" s="29">
        <v>267</v>
      </c>
      <c r="T9" s="73">
        <f t="shared" si="3"/>
        <v>0.78529411764705881</v>
      </c>
    </row>
    <row r="10" spans="1:20" s="5" customFormat="1" ht="12.75" thickBot="1" x14ac:dyDescent="0.3">
      <c r="A10" s="22" t="s">
        <v>17</v>
      </c>
      <c r="B10" s="23" t="s">
        <v>17</v>
      </c>
      <c r="C10" s="24" t="s">
        <v>17</v>
      </c>
      <c r="D10" s="25">
        <v>6213</v>
      </c>
      <c r="E10" s="26" t="s">
        <v>14</v>
      </c>
      <c r="F10" s="26" t="s">
        <v>30</v>
      </c>
      <c r="G10" s="26" t="s">
        <v>31</v>
      </c>
      <c r="H10" s="26">
        <v>2000</v>
      </c>
      <c r="I10" s="26" t="s">
        <v>13</v>
      </c>
      <c r="J10" s="26" t="s">
        <v>13</v>
      </c>
      <c r="K10" s="27">
        <v>40575</v>
      </c>
      <c r="L10" s="28">
        <v>542</v>
      </c>
      <c r="M10" s="28">
        <v>99</v>
      </c>
      <c r="N10" s="64">
        <f t="shared" si="0"/>
        <v>0.18265682656826568</v>
      </c>
      <c r="O10" s="28">
        <v>140</v>
      </c>
      <c r="P10" s="65">
        <f t="shared" si="1"/>
        <v>0.25830258302583026</v>
      </c>
      <c r="Q10" s="28">
        <v>59</v>
      </c>
      <c r="R10" s="69">
        <f t="shared" si="2"/>
        <v>0.10885608856088561</v>
      </c>
      <c r="S10" s="29">
        <v>462</v>
      </c>
      <c r="T10" s="73">
        <f t="shared" si="3"/>
        <v>0.85239852398523985</v>
      </c>
    </row>
    <row r="11" spans="1:20" s="5" customFormat="1" ht="12.75" thickBot="1" x14ac:dyDescent="0.3">
      <c r="A11" s="22" t="s">
        <v>17</v>
      </c>
      <c r="B11" s="23" t="s">
        <v>17</v>
      </c>
      <c r="C11" s="24" t="s">
        <v>17</v>
      </c>
      <c r="D11" s="25">
        <v>6338</v>
      </c>
      <c r="E11" s="26" t="s">
        <v>21</v>
      </c>
      <c r="F11" s="26" t="s">
        <v>32</v>
      </c>
      <c r="G11" s="26" t="s">
        <v>33</v>
      </c>
      <c r="H11" s="26">
        <v>2000</v>
      </c>
      <c r="I11" s="26" t="s">
        <v>13</v>
      </c>
      <c r="J11" s="26" t="s">
        <v>13</v>
      </c>
      <c r="K11" s="27">
        <v>40575</v>
      </c>
      <c r="L11" s="28">
        <v>227</v>
      </c>
      <c r="M11" s="28">
        <v>134</v>
      </c>
      <c r="N11" s="64">
        <f t="shared" si="0"/>
        <v>0.5903083700440529</v>
      </c>
      <c r="O11" s="28">
        <v>153</v>
      </c>
      <c r="P11" s="65">
        <f t="shared" si="1"/>
        <v>0.67400881057268724</v>
      </c>
      <c r="Q11" s="28">
        <v>136</v>
      </c>
      <c r="R11" s="69">
        <f t="shared" si="2"/>
        <v>0.59911894273127753</v>
      </c>
      <c r="S11" s="29">
        <v>186</v>
      </c>
      <c r="T11" s="73">
        <f t="shared" si="3"/>
        <v>0.81938325991189431</v>
      </c>
    </row>
    <row r="12" spans="1:20" s="5" customFormat="1" ht="12.75" thickBot="1" x14ac:dyDescent="0.3">
      <c r="A12" s="22" t="s">
        <v>17</v>
      </c>
      <c r="B12" s="23" t="s">
        <v>17</v>
      </c>
      <c r="C12" s="24" t="s">
        <v>17</v>
      </c>
      <c r="D12" s="25">
        <v>6387</v>
      </c>
      <c r="E12" s="26" t="s">
        <v>21</v>
      </c>
      <c r="F12" s="26" t="s">
        <v>34</v>
      </c>
      <c r="G12" s="26" t="s">
        <v>35</v>
      </c>
      <c r="H12" s="26">
        <v>2000</v>
      </c>
      <c r="I12" s="26" t="s">
        <v>13</v>
      </c>
      <c r="J12" s="26" t="s">
        <v>13</v>
      </c>
      <c r="K12" s="27">
        <v>40575</v>
      </c>
      <c r="L12" s="28">
        <v>330</v>
      </c>
      <c r="M12" s="28">
        <v>39</v>
      </c>
      <c r="N12" s="64">
        <f t="shared" si="0"/>
        <v>0.11818181818181818</v>
      </c>
      <c r="O12" s="28">
        <v>62</v>
      </c>
      <c r="P12" s="65">
        <f t="shared" si="1"/>
        <v>0.18787878787878787</v>
      </c>
      <c r="Q12" s="28">
        <v>49</v>
      </c>
      <c r="R12" s="69">
        <f t="shared" si="2"/>
        <v>0.1484848484848485</v>
      </c>
      <c r="S12" s="29">
        <v>255</v>
      </c>
      <c r="T12" s="73">
        <f t="shared" si="3"/>
        <v>0.77272727272727271</v>
      </c>
    </row>
    <row r="13" spans="1:20" s="5" customFormat="1" ht="12.75" thickBot="1" x14ac:dyDescent="0.3">
      <c r="A13" s="22" t="s">
        <v>17</v>
      </c>
      <c r="B13" s="23" t="s">
        <v>17</v>
      </c>
      <c r="C13" s="24" t="s">
        <v>17</v>
      </c>
      <c r="D13" s="25">
        <v>6478</v>
      </c>
      <c r="E13" s="26" t="s">
        <v>21</v>
      </c>
      <c r="F13" s="26" t="s">
        <v>36</v>
      </c>
      <c r="G13" s="26" t="s">
        <v>37</v>
      </c>
      <c r="H13" s="26">
        <v>2000</v>
      </c>
      <c r="I13" s="26" t="s">
        <v>13</v>
      </c>
      <c r="J13" s="26" t="s">
        <v>13</v>
      </c>
      <c r="K13" s="27">
        <v>40575</v>
      </c>
      <c r="L13" s="28">
        <v>211</v>
      </c>
      <c r="M13" s="28">
        <v>64</v>
      </c>
      <c r="N13" s="64">
        <f t="shared" si="0"/>
        <v>0.30331753554502372</v>
      </c>
      <c r="O13" s="28">
        <v>60</v>
      </c>
      <c r="P13" s="65">
        <f t="shared" si="1"/>
        <v>0.28436018957345971</v>
      </c>
      <c r="Q13" s="28">
        <v>67</v>
      </c>
      <c r="R13" s="69">
        <f t="shared" si="2"/>
        <v>0.31753554502369669</v>
      </c>
      <c r="S13" s="29">
        <v>169</v>
      </c>
      <c r="T13" s="73">
        <f t="shared" si="3"/>
        <v>0.80094786729857825</v>
      </c>
    </row>
    <row r="14" spans="1:20" s="5" customFormat="1" ht="12.75" thickBot="1" x14ac:dyDescent="0.3">
      <c r="A14" s="22" t="s">
        <v>17</v>
      </c>
      <c r="B14" s="23" t="s">
        <v>17</v>
      </c>
      <c r="C14" s="24" t="s">
        <v>17</v>
      </c>
      <c r="D14" s="25">
        <v>6486</v>
      </c>
      <c r="E14" s="26" t="s">
        <v>21</v>
      </c>
      <c r="F14" s="26" t="s">
        <v>38</v>
      </c>
      <c r="G14" s="26" t="s">
        <v>39</v>
      </c>
      <c r="H14" s="26">
        <v>2000</v>
      </c>
      <c r="I14" s="26" t="s">
        <v>13</v>
      </c>
      <c r="J14" s="26" t="s">
        <v>13</v>
      </c>
      <c r="K14" s="27">
        <v>40575</v>
      </c>
      <c r="L14" s="28">
        <v>485</v>
      </c>
      <c r="M14" s="28">
        <v>154</v>
      </c>
      <c r="N14" s="64">
        <f t="shared" si="0"/>
        <v>0.31752577319587627</v>
      </c>
      <c r="O14" s="28">
        <v>194</v>
      </c>
      <c r="P14" s="65">
        <f t="shared" si="1"/>
        <v>0.4</v>
      </c>
      <c r="Q14" s="28">
        <v>163</v>
      </c>
      <c r="R14" s="69">
        <f t="shared" si="2"/>
        <v>0.33608247422680415</v>
      </c>
      <c r="S14" s="29">
        <v>388</v>
      </c>
      <c r="T14" s="73">
        <f t="shared" si="3"/>
        <v>0.8</v>
      </c>
    </row>
    <row r="15" spans="1:20" s="5" customFormat="1" ht="12.75" thickBot="1" x14ac:dyDescent="0.3">
      <c r="A15" s="22" t="s">
        <v>17</v>
      </c>
      <c r="B15" s="23" t="s">
        <v>17</v>
      </c>
      <c r="C15" s="24" t="s">
        <v>17</v>
      </c>
      <c r="D15" s="25">
        <v>46755</v>
      </c>
      <c r="E15" s="26" t="s">
        <v>21</v>
      </c>
      <c r="F15" s="26" t="s">
        <v>40</v>
      </c>
      <c r="G15" s="26" t="s">
        <v>41</v>
      </c>
      <c r="H15" s="26">
        <v>2000</v>
      </c>
      <c r="I15" s="26" t="s">
        <v>13</v>
      </c>
      <c r="J15" s="26" t="s">
        <v>13</v>
      </c>
      <c r="K15" s="27">
        <v>40575</v>
      </c>
      <c r="L15" s="28">
        <v>250</v>
      </c>
      <c r="M15" s="28">
        <v>17</v>
      </c>
      <c r="N15" s="64">
        <f t="shared" si="0"/>
        <v>6.8000000000000005E-2</v>
      </c>
      <c r="O15" s="28">
        <v>56</v>
      </c>
      <c r="P15" s="65">
        <f t="shared" si="1"/>
        <v>0.224</v>
      </c>
      <c r="Q15" s="28">
        <v>20</v>
      </c>
      <c r="R15" s="69">
        <f t="shared" si="2"/>
        <v>0.08</v>
      </c>
      <c r="S15" s="29">
        <v>197</v>
      </c>
      <c r="T15" s="73">
        <f t="shared" si="3"/>
        <v>0.78800000000000003</v>
      </c>
    </row>
    <row r="16" spans="1:20" s="5" customFormat="1" ht="12.75" thickBot="1" x14ac:dyDescent="0.3">
      <c r="A16" s="22" t="s">
        <v>17</v>
      </c>
      <c r="B16" s="23" t="s">
        <v>17</v>
      </c>
      <c r="C16" s="24" t="s">
        <v>17</v>
      </c>
      <c r="D16" s="25">
        <v>110551</v>
      </c>
      <c r="E16" s="26" t="s">
        <v>21</v>
      </c>
      <c r="F16" s="26" t="s">
        <v>42</v>
      </c>
      <c r="G16" s="26" t="s">
        <v>43</v>
      </c>
      <c r="H16" s="26">
        <v>2000</v>
      </c>
      <c r="I16" s="26" t="s">
        <v>13</v>
      </c>
      <c r="J16" s="26" t="s">
        <v>13</v>
      </c>
      <c r="K16" s="27">
        <v>40575</v>
      </c>
      <c r="L16" s="28">
        <v>409</v>
      </c>
      <c r="M16" s="28">
        <v>49</v>
      </c>
      <c r="N16" s="64">
        <f t="shared" si="0"/>
        <v>0.11980440097799511</v>
      </c>
      <c r="O16" s="28">
        <v>84</v>
      </c>
      <c r="P16" s="65">
        <f t="shared" si="1"/>
        <v>0.20537897310513448</v>
      </c>
      <c r="Q16" s="28">
        <v>55</v>
      </c>
      <c r="R16" s="69">
        <f t="shared" si="2"/>
        <v>0.13447432762836187</v>
      </c>
      <c r="S16" s="29">
        <v>292</v>
      </c>
      <c r="T16" s="73">
        <f t="shared" si="3"/>
        <v>0.71393643031784837</v>
      </c>
    </row>
    <row r="17" spans="1:20" s="5" customFormat="1" ht="12.75" thickBot="1" x14ac:dyDescent="0.3">
      <c r="A17" s="22" t="s">
        <v>17</v>
      </c>
      <c r="B17" s="23" t="s">
        <v>17</v>
      </c>
      <c r="C17" s="24" t="s">
        <v>17</v>
      </c>
      <c r="D17" s="25">
        <v>118414</v>
      </c>
      <c r="E17" s="26" t="s">
        <v>21</v>
      </c>
      <c r="F17" s="26" t="s">
        <v>44</v>
      </c>
      <c r="G17" s="26" t="s">
        <v>45</v>
      </c>
      <c r="H17" s="26">
        <v>2000</v>
      </c>
      <c r="I17" s="26" t="s">
        <v>13</v>
      </c>
      <c r="J17" s="26" t="s">
        <v>13</v>
      </c>
      <c r="K17" s="27">
        <v>40575</v>
      </c>
      <c r="L17" s="28">
        <v>365</v>
      </c>
      <c r="M17" s="28">
        <v>61</v>
      </c>
      <c r="N17" s="64">
        <f t="shared" si="0"/>
        <v>0.16712328767123288</v>
      </c>
      <c r="O17" s="28">
        <v>70</v>
      </c>
      <c r="P17" s="65">
        <f t="shared" si="1"/>
        <v>0.19178082191780821</v>
      </c>
      <c r="Q17" s="28">
        <v>43</v>
      </c>
      <c r="R17" s="69">
        <f t="shared" si="2"/>
        <v>0.11780821917808219</v>
      </c>
      <c r="S17" s="29">
        <v>275</v>
      </c>
      <c r="T17" s="73">
        <f t="shared" si="3"/>
        <v>0.75342465753424659</v>
      </c>
    </row>
    <row r="18" spans="1:20" s="53" customFormat="1" ht="12.75" thickBot="1" x14ac:dyDescent="0.3">
      <c r="A18" s="46"/>
      <c r="B18" s="47"/>
      <c r="C18" s="48"/>
      <c r="D18" s="49"/>
      <c r="E18" s="50" t="s">
        <v>2551</v>
      </c>
      <c r="F18" s="50">
        <v>14</v>
      </c>
      <c r="G18" s="50"/>
      <c r="H18" s="50"/>
      <c r="I18" s="50"/>
      <c r="J18" s="50"/>
      <c r="K18" s="51"/>
      <c r="L18" s="52">
        <f>SUM(L4:L17)</f>
        <v>4786</v>
      </c>
      <c r="M18" s="52">
        <f t="shared" ref="M18:S18" si="4">SUM(M4:M17)</f>
        <v>1161</v>
      </c>
      <c r="N18" s="66">
        <f t="shared" si="0"/>
        <v>0.2425825323861262</v>
      </c>
      <c r="O18" s="52">
        <f t="shared" si="4"/>
        <v>1433</v>
      </c>
      <c r="P18" s="67">
        <f t="shared" si="1"/>
        <v>0.29941496030087755</v>
      </c>
      <c r="Q18" s="52">
        <f t="shared" si="4"/>
        <v>1189</v>
      </c>
      <c r="R18" s="72">
        <f t="shared" si="2"/>
        <v>0.24843292937735062</v>
      </c>
      <c r="S18" s="52">
        <f t="shared" si="4"/>
        <v>3679</v>
      </c>
      <c r="T18" s="74">
        <f t="shared" si="3"/>
        <v>0.76870037609694941</v>
      </c>
    </row>
    <row r="19" spans="1:20" s="5" customFormat="1" ht="12.75" thickBot="1" x14ac:dyDescent="0.3">
      <c r="A19" s="22" t="s">
        <v>17</v>
      </c>
      <c r="B19" s="30">
        <v>2018</v>
      </c>
      <c r="C19" s="31" t="s">
        <v>13</v>
      </c>
      <c r="D19" s="25">
        <v>6072</v>
      </c>
      <c r="E19" s="26" t="s">
        <v>21</v>
      </c>
      <c r="F19" s="26" t="s">
        <v>46</v>
      </c>
      <c r="G19" s="26" t="s">
        <v>47</v>
      </c>
      <c r="H19" s="26">
        <v>2018</v>
      </c>
      <c r="I19" s="26" t="s">
        <v>13</v>
      </c>
      <c r="J19" s="26" t="s">
        <v>13</v>
      </c>
      <c r="K19" s="27">
        <v>40575</v>
      </c>
      <c r="L19" s="28">
        <v>242</v>
      </c>
      <c r="M19" s="28">
        <v>76</v>
      </c>
      <c r="N19" s="64">
        <f t="shared" si="0"/>
        <v>0.31404958677685951</v>
      </c>
      <c r="O19" s="28">
        <v>98</v>
      </c>
      <c r="P19" s="65">
        <f t="shared" si="1"/>
        <v>0.4049586776859504</v>
      </c>
      <c r="Q19" s="28">
        <v>231</v>
      </c>
      <c r="R19" s="69">
        <f t="shared" si="2"/>
        <v>0.95454545454545459</v>
      </c>
      <c r="S19" s="29">
        <v>141</v>
      </c>
      <c r="T19" s="73">
        <f t="shared" si="3"/>
        <v>0.5826446280991735</v>
      </c>
    </row>
    <row r="20" spans="1:20" s="5" customFormat="1" ht="12.75" thickBot="1" x14ac:dyDescent="0.3">
      <c r="A20" s="22" t="s">
        <v>17</v>
      </c>
      <c r="B20" s="23" t="s">
        <v>17</v>
      </c>
      <c r="C20" s="24" t="s">
        <v>17</v>
      </c>
      <c r="D20" s="25">
        <v>6081</v>
      </c>
      <c r="E20" s="26" t="s">
        <v>21</v>
      </c>
      <c r="F20" s="26" t="s">
        <v>48</v>
      </c>
      <c r="G20" s="26" t="s">
        <v>49</v>
      </c>
      <c r="H20" s="26">
        <v>2018</v>
      </c>
      <c r="I20" s="26" t="s">
        <v>13</v>
      </c>
      <c r="J20" s="26" t="s">
        <v>13</v>
      </c>
      <c r="K20" s="27">
        <v>40575</v>
      </c>
      <c r="L20" s="28">
        <v>405</v>
      </c>
      <c r="M20" s="28">
        <v>87</v>
      </c>
      <c r="N20" s="64">
        <f t="shared" si="0"/>
        <v>0.21481481481481482</v>
      </c>
      <c r="O20" s="28">
        <v>29</v>
      </c>
      <c r="P20" s="65">
        <f t="shared" si="1"/>
        <v>7.160493827160494E-2</v>
      </c>
      <c r="Q20" s="28">
        <v>350</v>
      </c>
      <c r="R20" s="69">
        <f t="shared" si="2"/>
        <v>0.86419753086419748</v>
      </c>
      <c r="S20" s="29">
        <v>140</v>
      </c>
      <c r="T20" s="73">
        <f t="shared" si="3"/>
        <v>0.34567901234567899</v>
      </c>
    </row>
    <row r="21" spans="1:20" s="5" customFormat="1" ht="12.75" thickBot="1" x14ac:dyDescent="0.3">
      <c r="A21" s="22" t="s">
        <v>17</v>
      </c>
      <c r="B21" s="23" t="s">
        <v>17</v>
      </c>
      <c r="C21" s="24" t="s">
        <v>17</v>
      </c>
      <c r="D21" s="25">
        <v>6122</v>
      </c>
      <c r="E21" s="26" t="s">
        <v>21</v>
      </c>
      <c r="F21" s="26" t="s">
        <v>50</v>
      </c>
      <c r="G21" s="26" t="s">
        <v>51</v>
      </c>
      <c r="H21" s="26">
        <v>2018</v>
      </c>
      <c r="I21" s="26" t="s">
        <v>13</v>
      </c>
      <c r="J21" s="26" t="s">
        <v>13</v>
      </c>
      <c r="K21" s="27">
        <v>40575</v>
      </c>
      <c r="L21" s="28">
        <v>183</v>
      </c>
      <c r="M21" s="28">
        <v>46</v>
      </c>
      <c r="N21" s="64">
        <f t="shared" si="0"/>
        <v>0.25136612021857924</v>
      </c>
      <c r="O21" s="28">
        <v>79</v>
      </c>
      <c r="P21" s="65">
        <f t="shared" si="1"/>
        <v>0.43169398907103823</v>
      </c>
      <c r="Q21" s="28">
        <v>66</v>
      </c>
      <c r="R21" s="69">
        <f t="shared" si="2"/>
        <v>0.36065573770491804</v>
      </c>
      <c r="S21" s="29">
        <v>137</v>
      </c>
      <c r="T21" s="73">
        <f t="shared" si="3"/>
        <v>0.74863387978142082</v>
      </c>
    </row>
    <row r="22" spans="1:20" s="5" customFormat="1" ht="12.75" thickBot="1" x14ac:dyDescent="0.3">
      <c r="A22" s="22" t="s">
        <v>17</v>
      </c>
      <c r="B22" s="23" t="s">
        <v>17</v>
      </c>
      <c r="C22" s="24" t="s">
        <v>17</v>
      </c>
      <c r="D22" s="25">
        <v>6171</v>
      </c>
      <c r="E22" s="26" t="s">
        <v>14</v>
      </c>
      <c r="F22" s="26" t="s">
        <v>52</v>
      </c>
      <c r="G22" s="26" t="s">
        <v>53</v>
      </c>
      <c r="H22" s="26">
        <v>2018</v>
      </c>
      <c r="I22" s="26" t="s">
        <v>13</v>
      </c>
      <c r="J22" s="26" t="s">
        <v>13</v>
      </c>
      <c r="K22" s="27">
        <v>40817</v>
      </c>
      <c r="L22" s="28">
        <v>202</v>
      </c>
      <c r="M22" s="28">
        <v>136</v>
      </c>
      <c r="N22" s="64">
        <f t="shared" si="0"/>
        <v>0.67326732673267331</v>
      </c>
      <c r="O22" s="28">
        <v>53</v>
      </c>
      <c r="P22" s="65">
        <f t="shared" si="1"/>
        <v>0.26237623762376239</v>
      </c>
      <c r="Q22" s="28">
        <v>155</v>
      </c>
      <c r="R22" s="69">
        <f t="shared" si="2"/>
        <v>0.76732673267326734</v>
      </c>
      <c r="S22" s="29">
        <v>110</v>
      </c>
      <c r="T22" s="73">
        <f t="shared" si="3"/>
        <v>0.54455445544554459</v>
      </c>
    </row>
    <row r="23" spans="1:20" s="5" customFormat="1" ht="12.75" thickBot="1" x14ac:dyDescent="0.3">
      <c r="A23" s="22" t="s">
        <v>17</v>
      </c>
      <c r="B23" s="23" t="s">
        <v>17</v>
      </c>
      <c r="C23" s="24" t="s">
        <v>17</v>
      </c>
      <c r="D23" s="25">
        <v>6189</v>
      </c>
      <c r="E23" s="26" t="s">
        <v>14</v>
      </c>
      <c r="F23" s="26" t="s">
        <v>54</v>
      </c>
      <c r="G23" s="26" t="s">
        <v>45</v>
      </c>
      <c r="H23" s="26">
        <v>2018</v>
      </c>
      <c r="I23" s="26" t="s">
        <v>13</v>
      </c>
      <c r="J23" s="26" t="s">
        <v>13</v>
      </c>
      <c r="K23" s="27">
        <v>40575</v>
      </c>
      <c r="L23" s="28">
        <v>337</v>
      </c>
      <c r="M23" s="28">
        <v>235</v>
      </c>
      <c r="N23" s="64">
        <f t="shared" si="0"/>
        <v>0.69732937685459939</v>
      </c>
      <c r="O23" s="28">
        <v>130</v>
      </c>
      <c r="P23" s="65">
        <f t="shared" si="1"/>
        <v>0.3857566765578635</v>
      </c>
      <c r="Q23" s="28">
        <v>255</v>
      </c>
      <c r="R23" s="69">
        <f t="shared" si="2"/>
        <v>0.75667655786350152</v>
      </c>
      <c r="S23" s="29">
        <v>259</v>
      </c>
      <c r="T23" s="73">
        <f t="shared" si="3"/>
        <v>0.7685459940652819</v>
      </c>
    </row>
    <row r="24" spans="1:20" s="5" customFormat="1" ht="12.75" thickBot="1" x14ac:dyDescent="0.3">
      <c r="A24" s="22" t="s">
        <v>17</v>
      </c>
      <c r="B24" s="23" t="s">
        <v>17</v>
      </c>
      <c r="C24" s="24" t="s">
        <v>17</v>
      </c>
      <c r="D24" s="25">
        <v>6254</v>
      </c>
      <c r="E24" s="26" t="s">
        <v>55</v>
      </c>
      <c r="F24" s="26" t="s">
        <v>56</v>
      </c>
      <c r="G24" s="26" t="s">
        <v>57</v>
      </c>
      <c r="H24" s="26">
        <v>2018</v>
      </c>
      <c r="I24" s="26" t="s">
        <v>13</v>
      </c>
      <c r="J24" s="26" t="s">
        <v>13</v>
      </c>
      <c r="K24" s="27">
        <v>40575</v>
      </c>
      <c r="L24" s="28">
        <v>220</v>
      </c>
      <c r="M24" s="28">
        <v>103</v>
      </c>
      <c r="N24" s="64">
        <f t="shared" si="0"/>
        <v>0.4681818181818182</v>
      </c>
      <c r="O24" s="28">
        <v>79</v>
      </c>
      <c r="P24" s="65">
        <f t="shared" si="1"/>
        <v>0.35909090909090907</v>
      </c>
      <c r="Q24" s="28">
        <v>83</v>
      </c>
      <c r="R24" s="69">
        <f t="shared" si="2"/>
        <v>0.37727272727272726</v>
      </c>
      <c r="S24" s="29">
        <v>167</v>
      </c>
      <c r="T24" s="73">
        <f t="shared" si="3"/>
        <v>0.75909090909090904</v>
      </c>
    </row>
    <row r="25" spans="1:20" s="5" customFormat="1" ht="12.75" thickBot="1" x14ac:dyDescent="0.3">
      <c r="A25" s="22" t="s">
        <v>17</v>
      </c>
      <c r="B25" s="23" t="s">
        <v>17</v>
      </c>
      <c r="C25" s="24" t="s">
        <v>17</v>
      </c>
      <c r="D25" s="25">
        <v>6262</v>
      </c>
      <c r="E25" s="26" t="s">
        <v>14</v>
      </c>
      <c r="F25" s="26" t="s">
        <v>58</v>
      </c>
      <c r="G25" s="26" t="s">
        <v>51</v>
      </c>
      <c r="H25" s="26">
        <v>2018</v>
      </c>
      <c r="I25" s="26" t="s">
        <v>13</v>
      </c>
      <c r="J25" s="26" t="s">
        <v>13</v>
      </c>
      <c r="K25" s="27">
        <v>40575</v>
      </c>
      <c r="L25" s="28">
        <v>447</v>
      </c>
      <c r="M25" s="28">
        <v>70</v>
      </c>
      <c r="N25" s="64">
        <f t="shared" si="0"/>
        <v>0.15659955257270694</v>
      </c>
      <c r="O25" s="28">
        <v>74</v>
      </c>
      <c r="P25" s="65">
        <f t="shared" si="1"/>
        <v>0.16554809843400448</v>
      </c>
      <c r="Q25" s="28">
        <v>76</v>
      </c>
      <c r="R25" s="69">
        <f t="shared" si="2"/>
        <v>0.17002237136465326</v>
      </c>
      <c r="S25" s="29">
        <v>405</v>
      </c>
      <c r="T25" s="73">
        <f t="shared" si="3"/>
        <v>0.90604026845637586</v>
      </c>
    </row>
    <row r="26" spans="1:20" s="5" customFormat="1" ht="12.75" thickBot="1" x14ac:dyDescent="0.3">
      <c r="A26" s="22" t="s">
        <v>17</v>
      </c>
      <c r="B26" s="23" t="s">
        <v>17</v>
      </c>
      <c r="C26" s="24" t="s">
        <v>17</v>
      </c>
      <c r="D26" s="25">
        <v>6271</v>
      </c>
      <c r="E26" s="26" t="s">
        <v>14</v>
      </c>
      <c r="F26" s="26" t="s">
        <v>59</v>
      </c>
      <c r="G26" s="26" t="s">
        <v>60</v>
      </c>
      <c r="H26" s="26">
        <v>2018</v>
      </c>
      <c r="I26" s="26" t="s">
        <v>13</v>
      </c>
      <c r="J26" s="26" t="s">
        <v>13</v>
      </c>
      <c r="K26" s="27">
        <v>40817</v>
      </c>
      <c r="L26" s="28">
        <v>459</v>
      </c>
      <c r="M26" s="28">
        <v>150</v>
      </c>
      <c r="N26" s="64">
        <f t="shared" si="0"/>
        <v>0.32679738562091504</v>
      </c>
      <c r="O26" s="28">
        <v>146</v>
      </c>
      <c r="P26" s="65">
        <f t="shared" si="1"/>
        <v>0.31808278867102396</v>
      </c>
      <c r="Q26" s="28">
        <v>128</v>
      </c>
      <c r="R26" s="69">
        <f t="shared" si="2"/>
        <v>0.27886710239651419</v>
      </c>
      <c r="S26" s="29">
        <v>416</v>
      </c>
      <c r="T26" s="73">
        <f t="shared" si="3"/>
        <v>0.90631808278867099</v>
      </c>
    </row>
    <row r="27" spans="1:20" s="5" customFormat="1" ht="12.75" thickBot="1" x14ac:dyDescent="0.3">
      <c r="A27" s="22" t="s">
        <v>17</v>
      </c>
      <c r="B27" s="23" t="s">
        <v>17</v>
      </c>
      <c r="C27" s="24" t="s">
        <v>17</v>
      </c>
      <c r="D27" s="25">
        <v>6361</v>
      </c>
      <c r="E27" s="26" t="s">
        <v>21</v>
      </c>
      <c r="F27" s="26" t="s">
        <v>61</v>
      </c>
      <c r="G27" s="26" t="s">
        <v>62</v>
      </c>
      <c r="H27" s="26">
        <v>2018</v>
      </c>
      <c r="I27" s="26" t="s">
        <v>13</v>
      </c>
      <c r="J27" s="26" t="s">
        <v>13</v>
      </c>
      <c r="K27" s="27">
        <v>40575</v>
      </c>
      <c r="L27" s="28">
        <v>307</v>
      </c>
      <c r="M27" s="28">
        <v>127</v>
      </c>
      <c r="N27" s="64">
        <f t="shared" si="0"/>
        <v>0.41368078175895767</v>
      </c>
      <c r="O27" s="28">
        <v>139</v>
      </c>
      <c r="P27" s="65">
        <f t="shared" si="1"/>
        <v>0.45276872964169379</v>
      </c>
      <c r="Q27" s="28">
        <v>155</v>
      </c>
      <c r="R27" s="69">
        <f t="shared" si="2"/>
        <v>0.50488599348534202</v>
      </c>
      <c r="S27" s="29">
        <v>206</v>
      </c>
      <c r="T27" s="73">
        <f t="shared" si="3"/>
        <v>0.67100977198697065</v>
      </c>
    </row>
    <row r="28" spans="1:20" s="5" customFormat="1" ht="12.75" thickBot="1" x14ac:dyDescent="0.3">
      <c r="A28" s="22" t="s">
        <v>17</v>
      </c>
      <c r="B28" s="23" t="s">
        <v>17</v>
      </c>
      <c r="C28" s="24" t="s">
        <v>17</v>
      </c>
      <c r="D28" s="25">
        <v>6379</v>
      </c>
      <c r="E28" s="26" t="s">
        <v>21</v>
      </c>
      <c r="F28" s="26" t="s">
        <v>63</v>
      </c>
      <c r="G28" s="26" t="s">
        <v>45</v>
      </c>
      <c r="H28" s="26">
        <v>2018</v>
      </c>
      <c r="I28" s="26" t="s">
        <v>13</v>
      </c>
      <c r="J28" s="26" t="s">
        <v>13</v>
      </c>
      <c r="K28" s="27">
        <v>40575</v>
      </c>
      <c r="L28" s="28">
        <v>325</v>
      </c>
      <c r="M28" s="28">
        <v>70</v>
      </c>
      <c r="N28" s="64">
        <f t="shared" si="0"/>
        <v>0.2153846153846154</v>
      </c>
      <c r="O28" s="28">
        <v>91</v>
      </c>
      <c r="P28" s="65">
        <f t="shared" si="1"/>
        <v>0.28000000000000003</v>
      </c>
      <c r="Q28" s="28">
        <v>80</v>
      </c>
      <c r="R28" s="69">
        <f t="shared" si="2"/>
        <v>0.24615384615384617</v>
      </c>
      <c r="S28" s="29">
        <v>305</v>
      </c>
      <c r="T28" s="73">
        <f t="shared" si="3"/>
        <v>0.93846153846153846</v>
      </c>
    </row>
    <row r="29" spans="1:20" s="5" customFormat="1" ht="12.75" thickBot="1" x14ac:dyDescent="0.3">
      <c r="A29" s="22" t="s">
        <v>17</v>
      </c>
      <c r="B29" s="23" t="s">
        <v>17</v>
      </c>
      <c r="C29" s="24" t="s">
        <v>17</v>
      </c>
      <c r="D29" s="25">
        <v>6403</v>
      </c>
      <c r="E29" s="26" t="s">
        <v>21</v>
      </c>
      <c r="F29" s="26" t="s">
        <v>64</v>
      </c>
      <c r="G29" s="26" t="s">
        <v>65</v>
      </c>
      <c r="H29" s="26">
        <v>2018</v>
      </c>
      <c r="I29" s="26" t="s">
        <v>13</v>
      </c>
      <c r="J29" s="26" t="s">
        <v>13</v>
      </c>
      <c r="K29" s="27">
        <v>40575</v>
      </c>
      <c r="L29" s="28">
        <v>308</v>
      </c>
      <c r="M29" s="28">
        <v>97</v>
      </c>
      <c r="N29" s="64">
        <f t="shared" si="0"/>
        <v>0.31493506493506496</v>
      </c>
      <c r="O29" s="28">
        <v>87</v>
      </c>
      <c r="P29" s="65">
        <f t="shared" si="1"/>
        <v>0.28246753246753248</v>
      </c>
      <c r="Q29" s="28">
        <v>211</v>
      </c>
      <c r="R29" s="69">
        <f t="shared" si="2"/>
        <v>0.68506493506493504</v>
      </c>
      <c r="S29" s="29">
        <v>203</v>
      </c>
      <c r="T29" s="73">
        <f t="shared" si="3"/>
        <v>0.65909090909090906</v>
      </c>
    </row>
    <row r="30" spans="1:20" s="5" customFormat="1" ht="12.75" thickBot="1" x14ac:dyDescent="0.3">
      <c r="A30" s="22" t="s">
        <v>17</v>
      </c>
      <c r="B30" s="23" t="s">
        <v>17</v>
      </c>
      <c r="C30" s="24" t="s">
        <v>17</v>
      </c>
      <c r="D30" s="25">
        <v>6411</v>
      </c>
      <c r="E30" s="26" t="s">
        <v>21</v>
      </c>
      <c r="F30" s="26" t="s">
        <v>66</v>
      </c>
      <c r="G30" s="26" t="s">
        <v>67</v>
      </c>
      <c r="H30" s="26">
        <v>2018</v>
      </c>
      <c r="I30" s="26" t="s">
        <v>13</v>
      </c>
      <c r="J30" s="26" t="s">
        <v>13</v>
      </c>
      <c r="K30" s="27">
        <v>40575</v>
      </c>
      <c r="L30" s="28">
        <v>293</v>
      </c>
      <c r="M30" s="28">
        <v>212</v>
      </c>
      <c r="N30" s="64">
        <f t="shared" si="0"/>
        <v>0.7235494880546075</v>
      </c>
      <c r="O30" s="28">
        <v>150</v>
      </c>
      <c r="P30" s="65">
        <f t="shared" si="1"/>
        <v>0.51194539249146753</v>
      </c>
      <c r="Q30" s="28">
        <v>291</v>
      </c>
      <c r="R30" s="69">
        <f t="shared" si="2"/>
        <v>0.99317406143344711</v>
      </c>
      <c r="S30" s="29">
        <v>221</v>
      </c>
      <c r="T30" s="73">
        <f t="shared" si="3"/>
        <v>0.75426621160409557</v>
      </c>
    </row>
    <row r="31" spans="1:20" s="5" customFormat="1" ht="12.75" thickBot="1" x14ac:dyDescent="0.3">
      <c r="A31" s="22" t="s">
        <v>17</v>
      </c>
      <c r="B31" s="23" t="s">
        <v>17</v>
      </c>
      <c r="C31" s="24" t="s">
        <v>17</v>
      </c>
      <c r="D31" s="25">
        <v>6429</v>
      </c>
      <c r="E31" s="26" t="s">
        <v>21</v>
      </c>
      <c r="F31" s="26" t="s">
        <v>68</v>
      </c>
      <c r="G31" s="26" t="s">
        <v>69</v>
      </c>
      <c r="H31" s="26">
        <v>2018</v>
      </c>
      <c r="I31" s="26" t="s">
        <v>13</v>
      </c>
      <c r="J31" s="26" t="s">
        <v>13</v>
      </c>
      <c r="K31" s="27">
        <v>40575</v>
      </c>
      <c r="L31" s="28">
        <v>153</v>
      </c>
      <c r="M31" s="28">
        <v>10</v>
      </c>
      <c r="N31" s="64">
        <f t="shared" si="0"/>
        <v>6.535947712418301E-2</v>
      </c>
      <c r="O31" s="28">
        <v>17</v>
      </c>
      <c r="P31" s="65">
        <f t="shared" si="1"/>
        <v>0.1111111111111111</v>
      </c>
      <c r="Q31" s="28">
        <v>135</v>
      </c>
      <c r="R31" s="69">
        <f t="shared" si="2"/>
        <v>0.88235294117647056</v>
      </c>
      <c r="S31" s="29">
        <v>75</v>
      </c>
      <c r="T31" s="73">
        <f t="shared" si="3"/>
        <v>0.49019607843137253</v>
      </c>
    </row>
    <row r="32" spans="1:20" s="5" customFormat="1" ht="12.75" thickBot="1" x14ac:dyDescent="0.3">
      <c r="A32" s="22" t="s">
        <v>17</v>
      </c>
      <c r="B32" s="23" t="s">
        <v>17</v>
      </c>
      <c r="C32" s="24" t="s">
        <v>17</v>
      </c>
      <c r="D32" s="25">
        <v>6577</v>
      </c>
      <c r="E32" s="26" t="s">
        <v>70</v>
      </c>
      <c r="F32" s="26" t="s">
        <v>71</v>
      </c>
      <c r="G32" s="26" t="s">
        <v>72</v>
      </c>
      <c r="H32" s="26">
        <v>2018</v>
      </c>
      <c r="I32" s="26" t="s">
        <v>13</v>
      </c>
      <c r="J32" s="26" t="s">
        <v>13</v>
      </c>
      <c r="K32" s="27">
        <v>40575</v>
      </c>
      <c r="L32" s="28">
        <v>248</v>
      </c>
      <c r="M32" s="28">
        <v>64</v>
      </c>
      <c r="N32" s="64">
        <f t="shared" si="0"/>
        <v>0.25806451612903225</v>
      </c>
      <c r="O32" s="28">
        <v>48</v>
      </c>
      <c r="P32" s="65">
        <f t="shared" si="1"/>
        <v>0.19354838709677419</v>
      </c>
      <c r="Q32" s="28">
        <v>90</v>
      </c>
      <c r="R32" s="69">
        <f t="shared" si="2"/>
        <v>0.36290322580645162</v>
      </c>
      <c r="S32" s="29">
        <v>177</v>
      </c>
      <c r="T32" s="73">
        <f t="shared" si="3"/>
        <v>0.71370967741935487</v>
      </c>
    </row>
    <row r="33" spans="1:20" s="5" customFormat="1" ht="12.75" thickBot="1" x14ac:dyDescent="0.3">
      <c r="A33" s="22" t="s">
        <v>17</v>
      </c>
      <c r="B33" s="23" t="s">
        <v>17</v>
      </c>
      <c r="C33" s="24" t="s">
        <v>17</v>
      </c>
      <c r="D33" s="25">
        <v>6593</v>
      </c>
      <c r="E33" s="26" t="s">
        <v>14</v>
      </c>
      <c r="F33" s="26" t="s">
        <v>73</v>
      </c>
      <c r="G33" s="26" t="s">
        <v>16</v>
      </c>
      <c r="H33" s="26">
        <v>2018</v>
      </c>
      <c r="I33" s="26" t="s">
        <v>13</v>
      </c>
      <c r="J33" s="26" t="s">
        <v>13</v>
      </c>
      <c r="K33" s="27">
        <v>40817</v>
      </c>
      <c r="L33" s="28">
        <v>355</v>
      </c>
      <c r="M33" s="28">
        <v>71</v>
      </c>
      <c r="N33" s="64">
        <f t="shared" si="0"/>
        <v>0.2</v>
      </c>
      <c r="O33" s="28">
        <v>42</v>
      </c>
      <c r="P33" s="65">
        <f t="shared" si="1"/>
        <v>0.11830985915492957</v>
      </c>
      <c r="Q33" s="28">
        <v>103</v>
      </c>
      <c r="R33" s="69">
        <f t="shared" si="2"/>
        <v>0.29014084507042254</v>
      </c>
      <c r="S33" s="29">
        <v>209</v>
      </c>
      <c r="T33" s="73">
        <f t="shared" si="3"/>
        <v>0.58873239436619718</v>
      </c>
    </row>
    <row r="34" spans="1:20" s="5" customFormat="1" ht="12.75" thickBot="1" x14ac:dyDescent="0.3">
      <c r="A34" s="22" t="s">
        <v>17</v>
      </c>
      <c r="B34" s="23" t="s">
        <v>17</v>
      </c>
      <c r="C34" s="24" t="s">
        <v>17</v>
      </c>
      <c r="D34" s="25">
        <v>6601</v>
      </c>
      <c r="E34" s="26" t="s">
        <v>74</v>
      </c>
      <c r="F34" s="26" t="s">
        <v>68</v>
      </c>
      <c r="G34" s="26" t="s">
        <v>75</v>
      </c>
      <c r="H34" s="26">
        <v>2018</v>
      </c>
      <c r="I34" s="26" t="s">
        <v>13</v>
      </c>
      <c r="J34" s="26" t="s">
        <v>13</v>
      </c>
      <c r="K34" s="27">
        <v>40575</v>
      </c>
      <c r="L34" s="28">
        <v>95</v>
      </c>
      <c r="M34" s="28">
        <v>82</v>
      </c>
      <c r="N34" s="64">
        <f t="shared" si="0"/>
        <v>0.86315789473684212</v>
      </c>
      <c r="O34" s="28">
        <v>19</v>
      </c>
      <c r="P34" s="65">
        <f t="shared" si="1"/>
        <v>0.2</v>
      </c>
      <c r="Q34" s="28">
        <v>93</v>
      </c>
      <c r="R34" s="69">
        <f t="shared" si="2"/>
        <v>0.97894736842105268</v>
      </c>
      <c r="S34" s="29">
        <v>56</v>
      </c>
      <c r="T34" s="73">
        <f t="shared" si="3"/>
        <v>0.58947368421052626</v>
      </c>
    </row>
    <row r="35" spans="1:20" s="5" customFormat="1" ht="12.75" thickBot="1" x14ac:dyDescent="0.3">
      <c r="A35" s="22" t="s">
        <v>17</v>
      </c>
      <c r="B35" s="23" t="s">
        <v>17</v>
      </c>
      <c r="C35" s="24" t="s">
        <v>17</v>
      </c>
      <c r="D35" s="25">
        <v>6619</v>
      </c>
      <c r="E35" s="26" t="s">
        <v>21</v>
      </c>
      <c r="F35" s="26" t="s">
        <v>76</v>
      </c>
      <c r="G35" s="26" t="s">
        <v>20</v>
      </c>
      <c r="H35" s="26">
        <v>2018</v>
      </c>
      <c r="I35" s="26" t="s">
        <v>13</v>
      </c>
      <c r="J35" s="26" t="s">
        <v>13</v>
      </c>
      <c r="K35" s="27">
        <v>40575</v>
      </c>
      <c r="L35" s="28">
        <v>212</v>
      </c>
      <c r="M35" s="28">
        <v>22</v>
      </c>
      <c r="N35" s="64">
        <f t="shared" si="0"/>
        <v>0.10377358490566038</v>
      </c>
      <c r="O35" s="28">
        <v>41</v>
      </c>
      <c r="P35" s="65">
        <f t="shared" si="1"/>
        <v>0.19339622641509435</v>
      </c>
      <c r="Q35" s="28">
        <v>67</v>
      </c>
      <c r="R35" s="69">
        <f t="shared" si="2"/>
        <v>0.31603773584905659</v>
      </c>
      <c r="S35" s="29">
        <v>133</v>
      </c>
      <c r="T35" s="73">
        <f t="shared" si="3"/>
        <v>0.62735849056603776</v>
      </c>
    </row>
    <row r="36" spans="1:20" s="5" customFormat="1" ht="12.75" thickBot="1" x14ac:dyDescent="0.3">
      <c r="A36" s="22" t="s">
        <v>17</v>
      </c>
      <c r="B36" s="23" t="s">
        <v>17</v>
      </c>
      <c r="C36" s="24" t="s">
        <v>17</v>
      </c>
      <c r="D36" s="25">
        <v>10223</v>
      </c>
      <c r="E36" s="26" t="s">
        <v>14</v>
      </c>
      <c r="F36" s="26" t="s">
        <v>77</v>
      </c>
      <c r="G36" s="26" t="s">
        <v>78</v>
      </c>
      <c r="H36" s="26">
        <v>2018</v>
      </c>
      <c r="I36" s="26" t="s">
        <v>13</v>
      </c>
      <c r="J36" s="26" t="s">
        <v>13</v>
      </c>
      <c r="K36" s="27">
        <v>40575</v>
      </c>
      <c r="L36" s="28">
        <v>244</v>
      </c>
      <c r="M36" s="28">
        <v>35</v>
      </c>
      <c r="N36" s="64">
        <f t="shared" si="0"/>
        <v>0.14344262295081966</v>
      </c>
      <c r="O36" s="28">
        <v>44</v>
      </c>
      <c r="P36" s="65">
        <f t="shared" si="1"/>
        <v>0.18032786885245902</v>
      </c>
      <c r="Q36" s="28">
        <v>38</v>
      </c>
      <c r="R36" s="69">
        <f t="shared" si="2"/>
        <v>0.15573770491803279</v>
      </c>
      <c r="S36" s="29">
        <v>180</v>
      </c>
      <c r="T36" s="73">
        <f t="shared" si="3"/>
        <v>0.73770491803278693</v>
      </c>
    </row>
    <row r="37" spans="1:20" s="5" customFormat="1" ht="12.75" thickBot="1" x14ac:dyDescent="0.3">
      <c r="A37" s="22" t="s">
        <v>17</v>
      </c>
      <c r="B37" s="23" t="s">
        <v>17</v>
      </c>
      <c r="C37" s="24" t="s">
        <v>17</v>
      </c>
      <c r="D37" s="25">
        <v>48331</v>
      </c>
      <c r="E37" s="26" t="s">
        <v>21</v>
      </c>
      <c r="F37" s="26" t="s">
        <v>79</v>
      </c>
      <c r="G37" s="26" t="s">
        <v>80</v>
      </c>
      <c r="H37" s="26">
        <v>2018</v>
      </c>
      <c r="I37" s="26" t="s">
        <v>13</v>
      </c>
      <c r="J37" s="26" t="s">
        <v>13</v>
      </c>
      <c r="K37" s="27">
        <v>40575</v>
      </c>
      <c r="L37" s="28">
        <v>243</v>
      </c>
      <c r="M37" s="28">
        <v>74</v>
      </c>
      <c r="N37" s="64">
        <f t="shared" si="0"/>
        <v>0.30452674897119342</v>
      </c>
      <c r="O37" s="28">
        <v>108</v>
      </c>
      <c r="P37" s="65">
        <f t="shared" si="1"/>
        <v>0.44444444444444442</v>
      </c>
      <c r="Q37" s="28">
        <v>237</v>
      </c>
      <c r="R37" s="69">
        <f t="shared" si="2"/>
        <v>0.97530864197530864</v>
      </c>
      <c r="S37" s="29">
        <v>128</v>
      </c>
      <c r="T37" s="73">
        <f t="shared" si="3"/>
        <v>0.52674897119341568</v>
      </c>
    </row>
    <row r="38" spans="1:20" s="5" customFormat="1" ht="12.75" thickBot="1" x14ac:dyDescent="0.3">
      <c r="A38" s="22" t="s">
        <v>17</v>
      </c>
      <c r="B38" s="23" t="s">
        <v>17</v>
      </c>
      <c r="C38" s="24" t="s">
        <v>17</v>
      </c>
      <c r="D38" s="25">
        <v>103242</v>
      </c>
      <c r="E38" s="26" t="s">
        <v>21</v>
      </c>
      <c r="F38" s="26" t="s">
        <v>81</v>
      </c>
      <c r="G38" s="26" t="s">
        <v>82</v>
      </c>
      <c r="H38" s="26">
        <v>2018</v>
      </c>
      <c r="I38" s="26" t="s">
        <v>13</v>
      </c>
      <c r="J38" s="26" t="s">
        <v>13</v>
      </c>
      <c r="K38" s="27">
        <v>40575</v>
      </c>
      <c r="L38" s="28">
        <v>234</v>
      </c>
      <c r="M38" s="28">
        <v>38</v>
      </c>
      <c r="N38" s="64">
        <f t="shared" si="0"/>
        <v>0.1623931623931624</v>
      </c>
      <c r="O38" s="28">
        <v>75</v>
      </c>
      <c r="P38" s="65">
        <f t="shared" si="1"/>
        <v>0.32051282051282054</v>
      </c>
      <c r="Q38" s="28">
        <v>44</v>
      </c>
      <c r="R38" s="69">
        <f t="shared" si="2"/>
        <v>0.18803418803418803</v>
      </c>
      <c r="S38" s="29">
        <v>222</v>
      </c>
      <c r="T38" s="73">
        <f t="shared" si="3"/>
        <v>0.94871794871794868</v>
      </c>
    </row>
    <row r="39" spans="1:20" s="5" customFormat="1" ht="12.75" thickBot="1" x14ac:dyDescent="0.3">
      <c r="A39" s="22" t="s">
        <v>17</v>
      </c>
      <c r="B39" s="23" t="s">
        <v>17</v>
      </c>
      <c r="C39" s="24" t="s">
        <v>17</v>
      </c>
      <c r="D39" s="25">
        <v>110494</v>
      </c>
      <c r="E39" s="26" t="s">
        <v>21</v>
      </c>
      <c r="F39" s="26" t="s">
        <v>68</v>
      </c>
      <c r="G39" s="26" t="s">
        <v>83</v>
      </c>
      <c r="H39" s="26">
        <v>2018</v>
      </c>
      <c r="I39" s="26" t="s">
        <v>13</v>
      </c>
      <c r="J39" s="26" t="s">
        <v>13</v>
      </c>
      <c r="K39" s="27">
        <v>40575</v>
      </c>
      <c r="L39" s="28">
        <v>334</v>
      </c>
      <c r="M39" s="28">
        <v>191</v>
      </c>
      <c r="N39" s="64">
        <f t="shared" si="0"/>
        <v>0.57185628742514971</v>
      </c>
      <c r="O39" s="28">
        <v>150</v>
      </c>
      <c r="P39" s="65">
        <f t="shared" si="1"/>
        <v>0.44910179640718562</v>
      </c>
      <c r="Q39" s="28">
        <v>334</v>
      </c>
      <c r="R39" s="69">
        <f t="shared" si="2"/>
        <v>1</v>
      </c>
      <c r="S39" s="29">
        <v>163</v>
      </c>
      <c r="T39" s="73">
        <f t="shared" si="3"/>
        <v>0.4880239520958084</v>
      </c>
    </row>
    <row r="40" spans="1:20" s="5" customFormat="1" ht="12.75" thickBot="1" x14ac:dyDescent="0.3">
      <c r="A40" s="22" t="s">
        <v>17</v>
      </c>
      <c r="B40" s="23" t="s">
        <v>17</v>
      </c>
      <c r="C40" s="24" t="s">
        <v>17</v>
      </c>
      <c r="D40" s="25">
        <v>113639</v>
      </c>
      <c r="E40" s="26" t="s">
        <v>18</v>
      </c>
      <c r="F40" s="26" t="s">
        <v>56</v>
      </c>
      <c r="G40" s="26" t="s">
        <v>53</v>
      </c>
      <c r="H40" s="26">
        <v>2018</v>
      </c>
      <c r="I40" s="26" t="s">
        <v>13</v>
      </c>
      <c r="J40" s="26" t="s">
        <v>13</v>
      </c>
      <c r="K40" s="27">
        <v>40575</v>
      </c>
      <c r="L40" s="28">
        <v>167</v>
      </c>
      <c r="M40" s="28">
        <v>109</v>
      </c>
      <c r="N40" s="64">
        <f t="shared" si="0"/>
        <v>0.65269461077844315</v>
      </c>
      <c r="O40" s="28">
        <v>99</v>
      </c>
      <c r="P40" s="65">
        <f t="shared" si="1"/>
        <v>0.59281437125748504</v>
      </c>
      <c r="Q40" s="28">
        <v>166</v>
      </c>
      <c r="R40" s="69">
        <f t="shared" si="2"/>
        <v>0.99401197604790414</v>
      </c>
      <c r="S40" s="29">
        <v>91</v>
      </c>
      <c r="T40" s="73">
        <f t="shared" si="3"/>
        <v>0.54491017964071853</v>
      </c>
    </row>
    <row r="41" spans="1:20" s="5" customFormat="1" ht="12.75" thickBot="1" x14ac:dyDescent="0.3">
      <c r="A41" s="22" t="s">
        <v>17</v>
      </c>
      <c r="B41" s="23" t="s">
        <v>17</v>
      </c>
      <c r="C41" s="24" t="s">
        <v>17</v>
      </c>
      <c r="D41" s="25">
        <v>129081</v>
      </c>
      <c r="E41" s="26" t="s">
        <v>14</v>
      </c>
      <c r="F41" s="26" t="s">
        <v>68</v>
      </c>
      <c r="G41" s="26" t="s">
        <v>84</v>
      </c>
      <c r="H41" s="26">
        <v>2018</v>
      </c>
      <c r="I41" s="26" t="s">
        <v>13</v>
      </c>
      <c r="J41" s="26" t="s">
        <v>13</v>
      </c>
      <c r="K41" s="27">
        <v>40817</v>
      </c>
      <c r="L41" s="28">
        <v>86</v>
      </c>
      <c r="M41" s="28">
        <v>47</v>
      </c>
      <c r="N41" s="64">
        <f t="shared" si="0"/>
        <v>0.54651162790697672</v>
      </c>
      <c r="O41" s="28">
        <v>15</v>
      </c>
      <c r="P41" s="65">
        <f t="shared" si="1"/>
        <v>0.1744186046511628</v>
      </c>
      <c r="Q41" s="28">
        <v>55</v>
      </c>
      <c r="R41" s="69">
        <f t="shared" si="2"/>
        <v>0.63953488372093026</v>
      </c>
      <c r="S41" s="29">
        <v>52</v>
      </c>
      <c r="T41" s="73">
        <f t="shared" si="3"/>
        <v>0.60465116279069764</v>
      </c>
    </row>
    <row r="42" spans="1:20" s="5" customFormat="1" ht="12.75" thickBot="1" x14ac:dyDescent="0.3">
      <c r="A42" s="22" t="s">
        <v>17</v>
      </c>
      <c r="B42" s="23" t="s">
        <v>17</v>
      </c>
      <c r="C42" s="24" t="s">
        <v>17</v>
      </c>
      <c r="D42" s="25">
        <v>129321</v>
      </c>
      <c r="E42" s="26" t="s">
        <v>21</v>
      </c>
      <c r="F42" s="26" t="s">
        <v>85</v>
      </c>
      <c r="G42" s="26" t="s">
        <v>35</v>
      </c>
      <c r="H42" s="26">
        <v>2018</v>
      </c>
      <c r="I42" s="26" t="s">
        <v>13</v>
      </c>
      <c r="J42" s="26" t="s">
        <v>13</v>
      </c>
      <c r="K42" s="27">
        <v>40817</v>
      </c>
      <c r="L42" s="28">
        <v>151</v>
      </c>
      <c r="M42" s="28">
        <v>95</v>
      </c>
      <c r="N42" s="64">
        <f t="shared" si="0"/>
        <v>0.62913907284768211</v>
      </c>
      <c r="O42" s="28">
        <v>66</v>
      </c>
      <c r="P42" s="65">
        <f t="shared" si="1"/>
        <v>0.4370860927152318</v>
      </c>
      <c r="Q42" s="28">
        <v>114</v>
      </c>
      <c r="R42" s="69">
        <f t="shared" si="2"/>
        <v>0.75496688741721851</v>
      </c>
      <c r="S42" s="29">
        <v>115</v>
      </c>
      <c r="T42" s="73">
        <f t="shared" si="3"/>
        <v>0.76158940397350994</v>
      </c>
    </row>
    <row r="43" spans="1:20" s="53" customFormat="1" ht="12.75" thickBot="1" x14ac:dyDescent="0.3">
      <c r="A43" s="46"/>
      <c r="B43" s="47"/>
      <c r="C43" s="48"/>
      <c r="D43" s="49"/>
      <c r="E43" s="50" t="s">
        <v>2550</v>
      </c>
      <c r="F43" s="50">
        <v>24</v>
      </c>
      <c r="G43" s="50"/>
      <c r="H43" s="50"/>
      <c r="I43" s="50"/>
      <c r="J43" s="50"/>
      <c r="K43" s="51"/>
      <c r="L43" s="52">
        <f>SUM(L19:L42)</f>
        <v>6250</v>
      </c>
      <c r="M43" s="52">
        <f t="shared" ref="M43:S43" si="5">SUM(M19:M42)</f>
        <v>2247</v>
      </c>
      <c r="N43" s="66">
        <f t="shared" si="0"/>
        <v>0.35952000000000001</v>
      </c>
      <c r="O43" s="52">
        <f t="shared" si="5"/>
        <v>1879</v>
      </c>
      <c r="P43" s="67">
        <f t="shared" si="1"/>
        <v>0.30064000000000002</v>
      </c>
      <c r="Q43" s="52">
        <f t="shared" si="5"/>
        <v>3557</v>
      </c>
      <c r="R43" s="72">
        <f t="shared" si="2"/>
        <v>0.56911999999999996</v>
      </c>
      <c r="S43" s="52">
        <f t="shared" si="5"/>
        <v>4311</v>
      </c>
      <c r="T43" s="74">
        <f t="shared" si="3"/>
        <v>0.68976000000000004</v>
      </c>
    </row>
    <row r="44" spans="1:20" s="5" customFormat="1" ht="12.75" thickBot="1" x14ac:dyDescent="0.3">
      <c r="A44" s="22" t="s">
        <v>17</v>
      </c>
      <c r="B44" s="30">
        <v>2020</v>
      </c>
      <c r="C44" s="31" t="s">
        <v>13</v>
      </c>
      <c r="D44" s="25">
        <v>6502</v>
      </c>
      <c r="E44" s="26" t="s">
        <v>70</v>
      </c>
      <c r="F44" s="26" t="s">
        <v>86</v>
      </c>
      <c r="G44" s="26" t="s">
        <v>87</v>
      </c>
      <c r="H44" s="26">
        <v>2020</v>
      </c>
      <c r="I44" s="26" t="s">
        <v>13</v>
      </c>
      <c r="J44" s="26" t="s">
        <v>13</v>
      </c>
      <c r="K44" s="27">
        <v>40575</v>
      </c>
      <c r="L44" s="28">
        <v>296</v>
      </c>
      <c r="M44" s="28">
        <v>227</v>
      </c>
      <c r="N44" s="64">
        <f t="shared" si="0"/>
        <v>0.76689189189189189</v>
      </c>
      <c r="O44" s="28">
        <v>154</v>
      </c>
      <c r="P44" s="65">
        <f t="shared" si="1"/>
        <v>0.52027027027027029</v>
      </c>
      <c r="Q44" s="28">
        <v>186</v>
      </c>
      <c r="R44" s="69">
        <f t="shared" si="2"/>
        <v>0.6283783783783784</v>
      </c>
      <c r="S44" s="29">
        <v>268</v>
      </c>
      <c r="T44" s="73">
        <f t="shared" si="3"/>
        <v>0.90540540540540537</v>
      </c>
    </row>
    <row r="45" spans="1:20" s="5" customFormat="1" ht="12.75" thickBot="1" x14ac:dyDescent="0.3">
      <c r="A45" s="22" t="s">
        <v>17</v>
      </c>
      <c r="B45" s="23" t="s">
        <v>17</v>
      </c>
      <c r="C45" s="24" t="s">
        <v>17</v>
      </c>
      <c r="D45" s="25">
        <v>6536</v>
      </c>
      <c r="E45" s="26" t="s">
        <v>70</v>
      </c>
      <c r="F45" s="26" t="s">
        <v>88</v>
      </c>
      <c r="G45" s="26" t="s">
        <v>80</v>
      </c>
      <c r="H45" s="26">
        <v>2020</v>
      </c>
      <c r="I45" s="26" t="s">
        <v>13</v>
      </c>
      <c r="J45" s="26" t="s">
        <v>13</v>
      </c>
      <c r="K45" s="27">
        <v>40817</v>
      </c>
      <c r="L45" s="28">
        <v>262</v>
      </c>
      <c r="M45" s="28">
        <v>167</v>
      </c>
      <c r="N45" s="64">
        <f t="shared" si="0"/>
        <v>0.63740458015267176</v>
      </c>
      <c r="O45" s="28">
        <v>156</v>
      </c>
      <c r="P45" s="65">
        <f t="shared" si="1"/>
        <v>0.59541984732824427</v>
      </c>
      <c r="Q45" s="28">
        <v>140</v>
      </c>
      <c r="R45" s="69">
        <f t="shared" si="2"/>
        <v>0.53435114503816794</v>
      </c>
      <c r="S45" s="29">
        <v>225</v>
      </c>
      <c r="T45" s="73">
        <f t="shared" si="3"/>
        <v>0.85877862595419852</v>
      </c>
    </row>
    <row r="46" spans="1:20" s="5" customFormat="1" ht="12.75" thickBot="1" x14ac:dyDescent="0.3">
      <c r="A46" s="22" t="s">
        <v>17</v>
      </c>
      <c r="B46" s="23" t="s">
        <v>17</v>
      </c>
      <c r="C46" s="24" t="s">
        <v>17</v>
      </c>
      <c r="D46" s="25">
        <v>6627</v>
      </c>
      <c r="E46" s="26" t="s">
        <v>89</v>
      </c>
      <c r="F46" s="26" t="s">
        <v>90</v>
      </c>
      <c r="G46" s="26" t="s">
        <v>43</v>
      </c>
      <c r="H46" s="26">
        <v>2020</v>
      </c>
      <c r="I46" s="26" t="s">
        <v>13</v>
      </c>
      <c r="J46" s="26" t="s">
        <v>13</v>
      </c>
      <c r="K46" s="27">
        <v>40817</v>
      </c>
      <c r="L46" s="28">
        <v>381</v>
      </c>
      <c r="M46" s="28">
        <v>279</v>
      </c>
      <c r="N46" s="64">
        <f t="shared" si="0"/>
        <v>0.73228346456692917</v>
      </c>
      <c r="O46" s="28">
        <v>264</v>
      </c>
      <c r="P46" s="65">
        <f t="shared" si="1"/>
        <v>0.69291338582677164</v>
      </c>
      <c r="Q46" s="28">
        <v>240</v>
      </c>
      <c r="R46" s="69">
        <f t="shared" si="2"/>
        <v>0.62992125984251968</v>
      </c>
      <c r="S46" s="29">
        <v>356</v>
      </c>
      <c r="T46" s="73">
        <f t="shared" si="3"/>
        <v>0.93438320209973758</v>
      </c>
    </row>
    <row r="47" spans="1:20" s="5" customFormat="1" ht="12.75" thickBot="1" x14ac:dyDescent="0.3">
      <c r="A47" s="22" t="s">
        <v>17</v>
      </c>
      <c r="B47" s="23" t="s">
        <v>17</v>
      </c>
      <c r="C47" s="24" t="s">
        <v>17</v>
      </c>
      <c r="D47" s="25">
        <v>6635</v>
      </c>
      <c r="E47" s="26" t="s">
        <v>14</v>
      </c>
      <c r="F47" s="26" t="s">
        <v>91</v>
      </c>
      <c r="G47" s="26" t="s">
        <v>82</v>
      </c>
      <c r="H47" s="26">
        <v>2020</v>
      </c>
      <c r="I47" s="26" t="s">
        <v>13</v>
      </c>
      <c r="J47" s="26" t="s">
        <v>13</v>
      </c>
      <c r="K47" s="27">
        <v>40817</v>
      </c>
      <c r="L47" s="28">
        <v>413</v>
      </c>
      <c r="M47" s="28">
        <v>321</v>
      </c>
      <c r="N47" s="64">
        <f t="shared" si="0"/>
        <v>0.77723970944309928</v>
      </c>
      <c r="O47" s="28">
        <v>275</v>
      </c>
      <c r="P47" s="65">
        <f t="shared" si="1"/>
        <v>0.66585956416464886</v>
      </c>
      <c r="Q47" s="28">
        <v>264</v>
      </c>
      <c r="R47" s="69">
        <f t="shared" si="2"/>
        <v>0.63922518159806296</v>
      </c>
      <c r="S47" s="29">
        <v>398</v>
      </c>
      <c r="T47" s="73">
        <f t="shared" si="3"/>
        <v>0.96368038740920092</v>
      </c>
    </row>
    <row r="48" spans="1:20" s="5" customFormat="1" ht="12.75" thickBot="1" x14ac:dyDescent="0.3">
      <c r="A48" s="22" t="s">
        <v>17</v>
      </c>
      <c r="B48" s="23" t="s">
        <v>17</v>
      </c>
      <c r="C48" s="24" t="s">
        <v>17</v>
      </c>
      <c r="D48" s="25">
        <v>6643</v>
      </c>
      <c r="E48" s="26" t="s">
        <v>55</v>
      </c>
      <c r="F48" s="26" t="s">
        <v>92</v>
      </c>
      <c r="G48" s="26" t="s">
        <v>93</v>
      </c>
      <c r="H48" s="26">
        <v>2020</v>
      </c>
      <c r="I48" s="26" t="s">
        <v>13</v>
      </c>
      <c r="J48" s="26" t="s">
        <v>13</v>
      </c>
      <c r="K48" s="27">
        <v>40575</v>
      </c>
      <c r="L48" s="28">
        <v>339</v>
      </c>
      <c r="M48" s="28">
        <v>182</v>
      </c>
      <c r="N48" s="64">
        <f t="shared" si="0"/>
        <v>0.53687315634218291</v>
      </c>
      <c r="O48" s="28">
        <v>204</v>
      </c>
      <c r="P48" s="65">
        <f t="shared" si="1"/>
        <v>0.60176991150442483</v>
      </c>
      <c r="Q48" s="28">
        <v>98</v>
      </c>
      <c r="R48" s="69">
        <f t="shared" si="2"/>
        <v>0.28908554572271389</v>
      </c>
      <c r="S48" s="29">
        <v>299</v>
      </c>
      <c r="T48" s="73">
        <f t="shared" si="3"/>
        <v>0.88200589970501475</v>
      </c>
    </row>
    <row r="49" spans="1:20" s="5" customFormat="1" ht="12.75" thickBot="1" x14ac:dyDescent="0.3">
      <c r="A49" s="22" t="s">
        <v>17</v>
      </c>
      <c r="B49" s="23" t="s">
        <v>17</v>
      </c>
      <c r="C49" s="24" t="s">
        <v>17</v>
      </c>
      <c r="D49" s="25">
        <v>6651</v>
      </c>
      <c r="E49" s="26" t="s">
        <v>14</v>
      </c>
      <c r="F49" s="26" t="s">
        <v>94</v>
      </c>
      <c r="G49" s="26" t="s">
        <v>95</v>
      </c>
      <c r="H49" s="26">
        <v>2020</v>
      </c>
      <c r="I49" s="26" t="s">
        <v>13</v>
      </c>
      <c r="J49" s="26" t="s">
        <v>13</v>
      </c>
      <c r="K49" s="27">
        <v>40575</v>
      </c>
      <c r="L49" s="28">
        <v>362</v>
      </c>
      <c r="M49" s="28">
        <v>284</v>
      </c>
      <c r="N49" s="64">
        <f t="shared" si="0"/>
        <v>0.78453038674033149</v>
      </c>
      <c r="O49" s="28">
        <v>250</v>
      </c>
      <c r="P49" s="65">
        <f t="shared" si="1"/>
        <v>0.69060773480662985</v>
      </c>
      <c r="Q49" s="28">
        <v>195</v>
      </c>
      <c r="R49" s="69">
        <f t="shared" si="2"/>
        <v>0.53867403314917128</v>
      </c>
      <c r="S49" s="29">
        <v>350</v>
      </c>
      <c r="T49" s="73">
        <f t="shared" si="3"/>
        <v>0.96685082872928174</v>
      </c>
    </row>
    <row r="50" spans="1:20" s="5" customFormat="1" ht="12.75" thickBot="1" x14ac:dyDescent="0.3">
      <c r="A50" s="22" t="s">
        <v>17</v>
      </c>
      <c r="B50" s="23" t="s">
        <v>17</v>
      </c>
      <c r="C50" s="24" t="s">
        <v>17</v>
      </c>
      <c r="D50" s="25">
        <v>6676</v>
      </c>
      <c r="E50" s="26" t="s">
        <v>21</v>
      </c>
      <c r="F50" s="26" t="s">
        <v>88</v>
      </c>
      <c r="G50" s="26" t="s">
        <v>96</v>
      </c>
      <c r="H50" s="26">
        <v>2020</v>
      </c>
      <c r="I50" s="26" t="s">
        <v>13</v>
      </c>
      <c r="J50" s="26" t="s">
        <v>13</v>
      </c>
      <c r="K50" s="27">
        <v>40575</v>
      </c>
      <c r="L50" s="28">
        <v>290</v>
      </c>
      <c r="M50" s="28">
        <v>154</v>
      </c>
      <c r="N50" s="64">
        <f t="shared" si="0"/>
        <v>0.53103448275862064</v>
      </c>
      <c r="O50" s="28">
        <v>187</v>
      </c>
      <c r="P50" s="65">
        <f t="shared" si="1"/>
        <v>0.64482758620689651</v>
      </c>
      <c r="Q50" s="28">
        <v>171</v>
      </c>
      <c r="R50" s="69">
        <f t="shared" si="2"/>
        <v>0.58965517241379306</v>
      </c>
      <c r="S50" s="29">
        <v>271</v>
      </c>
      <c r="T50" s="73">
        <f t="shared" si="3"/>
        <v>0.93448275862068964</v>
      </c>
    </row>
    <row r="51" spans="1:20" s="5" customFormat="1" ht="12.75" thickBot="1" x14ac:dyDescent="0.3">
      <c r="A51" s="22" t="s">
        <v>17</v>
      </c>
      <c r="B51" s="23" t="s">
        <v>17</v>
      </c>
      <c r="C51" s="24" t="s">
        <v>17</v>
      </c>
      <c r="D51" s="25">
        <v>46672</v>
      </c>
      <c r="E51" s="26" t="s">
        <v>21</v>
      </c>
      <c r="F51" s="26" t="s">
        <v>97</v>
      </c>
      <c r="G51" s="26" t="s">
        <v>98</v>
      </c>
      <c r="H51" s="26">
        <v>2020</v>
      </c>
      <c r="I51" s="26" t="s">
        <v>13</v>
      </c>
      <c r="J51" s="26" t="s">
        <v>13</v>
      </c>
      <c r="K51" s="27">
        <v>40817</v>
      </c>
      <c r="L51" s="28">
        <v>208</v>
      </c>
      <c r="M51" s="28">
        <v>105</v>
      </c>
      <c r="N51" s="64">
        <f t="shared" si="0"/>
        <v>0.50480769230769229</v>
      </c>
      <c r="O51" s="28">
        <v>102</v>
      </c>
      <c r="P51" s="65">
        <f t="shared" si="1"/>
        <v>0.49038461538461536</v>
      </c>
      <c r="Q51" s="28">
        <v>114</v>
      </c>
      <c r="R51" s="69">
        <f t="shared" si="2"/>
        <v>0.54807692307692313</v>
      </c>
      <c r="S51" s="29">
        <v>180</v>
      </c>
      <c r="T51" s="73">
        <f t="shared" si="3"/>
        <v>0.86538461538461542</v>
      </c>
    </row>
    <row r="52" spans="1:20" s="53" customFormat="1" ht="12.75" thickBot="1" x14ac:dyDescent="0.3">
      <c r="A52" s="46"/>
      <c r="B52" s="47"/>
      <c r="C52" s="48"/>
      <c r="D52" s="49"/>
      <c r="E52" s="50" t="s">
        <v>2549</v>
      </c>
      <c r="F52" s="50">
        <v>8</v>
      </c>
      <c r="G52" s="50"/>
      <c r="H52" s="50"/>
      <c r="I52" s="50"/>
      <c r="J52" s="50"/>
      <c r="K52" s="51"/>
      <c r="L52" s="52">
        <f>SUM(L44:L51)</f>
        <v>2551</v>
      </c>
      <c r="M52" s="52">
        <f t="shared" ref="M52:S52" si="6">SUM(M44:M51)</f>
        <v>1719</v>
      </c>
      <c r="N52" s="66">
        <f t="shared" si="0"/>
        <v>0.67385339082712659</v>
      </c>
      <c r="O52" s="52">
        <f t="shared" si="6"/>
        <v>1592</v>
      </c>
      <c r="P52" s="67">
        <f t="shared" si="1"/>
        <v>0.62406899255194037</v>
      </c>
      <c r="Q52" s="52">
        <f t="shared" si="6"/>
        <v>1408</v>
      </c>
      <c r="R52" s="72">
        <f t="shared" si="2"/>
        <v>0.55194041552332418</v>
      </c>
      <c r="S52" s="52">
        <f t="shared" si="6"/>
        <v>2347</v>
      </c>
      <c r="T52" s="74">
        <f t="shared" si="3"/>
        <v>0.92003136025088206</v>
      </c>
    </row>
    <row r="53" spans="1:20" s="5" customFormat="1" ht="12.75" thickBot="1" x14ac:dyDescent="0.3">
      <c r="A53" s="22" t="s">
        <v>17</v>
      </c>
      <c r="B53" s="30">
        <v>2030</v>
      </c>
      <c r="C53" s="31" t="s">
        <v>13</v>
      </c>
      <c r="D53" s="25">
        <v>6437</v>
      </c>
      <c r="E53" s="26" t="s">
        <v>14</v>
      </c>
      <c r="F53" s="26" t="s">
        <v>99</v>
      </c>
      <c r="G53" s="26" t="s">
        <v>82</v>
      </c>
      <c r="H53" s="26">
        <v>2030</v>
      </c>
      <c r="I53" s="26" t="s">
        <v>13</v>
      </c>
      <c r="J53" s="26" t="s">
        <v>13</v>
      </c>
      <c r="K53" s="27">
        <v>40817</v>
      </c>
      <c r="L53" s="28">
        <v>371</v>
      </c>
      <c r="M53" s="28">
        <v>244</v>
      </c>
      <c r="N53" s="64">
        <f t="shared" si="0"/>
        <v>0.65768194070080865</v>
      </c>
      <c r="O53" s="28">
        <v>145</v>
      </c>
      <c r="P53" s="65">
        <f t="shared" si="1"/>
        <v>0.39083557951482478</v>
      </c>
      <c r="Q53" s="28">
        <v>253</v>
      </c>
      <c r="R53" s="69">
        <f t="shared" si="2"/>
        <v>0.68194070080862534</v>
      </c>
      <c r="S53" s="29">
        <v>332</v>
      </c>
      <c r="T53" s="73">
        <f t="shared" si="3"/>
        <v>0.89487870619946097</v>
      </c>
    </row>
    <row r="54" spans="1:20" s="5" customFormat="1" ht="12.75" thickBot="1" x14ac:dyDescent="0.3">
      <c r="A54" s="22" t="s">
        <v>17</v>
      </c>
      <c r="B54" s="23" t="s">
        <v>17</v>
      </c>
      <c r="C54" s="24" t="s">
        <v>17</v>
      </c>
      <c r="D54" s="25">
        <v>6726</v>
      </c>
      <c r="E54" s="26" t="s">
        <v>14</v>
      </c>
      <c r="F54" s="26" t="s">
        <v>100</v>
      </c>
      <c r="G54" s="26" t="s">
        <v>101</v>
      </c>
      <c r="H54" s="26">
        <v>2030</v>
      </c>
      <c r="I54" s="26" t="s">
        <v>13</v>
      </c>
      <c r="J54" s="26" t="s">
        <v>13</v>
      </c>
      <c r="K54" s="27">
        <v>40575</v>
      </c>
      <c r="L54" s="28">
        <v>287</v>
      </c>
      <c r="M54" s="28">
        <v>95</v>
      </c>
      <c r="N54" s="64">
        <f t="shared" si="0"/>
        <v>0.33101045296167247</v>
      </c>
      <c r="O54" s="28">
        <v>103</v>
      </c>
      <c r="P54" s="65">
        <f t="shared" si="1"/>
        <v>0.35888501742160278</v>
      </c>
      <c r="Q54" s="28">
        <v>59</v>
      </c>
      <c r="R54" s="69">
        <f t="shared" si="2"/>
        <v>0.20557491289198607</v>
      </c>
      <c r="S54" s="29">
        <v>125</v>
      </c>
      <c r="T54" s="73">
        <f t="shared" si="3"/>
        <v>0.43554006968641112</v>
      </c>
    </row>
    <row r="55" spans="1:20" s="5" customFormat="1" ht="12.75" thickBot="1" x14ac:dyDescent="0.3">
      <c r="A55" s="22" t="s">
        <v>17</v>
      </c>
      <c r="B55" s="23" t="s">
        <v>17</v>
      </c>
      <c r="C55" s="24" t="s">
        <v>17</v>
      </c>
      <c r="D55" s="25">
        <v>6742</v>
      </c>
      <c r="E55" s="26" t="s">
        <v>21</v>
      </c>
      <c r="F55" s="26" t="s">
        <v>102</v>
      </c>
      <c r="G55" s="26" t="s">
        <v>82</v>
      </c>
      <c r="H55" s="26">
        <v>2030</v>
      </c>
      <c r="I55" s="26" t="s">
        <v>13</v>
      </c>
      <c r="J55" s="26" t="s">
        <v>13</v>
      </c>
      <c r="K55" s="27">
        <v>40575</v>
      </c>
      <c r="L55" s="28">
        <v>256</v>
      </c>
      <c r="M55" s="28">
        <v>206</v>
      </c>
      <c r="N55" s="64">
        <f t="shared" si="0"/>
        <v>0.8046875</v>
      </c>
      <c r="O55" s="28">
        <v>188</v>
      </c>
      <c r="P55" s="65">
        <f t="shared" si="1"/>
        <v>0.734375</v>
      </c>
      <c r="Q55" s="28">
        <v>200</v>
      </c>
      <c r="R55" s="69">
        <f t="shared" si="2"/>
        <v>0.78125</v>
      </c>
      <c r="S55" s="29">
        <v>246</v>
      </c>
      <c r="T55" s="73">
        <f t="shared" si="3"/>
        <v>0.9609375</v>
      </c>
    </row>
    <row r="56" spans="1:20" s="5" customFormat="1" ht="12.75" thickBot="1" x14ac:dyDescent="0.3">
      <c r="A56" s="22" t="s">
        <v>17</v>
      </c>
      <c r="B56" s="23" t="s">
        <v>17</v>
      </c>
      <c r="C56" s="24" t="s">
        <v>17</v>
      </c>
      <c r="D56" s="25">
        <v>61754</v>
      </c>
      <c r="E56" s="26" t="s">
        <v>14</v>
      </c>
      <c r="F56" s="26" t="s">
        <v>103</v>
      </c>
      <c r="G56" s="26" t="s">
        <v>104</v>
      </c>
      <c r="H56" s="26">
        <v>2030</v>
      </c>
      <c r="I56" s="26" t="s">
        <v>13</v>
      </c>
      <c r="J56" s="26" t="s">
        <v>13</v>
      </c>
      <c r="K56" s="27">
        <v>40575</v>
      </c>
      <c r="L56" s="28">
        <v>370</v>
      </c>
      <c r="M56" s="28">
        <v>240</v>
      </c>
      <c r="N56" s="64">
        <f t="shared" si="0"/>
        <v>0.64864864864864868</v>
      </c>
      <c r="O56" s="28">
        <v>232</v>
      </c>
      <c r="P56" s="65">
        <f t="shared" si="1"/>
        <v>0.62702702702702706</v>
      </c>
      <c r="Q56" s="28">
        <v>182</v>
      </c>
      <c r="R56" s="69">
        <f t="shared" si="2"/>
        <v>0.49189189189189192</v>
      </c>
      <c r="S56" s="29">
        <v>333</v>
      </c>
      <c r="T56" s="73">
        <f t="shared" si="3"/>
        <v>0.9</v>
      </c>
    </row>
    <row r="57" spans="1:20" s="53" customFormat="1" ht="12.75" thickBot="1" x14ac:dyDescent="0.3">
      <c r="A57" s="46"/>
      <c r="B57" s="47"/>
      <c r="C57" s="48"/>
      <c r="D57" s="49"/>
      <c r="E57" s="50" t="s">
        <v>2552</v>
      </c>
      <c r="F57" s="50">
        <v>4</v>
      </c>
      <c r="G57" s="50"/>
      <c r="H57" s="50"/>
      <c r="I57" s="50"/>
      <c r="J57" s="50"/>
      <c r="K57" s="51"/>
      <c r="L57" s="52">
        <f>SUM(L53:L56)</f>
        <v>1284</v>
      </c>
      <c r="M57" s="52">
        <f t="shared" ref="M57:S57" si="7">SUM(M53:M56)</f>
        <v>785</v>
      </c>
      <c r="N57" s="66">
        <f t="shared" si="0"/>
        <v>0.61137071651090347</v>
      </c>
      <c r="O57" s="52">
        <f t="shared" si="7"/>
        <v>668</v>
      </c>
      <c r="P57" s="67">
        <f t="shared" si="1"/>
        <v>0.52024922118380057</v>
      </c>
      <c r="Q57" s="52">
        <f t="shared" si="7"/>
        <v>694</v>
      </c>
      <c r="R57" s="72">
        <f t="shared" si="2"/>
        <v>0.54049844236760125</v>
      </c>
      <c r="S57" s="52">
        <f t="shared" si="7"/>
        <v>1036</v>
      </c>
      <c r="T57" s="74">
        <f t="shared" si="3"/>
        <v>0.80685358255451711</v>
      </c>
    </row>
    <row r="58" spans="1:20" s="5" customFormat="1" ht="12.75" thickBot="1" x14ac:dyDescent="0.3">
      <c r="A58" s="22" t="s">
        <v>17</v>
      </c>
      <c r="B58" s="30">
        <v>2040</v>
      </c>
      <c r="C58" s="31" t="s">
        <v>13</v>
      </c>
      <c r="D58" s="25">
        <v>6767</v>
      </c>
      <c r="E58" s="26" t="s">
        <v>14</v>
      </c>
      <c r="F58" s="26" t="s">
        <v>105</v>
      </c>
      <c r="G58" s="26" t="s">
        <v>43</v>
      </c>
      <c r="H58" s="26">
        <v>2040</v>
      </c>
      <c r="I58" s="26" t="s">
        <v>13</v>
      </c>
      <c r="J58" s="26" t="s">
        <v>13</v>
      </c>
      <c r="K58" s="27">
        <v>40575</v>
      </c>
      <c r="L58" s="28">
        <v>244</v>
      </c>
      <c r="M58" s="28">
        <v>96</v>
      </c>
      <c r="N58" s="64">
        <f t="shared" si="0"/>
        <v>0.39344262295081966</v>
      </c>
      <c r="O58" s="28">
        <v>82</v>
      </c>
      <c r="P58" s="65">
        <f t="shared" si="1"/>
        <v>0.33606557377049179</v>
      </c>
      <c r="Q58" s="28">
        <v>26</v>
      </c>
      <c r="R58" s="69">
        <f t="shared" si="2"/>
        <v>0.10655737704918032</v>
      </c>
      <c r="S58" s="29">
        <v>177</v>
      </c>
      <c r="T58" s="73">
        <f t="shared" si="3"/>
        <v>0.72540983606557374</v>
      </c>
    </row>
    <row r="59" spans="1:20" s="5" customFormat="1" ht="12.75" thickBot="1" x14ac:dyDescent="0.3">
      <c r="A59" s="22" t="s">
        <v>17</v>
      </c>
      <c r="B59" s="23" t="s">
        <v>17</v>
      </c>
      <c r="C59" s="24" t="s">
        <v>17</v>
      </c>
      <c r="D59" s="25">
        <v>6775</v>
      </c>
      <c r="E59" s="26" t="s">
        <v>14</v>
      </c>
      <c r="F59" s="26" t="s">
        <v>106</v>
      </c>
      <c r="G59" s="26" t="s">
        <v>107</v>
      </c>
      <c r="H59" s="26">
        <v>2040</v>
      </c>
      <c r="I59" s="26" t="s">
        <v>13</v>
      </c>
      <c r="J59" s="26" t="s">
        <v>13</v>
      </c>
      <c r="K59" s="27">
        <v>40575</v>
      </c>
      <c r="L59" s="28">
        <v>226</v>
      </c>
      <c r="M59" s="28">
        <v>65</v>
      </c>
      <c r="N59" s="64">
        <f t="shared" si="0"/>
        <v>0.28761061946902655</v>
      </c>
      <c r="O59" s="28">
        <v>27</v>
      </c>
      <c r="P59" s="65">
        <f t="shared" si="1"/>
        <v>0.11946902654867257</v>
      </c>
      <c r="Q59" s="28">
        <v>3</v>
      </c>
      <c r="R59" s="69">
        <f t="shared" si="2"/>
        <v>1.3274336283185841E-2</v>
      </c>
      <c r="S59" s="29">
        <v>120</v>
      </c>
      <c r="T59" s="73">
        <f t="shared" si="3"/>
        <v>0.53097345132743368</v>
      </c>
    </row>
    <row r="60" spans="1:20" s="5" customFormat="1" ht="12.75" thickBot="1" x14ac:dyDescent="0.3">
      <c r="A60" s="22" t="s">
        <v>17</v>
      </c>
      <c r="B60" s="23" t="s">
        <v>17</v>
      </c>
      <c r="C60" s="24" t="s">
        <v>17</v>
      </c>
      <c r="D60" s="25">
        <v>6783</v>
      </c>
      <c r="E60" s="26" t="s">
        <v>21</v>
      </c>
      <c r="F60" s="26" t="s">
        <v>108</v>
      </c>
      <c r="G60" s="26" t="s">
        <v>109</v>
      </c>
      <c r="H60" s="26">
        <v>2040</v>
      </c>
      <c r="I60" s="26" t="s">
        <v>13</v>
      </c>
      <c r="J60" s="26" t="s">
        <v>13</v>
      </c>
      <c r="K60" s="27">
        <v>40575</v>
      </c>
      <c r="L60" s="28">
        <v>207</v>
      </c>
      <c r="M60" s="28">
        <v>28</v>
      </c>
      <c r="N60" s="64">
        <f t="shared" si="0"/>
        <v>0.13526570048309178</v>
      </c>
      <c r="O60" s="28">
        <v>27</v>
      </c>
      <c r="P60" s="65">
        <f t="shared" si="1"/>
        <v>0.13043478260869565</v>
      </c>
      <c r="Q60" s="28">
        <v>3</v>
      </c>
      <c r="R60" s="69">
        <f t="shared" si="2"/>
        <v>1.4492753623188406E-2</v>
      </c>
      <c r="S60" s="29">
        <v>67</v>
      </c>
      <c r="T60" s="73">
        <f t="shared" si="3"/>
        <v>0.32367149758454106</v>
      </c>
    </row>
    <row r="61" spans="1:20" s="5" customFormat="1" ht="12.75" thickBot="1" x14ac:dyDescent="0.3">
      <c r="A61" s="22" t="s">
        <v>17</v>
      </c>
      <c r="B61" s="23" t="s">
        <v>17</v>
      </c>
      <c r="C61" s="24" t="s">
        <v>17</v>
      </c>
      <c r="D61" s="25">
        <v>6791</v>
      </c>
      <c r="E61" s="26" t="s">
        <v>21</v>
      </c>
      <c r="F61" s="26" t="s">
        <v>105</v>
      </c>
      <c r="G61" s="26" t="s">
        <v>104</v>
      </c>
      <c r="H61" s="26">
        <v>2040</v>
      </c>
      <c r="I61" s="26" t="s">
        <v>13</v>
      </c>
      <c r="J61" s="26" t="s">
        <v>13</v>
      </c>
      <c r="K61" s="27">
        <v>40575</v>
      </c>
      <c r="L61" s="28">
        <v>240</v>
      </c>
      <c r="M61" s="28">
        <v>39</v>
      </c>
      <c r="N61" s="64">
        <f t="shared" si="0"/>
        <v>0.16250000000000001</v>
      </c>
      <c r="O61" s="28">
        <v>53</v>
      </c>
      <c r="P61" s="65">
        <f t="shared" si="1"/>
        <v>0.22083333333333333</v>
      </c>
      <c r="Q61" s="28">
        <v>18</v>
      </c>
      <c r="R61" s="69">
        <f t="shared" si="2"/>
        <v>7.4999999999999997E-2</v>
      </c>
      <c r="S61" s="29">
        <v>193</v>
      </c>
      <c r="T61" s="73">
        <f t="shared" si="3"/>
        <v>0.8041666666666667</v>
      </c>
    </row>
    <row r="62" spans="1:20" s="53" customFormat="1" ht="12.75" thickBot="1" x14ac:dyDescent="0.3">
      <c r="A62" s="46"/>
      <c r="B62" s="47"/>
      <c r="C62" s="48"/>
      <c r="D62" s="49"/>
      <c r="E62" s="50" t="s">
        <v>2553</v>
      </c>
      <c r="F62" s="50">
        <v>4</v>
      </c>
      <c r="G62" s="50"/>
      <c r="H62" s="50"/>
      <c r="I62" s="50"/>
      <c r="J62" s="50"/>
      <c r="K62" s="51"/>
      <c r="L62" s="52">
        <f>SUM(L58:L61)</f>
        <v>917</v>
      </c>
      <c r="M62" s="52">
        <f t="shared" ref="M62:S62" si="8">SUM(M58:M61)</f>
        <v>228</v>
      </c>
      <c r="N62" s="66">
        <f t="shared" si="0"/>
        <v>0.24863685932388221</v>
      </c>
      <c r="O62" s="52">
        <f t="shared" si="8"/>
        <v>189</v>
      </c>
      <c r="P62" s="67">
        <f t="shared" si="1"/>
        <v>0.20610687022900764</v>
      </c>
      <c r="Q62" s="52">
        <f t="shared" si="8"/>
        <v>50</v>
      </c>
      <c r="R62" s="72">
        <f t="shared" si="2"/>
        <v>5.4525627044711013E-2</v>
      </c>
      <c r="S62" s="52">
        <f t="shared" si="8"/>
        <v>557</v>
      </c>
      <c r="T62" s="74">
        <f t="shared" si="3"/>
        <v>0.60741548527808065</v>
      </c>
    </row>
    <row r="63" spans="1:20" s="5" customFormat="1" ht="12.75" thickBot="1" x14ac:dyDescent="0.3">
      <c r="A63" s="22" t="s">
        <v>17</v>
      </c>
      <c r="B63" s="30">
        <v>2050</v>
      </c>
      <c r="C63" s="31" t="s">
        <v>13</v>
      </c>
      <c r="D63" s="25">
        <v>414</v>
      </c>
      <c r="E63" s="26" t="s">
        <v>110</v>
      </c>
      <c r="F63" s="26" t="s">
        <v>111</v>
      </c>
      <c r="G63" s="26" t="s">
        <v>112</v>
      </c>
      <c r="H63" s="26">
        <v>2050</v>
      </c>
      <c r="I63" s="26" t="s">
        <v>13</v>
      </c>
      <c r="J63" s="26" t="s">
        <v>13</v>
      </c>
      <c r="K63" s="27">
        <v>40575</v>
      </c>
      <c r="L63" s="28">
        <v>148</v>
      </c>
      <c r="M63" s="28">
        <v>89</v>
      </c>
      <c r="N63" s="64">
        <f t="shared" si="0"/>
        <v>0.60135135135135132</v>
      </c>
      <c r="O63" s="28">
        <v>77</v>
      </c>
      <c r="P63" s="65">
        <f t="shared" si="1"/>
        <v>0.52027027027027029</v>
      </c>
      <c r="Q63" s="28">
        <v>76</v>
      </c>
      <c r="R63" s="69">
        <f t="shared" si="2"/>
        <v>0.51351351351351349</v>
      </c>
      <c r="S63" s="29">
        <v>128</v>
      </c>
      <c r="T63" s="73">
        <f t="shared" si="3"/>
        <v>0.86486486486486491</v>
      </c>
    </row>
    <row r="64" spans="1:20" s="5" customFormat="1" ht="12.75" thickBot="1" x14ac:dyDescent="0.3">
      <c r="A64" s="22" t="s">
        <v>17</v>
      </c>
      <c r="B64" s="23" t="s">
        <v>17</v>
      </c>
      <c r="C64" s="24" t="s">
        <v>17</v>
      </c>
      <c r="D64" s="25">
        <v>6247</v>
      </c>
      <c r="E64" s="26" t="s">
        <v>14</v>
      </c>
      <c r="F64" s="26" t="s">
        <v>113</v>
      </c>
      <c r="G64" s="26" t="s">
        <v>114</v>
      </c>
      <c r="H64" s="26">
        <v>2050</v>
      </c>
      <c r="I64" s="26" t="s">
        <v>13</v>
      </c>
      <c r="J64" s="26" t="s">
        <v>13</v>
      </c>
      <c r="K64" s="27">
        <v>40575</v>
      </c>
      <c r="L64" s="28">
        <v>375</v>
      </c>
      <c r="M64" s="28">
        <v>207</v>
      </c>
      <c r="N64" s="64">
        <f t="shared" si="0"/>
        <v>0.55200000000000005</v>
      </c>
      <c r="O64" s="28">
        <v>256</v>
      </c>
      <c r="P64" s="65">
        <f t="shared" si="1"/>
        <v>0.68266666666666664</v>
      </c>
      <c r="Q64" s="28">
        <v>188</v>
      </c>
      <c r="R64" s="69">
        <f t="shared" si="2"/>
        <v>0.5013333333333333</v>
      </c>
      <c r="S64" s="29">
        <v>308</v>
      </c>
      <c r="T64" s="73">
        <f t="shared" si="3"/>
        <v>0.82133333333333336</v>
      </c>
    </row>
    <row r="65" spans="1:20" s="5" customFormat="1" ht="12.75" thickBot="1" x14ac:dyDescent="0.3">
      <c r="A65" s="22" t="s">
        <v>17</v>
      </c>
      <c r="B65" s="23" t="s">
        <v>17</v>
      </c>
      <c r="C65" s="24" t="s">
        <v>17</v>
      </c>
      <c r="D65" s="25">
        <v>6817</v>
      </c>
      <c r="E65" s="26" t="s">
        <v>14</v>
      </c>
      <c r="F65" s="26" t="s">
        <v>115</v>
      </c>
      <c r="G65" s="26" t="s">
        <v>20</v>
      </c>
      <c r="H65" s="26">
        <v>2050</v>
      </c>
      <c r="I65" s="26" t="s">
        <v>13</v>
      </c>
      <c r="J65" s="26" t="s">
        <v>13</v>
      </c>
      <c r="K65" s="27">
        <v>40575</v>
      </c>
      <c r="L65" s="28">
        <v>389</v>
      </c>
      <c r="M65" s="28">
        <v>167</v>
      </c>
      <c r="N65" s="64">
        <f t="shared" si="0"/>
        <v>0.42930591259640105</v>
      </c>
      <c r="O65" s="28">
        <v>174</v>
      </c>
      <c r="P65" s="65">
        <f t="shared" si="1"/>
        <v>0.4473007712082262</v>
      </c>
      <c r="Q65" s="28">
        <v>128</v>
      </c>
      <c r="R65" s="69">
        <f t="shared" si="2"/>
        <v>0.32904884318766064</v>
      </c>
      <c r="S65" s="29">
        <v>285</v>
      </c>
      <c r="T65" s="73">
        <f t="shared" si="3"/>
        <v>0.73264781491002573</v>
      </c>
    </row>
    <row r="66" spans="1:20" s="5" customFormat="1" ht="12.75" thickBot="1" x14ac:dyDescent="0.3">
      <c r="A66" s="22" t="s">
        <v>17</v>
      </c>
      <c r="B66" s="23" t="s">
        <v>17</v>
      </c>
      <c r="C66" s="24" t="s">
        <v>17</v>
      </c>
      <c r="D66" s="25">
        <v>6833</v>
      </c>
      <c r="E66" s="26" t="s">
        <v>21</v>
      </c>
      <c r="F66" s="26" t="s">
        <v>116</v>
      </c>
      <c r="G66" s="26" t="s">
        <v>107</v>
      </c>
      <c r="H66" s="26">
        <v>2050</v>
      </c>
      <c r="I66" s="26" t="s">
        <v>13</v>
      </c>
      <c r="J66" s="26" t="s">
        <v>13</v>
      </c>
      <c r="K66" s="27">
        <v>40575</v>
      </c>
      <c r="L66" s="28">
        <v>364</v>
      </c>
      <c r="M66" s="28">
        <v>82</v>
      </c>
      <c r="N66" s="64">
        <f t="shared" si="0"/>
        <v>0.22527472527472528</v>
      </c>
      <c r="O66" s="28">
        <v>95</v>
      </c>
      <c r="P66" s="65">
        <f t="shared" si="1"/>
        <v>0.26098901098901101</v>
      </c>
      <c r="Q66" s="28">
        <v>77</v>
      </c>
      <c r="R66" s="69">
        <f t="shared" si="2"/>
        <v>0.21153846153846154</v>
      </c>
      <c r="S66" s="29">
        <v>274</v>
      </c>
      <c r="T66" s="73">
        <f t="shared" si="3"/>
        <v>0.75274725274725274</v>
      </c>
    </row>
    <row r="67" spans="1:20" s="5" customFormat="1" ht="12.75" thickBot="1" x14ac:dyDescent="0.3">
      <c r="A67" s="22" t="s">
        <v>17</v>
      </c>
      <c r="B67" s="23" t="s">
        <v>17</v>
      </c>
      <c r="C67" s="24" t="s">
        <v>17</v>
      </c>
      <c r="D67" s="25">
        <v>117366</v>
      </c>
      <c r="E67" s="26" t="s">
        <v>21</v>
      </c>
      <c r="F67" s="26" t="s">
        <v>117</v>
      </c>
      <c r="G67" s="26" t="s">
        <v>118</v>
      </c>
      <c r="H67" s="26">
        <v>2050</v>
      </c>
      <c r="I67" s="26" t="s">
        <v>13</v>
      </c>
      <c r="J67" s="26" t="s">
        <v>13</v>
      </c>
      <c r="K67" s="27">
        <v>40575</v>
      </c>
      <c r="L67" s="28">
        <v>377</v>
      </c>
      <c r="M67" s="28">
        <v>244</v>
      </c>
      <c r="N67" s="64">
        <f t="shared" si="0"/>
        <v>0.64721485411140589</v>
      </c>
      <c r="O67" s="28">
        <v>279</v>
      </c>
      <c r="P67" s="65">
        <f t="shared" si="1"/>
        <v>0.74005305039787794</v>
      </c>
      <c r="Q67" s="28">
        <v>248</v>
      </c>
      <c r="R67" s="69">
        <f t="shared" si="2"/>
        <v>0.65782493368700268</v>
      </c>
      <c r="S67" s="29">
        <v>348</v>
      </c>
      <c r="T67" s="73">
        <f t="shared" si="3"/>
        <v>0.92307692307692313</v>
      </c>
    </row>
    <row r="68" spans="1:20" s="53" customFormat="1" ht="12.75" thickBot="1" x14ac:dyDescent="0.3">
      <c r="A68" s="46"/>
      <c r="B68" s="47"/>
      <c r="C68" s="48"/>
      <c r="D68" s="49"/>
      <c r="E68" s="50" t="s">
        <v>2554</v>
      </c>
      <c r="F68" s="50">
        <v>5</v>
      </c>
      <c r="G68" s="50"/>
      <c r="H68" s="50"/>
      <c r="I68" s="50"/>
      <c r="J68" s="50"/>
      <c r="K68" s="51"/>
      <c r="L68" s="52">
        <f>SUM(L63:L67)</f>
        <v>1653</v>
      </c>
      <c r="M68" s="52">
        <f t="shared" ref="M68:S68" si="9">SUM(M63:M67)</f>
        <v>789</v>
      </c>
      <c r="N68" s="66">
        <f t="shared" si="0"/>
        <v>0.47731397459165154</v>
      </c>
      <c r="O68" s="52">
        <f t="shared" si="9"/>
        <v>881</v>
      </c>
      <c r="P68" s="67">
        <f t="shared" si="1"/>
        <v>0.53297035692679973</v>
      </c>
      <c r="Q68" s="52">
        <f t="shared" si="9"/>
        <v>717</v>
      </c>
      <c r="R68" s="72">
        <f t="shared" si="2"/>
        <v>0.43375680580762249</v>
      </c>
      <c r="S68" s="52">
        <f t="shared" si="9"/>
        <v>1343</v>
      </c>
      <c r="T68" s="74">
        <f t="shared" si="3"/>
        <v>0.81246218995765274</v>
      </c>
    </row>
    <row r="69" spans="1:20" s="5" customFormat="1" ht="12.75" thickBot="1" x14ac:dyDescent="0.3">
      <c r="A69" s="22" t="s">
        <v>17</v>
      </c>
      <c r="B69" s="30">
        <v>2060</v>
      </c>
      <c r="C69" s="31" t="s">
        <v>13</v>
      </c>
      <c r="D69" s="25">
        <v>406</v>
      </c>
      <c r="E69" s="26" t="s">
        <v>119</v>
      </c>
      <c r="F69" s="26" t="s">
        <v>120</v>
      </c>
      <c r="G69" s="26" t="s">
        <v>87</v>
      </c>
      <c r="H69" s="26">
        <v>2060</v>
      </c>
      <c r="I69" s="26" t="s">
        <v>13</v>
      </c>
      <c r="J69" s="26" t="s">
        <v>13</v>
      </c>
      <c r="K69" s="27">
        <v>40575</v>
      </c>
      <c r="L69" s="28">
        <v>369</v>
      </c>
      <c r="M69" s="28">
        <v>254</v>
      </c>
      <c r="N69" s="64">
        <f t="shared" ref="N69:N132" si="10">M69/L69</f>
        <v>0.68834688346883466</v>
      </c>
      <c r="O69" s="28">
        <v>173</v>
      </c>
      <c r="P69" s="65">
        <f t="shared" ref="P69:P132" si="11">O69/L69</f>
        <v>0.46883468834688347</v>
      </c>
      <c r="Q69" s="28">
        <v>263</v>
      </c>
      <c r="R69" s="69">
        <f t="shared" ref="R69:R132" si="12">Q69/L69</f>
        <v>0.7127371273712737</v>
      </c>
      <c r="S69" s="29">
        <v>316</v>
      </c>
      <c r="T69" s="73">
        <f t="shared" ref="T69:T132" si="13">S69/L69</f>
        <v>0.85636856368563685</v>
      </c>
    </row>
    <row r="70" spans="1:20" s="5" customFormat="1" ht="12.75" thickBot="1" x14ac:dyDescent="0.3">
      <c r="A70" s="22" t="s">
        <v>17</v>
      </c>
      <c r="B70" s="23" t="s">
        <v>17</v>
      </c>
      <c r="C70" s="24" t="s">
        <v>17</v>
      </c>
      <c r="D70" s="25">
        <v>6049</v>
      </c>
      <c r="E70" s="26" t="s">
        <v>18</v>
      </c>
      <c r="F70" s="26" t="s">
        <v>121</v>
      </c>
      <c r="G70" s="26" t="s">
        <v>122</v>
      </c>
      <c r="H70" s="26">
        <v>2060</v>
      </c>
      <c r="I70" s="26" t="s">
        <v>13</v>
      </c>
      <c r="J70" s="26" t="s">
        <v>13</v>
      </c>
      <c r="K70" s="27">
        <v>40575</v>
      </c>
      <c r="L70" s="28">
        <v>238</v>
      </c>
      <c r="M70" s="28">
        <v>167</v>
      </c>
      <c r="N70" s="64">
        <f t="shared" si="10"/>
        <v>0.70168067226890751</v>
      </c>
      <c r="O70" s="28">
        <v>177</v>
      </c>
      <c r="P70" s="65">
        <f t="shared" si="11"/>
        <v>0.74369747899159666</v>
      </c>
      <c r="Q70" s="28">
        <v>123</v>
      </c>
      <c r="R70" s="69">
        <f t="shared" si="12"/>
        <v>0.51680672268907568</v>
      </c>
      <c r="S70" s="29">
        <v>228</v>
      </c>
      <c r="T70" s="73">
        <f t="shared" si="13"/>
        <v>0.95798319327731096</v>
      </c>
    </row>
    <row r="71" spans="1:20" s="5" customFormat="1" ht="12.75" thickBot="1" x14ac:dyDescent="0.3">
      <c r="A71" s="22" t="s">
        <v>17</v>
      </c>
      <c r="B71" s="23" t="s">
        <v>17</v>
      </c>
      <c r="C71" s="24" t="s">
        <v>17</v>
      </c>
      <c r="D71" s="25">
        <v>6098</v>
      </c>
      <c r="E71" s="26" t="s">
        <v>18</v>
      </c>
      <c r="F71" s="26" t="s">
        <v>123</v>
      </c>
      <c r="G71" s="26" t="s">
        <v>124</v>
      </c>
      <c r="H71" s="26">
        <v>2060</v>
      </c>
      <c r="I71" s="26" t="s">
        <v>13</v>
      </c>
      <c r="J71" s="26" t="s">
        <v>13</v>
      </c>
      <c r="K71" s="27">
        <v>40575</v>
      </c>
      <c r="L71" s="28">
        <v>257</v>
      </c>
      <c r="M71" s="28">
        <v>229</v>
      </c>
      <c r="N71" s="64">
        <f t="shared" si="10"/>
        <v>0.8910505836575876</v>
      </c>
      <c r="O71" s="28">
        <v>172</v>
      </c>
      <c r="P71" s="65">
        <f t="shared" si="11"/>
        <v>0.66926070038910501</v>
      </c>
      <c r="Q71" s="28">
        <v>228</v>
      </c>
      <c r="R71" s="69">
        <f t="shared" si="12"/>
        <v>0.88715953307392992</v>
      </c>
      <c r="S71" s="29">
        <v>230</v>
      </c>
      <c r="T71" s="73">
        <f t="shared" si="13"/>
        <v>0.89494163424124518</v>
      </c>
    </row>
    <row r="72" spans="1:20" s="5" customFormat="1" ht="12.75" thickBot="1" x14ac:dyDescent="0.3">
      <c r="A72" s="22" t="s">
        <v>17</v>
      </c>
      <c r="B72" s="23" t="s">
        <v>17</v>
      </c>
      <c r="C72" s="24" t="s">
        <v>17</v>
      </c>
      <c r="D72" s="25">
        <v>6106</v>
      </c>
      <c r="E72" s="26" t="s">
        <v>18</v>
      </c>
      <c r="F72" s="26" t="s">
        <v>125</v>
      </c>
      <c r="G72" s="26" t="s">
        <v>67</v>
      </c>
      <c r="H72" s="26">
        <v>2060</v>
      </c>
      <c r="I72" s="26" t="s">
        <v>13</v>
      </c>
      <c r="J72" s="26" t="s">
        <v>13</v>
      </c>
      <c r="K72" s="27">
        <v>40575</v>
      </c>
      <c r="L72" s="28">
        <v>233</v>
      </c>
      <c r="M72" s="28">
        <v>187</v>
      </c>
      <c r="N72" s="64">
        <f t="shared" si="10"/>
        <v>0.80257510729613735</v>
      </c>
      <c r="O72" s="28">
        <v>194</v>
      </c>
      <c r="P72" s="65">
        <f t="shared" si="11"/>
        <v>0.83261802575107291</v>
      </c>
      <c r="Q72" s="28">
        <v>127</v>
      </c>
      <c r="R72" s="69">
        <f t="shared" si="12"/>
        <v>0.54506437768240346</v>
      </c>
      <c r="S72" s="29">
        <v>229</v>
      </c>
      <c r="T72" s="73">
        <f t="shared" si="13"/>
        <v>0.98283261802575106</v>
      </c>
    </row>
    <row r="73" spans="1:20" s="5" customFormat="1" ht="12.75" thickBot="1" x14ac:dyDescent="0.3">
      <c r="A73" s="22" t="s">
        <v>17</v>
      </c>
      <c r="B73" s="23" t="s">
        <v>17</v>
      </c>
      <c r="C73" s="24" t="s">
        <v>17</v>
      </c>
      <c r="D73" s="25">
        <v>6163</v>
      </c>
      <c r="E73" s="26" t="s">
        <v>14</v>
      </c>
      <c r="F73" s="26" t="s">
        <v>126</v>
      </c>
      <c r="G73" s="26" t="s">
        <v>127</v>
      </c>
      <c r="H73" s="26">
        <v>2060</v>
      </c>
      <c r="I73" s="26" t="s">
        <v>13</v>
      </c>
      <c r="J73" s="26" t="s">
        <v>13</v>
      </c>
      <c r="K73" s="27">
        <v>40575</v>
      </c>
      <c r="L73" s="28">
        <v>395</v>
      </c>
      <c r="M73" s="28">
        <v>288</v>
      </c>
      <c r="N73" s="64">
        <f t="shared" si="10"/>
        <v>0.72911392405063291</v>
      </c>
      <c r="O73" s="28">
        <v>252</v>
      </c>
      <c r="P73" s="65">
        <f t="shared" si="11"/>
        <v>0.63797468354430376</v>
      </c>
      <c r="Q73" s="28">
        <v>227</v>
      </c>
      <c r="R73" s="69">
        <f t="shared" si="12"/>
        <v>0.57468354430379742</v>
      </c>
      <c r="S73" s="29">
        <v>375</v>
      </c>
      <c r="T73" s="73">
        <f t="shared" si="13"/>
        <v>0.94936708860759489</v>
      </c>
    </row>
    <row r="74" spans="1:20" s="5" customFormat="1" ht="12.75" thickBot="1" x14ac:dyDescent="0.3">
      <c r="A74" s="22" t="s">
        <v>17</v>
      </c>
      <c r="B74" s="23" t="s">
        <v>17</v>
      </c>
      <c r="C74" s="24" t="s">
        <v>17</v>
      </c>
      <c r="D74" s="25">
        <v>6205</v>
      </c>
      <c r="E74" s="26" t="s">
        <v>14</v>
      </c>
      <c r="F74" s="26" t="s">
        <v>128</v>
      </c>
      <c r="G74" s="26" t="s">
        <v>129</v>
      </c>
      <c r="H74" s="26">
        <v>2060</v>
      </c>
      <c r="I74" s="26" t="s">
        <v>13</v>
      </c>
      <c r="J74" s="26" t="s">
        <v>13</v>
      </c>
      <c r="K74" s="27">
        <v>40575</v>
      </c>
      <c r="L74" s="28">
        <v>416</v>
      </c>
      <c r="M74" s="28">
        <v>313</v>
      </c>
      <c r="N74" s="64">
        <f t="shared" si="10"/>
        <v>0.75240384615384615</v>
      </c>
      <c r="O74" s="28">
        <v>239</v>
      </c>
      <c r="P74" s="65">
        <f t="shared" si="11"/>
        <v>0.57451923076923073</v>
      </c>
      <c r="Q74" s="28">
        <v>249</v>
      </c>
      <c r="R74" s="69">
        <f t="shared" si="12"/>
        <v>0.59855769230769229</v>
      </c>
      <c r="S74" s="29">
        <v>399</v>
      </c>
      <c r="T74" s="73">
        <f t="shared" si="13"/>
        <v>0.95913461538461542</v>
      </c>
    </row>
    <row r="75" spans="1:20" s="5" customFormat="1" ht="12.75" thickBot="1" x14ac:dyDescent="0.3">
      <c r="A75" s="22" t="s">
        <v>17</v>
      </c>
      <c r="B75" s="23" t="s">
        <v>17</v>
      </c>
      <c r="C75" s="24" t="s">
        <v>17</v>
      </c>
      <c r="D75" s="25">
        <v>6321</v>
      </c>
      <c r="E75" s="26" t="s">
        <v>21</v>
      </c>
      <c r="F75" s="26" t="s">
        <v>123</v>
      </c>
      <c r="G75" s="26" t="s">
        <v>114</v>
      </c>
      <c r="H75" s="26">
        <v>2060</v>
      </c>
      <c r="I75" s="26" t="s">
        <v>13</v>
      </c>
      <c r="J75" s="26" t="s">
        <v>13</v>
      </c>
      <c r="K75" s="27">
        <v>40575</v>
      </c>
      <c r="L75" s="28">
        <v>274</v>
      </c>
      <c r="M75" s="28">
        <v>193</v>
      </c>
      <c r="N75" s="64">
        <f t="shared" si="10"/>
        <v>0.70437956204379559</v>
      </c>
      <c r="O75" s="28">
        <v>165</v>
      </c>
      <c r="P75" s="65">
        <f t="shared" si="11"/>
        <v>0.6021897810218978</v>
      </c>
      <c r="Q75" s="28">
        <v>135</v>
      </c>
      <c r="R75" s="69">
        <f t="shared" si="12"/>
        <v>0.49270072992700731</v>
      </c>
      <c r="S75" s="29">
        <v>263</v>
      </c>
      <c r="T75" s="73">
        <f t="shared" si="13"/>
        <v>0.95985401459854014</v>
      </c>
    </row>
    <row r="76" spans="1:20" s="5" customFormat="1" ht="12.75" thickBot="1" x14ac:dyDescent="0.3">
      <c r="A76" s="22" t="s">
        <v>17</v>
      </c>
      <c r="B76" s="23" t="s">
        <v>17</v>
      </c>
      <c r="C76" s="24" t="s">
        <v>17</v>
      </c>
      <c r="D76" s="25">
        <v>6346</v>
      </c>
      <c r="E76" s="26" t="s">
        <v>21</v>
      </c>
      <c r="F76" s="26" t="s">
        <v>130</v>
      </c>
      <c r="G76" s="26" t="s">
        <v>131</v>
      </c>
      <c r="H76" s="26">
        <v>2060</v>
      </c>
      <c r="I76" s="26" t="s">
        <v>13</v>
      </c>
      <c r="J76" s="26" t="s">
        <v>13</v>
      </c>
      <c r="K76" s="27">
        <v>40575</v>
      </c>
      <c r="L76" s="28">
        <v>307</v>
      </c>
      <c r="M76" s="28">
        <v>206</v>
      </c>
      <c r="N76" s="64">
        <f t="shared" si="10"/>
        <v>0.67100977198697065</v>
      </c>
      <c r="O76" s="28">
        <v>213</v>
      </c>
      <c r="P76" s="65">
        <f t="shared" si="11"/>
        <v>0.69381107491856675</v>
      </c>
      <c r="Q76" s="28">
        <v>158</v>
      </c>
      <c r="R76" s="69">
        <f t="shared" si="12"/>
        <v>0.51465798045602607</v>
      </c>
      <c r="S76" s="29">
        <v>297</v>
      </c>
      <c r="T76" s="73">
        <f t="shared" si="13"/>
        <v>0.96742671009771986</v>
      </c>
    </row>
    <row r="77" spans="1:20" s="5" customFormat="1" ht="12.75" thickBot="1" x14ac:dyDescent="0.3">
      <c r="A77" s="22" t="s">
        <v>17</v>
      </c>
      <c r="B77" s="23" t="s">
        <v>17</v>
      </c>
      <c r="C77" s="24" t="s">
        <v>17</v>
      </c>
      <c r="D77" s="25">
        <v>6353</v>
      </c>
      <c r="E77" s="26" t="s">
        <v>21</v>
      </c>
      <c r="F77" s="26" t="s">
        <v>132</v>
      </c>
      <c r="G77" s="26" t="s">
        <v>29</v>
      </c>
      <c r="H77" s="26">
        <v>2060</v>
      </c>
      <c r="I77" s="26" t="s">
        <v>13</v>
      </c>
      <c r="J77" s="26" t="s">
        <v>13</v>
      </c>
      <c r="K77" s="27">
        <v>40575</v>
      </c>
      <c r="L77" s="28">
        <v>349</v>
      </c>
      <c r="M77" s="28">
        <v>292</v>
      </c>
      <c r="N77" s="64">
        <f t="shared" si="10"/>
        <v>0.83667621776504297</v>
      </c>
      <c r="O77" s="28">
        <v>273</v>
      </c>
      <c r="P77" s="65">
        <f t="shared" si="11"/>
        <v>0.7822349570200573</v>
      </c>
      <c r="Q77" s="28">
        <v>197</v>
      </c>
      <c r="R77" s="69">
        <f t="shared" si="12"/>
        <v>0.5644699140401146</v>
      </c>
      <c r="S77" s="29">
        <v>334</v>
      </c>
      <c r="T77" s="73">
        <f t="shared" si="13"/>
        <v>0.95702005730659023</v>
      </c>
    </row>
    <row r="78" spans="1:20" s="5" customFormat="1" ht="12.75" thickBot="1" x14ac:dyDescent="0.3">
      <c r="A78" s="22" t="s">
        <v>17</v>
      </c>
      <c r="B78" s="23" t="s">
        <v>17</v>
      </c>
      <c r="C78" s="24" t="s">
        <v>17</v>
      </c>
      <c r="D78" s="25">
        <v>6445</v>
      </c>
      <c r="E78" s="26" t="s">
        <v>55</v>
      </c>
      <c r="F78" s="26" t="s">
        <v>133</v>
      </c>
      <c r="G78" s="26" t="s">
        <v>134</v>
      </c>
      <c r="H78" s="26">
        <v>2060</v>
      </c>
      <c r="I78" s="26" t="s">
        <v>13</v>
      </c>
      <c r="J78" s="26" t="s">
        <v>13</v>
      </c>
      <c r="K78" s="27">
        <v>40575</v>
      </c>
      <c r="L78" s="28">
        <v>279</v>
      </c>
      <c r="M78" s="28">
        <v>244</v>
      </c>
      <c r="N78" s="64">
        <f t="shared" si="10"/>
        <v>0.87455197132616491</v>
      </c>
      <c r="O78" s="28">
        <v>186</v>
      </c>
      <c r="P78" s="65">
        <f t="shared" si="11"/>
        <v>0.66666666666666663</v>
      </c>
      <c r="Q78" s="28">
        <v>245</v>
      </c>
      <c r="R78" s="69">
        <f t="shared" si="12"/>
        <v>0.87813620071684584</v>
      </c>
      <c r="S78" s="29">
        <v>258</v>
      </c>
      <c r="T78" s="73">
        <f t="shared" si="13"/>
        <v>0.92473118279569888</v>
      </c>
    </row>
    <row r="79" spans="1:20" s="5" customFormat="1" ht="12.75" thickBot="1" x14ac:dyDescent="0.3">
      <c r="A79" s="22" t="s">
        <v>17</v>
      </c>
      <c r="B79" s="23" t="s">
        <v>17</v>
      </c>
      <c r="C79" s="24" t="s">
        <v>17</v>
      </c>
      <c r="D79" s="25">
        <v>6494</v>
      </c>
      <c r="E79" s="26" t="s">
        <v>21</v>
      </c>
      <c r="F79" s="26" t="s">
        <v>135</v>
      </c>
      <c r="G79" s="26" t="s">
        <v>25</v>
      </c>
      <c r="H79" s="26">
        <v>2060</v>
      </c>
      <c r="I79" s="26" t="s">
        <v>13</v>
      </c>
      <c r="J79" s="26" t="s">
        <v>13</v>
      </c>
      <c r="K79" s="27">
        <v>40575</v>
      </c>
      <c r="L79" s="28">
        <v>195</v>
      </c>
      <c r="M79" s="28">
        <v>142</v>
      </c>
      <c r="N79" s="64">
        <f t="shared" si="10"/>
        <v>0.72820512820512817</v>
      </c>
      <c r="O79" s="28">
        <v>118</v>
      </c>
      <c r="P79" s="65">
        <f t="shared" si="11"/>
        <v>0.60512820512820509</v>
      </c>
      <c r="Q79" s="28">
        <v>87</v>
      </c>
      <c r="R79" s="69">
        <f t="shared" si="12"/>
        <v>0.44615384615384618</v>
      </c>
      <c r="S79" s="29">
        <v>172</v>
      </c>
      <c r="T79" s="73">
        <f t="shared" si="13"/>
        <v>0.88205128205128203</v>
      </c>
    </row>
    <row r="80" spans="1:20" s="5" customFormat="1" ht="12.75" thickBot="1" x14ac:dyDescent="0.3">
      <c r="A80" s="22" t="s">
        <v>17</v>
      </c>
      <c r="B80" s="23" t="s">
        <v>17</v>
      </c>
      <c r="C80" s="24" t="s">
        <v>17</v>
      </c>
      <c r="D80" s="25">
        <v>6511</v>
      </c>
      <c r="E80" s="26" t="s">
        <v>70</v>
      </c>
      <c r="F80" s="26" t="s">
        <v>136</v>
      </c>
      <c r="G80" s="26" t="s">
        <v>137</v>
      </c>
      <c r="H80" s="26">
        <v>2060</v>
      </c>
      <c r="I80" s="26" t="s">
        <v>13</v>
      </c>
      <c r="J80" s="26" t="s">
        <v>13</v>
      </c>
      <c r="K80" s="27">
        <v>40575</v>
      </c>
      <c r="L80" s="28">
        <v>351</v>
      </c>
      <c r="M80" s="28">
        <v>254</v>
      </c>
      <c r="N80" s="64">
        <f t="shared" si="10"/>
        <v>0.72364672364672367</v>
      </c>
      <c r="O80" s="28">
        <v>170</v>
      </c>
      <c r="P80" s="65">
        <f t="shared" si="11"/>
        <v>0.48433048433048431</v>
      </c>
      <c r="Q80" s="28">
        <v>270</v>
      </c>
      <c r="R80" s="69">
        <f t="shared" si="12"/>
        <v>0.76923076923076927</v>
      </c>
      <c r="S80" s="29">
        <v>330</v>
      </c>
      <c r="T80" s="73">
        <f t="shared" si="13"/>
        <v>0.94017094017094016</v>
      </c>
    </row>
    <row r="81" spans="1:20" s="5" customFormat="1" ht="12.75" thickBot="1" x14ac:dyDescent="0.3">
      <c r="A81" s="22" t="s">
        <v>17</v>
      </c>
      <c r="B81" s="23" t="s">
        <v>17</v>
      </c>
      <c r="C81" s="24" t="s">
        <v>17</v>
      </c>
      <c r="D81" s="25">
        <v>6551</v>
      </c>
      <c r="E81" s="26" t="s">
        <v>70</v>
      </c>
      <c r="F81" s="26" t="s">
        <v>138</v>
      </c>
      <c r="G81" s="26" t="s">
        <v>139</v>
      </c>
      <c r="H81" s="26">
        <v>2060</v>
      </c>
      <c r="I81" s="26" t="s">
        <v>13</v>
      </c>
      <c r="J81" s="26" t="s">
        <v>13</v>
      </c>
      <c r="K81" s="27">
        <v>40575</v>
      </c>
      <c r="L81" s="28">
        <v>329</v>
      </c>
      <c r="M81" s="28">
        <v>290</v>
      </c>
      <c r="N81" s="64">
        <f t="shared" si="10"/>
        <v>0.8814589665653495</v>
      </c>
      <c r="O81" s="28">
        <v>203</v>
      </c>
      <c r="P81" s="65">
        <f t="shared" si="11"/>
        <v>0.61702127659574468</v>
      </c>
      <c r="Q81" s="28">
        <v>280</v>
      </c>
      <c r="R81" s="69">
        <f t="shared" si="12"/>
        <v>0.85106382978723405</v>
      </c>
      <c r="S81" s="29">
        <v>320</v>
      </c>
      <c r="T81" s="73">
        <f t="shared" si="13"/>
        <v>0.97264437689969607</v>
      </c>
    </row>
    <row r="82" spans="1:20" s="5" customFormat="1" ht="12.75" thickBot="1" x14ac:dyDescent="0.3">
      <c r="A82" s="22" t="s">
        <v>17</v>
      </c>
      <c r="B82" s="23" t="s">
        <v>17</v>
      </c>
      <c r="C82" s="24" t="s">
        <v>17</v>
      </c>
      <c r="D82" s="25">
        <v>113217</v>
      </c>
      <c r="E82" s="26" t="s">
        <v>70</v>
      </c>
      <c r="F82" s="26" t="s">
        <v>140</v>
      </c>
      <c r="G82" s="26" t="s">
        <v>87</v>
      </c>
      <c r="H82" s="26">
        <v>2060</v>
      </c>
      <c r="I82" s="26" t="s">
        <v>13</v>
      </c>
      <c r="J82" s="26" t="s">
        <v>13</v>
      </c>
      <c r="K82" s="27">
        <v>40575</v>
      </c>
      <c r="L82" s="28">
        <v>342</v>
      </c>
      <c r="M82" s="28">
        <v>254</v>
      </c>
      <c r="N82" s="64">
        <f t="shared" si="10"/>
        <v>0.74269005847953218</v>
      </c>
      <c r="O82" s="28">
        <v>163</v>
      </c>
      <c r="P82" s="65">
        <f t="shared" si="11"/>
        <v>0.47660818713450293</v>
      </c>
      <c r="Q82" s="28">
        <v>293</v>
      </c>
      <c r="R82" s="69">
        <f t="shared" si="12"/>
        <v>0.85672514619883045</v>
      </c>
      <c r="S82" s="29">
        <v>312</v>
      </c>
      <c r="T82" s="73">
        <f t="shared" si="13"/>
        <v>0.91228070175438591</v>
      </c>
    </row>
    <row r="83" spans="1:20" s="5" customFormat="1" ht="12.75" thickBot="1" x14ac:dyDescent="0.3">
      <c r="A83" s="22" t="s">
        <v>17</v>
      </c>
      <c r="B83" s="23" t="s">
        <v>17</v>
      </c>
      <c r="C83" s="24" t="s">
        <v>17</v>
      </c>
      <c r="D83" s="25">
        <v>129098</v>
      </c>
      <c r="E83" s="26" t="s">
        <v>14</v>
      </c>
      <c r="F83" s="26" t="s">
        <v>141</v>
      </c>
      <c r="G83" s="26" t="s">
        <v>33</v>
      </c>
      <c r="H83" s="26">
        <v>2060</v>
      </c>
      <c r="I83" s="26" t="s">
        <v>13</v>
      </c>
      <c r="J83" s="26" t="s">
        <v>13</v>
      </c>
      <c r="K83" s="27">
        <v>40817</v>
      </c>
      <c r="L83" s="28">
        <v>224</v>
      </c>
      <c r="M83" s="28">
        <v>185</v>
      </c>
      <c r="N83" s="64">
        <f t="shared" si="10"/>
        <v>0.8258928571428571</v>
      </c>
      <c r="O83" s="28">
        <v>66</v>
      </c>
      <c r="P83" s="65">
        <f t="shared" si="11"/>
        <v>0.29464285714285715</v>
      </c>
      <c r="Q83" s="28">
        <v>176</v>
      </c>
      <c r="R83" s="69">
        <f t="shared" si="12"/>
        <v>0.7857142857142857</v>
      </c>
      <c r="S83" s="29">
        <v>180</v>
      </c>
      <c r="T83" s="73">
        <f t="shared" si="13"/>
        <v>0.8035714285714286</v>
      </c>
    </row>
    <row r="84" spans="1:20" s="53" customFormat="1" ht="12.75" thickBot="1" x14ac:dyDescent="0.3">
      <c r="A84" s="46"/>
      <c r="B84" s="47"/>
      <c r="C84" s="48"/>
      <c r="D84" s="49"/>
      <c r="E84" s="50" t="s">
        <v>2555</v>
      </c>
      <c r="F84" s="50">
        <v>15</v>
      </c>
      <c r="G84" s="50"/>
      <c r="H84" s="50"/>
      <c r="I84" s="50"/>
      <c r="J84" s="50"/>
      <c r="K84" s="51"/>
      <c r="L84" s="52">
        <f>SUM(L69:L83)</f>
        <v>4558</v>
      </c>
      <c r="M84" s="52">
        <f t="shared" ref="M84:S84" si="14">SUM(M69:M83)</f>
        <v>3498</v>
      </c>
      <c r="N84" s="66">
        <f t="shared" si="10"/>
        <v>0.76744186046511631</v>
      </c>
      <c r="O84" s="52">
        <f t="shared" si="14"/>
        <v>2764</v>
      </c>
      <c r="P84" s="67">
        <f t="shared" si="11"/>
        <v>0.60640631856077232</v>
      </c>
      <c r="Q84" s="52">
        <f t="shared" si="14"/>
        <v>3058</v>
      </c>
      <c r="R84" s="72">
        <f t="shared" si="12"/>
        <v>0.67090829311101363</v>
      </c>
      <c r="S84" s="52">
        <f t="shared" si="14"/>
        <v>4243</v>
      </c>
      <c r="T84" s="74">
        <f t="shared" si="13"/>
        <v>0.93089074155331286</v>
      </c>
    </row>
    <row r="85" spans="1:20" s="5" customFormat="1" ht="12.75" thickBot="1" x14ac:dyDescent="0.3">
      <c r="A85" s="22" t="s">
        <v>17</v>
      </c>
      <c r="B85" s="30">
        <v>2070</v>
      </c>
      <c r="C85" s="31" t="s">
        <v>142</v>
      </c>
      <c r="D85" s="25">
        <v>1008</v>
      </c>
      <c r="E85" s="26" t="s">
        <v>119</v>
      </c>
      <c r="F85" s="26" t="s">
        <v>143</v>
      </c>
      <c r="G85" s="26" t="s">
        <v>80</v>
      </c>
      <c r="H85" s="26">
        <v>2070</v>
      </c>
      <c r="I85" s="26" t="s">
        <v>142</v>
      </c>
      <c r="J85" s="26" t="s">
        <v>13</v>
      </c>
      <c r="K85" s="27">
        <v>40575</v>
      </c>
      <c r="L85" s="28">
        <v>468</v>
      </c>
      <c r="M85" s="28">
        <v>157</v>
      </c>
      <c r="N85" s="64">
        <f t="shared" si="10"/>
        <v>0.33547008547008544</v>
      </c>
      <c r="O85" s="28">
        <v>145</v>
      </c>
      <c r="P85" s="65">
        <f t="shared" si="11"/>
        <v>0.30982905982905984</v>
      </c>
      <c r="Q85" s="28">
        <v>40</v>
      </c>
      <c r="R85" s="69">
        <f t="shared" si="12"/>
        <v>8.5470085470085472E-2</v>
      </c>
      <c r="S85" s="29">
        <v>115</v>
      </c>
      <c r="T85" s="73">
        <f t="shared" si="13"/>
        <v>0.24572649572649571</v>
      </c>
    </row>
    <row r="86" spans="1:20" s="5" customFormat="1" ht="12.75" thickBot="1" x14ac:dyDescent="0.3">
      <c r="A86" s="22" t="s">
        <v>17</v>
      </c>
      <c r="B86" s="23" t="s">
        <v>17</v>
      </c>
      <c r="C86" s="24" t="s">
        <v>17</v>
      </c>
      <c r="D86" s="25">
        <v>11221</v>
      </c>
      <c r="E86" s="26" t="s">
        <v>21</v>
      </c>
      <c r="F86" s="26" t="s">
        <v>144</v>
      </c>
      <c r="G86" s="26" t="s">
        <v>145</v>
      </c>
      <c r="H86" s="26">
        <v>2070</v>
      </c>
      <c r="I86" s="26" t="s">
        <v>142</v>
      </c>
      <c r="J86" s="26" t="s">
        <v>13</v>
      </c>
      <c r="K86" s="27">
        <v>40575</v>
      </c>
      <c r="L86" s="28">
        <v>195</v>
      </c>
      <c r="M86" s="28">
        <v>54</v>
      </c>
      <c r="N86" s="64">
        <f t="shared" si="10"/>
        <v>0.27692307692307694</v>
      </c>
      <c r="O86" s="28">
        <v>47</v>
      </c>
      <c r="P86" s="65">
        <f t="shared" si="11"/>
        <v>0.24102564102564103</v>
      </c>
      <c r="Q86" s="28">
        <v>15</v>
      </c>
      <c r="R86" s="69">
        <f t="shared" si="12"/>
        <v>7.6923076923076927E-2</v>
      </c>
      <c r="S86" s="29">
        <v>41</v>
      </c>
      <c r="T86" s="73">
        <f t="shared" si="13"/>
        <v>0.21025641025641026</v>
      </c>
    </row>
    <row r="87" spans="1:20" s="5" customFormat="1" ht="12.75" thickBot="1" x14ac:dyDescent="0.3">
      <c r="A87" s="22" t="s">
        <v>17</v>
      </c>
      <c r="B87" s="23" t="s">
        <v>17</v>
      </c>
      <c r="C87" s="24" t="s">
        <v>17</v>
      </c>
      <c r="D87" s="25">
        <v>11239</v>
      </c>
      <c r="E87" s="26" t="s">
        <v>21</v>
      </c>
      <c r="F87" s="26" t="s">
        <v>146</v>
      </c>
      <c r="G87" s="26" t="s">
        <v>147</v>
      </c>
      <c r="H87" s="26">
        <v>2070</v>
      </c>
      <c r="I87" s="26" t="s">
        <v>142</v>
      </c>
      <c r="J87" s="26" t="s">
        <v>13</v>
      </c>
      <c r="K87" s="27">
        <v>40575</v>
      </c>
      <c r="L87" s="28">
        <v>211</v>
      </c>
      <c r="M87" s="28">
        <v>65</v>
      </c>
      <c r="N87" s="64">
        <f t="shared" si="10"/>
        <v>0.30805687203791471</v>
      </c>
      <c r="O87" s="28">
        <v>47</v>
      </c>
      <c r="P87" s="65">
        <f t="shared" si="11"/>
        <v>0.22274881516587677</v>
      </c>
      <c r="Q87" s="28">
        <v>34</v>
      </c>
      <c r="R87" s="69">
        <f t="shared" si="12"/>
        <v>0.16113744075829384</v>
      </c>
      <c r="S87" s="29">
        <v>48</v>
      </c>
      <c r="T87" s="73">
        <f t="shared" si="13"/>
        <v>0.22748815165876776</v>
      </c>
    </row>
    <row r="88" spans="1:20" s="5" customFormat="1" ht="12.75" thickBot="1" x14ac:dyDescent="0.3">
      <c r="A88" s="22" t="s">
        <v>17</v>
      </c>
      <c r="B88" s="23" t="s">
        <v>17</v>
      </c>
      <c r="C88" s="24" t="s">
        <v>17</v>
      </c>
      <c r="D88" s="25">
        <v>11247</v>
      </c>
      <c r="E88" s="26" t="s">
        <v>148</v>
      </c>
      <c r="F88" s="26" t="s">
        <v>149</v>
      </c>
      <c r="G88" s="26" t="s">
        <v>53</v>
      </c>
      <c r="H88" s="26">
        <v>2070</v>
      </c>
      <c r="I88" s="26" t="s">
        <v>142</v>
      </c>
      <c r="J88" s="26" t="s">
        <v>13</v>
      </c>
      <c r="K88" s="27">
        <v>40575</v>
      </c>
      <c r="L88" s="28">
        <v>264</v>
      </c>
      <c r="M88" s="28">
        <v>39</v>
      </c>
      <c r="N88" s="64">
        <f t="shared" si="10"/>
        <v>0.14772727272727273</v>
      </c>
      <c r="O88" s="28">
        <v>48</v>
      </c>
      <c r="P88" s="65">
        <f t="shared" si="11"/>
        <v>0.18181818181818182</v>
      </c>
      <c r="Q88" s="28">
        <v>21</v>
      </c>
      <c r="R88" s="69">
        <f t="shared" si="12"/>
        <v>7.9545454545454544E-2</v>
      </c>
      <c r="S88" s="29">
        <v>55</v>
      </c>
      <c r="T88" s="73">
        <f t="shared" si="13"/>
        <v>0.20833333333333334</v>
      </c>
    </row>
    <row r="89" spans="1:20" s="5" customFormat="1" ht="12.75" thickBot="1" x14ac:dyDescent="0.3">
      <c r="A89" s="22" t="s">
        <v>17</v>
      </c>
      <c r="B89" s="23" t="s">
        <v>17</v>
      </c>
      <c r="C89" s="24" t="s">
        <v>17</v>
      </c>
      <c r="D89" s="25">
        <v>11254</v>
      </c>
      <c r="E89" s="26" t="s">
        <v>150</v>
      </c>
      <c r="F89" s="26" t="s">
        <v>149</v>
      </c>
      <c r="G89" s="26" t="s">
        <v>151</v>
      </c>
      <c r="H89" s="26">
        <v>2070</v>
      </c>
      <c r="I89" s="26" t="s">
        <v>142</v>
      </c>
      <c r="J89" s="26" t="s">
        <v>13</v>
      </c>
      <c r="K89" s="27">
        <v>40575</v>
      </c>
      <c r="L89" s="28">
        <v>217</v>
      </c>
      <c r="M89" s="28">
        <v>39</v>
      </c>
      <c r="N89" s="64">
        <f t="shared" si="10"/>
        <v>0.17972350230414746</v>
      </c>
      <c r="O89" s="28">
        <v>34</v>
      </c>
      <c r="P89" s="65">
        <f t="shared" si="11"/>
        <v>0.15668202764976957</v>
      </c>
      <c r="Q89" s="28">
        <v>13</v>
      </c>
      <c r="R89" s="69">
        <f t="shared" si="12"/>
        <v>5.9907834101382486E-2</v>
      </c>
      <c r="S89" s="29">
        <v>46</v>
      </c>
      <c r="T89" s="73">
        <f t="shared" si="13"/>
        <v>0.2119815668202765</v>
      </c>
    </row>
    <row r="90" spans="1:20" s="5" customFormat="1" ht="12.75" thickBot="1" x14ac:dyDescent="0.3">
      <c r="A90" s="22" t="s">
        <v>17</v>
      </c>
      <c r="B90" s="23" t="s">
        <v>17</v>
      </c>
      <c r="C90" s="24" t="s">
        <v>17</v>
      </c>
      <c r="D90" s="25">
        <v>11262</v>
      </c>
      <c r="E90" s="26" t="s">
        <v>74</v>
      </c>
      <c r="F90" s="26" t="s">
        <v>152</v>
      </c>
      <c r="G90" s="26" t="s">
        <v>153</v>
      </c>
      <c r="H90" s="26">
        <v>2070</v>
      </c>
      <c r="I90" s="26" t="s">
        <v>142</v>
      </c>
      <c r="J90" s="26" t="s">
        <v>13</v>
      </c>
      <c r="K90" s="27">
        <v>40575</v>
      </c>
      <c r="L90" s="28">
        <v>373</v>
      </c>
      <c r="M90" s="28">
        <v>37</v>
      </c>
      <c r="N90" s="64">
        <f t="shared" si="10"/>
        <v>9.9195710455764072E-2</v>
      </c>
      <c r="O90" s="28">
        <v>62</v>
      </c>
      <c r="P90" s="65">
        <f t="shared" si="11"/>
        <v>0.16621983914209115</v>
      </c>
      <c r="Q90" s="28">
        <v>27</v>
      </c>
      <c r="R90" s="69">
        <f t="shared" si="12"/>
        <v>7.2386058981233251E-2</v>
      </c>
      <c r="S90" s="29">
        <v>74</v>
      </c>
      <c r="T90" s="73">
        <f t="shared" si="13"/>
        <v>0.19839142091152814</v>
      </c>
    </row>
    <row r="91" spans="1:20" s="53" customFormat="1" ht="12.75" thickBot="1" x14ac:dyDescent="0.3">
      <c r="A91" s="46"/>
      <c r="B91" s="47"/>
      <c r="C91" s="48"/>
      <c r="D91" s="49"/>
      <c r="E91" s="50" t="s">
        <v>2556</v>
      </c>
      <c r="F91" s="50">
        <v>6</v>
      </c>
      <c r="G91" s="50"/>
      <c r="H91" s="50"/>
      <c r="I91" s="50"/>
      <c r="J91" s="50"/>
      <c r="K91" s="51"/>
      <c r="L91" s="52">
        <f>SUM(L85:L90)</f>
        <v>1728</v>
      </c>
      <c r="M91" s="52">
        <f t="shared" ref="M91:S91" si="15">SUM(M85:M90)</f>
        <v>391</v>
      </c>
      <c r="N91" s="66">
        <f t="shared" si="10"/>
        <v>0.22627314814814814</v>
      </c>
      <c r="O91" s="52">
        <f t="shared" si="15"/>
        <v>383</v>
      </c>
      <c r="P91" s="67">
        <f t="shared" si="11"/>
        <v>0.22164351851851852</v>
      </c>
      <c r="Q91" s="52">
        <f t="shared" si="15"/>
        <v>150</v>
      </c>
      <c r="R91" s="72">
        <f t="shared" si="12"/>
        <v>8.6805555555555552E-2</v>
      </c>
      <c r="S91" s="52">
        <f t="shared" si="15"/>
        <v>379</v>
      </c>
      <c r="T91" s="74">
        <f t="shared" si="13"/>
        <v>0.21932870370370369</v>
      </c>
    </row>
    <row r="92" spans="1:20" s="5" customFormat="1" ht="12.75" thickBot="1" x14ac:dyDescent="0.3">
      <c r="A92" s="22" t="s">
        <v>17</v>
      </c>
      <c r="B92" s="30">
        <v>2100</v>
      </c>
      <c r="C92" s="31" t="s">
        <v>13</v>
      </c>
      <c r="D92" s="25">
        <v>7138</v>
      </c>
      <c r="E92" s="26" t="s">
        <v>70</v>
      </c>
      <c r="F92" s="26" t="s">
        <v>154</v>
      </c>
      <c r="G92" s="26" t="s">
        <v>20</v>
      </c>
      <c r="H92" s="26">
        <v>2100</v>
      </c>
      <c r="I92" s="26" t="s">
        <v>13</v>
      </c>
      <c r="J92" s="26" t="s">
        <v>13</v>
      </c>
      <c r="K92" s="27">
        <v>40575</v>
      </c>
      <c r="L92" s="28">
        <v>220</v>
      </c>
      <c r="M92" s="28">
        <v>65</v>
      </c>
      <c r="N92" s="64">
        <f t="shared" si="10"/>
        <v>0.29545454545454547</v>
      </c>
      <c r="O92" s="28">
        <v>61</v>
      </c>
      <c r="P92" s="65">
        <f t="shared" si="11"/>
        <v>0.27727272727272728</v>
      </c>
      <c r="Q92" s="28">
        <v>61</v>
      </c>
      <c r="R92" s="69">
        <f t="shared" si="12"/>
        <v>0.27727272727272728</v>
      </c>
      <c r="S92" s="29">
        <v>182</v>
      </c>
      <c r="T92" s="73">
        <f t="shared" si="13"/>
        <v>0.82727272727272727</v>
      </c>
    </row>
    <row r="93" spans="1:20" s="5" customFormat="1" ht="12.75" thickBot="1" x14ac:dyDescent="0.3">
      <c r="A93" s="22" t="s">
        <v>17</v>
      </c>
      <c r="B93" s="23" t="s">
        <v>17</v>
      </c>
      <c r="C93" s="24" t="s">
        <v>17</v>
      </c>
      <c r="D93" s="25">
        <v>7153</v>
      </c>
      <c r="E93" s="26" t="s">
        <v>70</v>
      </c>
      <c r="F93" s="26" t="s">
        <v>155</v>
      </c>
      <c r="G93" s="26" t="s">
        <v>156</v>
      </c>
      <c r="H93" s="26">
        <v>2100</v>
      </c>
      <c r="I93" s="26" t="s">
        <v>13</v>
      </c>
      <c r="J93" s="26" t="s">
        <v>13</v>
      </c>
      <c r="K93" s="27">
        <v>40575</v>
      </c>
      <c r="L93" s="28">
        <v>215</v>
      </c>
      <c r="M93" s="28">
        <v>132</v>
      </c>
      <c r="N93" s="64">
        <f t="shared" si="10"/>
        <v>0.61395348837209307</v>
      </c>
      <c r="O93" s="28">
        <v>80</v>
      </c>
      <c r="P93" s="65">
        <f t="shared" si="11"/>
        <v>0.37209302325581395</v>
      </c>
      <c r="Q93" s="28">
        <v>71</v>
      </c>
      <c r="R93" s="69">
        <f t="shared" si="12"/>
        <v>0.33023255813953489</v>
      </c>
      <c r="S93" s="29">
        <v>195</v>
      </c>
      <c r="T93" s="73">
        <f t="shared" si="13"/>
        <v>0.90697674418604646</v>
      </c>
    </row>
    <row r="94" spans="1:20" s="5" customFormat="1" ht="12.75" thickBot="1" x14ac:dyDescent="0.3">
      <c r="A94" s="22" t="s">
        <v>17</v>
      </c>
      <c r="B94" s="23" t="s">
        <v>17</v>
      </c>
      <c r="C94" s="24" t="s">
        <v>17</v>
      </c>
      <c r="D94" s="25">
        <v>7179</v>
      </c>
      <c r="E94" s="26" t="s">
        <v>70</v>
      </c>
      <c r="F94" s="26" t="s">
        <v>157</v>
      </c>
      <c r="G94" s="26" t="s">
        <v>87</v>
      </c>
      <c r="H94" s="26">
        <v>2100</v>
      </c>
      <c r="I94" s="26" t="s">
        <v>13</v>
      </c>
      <c r="J94" s="26" t="s">
        <v>13</v>
      </c>
      <c r="K94" s="27">
        <v>40575</v>
      </c>
      <c r="L94" s="28">
        <v>175</v>
      </c>
      <c r="M94" s="28">
        <v>25</v>
      </c>
      <c r="N94" s="64">
        <f t="shared" si="10"/>
        <v>0.14285714285714285</v>
      </c>
      <c r="O94" s="28">
        <v>21</v>
      </c>
      <c r="P94" s="65">
        <f t="shared" si="11"/>
        <v>0.12</v>
      </c>
      <c r="Q94" s="28">
        <v>11</v>
      </c>
      <c r="R94" s="69">
        <f t="shared" si="12"/>
        <v>6.2857142857142861E-2</v>
      </c>
      <c r="S94" s="29">
        <v>124</v>
      </c>
      <c r="T94" s="73">
        <f t="shared" si="13"/>
        <v>0.70857142857142852</v>
      </c>
    </row>
    <row r="95" spans="1:20" s="5" customFormat="1" ht="12.75" thickBot="1" x14ac:dyDescent="0.3">
      <c r="A95" s="22" t="s">
        <v>17</v>
      </c>
      <c r="B95" s="23" t="s">
        <v>17</v>
      </c>
      <c r="C95" s="24" t="s">
        <v>17</v>
      </c>
      <c r="D95" s="25">
        <v>7187</v>
      </c>
      <c r="E95" s="26" t="s">
        <v>70</v>
      </c>
      <c r="F95" s="26" t="s">
        <v>158</v>
      </c>
      <c r="G95" s="26" t="s">
        <v>159</v>
      </c>
      <c r="H95" s="26">
        <v>2100</v>
      </c>
      <c r="I95" s="26" t="s">
        <v>13</v>
      </c>
      <c r="J95" s="26" t="s">
        <v>13</v>
      </c>
      <c r="K95" s="27">
        <v>40575</v>
      </c>
      <c r="L95" s="28">
        <v>183</v>
      </c>
      <c r="M95" s="28">
        <v>19</v>
      </c>
      <c r="N95" s="64">
        <f t="shared" si="10"/>
        <v>0.10382513661202186</v>
      </c>
      <c r="O95" s="28">
        <v>26</v>
      </c>
      <c r="P95" s="65">
        <f t="shared" si="11"/>
        <v>0.14207650273224043</v>
      </c>
      <c r="Q95" s="28">
        <v>21</v>
      </c>
      <c r="R95" s="69">
        <f t="shared" si="12"/>
        <v>0.11475409836065574</v>
      </c>
      <c r="S95" s="29">
        <v>85</v>
      </c>
      <c r="T95" s="73">
        <f t="shared" si="13"/>
        <v>0.46448087431693991</v>
      </c>
    </row>
    <row r="96" spans="1:20" s="5" customFormat="1" ht="12.75" thickBot="1" x14ac:dyDescent="0.3">
      <c r="A96" s="22" t="s">
        <v>17</v>
      </c>
      <c r="B96" s="23" t="s">
        <v>17</v>
      </c>
      <c r="C96" s="24" t="s">
        <v>17</v>
      </c>
      <c r="D96" s="25">
        <v>7195</v>
      </c>
      <c r="E96" s="26" t="s">
        <v>14</v>
      </c>
      <c r="F96" s="26" t="s">
        <v>160</v>
      </c>
      <c r="G96" s="26" t="s">
        <v>45</v>
      </c>
      <c r="H96" s="26">
        <v>2100</v>
      </c>
      <c r="I96" s="26" t="s">
        <v>13</v>
      </c>
      <c r="J96" s="26" t="s">
        <v>13</v>
      </c>
      <c r="K96" s="27">
        <v>40575</v>
      </c>
      <c r="L96" s="28">
        <v>365</v>
      </c>
      <c r="M96" s="28">
        <v>165</v>
      </c>
      <c r="N96" s="64">
        <f t="shared" si="10"/>
        <v>0.45205479452054792</v>
      </c>
      <c r="O96" s="28">
        <v>174</v>
      </c>
      <c r="P96" s="65">
        <f t="shared" si="11"/>
        <v>0.47671232876712327</v>
      </c>
      <c r="Q96" s="28">
        <v>99</v>
      </c>
      <c r="R96" s="69">
        <f t="shared" si="12"/>
        <v>0.27123287671232876</v>
      </c>
      <c r="S96" s="29">
        <v>332</v>
      </c>
      <c r="T96" s="73">
        <f t="shared" si="13"/>
        <v>0.90958904109589045</v>
      </c>
    </row>
    <row r="97" spans="1:20" s="5" customFormat="1" ht="12.75" thickBot="1" x14ac:dyDescent="0.3">
      <c r="A97" s="22" t="s">
        <v>17</v>
      </c>
      <c r="B97" s="23" t="s">
        <v>17</v>
      </c>
      <c r="C97" s="24" t="s">
        <v>17</v>
      </c>
      <c r="D97" s="25">
        <v>7229</v>
      </c>
      <c r="E97" s="26" t="s">
        <v>14</v>
      </c>
      <c r="F97" s="26" t="s">
        <v>161</v>
      </c>
      <c r="G97" s="26" t="s">
        <v>162</v>
      </c>
      <c r="H97" s="26">
        <v>2100</v>
      </c>
      <c r="I97" s="26" t="s">
        <v>13</v>
      </c>
      <c r="J97" s="26" t="s">
        <v>13</v>
      </c>
      <c r="K97" s="27">
        <v>40575</v>
      </c>
      <c r="L97" s="28">
        <v>379</v>
      </c>
      <c r="M97" s="28">
        <v>349</v>
      </c>
      <c r="N97" s="64">
        <f t="shared" si="10"/>
        <v>0.920844327176781</v>
      </c>
      <c r="O97" s="28">
        <v>227</v>
      </c>
      <c r="P97" s="65">
        <f t="shared" si="11"/>
        <v>0.59894459102902375</v>
      </c>
      <c r="Q97" s="28">
        <v>310</v>
      </c>
      <c r="R97" s="69">
        <f t="shared" si="12"/>
        <v>0.81794195250659629</v>
      </c>
      <c r="S97" s="29">
        <v>356</v>
      </c>
      <c r="T97" s="73">
        <f t="shared" si="13"/>
        <v>0.93931398416886547</v>
      </c>
    </row>
    <row r="98" spans="1:20" s="5" customFormat="1" ht="12.75" thickBot="1" x14ac:dyDescent="0.3">
      <c r="A98" s="22" t="s">
        <v>17</v>
      </c>
      <c r="B98" s="23" t="s">
        <v>17</v>
      </c>
      <c r="C98" s="24" t="s">
        <v>17</v>
      </c>
      <c r="D98" s="25">
        <v>7237</v>
      </c>
      <c r="E98" s="26" t="s">
        <v>14</v>
      </c>
      <c r="F98" s="26" t="s">
        <v>163</v>
      </c>
      <c r="G98" s="26" t="s">
        <v>83</v>
      </c>
      <c r="H98" s="26">
        <v>2100</v>
      </c>
      <c r="I98" s="26" t="s">
        <v>13</v>
      </c>
      <c r="J98" s="26" t="s">
        <v>13</v>
      </c>
      <c r="K98" s="27">
        <v>40575</v>
      </c>
      <c r="L98" s="28">
        <v>211</v>
      </c>
      <c r="M98" s="28">
        <v>154</v>
      </c>
      <c r="N98" s="64">
        <f t="shared" si="10"/>
        <v>0.72985781990521326</v>
      </c>
      <c r="O98" s="28">
        <v>116</v>
      </c>
      <c r="P98" s="65">
        <f t="shared" si="11"/>
        <v>0.54976303317535546</v>
      </c>
      <c r="Q98" s="28">
        <v>120</v>
      </c>
      <c r="R98" s="69">
        <f t="shared" si="12"/>
        <v>0.56872037914691942</v>
      </c>
      <c r="S98" s="29">
        <v>196</v>
      </c>
      <c r="T98" s="73">
        <f t="shared" si="13"/>
        <v>0.92890995260663511</v>
      </c>
    </row>
    <row r="99" spans="1:20" s="5" customFormat="1" ht="12.75" thickBot="1" x14ac:dyDescent="0.3">
      <c r="A99" s="22" t="s">
        <v>17</v>
      </c>
      <c r="B99" s="23" t="s">
        <v>17</v>
      </c>
      <c r="C99" s="24" t="s">
        <v>17</v>
      </c>
      <c r="D99" s="25">
        <v>7245</v>
      </c>
      <c r="E99" s="26" t="s">
        <v>14</v>
      </c>
      <c r="F99" s="26" t="s">
        <v>164</v>
      </c>
      <c r="G99" s="26" t="s">
        <v>165</v>
      </c>
      <c r="H99" s="26">
        <v>2100</v>
      </c>
      <c r="I99" s="26" t="s">
        <v>13</v>
      </c>
      <c r="J99" s="26" t="s">
        <v>13</v>
      </c>
      <c r="K99" s="27">
        <v>40575</v>
      </c>
      <c r="L99" s="28">
        <v>272</v>
      </c>
      <c r="M99" s="28">
        <v>192</v>
      </c>
      <c r="N99" s="64">
        <f t="shared" si="10"/>
        <v>0.70588235294117652</v>
      </c>
      <c r="O99" s="28">
        <v>175</v>
      </c>
      <c r="P99" s="65">
        <f t="shared" si="11"/>
        <v>0.64338235294117652</v>
      </c>
      <c r="Q99" s="28">
        <v>136</v>
      </c>
      <c r="R99" s="69">
        <f t="shared" si="12"/>
        <v>0.5</v>
      </c>
      <c r="S99" s="29">
        <v>271</v>
      </c>
      <c r="T99" s="73">
        <f t="shared" si="13"/>
        <v>0.99632352941176472</v>
      </c>
    </row>
    <row r="100" spans="1:20" s="5" customFormat="1" ht="12.75" thickBot="1" x14ac:dyDescent="0.3">
      <c r="A100" s="22" t="s">
        <v>17</v>
      </c>
      <c r="B100" s="23" t="s">
        <v>17</v>
      </c>
      <c r="C100" s="24" t="s">
        <v>17</v>
      </c>
      <c r="D100" s="25">
        <v>7252</v>
      </c>
      <c r="E100" s="26" t="s">
        <v>14</v>
      </c>
      <c r="F100" s="26" t="s">
        <v>166</v>
      </c>
      <c r="G100" s="26" t="s">
        <v>167</v>
      </c>
      <c r="H100" s="26">
        <v>2100</v>
      </c>
      <c r="I100" s="26" t="s">
        <v>13</v>
      </c>
      <c r="J100" s="26" t="s">
        <v>13</v>
      </c>
      <c r="K100" s="27">
        <v>40575</v>
      </c>
      <c r="L100" s="28">
        <v>448</v>
      </c>
      <c r="M100" s="28">
        <v>165</v>
      </c>
      <c r="N100" s="64">
        <f t="shared" si="10"/>
        <v>0.36830357142857145</v>
      </c>
      <c r="O100" s="28">
        <v>151</v>
      </c>
      <c r="P100" s="65">
        <f t="shared" si="11"/>
        <v>0.33705357142857145</v>
      </c>
      <c r="Q100" s="28">
        <v>60</v>
      </c>
      <c r="R100" s="69">
        <f t="shared" si="12"/>
        <v>0.13392857142857142</v>
      </c>
      <c r="S100" s="29">
        <v>381</v>
      </c>
      <c r="T100" s="73">
        <f t="shared" si="13"/>
        <v>0.8504464285714286</v>
      </c>
    </row>
    <row r="101" spans="1:20" s="5" customFormat="1" ht="12.75" thickBot="1" x14ac:dyDescent="0.3">
      <c r="A101" s="22" t="s">
        <v>17</v>
      </c>
      <c r="B101" s="23" t="s">
        <v>17</v>
      </c>
      <c r="C101" s="24" t="s">
        <v>17</v>
      </c>
      <c r="D101" s="25">
        <v>7261</v>
      </c>
      <c r="E101" s="26" t="s">
        <v>14</v>
      </c>
      <c r="F101" s="26" t="s">
        <v>168</v>
      </c>
      <c r="G101" s="26" t="s">
        <v>169</v>
      </c>
      <c r="H101" s="26">
        <v>2100</v>
      </c>
      <c r="I101" s="26" t="s">
        <v>13</v>
      </c>
      <c r="J101" s="26" t="s">
        <v>13</v>
      </c>
      <c r="K101" s="27">
        <v>40575</v>
      </c>
      <c r="L101" s="28">
        <v>301</v>
      </c>
      <c r="M101" s="28">
        <v>198</v>
      </c>
      <c r="N101" s="64">
        <f t="shared" si="10"/>
        <v>0.65780730897009965</v>
      </c>
      <c r="O101" s="28">
        <v>122</v>
      </c>
      <c r="P101" s="65">
        <f t="shared" si="11"/>
        <v>0.40531561461794019</v>
      </c>
      <c r="Q101" s="28">
        <v>175</v>
      </c>
      <c r="R101" s="69">
        <f t="shared" si="12"/>
        <v>0.58139534883720934</v>
      </c>
      <c r="S101" s="29">
        <v>282</v>
      </c>
      <c r="T101" s="73">
        <f t="shared" si="13"/>
        <v>0.93687707641196016</v>
      </c>
    </row>
    <row r="102" spans="1:20" s="5" customFormat="1" ht="12.75" thickBot="1" x14ac:dyDescent="0.3">
      <c r="A102" s="22" t="s">
        <v>17</v>
      </c>
      <c r="B102" s="23" t="s">
        <v>17</v>
      </c>
      <c r="C102" s="24" t="s">
        <v>17</v>
      </c>
      <c r="D102" s="25">
        <v>7294</v>
      </c>
      <c r="E102" s="26" t="s">
        <v>14</v>
      </c>
      <c r="F102" s="26" t="s">
        <v>170</v>
      </c>
      <c r="G102" s="26" t="s">
        <v>171</v>
      </c>
      <c r="H102" s="26">
        <v>2100</v>
      </c>
      <c r="I102" s="26" t="s">
        <v>13</v>
      </c>
      <c r="J102" s="26" t="s">
        <v>13</v>
      </c>
      <c r="K102" s="27">
        <v>40575</v>
      </c>
      <c r="L102" s="28">
        <v>273</v>
      </c>
      <c r="M102" s="28">
        <v>195</v>
      </c>
      <c r="N102" s="64">
        <f t="shared" si="10"/>
        <v>0.7142857142857143</v>
      </c>
      <c r="O102" s="28">
        <v>180</v>
      </c>
      <c r="P102" s="65">
        <f t="shared" si="11"/>
        <v>0.65934065934065933</v>
      </c>
      <c r="Q102" s="28">
        <v>149</v>
      </c>
      <c r="R102" s="69">
        <f t="shared" si="12"/>
        <v>0.54578754578754574</v>
      </c>
      <c r="S102" s="29">
        <v>264</v>
      </c>
      <c r="T102" s="73">
        <f t="shared" si="13"/>
        <v>0.96703296703296704</v>
      </c>
    </row>
    <row r="103" spans="1:20" s="5" customFormat="1" ht="12.75" thickBot="1" x14ac:dyDescent="0.3">
      <c r="A103" s="22" t="s">
        <v>17</v>
      </c>
      <c r="B103" s="23" t="s">
        <v>17</v>
      </c>
      <c r="C103" s="24" t="s">
        <v>17</v>
      </c>
      <c r="D103" s="25">
        <v>7311</v>
      </c>
      <c r="E103" s="26" t="s">
        <v>21</v>
      </c>
      <c r="F103" s="26" t="s">
        <v>172</v>
      </c>
      <c r="G103" s="26" t="s">
        <v>173</v>
      </c>
      <c r="H103" s="26">
        <v>2100</v>
      </c>
      <c r="I103" s="26" t="s">
        <v>13</v>
      </c>
      <c r="J103" s="26" t="s">
        <v>13</v>
      </c>
      <c r="K103" s="27">
        <v>40575</v>
      </c>
      <c r="L103" s="28">
        <v>466</v>
      </c>
      <c r="M103" s="28">
        <v>73</v>
      </c>
      <c r="N103" s="64">
        <f t="shared" si="10"/>
        <v>0.15665236051502146</v>
      </c>
      <c r="O103" s="28">
        <v>116</v>
      </c>
      <c r="P103" s="65">
        <f t="shared" si="11"/>
        <v>0.24892703862660945</v>
      </c>
      <c r="Q103" s="28">
        <v>48</v>
      </c>
      <c r="R103" s="69">
        <f t="shared" si="12"/>
        <v>0.10300429184549356</v>
      </c>
      <c r="S103" s="29">
        <v>426</v>
      </c>
      <c r="T103" s="73">
        <f t="shared" si="13"/>
        <v>0.91416309012875541</v>
      </c>
    </row>
    <row r="104" spans="1:20" s="5" customFormat="1" ht="12.75" thickBot="1" x14ac:dyDescent="0.3">
      <c r="A104" s="22" t="s">
        <v>17</v>
      </c>
      <c r="B104" s="23" t="s">
        <v>17</v>
      </c>
      <c r="C104" s="24" t="s">
        <v>17</v>
      </c>
      <c r="D104" s="25">
        <v>7336</v>
      </c>
      <c r="E104" s="26" t="s">
        <v>21</v>
      </c>
      <c r="F104" s="26" t="s">
        <v>174</v>
      </c>
      <c r="G104" s="26" t="s">
        <v>175</v>
      </c>
      <c r="H104" s="26">
        <v>2100</v>
      </c>
      <c r="I104" s="26" t="s">
        <v>13</v>
      </c>
      <c r="J104" s="26" t="s">
        <v>13</v>
      </c>
      <c r="K104" s="27">
        <v>40575</v>
      </c>
      <c r="L104" s="28">
        <v>443</v>
      </c>
      <c r="M104" s="28">
        <v>59</v>
      </c>
      <c r="N104" s="64">
        <f t="shared" si="10"/>
        <v>0.13318284424379231</v>
      </c>
      <c r="O104" s="28">
        <v>87</v>
      </c>
      <c r="P104" s="65">
        <f t="shared" si="11"/>
        <v>0.19638826185101579</v>
      </c>
      <c r="Q104" s="28">
        <v>59</v>
      </c>
      <c r="R104" s="69">
        <f t="shared" si="12"/>
        <v>0.13318284424379231</v>
      </c>
      <c r="S104" s="29">
        <v>249</v>
      </c>
      <c r="T104" s="73">
        <f t="shared" si="13"/>
        <v>0.56207674943566588</v>
      </c>
    </row>
    <row r="105" spans="1:20" s="5" customFormat="1" ht="12.75" thickBot="1" x14ac:dyDescent="0.3">
      <c r="A105" s="22" t="s">
        <v>17</v>
      </c>
      <c r="B105" s="23" t="s">
        <v>17</v>
      </c>
      <c r="C105" s="24" t="s">
        <v>17</v>
      </c>
      <c r="D105" s="25">
        <v>7344</v>
      </c>
      <c r="E105" s="26" t="s">
        <v>21</v>
      </c>
      <c r="F105" s="26" t="s">
        <v>176</v>
      </c>
      <c r="G105" s="26" t="s">
        <v>93</v>
      </c>
      <c r="H105" s="26">
        <v>2100</v>
      </c>
      <c r="I105" s="26" t="s">
        <v>13</v>
      </c>
      <c r="J105" s="26" t="s">
        <v>13</v>
      </c>
      <c r="K105" s="27">
        <v>40575</v>
      </c>
      <c r="L105" s="28">
        <v>485</v>
      </c>
      <c r="M105" s="28">
        <v>257</v>
      </c>
      <c r="N105" s="64">
        <f t="shared" si="10"/>
        <v>0.52989690721649485</v>
      </c>
      <c r="O105" s="28">
        <v>318</v>
      </c>
      <c r="P105" s="65">
        <f t="shared" si="11"/>
        <v>0.65567010309278351</v>
      </c>
      <c r="Q105" s="28">
        <v>284</v>
      </c>
      <c r="R105" s="69">
        <f t="shared" si="12"/>
        <v>0.58556701030927838</v>
      </c>
      <c r="S105" s="29">
        <v>452</v>
      </c>
      <c r="T105" s="73">
        <f t="shared" si="13"/>
        <v>0.93195876288659796</v>
      </c>
    </row>
    <row r="106" spans="1:20" s="5" customFormat="1" ht="12.75" thickBot="1" x14ac:dyDescent="0.3">
      <c r="A106" s="22" t="s">
        <v>17</v>
      </c>
      <c r="B106" s="23" t="s">
        <v>17</v>
      </c>
      <c r="C106" s="24" t="s">
        <v>17</v>
      </c>
      <c r="D106" s="25">
        <v>7369</v>
      </c>
      <c r="E106" s="26" t="s">
        <v>21</v>
      </c>
      <c r="F106" s="26" t="s">
        <v>177</v>
      </c>
      <c r="G106" s="26" t="s">
        <v>178</v>
      </c>
      <c r="H106" s="26">
        <v>2100</v>
      </c>
      <c r="I106" s="26" t="s">
        <v>13</v>
      </c>
      <c r="J106" s="26" t="s">
        <v>13</v>
      </c>
      <c r="K106" s="27">
        <v>40575</v>
      </c>
      <c r="L106" s="28">
        <v>219</v>
      </c>
      <c r="M106" s="28">
        <v>51</v>
      </c>
      <c r="N106" s="64">
        <f t="shared" si="10"/>
        <v>0.23287671232876711</v>
      </c>
      <c r="O106" s="28">
        <v>62</v>
      </c>
      <c r="P106" s="65">
        <f t="shared" si="11"/>
        <v>0.28310502283105021</v>
      </c>
      <c r="Q106" s="28">
        <v>49</v>
      </c>
      <c r="R106" s="69">
        <f t="shared" si="12"/>
        <v>0.22374429223744291</v>
      </c>
      <c r="S106" s="29">
        <v>175</v>
      </c>
      <c r="T106" s="73">
        <f t="shared" si="13"/>
        <v>0.79908675799086759</v>
      </c>
    </row>
    <row r="107" spans="1:20" s="5" customFormat="1" ht="12.75" thickBot="1" x14ac:dyDescent="0.3">
      <c r="A107" s="22" t="s">
        <v>17</v>
      </c>
      <c r="B107" s="23" t="s">
        <v>17</v>
      </c>
      <c r="C107" s="24" t="s">
        <v>17</v>
      </c>
      <c r="D107" s="25">
        <v>7377</v>
      </c>
      <c r="E107" s="26" t="s">
        <v>21</v>
      </c>
      <c r="F107" s="26" t="s">
        <v>179</v>
      </c>
      <c r="G107" s="26" t="s">
        <v>180</v>
      </c>
      <c r="H107" s="26">
        <v>2100</v>
      </c>
      <c r="I107" s="26" t="s">
        <v>13</v>
      </c>
      <c r="J107" s="26" t="s">
        <v>13</v>
      </c>
      <c r="K107" s="27">
        <v>40575</v>
      </c>
      <c r="L107" s="28">
        <v>418</v>
      </c>
      <c r="M107" s="28">
        <v>126</v>
      </c>
      <c r="N107" s="64">
        <f t="shared" si="10"/>
        <v>0.30143540669856461</v>
      </c>
      <c r="O107" s="28">
        <v>145</v>
      </c>
      <c r="P107" s="65">
        <f t="shared" si="11"/>
        <v>0.34688995215311003</v>
      </c>
      <c r="Q107" s="28">
        <v>74</v>
      </c>
      <c r="R107" s="69">
        <f t="shared" si="12"/>
        <v>0.17703349282296652</v>
      </c>
      <c r="S107" s="29">
        <v>362</v>
      </c>
      <c r="T107" s="73">
        <f t="shared" si="13"/>
        <v>0.86602870813397126</v>
      </c>
    </row>
    <row r="108" spans="1:20" s="5" customFormat="1" ht="12.75" thickBot="1" x14ac:dyDescent="0.3">
      <c r="A108" s="22" t="s">
        <v>17</v>
      </c>
      <c r="B108" s="23" t="s">
        <v>17</v>
      </c>
      <c r="C108" s="24" t="s">
        <v>17</v>
      </c>
      <c r="D108" s="25">
        <v>7401</v>
      </c>
      <c r="E108" s="26" t="s">
        <v>21</v>
      </c>
      <c r="F108" s="26" t="s">
        <v>181</v>
      </c>
      <c r="G108" s="26" t="s">
        <v>182</v>
      </c>
      <c r="H108" s="26">
        <v>2100</v>
      </c>
      <c r="I108" s="26" t="s">
        <v>13</v>
      </c>
      <c r="J108" s="26" t="s">
        <v>13</v>
      </c>
      <c r="K108" s="27">
        <v>40575</v>
      </c>
      <c r="L108" s="28">
        <v>513</v>
      </c>
      <c r="M108" s="28">
        <v>317</v>
      </c>
      <c r="N108" s="64">
        <f t="shared" si="10"/>
        <v>0.61793372319688111</v>
      </c>
      <c r="O108" s="28">
        <v>325</v>
      </c>
      <c r="P108" s="65">
        <f t="shared" si="11"/>
        <v>0.6335282651072125</v>
      </c>
      <c r="Q108" s="28">
        <v>352</v>
      </c>
      <c r="R108" s="69">
        <f t="shared" si="12"/>
        <v>0.68615984405458086</v>
      </c>
      <c r="S108" s="29">
        <v>496</v>
      </c>
      <c r="T108" s="73">
        <f t="shared" si="13"/>
        <v>0.96686159844054576</v>
      </c>
    </row>
    <row r="109" spans="1:20" s="5" customFormat="1" ht="12.75" thickBot="1" x14ac:dyDescent="0.3">
      <c r="A109" s="22" t="s">
        <v>17</v>
      </c>
      <c r="B109" s="23" t="s">
        <v>17</v>
      </c>
      <c r="C109" s="24" t="s">
        <v>17</v>
      </c>
      <c r="D109" s="25">
        <v>46797</v>
      </c>
      <c r="E109" s="26" t="s">
        <v>14</v>
      </c>
      <c r="F109" s="26" t="s">
        <v>183</v>
      </c>
      <c r="G109" s="26" t="s">
        <v>184</v>
      </c>
      <c r="H109" s="26">
        <v>2100</v>
      </c>
      <c r="I109" s="26" t="s">
        <v>13</v>
      </c>
      <c r="J109" s="26" t="s">
        <v>13</v>
      </c>
      <c r="K109" s="27">
        <v>40575</v>
      </c>
      <c r="L109" s="28">
        <v>374</v>
      </c>
      <c r="M109" s="28">
        <v>260</v>
      </c>
      <c r="N109" s="64">
        <f t="shared" si="10"/>
        <v>0.69518716577540107</v>
      </c>
      <c r="O109" s="28">
        <v>238</v>
      </c>
      <c r="P109" s="65">
        <f t="shared" si="11"/>
        <v>0.63636363636363635</v>
      </c>
      <c r="Q109" s="28">
        <v>197</v>
      </c>
      <c r="R109" s="69">
        <f t="shared" si="12"/>
        <v>0.5267379679144385</v>
      </c>
      <c r="S109" s="29">
        <v>335</v>
      </c>
      <c r="T109" s="73">
        <f t="shared" si="13"/>
        <v>0.89572192513368987</v>
      </c>
    </row>
    <row r="110" spans="1:20" s="5" customFormat="1" ht="12.75" thickBot="1" x14ac:dyDescent="0.3">
      <c r="A110" s="22" t="s">
        <v>17</v>
      </c>
      <c r="B110" s="23" t="s">
        <v>17</v>
      </c>
      <c r="C110" s="24" t="s">
        <v>17</v>
      </c>
      <c r="D110" s="25">
        <v>112482</v>
      </c>
      <c r="E110" s="26" t="s">
        <v>21</v>
      </c>
      <c r="F110" s="26" t="s">
        <v>185</v>
      </c>
      <c r="G110" s="26" t="s">
        <v>53</v>
      </c>
      <c r="H110" s="26">
        <v>2100</v>
      </c>
      <c r="I110" s="26" t="s">
        <v>13</v>
      </c>
      <c r="J110" s="26" t="s">
        <v>13</v>
      </c>
      <c r="K110" s="27">
        <v>40575</v>
      </c>
      <c r="L110" s="28">
        <v>489</v>
      </c>
      <c r="M110" s="28">
        <v>228</v>
      </c>
      <c r="N110" s="64">
        <f t="shared" si="10"/>
        <v>0.46625766871165641</v>
      </c>
      <c r="O110" s="28">
        <v>252</v>
      </c>
      <c r="P110" s="65">
        <f t="shared" si="11"/>
        <v>0.51533742331288346</v>
      </c>
      <c r="Q110" s="28">
        <v>125</v>
      </c>
      <c r="R110" s="69">
        <f t="shared" si="12"/>
        <v>0.2556237218813906</v>
      </c>
      <c r="S110" s="29">
        <v>455</v>
      </c>
      <c r="T110" s="73">
        <f t="shared" si="13"/>
        <v>0.93047034764826175</v>
      </c>
    </row>
    <row r="111" spans="1:20" s="5" customFormat="1" ht="12.75" thickBot="1" x14ac:dyDescent="0.3">
      <c r="A111" s="22" t="s">
        <v>17</v>
      </c>
      <c r="B111" s="23" t="s">
        <v>17</v>
      </c>
      <c r="C111" s="24" t="s">
        <v>17</v>
      </c>
      <c r="D111" s="25">
        <v>124198</v>
      </c>
      <c r="E111" s="26" t="s">
        <v>21</v>
      </c>
      <c r="F111" s="26" t="s">
        <v>186</v>
      </c>
      <c r="G111" s="26" t="s">
        <v>187</v>
      </c>
      <c r="H111" s="26">
        <v>2100</v>
      </c>
      <c r="I111" s="26" t="s">
        <v>13</v>
      </c>
      <c r="J111" s="26" t="s">
        <v>13</v>
      </c>
      <c r="K111" s="27">
        <v>40575</v>
      </c>
      <c r="L111" s="28">
        <v>407</v>
      </c>
      <c r="M111" s="28">
        <v>250</v>
      </c>
      <c r="N111" s="64">
        <f t="shared" si="10"/>
        <v>0.61425061425061422</v>
      </c>
      <c r="O111" s="28">
        <v>206</v>
      </c>
      <c r="P111" s="65">
        <f t="shared" si="11"/>
        <v>0.50614250614250611</v>
      </c>
      <c r="Q111" s="28">
        <v>187</v>
      </c>
      <c r="R111" s="69">
        <f t="shared" si="12"/>
        <v>0.45945945945945948</v>
      </c>
      <c r="S111" s="29">
        <v>378</v>
      </c>
      <c r="T111" s="73">
        <f t="shared" si="13"/>
        <v>0.92874692874692877</v>
      </c>
    </row>
    <row r="112" spans="1:20" s="5" customFormat="1" ht="12.75" thickBot="1" x14ac:dyDescent="0.3">
      <c r="A112" s="22" t="s">
        <v>17</v>
      </c>
      <c r="B112" s="23" t="s">
        <v>17</v>
      </c>
      <c r="C112" s="24" t="s">
        <v>17</v>
      </c>
      <c r="D112" s="25">
        <v>128711</v>
      </c>
      <c r="E112" s="26" t="s">
        <v>21</v>
      </c>
      <c r="F112" s="26" t="s">
        <v>188</v>
      </c>
      <c r="G112" s="26" t="s">
        <v>189</v>
      </c>
      <c r="H112" s="26">
        <v>2100</v>
      </c>
      <c r="I112" s="26" t="s">
        <v>13</v>
      </c>
      <c r="J112" s="26" t="s">
        <v>13</v>
      </c>
      <c r="K112" s="27">
        <v>40817</v>
      </c>
      <c r="L112" s="28">
        <v>122</v>
      </c>
      <c r="M112" s="28">
        <v>4</v>
      </c>
      <c r="N112" s="64">
        <f t="shared" si="10"/>
        <v>3.2786885245901641E-2</v>
      </c>
      <c r="O112" s="28">
        <v>28</v>
      </c>
      <c r="P112" s="65">
        <f t="shared" si="11"/>
        <v>0.22950819672131148</v>
      </c>
      <c r="Q112" s="28">
        <v>10</v>
      </c>
      <c r="R112" s="69">
        <f t="shared" si="12"/>
        <v>8.1967213114754092E-2</v>
      </c>
      <c r="S112" s="29">
        <v>110</v>
      </c>
      <c r="T112" s="73">
        <f t="shared" si="13"/>
        <v>0.90163934426229508</v>
      </c>
    </row>
    <row r="113" spans="1:20" s="5" customFormat="1" ht="12.75" thickBot="1" x14ac:dyDescent="0.3">
      <c r="A113" s="22" t="s">
        <v>17</v>
      </c>
      <c r="B113" s="23" t="s">
        <v>17</v>
      </c>
      <c r="C113" s="24" t="s">
        <v>17</v>
      </c>
      <c r="D113" s="25">
        <v>128827</v>
      </c>
      <c r="E113" s="26" t="s">
        <v>190</v>
      </c>
      <c r="F113" s="26" t="s">
        <v>191</v>
      </c>
      <c r="G113" s="26" t="s">
        <v>192</v>
      </c>
      <c r="H113" s="26">
        <v>2100</v>
      </c>
      <c r="I113" s="26" t="s">
        <v>13</v>
      </c>
      <c r="J113" s="26" t="s">
        <v>13</v>
      </c>
      <c r="K113" s="27">
        <v>40817</v>
      </c>
      <c r="L113" s="28">
        <v>91</v>
      </c>
      <c r="M113" s="28">
        <v>47</v>
      </c>
      <c r="N113" s="64">
        <f t="shared" si="10"/>
        <v>0.51648351648351654</v>
      </c>
      <c r="O113" s="28">
        <v>33</v>
      </c>
      <c r="P113" s="65">
        <f t="shared" si="11"/>
        <v>0.36263736263736263</v>
      </c>
      <c r="Q113" s="28">
        <v>40</v>
      </c>
      <c r="R113" s="69">
        <f t="shared" si="12"/>
        <v>0.43956043956043955</v>
      </c>
      <c r="S113" s="29">
        <v>74</v>
      </c>
      <c r="T113" s="73">
        <f t="shared" si="13"/>
        <v>0.81318681318681318</v>
      </c>
    </row>
    <row r="114" spans="1:20" s="5" customFormat="1" ht="12.75" thickBot="1" x14ac:dyDescent="0.3">
      <c r="A114" s="22" t="s">
        <v>17</v>
      </c>
      <c r="B114" s="23" t="s">
        <v>17</v>
      </c>
      <c r="C114" s="24" t="s">
        <v>17</v>
      </c>
      <c r="D114" s="25">
        <v>129064</v>
      </c>
      <c r="E114" s="26" t="s">
        <v>21</v>
      </c>
      <c r="F114" s="26" t="s">
        <v>193</v>
      </c>
      <c r="G114" s="26" t="s">
        <v>20</v>
      </c>
      <c r="H114" s="26">
        <v>2100</v>
      </c>
      <c r="I114" s="26" t="s">
        <v>13</v>
      </c>
      <c r="J114" s="26" t="s">
        <v>13</v>
      </c>
      <c r="K114" s="27">
        <v>40817</v>
      </c>
      <c r="L114" s="28">
        <v>205</v>
      </c>
      <c r="M114" s="28">
        <v>51</v>
      </c>
      <c r="N114" s="64">
        <f t="shared" si="10"/>
        <v>0.24878048780487805</v>
      </c>
      <c r="O114" s="28">
        <v>49</v>
      </c>
      <c r="P114" s="65">
        <f t="shared" si="11"/>
        <v>0.23902439024390243</v>
      </c>
      <c r="Q114" s="28">
        <v>46</v>
      </c>
      <c r="R114" s="69">
        <f t="shared" si="12"/>
        <v>0.22439024390243903</v>
      </c>
      <c r="S114" s="29">
        <v>189</v>
      </c>
      <c r="T114" s="73">
        <f t="shared" si="13"/>
        <v>0.92195121951219516</v>
      </c>
    </row>
    <row r="115" spans="1:20" s="53" customFormat="1" ht="12.75" thickBot="1" x14ac:dyDescent="0.3">
      <c r="A115" s="46"/>
      <c r="B115" s="47"/>
      <c r="C115" s="48"/>
      <c r="D115" s="49"/>
      <c r="E115" s="50" t="s">
        <v>2557</v>
      </c>
      <c r="F115" s="50">
        <v>23</v>
      </c>
      <c r="G115" s="50"/>
      <c r="H115" s="50"/>
      <c r="I115" s="50"/>
      <c r="J115" s="50"/>
      <c r="K115" s="51"/>
      <c r="L115" s="52">
        <f>SUM(L92:L114)</f>
        <v>7274</v>
      </c>
      <c r="M115" s="52">
        <f t="shared" ref="M115:S115" si="16">SUM(M92:M114)</f>
        <v>3382</v>
      </c>
      <c r="N115" s="66">
        <f t="shared" si="10"/>
        <v>0.46494363486389884</v>
      </c>
      <c r="O115" s="52">
        <f t="shared" si="16"/>
        <v>3192</v>
      </c>
      <c r="P115" s="67">
        <f t="shared" si="11"/>
        <v>0.43882320593896068</v>
      </c>
      <c r="Q115" s="52">
        <f t="shared" si="16"/>
        <v>2684</v>
      </c>
      <c r="R115" s="72">
        <f t="shared" si="12"/>
        <v>0.36898542755017871</v>
      </c>
      <c r="S115" s="52">
        <f t="shared" si="16"/>
        <v>6369</v>
      </c>
      <c r="T115" s="74">
        <f t="shared" si="13"/>
        <v>0.87558427275226836</v>
      </c>
    </row>
    <row r="116" spans="1:20" s="5" customFormat="1" ht="12.75" thickBot="1" x14ac:dyDescent="0.3">
      <c r="A116" s="22" t="s">
        <v>17</v>
      </c>
      <c r="B116" s="30">
        <v>2110</v>
      </c>
      <c r="C116" s="31" t="s">
        <v>194</v>
      </c>
      <c r="D116" s="25">
        <v>463</v>
      </c>
      <c r="E116" s="26" t="s">
        <v>195</v>
      </c>
      <c r="F116" s="26" t="s">
        <v>196</v>
      </c>
      <c r="G116" s="26" t="s">
        <v>197</v>
      </c>
      <c r="H116" s="26">
        <v>2110</v>
      </c>
      <c r="I116" s="26" t="s">
        <v>194</v>
      </c>
      <c r="J116" s="26" t="s">
        <v>13</v>
      </c>
      <c r="K116" s="27">
        <v>40575</v>
      </c>
      <c r="L116" s="28">
        <v>112</v>
      </c>
      <c r="M116" s="28">
        <v>36</v>
      </c>
      <c r="N116" s="64">
        <f t="shared" si="10"/>
        <v>0.32142857142857145</v>
      </c>
      <c r="O116" s="28">
        <v>20</v>
      </c>
      <c r="P116" s="65">
        <f t="shared" si="11"/>
        <v>0.17857142857142858</v>
      </c>
      <c r="Q116" s="28">
        <v>20</v>
      </c>
      <c r="R116" s="69">
        <f t="shared" si="12"/>
        <v>0.17857142857142858</v>
      </c>
      <c r="S116" s="29">
        <v>25</v>
      </c>
      <c r="T116" s="73">
        <f t="shared" si="13"/>
        <v>0.22321428571428573</v>
      </c>
    </row>
    <row r="117" spans="1:20" s="5" customFormat="1" ht="12.75" thickBot="1" x14ac:dyDescent="0.3">
      <c r="A117" s="22" t="s">
        <v>17</v>
      </c>
      <c r="B117" s="23" t="s">
        <v>17</v>
      </c>
      <c r="C117" s="24" t="s">
        <v>17</v>
      </c>
      <c r="D117" s="25">
        <v>7419</v>
      </c>
      <c r="E117" s="26" t="s">
        <v>21</v>
      </c>
      <c r="F117" s="26" t="s">
        <v>198</v>
      </c>
      <c r="G117" s="26" t="s">
        <v>199</v>
      </c>
      <c r="H117" s="26">
        <v>2110</v>
      </c>
      <c r="I117" s="26" t="s">
        <v>194</v>
      </c>
      <c r="J117" s="26" t="s">
        <v>13</v>
      </c>
      <c r="K117" s="27">
        <v>40575</v>
      </c>
      <c r="L117" s="28">
        <v>120</v>
      </c>
      <c r="M117" s="28">
        <v>45</v>
      </c>
      <c r="N117" s="64">
        <f t="shared" si="10"/>
        <v>0.375</v>
      </c>
      <c r="O117" s="28">
        <v>42</v>
      </c>
      <c r="P117" s="65">
        <f t="shared" si="11"/>
        <v>0.35</v>
      </c>
      <c r="Q117" s="28">
        <v>7</v>
      </c>
      <c r="R117" s="69">
        <f t="shared" si="12"/>
        <v>5.8333333333333334E-2</v>
      </c>
      <c r="S117" s="29">
        <v>97</v>
      </c>
      <c r="T117" s="73">
        <f t="shared" si="13"/>
        <v>0.80833333333333335</v>
      </c>
    </row>
    <row r="118" spans="1:20" s="5" customFormat="1" ht="12.75" thickBot="1" x14ac:dyDescent="0.3">
      <c r="A118" s="22" t="s">
        <v>17</v>
      </c>
      <c r="B118" s="23" t="s">
        <v>17</v>
      </c>
      <c r="C118" s="24" t="s">
        <v>17</v>
      </c>
      <c r="D118" s="25">
        <v>7427</v>
      </c>
      <c r="E118" s="26" t="s">
        <v>200</v>
      </c>
      <c r="F118" s="26" t="s">
        <v>201</v>
      </c>
      <c r="G118" s="26" t="s">
        <v>202</v>
      </c>
      <c r="H118" s="26">
        <v>2110</v>
      </c>
      <c r="I118" s="26" t="s">
        <v>194</v>
      </c>
      <c r="J118" s="26" t="s">
        <v>13</v>
      </c>
      <c r="K118" s="27">
        <v>40575</v>
      </c>
      <c r="L118" s="28">
        <v>546</v>
      </c>
      <c r="M118" s="28">
        <v>60</v>
      </c>
      <c r="N118" s="64">
        <f t="shared" si="10"/>
        <v>0.10989010989010989</v>
      </c>
      <c r="O118" s="28">
        <v>83</v>
      </c>
      <c r="P118" s="65">
        <f t="shared" si="11"/>
        <v>0.152014652014652</v>
      </c>
      <c r="Q118" s="28">
        <v>18</v>
      </c>
      <c r="R118" s="69">
        <f t="shared" si="12"/>
        <v>3.2967032967032968E-2</v>
      </c>
      <c r="S118" s="29">
        <v>52</v>
      </c>
      <c r="T118" s="73">
        <f t="shared" si="13"/>
        <v>9.5238095238095233E-2</v>
      </c>
    </row>
    <row r="119" spans="1:20" s="5" customFormat="1" ht="12.75" thickBot="1" x14ac:dyDescent="0.3">
      <c r="A119" s="22" t="s">
        <v>17</v>
      </c>
      <c r="B119" s="23" t="s">
        <v>17</v>
      </c>
      <c r="C119" s="24" t="s">
        <v>17</v>
      </c>
      <c r="D119" s="25">
        <v>7443</v>
      </c>
      <c r="E119" s="26" t="s">
        <v>55</v>
      </c>
      <c r="F119" s="26" t="s">
        <v>203</v>
      </c>
      <c r="G119" s="26" t="s">
        <v>87</v>
      </c>
      <c r="H119" s="26">
        <v>2110</v>
      </c>
      <c r="I119" s="26" t="s">
        <v>194</v>
      </c>
      <c r="J119" s="26" t="s">
        <v>13</v>
      </c>
      <c r="K119" s="27">
        <v>40575</v>
      </c>
      <c r="L119" s="28">
        <v>249</v>
      </c>
      <c r="M119" s="28">
        <v>58</v>
      </c>
      <c r="N119" s="64">
        <f t="shared" si="10"/>
        <v>0.23293172690763053</v>
      </c>
      <c r="O119" s="28">
        <v>60</v>
      </c>
      <c r="P119" s="65">
        <f t="shared" si="11"/>
        <v>0.24096385542168675</v>
      </c>
      <c r="Q119" s="28">
        <v>15</v>
      </c>
      <c r="R119" s="69">
        <f t="shared" si="12"/>
        <v>6.0240963855421686E-2</v>
      </c>
      <c r="S119" s="29">
        <v>62</v>
      </c>
      <c r="T119" s="73">
        <f t="shared" si="13"/>
        <v>0.24899598393574296</v>
      </c>
    </row>
    <row r="120" spans="1:20" s="53" customFormat="1" ht="12.75" thickBot="1" x14ac:dyDescent="0.3">
      <c r="A120" s="46"/>
      <c r="B120" s="47"/>
      <c r="C120" s="48"/>
      <c r="D120" s="49"/>
      <c r="E120" s="50" t="s">
        <v>2558</v>
      </c>
      <c r="F120" s="50">
        <v>4</v>
      </c>
      <c r="G120" s="50"/>
      <c r="H120" s="50"/>
      <c r="I120" s="50"/>
      <c r="J120" s="50"/>
      <c r="K120" s="51"/>
      <c r="L120" s="52">
        <f>SUM(L116:L119)</f>
        <v>1027</v>
      </c>
      <c r="M120" s="52">
        <f t="shared" ref="M120:S120" si="17">SUM(M116:M119)</f>
        <v>199</v>
      </c>
      <c r="N120" s="66">
        <f t="shared" si="10"/>
        <v>0.19376825705939629</v>
      </c>
      <c r="O120" s="52">
        <f t="shared" si="17"/>
        <v>205</v>
      </c>
      <c r="P120" s="67">
        <f t="shared" si="11"/>
        <v>0.19961051606621227</v>
      </c>
      <c r="Q120" s="52">
        <f t="shared" si="17"/>
        <v>60</v>
      </c>
      <c r="R120" s="72">
        <f t="shared" si="12"/>
        <v>5.842259006815969E-2</v>
      </c>
      <c r="S120" s="52">
        <f t="shared" si="17"/>
        <v>236</v>
      </c>
      <c r="T120" s="74">
        <f t="shared" si="13"/>
        <v>0.22979552093476144</v>
      </c>
    </row>
    <row r="121" spans="1:20" s="5" customFormat="1" ht="12.75" thickBot="1" x14ac:dyDescent="0.3">
      <c r="A121" s="22" t="s">
        <v>17</v>
      </c>
      <c r="B121" s="30">
        <v>2140</v>
      </c>
      <c r="C121" s="31" t="s">
        <v>13</v>
      </c>
      <c r="D121" s="25">
        <v>554</v>
      </c>
      <c r="E121" s="26" t="s">
        <v>119</v>
      </c>
      <c r="F121" s="26" t="s">
        <v>204</v>
      </c>
      <c r="G121" s="26" t="s">
        <v>205</v>
      </c>
      <c r="H121" s="26">
        <v>2140</v>
      </c>
      <c r="I121" s="26" t="s">
        <v>13</v>
      </c>
      <c r="J121" s="26" t="s">
        <v>13</v>
      </c>
      <c r="K121" s="27">
        <v>40575</v>
      </c>
      <c r="L121" s="28">
        <v>474</v>
      </c>
      <c r="M121" s="28">
        <v>367</v>
      </c>
      <c r="N121" s="64">
        <f t="shared" si="10"/>
        <v>0.77426160337552741</v>
      </c>
      <c r="O121" s="28">
        <v>288</v>
      </c>
      <c r="P121" s="65">
        <f t="shared" si="11"/>
        <v>0.60759493670886078</v>
      </c>
      <c r="Q121" s="28">
        <v>322</v>
      </c>
      <c r="R121" s="69">
        <f t="shared" si="12"/>
        <v>0.67932489451476796</v>
      </c>
      <c r="S121" s="29">
        <v>422</v>
      </c>
      <c r="T121" s="73">
        <f t="shared" si="13"/>
        <v>0.89029535864978904</v>
      </c>
    </row>
    <row r="122" spans="1:20" s="5" customFormat="1" ht="12.75" thickBot="1" x14ac:dyDescent="0.3">
      <c r="A122" s="22" t="s">
        <v>17</v>
      </c>
      <c r="B122" s="23" t="s">
        <v>17</v>
      </c>
      <c r="C122" s="24" t="s">
        <v>17</v>
      </c>
      <c r="D122" s="25">
        <v>6312</v>
      </c>
      <c r="E122" s="26" t="s">
        <v>21</v>
      </c>
      <c r="F122" s="26" t="s">
        <v>206</v>
      </c>
      <c r="G122" s="26" t="s">
        <v>39</v>
      </c>
      <c r="H122" s="26">
        <v>2140</v>
      </c>
      <c r="I122" s="26" t="s">
        <v>13</v>
      </c>
      <c r="J122" s="26" t="s">
        <v>13</v>
      </c>
      <c r="K122" s="27">
        <v>40575</v>
      </c>
      <c r="L122" s="28">
        <v>284</v>
      </c>
      <c r="M122" s="28">
        <v>227</v>
      </c>
      <c r="N122" s="64">
        <f t="shared" si="10"/>
        <v>0.79929577464788737</v>
      </c>
      <c r="O122" s="28">
        <v>145</v>
      </c>
      <c r="P122" s="65">
        <f t="shared" si="11"/>
        <v>0.51056338028169013</v>
      </c>
      <c r="Q122" s="28">
        <v>243</v>
      </c>
      <c r="R122" s="69">
        <f t="shared" si="12"/>
        <v>0.85563380281690138</v>
      </c>
      <c r="S122" s="29">
        <v>256</v>
      </c>
      <c r="T122" s="73">
        <f t="shared" si="13"/>
        <v>0.90140845070422537</v>
      </c>
    </row>
    <row r="123" spans="1:20" s="5" customFormat="1" ht="12.75" thickBot="1" x14ac:dyDescent="0.3">
      <c r="A123" s="22" t="s">
        <v>17</v>
      </c>
      <c r="B123" s="23" t="s">
        <v>17</v>
      </c>
      <c r="C123" s="24" t="s">
        <v>17</v>
      </c>
      <c r="D123" s="25">
        <v>7328</v>
      </c>
      <c r="E123" s="26" t="s">
        <v>21</v>
      </c>
      <c r="F123" s="26" t="s">
        <v>207</v>
      </c>
      <c r="G123" s="26" t="s">
        <v>208</v>
      </c>
      <c r="H123" s="26">
        <v>2140</v>
      </c>
      <c r="I123" s="26" t="s">
        <v>13</v>
      </c>
      <c r="J123" s="26" t="s">
        <v>13</v>
      </c>
      <c r="K123" s="27">
        <v>40817</v>
      </c>
      <c r="L123" s="28">
        <v>315</v>
      </c>
      <c r="M123" s="28">
        <v>99</v>
      </c>
      <c r="N123" s="64">
        <f t="shared" si="10"/>
        <v>0.31428571428571428</v>
      </c>
      <c r="O123" s="28">
        <v>113</v>
      </c>
      <c r="P123" s="65">
        <f t="shared" si="11"/>
        <v>0.35873015873015873</v>
      </c>
      <c r="Q123" s="28">
        <v>86</v>
      </c>
      <c r="R123" s="69">
        <f t="shared" si="12"/>
        <v>0.27301587301587299</v>
      </c>
      <c r="S123" s="29">
        <v>290</v>
      </c>
      <c r="T123" s="73">
        <f t="shared" si="13"/>
        <v>0.92063492063492058</v>
      </c>
    </row>
    <row r="124" spans="1:20" s="5" customFormat="1" ht="12.75" thickBot="1" x14ac:dyDescent="0.3">
      <c r="A124" s="22" t="s">
        <v>17</v>
      </c>
      <c r="B124" s="23" t="s">
        <v>17</v>
      </c>
      <c r="C124" s="24" t="s">
        <v>17</v>
      </c>
      <c r="D124" s="25">
        <v>8045</v>
      </c>
      <c r="E124" s="26" t="s">
        <v>21</v>
      </c>
      <c r="F124" s="26" t="s">
        <v>209</v>
      </c>
      <c r="G124" s="26" t="s">
        <v>210</v>
      </c>
      <c r="H124" s="26">
        <v>2140</v>
      </c>
      <c r="I124" s="26" t="s">
        <v>13</v>
      </c>
      <c r="J124" s="26" t="s">
        <v>13</v>
      </c>
      <c r="K124" s="27">
        <v>40575</v>
      </c>
      <c r="L124" s="28">
        <v>338</v>
      </c>
      <c r="M124" s="28">
        <v>251</v>
      </c>
      <c r="N124" s="64">
        <f t="shared" si="10"/>
        <v>0.74260355029585801</v>
      </c>
      <c r="O124" s="28">
        <v>253</v>
      </c>
      <c r="P124" s="65">
        <f t="shared" si="11"/>
        <v>0.74852071005917165</v>
      </c>
      <c r="Q124" s="28">
        <v>221</v>
      </c>
      <c r="R124" s="69">
        <f t="shared" si="12"/>
        <v>0.65384615384615385</v>
      </c>
      <c r="S124" s="29">
        <v>328</v>
      </c>
      <c r="T124" s="73">
        <f t="shared" si="13"/>
        <v>0.97041420118343191</v>
      </c>
    </row>
    <row r="125" spans="1:20" s="5" customFormat="1" ht="12.75" thickBot="1" x14ac:dyDescent="0.3">
      <c r="A125" s="22" t="s">
        <v>17</v>
      </c>
      <c r="B125" s="23" t="s">
        <v>17</v>
      </c>
      <c r="C125" s="24" t="s">
        <v>17</v>
      </c>
      <c r="D125" s="25">
        <v>8052</v>
      </c>
      <c r="E125" s="26" t="s">
        <v>21</v>
      </c>
      <c r="F125" s="26" t="s">
        <v>201</v>
      </c>
      <c r="G125" s="26" t="s">
        <v>211</v>
      </c>
      <c r="H125" s="26">
        <v>2140</v>
      </c>
      <c r="I125" s="26" t="s">
        <v>13</v>
      </c>
      <c r="J125" s="26" t="s">
        <v>13</v>
      </c>
      <c r="K125" s="27">
        <v>40575</v>
      </c>
      <c r="L125" s="28">
        <v>438</v>
      </c>
      <c r="M125" s="28">
        <v>196</v>
      </c>
      <c r="N125" s="64">
        <f t="shared" si="10"/>
        <v>0.44748858447488582</v>
      </c>
      <c r="O125" s="28">
        <v>223</v>
      </c>
      <c r="P125" s="65">
        <f t="shared" si="11"/>
        <v>0.5091324200913242</v>
      </c>
      <c r="Q125" s="28">
        <v>153</v>
      </c>
      <c r="R125" s="69">
        <f t="shared" si="12"/>
        <v>0.34931506849315069</v>
      </c>
      <c r="S125" s="29">
        <v>426</v>
      </c>
      <c r="T125" s="73">
        <f t="shared" si="13"/>
        <v>0.9726027397260274</v>
      </c>
    </row>
    <row r="126" spans="1:20" s="5" customFormat="1" ht="12.75" thickBot="1" x14ac:dyDescent="0.3">
      <c r="A126" s="22" t="s">
        <v>17</v>
      </c>
      <c r="B126" s="23" t="s">
        <v>17</v>
      </c>
      <c r="C126" s="24" t="s">
        <v>17</v>
      </c>
      <c r="D126" s="25">
        <v>8061</v>
      </c>
      <c r="E126" s="26" t="s">
        <v>21</v>
      </c>
      <c r="F126" s="26" t="s">
        <v>212</v>
      </c>
      <c r="G126" s="26" t="s">
        <v>84</v>
      </c>
      <c r="H126" s="26">
        <v>2140</v>
      </c>
      <c r="I126" s="26" t="s">
        <v>13</v>
      </c>
      <c r="J126" s="26" t="s">
        <v>13</v>
      </c>
      <c r="K126" s="27">
        <v>40575</v>
      </c>
      <c r="L126" s="28">
        <v>377</v>
      </c>
      <c r="M126" s="28">
        <v>189</v>
      </c>
      <c r="N126" s="64">
        <f t="shared" si="10"/>
        <v>0.50132625994694957</v>
      </c>
      <c r="O126" s="28">
        <v>204</v>
      </c>
      <c r="P126" s="65">
        <f t="shared" si="11"/>
        <v>0.54111405835543769</v>
      </c>
      <c r="Q126" s="28">
        <v>145</v>
      </c>
      <c r="R126" s="69">
        <f t="shared" si="12"/>
        <v>0.38461538461538464</v>
      </c>
      <c r="S126" s="29">
        <v>356</v>
      </c>
      <c r="T126" s="73">
        <f t="shared" si="13"/>
        <v>0.9442970822281167</v>
      </c>
    </row>
    <row r="127" spans="1:20" s="5" customFormat="1" ht="12.75" thickBot="1" x14ac:dyDescent="0.3">
      <c r="A127" s="22" t="s">
        <v>17</v>
      </c>
      <c r="B127" s="23" t="s">
        <v>17</v>
      </c>
      <c r="C127" s="24" t="s">
        <v>17</v>
      </c>
      <c r="D127" s="25">
        <v>8086</v>
      </c>
      <c r="E127" s="26" t="s">
        <v>18</v>
      </c>
      <c r="F127" s="26" t="s">
        <v>213</v>
      </c>
      <c r="G127" s="26" t="s">
        <v>214</v>
      </c>
      <c r="H127" s="26">
        <v>2140</v>
      </c>
      <c r="I127" s="26" t="s">
        <v>13</v>
      </c>
      <c r="J127" s="26" t="s">
        <v>13</v>
      </c>
      <c r="K127" s="27">
        <v>40575</v>
      </c>
      <c r="L127" s="28">
        <v>441</v>
      </c>
      <c r="M127" s="28">
        <v>123</v>
      </c>
      <c r="N127" s="64">
        <f t="shared" si="10"/>
        <v>0.27891156462585032</v>
      </c>
      <c r="O127" s="28">
        <v>203</v>
      </c>
      <c r="P127" s="65">
        <f t="shared" si="11"/>
        <v>0.46031746031746029</v>
      </c>
      <c r="Q127" s="28">
        <v>84</v>
      </c>
      <c r="R127" s="69">
        <f t="shared" si="12"/>
        <v>0.19047619047619047</v>
      </c>
      <c r="S127" s="29">
        <v>383</v>
      </c>
      <c r="T127" s="73">
        <f t="shared" si="13"/>
        <v>0.86848072562358281</v>
      </c>
    </row>
    <row r="128" spans="1:20" s="5" customFormat="1" ht="12.75" thickBot="1" x14ac:dyDescent="0.3">
      <c r="A128" s="22" t="s">
        <v>17</v>
      </c>
      <c r="B128" s="23" t="s">
        <v>17</v>
      </c>
      <c r="C128" s="24" t="s">
        <v>17</v>
      </c>
      <c r="D128" s="25">
        <v>8094</v>
      </c>
      <c r="E128" s="26" t="s">
        <v>70</v>
      </c>
      <c r="F128" s="26" t="s">
        <v>215</v>
      </c>
      <c r="G128" s="26" t="s">
        <v>104</v>
      </c>
      <c r="H128" s="26">
        <v>2140</v>
      </c>
      <c r="I128" s="26" t="s">
        <v>13</v>
      </c>
      <c r="J128" s="26" t="s">
        <v>13</v>
      </c>
      <c r="K128" s="27">
        <v>40575</v>
      </c>
      <c r="L128" s="28">
        <v>362</v>
      </c>
      <c r="M128" s="28">
        <v>78</v>
      </c>
      <c r="N128" s="64">
        <f t="shared" si="10"/>
        <v>0.21546961325966851</v>
      </c>
      <c r="O128" s="28">
        <v>100</v>
      </c>
      <c r="P128" s="65">
        <f t="shared" si="11"/>
        <v>0.27624309392265195</v>
      </c>
      <c r="Q128" s="28">
        <v>78</v>
      </c>
      <c r="R128" s="69">
        <f t="shared" si="12"/>
        <v>0.21546961325966851</v>
      </c>
      <c r="S128" s="29">
        <v>319</v>
      </c>
      <c r="T128" s="73">
        <f t="shared" si="13"/>
        <v>0.88121546961325969</v>
      </c>
    </row>
    <row r="129" spans="1:20" s="5" customFormat="1" ht="12.75" thickBot="1" x14ac:dyDescent="0.3">
      <c r="A129" s="22" t="s">
        <v>17</v>
      </c>
      <c r="B129" s="23" t="s">
        <v>17</v>
      </c>
      <c r="C129" s="24" t="s">
        <v>17</v>
      </c>
      <c r="D129" s="25">
        <v>8102</v>
      </c>
      <c r="E129" s="26" t="s">
        <v>55</v>
      </c>
      <c r="F129" s="26" t="s">
        <v>215</v>
      </c>
      <c r="G129" s="26" t="s">
        <v>93</v>
      </c>
      <c r="H129" s="26">
        <v>2140</v>
      </c>
      <c r="I129" s="26" t="s">
        <v>13</v>
      </c>
      <c r="J129" s="26" t="s">
        <v>13</v>
      </c>
      <c r="K129" s="27">
        <v>40575</v>
      </c>
      <c r="L129" s="28">
        <v>346</v>
      </c>
      <c r="M129" s="28">
        <v>137</v>
      </c>
      <c r="N129" s="64">
        <f t="shared" si="10"/>
        <v>0.39595375722543352</v>
      </c>
      <c r="O129" s="28">
        <v>155</v>
      </c>
      <c r="P129" s="65">
        <f t="shared" si="11"/>
        <v>0.44797687861271679</v>
      </c>
      <c r="Q129" s="28">
        <v>64</v>
      </c>
      <c r="R129" s="69">
        <f t="shared" si="12"/>
        <v>0.18497109826589594</v>
      </c>
      <c r="S129" s="29">
        <v>318</v>
      </c>
      <c r="T129" s="73">
        <f t="shared" si="13"/>
        <v>0.91907514450867056</v>
      </c>
    </row>
    <row r="130" spans="1:20" s="5" customFormat="1" ht="12.75" thickBot="1" x14ac:dyDescent="0.3">
      <c r="A130" s="22" t="s">
        <v>17</v>
      </c>
      <c r="B130" s="23" t="s">
        <v>17</v>
      </c>
      <c r="C130" s="24" t="s">
        <v>17</v>
      </c>
      <c r="D130" s="25">
        <v>8111</v>
      </c>
      <c r="E130" s="26" t="s">
        <v>14</v>
      </c>
      <c r="F130" s="26" t="s">
        <v>216</v>
      </c>
      <c r="G130" s="26" t="s">
        <v>217</v>
      </c>
      <c r="H130" s="26">
        <v>2140</v>
      </c>
      <c r="I130" s="26" t="s">
        <v>13</v>
      </c>
      <c r="J130" s="26" t="s">
        <v>13</v>
      </c>
      <c r="K130" s="27">
        <v>40575</v>
      </c>
      <c r="L130" s="28">
        <v>376</v>
      </c>
      <c r="M130" s="28">
        <v>331</v>
      </c>
      <c r="N130" s="64">
        <f t="shared" si="10"/>
        <v>0.88031914893617025</v>
      </c>
      <c r="O130" s="28">
        <v>261</v>
      </c>
      <c r="P130" s="65">
        <f t="shared" si="11"/>
        <v>0.69414893617021278</v>
      </c>
      <c r="Q130" s="28">
        <v>283</v>
      </c>
      <c r="R130" s="69">
        <f t="shared" si="12"/>
        <v>0.75265957446808507</v>
      </c>
      <c r="S130" s="29">
        <v>355</v>
      </c>
      <c r="T130" s="73">
        <f t="shared" si="13"/>
        <v>0.94414893617021278</v>
      </c>
    </row>
    <row r="131" spans="1:20" s="5" customFormat="1" ht="12.75" thickBot="1" x14ac:dyDescent="0.3">
      <c r="A131" s="22" t="s">
        <v>17</v>
      </c>
      <c r="B131" s="23" t="s">
        <v>17</v>
      </c>
      <c r="C131" s="24" t="s">
        <v>17</v>
      </c>
      <c r="D131" s="25">
        <v>8128</v>
      </c>
      <c r="E131" s="26" t="s">
        <v>14</v>
      </c>
      <c r="F131" s="26" t="s">
        <v>218</v>
      </c>
      <c r="G131" s="26" t="s">
        <v>180</v>
      </c>
      <c r="H131" s="26">
        <v>2140</v>
      </c>
      <c r="I131" s="26" t="s">
        <v>13</v>
      </c>
      <c r="J131" s="26" t="s">
        <v>13</v>
      </c>
      <c r="K131" s="27">
        <v>40575</v>
      </c>
      <c r="L131" s="28">
        <v>328</v>
      </c>
      <c r="M131" s="28">
        <v>278</v>
      </c>
      <c r="N131" s="64">
        <f t="shared" si="10"/>
        <v>0.84756097560975607</v>
      </c>
      <c r="O131" s="28">
        <v>263</v>
      </c>
      <c r="P131" s="65">
        <f t="shared" si="11"/>
        <v>0.80182926829268297</v>
      </c>
      <c r="Q131" s="28">
        <v>304</v>
      </c>
      <c r="R131" s="69">
        <f t="shared" si="12"/>
        <v>0.92682926829268297</v>
      </c>
      <c r="S131" s="29">
        <v>313</v>
      </c>
      <c r="T131" s="73">
        <f t="shared" si="13"/>
        <v>0.95426829268292679</v>
      </c>
    </row>
    <row r="132" spans="1:20" s="5" customFormat="1" ht="12.75" thickBot="1" x14ac:dyDescent="0.3">
      <c r="A132" s="22" t="s">
        <v>17</v>
      </c>
      <c r="B132" s="23" t="s">
        <v>17</v>
      </c>
      <c r="C132" s="24" t="s">
        <v>17</v>
      </c>
      <c r="D132" s="25">
        <v>8136</v>
      </c>
      <c r="E132" s="26" t="s">
        <v>55</v>
      </c>
      <c r="F132" s="26" t="s">
        <v>219</v>
      </c>
      <c r="G132" s="26" t="s">
        <v>220</v>
      </c>
      <c r="H132" s="26">
        <v>2140</v>
      </c>
      <c r="I132" s="26" t="s">
        <v>13</v>
      </c>
      <c r="J132" s="26" t="s">
        <v>13</v>
      </c>
      <c r="K132" s="27">
        <v>40817</v>
      </c>
      <c r="L132" s="28">
        <v>275</v>
      </c>
      <c r="M132" s="28">
        <v>64</v>
      </c>
      <c r="N132" s="64">
        <f t="shared" si="10"/>
        <v>0.23272727272727273</v>
      </c>
      <c r="O132" s="28">
        <v>98</v>
      </c>
      <c r="P132" s="65">
        <f t="shared" si="11"/>
        <v>0.35636363636363638</v>
      </c>
      <c r="Q132" s="28">
        <v>37</v>
      </c>
      <c r="R132" s="69">
        <f t="shared" si="12"/>
        <v>0.13454545454545455</v>
      </c>
      <c r="S132" s="29">
        <v>245</v>
      </c>
      <c r="T132" s="73">
        <f t="shared" si="13"/>
        <v>0.89090909090909087</v>
      </c>
    </row>
    <row r="133" spans="1:20" s="5" customFormat="1" ht="12.75" thickBot="1" x14ac:dyDescent="0.3">
      <c r="A133" s="22" t="s">
        <v>17</v>
      </c>
      <c r="B133" s="23" t="s">
        <v>17</v>
      </c>
      <c r="C133" s="24" t="s">
        <v>17</v>
      </c>
      <c r="D133" s="25">
        <v>8144</v>
      </c>
      <c r="E133" s="26" t="s">
        <v>14</v>
      </c>
      <c r="F133" s="26" t="s">
        <v>221</v>
      </c>
      <c r="G133" s="26" t="s">
        <v>222</v>
      </c>
      <c r="H133" s="26">
        <v>2140</v>
      </c>
      <c r="I133" s="26" t="s">
        <v>13</v>
      </c>
      <c r="J133" s="26" t="s">
        <v>13</v>
      </c>
      <c r="K133" s="27">
        <v>40817</v>
      </c>
      <c r="L133" s="28">
        <v>290</v>
      </c>
      <c r="M133" s="28">
        <v>241</v>
      </c>
      <c r="N133" s="64">
        <f t="shared" ref="N133:N196" si="18">M133/L133</f>
        <v>0.83103448275862069</v>
      </c>
      <c r="O133" s="28">
        <v>185</v>
      </c>
      <c r="P133" s="65">
        <f t="shared" ref="P133:P196" si="19">O133/L133</f>
        <v>0.63793103448275867</v>
      </c>
      <c r="Q133" s="28">
        <v>204</v>
      </c>
      <c r="R133" s="69">
        <f t="shared" ref="R133:R196" si="20">Q133/L133</f>
        <v>0.70344827586206893</v>
      </c>
      <c r="S133" s="29">
        <v>268</v>
      </c>
      <c r="T133" s="73">
        <f t="shared" ref="T133:T196" si="21">S133/L133</f>
        <v>0.92413793103448272</v>
      </c>
    </row>
    <row r="134" spans="1:20" s="5" customFormat="1" ht="12.75" thickBot="1" x14ac:dyDescent="0.3">
      <c r="A134" s="22" t="s">
        <v>17</v>
      </c>
      <c r="B134" s="23" t="s">
        <v>17</v>
      </c>
      <c r="C134" s="24" t="s">
        <v>17</v>
      </c>
      <c r="D134" s="25">
        <v>128819</v>
      </c>
      <c r="E134" s="26" t="s">
        <v>21</v>
      </c>
      <c r="F134" s="26" t="s">
        <v>223</v>
      </c>
      <c r="G134" s="26" t="s">
        <v>145</v>
      </c>
      <c r="H134" s="26">
        <v>2140</v>
      </c>
      <c r="I134" s="26" t="s">
        <v>13</v>
      </c>
      <c r="J134" s="26" t="s">
        <v>13</v>
      </c>
      <c r="K134" s="27">
        <v>40817</v>
      </c>
      <c r="L134" s="28">
        <v>126</v>
      </c>
      <c r="M134" s="28">
        <v>22</v>
      </c>
      <c r="N134" s="64">
        <f t="shared" si="18"/>
        <v>0.17460317460317459</v>
      </c>
      <c r="O134" s="28">
        <v>34</v>
      </c>
      <c r="P134" s="65">
        <f t="shared" si="19"/>
        <v>0.26984126984126983</v>
      </c>
      <c r="Q134" s="28">
        <v>14</v>
      </c>
      <c r="R134" s="69">
        <f t="shared" si="20"/>
        <v>0.1111111111111111</v>
      </c>
      <c r="S134" s="29">
        <v>125</v>
      </c>
      <c r="T134" s="73">
        <f t="shared" si="21"/>
        <v>0.99206349206349209</v>
      </c>
    </row>
    <row r="135" spans="1:20" s="5" customFormat="1" ht="12.75" thickBot="1" x14ac:dyDescent="0.3">
      <c r="A135" s="22" t="s">
        <v>17</v>
      </c>
      <c r="B135" s="23" t="s">
        <v>17</v>
      </c>
      <c r="C135" s="24" t="s">
        <v>17</v>
      </c>
      <c r="D135" s="25">
        <v>128876</v>
      </c>
      <c r="E135" s="26" t="s">
        <v>224</v>
      </c>
      <c r="F135" s="26" t="s">
        <v>225</v>
      </c>
      <c r="G135" s="26" t="s">
        <v>131</v>
      </c>
      <c r="H135" s="26">
        <v>2140</v>
      </c>
      <c r="I135" s="26" t="s">
        <v>13</v>
      </c>
      <c r="J135" s="26" t="s">
        <v>13</v>
      </c>
      <c r="K135" s="27">
        <v>40817</v>
      </c>
      <c r="L135" s="28">
        <v>59</v>
      </c>
      <c r="M135" s="28">
        <v>31</v>
      </c>
      <c r="N135" s="64">
        <f t="shared" si="18"/>
        <v>0.52542372881355937</v>
      </c>
      <c r="O135" s="28">
        <v>33</v>
      </c>
      <c r="P135" s="65">
        <f t="shared" si="19"/>
        <v>0.55932203389830504</v>
      </c>
      <c r="Q135" s="28">
        <v>39</v>
      </c>
      <c r="R135" s="69">
        <f t="shared" si="20"/>
        <v>0.66101694915254239</v>
      </c>
      <c r="S135" s="29">
        <v>52</v>
      </c>
      <c r="T135" s="73">
        <f t="shared" si="21"/>
        <v>0.88135593220338981</v>
      </c>
    </row>
    <row r="136" spans="1:20" s="5" customFormat="1" ht="12.75" thickBot="1" x14ac:dyDescent="0.3">
      <c r="A136" s="22" t="s">
        <v>17</v>
      </c>
      <c r="B136" s="23" t="s">
        <v>17</v>
      </c>
      <c r="C136" s="24" t="s">
        <v>17</v>
      </c>
      <c r="D136" s="25">
        <v>129254</v>
      </c>
      <c r="E136" s="26" t="s">
        <v>14</v>
      </c>
      <c r="F136" s="26" t="s">
        <v>226</v>
      </c>
      <c r="G136" s="26" t="s">
        <v>227</v>
      </c>
      <c r="H136" s="26">
        <v>2140</v>
      </c>
      <c r="I136" s="26" t="s">
        <v>13</v>
      </c>
      <c r="J136" s="26" t="s">
        <v>13</v>
      </c>
      <c r="K136" s="27">
        <v>40817</v>
      </c>
      <c r="L136" s="28">
        <v>141</v>
      </c>
      <c r="M136" s="28">
        <v>67</v>
      </c>
      <c r="N136" s="64">
        <f t="shared" si="18"/>
        <v>0.47517730496453903</v>
      </c>
      <c r="O136" s="28">
        <v>57</v>
      </c>
      <c r="P136" s="65">
        <f t="shared" si="19"/>
        <v>0.40425531914893614</v>
      </c>
      <c r="Q136" s="28">
        <v>47</v>
      </c>
      <c r="R136" s="69">
        <f t="shared" si="20"/>
        <v>0.33333333333333331</v>
      </c>
      <c r="S136" s="29">
        <v>134</v>
      </c>
      <c r="T136" s="73">
        <f t="shared" si="21"/>
        <v>0.95035460992907805</v>
      </c>
    </row>
    <row r="137" spans="1:20" s="53" customFormat="1" ht="12.75" thickBot="1" x14ac:dyDescent="0.3">
      <c r="A137" s="46"/>
      <c r="B137" s="47"/>
      <c r="C137" s="48"/>
      <c r="D137" s="49"/>
      <c r="E137" s="50" t="s">
        <v>2559</v>
      </c>
      <c r="F137" s="50">
        <v>16</v>
      </c>
      <c r="G137" s="50"/>
      <c r="H137" s="50"/>
      <c r="I137" s="50"/>
      <c r="J137" s="50"/>
      <c r="K137" s="51"/>
      <c r="L137" s="52">
        <f>SUM(L121:L136)</f>
        <v>4970</v>
      </c>
      <c r="M137" s="52">
        <f t="shared" ref="M137:S137" si="22">SUM(M121:M136)</f>
        <v>2701</v>
      </c>
      <c r="N137" s="66">
        <f t="shared" si="18"/>
        <v>0.54346076458752512</v>
      </c>
      <c r="O137" s="52">
        <f t="shared" si="22"/>
        <v>2615</v>
      </c>
      <c r="P137" s="67">
        <f t="shared" si="19"/>
        <v>0.52615694164989935</v>
      </c>
      <c r="Q137" s="52">
        <f t="shared" si="22"/>
        <v>2324</v>
      </c>
      <c r="R137" s="72">
        <f t="shared" si="20"/>
        <v>0.46760563380281689</v>
      </c>
      <c r="S137" s="52">
        <f t="shared" si="22"/>
        <v>4590</v>
      </c>
      <c r="T137" s="74">
        <f t="shared" si="21"/>
        <v>0.92354124748490951</v>
      </c>
    </row>
    <row r="138" spans="1:20" s="5" customFormat="1" ht="12.75" thickBot="1" x14ac:dyDescent="0.3">
      <c r="A138" s="22" t="s">
        <v>17</v>
      </c>
      <c r="B138" s="30">
        <v>2150</v>
      </c>
      <c r="C138" s="31" t="s">
        <v>228</v>
      </c>
      <c r="D138" s="25">
        <v>8151</v>
      </c>
      <c r="E138" s="26" t="s">
        <v>21</v>
      </c>
      <c r="F138" s="26" t="s">
        <v>229</v>
      </c>
      <c r="G138" s="26" t="s">
        <v>230</v>
      </c>
      <c r="H138" s="26">
        <v>2150</v>
      </c>
      <c r="I138" s="26" t="s">
        <v>228</v>
      </c>
      <c r="J138" s="26" t="s">
        <v>13</v>
      </c>
      <c r="K138" s="27">
        <v>40575</v>
      </c>
      <c r="L138" s="28">
        <v>504</v>
      </c>
      <c r="M138" s="28">
        <v>116</v>
      </c>
      <c r="N138" s="64">
        <f t="shared" si="18"/>
        <v>0.23015873015873015</v>
      </c>
      <c r="O138" s="28">
        <v>126</v>
      </c>
      <c r="P138" s="65">
        <f t="shared" si="19"/>
        <v>0.25</v>
      </c>
      <c r="Q138" s="28">
        <v>56</v>
      </c>
      <c r="R138" s="69">
        <f t="shared" si="20"/>
        <v>0.1111111111111111</v>
      </c>
      <c r="S138" s="29">
        <v>121</v>
      </c>
      <c r="T138" s="73">
        <f t="shared" si="21"/>
        <v>0.24007936507936509</v>
      </c>
    </row>
    <row r="139" spans="1:20" s="5" customFormat="1" ht="12.75" thickBot="1" x14ac:dyDescent="0.3">
      <c r="A139" s="22" t="s">
        <v>17</v>
      </c>
      <c r="B139" s="23" t="s">
        <v>17</v>
      </c>
      <c r="C139" s="24" t="s">
        <v>17</v>
      </c>
      <c r="D139" s="25">
        <v>8169</v>
      </c>
      <c r="E139" s="26" t="s">
        <v>14</v>
      </c>
      <c r="F139" s="26" t="s">
        <v>231</v>
      </c>
      <c r="G139" s="26" t="s">
        <v>232</v>
      </c>
      <c r="H139" s="26">
        <v>2150</v>
      </c>
      <c r="I139" s="26" t="s">
        <v>228</v>
      </c>
      <c r="J139" s="26" t="s">
        <v>13</v>
      </c>
      <c r="K139" s="27">
        <v>40575</v>
      </c>
      <c r="L139" s="28">
        <v>492</v>
      </c>
      <c r="M139" s="28">
        <v>149</v>
      </c>
      <c r="N139" s="64">
        <f t="shared" si="18"/>
        <v>0.30284552845528456</v>
      </c>
      <c r="O139" s="28">
        <v>131</v>
      </c>
      <c r="P139" s="65">
        <f t="shared" si="19"/>
        <v>0.26626016260162599</v>
      </c>
      <c r="Q139" s="28">
        <v>10</v>
      </c>
      <c r="R139" s="69">
        <f t="shared" si="20"/>
        <v>2.032520325203252E-2</v>
      </c>
      <c r="S139" s="29">
        <v>103</v>
      </c>
      <c r="T139" s="73">
        <f t="shared" si="21"/>
        <v>0.20934959349593496</v>
      </c>
    </row>
    <row r="140" spans="1:20" s="53" customFormat="1" ht="12.75" thickBot="1" x14ac:dyDescent="0.3">
      <c r="A140" s="46"/>
      <c r="B140" s="47"/>
      <c r="C140" s="48"/>
      <c r="D140" s="49"/>
      <c r="E140" s="50" t="s">
        <v>2560</v>
      </c>
      <c r="F140" s="50">
        <v>2</v>
      </c>
      <c r="G140" s="50"/>
      <c r="H140" s="50"/>
      <c r="I140" s="50"/>
      <c r="J140" s="50"/>
      <c r="K140" s="51"/>
      <c r="L140" s="52">
        <f>SUM(L138:L139)</f>
        <v>996</v>
      </c>
      <c r="M140" s="52">
        <f t="shared" ref="M140:S140" si="23">SUM(M138:M139)</f>
        <v>265</v>
      </c>
      <c r="N140" s="66">
        <f t="shared" si="18"/>
        <v>0.26606425702811243</v>
      </c>
      <c r="O140" s="52">
        <f t="shared" si="23"/>
        <v>257</v>
      </c>
      <c r="P140" s="67">
        <f t="shared" si="19"/>
        <v>0.25803212851405621</v>
      </c>
      <c r="Q140" s="52">
        <f t="shared" si="23"/>
        <v>66</v>
      </c>
      <c r="R140" s="72">
        <f t="shared" si="20"/>
        <v>6.6265060240963861E-2</v>
      </c>
      <c r="S140" s="52">
        <f t="shared" si="23"/>
        <v>224</v>
      </c>
      <c r="T140" s="74">
        <f t="shared" si="21"/>
        <v>0.22489959839357429</v>
      </c>
    </row>
    <row r="141" spans="1:20" s="5" customFormat="1" ht="12.75" thickBot="1" x14ac:dyDescent="0.3">
      <c r="A141" s="22" t="s">
        <v>17</v>
      </c>
      <c r="B141" s="30">
        <v>2160</v>
      </c>
      <c r="C141" s="31" t="s">
        <v>233</v>
      </c>
      <c r="D141" s="25">
        <v>562</v>
      </c>
      <c r="E141" s="26" t="s">
        <v>234</v>
      </c>
      <c r="F141" s="26" t="s">
        <v>235</v>
      </c>
      <c r="G141" s="26" t="s">
        <v>210</v>
      </c>
      <c r="H141" s="26">
        <v>2160</v>
      </c>
      <c r="I141" s="26" t="s">
        <v>233</v>
      </c>
      <c r="J141" s="26" t="s">
        <v>13</v>
      </c>
      <c r="K141" s="27">
        <v>40575</v>
      </c>
      <c r="L141" s="28">
        <v>116</v>
      </c>
      <c r="M141" s="28">
        <v>53</v>
      </c>
      <c r="N141" s="64">
        <f t="shared" si="18"/>
        <v>0.45689655172413796</v>
      </c>
      <c r="O141" s="28">
        <v>37</v>
      </c>
      <c r="P141" s="65">
        <f t="shared" si="19"/>
        <v>0.31896551724137934</v>
      </c>
      <c r="Q141" s="28">
        <v>26</v>
      </c>
      <c r="R141" s="69">
        <f t="shared" si="20"/>
        <v>0.22413793103448276</v>
      </c>
      <c r="S141" s="29">
        <v>27</v>
      </c>
      <c r="T141" s="73">
        <f t="shared" si="21"/>
        <v>0.23275862068965517</v>
      </c>
    </row>
    <row r="142" spans="1:20" s="5" customFormat="1" ht="12.75" thickBot="1" x14ac:dyDescent="0.3">
      <c r="A142" s="22" t="s">
        <v>17</v>
      </c>
      <c r="B142" s="23" t="s">
        <v>17</v>
      </c>
      <c r="C142" s="24" t="s">
        <v>17</v>
      </c>
      <c r="D142" s="25">
        <v>8177</v>
      </c>
      <c r="E142" s="26" t="s">
        <v>14</v>
      </c>
      <c r="F142" s="26" t="s">
        <v>236</v>
      </c>
      <c r="G142" s="26" t="s">
        <v>137</v>
      </c>
      <c r="H142" s="26">
        <v>2160</v>
      </c>
      <c r="I142" s="26" t="s">
        <v>233</v>
      </c>
      <c r="J142" s="26" t="s">
        <v>13</v>
      </c>
      <c r="K142" s="27">
        <v>40575</v>
      </c>
      <c r="L142" s="28">
        <v>299</v>
      </c>
      <c r="M142" s="28">
        <v>101</v>
      </c>
      <c r="N142" s="64">
        <f t="shared" si="18"/>
        <v>0.33779264214046822</v>
      </c>
      <c r="O142" s="28">
        <v>97</v>
      </c>
      <c r="P142" s="65">
        <f t="shared" si="19"/>
        <v>0.32441471571906355</v>
      </c>
      <c r="Q142" s="28">
        <v>40</v>
      </c>
      <c r="R142" s="69">
        <f t="shared" si="20"/>
        <v>0.13377926421404682</v>
      </c>
      <c r="S142" s="29">
        <v>48</v>
      </c>
      <c r="T142" s="73">
        <f t="shared" si="21"/>
        <v>0.16053511705685619</v>
      </c>
    </row>
    <row r="143" spans="1:20" s="5" customFormat="1" ht="12.75" thickBot="1" x14ac:dyDescent="0.3">
      <c r="A143" s="22" t="s">
        <v>17</v>
      </c>
      <c r="B143" s="23" t="s">
        <v>17</v>
      </c>
      <c r="C143" s="24" t="s">
        <v>17</v>
      </c>
      <c r="D143" s="25">
        <v>8185</v>
      </c>
      <c r="E143" s="26" t="s">
        <v>21</v>
      </c>
      <c r="F143" s="26" t="s">
        <v>237</v>
      </c>
      <c r="G143" s="26" t="s">
        <v>33</v>
      </c>
      <c r="H143" s="26">
        <v>2160</v>
      </c>
      <c r="I143" s="26" t="s">
        <v>233</v>
      </c>
      <c r="J143" s="26" t="s">
        <v>13</v>
      </c>
      <c r="K143" s="27">
        <v>40575</v>
      </c>
      <c r="L143" s="28">
        <v>463</v>
      </c>
      <c r="M143" s="28">
        <v>28</v>
      </c>
      <c r="N143" s="64">
        <f t="shared" si="18"/>
        <v>6.0475161987041039E-2</v>
      </c>
      <c r="O143" s="28">
        <v>50</v>
      </c>
      <c r="P143" s="65">
        <f t="shared" si="19"/>
        <v>0.10799136069114471</v>
      </c>
      <c r="Q143" s="28">
        <v>12</v>
      </c>
      <c r="R143" s="69">
        <f t="shared" si="20"/>
        <v>2.591792656587473E-2</v>
      </c>
      <c r="S143" s="29">
        <v>25</v>
      </c>
      <c r="T143" s="73">
        <f t="shared" si="21"/>
        <v>5.3995680345572353E-2</v>
      </c>
    </row>
    <row r="144" spans="1:20" s="5" customFormat="1" ht="12.75" thickBot="1" x14ac:dyDescent="0.3">
      <c r="A144" s="22" t="s">
        <v>17</v>
      </c>
      <c r="B144" s="23" t="s">
        <v>17</v>
      </c>
      <c r="C144" s="24" t="s">
        <v>17</v>
      </c>
      <c r="D144" s="25">
        <v>62166</v>
      </c>
      <c r="E144" s="26" t="s">
        <v>14</v>
      </c>
      <c r="F144" s="26" t="s">
        <v>238</v>
      </c>
      <c r="G144" s="26" t="s">
        <v>75</v>
      </c>
      <c r="H144" s="26">
        <v>2160</v>
      </c>
      <c r="I144" s="26" t="s">
        <v>233</v>
      </c>
      <c r="J144" s="26" t="s">
        <v>13</v>
      </c>
      <c r="K144" s="27">
        <v>40575</v>
      </c>
      <c r="L144" s="28">
        <v>231</v>
      </c>
      <c r="M144" s="28">
        <v>31</v>
      </c>
      <c r="N144" s="64">
        <f t="shared" si="18"/>
        <v>0.13419913419913421</v>
      </c>
      <c r="O144" s="28">
        <v>24</v>
      </c>
      <c r="P144" s="65">
        <f t="shared" si="19"/>
        <v>0.1038961038961039</v>
      </c>
      <c r="Q144" s="28">
        <v>6</v>
      </c>
      <c r="R144" s="69">
        <f t="shared" si="20"/>
        <v>2.5974025974025976E-2</v>
      </c>
      <c r="S144" s="29">
        <v>10</v>
      </c>
      <c r="T144" s="73">
        <f t="shared" si="21"/>
        <v>4.3290043290043288E-2</v>
      </c>
    </row>
    <row r="145" spans="1:20" s="53" customFormat="1" ht="12.75" thickBot="1" x14ac:dyDescent="0.3">
      <c r="A145" s="46"/>
      <c r="B145" s="47"/>
      <c r="C145" s="48"/>
      <c r="D145" s="49"/>
      <c r="E145" s="50" t="s">
        <v>2561</v>
      </c>
      <c r="F145" s="50">
        <v>4</v>
      </c>
      <c r="G145" s="50"/>
      <c r="H145" s="50"/>
      <c r="I145" s="50"/>
      <c r="J145" s="50"/>
      <c r="K145" s="51"/>
      <c r="L145" s="52">
        <f>SUM(L141:L144)</f>
        <v>1109</v>
      </c>
      <c r="M145" s="52">
        <f t="shared" ref="M145:S145" si="24">SUM(M141:M144)</f>
        <v>213</v>
      </c>
      <c r="N145" s="66">
        <f t="shared" si="18"/>
        <v>0.19206492335437331</v>
      </c>
      <c r="O145" s="52">
        <f t="shared" si="24"/>
        <v>208</v>
      </c>
      <c r="P145" s="67">
        <f t="shared" si="19"/>
        <v>0.18755635707844906</v>
      </c>
      <c r="Q145" s="52">
        <f t="shared" si="24"/>
        <v>84</v>
      </c>
      <c r="R145" s="72">
        <f t="shared" si="20"/>
        <v>7.5743913435527499E-2</v>
      </c>
      <c r="S145" s="52">
        <f t="shared" si="24"/>
        <v>110</v>
      </c>
      <c r="T145" s="74">
        <f t="shared" si="21"/>
        <v>9.9188458070333635E-2</v>
      </c>
    </row>
    <row r="146" spans="1:20" s="5" customFormat="1" ht="12.75" thickBot="1" x14ac:dyDescent="0.3">
      <c r="A146" s="22" t="s">
        <v>17</v>
      </c>
      <c r="B146" s="30">
        <v>2170</v>
      </c>
      <c r="C146" s="31" t="s">
        <v>13</v>
      </c>
      <c r="D146" s="25">
        <v>422</v>
      </c>
      <c r="E146" s="26" t="s">
        <v>119</v>
      </c>
      <c r="F146" s="26" t="s">
        <v>239</v>
      </c>
      <c r="G146" s="26" t="s">
        <v>240</v>
      </c>
      <c r="H146" s="26">
        <v>2170</v>
      </c>
      <c r="I146" s="26" t="s">
        <v>13</v>
      </c>
      <c r="J146" s="26" t="s">
        <v>13</v>
      </c>
      <c r="K146" s="27">
        <v>40575</v>
      </c>
      <c r="L146" s="28">
        <v>534</v>
      </c>
      <c r="M146" s="28">
        <v>213</v>
      </c>
      <c r="N146" s="64">
        <f t="shared" si="18"/>
        <v>0.398876404494382</v>
      </c>
      <c r="O146" s="28">
        <v>191</v>
      </c>
      <c r="P146" s="65">
        <f t="shared" si="19"/>
        <v>0.35767790262172283</v>
      </c>
      <c r="Q146" s="28">
        <v>84</v>
      </c>
      <c r="R146" s="69">
        <f t="shared" si="20"/>
        <v>0.15730337078651685</v>
      </c>
      <c r="S146" s="29">
        <v>448</v>
      </c>
      <c r="T146" s="73">
        <f t="shared" si="21"/>
        <v>0.83895131086142327</v>
      </c>
    </row>
    <row r="147" spans="1:20" s="5" customFormat="1" ht="12.75" thickBot="1" x14ac:dyDescent="0.3">
      <c r="A147" s="22" t="s">
        <v>17</v>
      </c>
      <c r="B147" s="23" t="s">
        <v>17</v>
      </c>
      <c r="C147" s="24" t="s">
        <v>17</v>
      </c>
      <c r="D147" s="25">
        <v>6858</v>
      </c>
      <c r="E147" s="26" t="s">
        <v>21</v>
      </c>
      <c r="F147" s="26" t="s">
        <v>241</v>
      </c>
      <c r="G147" s="26" t="s">
        <v>242</v>
      </c>
      <c r="H147" s="26">
        <v>2170</v>
      </c>
      <c r="I147" s="26" t="s">
        <v>13</v>
      </c>
      <c r="J147" s="26" t="s">
        <v>13</v>
      </c>
      <c r="K147" s="27">
        <v>40575</v>
      </c>
      <c r="L147" s="28">
        <v>272</v>
      </c>
      <c r="M147" s="28">
        <v>54</v>
      </c>
      <c r="N147" s="64">
        <f t="shared" si="18"/>
        <v>0.19852941176470587</v>
      </c>
      <c r="O147" s="28">
        <v>52</v>
      </c>
      <c r="P147" s="65">
        <f t="shared" si="19"/>
        <v>0.19117647058823528</v>
      </c>
      <c r="Q147" s="28">
        <v>20</v>
      </c>
      <c r="R147" s="69">
        <f t="shared" si="20"/>
        <v>7.3529411764705885E-2</v>
      </c>
      <c r="S147" s="29">
        <v>125</v>
      </c>
      <c r="T147" s="73">
        <f t="shared" si="21"/>
        <v>0.45955882352941174</v>
      </c>
    </row>
    <row r="148" spans="1:20" s="5" customFormat="1" ht="12.75" thickBot="1" x14ac:dyDescent="0.3">
      <c r="A148" s="22" t="s">
        <v>17</v>
      </c>
      <c r="B148" s="23" t="s">
        <v>17</v>
      </c>
      <c r="C148" s="24" t="s">
        <v>17</v>
      </c>
      <c r="D148" s="25">
        <v>6882</v>
      </c>
      <c r="E148" s="26" t="s">
        <v>21</v>
      </c>
      <c r="F148" s="26" t="s">
        <v>243</v>
      </c>
      <c r="G148" s="26" t="s">
        <v>31</v>
      </c>
      <c r="H148" s="26">
        <v>2170</v>
      </c>
      <c r="I148" s="26" t="s">
        <v>13</v>
      </c>
      <c r="J148" s="26" t="s">
        <v>13</v>
      </c>
      <c r="K148" s="27">
        <v>40575</v>
      </c>
      <c r="L148" s="28">
        <v>597</v>
      </c>
      <c r="M148" s="28">
        <v>115</v>
      </c>
      <c r="N148" s="64">
        <f t="shared" si="18"/>
        <v>0.19262981574539365</v>
      </c>
      <c r="O148" s="28">
        <v>142</v>
      </c>
      <c r="P148" s="65">
        <f t="shared" si="19"/>
        <v>0.23785594639865998</v>
      </c>
      <c r="Q148" s="28">
        <v>61</v>
      </c>
      <c r="R148" s="69">
        <f t="shared" si="20"/>
        <v>0.10217755443886097</v>
      </c>
      <c r="S148" s="29">
        <v>365</v>
      </c>
      <c r="T148" s="73">
        <f t="shared" si="21"/>
        <v>0.61139028475711887</v>
      </c>
    </row>
    <row r="149" spans="1:20" s="5" customFormat="1" ht="12.75" thickBot="1" x14ac:dyDescent="0.3">
      <c r="A149" s="22" t="s">
        <v>17</v>
      </c>
      <c r="B149" s="23" t="s">
        <v>17</v>
      </c>
      <c r="C149" s="24" t="s">
        <v>17</v>
      </c>
      <c r="D149" s="25">
        <v>6916</v>
      </c>
      <c r="E149" s="26" t="s">
        <v>18</v>
      </c>
      <c r="F149" s="26" t="s">
        <v>244</v>
      </c>
      <c r="G149" s="26" t="s">
        <v>245</v>
      </c>
      <c r="H149" s="26">
        <v>2170</v>
      </c>
      <c r="I149" s="26" t="s">
        <v>13</v>
      </c>
      <c r="J149" s="26" t="s">
        <v>13</v>
      </c>
      <c r="K149" s="27">
        <v>40575</v>
      </c>
      <c r="L149" s="28">
        <v>178</v>
      </c>
      <c r="M149" s="28">
        <v>72</v>
      </c>
      <c r="N149" s="64">
        <f t="shared" si="18"/>
        <v>0.4044943820224719</v>
      </c>
      <c r="O149" s="28">
        <v>103</v>
      </c>
      <c r="P149" s="65">
        <f t="shared" si="19"/>
        <v>0.5786516853932584</v>
      </c>
      <c r="Q149" s="28">
        <v>42</v>
      </c>
      <c r="R149" s="69">
        <f t="shared" si="20"/>
        <v>0.23595505617977527</v>
      </c>
      <c r="S149" s="29">
        <v>162</v>
      </c>
      <c r="T149" s="73">
        <f t="shared" si="21"/>
        <v>0.9101123595505618</v>
      </c>
    </row>
    <row r="150" spans="1:20" s="5" customFormat="1" ht="12.75" thickBot="1" x14ac:dyDescent="0.3">
      <c r="A150" s="22" t="s">
        <v>17</v>
      </c>
      <c r="B150" s="23" t="s">
        <v>17</v>
      </c>
      <c r="C150" s="24" t="s">
        <v>17</v>
      </c>
      <c r="D150" s="25">
        <v>6924</v>
      </c>
      <c r="E150" s="26" t="s">
        <v>74</v>
      </c>
      <c r="F150" s="26" t="s">
        <v>246</v>
      </c>
      <c r="G150" s="26" t="s">
        <v>192</v>
      </c>
      <c r="H150" s="26">
        <v>2170</v>
      </c>
      <c r="I150" s="26" t="s">
        <v>13</v>
      </c>
      <c r="J150" s="26" t="s">
        <v>13</v>
      </c>
      <c r="K150" s="27">
        <v>40575</v>
      </c>
      <c r="L150" s="28">
        <v>263</v>
      </c>
      <c r="M150" s="28">
        <v>51</v>
      </c>
      <c r="N150" s="64">
        <f t="shared" si="18"/>
        <v>0.19391634980988592</v>
      </c>
      <c r="O150" s="28">
        <v>46</v>
      </c>
      <c r="P150" s="65">
        <f t="shared" si="19"/>
        <v>0.17490494296577946</v>
      </c>
      <c r="Q150" s="28">
        <v>33</v>
      </c>
      <c r="R150" s="69">
        <f t="shared" si="20"/>
        <v>0.12547528517110265</v>
      </c>
      <c r="S150" s="29">
        <v>184</v>
      </c>
      <c r="T150" s="73">
        <f t="shared" si="21"/>
        <v>0.69961977186311786</v>
      </c>
    </row>
    <row r="151" spans="1:20" s="5" customFormat="1" ht="12.75" thickBot="1" x14ac:dyDescent="0.3">
      <c r="A151" s="22" t="s">
        <v>17</v>
      </c>
      <c r="B151" s="23" t="s">
        <v>17</v>
      </c>
      <c r="C151" s="24" t="s">
        <v>17</v>
      </c>
      <c r="D151" s="25">
        <v>6932</v>
      </c>
      <c r="E151" s="26" t="s">
        <v>21</v>
      </c>
      <c r="F151" s="26" t="s">
        <v>247</v>
      </c>
      <c r="G151" s="26" t="s">
        <v>104</v>
      </c>
      <c r="H151" s="26">
        <v>2170</v>
      </c>
      <c r="I151" s="26" t="s">
        <v>13</v>
      </c>
      <c r="J151" s="26" t="s">
        <v>13</v>
      </c>
      <c r="K151" s="27">
        <v>40575</v>
      </c>
      <c r="L151" s="28">
        <v>517</v>
      </c>
      <c r="M151" s="28">
        <v>218</v>
      </c>
      <c r="N151" s="64">
        <f t="shared" si="18"/>
        <v>0.42166344294003866</v>
      </c>
      <c r="O151" s="28">
        <v>263</v>
      </c>
      <c r="P151" s="65">
        <f t="shared" si="19"/>
        <v>0.50870406189555128</v>
      </c>
      <c r="Q151" s="28">
        <v>145</v>
      </c>
      <c r="R151" s="69">
        <f t="shared" si="20"/>
        <v>0.28046421663442939</v>
      </c>
      <c r="S151" s="29">
        <v>422</v>
      </c>
      <c r="T151" s="73">
        <f t="shared" si="21"/>
        <v>0.81624758220502902</v>
      </c>
    </row>
    <row r="152" spans="1:20" s="5" customFormat="1" ht="12.75" thickBot="1" x14ac:dyDescent="0.3">
      <c r="A152" s="22" t="s">
        <v>17</v>
      </c>
      <c r="B152" s="23" t="s">
        <v>17</v>
      </c>
      <c r="C152" s="24" t="s">
        <v>17</v>
      </c>
      <c r="D152" s="25">
        <v>6941</v>
      </c>
      <c r="E152" s="26" t="s">
        <v>14</v>
      </c>
      <c r="F152" s="26" t="s">
        <v>248</v>
      </c>
      <c r="G152" s="26" t="s">
        <v>249</v>
      </c>
      <c r="H152" s="26">
        <v>2170</v>
      </c>
      <c r="I152" s="26" t="s">
        <v>13</v>
      </c>
      <c r="J152" s="26" t="s">
        <v>13</v>
      </c>
      <c r="K152" s="27">
        <v>40575</v>
      </c>
      <c r="L152" s="28">
        <v>255</v>
      </c>
      <c r="M152" s="28">
        <v>200</v>
      </c>
      <c r="N152" s="64">
        <f t="shared" si="18"/>
        <v>0.78431372549019607</v>
      </c>
      <c r="O152" s="28">
        <v>147</v>
      </c>
      <c r="P152" s="65">
        <f t="shared" si="19"/>
        <v>0.57647058823529407</v>
      </c>
      <c r="Q152" s="28">
        <v>186</v>
      </c>
      <c r="R152" s="69">
        <f t="shared" si="20"/>
        <v>0.72941176470588232</v>
      </c>
      <c r="S152" s="29">
        <v>244</v>
      </c>
      <c r="T152" s="73">
        <f t="shared" si="21"/>
        <v>0.95686274509803926</v>
      </c>
    </row>
    <row r="153" spans="1:20" s="5" customFormat="1" ht="12.75" thickBot="1" x14ac:dyDescent="0.3">
      <c r="A153" s="22" t="s">
        <v>17</v>
      </c>
      <c r="B153" s="23" t="s">
        <v>17</v>
      </c>
      <c r="C153" s="24" t="s">
        <v>17</v>
      </c>
      <c r="D153" s="25">
        <v>48322</v>
      </c>
      <c r="E153" s="26" t="s">
        <v>74</v>
      </c>
      <c r="F153" s="26" t="s">
        <v>250</v>
      </c>
      <c r="G153" s="26" t="s">
        <v>104</v>
      </c>
      <c r="H153" s="26">
        <v>2170</v>
      </c>
      <c r="I153" s="26" t="s">
        <v>13</v>
      </c>
      <c r="J153" s="26" t="s">
        <v>13</v>
      </c>
      <c r="K153" s="27">
        <v>40575</v>
      </c>
      <c r="L153" s="28">
        <v>246</v>
      </c>
      <c r="M153" s="28">
        <v>107</v>
      </c>
      <c r="N153" s="64">
        <f t="shared" si="18"/>
        <v>0.43495934959349591</v>
      </c>
      <c r="O153" s="28">
        <v>134</v>
      </c>
      <c r="P153" s="65">
        <f t="shared" si="19"/>
        <v>0.54471544715447151</v>
      </c>
      <c r="Q153" s="28">
        <v>68</v>
      </c>
      <c r="R153" s="69">
        <f t="shared" si="20"/>
        <v>0.27642276422764228</v>
      </c>
      <c r="S153" s="29">
        <v>228</v>
      </c>
      <c r="T153" s="73">
        <f t="shared" si="21"/>
        <v>0.92682926829268297</v>
      </c>
    </row>
    <row r="154" spans="1:20" s="5" customFormat="1" ht="12.75" thickBot="1" x14ac:dyDescent="0.3">
      <c r="A154" s="22" t="s">
        <v>17</v>
      </c>
      <c r="B154" s="23" t="s">
        <v>17</v>
      </c>
      <c r="C154" s="24" t="s">
        <v>17</v>
      </c>
      <c r="D154" s="25">
        <v>55889</v>
      </c>
      <c r="E154" s="26" t="s">
        <v>234</v>
      </c>
      <c r="F154" s="26" t="s">
        <v>251</v>
      </c>
      <c r="G154" s="26" t="s">
        <v>252</v>
      </c>
      <c r="H154" s="26">
        <v>2170</v>
      </c>
      <c r="I154" s="26" t="s">
        <v>13</v>
      </c>
      <c r="J154" s="26" t="s">
        <v>13</v>
      </c>
      <c r="K154" s="27">
        <v>40575</v>
      </c>
      <c r="L154" s="28">
        <v>519</v>
      </c>
      <c r="M154" s="28">
        <v>342</v>
      </c>
      <c r="N154" s="64">
        <f t="shared" si="18"/>
        <v>0.65895953757225434</v>
      </c>
      <c r="O154" s="28">
        <v>217</v>
      </c>
      <c r="P154" s="65">
        <f t="shared" si="19"/>
        <v>0.41811175337186895</v>
      </c>
      <c r="Q154" s="28">
        <v>251</v>
      </c>
      <c r="R154" s="69">
        <f t="shared" si="20"/>
        <v>0.48362235067437381</v>
      </c>
      <c r="S154" s="29">
        <v>375</v>
      </c>
      <c r="T154" s="73">
        <f t="shared" si="21"/>
        <v>0.7225433526011561</v>
      </c>
    </row>
    <row r="155" spans="1:20" s="5" customFormat="1" ht="12.75" thickBot="1" x14ac:dyDescent="0.3">
      <c r="A155" s="22" t="s">
        <v>17</v>
      </c>
      <c r="B155" s="23" t="s">
        <v>17</v>
      </c>
      <c r="C155" s="24" t="s">
        <v>17</v>
      </c>
      <c r="D155" s="25">
        <v>110511</v>
      </c>
      <c r="E155" s="26" t="s">
        <v>21</v>
      </c>
      <c r="F155" s="26" t="s">
        <v>253</v>
      </c>
      <c r="G155" s="26" t="s">
        <v>254</v>
      </c>
      <c r="H155" s="26">
        <v>2170</v>
      </c>
      <c r="I155" s="26" t="s">
        <v>13</v>
      </c>
      <c r="J155" s="26" t="s">
        <v>13</v>
      </c>
      <c r="K155" s="27">
        <v>40575</v>
      </c>
      <c r="L155" s="28">
        <v>319</v>
      </c>
      <c r="M155" s="28">
        <v>92</v>
      </c>
      <c r="N155" s="64">
        <f t="shared" si="18"/>
        <v>0.2884012539184953</v>
      </c>
      <c r="O155" s="28">
        <v>96</v>
      </c>
      <c r="P155" s="65">
        <f t="shared" si="19"/>
        <v>0.30094043887147337</v>
      </c>
      <c r="Q155" s="28">
        <v>71</v>
      </c>
      <c r="R155" s="69">
        <f t="shared" si="20"/>
        <v>0.2225705329153605</v>
      </c>
      <c r="S155" s="29">
        <v>240</v>
      </c>
      <c r="T155" s="73">
        <f t="shared" si="21"/>
        <v>0.75235109717868343</v>
      </c>
    </row>
    <row r="156" spans="1:20" s="5" customFormat="1" ht="12.75" thickBot="1" x14ac:dyDescent="0.3">
      <c r="A156" s="22" t="s">
        <v>17</v>
      </c>
      <c r="B156" s="23" t="s">
        <v>17</v>
      </c>
      <c r="C156" s="24" t="s">
        <v>17</v>
      </c>
      <c r="D156" s="25">
        <v>115436</v>
      </c>
      <c r="E156" s="26" t="s">
        <v>18</v>
      </c>
      <c r="F156" s="26" t="s">
        <v>255</v>
      </c>
      <c r="G156" s="26" t="s">
        <v>256</v>
      </c>
      <c r="H156" s="26">
        <v>2170</v>
      </c>
      <c r="I156" s="26" t="s">
        <v>13</v>
      </c>
      <c r="J156" s="26" t="s">
        <v>13</v>
      </c>
      <c r="K156" s="27">
        <v>40575</v>
      </c>
      <c r="L156" s="28">
        <v>242</v>
      </c>
      <c r="M156" s="28">
        <v>100</v>
      </c>
      <c r="N156" s="64">
        <f t="shared" si="18"/>
        <v>0.41322314049586778</v>
      </c>
      <c r="O156" s="28">
        <v>132</v>
      </c>
      <c r="P156" s="65">
        <f t="shared" si="19"/>
        <v>0.54545454545454541</v>
      </c>
      <c r="Q156" s="28">
        <v>63</v>
      </c>
      <c r="R156" s="69">
        <f t="shared" si="20"/>
        <v>0.26033057851239672</v>
      </c>
      <c r="S156" s="29">
        <v>213</v>
      </c>
      <c r="T156" s="73">
        <f t="shared" si="21"/>
        <v>0.8801652892561983</v>
      </c>
    </row>
    <row r="157" spans="1:20" s="5" customFormat="1" ht="12.75" thickBot="1" x14ac:dyDescent="0.3">
      <c r="A157" s="22" t="s">
        <v>17</v>
      </c>
      <c r="B157" s="23" t="s">
        <v>17</v>
      </c>
      <c r="C157" s="24" t="s">
        <v>17</v>
      </c>
      <c r="D157" s="25">
        <v>115931</v>
      </c>
      <c r="E157" s="26" t="s">
        <v>21</v>
      </c>
      <c r="F157" s="26" t="s">
        <v>257</v>
      </c>
      <c r="G157" s="26" t="s">
        <v>258</v>
      </c>
      <c r="H157" s="26">
        <v>2170</v>
      </c>
      <c r="I157" s="26" t="s">
        <v>13</v>
      </c>
      <c r="J157" s="26" t="s">
        <v>13</v>
      </c>
      <c r="K157" s="27">
        <v>40575</v>
      </c>
      <c r="L157" s="28">
        <v>204</v>
      </c>
      <c r="M157" s="28">
        <v>78</v>
      </c>
      <c r="N157" s="64">
        <f t="shared" si="18"/>
        <v>0.38235294117647056</v>
      </c>
      <c r="O157" s="28">
        <v>67</v>
      </c>
      <c r="P157" s="65">
        <f t="shared" si="19"/>
        <v>0.32843137254901961</v>
      </c>
      <c r="Q157" s="28">
        <v>60</v>
      </c>
      <c r="R157" s="69">
        <f t="shared" si="20"/>
        <v>0.29411764705882354</v>
      </c>
      <c r="S157" s="29">
        <v>142</v>
      </c>
      <c r="T157" s="73">
        <f t="shared" si="21"/>
        <v>0.69607843137254899</v>
      </c>
    </row>
    <row r="158" spans="1:20" s="5" customFormat="1" ht="12.75" thickBot="1" x14ac:dyDescent="0.3">
      <c r="A158" s="22" t="s">
        <v>17</v>
      </c>
      <c r="B158" s="23" t="s">
        <v>17</v>
      </c>
      <c r="C158" s="24" t="s">
        <v>17</v>
      </c>
      <c r="D158" s="25">
        <v>116186</v>
      </c>
      <c r="E158" s="26" t="s">
        <v>18</v>
      </c>
      <c r="F158" s="26" t="s">
        <v>246</v>
      </c>
      <c r="G158" s="26" t="s">
        <v>259</v>
      </c>
      <c r="H158" s="26">
        <v>2170</v>
      </c>
      <c r="I158" s="26" t="s">
        <v>13</v>
      </c>
      <c r="J158" s="26" t="s">
        <v>13</v>
      </c>
      <c r="K158" s="27">
        <v>40575</v>
      </c>
      <c r="L158" s="28">
        <v>327</v>
      </c>
      <c r="M158" s="28">
        <v>50</v>
      </c>
      <c r="N158" s="64">
        <f t="shared" si="18"/>
        <v>0.1529051987767584</v>
      </c>
      <c r="O158" s="28">
        <v>59</v>
      </c>
      <c r="P158" s="65">
        <f t="shared" si="19"/>
        <v>0.18042813455657492</v>
      </c>
      <c r="Q158" s="28">
        <v>20</v>
      </c>
      <c r="R158" s="69">
        <f t="shared" si="20"/>
        <v>6.1162079510703363E-2</v>
      </c>
      <c r="S158" s="29">
        <v>191</v>
      </c>
      <c r="T158" s="73">
        <f t="shared" si="21"/>
        <v>0.58409785932721714</v>
      </c>
    </row>
    <row r="159" spans="1:20" s="53" customFormat="1" ht="12.75" thickBot="1" x14ac:dyDescent="0.3">
      <c r="A159" s="46"/>
      <c r="B159" s="47"/>
      <c r="C159" s="48"/>
      <c r="D159" s="49"/>
      <c r="E159" s="50" t="s">
        <v>2562</v>
      </c>
      <c r="F159" s="50">
        <v>13</v>
      </c>
      <c r="G159" s="50"/>
      <c r="H159" s="50"/>
      <c r="I159" s="50"/>
      <c r="J159" s="50"/>
      <c r="K159" s="51"/>
      <c r="L159" s="52">
        <f>SUM(L146:L158)</f>
        <v>4473</v>
      </c>
      <c r="M159" s="52">
        <f t="shared" ref="M159:S159" si="25">SUM(M146:M158)</f>
        <v>1692</v>
      </c>
      <c r="N159" s="66">
        <f t="shared" si="18"/>
        <v>0.3782696177062374</v>
      </c>
      <c r="O159" s="52">
        <f t="shared" si="25"/>
        <v>1649</v>
      </c>
      <c r="P159" s="67">
        <f t="shared" si="19"/>
        <v>0.3686563827408898</v>
      </c>
      <c r="Q159" s="52">
        <f t="shared" si="25"/>
        <v>1104</v>
      </c>
      <c r="R159" s="72">
        <f t="shared" si="20"/>
        <v>0.24681421864520456</v>
      </c>
      <c r="S159" s="52">
        <f t="shared" si="25"/>
        <v>3339</v>
      </c>
      <c r="T159" s="74">
        <f t="shared" si="21"/>
        <v>0.74647887323943662</v>
      </c>
    </row>
    <row r="160" spans="1:20" s="5" customFormat="1" ht="12.75" thickBot="1" x14ac:dyDescent="0.3">
      <c r="A160" s="22" t="s">
        <v>17</v>
      </c>
      <c r="B160" s="30">
        <v>2180</v>
      </c>
      <c r="C160" s="31" t="s">
        <v>13</v>
      </c>
      <c r="D160" s="25">
        <v>431</v>
      </c>
      <c r="E160" s="26" t="s">
        <v>119</v>
      </c>
      <c r="F160" s="26" t="s">
        <v>144</v>
      </c>
      <c r="G160" s="26" t="s">
        <v>131</v>
      </c>
      <c r="H160" s="26">
        <v>2180</v>
      </c>
      <c r="I160" s="26" t="s">
        <v>13</v>
      </c>
      <c r="J160" s="26" t="s">
        <v>13</v>
      </c>
      <c r="K160" s="27">
        <v>40575</v>
      </c>
      <c r="L160" s="28">
        <v>256</v>
      </c>
      <c r="M160" s="28">
        <v>87</v>
      </c>
      <c r="N160" s="64">
        <f t="shared" si="18"/>
        <v>0.33984375</v>
      </c>
      <c r="O160" s="28">
        <v>89</v>
      </c>
      <c r="P160" s="65">
        <f t="shared" si="19"/>
        <v>0.34765625</v>
      </c>
      <c r="Q160" s="28">
        <v>63</v>
      </c>
      <c r="R160" s="69">
        <f t="shared" si="20"/>
        <v>0.24609375</v>
      </c>
      <c r="S160" s="29">
        <v>152</v>
      </c>
      <c r="T160" s="73">
        <f t="shared" si="21"/>
        <v>0.59375</v>
      </c>
    </row>
    <row r="161" spans="1:20" s="5" customFormat="1" ht="12.75" thickBot="1" x14ac:dyDescent="0.3">
      <c r="A161" s="22" t="s">
        <v>17</v>
      </c>
      <c r="B161" s="23" t="s">
        <v>17</v>
      </c>
      <c r="C161" s="24" t="s">
        <v>17</v>
      </c>
      <c r="D161" s="25">
        <v>6965</v>
      </c>
      <c r="E161" s="26" t="s">
        <v>21</v>
      </c>
      <c r="F161" s="26" t="s">
        <v>260</v>
      </c>
      <c r="G161" s="26" t="s">
        <v>227</v>
      </c>
      <c r="H161" s="26">
        <v>2180</v>
      </c>
      <c r="I161" s="26" t="s">
        <v>13</v>
      </c>
      <c r="J161" s="26" t="s">
        <v>13</v>
      </c>
      <c r="K161" s="27">
        <v>40575</v>
      </c>
      <c r="L161" s="28">
        <v>232</v>
      </c>
      <c r="M161" s="28">
        <v>89</v>
      </c>
      <c r="N161" s="64">
        <f t="shared" si="18"/>
        <v>0.38362068965517243</v>
      </c>
      <c r="O161" s="28">
        <v>111</v>
      </c>
      <c r="P161" s="65">
        <f t="shared" si="19"/>
        <v>0.47844827586206895</v>
      </c>
      <c r="Q161" s="28">
        <v>52</v>
      </c>
      <c r="R161" s="69">
        <f t="shared" si="20"/>
        <v>0.22413793103448276</v>
      </c>
      <c r="S161" s="29">
        <v>139</v>
      </c>
      <c r="T161" s="73">
        <f t="shared" si="21"/>
        <v>0.59913793103448276</v>
      </c>
    </row>
    <row r="162" spans="1:20" s="5" customFormat="1" ht="12.75" thickBot="1" x14ac:dyDescent="0.3">
      <c r="A162" s="22" t="s">
        <v>17</v>
      </c>
      <c r="B162" s="23" t="s">
        <v>17</v>
      </c>
      <c r="C162" s="24" t="s">
        <v>17</v>
      </c>
      <c r="D162" s="25">
        <v>6973</v>
      </c>
      <c r="E162" s="26" t="s">
        <v>18</v>
      </c>
      <c r="F162" s="26" t="s">
        <v>261</v>
      </c>
      <c r="G162" s="26" t="s">
        <v>262</v>
      </c>
      <c r="H162" s="26">
        <v>2180</v>
      </c>
      <c r="I162" s="26" t="s">
        <v>13</v>
      </c>
      <c r="J162" s="26" t="s">
        <v>13</v>
      </c>
      <c r="K162" s="27">
        <v>40575</v>
      </c>
      <c r="L162" s="28">
        <v>276</v>
      </c>
      <c r="M162" s="28">
        <v>68</v>
      </c>
      <c r="N162" s="64">
        <f t="shared" si="18"/>
        <v>0.24637681159420291</v>
      </c>
      <c r="O162" s="28">
        <v>77</v>
      </c>
      <c r="P162" s="65">
        <f t="shared" si="19"/>
        <v>0.27898550724637683</v>
      </c>
      <c r="Q162" s="28">
        <v>22</v>
      </c>
      <c r="R162" s="69">
        <f t="shared" si="20"/>
        <v>7.9710144927536225E-2</v>
      </c>
      <c r="S162" s="29">
        <v>131</v>
      </c>
      <c r="T162" s="73">
        <f t="shared" si="21"/>
        <v>0.47463768115942029</v>
      </c>
    </row>
    <row r="163" spans="1:20" s="5" customFormat="1" ht="12.75" thickBot="1" x14ac:dyDescent="0.3">
      <c r="A163" s="22" t="s">
        <v>17</v>
      </c>
      <c r="B163" s="23" t="s">
        <v>17</v>
      </c>
      <c r="C163" s="24" t="s">
        <v>17</v>
      </c>
      <c r="D163" s="25">
        <v>6981</v>
      </c>
      <c r="E163" s="26" t="s">
        <v>21</v>
      </c>
      <c r="F163" s="26" t="s">
        <v>263</v>
      </c>
      <c r="G163" s="26" t="s">
        <v>264</v>
      </c>
      <c r="H163" s="26">
        <v>2180</v>
      </c>
      <c r="I163" s="26" t="s">
        <v>13</v>
      </c>
      <c r="J163" s="26" t="s">
        <v>13</v>
      </c>
      <c r="K163" s="27">
        <v>40575</v>
      </c>
      <c r="L163" s="28">
        <v>199</v>
      </c>
      <c r="M163" s="28">
        <v>28</v>
      </c>
      <c r="N163" s="64">
        <f t="shared" si="18"/>
        <v>0.1407035175879397</v>
      </c>
      <c r="O163" s="28">
        <v>21</v>
      </c>
      <c r="P163" s="65">
        <f t="shared" si="19"/>
        <v>0.10552763819095477</v>
      </c>
      <c r="Q163" s="28">
        <v>11</v>
      </c>
      <c r="R163" s="69">
        <f t="shared" si="20"/>
        <v>5.5276381909547742E-2</v>
      </c>
      <c r="S163" s="29">
        <v>22</v>
      </c>
      <c r="T163" s="73">
        <f t="shared" si="21"/>
        <v>0.11055276381909548</v>
      </c>
    </row>
    <row r="164" spans="1:20" s="5" customFormat="1" ht="12.75" thickBot="1" x14ac:dyDescent="0.3">
      <c r="A164" s="22" t="s">
        <v>17</v>
      </c>
      <c r="B164" s="23" t="s">
        <v>17</v>
      </c>
      <c r="C164" s="24" t="s">
        <v>17</v>
      </c>
      <c r="D164" s="25">
        <v>6999</v>
      </c>
      <c r="E164" s="26" t="s">
        <v>21</v>
      </c>
      <c r="F164" s="26" t="s">
        <v>265</v>
      </c>
      <c r="G164" s="26" t="s">
        <v>217</v>
      </c>
      <c r="H164" s="26">
        <v>2180</v>
      </c>
      <c r="I164" s="26" t="s">
        <v>13</v>
      </c>
      <c r="J164" s="26" t="s">
        <v>13</v>
      </c>
      <c r="K164" s="27">
        <v>40575</v>
      </c>
      <c r="L164" s="28">
        <v>357</v>
      </c>
      <c r="M164" s="28">
        <v>20</v>
      </c>
      <c r="N164" s="64">
        <f t="shared" si="18"/>
        <v>5.6022408963585436E-2</v>
      </c>
      <c r="O164" s="28">
        <v>36</v>
      </c>
      <c r="P164" s="65">
        <f t="shared" si="19"/>
        <v>0.10084033613445378</v>
      </c>
      <c r="Q164" s="28">
        <v>14</v>
      </c>
      <c r="R164" s="69">
        <f t="shared" si="20"/>
        <v>3.9215686274509803E-2</v>
      </c>
      <c r="S164" s="29">
        <v>37</v>
      </c>
      <c r="T164" s="73">
        <f t="shared" si="21"/>
        <v>0.10364145658263306</v>
      </c>
    </row>
    <row r="165" spans="1:20" s="5" customFormat="1" ht="12.75" thickBot="1" x14ac:dyDescent="0.3">
      <c r="A165" s="22" t="s">
        <v>17</v>
      </c>
      <c r="B165" s="23" t="s">
        <v>17</v>
      </c>
      <c r="C165" s="24" t="s">
        <v>17</v>
      </c>
      <c r="D165" s="25">
        <v>7005</v>
      </c>
      <c r="E165" s="26" t="s">
        <v>21</v>
      </c>
      <c r="F165" s="26" t="s">
        <v>266</v>
      </c>
      <c r="G165" s="26" t="s">
        <v>267</v>
      </c>
      <c r="H165" s="26">
        <v>2180</v>
      </c>
      <c r="I165" s="26" t="s">
        <v>13</v>
      </c>
      <c r="J165" s="26" t="s">
        <v>13</v>
      </c>
      <c r="K165" s="27">
        <v>40575</v>
      </c>
      <c r="L165" s="28">
        <v>169</v>
      </c>
      <c r="M165" s="28">
        <v>26</v>
      </c>
      <c r="N165" s="64">
        <f t="shared" si="18"/>
        <v>0.15384615384615385</v>
      </c>
      <c r="O165" s="28">
        <v>26</v>
      </c>
      <c r="P165" s="65">
        <f t="shared" si="19"/>
        <v>0.15384615384615385</v>
      </c>
      <c r="Q165" s="28">
        <v>11</v>
      </c>
      <c r="R165" s="69">
        <f t="shared" si="20"/>
        <v>6.5088757396449703E-2</v>
      </c>
      <c r="S165" s="29">
        <v>16</v>
      </c>
      <c r="T165" s="73">
        <f t="shared" si="21"/>
        <v>9.4674556213017749E-2</v>
      </c>
    </row>
    <row r="166" spans="1:20" s="5" customFormat="1" ht="12.75" thickBot="1" x14ac:dyDescent="0.3">
      <c r="A166" s="22" t="s">
        <v>17</v>
      </c>
      <c r="B166" s="23" t="s">
        <v>17</v>
      </c>
      <c r="C166" s="24" t="s">
        <v>17</v>
      </c>
      <c r="D166" s="25">
        <v>7013</v>
      </c>
      <c r="E166" s="26" t="s">
        <v>21</v>
      </c>
      <c r="F166" s="26" t="s">
        <v>268</v>
      </c>
      <c r="G166" s="26" t="s">
        <v>145</v>
      </c>
      <c r="H166" s="26">
        <v>2180</v>
      </c>
      <c r="I166" s="26" t="s">
        <v>13</v>
      </c>
      <c r="J166" s="26" t="s">
        <v>13</v>
      </c>
      <c r="K166" s="27">
        <v>40575</v>
      </c>
      <c r="L166" s="28">
        <v>262</v>
      </c>
      <c r="M166" s="28">
        <v>21</v>
      </c>
      <c r="N166" s="64">
        <f t="shared" si="18"/>
        <v>8.0152671755725186E-2</v>
      </c>
      <c r="O166" s="28">
        <v>26</v>
      </c>
      <c r="P166" s="65">
        <f t="shared" si="19"/>
        <v>9.9236641221374045E-2</v>
      </c>
      <c r="Q166" s="28">
        <v>9</v>
      </c>
      <c r="R166" s="69">
        <f t="shared" si="20"/>
        <v>3.4351145038167941E-2</v>
      </c>
      <c r="S166" s="29">
        <v>101</v>
      </c>
      <c r="T166" s="73">
        <f t="shared" si="21"/>
        <v>0.38549618320610685</v>
      </c>
    </row>
    <row r="167" spans="1:20" s="5" customFormat="1" ht="12.75" thickBot="1" x14ac:dyDescent="0.3">
      <c r="A167" s="22" t="s">
        <v>17</v>
      </c>
      <c r="B167" s="23" t="s">
        <v>17</v>
      </c>
      <c r="C167" s="24" t="s">
        <v>17</v>
      </c>
      <c r="D167" s="25">
        <v>102641</v>
      </c>
      <c r="E167" s="26" t="s">
        <v>74</v>
      </c>
      <c r="F167" s="26" t="s">
        <v>144</v>
      </c>
      <c r="G167" s="26" t="s">
        <v>220</v>
      </c>
      <c r="H167" s="26">
        <v>2180</v>
      </c>
      <c r="I167" s="26" t="s">
        <v>13</v>
      </c>
      <c r="J167" s="26" t="s">
        <v>13</v>
      </c>
      <c r="K167" s="27">
        <v>40575</v>
      </c>
      <c r="L167" s="28">
        <v>184</v>
      </c>
      <c r="M167" s="28">
        <v>58</v>
      </c>
      <c r="N167" s="64">
        <f t="shared" si="18"/>
        <v>0.31521739130434784</v>
      </c>
      <c r="O167" s="28">
        <v>47</v>
      </c>
      <c r="P167" s="65">
        <f t="shared" si="19"/>
        <v>0.25543478260869568</v>
      </c>
      <c r="Q167" s="28">
        <v>19</v>
      </c>
      <c r="R167" s="69">
        <f t="shared" si="20"/>
        <v>0.10326086956521739</v>
      </c>
      <c r="S167" s="29">
        <v>95</v>
      </c>
      <c r="T167" s="73">
        <f t="shared" si="21"/>
        <v>0.51630434782608692</v>
      </c>
    </row>
    <row r="168" spans="1:20" s="5" customFormat="1" ht="12.75" thickBot="1" x14ac:dyDescent="0.3">
      <c r="A168" s="22" t="s">
        <v>17</v>
      </c>
      <c r="B168" s="23" t="s">
        <v>17</v>
      </c>
      <c r="C168" s="24" t="s">
        <v>17</v>
      </c>
      <c r="D168" s="25">
        <v>106088</v>
      </c>
      <c r="E168" s="26" t="s">
        <v>119</v>
      </c>
      <c r="F168" s="26" t="s">
        <v>269</v>
      </c>
      <c r="G168" s="26" t="s">
        <v>270</v>
      </c>
      <c r="H168" s="26">
        <v>2180</v>
      </c>
      <c r="I168" s="26" t="s">
        <v>13</v>
      </c>
      <c r="J168" s="26" t="s">
        <v>13</v>
      </c>
      <c r="K168" s="27">
        <v>40575</v>
      </c>
      <c r="L168" s="28">
        <v>230</v>
      </c>
      <c r="M168" s="28">
        <v>39</v>
      </c>
      <c r="N168" s="64">
        <f t="shared" si="18"/>
        <v>0.16956521739130434</v>
      </c>
      <c r="O168" s="28">
        <v>30</v>
      </c>
      <c r="P168" s="65">
        <f t="shared" si="19"/>
        <v>0.13043478260869565</v>
      </c>
      <c r="Q168" s="28">
        <v>5</v>
      </c>
      <c r="R168" s="69">
        <f t="shared" si="20"/>
        <v>2.1739130434782608E-2</v>
      </c>
      <c r="S168" s="29">
        <v>37</v>
      </c>
      <c r="T168" s="73">
        <f t="shared" si="21"/>
        <v>0.16086956521739129</v>
      </c>
    </row>
    <row r="169" spans="1:20" s="5" customFormat="1" ht="12.75" thickBot="1" x14ac:dyDescent="0.3">
      <c r="A169" s="22" t="s">
        <v>17</v>
      </c>
      <c r="B169" s="23" t="s">
        <v>17</v>
      </c>
      <c r="C169" s="24" t="s">
        <v>17</v>
      </c>
      <c r="D169" s="25">
        <v>106815</v>
      </c>
      <c r="E169" s="26" t="s">
        <v>21</v>
      </c>
      <c r="F169" s="26" t="s">
        <v>269</v>
      </c>
      <c r="G169" s="26" t="s">
        <v>271</v>
      </c>
      <c r="H169" s="26">
        <v>2180</v>
      </c>
      <c r="I169" s="26" t="s">
        <v>13</v>
      </c>
      <c r="J169" s="26" t="s">
        <v>13</v>
      </c>
      <c r="K169" s="27">
        <v>40575</v>
      </c>
      <c r="L169" s="28">
        <v>217</v>
      </c>
      <c r="M169" s="28">
        <v>13</v>
      </c>
      <c r="N169" s="64">
        <f t="shared" si="18"/>
        <v>5.9907834101382486E-2</v>
      </c>
      <c r="O169" s="28">
        <v>28</v>
      </c>
      <c r="P169" s="65">
        <f t="shared" si="19"/>
        <v>0.12903225806451613</v>
      </c>
      <c r="Q169" s="28">
        <v>3</v>
      </c>
      <c r="R169" s="69">
        <f t="shared" si="20"/>
        <v>1.3824884792626729E-2</v>
      </c>
      <c r="S169" s="29">
        <v>78</v>
      </c>
      <c r="T169" s="73">
        <f t="shared" si="21"/>
        <v>0.35944700460829493</v>
      </c>
    </row>
    <row r="170" spans="1:20" s="5" customFormat="1" ht="12.75" thickBot="1" x14ac:dyDescent="0.3">
      <c r="A170" s="22" t="s">
        <v>17</v>
      </c>
      <c r="B170" s="23" t="s">
        <v>17</v>
      </c>
      <c r="C170" s="24" t="s">
        <v>17</v>
      </c>
      <c r="D170" s="25">
        <v>128702</v>
      </c>
      <c r="E170" s="26" t="s">
        <v>14</v>
      </c>
      <c r="F170" s="26" t="s">
        <v>272</v>
      </c>
      <c r="G170" s="26" t="s">
        <v>273</v>
      </c>
      <c r="H170" s="26">
        <v>2180</v>
      </c>
      <c r="I170" s="26" t="s">
        <v>13</v>
      </c>
      <c r="J170" s="26" t="s">
        <v>13</v>
      </c>
      <c r="K170" s="27">
        <v>40817</v>
      </c>
      <c r="L170" s="28">
        <v>153</v>
      </c>
      <c r="M170" s="28">
        <v>25</v>
      </c>
      <c r="N170" s="64">
        <f t="shared" si="18"/>
        <v>0.16339869281045752</v>
      </c>
      <c r="O170" s="28">
        <v>24</v>
      </c>
      <c r="P170" s="65">
        <f t="shared" si="19"/>
        <v>0.15686274509803921</v>
      </c>
      <c r="Q170" s="28">
        <v>16</v>
      </c>
      <c r="R170" s="69">
        <f t="shared" si="20"/>
        <v>0.10457516339869281</v>
      </c>
      <c r="S170" s="29">
        <v>13</v>
      </c>
      <c r="T170" s="73">
        <f t="shared" si="21"/>
        <v>8.4967320261437912E-2</v>
      </c>
    </row>
    <row r="171" spans="1:20" s="53" customFormat="1" ht="12.75" thickBot="1" x14ac:dyDescent="0.3">
      <c r="A171" s="46"/>
      <c r="B171" s="47"/>
      <c r="C171" s="48"/>
      <c r="D171" s="49"/>
      <c r="E171" s="50" t="s">
        <v>2563</v>
      </c>
      <c r="F171" s="50">
        <v>11</v>
      </c>
      <c r="G171" s="50"/>
      <c r="H171" s="50"/>
      <c r="I171" s="50"/>
      <c r="J171" s="50"/>
      <c r="K171" s="51"/>
      <c r="L171" s="52">
        <f>SUM(L160:L170)</f>
        <v>2535</v>
      </c>
      <c r="M171" s="52">
        <f t="shared" ref="M171:S171" si="26">SUM(M160:M170)</f>
        <v>474</v>
      </c>
      <c r="N171" s="66">
        <f t="shared" si="18"/>
        <v>0.18698224852071005</v>
      </c>
      <c r="O171" s="52">
        <f t="shared" si="26"/>
        <v>515</v>
      </c>
      <c r="P171" s="67">
        <f t="shared" si="19"/>
        <v>0.20315581854043394</v>
      </c>
      <c r="Q171" s="52">
        <f t="shared" si="26"/>
        <v>225</v>
      </c>
      <c r="R171" s="72">
        <f t="shared" si="20"/>
        <v>8.8757396449704137E-2</v>
      </c>
      <c r="S171" s="52">
        <f t="shared" si="26"/>
        <v>821</v>
      </c>
      <c r="T171" s="74">
        <f t="shared" si="21"/>
        <v>0.32386587771203157</v>
      </c>
    </row>
    <row r="172" spans="1:20" s="5" customFormat="1" ht="12.75" thickBot="1" x14ac:dyDescent="0.3">
      <c r="A172" s="22" t="s">
        <v>17</v>
      </c>
      <c r="B172" s="30">
        <v>2200</v>
      </c>
      <c r="C172" s="31" t="s">
        <v>274</v>
      </c>
      <c r="D172" s="25">
        <v>703</v>
      </c>
      <c r="E172" s="26" t="s">
        <v>275</v>
      </c>
      <c r="F172" s="26" t="s">
        <v>276</v>
      </c>
      <c r="G172" s="26" t="s">
        <v>45</v>
      </c>
      <c r="H172" s="26">
        <v>2200</v>
      </c>
      <c r="I172" s="26" t="s">
        <v>274</v>
      </c>
      <c r="J172" s="26" t="s">
        <v>13</v>
      </c>
      <c r="K172" s="27">
        <v>40575</v>
      </c>
      <c r="L172" s="28">
        <v>301</v>
      </c>
      <c r="M172" s="28">
        <v>117</v>
      </c>
      <c r="N172" s="64">
        <f t="shared" si="18"/>
        <v>0.38870431893687707</v>
      </c>
      <c r="O172" s="28">
        <v>121</v>
      </c>
      <c r="P172" s="65">
        <f t="shared" si="19"/>
        <v>0.4019933554817276</v>
      </c>
      <c r="Q172" s="28">
        <v>30</v>
      </c>
      <c r="R172" s="69">
        <f t="shared" si="20"/>
        <v>9.9667774086378738E-2</v>
      </c>
      <c r="S172" s="29">
        <v>93</v>
      </c>
      <c r="T172" s="73">
        <f t="shared" si="21"/>
        <v>0.30897009966777411</v>
      </c>
    </row>
    <row r="173" spans="1:20" s="5" customFormat="1" ht="12.75" thickBot="1" x14ac:dyDescent="0.3">
      <c r="A173" s="22" t="s">
        <v>17</v>
      </c>
      <c r="B173" s="23" t="s">
        <v>17</v>
      </c>
      <c r="C173" s="24" t="s">
        <v>17</v>
      </c>
      <c r="D173" s="25">
        <v>9134</v>
      </c>
      <c r="E173" s="26" t="s">
        <v>21</v>
      </c>
      <c r="F173" s="26" t="s">
        <v>277</v>
      </c>
      <c r="G173" s="26" t="s">
        <v>222</v>
      </c>
      <c r="H173" s="26">
        <v>2200</v>
      </c>
      <c r="I173" s="26" t="s">
        <v>274</v>
      </c>
      <c r="J173" s="26" t="s">
        <v>13</v>
      </c>
      <c r="K173" s="27">
        <v>40575</v>
      </c>
      <c r="L173" s="28">
        <v>354</v>
      </c>
      <c r="M173" s="28">
        <v>41</v>
      </c>
      <c r="N173" s="64">
        <f t="shared" si="18"/>
        <v>0.11581920903954802</v>
      </c>
      <c r="O173" s="28">
        <v>40</v>
      </c>
      <c r="P173" s="65">
        <f t="shared" si="19"/>
        <v>0.11299435028248588</v>
      </c>
      <c r="Q173" s="28">
        <v>8</v>
      </c>
      <c r="R173" s="69">
        <f t="shared" si="20"/>
        <v>2.2598870056497175E-2</v>
      </c>
      <c r="S173" s="29">
        <v>19</v>
      </c>
      <c r="T173" s="73">
        <f t="shared" si="21"/>
        <v>5.3672316384180789E-2</v>
      </c>
    </row>
    <row r="174" spans="1:20" s="5" customFormat="1" ht="12.75" thickBot="1" x14ac:dyDescent="0.3">
      <c r="A174" s="22" t="s">
        <v>17</v>
      </c>
      <c r="B174" s="23" t="s">
        <v>17</v>
      </c>
      <c r="C174" s="24" t="s">
        <v>17</v>
      </c>
      <c r="D174" s="25">
        <v>9183</v>
      </c>
      <c r="E174" s="26" t="s">
        <v>21</v>
      </c>
      <c r="F174" s="26" t="s">
        <v>278</v>
      </c>
      <c r="G174" s="26" t="s">
        <v>279</v>
      </c>
      <c r="H174" s="26">
        <v>2200</v>
      </c>
      <c r="I174" s="26" t="s">
        <v>274</v>
      </c>
      <c r="J174" s="26" t="s">
        <v>13</v>
      </c>
      <c r="K174" s="27">
        <v>40575</v>
      </c>
      <c r="L174" s="28">
        <v>382</v>
      </c>
      <c r="M174" s="28">
        <v>63</v>
      </c>
      <c r="N174" s="64">
        <f t="shared" si="18"/>
        <v>0.16492146596858639</v>
      </c>
      <c r="O174" s="28">
        <v>60</v>
      </c>
      <c r="P174" s="65">
        <f t="shared" si="19"/>
        <v>0.15706806282722513</v>
      </c>
      <c r="Q174" s="28">
        <v>10</v>
      </c>
      <c r="R174" s="69">
        <f t="shared" si="20"/>
        <v>2.6178010471204188E-2</v>
      </c>
      <c r="S174" s="29">
        <v>0</v>
      </c>
      <c r="T174" s="73">
        <f t="shared" si="21"/>
        <v>0</v>
      </c>
    </row>
    <row r="175" spans="1:20" s="5" customFormat="1" ht="12.75" thickBot="1" x14ac:dyDescent="0.3">
      <c r="A175" s="22" t="s">
        <v>17</v>
      </c>
      <c r="B175" s="23" t="s">
        <v>17</v>
      </c>
      <c r="C175" s="24" t="s">
        <v>17</v>
      </c>
      <c r="D175" s="25">
        <v>9191</v>
      </c>
      <c r="E175" s="26" t="s">
        <v>21</v>
      </c>
      <c r="F175" s="26" t="s">
        <v>280</v>
      </c>
      <c r="G175" s="26" t="s">
        <v>87</v>
      </c>
      <c r="H175" s="26">
        <v>2200</v>
      </c>
      <c r="I175" s="26" t="s">
        <v>274</v>
      </c>
      <c r="J175" s="26" t="s">
        <v>13</v>
      </c>
      <c r="K175" s="27">
        <v>40575</v>
      </c>
      <c r="L175" s="28">
        <v>244</v>
      </c>
      <c r="M175" s="28">
        <v>33</v>
      </c>
      <c r="N175" s="64">
        <f t="shared" si="18"/>
        <v>0.13524590163934427</v>
      </c>
      <c r="O175" s="28">
        <v>24</v>
      </c>
      <c r="P175" s="65">
        <f t="shared" si="19"/>
        <v>9.8360655737704916E-2</v>
      </c>
      <c r="Q175" s="28">
        <v>0</v>
      </c>
      <c r="R175" s="69">
        <f t="shared" si="20"/>
        <v>0</v>
      </c>
      <c r="S175" s="29">
        <v>6</v>
      </c>
      <c r="T175" s="73">
        <f t="shared" si="21"/>
        <v>2.4590163934426229E-2</v>
      </c>
    </row>
    <row r="176" spans="1:20" s="5" customFormat="1" ht="12.75" thickBot="1" x14ac:dyDescent="0.3">
      <c r="A176" s="22" t="s">
        <v>17</v>
      </c>
      <c r="B176" s="23" t="s">
        <v>17</v>
      </c>
      <c r="C176" s="24" t="s">
        <v>17</v>
      </c>
      <c r="D176" s="25">
        <v>46177</v>
      </c>
      <c r="E176" s="26" t="s">
        <v>21</v>
      </c>
      <c r="F176" s="26" t="s">
        <v>281</v>
      </c>
      <c r="G176" s="26" t="s">
        <v>107</v>
      </c>
      <c r="H176" s="26">
        <v>2200</v>
      </c>
      <c r="I176" s="26" t="s">
        <v>274</v>
      </c>
      <c r="J176" s="26" t="s">
        <v>13</v>
      </c>
      <c r="K176" s="27">
        <v>40575</v>
      </c>
      <c r="L176" s="28">
        <v>392</v>
      </c>
      <c r="M176" s="28">
        <v>45</v>
      </c>
      <c r="N176" s="64">
        <f t="shared" si="18"/>
        <v>0.11479591836734694</v>
      </c>
      <c r="O176" s="28">
        <v>53</v>
      </c>
      <c r="P176" s="65">
        <f t="shared" si="19"/>
        <v>0.13520408163265307</v>
      </c>
      <c r="Q176" s="28">
        <v>5</v>
      </c>
      <c r="R176" s="69">
        <f t="shared" si="20"/>
        <v>1.2755102040816327E-2</v>
      </c>
      <c r="S176" s="29">
        <v>27</v>
      </c>
      <c r="T176" s="73">
        <f t="shared" si="21"/>
        <v>6.8877551020408156E-2</v>
      </c>
    </row>
    <row r="177" spans="1:20" s="5" customFormat="1" ht="12.75" thickBot="1" x14ac:dyDescent="0.3">
      <c r="A177" s="22" t="s">
        <v>17</v>
      </c>
      <c r="B177" s="23" t="s">
        <v>17</v>
      </c>
      <c r="C177" s="24" t="s">
        <v>17</v>
      </c>
      <c r="D177" s="25">
        <v>117374</v>
      </c>
      <c r="E177" s="26" t="s">
        <v>21</v>
      </c>
      <c r="F177" s="26" t="s">
        <v>282</v>
      </c>
      <c r="G177" s="26" t="s">
        <v>145</v>
      </c>
      <c r="H177" s="26">
        <v>2200</v>
      </c>
      <c r="I177" s="26" t="s">
        <v>274</v>
      </c>
      <c r="J177" s="26" t="s">
        <v>13</v>
      </c>
      <c r="K177" s="27">
        <v>40817</v>
      </c>
      <c r="L177" s="28">
        <v>182</v>
      </c>
      <c r="M177" s="28">
        <v>38</v>
      </c>
      <c r="N177" s="64">
        <f t="shared" si="18"/>
        <v>0.2087912087912088</v>
      </c>
      <c r="O177" s="28">
        <v>34</v>
      </c>
      <c r="P177" s="65">
        <f t="shared" si="19"/>
        <v>0.18681318681318682</v>
      </c>
      <c r="Q177" s="28">
        <v>20</v>
      </c>
      <c r="R177" s="69">
        <f t="shared" si="20"/>
        <v>0.10989010989010989</v>
      </c>
      <c r="S177" s="29">
        <v>24</v>
      </c>
      <c r="T177" s="73">
        <f t="shared" si="21"/>
        <v>0.13186813186813187</v>
      </c>
    </row>
    <row r="178" spans="1:20" s="5" customFormat="1" ht="12.75" thickBot="1" x14ac:dyDescent="0.3">
      <c r="A178" s="22" t="s">
        <v>17</v>
      </c>
      <c r="B178" s="23" t="s">
        <v>17</v>
      </c>
      <c r="C178" s="24" t="s">
        <v>17</v>
      </c>
      <c r="D178" s="25">
        <v>118241</v>
      </c>
      <c r="E178" s="26" t="s">
        <v>21</v>
      </c>
      <c r="F178" s="26" t="s">
        <v>282</v>
      </c>
      <c r="G178" s="26" t="s">
        <v>145</v>
      </c>
      <c r="H178" s="26">
        <v>2200</v>
      </c>
      <c r="I178" s="26" t="s">
        <v>274</v>
      </c>
      <c r="J178" s="26" t="s">
        <v>13</v>
      </c>
      <c r="K178" s="27">
        <v>40817</v>
      </c>
      <c r="L178" s="28">
        <v>180</v>
      </c>
      <c r="M178" s="28">
        <v>41</v>
      </c>
      <c r="N178" s="64">
        <f t="shared" si="18"/>
        <v>0.22777777777777777</v>
      </c>
      <c r="O178" s="28">
        <v>26</v>
      </c>
      <c r="P178" s="65">
        <f t="shared" si="19"/>
        <v>0.14444444444444443</v>
      </c>
      <c r="Q178" s="28">
        <v>24</v>
      </c>
      <c r="R178" s="69">
        <f t="shared" si="20"/>
        <v>0.13333333333333333</v>
      </c>
      <c r="S178" s="29">
        <v>25</v>
      </c>
      <c r="T178" s="73">
        <f t="shared" si="21"/>
        <v>0.1388888888888889</v>
      </c>
    </row>
    <row r="179" spans="1:20" s="5" customFormat="1" ht="12.75" thickBot="1" x14ac:dyDescent="0.3">
      <c r="A179" s="22" t="s">
        <v>17</v>
      </c>
      <c r="B179" s="23" t="s">
        <v>17</v>
      </c>
      <c r="C179" s="24" t="s">
        <v>17</v>
      </c>
      <c r="D179" s="25">
        <v>125096</v>
      </c>
      <c r="E179" s="26" t="s">
        <v>21</v>
      </c>
      <c r="F179" s="26" t="s">
        <v>282</v>
      </c>
      <c r="G179" s="26" t="s">
        <v>145</v>
      </c>
      <c r="H179" s="26">
        <v>2200</v>
      </c>
      <c r="I179" s="26" t="s">
        <v>274</v>
      </c>
      <c r="J179" s="26" t="s">
        <v>13</v>
      </c>
      <c r="K179" s="27">
        <v>40817</v>
      </c>
      <c r="L179" s="28">
        <v>182</v>
      </c>
      <c r="M179" s="28">
        <v>38</v>
      </c>
      <c r="N179" s="64">
        <f t="shared" si="18"/>
        <v>0.2087912087912088</v>
      </c>
      <c r="O179" s="28">
        <v>35</v>
      </c>
      <c r="P179" s="65">
        <f t="shared" si="19"/>
        <v>0.19230769230769232</v>
      </c>
      <c r="Q179" s="28">
        <v>21</v>
      </c>
      <c r="R179" s="69">
        <f t="shared" si="20"/>
        <v>0.11538461538461539</v>
      </c>
      <c r="S179" s="29">
        <v>29</v>
      </c>
      <c r="T179" s="73">
        <f t="shared" si="21"/>
        <v>0.15934065934065933</v>
      </c>
    </row>
    <row r="180" spans="1:20" s="53" customFormat="1" ht="12.75" thickBot="1" x14ac:dyDescent="0.3">
      <c r="A180" s="46"/>
      <c r="B180" s="47"/>
      <c r="C180" s="48"/>
      <c r="D180" s="49"/>
      <c r="E180" s="50" t="s">
        <v>2575</v>
      </c>
      <c r="F180" s="50">
        <v>8</v>
      </c>
      <c r="G180" s="50"/>
      <c r="H180" s="50"/>
      <c r="I180" s="50"/>
      <c r="J180" s="50"/>
      <c r="K180" s="51"/>
      <c r="L180" s="52">
        <f>SUM(L172:L179)</f>
        <v>2217</v>
      </c>
      <c r="M180" s="52">
        <f t="shared" ref="M180:S180" si="27">SUM(M172:M179)</f>
        <v>416</v>
      </c>
      <c r="N180" s="66">
        <f t="shared" si="18"/>
        <v>0.18764095624718088</v>
      </c>
      <c r="O180" s="52">
        <f t="shared" si="27"/>
        <v>393</v>
      </c>
      <c r="P180" s="67">
        <f t="shared" si="19"/>
        <v>0.17726657645466848</v>
      </c>
      <c r="Q180" s="52">
        <f t="shared" si="27"/>
        <v>118</v>
      </c>
      <c r="R180" s="72">
        <f t="shared" si="20"/>
        <v>5.3225078935498424E-2</v>
      </c>
      <c r="S180" s="52">
        <f t="shared" si="27"/>
        <v>223</v>
      </c>
      <c r="T180" s="74">
        <f t="shared" si="21"/>
        <v>0.10058637798827244</v>
      </c>
    </row>
    <row r="181" spans="1:20" s="5" customFormat="1" ht="12.75" thickBot="1" x14ac:dyDescent="0.3">
      <c r="A181" s="22" t="s">
        <v>17</v>
      </c>
      <c r="B181" s="30">
        <v>2220</v>
      </c>
      <c r="C181" s="31" t="s">
        <v>283</v>
      </c>
      <c r="D181" s="25">
        <v>1198</v>
      </c>
      <c r="E181" s="26" t="s">
        <v>119</v>
      </c>
      <c r="F181" s="26" t="s">
        <v>284</v>
      </c>
      <c r="G181" s="26" t="s">
        <v>285</v>
      </c>
      <c r="H181" s="26">
        <v>2220</v>
      </c>
      <c r="I181" s="26" t="s">
        <v>283</v>
      </c>
      <c r="J181" s="26" t="s">
        <v>13</v>
      </c>
      <c r="K181" s="27">
        <v>40575</v>
      </c>
      <c r="L181" s="28">
        <v>280</v>
      </c>
      <c r="M181" s="28">
        <v>77</v>
      </c>
      <c r="N181" s="64">
        <f t="shared" si="18"/>
        <v>0.27500000000000002</v>
      </c>
      <c r="O181" s="28">
        <v>74</v>
      </c>
      <c r="P181" s="65">
        <f t="shared" si="19"/>
        <v>0.26428571428571429</v>
      </c>
      <c r="Q181" s="28">
        <v>6</v>
      </c>
      <c r="R181" s="69">
        <f t="shared" si="20"/>
        <v>2.1428571428571429E-2</v>
      </c>
      <c r="S181" s="29">
        <v>56</v>
      </c>
      <c r="T181" s="73">
        <f t="shared" si="21"/>
        <v>0.2</v>
      </c>
    </row>
    <row r="182" spans="1:20" s="5" customFormat="1" ht="12.75" thickBot="1" x14ac:dyDescent="0.3">
      <c r="A182" s="22" t="s">
        <v>17</v>
      </c>
      <c r="B182" s="23" t="s">
        <v>17</v>
      </c>
      <c r="C182" s="24" t="s">
        <v>17</v>
      </c>
      <c r="D182" s="25">
        <v>12666</v>
      </c>
      <c r="E182" s="26" t="s">
        <v>21</v>
      </c>
      <c r="F182" s="26" t="s">
        <v>286</v>
      </c>
      <c r="G182" s="26" t="s">
        <v>227</v>
      </c>
      <c r="H182" s="26">
        <v>2220</v>
      </c>
      <c r="I182" s="26" t="s">
        <v>283</v>
      </c>
      <c r="J182" s="26" t="s">
        <v>13</v>
      </c>
      <c r="K182" s="27">
        <v>40575</v>
      </c>
      <c r="L182" s="28">
        <v>269</v>
      </c>
      <c r="M182" s="28">
        <v>36</v>
      </c>
      <c r="N182" s="64">
        <f t="shared" si="18"/>
        <v>0.13382899628252787</v>
      </c>
      <c r="O182" s="28">
        <v>40</v>
      </c>
      <c r="P182" s="65">
        <f t="shared" si="19"/>
        <v>0.14869888475836432</v>
      </c>
      <c r="Q182" s="28">
        <v>19</v>
      </c>
      <c r="R182" s="69">
        <f t="shared" si="20"/>
        <v>7.0631970260223054E-2</v>
      </c>
      <c r="S182" s="29">
        <v>24</v>
      </c>
      <c r="T182" s="73">
        <f t="shared" si="21"/>
        <v>8.9219330855018583E-2</v>
      </c>
    </row>
    <row r="183" spans="1:20" s="5" customFormat="1" ht="12.75" thickBot="1" x14ac:dyDescent="0.3">
      <c r="A183" s="22" t="s">
        <v>17</v>
      </c>
      <c r="B183" s="23" t="s">
        <v>17</v>
      </c>
      <c r="C183" s="24" t="s">
        <v>17</v>
      </c>
      <c r="D183" s="25">
        <v>12674</v>
      </c>
      <c r="E183" s="26" t="s">
        <v>21</v>
      </c>
      <c r="F183" s="26" t="s">
        <v>287</v>
      </c>
      <c r="G183" s="26" t="s">
        <v>107</v>
      </c>
      <c r="H183" s="26">
        <v>2220</v>
      </c>
      <c r="I183" s="26" t="s">
        <v>283</v>
      </c>
      <c r="J183" s="26" t="s">
        <v>13</v>
      </c>
      <c r="K183" s="27">
        <v>40575</v>
      </c>
      <c r="L183" s="28">
        <v>336</v>
      </c>
      <c r="M183" s="28">
        <v>46</v>
      </c>
      <c r="N183" s="64">
        <f t="shared" si="18"/>
        <v>0.13690476190476192</v>
      </c>
      <c r="O183" s="28">
        <v>51</v>
      </c>
      <c r="P183" s="65">
        <f t="shared" si="19"/>
        <v>0.15178571428571427</v>
      </c>
      <c r="Q183" s="28">
        <v>20</v>
      </c>
      <c r="R183" s="69">
        <f t="shared" si="20"/>
        <v>5.9523809523809521E-2</v>
      </c>
      <c r="S183" s="29">
        <v>57</v>
      </c>
      <c r="T183" s="73">
        <f t="shared" si="21"/>
        <v>0.16964285714285715</v>
      </c>
    </row>
    <row r="184" spans="1:20" s="5" customFormat="1" ht="12.75" thickBot="1" x14ac:dyDescent="0.3">
      <c r="A184" s="22" t="s">
        <v>17</v>
      </c>
      <c r="B184" s="23" t="s">
        <v>17</v>
      </c>
      <c r="C184" s="24" t="s">
        <v>17</v>
      </c>
      <c r="D184" s="25">
        <v>12682</v>
      </c>
      <c r="E184" s="26" t="s">
        <v>21</v>
      </c>
      <c r="F184" s="26" t="s">
        <v>288</v>
      </c>
      <c r="G184" s="26" t="s">
        <v>53</v>
      </c>
      <c r="H184" s="26">
        <v>2220</v>
      </c>
      <c r="I184" s="26" t="s">
        <v>283</v>
      </c>
      <c r="J184" s="26" t="s">
        <v>13</v>
      </c>
      <c r="K184" s="27">
        <v>40575</v>
      </c>
      <c r="L184" s="28">
        <v>282</v>
      </c>
      <c r="M184" s="28">
        <v>28</v>
      </c>
      <c r="N184" s="64">
        <f t="shared" si="18"/>
        <v>9.9290780141843976E-2</v>
      </c>
      <c r="O184" s="28">
        <v>42</v>
      </c>
      <c r="P184" s="65">
        <f t="shared" si="19"/>
        <v>0.14893617021276595</v>
      </c>
      <c r="Q184" s="28">
        <v>1</v>
      </c>
      <c r="R184" s="69">
        <f t="shared" si="20"/>
        <v>3.5460992907801418E-3</v>
      </c>
      <c r="S184" s="29">
        <v>12</v>
      </c>
      <c r="T184" s="73">
        <f t="shared" si="21"/>
        <v>4.2553191489361701E-2</v>
      </c>
    </row>
    <row r="185" spans="1:20" s="5" customFormat="1" ht="12.75" thickBot="1" x14ac:dyDescent="0.3">
      <c r="A185" s="22" t="s">
        <v>17</v>
      </c>
      <c r="B185" s="23" t="s">
        <v>17</v>
      </c>
      <c r="C185" s="24" t="s">
        <v>17</v>
      </c>
      <c r="D185" s="25">
        <v>12691</v>
      </c>
      <c r="E185" s="26" t="s">
        <v>21</v>
      </c>
      <c r="F185" s="26" t="s">
        <v>289</v>
      </c>
      <c r="G185" s="26" t="s">
        <v>290</v>
      </c>
      <c r="H185" s="26">
        <v>2220</v>
      </c>
      <c r="I185" s="26" t="s">
        <v>283</v>
      </c>
      <c r="J185" s="26" t="s">
        <v>13</v>
      </c>
      <c r="K185" s="27">
        <v>40575</v>
      </c>
      <c r="L185" s="28">
        <v>209</v>
      </c>
      <c r="M185" s="28">
        <v>12</v>
      </c>
      <c r="N185" s="64">
        <f t="shared" si="18"/>
        <v>5.7416267942583733E-2</v>
      </c>
      <c r="O185" s="28">
        <v>24</v>
      </c>
      <c r="P185" s="65">
        <f t="shared" si="19"/>
        <v>0.11483253588516747</v>
      </c>
      <c r="Q185" s="28">
        <v>0</v>
      </c>
      <c r="R185" s="69">
        <f t="shared" si="20"/>
        <v>0</v>
      </c>
      <c r="S185" s="29">
        <v>1</v>
      </c>
      <c r="T185" s="73">
        <f t="shared" si="21"/>
        <v>4.7846889952153108E-3</v>
      </c>
    </row>
    <row r="186" spans="1:20" s="5" customFormat="1" ht="12.75" thickBot="1" x14ac:dyDescent="0.3">
      <c r="A186" s="22" t="s">
        <v>17</v>
      </c>
      <c r="B186" s="23" t="s">
        <v>17</v>
      </c>
      <c r="C186" s="24" t="s">
        <v>17</v>
      </c>
      <c r="D186" s="25">
        <v>107953</v>
      </c>
      <c r="E186" s="26" t="s">
        <v>14</v>
      </c>
      <c r="F186" s="26" t="s">
        <v>291</v>
      </c>
      <c r="G186" s="26" t="s">
        <v>165</v>
      </c>
      <c r="H186" s="26">
        <v>2220</v>
      </c>
      <c r="I186" s="26" t="s">
        <v>283</v>
      </c>
      <c r="J186" s="26" t="s">
        <v>13</v>
      </c>
      <c r="K186" s="27">
        <v>40575</v>
      </c>
      <c r="L186" s="28">
        <v>182</v>
      </c>
      <c r="M186" s="28">
        <v>22</v>
      </c>
      <c r="N186" s="64">
        <f t="shared" si="18"/>
        <v>0.12087912087912088</v>
      </c>
      <c r="O186" s="28">
        <v>11</v>
      </c>
      <c r="P186" s="65">
        <f t="shared" si="19"/>
        <v>6.043956043956044E-2</v>
      </c>
      <c r="Q186" s="28">
        <v>5</v>
      </c>
      <c r="R186" s="69">
        <f t="shared" si="20"/>
        <v>2.7472527472527472E-2</v>
      </c>
      <c r="S186" s="29">
        <v>7</v>
      </c>
      <c r="T186" s="73">
        <f t="shared" si="21"/>
        <v>3.8461538461538464E-2</v>
      </c>
    </row>
    <row r="187" spans="1:20" s="5" customFormat="1" ht="12.75" thickBot="1" x14ac:dyDescent="0.3">
      <c r="A187" s="22" t="s">
        <v>17</v>
      </c>
      <c r="B187" s="23" t="s">
        <v>17</v>
      </c>
      <c r="C187" s="24" t="s">
        <v>17</v>
      </c>
      <c r="D187" s="25">
        <v>110528</v>
      </c>
      <c r="E187" s="26" t="s">
        <v>119</v>
      </c>
      <c r="F187" s="26" t="s">
        <v>292</v>
      </c>
      <c r="G187" s="26" t="s">
        <v>104</v>
      </c>
      <c r="H187" s="26">
        <v>2220</v>
      </c>
      <c r="I187" s="26" t="s">
        <v>283</v>
      </c>
      <c r="J187" s="26" t="s">
        <v>13</v>
      </c>
      <c r="K187" s="27">
        <v>40575</v>
      </c>
      <c r="L187" s="28">
        <v>120</v>
      </c>
      <c r="M187" s="28">
        <v>18</v>
      </c>
      <c r="N187" s="64">
        <f t="shared" si="18"/>
        <v>0.15</v>
      </c>
      <c r="O187" s="28">
        <v>31</v>
      </c>
      <c r="P187" s="65">
        <f t="shared" si="19"/>
        <v>0.25833333333333336</v>
      </c>
      <c r="Q187" s="28">
        <v>6</v>
      </c>
      <c r="R187" s="69">
        <f t="shared" si="20"/>
        <v>0.05</v>
      </c>
      <c r="S187" s="29">
        <v>10</v>
      </c>
      <c r="T187" s="73">
        <f t="shared" si="21"/>
        <v>8.3333333333333329E-2</v>
      </c>
    </row>
    <row r="188" spans="1:20" s="5" customFormat="1" ht="12.75" thickBot="1" x14ac:dyDescent="0.3">
      <c r="A188" s="22" t="s">
        <v>17</v>
      </c>
      <c r="B188" s="30">
        <v>2221</v>
      </c>
      <c r="C188" s="31" t="s">
        <v>283</v>
      </c>
      <c r="D188" s="25">
        <v>12815</v>
      </c>
      <c r="E188" s="26" t="s">
        <v>21</v>
      </c>
      <c r="F188" s="26" t="s">
        <v>293</v>
      </c>
      <c r="G188" s="26" t="s">
        <v>189</v>
      </c>
      <c r="H188" s="26">
        <v>2221</v>
      </c>
      <c r="I188" s="26" t="s">
        <v>283</v>
      </c>
      <c r="J188" s="26" t="s">
        <v>13</v>
      </c>
      <c r="K188" s="27">
        <v>40575</v>
      </c>
      <c r="L188" s="28">
        <v>282</v>
      </c>
      <c r="M188" s="28">
        <v>35</v>
      </c>
      <c r="N188" s="64">
        <f t="shared" si="18"/>
        <v>0.12411347517730496</v>
      </c>
      <c r="O188" s="28">
        <v>54</v>
      </c>
      <c r="P188" s="65">
        <f t="shared" si="19"/>
        <v>0.19148936170212766</v>
      </c>
      <c r="Q188" s="28">
        <v>2</v>
      </c>
      <c r="R188" s="69">
        <f t="shared" si="20"/>
        <v>7.0921985815602835E-3</v>
      </c>
      <c r="S188" s="29">
        <v>5</v>
      </c>
      <c r="T188" s="73">
        <f t="shared" si="21"/>
        <v>1.7730496453900711E-2</v>
      </c>
    </row>
    <row r="189" spans="1:20" s="5" customFormat="1" ht="12.75" thickBot="1" x14ac:dyDescent="0.3">
      <c r="A189" s="22" t="s">
        <v>17</v>
      </c>
      <c r="B189" s="23" t="s">
        <v>17</v>
      </c>
      <c r="C189" s="24" t="s">
        <v>17</v>
      </c>
      <c r="D189" s="25">
        <v>12823</v>
      </c>
      <c r="E189" s="26" t="s">
        <v>14</v>
      </c>
      <c r="F189" s="26" t="s">
        <v>294</v>
      </c>
      <c r="G189" s="26" t="s">
        <v>33</v>
      </c>
      <c r="H189" s="26">
        <v>2221</v>
      </c>
      <c r="I189" s="26" t="s">
        <v>283</v>
      </c>
      <c r="J189" s="26" t="s">
        <v>13</v>
      </c>
      <c r="K189" s="27">
        <v>40575</v>
      </c>
      <c r="L189" s="28">
        <v>204</v>
      </c>
      <c r="M189" s="28">
        <v>27</v>
      </c>
      <c r="N189" s="64">
        <f t="shared" si="18"/>
        <v>0.13235294117647059</v>
      </c>
      <c r="O189" s="28">
        <v>41</v>
      </c>
      <c r="P189" s="65">
        <f t="shared" si="19"/>
        <v>0.20098039215686275</v>
      </c>
      <c r="Q189" s="28">
        <v>0</v>
      </c>
      <c r="R189" s="69">
        <f t="shared" si="20"/>
        <v>0</v>
      </c>
      <c r="S189" s="29">
        <v>1</v>
      </c>
      <c r="T189" s="73">
        <f t="shared" si="21"/>
        <v>4.9019607843137254E-3</v>
      </c>
    </row>
    <row r="190" spans="1:20" s="5" customFormat="1" ht="12.75" thickBot="1" x14ac:dyDescent="0.3">
      <c r="A190" s="22" t="s">
        <v>17</v>
      </c>
      <c r="B190" s="23" t="s">
        <v>17</v>
      </c>
      <c r="C190" s="24" t="s">
        <v>17</v>
      </c>
      <c r="D190" s="25">
        <v>104588</v>
      </c>
      <c r="E190" s="26" t="s">
        <v>119</v>
      </c>
      <c r="F190" s="26" t="s">
        <v>295</v>
      </c>
      <c r="G190" s="26" t="s">
        <v>95</v>
      </c>
      <c r="H190" s="26">
        <v>2221</v>
      </c>
      <c r="I190" s="26" t="s">
        <v>283</v>
      </c>
      <c r="J190" s="26" t="s">
        <v>13</v>
      </c>
      <c r="K190" s="27">
        <v>40575</v>
      </c>
      <c r="L190" s="28">
        <v>163</v>
      </c>
      <c r="M190" s="28">
        <v>21</v>
      </c>
      <c r="N190" s="64">
        <f t="shared" si="18"/>
        <v>0.12883435582822086</v>
      </c>
      <c r="O190" s="28">
        <v>46</v>
      </c>
      <c r="P190" s="65">
        <f t="shared" si="19"/>
        <v>0.2822085889570552</v>
      </c>
      <c r="Q190" s="28">
        <v>6</v>
      </c>
      <c r="R190" s="69">
        <f t="shared" si="20"/>
        <v>3.6809815950920248E-2</v>
      </c>
      <c r="S190" s="29">
        <v>6</v>
      </c>
      <c r="T190" s="73">
        <f t="shared" si="21"/>
        <v>3.6809815950920248E-2</v>
      </c>
    </row>
    <row r="191" spans="1:20" s="5" customFormat="1" ht="12.75" thickBot="1" x14ac:dyDescent="0.3">
      <c r="A191" s="22" t="s">
        <v>17</v>
      </c>
      <c r="B191" s="30">
        <v>2222</v>
      </c>
      <c r="C191" s="31" t="s">
        <v>283</v>
      </c>
      <c r="D191" s="25">
        <v>9209</v>
      </c>
      <c r="E191" s="26" t="s">
        <v>74</v>
      </c>
      <c r="F191" s="26" t="s">
        <v>296</v>
      </c>
      <c r="G191" s="26" t="s">
        <v>47</v>
      </c>
      <c r="H191" s="26">
        <v>2222</v>
      </c>
      <c r="I191" s="26" t="s">
        <v>283</v>
      </c>
      <c r="J191" s="26" t="s">
        <v>13</v>
      </c>
      <c r="K191" s="27">
        <v>40575</v>
      </c>
      <c r="L191" s="28">
        <v>128</v>
      </c>
      <c r="M191" s="28">
        <v>13</v>
      </c>
      <c r="N191" s="64">
        <f t="shared" si="18"/>
        <v>0.1015625</v>
      </c>
      <c r="O191" s="28">
        <v>12</v>
      </c>
      <c r="P191" s="65">
        <f t="shared" si="19"/>
        <v>9.375E-2</v>
      </c>
      <c r="Q191" s="28">
        <v>4</v>
      </c>
      <c r="R191" s="69">
        <f t="shared" si="20"/>
        <v>3.125E-2</v>
      </c>
      <c r="S191" s="29">
        <v>1</v>
      </c>
      <c r="T191" s="73">
        <f t="shared" si="21"/>
        <v>7.8125E-3</v>
      </c>
    </row>
    <row r="192" spans="1:20" s="5" customFormat="1" ht="12.75" thickBot="1" x14ac:dyDescent="0.3">
      <c r="A192" s="22" t="s">
        <v>17</v>
      </c>
      <c r="B192" s="23" t="s">
        <v>17</v>
      </c>
      <c r="C192" s="24" t="s">
        <v>17</v>
      </c>
      <c r="D192" s="25">
        <v>9217</v>
      </c>
      <c r="E192" s="26" t="s">
        <v>18</v>
      </c>
      <c r="F192" s="26" t="s">
        <v>297</v>
      </c>
      <c r="G192" s="26" t="s">
        <v>145</v>
      </c>
      <c r="H192" s="26">
        <v>2222</v>
      </c>
      <c r="I192" s="26" t="s">
        <v>283</v>
      </c>
      <c r="J192" s="26" t="s">
        <v>13</v>
      </c>
      <c r="K192" s="27">
        <v>40575</v>
      </c>
      <c r="L192" s="28">
        <v>190</v>
      </c>
      <c r="M192" s="28">
        <v>20</v>
      </c>
      <c r="N192" s="64">
        <f t="shared" si="18"/>
        <v>0.10526315789473684</v>
      </c>
      <c r="O192" s="28">
        <v>40</v>
      </c>
      <c r="P192" s="65">
        <f t="shared" si="19"/>
        <v>0.21052631578947367</v>
      </c>
      <c r="Q192" s="28">
        <v>3</v>
      </c>
      <c r="R192" s="69">
        <f t="shared" si="20"/>
        <v>1.5789473684210527E-2</v>
      </c>
      <c r="S192" s="29">
        <v>2</v>
      </c>
      <c r="T192" s="73">
        <f t="shared" si="21"/>
        <v>1.0526315789473684E-2</v>
      </c>
    </row>
    <row r="193" spans="1:20" s="5" customFormat="1" ht="12.75" thickBot="1" x14ac:dyDescent="0.3">
      <c r="A193" s="22" t="s">
        <v>17</v>
      </c>
      <c r="B193" s="23" t="s">
        <v>17</v>
      </c>
      <c r="C193" s="24" t="s">
        <v>17</v>
      </c>
      <c r="D193" s="25">
        <v>110577</v>
      </c>
      <c r="E193" s="26" t="s">
        <v>21</v>
      </c>
      <c r="F193" s="26" t="s">
        <v>149</v>
      </c>
      <c r="G193" s="26" t="s">
        <v>298</v>
      </c>
      <c r="H193" s="26">
        <v>2222</v>
      </c>
      <c r="I193" s="26" t="s">
        <v>283</v>
      </c>
      <c r="J193" s="26" t="s">
        <v>13</v>
      </c>
      <c r="K193" s="27">
        <v>40575</v>
      </c>
      <c r="L193" s="28">
        <v>327</v>
      </c>
      <c r="M193" s="28">
        <v>35</v>
      </c>
      <c r="N193" s="64">
        <f t="shared" si="18"/>
        <v>0.10703363914373089</v>
      </c>
      <c r="O193" s="28">
        <v>52</v>
      </c>
      <c r="P193" s="65">
        <f t="shared" si="19"/>
        <v>0.15902140672782875</v>
      </c>
      <c r="Q193" s="28">
        <v>1</v>
      </c>
      <c r="R193" s="69">
        <f t="shared" si="20"/>
        <v>3.0581039755351682E-3</v>
      </c>
      <c r="S193" s="29">
        <v>8</v>
      </c>
      <c r="T193" s="73">
        <f t="shared" si="21"/>
        <v>2.4464831804281346E-2</v>
      </c>
    </row>
    <row r="194" spans="1:20" s="5" customFormat="1" ht="12.75" thickBot="1" x14ac:dyDescent="0.3">
      <c r="A194" s="22" t="s">
        <v>17</v>
      </c>
      <c r="B194" s="30">
        <v>2223</v>
      </c>
      <c r="C194" s="31" t="s">
        <v>283</v>
      </c>
      <c r="D194" s="25">
        <v>11941</v>
      </c>
      <c r="E194" s="26" t="s">
        <v>21</v>
      </c>
      <c r="F194" s="26" t="s">
        <v>299</v>
      </c>
      <c r="G194" s="26" t="s">
        <v>43</v>
      </c>
      <c r="H194" s="26">
        <v>2223</v>
      </c>
      <c r="I194" s="26" t="s">
        <v>283</v>
      </c>
      <c r="J194" s="26" t="s">
        <v>13</v>
      </c>
      <c r="K194" s="27">
        <v>40575</v>
      </c>
      <c r="L194" s="28">
        <v>362</v>
      </c>
      <c r="M194" s="28">
        <v>52</v>
      </c>
      <c r="N194" s="64">
        <f t="shared" si="18"/>
        <v>0.143646408839779</v>
      </c>
      <c r="O194" s="28">
        <v>61</v>
      </c>
      <c r="P194" s="65">
        <f t="shared" si="19"/>
        <v>0.16850828729281769</v>
      </c>
      <c r="Q194" s="28">
        <v>9</v>
      </c>
      <c r="R194" s="69">
        <f t="shared" si="20"/>
        <v>2.4861878453038673E-2</v>
      </c>
      <c r="S194" s="29">
        <v>4</v>
      </c>
      <c r="T194" s="73">
        <f t="shared" si="21"/>
        <v>1.1049723756906077E-2</v>
      </c>
    </row>
    <row r="195" spans="1:20" s="53" customFormat="1" ht="12.75" thickBot="1" x14ac:dyDescent="0.3">
      <c r="A195" s="46"/>
      <c r="B195" s="54"/>
      <c r="C195" s="55"/>
      <c r="D195" s="49"/>
      <c r="E195" s="50" t="s">
        <v>2569</v>
      </c>
      <c r="F195" s="50">
        <v>14</v>
      </c>
      <c r="G195" s="50"/>
      <c r="H195" s="50"/>
      <c r="I195" s="50"/>
      <c r="J195" s="50"/>
      <c r="K195" s="51"/>
      <c r="L195" s="52">
        <f>SUM(L181:L194)</f>
        <v>3334</v>
      </c>
      <c r="M195" s="52">
        <f t="shared" ref="M195:S195" si="28">SUM(M181:M194)</f>
        <v>442</v>
      </c>
      <c r="N195" s="66">
        <f t="shared" si="18"/>
        <v>0.13257348530293941</v>
      </c>
      <c r="O195" s="52">
        <f t="shared" si="28"/>
        <v>579</v>
      </c>
      <c r="P195" s="67">
        <f t="shared" si="19"/>
        <v>0.17366526694661069</v>
      </c>
      <c r="Q195" s="52">
        <f t="shared" si="28"/>
        <v>82</v>
      </c>
      <c r="R195" s="72">
        <f t="shared" si="20"/>
        <v>2.4595080983803239E-2</v>
      </c>
      <c r="S195" s="52">
        <f t="shared" si="28"/>
        <v>194</v>
      </c>
      <c r="T195" s="74">
        <f t="shared" si="21"/>
        <v>5.8188362327534493E-2</v>
      </c>
    </row>
    <row r="196" spans="1:20" s="5" customFormat="1" ht="12.75" thickBot="1" x14ac:dyDescent="0.3">
      <c r="A196" s="22" t="s">
        <v>17</v>
      </c>
      <c r="B196" s="30">
        <v>2230</v>
      </c>
      <c r="C196" s="31" t="s">
        <v>300</v>
      </c>
      <c r="D196" s="25">
        <v>1222</v>
      </c>
      <c r="E196" s="26" t="s">
        <v>119</v>
      </c>
      <c r="F196" s="26" t="s">
        <v>301</v>
      </c>
      <c r="G196" s="26" t="s">
        <v>80</v>
      </c>
      <c r="H196" s="26">
        <v>2230</v>
      </c>
      <c r="I196" s="26" t="s">
        <v>300</v>
      </c>
      <c r="J196" s="26" t="s">
        <v>13</v>
      </c>
      <c r="K196" s="27">
        <v>40575</v>
      </c>
      <c r="L196" s="28">
        <v>99</v>
      </c>
      <c r="M196" s="28">
        <v>40</v>
      </c>
      <c r="N196" s="64">
        <f t="shared" si="18"/>
        <v>0.40404040404040403</v>
      </c>
      <c r="O196" s="28">
        <v>26</v>
      </c>
      <c r="P196" s="65">
        <f t="shared" si="19"/>
        <v>0.26262626262626265</v>
      </c>
      <c r="Q196" s="28">
        <v>25</v>
      </c>
      <c r="R196" s="69">
        <f t="shared" si="20"/>
        <v>0.25252525252525254</v>
      </c>
      <c r="S196" s="29">
        <v>6</v>
      </c>
      <c r="T196" s="73">
        <f t="shared" si="21"/>
        <v>6.0606060606060608E-2</v>
      </c>
    </row>
    <row r="197" spans="1:20" s="5" customFormat="1" ht="12.75" thickBot="1" x14ac:dyDescent="0.3">
      <c r="A197" s="22" t="s">
        <v>17</v>
      </c>
      <c r="B197" s="23" t="s">
        <v>17</v>
      </c>
      <c r="C197" s="24" t="s">
        <v>17</v>
      </c>
      <c r="D197" s="25">
        <v>12799</v>
      </c>
      <c r="E197" s="26" t="s">
        <v>21</v>
      </c>
      <c r="F197" s="26" t="s">
        <v>149</v>
      </c>
      <c r="G197" s="26" t="s">
        <v>75</v>
      </c>
      <c r="H197" s="26">
        <v>2230</v>
      </c>
      <c r="I197" s="26" t="s">
        <v>300</v>
      </c>
      <c r="J197" s="26" t="s">
        <v>13</v>
      </c>
      <c r="K197" s="27">
        <v>40575</v>
      </c>
      <c r="L197" s="28">
        <v>284</v>
      </c>
      <c r="M197" s="28">
        <v>20</v>
      </c>
      <c r="N197" s="64">
        <f t="shared" ref="N197:N260" si="29">M197/L197</f>
        <v>7.0422535211267609E-2</v>
      </c>
      <c r="O197" s="28">
        <v>31</v>
      </c>
      <c r="P197" s="65">
        <f t="shared" ref="P197:P260" si="30">O197/L197</f>
        <v>0.10915492957746478</v>
      </c>
      <c r="Q197" s="28">
        <v>1</v>
      </c>
      <c r="R197" s="69">
        <f t="shared" ref="R197:R260" si="31">Q197/L197</f>
        <v>3.5211267605633804E-3</v>
      </c>
      <c r="S197" s="29">
        <v>52</v>
      </c>
      <c r="T197" s="73">
        <f t="shared" ref="T197:T260" si="32">S197/L197</f>
        <v>0.18309859154929578</v>
      </c>
    </row>
    <row r="198" spans="1:20" s="5" customFormat="1" ht="12.75" thickBot="1" x14ac:dyDescent="0.3">
      <c r="A198" s="22" t="s">
        <v>17</v>
      </c>
      <c r="B198" s="23" t="s">
        <v>17</v>
      </c>
      <c r="C198" s="24" t="s">
        <v>17</v>
      </c>
      <c r="D198" s="25">
        <v>12856</v>
      </c>
      <c r="E198" s="26" t="s">
        <v>21</v>
      </c>
      <c r="F198" s="26" t="s">
        <v>302</v>
      </c>
      <c r="G198" s="26" t="s">
        <v>303</v>
      </c>
      <c r="H198" s="26">
        <v>2230</v>
      </c>
      <c r="I198" s="26" t="s">
        <v>300</v>
      </c>
      <c r="J198" s="26" t="s">
        <v>13</v>
      </c>
      <c r="K198" s="27">
        <v>40575</v>
      </c>
      <c r="L198" s="28">
        <v>166</v>
      </c>
      <c r="M198" s="28">
        <v>20</v>
      </c>
      <c r="N198" s="64">
        <f t="shared" si="29"/>
        <v>0.12048192771084337</v>
      </c>
      <c r="O198" s="28">
        <v>22</v>
      </c>
      <c r="P198" s="65">
        <f t="shared" si="30"/>
        <v>0.13253012048192772</v>
      </c>
      <c r="Q198" s="28">
        <v>2</v>
      </c>
      <c r="R198" s="69">
        <f t="shared" si="31"/>
        <v>1.2048192771084338E-2</v>
      </c>
      <c r="S198" s="29">
        <v>2</v>
      </c>
      <c r="T198" s="73">
        <f t="shared" si="32"/>
        <v>1.2048192771084338E-2</v>
      </c>
    </row>
    <row r="199" spans="1:20" s="5" customFormat="1" ht="12.75" thickBot="1" x14ac:dyDescent="0.3">
      <c r="A199" s="22" t="s">
        <v>17</v>
      </c>
      <c r="B199" s="23" t="s">
        <v>17</v>
      </c>
      <c r="C199" s="24" t="s">
        <v>17</v>
      </c>
      <c r="D199" s="25">
        <v>12864</v>
      </c>
      <c r="E199" s="26" t="s">
        <v>21</v>
      </c>
      <c r="F199" s="26" t="s">
        <v>304</v>
      </c>
      <c r="G199" s="26" t="s">
        <v>189</v>
      </c>
      <c r="H199" s="26">
        <v>2230</v>
      </c>
      <c r="I199" s="26" t="s">
        <v>300</v>
      </c>
      <c r="J199" s="26" t="s">
        <v>13</v>
      </c>
      <c r="K199" s="27">
        <v>40575</v>
      </c>
      <c r="L199" s="28">
        <v>264</v>
      </c>
      <c r="M199" s="28">
        <v>20</v>
      </c>
      <c r="N199" s="64">
        <f t="shared" si="29"/>
        <v>7.575757575757576E-2</v>
      </c>
      <c r="O199" s="28">
        <v>41</v>
      </c>
      <c r="P199" s="65">
        <f t="shared" si="30"/>
        <v>0.1553030303030303</v>
      </c>
      <c r="Q199" s="28">
        <v>1</v>
      </c>
      <c r="R199" s="69">
        <f t="shared" si="31"/>
        <v>3.787878787878788E-3</v>
      </c>
      <c r="S199" s="29">
        <v>5</v>
      </c>
      <c r="T199" s="73">
        <f t="shared" si="32"/>
        <v>1.893939393939394E-2</v>
      </c>
    </row>
    <row r="200" spans="1:20" s="5" customFormat="1" ht="12.75" thickBot="1" x14ac:dyDescent="0.3">
      <c r="A200" s="22" t="s">
        <v>17</v>
      </c>
      <c r="B200" s="23" t="s">
        <v>17</v>
      </c>
      <c r="C200" s="24" t="s">
        <v>17</v>
      </c>
      <c r="D200" s="25">
        <v>12872</v>
      </c>
      <c r="E200" s="26" t="s">
        <v>21</v>
      </c>
      <c r="F200" s="26" t="s">
        <v>305</v>
      </c>
      <c r="G200" s="26" t="s">
        <v>82</v>
      </c>
      <c r="H200" s="26">
        <v>2230</v>
      </c>
      <c r="I200" s="26" t="s">
        <v>300</v>
      </c>
      <c r="J200" s="26" t="s">
        <v>13</v>
      </c>
      <c r="K200" s="27">
        <v>40575</v>
      </c>
      <c r="L200" s="28">
        <v>235</v>
      </c>
      <c r="M200" s="28">
        <v>18</v>
      </c>
      <c r="N200" s="64">
        <f t="shared" si="29"/>
        <v>7.6595744680851063E-2</v>
      </c>
      <c r="O200" s="28">
        <v>27</v>
      </c>
      <c r="P200" s="65">
        <f t="shared" si="30"/>
        <v>0.1148936170212766</v>
      </c>
      <c r="Q200" s="28">
        <v>4</v>
      </c>
      <c r="R200" s="69">
        <f t="shared" si="31"/>
        <v>1.7021276595744681E-2</v>
      </c>
      <c r="S200" s="29">
        <v>1</v>
      </c>
      <c r="T200" s="73">
        <f t="shared" si="32"/>
        <v>4.2553191489361703E-3</v>
      </c>
    </row>
    <row r="201" spans="1:20" s="5" customFormat="1" ht="12.75" thickBot="1" x14ac:dyDescent="0.3">
      <c r="A201" s="22" t="s">
        <v>17</v>
      </c>
      <c r="B201" s="30">
        <v>2235</v>
      </c>
      <c r="C201" s="31" t="s">
        <v>306</v>
      </c>
      <c r="D201" s="25">
        <v>12807</v>
      </c>
      <c r="E201" s="26" t="s">
        <v>21</v>
      </c>
      <c r="F201" s="26" t="s">
        <v>307</v>
      </c>
      <c r="G201" s="26" t="s">
        <v>230</v>
      </c>
      <c r="H201" s="26">
        <v>2235</v>
      </c>
      <c r="I201" s="26" t="s">
        <v>306</v>
      </c>
      <c r="J201" s="26" t="s">
        <v>13</v>
      </c>
      <c r="K201" s="27">
        <v>40575</v>
      </c>
      <c r="L201" s="28">
        <v>208</v>
      </c>
      <c r="M201" s="28">
        <v>18</v>
      </c>
      <c r="N201" s="64">
        <f t="shared" si="29"/>
        <v>8.6538461538461536E-2</v>
      </c>
      <c r="O201" s="28">
        <v>25</v>
      </c>
      <c r="P201" s="65">
        <f t="shared" si="30"/>
        <v>0.1201923076923077</v>
      </c>
      <c r="Q201" s="28">
        <v>1</v>
      </c>
      <c r="R201" s="69">
        <f t="shared" si="31"/>
        <v>4.807692307692308E-3</v>
      </c>
      <c r="S201" s="29">
        <v>7</v>
      </c>
      <c r="T201" s="73">
        <f t="shared" si="32"/>
        <v>3.3653846153846152E-2</v>
      </c>
    </row>
    <row r="202" spans="1:20" s="5" customFormat="1" ht="12.75" thickBot="1" x14ac:dyDescent="0.3">
      <c r="A202" s="22" t="s">
        <v>17</v>
      </c>
      <c r="B202" s="23" t="s">
        <v>17</v>
      </c>
      <c r="C202" s="24" t="s">
        <v>17</v>
      </c>
      <c r="D202" s="25">
        <v>12831</v>
      </c>
      <c r="E202" s="26" t="s">
        <v>21</v>
      </c>
      <c r="F202" s="26" t="s">
        <v>308</v>
      </c>
      <c r="G202" s="26" t="s">
        <v>262</v>
      </c>
      <c r="H202" s="26">
        <v>2235</v>
      </c>
      <c r="I202" s="26" t="s">
        <v>306</v>
      </c>
      <c r="J202" s="26" t="s">
        <v>13</v>
      </c>
      <c r="K202" s="27">
        <v>40575</v>
      </c>
      <c r="L202" s="28">
        <v>277</v>
      </c>
      <c r="M202" s="28">
        <v>38</v>
      </c>
      <c r="N202" s="64">
        <f t="shared" si="29"/>
        <v>0.13718411552346571</v>
      </c>
      <c r="O202" s="28">
        <v>38</v>
      </c>
      <c r="P202" s="65">
        <f t="shared" si="30"/>
        <v>0.13718411552346571</v>
      </c>
      <c r="Q202" s="28">
        <v>8</v>
      </c>
      <c r="R202" s="69">
        <f t="shared" si="31"/>
        <v>2.8880866425992781E-2</v>
      </c>
      <c r="S202" s="29">
        <v>1</v>
      </c>
      <c r="T202" s="73">
        <f t="shared" si="32"/>
        <v>3.6101083032490976E-3</v>
      </c>
    </row>
    <row r="203" spans="1:20" s="5" customFormat="1" ht="12.75" thickBot="1" x14ac:dyDescent="0.3">
      <c r="A203" s="22" t="s">
        <v>17</v>
      </c>
      <c r="B203" s="23" t="s">
        <v>17</v>
      </c>
      <c r="C203" s="24" t="s">
        <v>17</v>
      </c>
      <c r="D203" s="25">
        <v>12849</v>
      </c>
      <c r="E203" s="26" t="s">
        <v>14</v>
      </c>
      <c r="F203" s="26" t="s">
        <v>309</v>
      </c>
      <c r="G203" s="26" t="s">
        <v>310</v>
      </c>
      <c r="H203" s="26">
        <v>2235</v>
      </c>
      <c r="I203" s="26" t="s">
        <v>306</v>
      </c>
      <c r="J203" s="26" t="s">
        <v>13</v>
      </c>
      <c r="K203" s="27">
        <v>40575</v>
      </c>
      <c r="L203" s="28">
        <v>335</v>
      </c>
      <c r="M203" s="28">
        <v>52</v>
      </c>
      <c r="N203" s="64">
        <f t="shared" si="29"/>
        <v>0.15522388059701492</v>
      </c>
      <c r="O203" s="28">
        <v>51</v>
      </c>
      <c r="P203" s="65">
        <f t="shared" si="30"/>
        <v>0.15223880597014924</v>
      </c>
      <c r="Q203" s="28">
        <v>10</v>
      </c>
      <c r="R203" s="69">
        <f t="shared" si="31"/>
        <v>2.9850746268656716E-2</v>
      </c>
      <c r="S203" s="29">
        <v>14</v>
      </c>
      <c r="T203" s="73">
        <f t="shared" si="32"/>
        <v>4.1791044776119404E-2</v>
      </c>
    </row>
    <row r="204" spans="1:20" s="5" customFormat="1" ht="12.75" thickBot="1" x14ac:dyDescent="0.3">
      <c r="A204" s="22" t="s">
        <v>17</v>
      </c>
      <c r="B204" s="30">
        <v>2240</v>
      </c>
      <c r="C204" s="31" t="s">
        <v>311</v>
      </c>
      <c r="D204" s="25">
        <v>588</v>
      </c>
      <c r="E204" s="26" t="s">
        <v>234</v>
      </c>
      <c r="F204" s="26" t="s">
        <v>312</v>
      </c>
      <c r="G204" s="26" t="s">
        <v>313</v>
      </c>
      <c r="H204" s="26">
        <v>2240</v>
      </c>
      <c r="I204" s="26" t="s">
        <v>311</v>
      </c>
      <c r="J204" s="26" t="s">
        <v>13</v>
      </c>
      <c r="K204" s="27">
        <v>40575</v>
      </c>
      <c r="L204" s="28">
        <v>191</v>
      </c>
      <c r="M204" s="28">
        <v>13</v>
      </c>
      <c r="N204" s="64">
        <f t="shared" si="29"/>
        <v>6.8062827225130892E-2</v>
      </c>
      <c r="O204" s="28">
        <v>38</v>
      </c>
      <c r="P204" s="65">
        <f t="shared" si="30"/>
        <v>0.19895287958115182</v>
      </c>
      <c r="Q204" s="28">
        <v>4</v>
      </c>
      <c r="R204" s="69">
        <f t="shared" si="31"/>
        <v>2.0942408376963352E-2</v>
      </c>
      <c r="S204" s="29">
        <v>7</v>
      </c>
      <c r="T204" s="73">
        <f t="shared" si="32"/>
        <v>3.6649214659685861E-2</v>
      </c>
    </row>
    <row r="205" spans="1:20" s="5" customFormat="1" ht="12.75" thickBot="1" x14ac:dyDescent="0.3">
      <c r="A205" s="22" t="s">
        <v>17</v>
      </c>
      <c r="B205" s="23" t="s">
        <v>17</v>
      </c>
      <c r="C205" s="24" t="s">
        <v>17</v>
      </c>
      <c r="D205" s="25">
        <v>8301</v>
      </c>
      <c r="E205" s="26" t="s">
        <v>14</v>
      </c>
      <c r="F205" s="26" t="s">
        <v>314</v>
      </c>
      <c r="G205" s="26" t="s">
        <v>41</v>
      </c>
      <c r="H205" s="26">
        <v>2240</v>
      </c>
      <c r="I205" s="26" t="s">
        <v>311</v>
      </c>
      <c r="J205" s="26" t="s">
        <v>13</v>
      </c>
      <c r="K205" s="27">
        <v>40575</v>
      </c>
      <c r="L205" s="28">
        <v>382</v>
      </c>
      <c r="M205" s="28">
        <v>38</v>
      </c>
      <c r="N205" s="64">
        <f t="shared" si="29"/>
        <v>9.947643979057591E-2</v>
      </c>
      <c r="O205" s="28">
        <v>38</v>
      </c>
      <c r="P205" s="65">
        <f t="shared" si="30"/>
        <v>9.947643979057591E-2</v>
      </c>
      <c r="Q205" s="28">
        <v>12</v>
      </c>
      <c r="R205" s="69">
        <f t="shared" si="31"/>
        <v>3.1413612565445025E-2</v>
      </c>
      <c r="S205" s="29">
        <v>1</v>
      </c>
      <c r="T205" s="73">
        <f t="shared" si="32"/>
        <v>2.617801047120419E-3</v>
      </c>
    </row>
    <row r="206" spans="1:20" s="5" customFormat="1" ht="12.75" thickBot="1" x14ac:dyDescent="0.3">
      <c r="A206" s="22" t="s">
        <v>17</v>
      </c>
      <c r="B206" s="23" t="s">
        <v>17</v>
      </c>
      <c r="C206" s="24" t="s">
        <v>17</v>
      </c>
      <c r="D206" s="25">
        <v>8359</v>
      </c>
      <c r="E206" s="26" t="s">
        <v>14</v>
      </c>
      <c r="F206" s="26" t="s">
        <v>301</v>
      </c>
      <c r="G206" s="26" t="s">
        <v>134</v>
      </c>
      <c r="H206" s="26">
        <v>2240</v>
      </c>
      <c r="I206" s="26" t="s">
        <v>311</v>
      </c>
      <c r="J206" s="26" t="s">
        <v>13</v>
      </c>
      <c r="K206" s="27">
        <v>40575</v>
      </c>
      <c r="L206" s="28">
        <v>132</v>
      </c>
      <c r="M206" s="28">
        <v>16</v>
      </c>
      <c r="N206" s="64">
        <f t="shared" si="29"/>
        <v>0.12121212121212122</v>
      </c>
      <c r="O206" s="28">
        <v>16</v>
      </c>
      <c r="P206" s="65">
        <f t="shared" si="30"/>
        <v>0.12121212121212122</v>
      </c>
      <c r="Q206" s="28">
        <v>4</v>
      </c>
      <c r="R206" s="69">
        <f t="shared" si="31"/>
        <v>3.0303030303030304E-2</v>
      </c>
      <c r="S206" s="29">
        <v>1</v>
      </c>
      <c r="T206" s="73">
        <f t="shared" si="32"/>
        <v>7.575757575757576E-3</v>
      </c>
    </row>
    <row r="207" spans="1:20" s="5" customFormat="1" ht="12.75" thickBot="1" x14ac:dyDescent="0.3">
      <c r="A207" s="22" t="s">
        <v>17</v>
      </c>
      <c r="B207" s="23" t="s">
        <v>17</v>
      </c>
      <c r="C207" s="24" t="s">
        <v>17</v>
      </c>
      <c r="D207" s="25">
        <v>8367</v>
      </c>
      <c r="E207" s="26" t="s">
        <v>21</v>
      </c>
      <c r="F207" s="26" t="s">
        <v>315</v>
      </c>
      <c r="G207" s="26" t="s">
        <v>316</v>
      </c>
      <c r="H207" s="26">
        <v>2240</v>
      </c>
      <c r="I207" s="26" t="s">
        <v>311</v>
      </c>
      <c r="J207" s="26" t="s">
        <v>13</v>
      </c>
      <c r="K207" s="27">
        <v>40575</v>
      </c>
      <c r="L207" s="28">
        <v>88</v>
      </c>
      <c r="M207" s="28">
        <v>11</v>
      </c>
      <c r="N207" s="64">
        <f t="shared" si="29"/>
        <v>0.125</v>
      </c>
      <c r="O207" s="28">
        <v>16</v>
      </c>
      <c r="P207" s="65">
        <f t="shared" si="30"/>
        <v>0.18181818181818182</v>
      </c>
      <c r="Q207" s="28">
        <v>0</v>
      </c>
      <c r="R207" s="69">
        <f t="shared" si="31"/>
        <v>0</v>
      </c>
      <c r="S207" s="29">
        <v>1</v>
      </c>
      <c r="T207" s="73">
        <f t="shared" si="32"/>
        <v>1.1363636363636364E-2</v>
      </c>
    </row>
    <row r="208" spans="1:20" s="5" customFormat="1" ht="12.75" thickBot="1" x14ac:dyDescent="0.3">
      <c r="A208" s="22" t="s">
        <v>17</v>
      </c>
      <c r="B208" s="30">
        <v>2242</v>
      </c>
      <c r="C208" s="31" t="s">
        <v>311</v>
      </c>
      <c r="D208" s="25">
        <v>47027</v>
      </c>
      <c r="E208" s="26" t="s">
        <v>21</v>
      </c>
      <c r="F208" s="26" t="s">
        <v>317</v>
      </c>
      <c r="G208" s="26" t="s">
        <v>47</v>
      </c>
      <c r="H208" s="26">
        <v>2242</v>
      </c>
      <c r="I208" s="26" t="s">
        <v>311</v>
      </c>
      <c r="J208" s="26" t="s">
        <v>13</v>
      </c>
      <c r="K208" s="27">
        <v>40575</v>
      </c>
      <c r="L208" s="28">
        <v>205</v>
      </c>
      <c r="M208" s="28">
        <v>13</v>
      </c>
      <c r="N208" s="64">
        <f t="shared" si="29"/>
        <v>6.3414634146341464E-2</v>
      </c>
      <c r="O208" s="28">
        <v>41</v>
      </c>
      <c r="P208" s="65">
        <f t="shared" si="30"/>
        <v>0.2</v>
      </c>
      <c r="Q208" s="28">
        <v>4</v>
      </c>
      <c r="R208" s="69">
        <f t="shared" si="31"/>
        <v>1.9512195121951219E-2</v>
      </c>
      <c r="S208" s="29">
        <v>9</v>
      </c>
      <c r="T208" s="73">
        <f t="shared" si="32"/>
        <v>4.3902439024390241E-2</v>
      </c>
    </row>
    <row r="209" spans="1:20" s="5" customFormat="1" ht="12.75" thickBot="1" x14ac:dyDescent="0.3">
      <c r="A209" s="22" t="s">
        <v>17</v>
      </c>
      <c r="B209" s="30">
        <v>2243</v>
      </c>
      <c r="C209" s="31" t="s">
        <v>311</v>
      </c>
      <c r="D209" s="25">
        <v>8326</v>
      </c>
      <c r="E209" s="26" t="s">
        <v>21</v>
      </c>
      <c r="F209" s="26" t="s">
        <v>144</v>
      </c>
      <c r="G209" s="26" t="s">
        <v>189</v>
      </c>
      <c r="H209" s="26">
        <v>2243</v>
      </c>
      <c r="I209" s="26" t="s">
        <v>311</v>
      </c>
      <c r="J209" s="26" t="s">
        <v>13</v>
      </c>
      <c r="K209" s="27">
        <v>40575</v>
      </c>
      <c r="L209" s="28">
        <v>204</v>
      </c>
      <c r="M209" s="28">
        <v>22</v>
      </c>
      <c r="N209" s="64">
        <f t="shared" si="29"/>
        <v>0.10784313725490197</v>
      </c>
      <c r="O209" s="28">
        <v>13</v>
      </c>
      <c r="P209" s="65">
        <f t="shared" si="30"/>
        <v>6.3725490196078427E-2</v>
      </c>
      <c r="Q209" s="28">
        <v>4</v>
      </c>
      <c r="R209" s="69">
        <f t="shared" si="31"/>
        <v>1.9607843137254902E-2</v>
      </c>
      <c r="S209" s="29">
        <v>1</v>
      </c>
      <c r="T209" s="73">
        <f t="shared" si="32"/>
        <v>4.9019607843137254E-3</v>
      </c>
    </row>
    <row r="210" spans="1:20" s="5" customFormat="1" ht="12.75" thickBot="1" x14ac:dyDescent="0.3">
      <c r="A210" s="22" t="s">
        <v>17</v>
      </c>
      <c r="B210" s="30">
        <v>2250</v>
      </c>
      <c r="C210" s="31" t="s">
        <v>318</v>
      </c>
      <c r="D210" s="25">
        <v>729</v>
      </c>
      <c r="E210" s="26" t="s">
        <v>119</v>
      </c>
      <c r="F210" s="26" t="s">
        <v>319</v>
      </c>
      <c r="G210" s="26" t="s">
        <v>87</v>
      </c>
      <c r="H210" s="26">
        <v>2250</v>
      </c>
      <c r="I210" s="26" t="s">
        <v>318</v>
      </c>
      <c r="J210" s="26" t="s">
        <v>13</v>
      </c>
      <c r="K210" s="27">
        <v>40575</v>
      </c>
      <c r="L210" s="28">
        <v>199</v>
      </c>
      <c r="M210" s="28">
        <v>67</v>
      </c>
      <c r="N210" s="64">
        <f t="shared" si="29"/>
        <v>0.33668341708542715</v>
      </c>
      <c r="O210" s="28">
        <v>62</v>
      </c>
      <c r="P210" s="65">
        <f t="shared" si="30"/>
        <v>0.31155778894472363</v>
      </c>
      <c r="Q210" s="28">
        <v>13</v>
      </c>
      <c r="R210" s="69">
        <f t="shared" si="31"/>
        <v>6.5326633165829151E-2</v>
      </c>
      <c r="S210" s="29">
        <v>3</v>
      </c>
      <c r="T210" s="73">
        <f t="shared" si="32"/>
        <v>1.507537688442211E-2</v>
      </c>
    </row>
    <row r="211" spans="1:20" s="5" customFormat="1" ht="12.75" thickBot="1" x14ac:dyDescent="0.3">
      <c r="A211" s="22" t="s">
        <v>17</v>
      </c>
      <c r="B211" s="23" t="s">
        <v>17</v>
      </c>
      <c r="C211" s="24" t="s">
        <v>17</v>
      </c>
      <c r="D211" s="25">
        <v>9233</v>
      </c>
      <c r="E211" s="26" t="s">
        <v>21</v>
      </c>
      <c r="F211" s="26" t="s">
        <v>320</v>
      </c>
      <c r="G211" s="26" t="s">
        <v>107</v>
      </c>
      <c r="H211" s="26">
        <v>2250</v>
      </c>
      <c r="I211" s="26" t="s">
        <v>318</v>
      </c>
      <c r="J211" s="26" t="s">
        <v>13</v>
      </c>
      <c r="K211" s="27">
        <v>40575</v>
      </c>
      <c r="L211" s="28">
        <v>306</v>
      </c>
      <c r="M211" s="28">
        <v>51</v>
      </c>
      <c r="N211" s="64">
        <f t="shared" si="29"/>
        <v>0.16666666666666666</v>
      </c>
      <c r="O211" s="28">
        <v>66</v>
      </c>
      <c r="P211" s="65">
        <f t="shared" si="30"/>
        <v>0.21568627450980393</v>
      </c>
      <c r="Q211" s="28">
        <v>8</v>
      </c>
      <c r="R211" s="69">
        <f t="shared" si="31"/>
        <v>2.6143790849673203E-2</v>
      </c>
      <c r="S211" s="29">
        <v>8</v>
      </c>
      <c r="T211" s="73">
        <f t="shared" si="32"/>
        <v>2.6143790849673203E-2</v>
      </c>
    </row>
    <row r="212" spans="1:20" s="5" customFormat="1" ht="12.75" thickBot="1" x14ac:dyDescent="0.3">
      <c r="A212" s="22" t="s">
        <v>17</v>
      </c>
      <c r="B212" s="23" t="s">
        <v>17</v>
      </c>
      <c r="C212" s="24" t="s">
        <v>17</v>
      </c>
      <c r="D212" s="25">
        <v>9241</v>
      </c>
      <c r="E212" s="26" t="s">
        <v>21</v>
      </c>
      <c r="F212" s="26" t="s">
        <v>321</v>
      </c>
      <c r="G212" s="26" t="s">
        <v>322</v>
      </c>
      <c r="H212" s="26">
        <v>2250</v>
      </c>
      <c r="I212" s="26" t="s">
        <v>318</v>
      </c>
      <c r="J212" s="26" t="s">
        <v>13</v>
      </c>
      <c r="K212" s="27">
        <v>40575</v>
      </c>
      <c r="L212" s="28">
        <v>243</v>
      </c>
      <c r="M212" s="28">
        <v>32</v>
      </c>
      <c r="N212" s="64">
        <f t="shared" si="29"/>
        <v>0.13168724279835392</v>
      </c>
      <c r="O212" s="28">
        <v>44</v>
      </c>
      <c r="P212" s="65">
        <f t="shared" si="30"/>
        <v>0.18106995884773663</v>
      </c>
      <c r="Q212" s="28">
        <v>1</v>
      </c>
      <c r="R212" s="69">
        <f t="shared" si="31"/>
        <v>4.11522633744856E-3</v>
      </c>
      <c r="S212" s="29">
        <v>59</v>
      </c>
      <c r="T212" s="73">
        <f t="shared" si="32"/>
        <v>0.24279835390946503</v>
      </c>
    </row>
    <row r="213" spans="1:20" s="5" customFormat="1" ht="12.75" thickBot="1" x14ac:dyDescent="0.3">
      <c r="A213" s="22" t="s">
        <v>17</v>
      </c>
      <c r="B213" s="23" t="s">
        <v>17</v>
      </c>
      <c r="C213" s="24" t="s">
        <v>17</v>
      </c>
      <c r="D213" s="25">
        <v>9258</v>
      </c>
      <c r="E213" s="26" t="s">
        <v>14</v>
      </c>
      <c r="F213" s="26" t="s">
        <v>323</v>
      </c>
      <c r="G213" s="26" t="s">
        <v>93</v>
      </c>
      <c r="H213" s="26">
        <v>2250</v>
      </c>
      <c r="I213" s="26" t="s">
        <v>318</v>
      </c>
      <c r="J213" s="26" t="s">
        <v>13</v>
      </c>
      <c r="K213" s="27">
        <v>40575</v>
      </c>
      <c r="L213" s="28">
        <v>265</v>
      </c>
      <c r="M213" s="28">
        <v>27</v>
      </c>
      <c r="N213" s="64">
        <f t="shared" si="29"/>
        <v>0.10188679245283019</v>
      </c>
      <c r="O213" s="28">
        <v>34</v>
      </c>
      <c r="P213" s="65">
        <f t="shared" si="30"/>
        <v>0.12830188679245283</v>
      </c>
      <c r="Q213" s="28">
        <v>2</v>
      </c>
      <c r="R213" s="69">
        <f t="shared" si="31"/>
        <v>7.5471698113207548E-3</v>
      </c>
      <c r="S213" s="29">
        <v>2</v>
      </c>
      <c r="T213" s="73">
        <f t="shared" si="32"/>
        <v>7.5471698113207548E-3</v>
      </c>
    </row>
    <row r="214" spans="1:20" s="5" customFormat="1" ht="12.75" thickBot="1" x14ac:dyDescent="0.3">
      <c r="A214" s="22" t="s">
        <v>17</v>
      </c>
      <c r="B214" s="23" t="s">
        <v>17</v>
      </c>
      <c r="C214" s="24" t="s">
        <v>17</v>
      </c>
      <c r="D214" s="25">
        <v>9266</v>
      </c>
      <c r="E214" s="26" t="s">
        <v>14</v>
      </c>
      <c r="F214" s="26" t="s">
        <v>149</v>
      </c>
      <c r="G214" s="26" t="s">
        <v>107</v>
      </c>
      <c r="H214" s="26">
        <v>2250</v>
      </c>
      <c r="I214" s="26" t="s">
        <v>318</v>
      </c>
      <c r="J214" s="26" t="s">
        <v>13</v>
      </c>
      <c r="K214" s="27">
        <v>40575</v>
      </c>
      <c r="L214" s="28">
        <v>323</v>
      </c>
      <c r="M214" s="28">
        <v>54</v>
      </c>
      <c r="N214" s="64">
        <f t="shared" si="29"/>
        <v>0.16718266253869968</v>
      </c>
      <c r="O214" s="28">
        <v>48</v>
      </c>
      <c r="P214" s="65">
        <f t="shared" si="30"/>
        <v>0.14860681114551083</v>
      </c>
      <c r="Q214" s="28">
        <v>11</v>
      </c>
      <c r="R214" s="69">
        <f t="shared" si="31"/>
        <v>3.4055727554179564E-2</v>
      </c>
      <c r="S214" s="29">
        <v>23</v>
      </c>
      <c r="T214" s="73">
        <f t="shared" si="32"/>
        <v>7.1207430340557279E-2</v>
      </c>
    </row>
    <row r="215" spans="1:20" s="5" customFormat="1" ht="12.75" thickBot="1" x14ac:dyDescent="0.3">
      <c r="A215" s="22" t="s">
        <v>17</v>
      </c>
      <c r="B215" s="30">
        <v>2260</v>
      </c>
      <c r="C215" s="31" t="s">
        <v>324</v>
      </c>
      <c r="D215" s="25">
        <v>1231</v>
      </c>
      <c r="E215" s="26" t="s">
        <v>119</v>
      </c>
      <c r="F215" s="26" t="s">
        <v>325</v>
      </c>
      <c r="G215" s="26" t="s">
        <v>326</v>
      </c>
      <c r="H215" s="26">
        <v>2260</v>
      </c>
      <c r="I215" s="26" t="s">
        <v>324</v>
      </c>
      <c r="J215" s="26" t="s">
        <v>13</v>
      </c>
      <c r="K215" s="27">
        <v>40575</v>
      </c>
      <c r="L215" s="28">
        <v>139</v>
      </c>
      <c r="M215" s="28">
        <v>62</v>
      </c>
      <c r="N215" s="64">
        <f t="shared" si="29"/>
        <v>0.4460431654676259</v>
      </c>
      <c r="O215" s="28">
        <v>46</v>
      </c>
      <c r="P215" s="65">
        <f t="shared" si="30"/>
        <v>0.33093525179856115</v>
      </c>
      <c r="Q215" s="28">
        <v>13</v>
      </c>
      <c r="R215" s="69">
        <f t="shared" si="31"/>
        <v>9.3525179856115109E-2</v>
      </c>
      <c r="S215" s="29">
        <v>1</v>
      </c>
      <c r="T215" s="73">
        <f t="shared" si="32"/>
        <v>7.1942446043165471E-3</v>
      </c>
    </row>
    <row r="216" spans="1:20" s="5" customFormat="1" ht="12.75" thickBot="1" x14ac:dyDescent="0.3">
      <c r="A216" s="22" t="s">
        <v>17</v>
      </c>
      <c r="B216" s="23" t="s">
        <v>17</v>
      </c>
      <c r="C216" s="24" t="s">
        <v>17</v>
      </c>
      <c r="D216" s="25">
        <v>12881</v>
      </c>
      <c r="E216" s="26" t="s">
        <v>21</v>
      </c>
      <c r="F216" s="26" t="s">
        <v>327</v>
      </c>
      <c r="G216" s="26" t="s">
        <v>87</v>
      </c>
      <c r="H216" s="26">
        <v>2260</v>
      </c>
      <c r="I216" s="26" t="s">
        <v>324</v>
      </c>
      <c r="J216" s="26" t="s">
        <v>13</v>
      </c>
      <c r="K216" s="27">
        <v>40575</v>
      </c>
      <c r="L216" s="28">
        <v>200</v>
      </c>
      <c r="M216" s="28">
        <v>15</v>
      </c>
      <c r="N216" s="64">
        <f t="shared" si="29"/>
        <v>7.4999999999999997E-2</v>
      </c>
      <c r="O216" s="28">
        <v>25</v>
      </c>
      <c r="P216" s="65">
        <f t="shared" si="30"/>
        <v>0.125</v>
      </c>
      <c r="Q216" s="28">
        <v>0</v>
      </c>
      <c r="R216" s="69">
        <f t="shared" si="31"/>
        <v>0</v>
      </c>
      <c r="S216" s="29">
        <v>2</v>
      </c>
      <c r="T216" s="73">
        <f t="shared" si="32"/>
        <v>0.01</v>
      </c>
    </row>
    <row r="217" spans="1:20" s="5" customFormat="1" ht="12.75" thickBot="1" x14ac:dyDescent="0.3">
      <c r="A217" s="22" t="s">
        <v>17</v>
      </c>
      <c r="B217" s="23" t="s">
        <v>17</v>
      </c>
      <c r="C217" s="24" t="s">
        <v>17</v>
      </c>
      <c r="D217" s="25">
        <v>12898</v>
      </c>
      <c r="E217" s="26" t="s">
        <v>21</v>
      </c>
      <c r="F217" s="26" t="s">
        <v>328</v>
      </c>
      <c r="G217" s="26" t="s">
        <v>98</v>
      </c>
      <c r="H217" s="26">
        <v>2260</v>
      </c>
      <c r="I217" s="26" t="s">
        <v>324</v>
      </c>
      <c r="J217" s="26" t="s">
        <v>13</v>
      </c>
      <c r="K217" s="27">
        <v>40575</v>
      </c>
      <c r="L217" s="28">
        <v>233</v>
      </c>
      <c r="M217" s="28">
        <v>24</v>
      </c>
      <c r="N217" s="64">
        <f t="shared" si="29"/>
        <v>0.10300429184549356</v>
      </c>
      <c r="O217" s="28">
        <v>34</v>
      </c>
      <c r="P217" s="65">
        <f t="shared" si="30"/>
        <v>0.14592274678111589</v>
      </c>
      <c r="Q217" s="28">
        <v>14</v>
      </c>
      <c r="R217" s="69">
        <f t="shared" si="31"/>
        <v>6.0085836909871244E-2</v>
      </c>
      <c r="S217" s="29">
        <v>0</v>
      </c>
      <c r="T217" s="73">
        <f t="shared" si="32"/>
        <v>0</v>
      </c>
    </row>
    <row r="218" spans="1:20" s="5" customFormat="1" ht="12.75" thickBot="1" x14ac:dyDescent="0.3">
      <c r="A218" s="22" t="s">
        <v>17</v>
      </c>
      <c r="B218" s="23" t="s">
        <v>17</v>
      </c>
      <c r="C218" s="24" t="s">
        <v>17</v>
      </c>
      <c r="D218" s="25">
        <v>12906</v>
      </c>
      <c r="E218" s="26" t="s">
        <v>21</v>
      </c>
      <c r="F218" s="26" t="s">
        <v>329</v>
      </c>
      <c r="G218" s="26" t="s">
        <v>47</v>
      </c>
      <c r="H218" s="26">
        <v>2260</v>
      </c>
      <c r="I218" s="26" t="s">
        <v>324</v>
      </c>
      <c r="J218" s="26" t="s">
        <v>13</v>
      </c>
      <c r="K218" s="27">
        <v>40575</v>
      </c>
      <c r="L218" s="28">
        <v>281</v>
      </c>
      <c r="M218" s="28">
        <v>36</v>
      </c>
      <c r="N218" s="64">
        <f t="shared" si="29"/>
        <v>0.12811387900355872</v>
      </c>
      <c r="O218" s="28">
        <v>38</v>
      </c>
      <c r="P218" s="65">
        <f t="shared" si="30"/>
        <v>0.13523131672597866</v>
      </c>
      <c r="Q218" s="28">
        <v>10</v>
      </c>
      <c r="R218" s="69">
        <f t="shared" si="31"/>
        <v>3.5587188612099648E-2</v>
      </c>
      <c r="S218" s="29">
        <v>3</v>
      </c>
      <c r="T218" s="73">
        <f t="shared" si="32"/>
        <v>1.0676156583629894E-2</v>
      </c>
    </row>
    <row r="219" spans="1:20" s="5" customFormat="1" ht="12.75" thickBot="1" x14ac:dyDescent="0.3">
      <c r="A219" s="22" t="s">
        <v>17</v>
      </c>
      <c r="B219" s="23" t="s">
        <v>17</v>
      </c>
      <c r="C219" s="24" t="s">
        <v>17</v>
      </c>
      <c r="D219" s="25">
        <v>12914</v>
      </c>
      <c r="E219" s="26" t="s">
        <v>21</v>
      </c>
      <c r="F219" s="26" t="s">
        <v>330</v>
      </c>
      <c r="G219" s="26" t="s">
        <v>104</v>
      </c>
      <c r="H219" s="26">
        <v>2260</v>
      </c>
      <c r="I219" s="26" t="s">
        <v>324</v>
      </c>
      <c r="J219" s="26" t="s">
        <v>13</v>
      </c>
      <c r="K219" s="27">
        <v>40575</v>
      </c>
      <c r="L219" s="28">
        <v>474</v>
      </c>
      <c r="M219" s="28">
        <v>54</v>
      </c>
      <c r="N219" s="64">
        <f t="shared" si="29"/>
        <v>0.11392405063291139</v>
      </c>
      <c r="O219" s="28">
        <v>47</v>
      </c>
      <c r="P219" s="65">
        <f t="shared" si="30"/>
        <v>9.9156118143459912E-2</v>
      </c>
      <c r="Q219" s="28">
        <v>6</v>
      </c>
      <c r="R219" s="69">
        <f t="shared" si="31"/>
        <v>1.2658227848101266E-2</v>
      </c>
      <c r="S219" s="29">
        <v>3</v>
      </c>
      <c r="T219" s="73">
        <f t="shared" si="32"/>
        <v>6.3291139240506328E-3</v>
      </c>
    </row>
    <row r="220" spans="1:20" s="5" customFormat="1" ht="12.75" thickBot="1" x14ac:dyDescent="0.3">
      <c r="A220" s="22" t="s">
        <v>17</v>
      </c>
      <c r="B220" s="23" t="s">
        <v>17</v>
      </c>
      <c r="C220" s="24" t="s">
        <v>17</v>
      </c>
      <c r="D220" s="25">
        <v>12922</v>
      </c>
      <c r="E220" s="26" t="s">
        <v>14</v>
      </c>
      <c r="F220" s="26" t="s">
        <v>331</v>
      </c>
      <c r="G220" s="26" t="s">
        <v>230</v>
      </c>
      <c r="H220" s="26">
        <v>2260</v>
      </c>
      <c r="I220" s="26" t="s">
        <v>324</v>
      </c>
      <c r="J220" s="26" t="s">
        <v>13</v>
      </c>
      <c r="K220" s="27">
        <v>40575</v>
      </c>
      <c r="L220" s="28">
        <v>235</v>
      </c>
      <c r="M220" s="28">
        <v>26</v>
      </c>
      <c r="N220" s="64">
        <f t="shared" si="29"/>
        <v>0.11063829787234042</v>
      </c>
      <c r="O220" s="28">
        <v>31</v>
      </c>
      <c r="P220" s="65">
        <f t="shared" si="30"/>
        <v>0.13191489361702127</v>
      </c>
      <c r="Q220" s="28">
        <v>2</v>
      </c>
      <c r="R220" s="69">
        <f t="shared" si="31"/>
        <v>8.5106382978723406E-3</v>
      </c>
      <c r="S220" s="29">
        <v>2</v>
      </c>
      <c r="T220" s="73">
        <f t="shared" si="32"/>
        <v>8.5106382978723406E-3</v>
      </c>
    </row>
    <row r="221" spans="1:20" s="5" customFormat="1" ht="12.75" thickBot="1" x14ac:dyDescent="0.3">
      <c r="A221" s="22" t="s">
        <v>17</v>
      </c>
      <c r="B221" s="23" t="s">
        <v>17</v>
      </c>
      <c r="C221" s="24" t="s">
        <v>17</v>
      </c>
      <c r="D221" s="25">
        <v>12948</v>
      </c>
      <c r="E221" s="26" t="s">
        <v>14</v>
      </c>
      <c r="F221" s="26" t="s">
        <v>332</v>
      </c>
      <c r="G221" s="26" t="s">
        <v>222</v>
      </c>
      <c r="H221" s="26">
        <v>2260</v>
      </c>
      <c r="I221" s="26" t="s">
        <v>324</v>
      </c>
      <c r="J221" s="26" t="s">
        <v>13</v>
      </c>
      <c r="K221" s="27">
        <v>40575</v>
      </c>
      <c r="L221" s="28">
        <v>294</v>
      </c>
      <c r="M221" s="28">
        <v>37</v>
      </c>
      <c r="N221" s="64">
        <f t="shared" si="29"/>
        <v>0.12585034013605442</v>
      </c>
      <c r="O221" s="28">
        <v>43</v>
      </c>
      <c r="P221" s="65">
        <f t="shared" si="30"/>
        <v>0.14625850340136054</v>
      </c>
      <c r="Q221" s="28">
        <v>13</v>
      </c>
      <c r="R221" s="69">
        <f t="shared" si="31"/>
        <v>4.4217687074829932E-2</v>
      </c>
      <c r="S221" s="29">
        <v>12</v>
      </c>
      <c r="T221" s="73">
        <f t="shared" si="32"/>
        <v>4.0816326530612242E-2</v>
      </c>
    </row>
    <row r="222" spans="1:20" s="5" customFormat="1" ht="12.75" thickBot="1" x14ac:dyDescent="0.3">
      <c r="A222" s="22" t="s">
        <v>17</v>
      </c>
      <c r="B222" s="23" t="s">
        <v>17</v>
      </c>
      <c r="C222" s="24" t="s">
        <v>17</v>
      </c>
      <c r="D222" s="25">
        <v>12955</v>
      </c>
      <c r="E222" s="26" t="s">
        <v>14</v>
      </c>
      <c r="F222" s="26" t="s">
        <v>149</v>
      </c>
      <c r="G222" s="26" t="s">
        <v>107</v>
      </c>
      <c r="H222" s="26">
        <v>2260</v>
      </c>
      <c r="I222" s="26" t="s">
        <v>324</v>
      </c>
      <c r="J222" s="26" t="s">
        <v>13</v>
      </c>
      <c r="K222" s="27">
        <v>40575</v>
      </c>
      <c r="L222" s="28">
        <v>331</v>
      </c>
      <c r="M222" s="28">
        <v>34</v>
      </c>
      <c r="N222" s="64">
        <f t="shared" si="29"/>
        <v>0.1027190332326284</v>
      </c>
      <c r="O222" s="28">
        <v>33</v>
      </c>
      <c r="P222" s="65">
        <f t="shared" si="30"/>
        <v>9.9697885196374625E-2</v>
      </c>
      <c r="Q222" s="28">
        <v>4</v>
      </c>
      <c r="R222" s="69">
        <f t="shared" si="31"/>
        <v>1.2084592145015106E-2</v>
      </c>
      <c r="S222" s="29">
        <v>4</v>
      </c>
      <c r="T222" s="73">
        <f t="shared" si="32"/>
        <v>1.2084592145015106E-2</v>
      </c>
    </row>
    <row r="223" spans="1:20" s="5" customFormat="1" ht="12.75" thickBot="1" x14ac:dyDescent="0.3">
      <c r="A223" s="22" t="s">
        <v>17</v>
      </c>
      <c r="B223" s="30">
        <v>2270</v>
      </c>
      <c r="C223" s="31" t="s">
        <v>333</v>
      </c>
      <c r="D223" s="25">
        <v>604</v>
      </c>
      <c r="E223" s="26" t="s">
        <v>119</v>
      </c>
      <c r="F223" s="26" t="s">
        <v>334</v>
      </c>
      <c r="G223" s="26" t="s">
        <v>217</v>
      </c>
      <c r="H223" s="26">
        <v>2270</v>
      </c>
      <c r="I223" s="26" t="s">
        <v>333</v>
      </c>
      <c r="J223" s="26" t="s">
        <v>13</v>
      </c>
      <c r="K223" s="27">
        <v>40575</v>
      </c>
      <c r="L223" s="28">
        <v>92</v>
      </c>
      <c r="M223" s="28">
        <v>46</v>
      </c>
      <c r="N223" s="64">
        <f t="shared" si="29"/>
        <v>0.5</v>
      </c>
      <c r="O223" s="28">
        <v>35</v>
      </c>
      <c r="P223" s="65">
        <f t="shared" si="30"/>
        <v>0.38043478260869568</v>
      </c>
      <c r="Q223" s="28">
        <v>0</v>
      </c>
      <c r="R223" s="69">
        <f t="shared" si="31"/>
        <v>0</v>
      </c>
      <c r="S223" s="29">
        <v>0</v>
      </c>
      <c r="T223" s="73">
        <f t="shared" si="32"/>
        <v>0</v>
      </c>
    </row>
    <row r="224" spans="1:20" s="5" customFormat="1" ht="12.75" thickBot="1" x14ac:dyDescent="0.3">
      <c r="A224" s="22" t="s">
        <v>17</v>
      </c>
      <c r="B224" s="23" t="s">
        <v>17</v>
      </c>
      <c r="C224" s="24" t="s">
        <v>17</v>
      </c>
      <c r="D224" s="25">
        <v>8425</v>
      </c>
      <c r="E224" s="26" t="s">
        <v>14</v>
      </c>
      <c r="F224" s="26" t="s">
        <v>52</v>
      </c>
      <c r="G224" s="26" t="s">
        <v>227</v>
      </c>
      <c r="H224" s="26">
        <v>2270</v>
      </c>
      <c r="I224" s="26" t="s">
        <v>333</v>
      </c>
      <c r="J224" s="26" t="s">
        <v>13</v>
      </c>
      <c r="K224" s="27">
        <v>40575</v>
      </c>
      <c r="L224" s="28">
        <v>360</v>
      </c>
      <c r="M224" s="28">
        <v>67</v>
      </c>
      <c r="N224" s="64">
        <f t="shared" si="29"/>
        <v>0.18611111111111112</v>
      </c>
      <c r="O224" s="28">
        <v>52</v>
      </c>
      <c r="P224" s="65">
        <f t="shared" si="30"/>
        <v>0.14444444444444443</v>
      </c>
      <c r="Q224" s="28">
        <v>24</v>
      </c>
      <c r="R224" s="69">
        <f t="shared" si="31"/>
        <v>6.6666666666666666E-2</v>
      </c>
      <c r="S224" s="29">
        <v>1</v>
      </c>
      <c r="T224" s="73">
        <f t="shared" si="32"/>
        <v>2.7777777777777779E-3</v>
      </c>
    </row>
    <row r="225" spans="1:20" s="5" customFormat="1" ht="12.75" thickBot="1" x14ac:dyDescent="0.3">
      <c r="A225" s="22" t="s">
        <v>17</v>
      </c>
      <c r="B225" s="23" t="s">
        <v>17</v>
      </c>
      <c r="C225" s="24" t="s">
        <v>17</v>
      </c>
      <c r="D225" s="25">
        <v>8433</v>
      </c>
      <c r="E225" s="26" t="s">
        <v>18</v>
      </c>
      <c r="F225" s="26" t="s">
        <v>335</v>
      </c>
      <c r="G225" s="26" t="s">
        <v>326</v>
      </c>
      <c r="H225" s="26">
        <v>2270</v>
      </c>
      <c r="I225" s="26" t="s">
        <v>333</v>
      </c>
      <c r="J225" s="26" t="s">
        <v>13</v>
      </c>
      <c r="K225" s="27">
        <v>40575</v>
      </c>
      <c r="L225" s="28">
        <v>210</v>
      </c>
      <c r="M225" s="28">
        <v>17</v>
      </c>
      <c r="N225" s="64">
        <f t="shared" si="29"/>
        <v>8.0952380952380956E-2</v>
      </c>
      <c r="O225" s="28">
        <v>27</v>
      </c>
      <c r="P225" s="65">
        <f t="shared" si="30"/>
        <v>0.12857142857142856</v>
      </c>
      <c r="Q225" s="28">
        <v>0</v>
      </c>
      <c r="R225" s="69">
        <f t="shared" si="31"/>
        <v>0</v>
      </c>
      <c r="S225" s="29">
        <v>1</v>
      </c>
      <c r="T225" s="73">
        <f t="shared" si="32"/>
        <v>4.7619047619047623E-3</v>
      </c>
    </row>
    <row r="226" spans="1:20" s="5" customFormat="1" ht="12.75" thickBot="1" x14ac:dyDescent="0.3">
      <c r="A226" s="22" t="s">
        <v>17</v>
      </c>
      <c r="B226" s="23" t="s">
        <v>17</v>
      </c>
      <c r="C226" s="24" t="s">
        <v>17</v>
      </c>
      <c r="D226" s="25">
        <v>8441</v>
      </c>
      <c r="E226" s="26" t="s">
        <v>74</v>
      </c>
      <c r="F226" s="26" t="s">
        <v>336</v>
      </c>
      <c r="G226" s="26" t="s">
        <v>107</v>
      </c>
      <c r="H226" s="26">
        <v>2270</v>
      </c>
      <c r="I226" s="26" t="s">
        <v>333</v>
      </c>
      <c r="J226" s="26" t="s">
        <v>13</v>
      </c>
      <c r="K226" s="27">
        <v>40575</v>
      </c>
      <c r="L226" s="28">
        <v>147</v>
      </c>
      <c r="M226" s="28">
        <v>16</v>
      </c>
      <c r="N226" s="64">
        <f t="shared" si="29"/>
        <v>0.10884353741496598</v>
      </c>
      <c r="O226" s="28">
        <v>13</v>
      </c>
      <c r="P226" s="65">
        <f t="shared" si="30"/>
        <v>8.8435374149659865E-2</v>
      </c>
      <c r="Q226" s="28">
        <v>0</v>
      </c>
      <c r="R226" s="69">
        <f t="shared" si="31"/>
        <v>0</v>
      </c>
      <c r="S226" s="29">
        <v>0</v>
      </c>
      <c r="T226" s="73">
        <f t="shared" si="32"/>
        <v>0</v>
      </c>
    </row>
    <row r="227" spans="1:20" s="5" customFormat="1" ht="12.75" thickBot="1" x14ac:dyDescent="0.3">
      <c r="A227" s="22" t="s">
        <v>17</v>
      </c>
      <c r="B227" s="30">
        <v>2275</v>
      </c>
      <c r="C227" s="31" t="s">
        <v>337</v>
      </c>
      <c r="D227" s="25">
        <v>711</v>
      </c>
      <c r="E227" s="26" t="s">
        <v>119</v>
      </c>
      <c r="F227" s="26" t="s">
        <v>338</v>
      </c>
      <c r="G227" s="26" t="s">
        <v>80</v>
      </c>
      <c r="H227" s="26">
        <v>2275</v>
      </c>
      <c r="I227" s="26" t="s">
        <v>337</v>
      </c>
      <c r="J227" s="26" t="s">
        <v>13</v>
      </c>
      <c r="K227" s="27">
        <v>40575</v>
      </c>
      <c r="L227" s="28">
        <v>179</v>
      </c>
      <c r="M227" s="28">
        <v>51</v>
      </c>
      <c r="N227" s="64">
        <f t="shared" si="29"/>
        <v>0.28491620111731841</v>
      </c>
      <c r="O227" s="28">
        <v>56</v>
      </c>
      <c r="P227" s="65">
        <f t="shared" si="30"/>
        <v>0.31284916201117319</v>
      </c>
      <c r="Q227" s="28">
        <v>11</v>
      </c>
      <c r="R227" s="69">
        <f t="shared" si="31"/>
        <v>6.1452513966480445E-2</v>
      </c>
      <c r="S227" s="29">
        <v>18</v>
      </c>
      <c r="T227" s="73">
        <f t="shared" si="32"/>
        <v>0.1005586592178771</v>
      </c>
    </row>
    <row r="228" spans="1:20" s="5" customFormat="1" ht="12.75" thickBot="1" x14ac:dyDescent="0.3">
      <c r="A228" s="22" t="s">
        <v>17</v>
      </c>
      <c r="B228" s="23" t="s">
        <v>17</v>
      </c>
      <c r="C228" s="24" t="s">
        <v>17</v>
      </c>
      <c r="D228" s="25">
        <v>7741</v>
      </c>
      <c r="E228" s="26" t="s">
        <v>21</v>
      </c>
      <c r="F228" s="26" t="s">
        <v>339</v>
      </c>
      <c r="G228" s="26" t="s">
        <v>134</v>
      </c>
      <c r="H228" s="26">
        <v>2275</v>
      </c>
      <c r="I228" s="26" t="s">
        <v>337</v>
      </c>
      <c r="J228" s="26" t="s">
        <v>13</v>
      </c>
      <c r="K228" s="27">
        <v>40575</v>
      </c>
      <c r="L228" s="28">
        <v>371</v>
      </c>
      <c r="M228" s="28">
        <v>46</v>
      </c>
      <c r="N228" s="64">
        <f t="shared" si="29"/>
        <v>0.12398921832884097</v>
      </c>
      <c r="O228" s="28">
        <v>53</v>
      </c>
      <c r="P228" s="65">
        <f t="shared" si="30"/>
        <v>0.14285714285714285</v>
      </c>
      <c r="Q228" s="28">
        <v>10</v>
      </c>
      <c r="R228" s="69">
        <f t="shared" si="31"/>
        <v>2.6954177897574125E-2</v>
      </c>
      <c r="S228" s="29">
        <v>0</v>
      </c>
      <c r="T228" s="73">
        <f t="shared" si="32"/>
        <v>0</v>
      </c>
    </row>
    <row r="229" spans="1:20" s="5" customFormat="1" ht="12.75" thickBot="1" x14ac:dyDescent="0.3">
      <c r="A229" s="22" t="s">
        <v>17</v>
      </c>
      <c r="B229" s="23" t="s">
        <v>17</v>
      </c>
      <c r="C229" s="24" t="s">
        <v>17</v>
      </c>
      <c r="D229" s="25">
        <v>9159</v>
      </c>
      <c r="E229" s="26" t="s">
        <v>21</v>
      </c>
      <c r="F229" s="26" t="s">
        <v>340</v>
      </c>
      <c r="G229" s="26" t="s">
        <v>33</v>
      </c>
      <c r="H229" s="26">
        <v>2275</v>
      </c>
      <c r="I229" s="26" t="s">
        <v>337</v>
      </c>
      <c r="J229" s="26" t="s">
        <v>13</v>
      </c>
      <c r="K229" s="27">
        <v>40575</v>
      </c>
      <c r="L229" s="28">
        <v>339</v>
      </c>
      <c r="M229" s="28">
        <v>32</v>
      </c>
      <c r="N229" s="64">
        <f t="shared" si="29"/>
        <v>9.4395280235988199E-2</v>
      </c>
      <c r="O229" s="28">
        <v>35</v>
      </c>
      <c r="P229" s="65">
        <f t="shared" si="30"/>
        <v>0.10324483775811209</v>
      </c>
      <c r="Q229" s="28">
        <v>14</v>
      </c>
      <c r="R229" s="69">
        <f t="shared" si="31"/>
        <v>4.1297935103244837E-2</v>
      </c>
      <c r="S229" s="29">
        <v>0</v>
      </c>
      <c r="T229" s="73">
        <f t="shared" si="32"/>
        <v>0</v>
      </c>
    </row>
    <row r="230" spans="1:20" s="5" customFormat="1" ht="12.75" thickBot="1" x14ac:dyDescent="0.3">
      <c r="A230" s="22" t="s">
        <v>17</v>
      </c>
      <c r="B230" s="23" t="s">
        <v>17</v>
      </c>
      <c r="C230" s="24" t="s">
        <v>17</v>
      </c>
      <c r="D230" s="25">
        <v>9167</v>
      </c>
      <c r="E230" s="26" t="s">
        <v>14</v>
      </c>
      <c r="F230" s="26" t="s">
        <v>341</v>
      </c>
      <c r="G230" s="26" t="s">
        <v>342</v>
      </c>
      <c r="H230" s="26">
        <v>2275</v>
      </c>
      <c r="I230" s="26" t="s">
        <v>337</v>
      </c>
      <c r="J230" s="26" t="s">
        <v>13</v>
      </c>
      <c r="K230" s="27">
        <v>40817</v>
      </c>
      <c r="L230" s="28">
        <v>118</v>
      </c>
      <c r="M230" s="28">
        <v>13</v>
      </c>
      <c r="N230" s="64">
        <f t="shared" si="29"/>
        <v>0.11016949152542373</v>
      </c>
      <c r="O230" s="28">
        <v>10</v>
      </c>
      <c r="P230" s="65">
        <f t="shared" si="30"/>
        <v>8.4745762711864403E-2</v>
      </c>
      <c r="Q230" s="28">
        <v>5</v>
      </c>
      <c r="R230" s="69">
        <f t="shared" si="31"/>
        <v>4.2372881355932202E-2</v>
      </c>
      <c r="S230" s="29">
        <v>1</v>
      </c>
      <c r="T230" s="73">
        <f t="shared" si="32"/>
        <v>8.4745762711864406E-3</v>
      </c>
    </row>
    <row r="231" spans="1:20" s="5" customFormat="1" ht="12.75" thickBot="1" x14ac:dyDescent="0.3">
      <c r="A231" s="22" t="s">
        <v>17</v>
      </c>
      <c r="B231" s="23" t="s">
        <v>17</v>
      </c>
      <c r="C231" s="24" t="s">
        <v>17</v>
      </c>
      <c r="D231" s="25">
        <v>9175</v>
      </c>
      <c r="E231" s="26" t="s">
        <v>21</v>
      </c>
      <c r="F231" s="26" t="s">
        <v>277</v>
      </c>
      <c r="G231" s="26" t="s">
        <v>230</v>
      </c>
      <c r="H231" s="26">
        <v>2275</v>
      </c>
      <c r="I231" s="26" t="s">
        <v>337</v>
      </c>
      <c r="J231" s="26" t="s">
        <v>13</v>
      </c>
      <c r="K231" s="27">
        <v>40575</v>
      </c>
      <c r="L231" s="28">
        <v>248</v>
      </c>
      <c r="M231" s="28">
        <v>28</v>
      </c>
      <c r="N231" s="64">
        <f t="shared" si="29"/>
        <v>0.11290322580645161</v>
      </c>
      <c r="O231" s="28">
        <v>27</v>
      </c>
      <c r="P231" s="65">
        <f t="shared" si="30"/>
        <v>0.10887096774193548</v>
      </c>
      <c r="Q231" s="28">
        <v>3</v>
      </c>
      <c r="R231" s="69">
        <f t="shared" si="31"/>
        <v>1.2096774193548387E-2</v>
      </c>
      <c r="S231" s="29">
        <v>3</v>
      </c>
      <c r="T231" s="73">
        <f t="shared" si="32"/>
        <v>1.2096774193548387E-2</v>
      </c>
    </row>
    <row r="232" spans="1:20" s="5" customFormat="1" ht="12.75" thickBot="1" x14ac:dyDescent="0.3">
      <c r="A232" s="22" t="s">
        <v>17</v>
      </c>
      <c r="B232" s="23" t="s">
        <v>17</v>
      </c>
      <c r="C232" s="24" t="s">
        <v>17</v>
      </c>
      <c r="D232" s="25">
        <v>9423</v>
      </c>
      <c r="E232" s="26" t="s">
        <v>14</v>
      </c>
      <c r="F232" s="26" t="s">
        <v>149</v>
      </c>
      <c r="G232" s="26" t="s">
        <v>37</v>
      </c>
      <c r="H232" s="26">
        <v>2275</v>
      </c>
      <c r="I232" s="26" t="s">
        <v>337</v>
      </c>
      <c r="J232" s="26" t="s">
        <v>13</v>
      </c>
      <c r="K232" s="27">
        <v>40575</v>
      </c>
      <c r="L232" s="28">
        <v>377</v>
      </c>
      <c r="M232" s="28">
        <v>38</v>
      </c>
      <c r="N232" s="64">
        <f t="shared" si="29"/>
        <v>0.10079575596816977</v>
      </c>
      <c r="O232" s="28">
        <v>44</v>
      </c>
      <c r="P232" s="65">
        <f t="shared" si="30"/>
        <v>0.11671087533156499</v>
      </c>
      <c r="Q232" s="28">
        <v>11</v>
      </c>
      <c r="R232" s="69">
        <f t="shared" si="31"/>
        <v>2.9177718832891247E-2</v>
      </c>
      <c r="S232" s="29">
        <v>1</v>
      </c>
      <c r="T232" s="73">
        <f t="shared" si="32"/>
        <v>2.6525198938992041E-3</v>
      </c>
    </row>
    <row r="233" spans="1:20" s="5" customFormat="1" ht="12.75" thickBot="1" x14ac:dyDescent="0.3">
      <c r="A233" s="22" t="s">
        <v>17</v>
      </c>
      <c r="B233" s="30">
        <v>2280</v>
      </c>
      <c r="C233" s="31" t="s">
        <v>343</v>
      </c>
      <c r="D233" s="25">
        <v>612</v>
      </c>
      <c r="E233" s="26" t="s">
        <v>119</v>
      </c>
      <c r="F233" s="26" t="s">
        <v>344</v>
      </c>
      <c r="G233" s="26" t="s">
        <v>262</v>
      </c>
      <c r="H233" s="26">
        <v>2280</v>
      </c>
      <c r="I233" s="26" t="s">
        <v>343</v>
      </c>
      <c r="J233" s="26" t="s">
        <v>13</v>
      </c>
      <c r="K233" s="27">
        <v>40575</v>
      </c>
      <c r="L233" s="28">
        <v>81</v>
      </c>
      <c r="M233" s="28">
        <v>30</v>
      </c>
      <c r="N233" s="64">
        <f t="shared" si="29"/>
        <v>0.37037037037037035</v>
      </c>
      <c r="O233" s="28">
        <v>21</v>
      </c>
      <c r="P233" s="65">
        <f t="shared" si="30"/>
        <v>0.25925925925925924</v>
      </c>
      <c r="Q233" s="28">
        <v>4</v>
      </c>
      <c r="R233" s="69">
        <f t="shared" si="31"/>
        <v>4.9382716049382713E-2</v>
      </c>
      <c r="S233" s="29">
        <v>8</v>
      </c>
      <c r="T233" s="73">
        <f t="shared" si="32"/>
        <v>9.8765432098765427E-2</v>
      </c>
    </row>
    <row r="234" spans="1:20" s="5" customFormat="1" ht="12.75" thickBot="1" x14ac:dyDescent="0.3">
      <c r="A234" s="22" t="s">
        <v>17</v>
      </c>
      <c r="B234" s="23" t="s">
        <v>17</v>
      </c>
      <c r="C234" s="24" t="s">
        <v>17</v>
      </c>
      <c r="D234" s="25">
        <v>8458</v>
      </c>
      <c r="E234" s="26" t="s">
        <v>21</v>
      </c>
      <c r="F234" s="26" t="s">
        <v>345</v>
      </c>
      <c r="G234" s="26" t="s">
        <v>47</v>
      </c>
      <c r="H234" s="26">
        <v>2280</v>
      </c>
      <c r="I234" s="26" t="s">
        <v>343</v>
      </c>
      <c r="J234" s="26" t="s">
        <v>13</v>
      </c>
      <c r="K234" s="27">
        <v>40575</v>
      </c>
      <c r="L234" s="28">
        <v>232</v>
      </c>
      <c r="M234" s="28">
        <v>15</v>
      </c>
      <c r="N234" s="64">
        <f t="shared" si="29"/>
        <v>6.4655172413793108E-2</v>
      </c>
      <c r="O234" s="28">
        <v>28</v>
      </c>
      <c r="P234" s="65">
        <f t="shared" si="30"/>
        <v>0.1206896551724138</v>
      </c>
      <c r="Q234" s="28">
        <v>7</v>
      </c>
      <c r="R234" s="69">
        <f t="shared" si="31"/>
        <v>3.017241379310345E-2</v>
      </c>
      <c r="S234" s="29">
        <v>1</v>
      </c>
      <c r="T234" s="73">
        <f t="shared" si="32"/>
        <v>4.3103448275862068E-3</v>
      </c>
    </row>
    <row r="235" spans="1:20" s="5" customFormat="1" ht="12.75" thickBot="1" x14ac:dyDescent="0.3">
      <c r="A235" s="22" t="s">
        <v>17</v>
      </c>
      <c r="B235" s="23" t="s">
        <v>17</v>
      </c>
      <c r="C235" s="24" t="s">
        <v>17</v>
      </c>
      <c r="D235" s="25">
        <v>8466</v>
      </c>
      <c r="E235" s="26" t="s">
        <v>14</v>
      </c>
      <c r="F235" s="26" t="s">
        <v>346</v>
      </c>
      <c r="G235" s="26" t="s">
        <v>189</v>
      </c>
      <c r="H235" s="26">
        <v>2280</v>
      </c>
      <c r="I235" s="26" t="s">
        <v>343</v>
      </c>
      <c r="J235" s="26" t="s">
        <v>13</v>
      </c>
      <c r="K235" s="27">
        <v>40575</v>
      </c>
      <c r="L235" s="28">
        <v>206</v>
      </c>
      <c r="M235" s="28">
        <v>39</v>
      </c>
      <c r="N235" s="64">
        <f t="shared" si="29"/>
        <v>0.18932038834951456</v>
      </c>
      <c r="O235" s="28">
        <v>46</v>
      </c>
      <c r="P235" s="65">
        <f t="shared" si="30"/>
        <v>0.22330097087378642</v>
      </c>
      <c r="Q235" s="28">
        <v>8</v>
      </c>
      <c r="R235" s="69">
        <f t="shared" si="31"/>
        <v>3.8834951456310676E-2</v>
      </c>
      <c r="S235" s="29">
        <v>2</v>
      </c>
      <c r="T235" s="73">
        <f t="shared" si="32"/>
        <v>9.7087378640776691E-3</v>
      </c>
    </row>
    <row r="236" spans="1:20" s="5" customFormat="1" ht="12.75" thickBot="1" x14ac:dyDescent="0.3">
      <c r="A236" s="22" t="s">
        <v>17</v>
      </c>
      <c r="B236" s="30">
        <v>2288</v>
      </c>
      <c r="C236" s="31" t="s">
        <v>343</v>
      </c>
      <c r="D236" s="25">
        <v>8474</v>
      </c>
      <c r="E236" s="26" t="s">
        <v>21</v>
      </c>
      <c r="F236" s="26" t="s">
        <v>347</v>
      </c>
      <c r="G236" s="26" t="s">
        <v>273</v>
      </c>
      <c r="H236" s="26">
        <v>2288</v>
      </c>
      <c r="I236" s="26" t="s">
        <v>343</v>
      </c>
      <c r="J236" s="26" t="s">
        <v>13</v>
      </c>
      <c r="K236" s="27">
        <v>40575</v>
      </c>
      <c r="L236" s="28">
        <v>181</v>
      </c>
      <c r="M236" s="28">
        <v>17</v>
      </c>
      <c r="N236" s="64">
        <f t="shared" si="29"/>
        <v>9.3922651933701654E-2</v>
      </c>
      <c r="O236" s="28">
        <v>13</v>
      </c>
      <c r="P236" s="65">
        <f t="shared" si="30"/>
        <v>7.18232044198895E-2</v>
      </c>
      <c r="Q236" s="28">
        <v>2</v>
      </c>
      <c r="R236" s="69">
        <f t="shared" si="31"/>
        <v>1.1049723756906077E-2</v>
      </c>
      <c r="S236" s="29">
        <v>5</v>
      </c>
      <c r="T236" s="73">
        <f t="shared" si="32"/>
        <v>2.7624309392265192E-2</v>
      </c>
    </row>
    <row r="237" spans="1:20" s="5" customFormat="1" ht="12.75" thickBot="1" x14ac:dyDescent="0.3">
      <c r="A237" s="22" t="s">
        <v>17</v>
      </c>
      <c r="B237" s="23" t="s">
        <v>17</v>
      </c>
      <c r="C237" s="24" t="s">
        <v>17</v>
      </c>
      <c r="D237" s="25">
        <v>118646</v>
      </c>
      <c r="E237" s="26" t="s">
        <v>14</v>
      </c>
      <c r="F237" s="26" t="s">
        <v>348</v>
      </c>
      <c r="G237" s="26" t="s">
        <v>93</v>
      </c>
      <c r="H237" s="26">
        <v>2288</v>
      </c>
      <c r="I237" s="26" t="s">
        <v>343</v>
      </c>
      <c r="J237" s="26" t="s">
        <v>13</v>
      </c>
      <c r="K237" s="27">
        <v>40575</v>
      </c>
      <c r="L237" s="28">
        <v>181</v>
      </c>
      <c r="M237" s="28">
        <v>22</v>
      </c>
      <c r="N237" s="64">
        <f t="shared" si="29"/>
        <v>0.12154696132596685</v>
      </c>
      <c r="O237" s="28">
        <v>28</v>
      </c>
      <c r="P237" s="65">
        <f t="shared" si="30"/>
        <v>0.15469613259668508</v>
      </c>
      <c r="Q237" s="28">
        <v>1</v>
      </c>
      <c r="R237" s="69">
        <f t="shared" si="31"/>
        <v>5.5248618784530384E-3</v>
      </c>
      <c r="S237" s="29">
        <v>4</v>
      </c>
      <c r="T237" s="73">
        <f t="shared" si="32"/>
        <v>2.2099447513812154E-2</v>
      </c>
    </row>
    <row r="238" spans="1:20" s="5" customFormat="1" ht="12.75" thickBot="1" x14ac:dyDescent="0.3">
      <c r="A238" s="22" t="s">
        <v>17</v>
      </c>
      <c r="B238" s="30">
        <v>2290</v>
      </c>
      <c r="C238" s="31" t="s">
        <v>349</v>
      </c>
      <c r="D238" s="25">
        <v>8482</v>
      </c>
      <c r="E238" s="26" t="s">
        <v>18</v>
      </c>
      <c r="F238" s="26" t="s">
        <v>350</v>
      </c>
      <c r="G238" s="26" t="s">
        <v>118</v>
      </c>
      <c r="H238" s="26">
        <v>2290</v>
      </c>
      <c r="I238" s="26" t="s">
        <v>349</v>
      </c>
      <c r="J238" s="26" t="s">
        <v>13</v>
      </c>
      <c r="K238" s="27">
        <v>40575</v>
      </c>
      <c r="L238" s="28">
        <v>332</v>
      </c>
      <c r="M238" s="28">
        <v>68</v>
      </c>
      <c r="N238" s="64">
        <f t="shared" si="29"/>
        <v>0.20481927710843373</v>
      </c>
      <c r="O238" s="28">
        <v>83</v>
      </c>
      <c r="P238" s="65">
        <f t="shared" si="30"/>
        <v>0.25</v>
      </c>
      <c r="Q238" s="28">
        <v>7</v>
      </c>
      <c r="R238" s="69">
        <f t="shared" si="31"/>
        <v>2.1084337349397589E-2</v>
      </c>
      <c r="S238" s="29">
        <v>7</v>
      </c>
      <c r="T238" s="73">
        <f t="shared" si="32"/>
        <v>2.1084337349397589E-2</v>
      </c>
    </row>
    <row r="239" spans="1:20" s="5" customFormat="1" ht="12.75" thickBot="1" x14ac:dyDescent="0.3">
      <c r="A239" s="22" t="s">
        <v>17</v>
      </c>
      <c r="B239" s="23" t="s">
        <v>17</v>
      </c>
      <c r="C239" s="24" t="s">
        <v>17</v>
      </c>
      <c r="D239" s="25">
        <v>8491</v>
      </c>
      <c r="E239" s="26" t="s">
        <v>14</v>
      </c>
      <c r="F239" s="26" t="s">
        <v>351</v>
      </c>
      <c r="G239" s="26" t="s">
        <v>80</v>
      </c>
      <c r="H239" s="26">
        <v>2290</v>
      </c>
      <c r="I239" s="26" t="s">
        <v>349</v>
      </c>
      <c r="J239" s="26" t="s">
        <v>13</v>
      </c>
      <c r="K239" s="27">
        <v>40575</v>
      </c>
      <c r="L239" s="28">
        <v>212</v>
      </c>
      <c r="M239" s="28">
        <v>30</v>
      </c>
      <c r="N239" s="64">
        <f t="shared" si="29"/>
        <v>0.14150943396226415</v>
      </c>
      <c r="O239" s="28">
        <v>40</v>
      </c>
      <c r="P239" s="65">
        <f t="shared" si="30"/>
        <v>0.18867924528301888</v>
      </c>
      <c r="Q239" s="28">
        <v>3</v>
      </c>
      <c r="R239" s="69">
        <f t="shared" si="31"/>
        <v>1.4150943396226415E-2</v>
      </c>
      <c r="S239" s="29">
        <v>0</v>
      </c>
      <c r="T239" s="73">
        <f t="shared" si="32"/>
        <v>0</v>
      </c>
    </row>
    <row r="240" spans="1:20" s="5" customFormat="1" ht="12.75" thickBot="1" x14ac:dyDescent="0.3">
      <c r="A240" s="22" t="s">
        <v>17</v>
      </c>
      <c r="B240" s="23" t="s">
        <v>17</v>
      </c>
      <c r="C240" s="24" t="s">
        <v>17</v>
      </c>
      <c r="D240" s="25">
        <v>53314</v>
      </c>
      <c r="E240" s="26" t="s">
        <v>74</v>
      </c>
      <c r="F240" s="26" t="s">
        <v>352</v>
      </c>
      <c r="G240" s="26" t="s">
        <v>353</v>
      </c>
      <c r="H240" s="26">
        <v>2290</v>
      </c>
      <c r="I240" s="26" t="s">
        <v>349</v>
      </c>
      <c r="J240" s="26" t="s">
        <v>13</v>
      </c>
      <c r="K240" s="27">
        <v>40575</v>
      </c>
      <c r="L240" s="28">
        <v>213</v>
      </c>
      <c r="M240" s="28">
        <v>45</v>
      </c>
      <c r="N240" s="64">
        <f t="shared" si="29"/>
        <v>0.21126760563380281</v>
      </c>
      <c r="O240" s="28">
        <v>34</v>
      </c>
      <c r="P240" s="65">
        <f t="shared" si="30"/>
        <v>0.15962441314553991</v>
      </c>
      <c r="Q240" s="28">
        <v>7</v>
      </c>
      <c r="R240" s="69">
        <f t="shared" si="31"/>
        <v>3.2863849765258218E-2</v>
      </c>
      <c r="S240" s="29">
        <v>2</v>
      </c>
      <c r="T240" s="73">
        <f t="shared" si="32"/>
        <v>9.3896713615023476E-3</v>
      </c>
    </row>
    <row r="241" spans="1:20" s="5" customFormat="1" ht="12.75" thickBot="1" x14ac:dyDescent="0.3">
      <c r="A241" s="22" t="s">
        <v>17</v>
      </c>
      <c r="B241" s="30">
        <v>2300</v>
      </c>
      <c r="C241" s="31" t="s">
        <v>354</v>
      </c>
      <c r="D241" s="25">
        <v>621</v>
      </c>
      <c r="E241" s="26" t="s">
        <v>119</v>
      </c>
      <c r="F241" s="26" t="s">
        <v>355</v>
      </c>
      <c r="G241" s="26" t="s">
        <v>184</v>
      </c>
      <c r="H241" s="26">
        <v>2300</v>
      </c>
      <c r="I241" s="26" t="s">
        <v>354</v>
      </c>
      <c r="J241" s="26" t="s">
        <v>13</v>
      </c>
      <c r="K241" s="27">
        <v>40575</v>
      </c>
      <c r="L241" s="28">
        <v>304</v>
      </c>
      <c r="M241" s="28">
        <v>106</v>
      </c>
      <c r="N241" s="64">
        <f t="shared" si="29"/>
        <v>0.34868421052631576</v>
      </c>
      <c r="O241" s="28">
        <v>112</v>
      </c>
      <c r="P241" s="65">
        <f t="shared" si="30"/>
        <v>0.36842105263157893</v>
      </c>
      <c r="Q241" s="28">
        <v>59</v>
      </c>
      <c r="R241" s="69">
        <f t="shared" si="31"/>
        <v>0.19407894736842105</v>
      </c>
      <c r="S241" s="29">
        <v>78</v>
      </c>
      <c r="T241" s="73">
        <f t="shared" si="32"/>
        <v>0.25657894736842107</v>
      </c>
    </row>
    <row r="242" spans="1:20" s="5" customFormat="1" ht="12.75" thickBot="1" x14ac:dyDescent="0.3">
      <c r="A242" s="22" t="s">
        <v>17</v>
      </c>
      <c r="B242" s="23" t="s">
        <v>17</v>
      </c>
      <c r="C242" s="24" t="s">
        <v>17</v>
      </c>
      <c r="D242" s="25">
        <v>638</v>
      </c>
      <c r="E242" s="26" t="s">
        <v>119</v>
      </c>
      <c r="F242" s="26" t="s">
        <v>356</v>
      </c>
      <c r="G242" s="26" t="s">
        <v>357</v>
      </c>
      <c r="H242" s="26">
        <v>2300</v>
      </c>
      <c r="I242" s="26" t="s">
        <v>354</v>
      </c>
      <c r="J242" s="26" t="s">
        <v>13</v>
      </c>
      <c r="K242" s="27">
        <v>40575</v>
      </c>
      <c r="L242" s="28">
        <v>227</v>
      </c>
      <c r="M242" s="28">
        <v>112</v>
      </c>
      <c r="N242" s="64">
        <f t="shared" si="29"/>
        <v>0.4933920704845815</v>
      </c>
      <c r="O242" s="28">
        <v>115</v>
      </c>
      <c r="P242" s="65">
        <f t="shared" si="30"/>
        <v>0.50660792951541855</v>
      </c>
      <c r="Q242" s="28">
        <v>81</v>
      </c>
      <c r="R242" s="69">
        <f t="shared" si="31"/>
        <v>0.35682819383259912</v>
      </c>
      <c r="S242" s="29">
        <v>90</v>
      </c>
      <c r="T242" s="73">
        <f t="shared" si="32"/>
        <v>0.3964757709251101</v>
      </c>
    </row>
    <row r="243" spans="1:20" s="5" customFormat="1" ht="12.75" thickBot="1" x14ac:dyDescent="0.3">
      <c r="A243" s="22" t="s">
        <v>17</v>
      </c>
      <c r="B243" s="23" t="s">
        <v>17</v>
      </c>
      <c r="C243" s="24" t="s">
        <v>17</v>
      </c>
      <c r="D243" s="25">
        <v>8508</v>
      </c>
      <c r="E243" s="26" t="s">
        <v>21</v>
      </c>
      <c r="F243" s="26" t="s">
        <v>358</v>
      </c>
      <c r="G243" s="26" t="s">
        <v>359</v>
      </c>
      <c r="H243" s="26">
        <v>2300</v>
      </c>
      <c r="I243" s="26" t="s">
        <v>354</v>
      </c>
      <c r="J243" s="26" t="s">
        <v>13</v>
      </c>
      <c r="K243" s="27">
        <v>40575</v>
      </c>
      <c r="L243" s="28">
        <v>245</v>
      </c>
      <c r="M243" s="28">
        <v>67</v>
      </c>
      <c r="N243" s="64">
        <f t="shared" si="29"/>
        <v>0.27346938775510204</v>
      </c>
      <c r="O243" s="28">
        <v>61</v>
      </c>
      <c r="P243" s="65">
        <f t="shared" si="30"/>
        <v>0.24897959183673468</v>
      </c>
      <c r="Q243" s="28">
        <v>28</v>
      </c>
      <c r="R243" s="69">
        <f t="shared" si="31"/>
        <v>0.11428571428571428</v>
      </c>
      <c r="S243" s="29">
        <v>96</v>
      </c>
      <c r="T243" s="73">
        <f t="shared" si="32"/>
        <v>0.39183673469387753</v>
      </c>
    </row>
    <row r="244" spans="1:20" s="5" customFormat="1" ht="12.75" thickBot="1" x14ac:dyDescent="0.3">
      <c r="A244" s="22" t="s">
        <v>17</v>
      </c>
      <c r="B244" s="23" t="s">
        <v>17</v>
      </c>
      <c r="C244" s="24" t="s">
        <v>17</v>
      </c>
      <c r="D244" s="25">
        <v>8532</v>
      </c>
      <c r="E244" s="26" t="s">
        <v>21</v>
      </c>
      <c r="F244" s="26" t="s">
        <v>360</v>
      </c>
      <c r="G244" s="26" t="s">
        <v>230</v>
      </c>
      <c r="H244" s="26">
        <v>2300</v>
      </c>
      <c r="I244" s="26" t="s">
        <v>354</v>
      </c>
      <c r="J244" s="26" t="s">
        <v>13</v>
      </c>
      <c r="K244" s="27">
        <v>40575</v>
      </c>
      <c r="L244" s="28">
        <v>180</v>
      </c>
      <c r="M244" s="28">
        <v>57</v>
      </c>
      <c r="N244" s="64">
        <f t="shared" si="29"/>
        <v>0.31666666666666665</v>
      </c>
      <c r="O244" s="28">
        <v>52</v>
      </c>
      <c r="P244" s="65">
        <f t="shared" si="30"/>
        <v>0.28888888888888886</v>
      </c>
      <c r="Q244" s="28">
        <v>29</v>
      </c>
      <c r="R244" s="69">
        <f t="shared" si="31"/>
        <v>0.16111111111111112</v>
      </c>
      <c r="S244" s="29">
        <v>82</v>
      </c>
      <c r="T244" s="73">
        <f t="shared" si="32"/>
        <v>0.45555555555555555</v>
      </c>
    </row>
    <row r="245" spans="1:20" s="5" customFormat="1" ht="12.75" thickBot="1" x14ac:dyDescent="0.3">
      <c r="A245" s="22" t="s">
        <v>17</v>
      </c>
      <c r="B245" s="23" t="s">
        <v>17</v>
      </c>
      <c r="C245" s="24" t="s">
        <v>17</v>
      </c>
      <c r="D245" s="25">
        <v>8541</v>
      </c>
      <c r="E245" s="26" t="s">
        <v>21</v>
      </c>
      <c r="F245" s="26" t="s">
        <v>361</v>
      </c>
      <c r="G245" s="26" t="s">
        <v>75</v>
      </c>
      <c r="H245" s="26">
        <v>2300</v>
      </c>
      <c r="I245" s="26" t="s">
        <v>354</v>
      </c>
      <c r="J245" s="26" t="s">
        <v>13</v>
      </c>
      <c r="K245" s="27">
        <v>40575</v>
      </c>
      <c r="L245" s="28">
        <v>328</v>
      </c>
      <c r="M245" s="28">
        <v>81</v>
      </c>
      <c r="N245" s="64">
        <f t="shared" si="29"/>
        <v>0.24695121951219512</v>
      </c>
      <c r="O245" s="28">
        <v>114</v>
      </c>
      <c r="P245" s="65">
        <f t="shared" si="30"/>
        <v>0.34756097560975607</v>
      </c>
      <c r="Q245" s="28">
        <v>39</v>
      </c>
      <c r="R245" s="69">
        <f t="shared" si="31"/>
        <v>0.11890243902439024</v>
      </c>
      <c r="S245" s="29">
        <v>111</v>
      </c>
      <c r="T245" s="73">
        <f t="shared" si="32"/>
        <v>0.33841463414634149</v>
      </c>
    </row>
    <row r="246" spans="1:20" s="5" customFormat="1" ht="12.75" thickBot="1" x14ac:dyDescent="0.3">
      <c r="A246" s="22" t="s">
        <v>17</v>
      </c>
      <c r="B246" s="23" t="s">
        <v>17</v>
      </c>
      <c r="C246" s="24" t="s">
        <v>17</v>
      </c>
      <c r="D246" s="25">
        <v>8557</v>
      </c>
      <c r="E246" s="26" t="s">
        <v>21</v>
      </c>
      <c r="F246" s="26" t="s">
        <v>362</v>
      </c>
      <c r="G246" s="26" t="s">
        <v>214</v>
      </c>
      <c r="H246" s="26">
        <v>2300</v>
      </c>
      <c r="I246" s="26" t="s">
        <v>354</v>
      </c>
      <c r="J246" s="26" t="s">
        <v>13</v>
      </c>
      <c r="K246" s="27">
        <v>40575</v>
      </c>
      <c r="L246" s="28">
        <v>248</v>
      </c>
      <c r="M246" s="28">
        <v>98</v>
      </c>
      <c r="N246" s="64">
        <f t="shared" si="29"/>
        <v>0.39516129032258063</v>
      </c>
      <c r="O246" s="28">
        <v>84</v>
      </c>
      <c r="P246" s="65">
        <f t="shared" si="30"/>
        <v>0.33870967741935482</v>
      </c>
      <c r="Q246" s="28">
        <v>61</v>
      </c>
      <c r="R246" s="69">
        <f t="shared" si="31"/>
        <v>0.24596774193548387</v>
      </c>
      <c r="S246" s="29">
        <v>22</v>
      </c>
      <c r="T246" s="73">
        <f t="shared" si="32"/>
        <v>8.8709677419354843E-2</v>
      </c>
    </row>
    <row r="247" spans="1:20" s="5" customFormat="1" ht="12.75" thickBot="1" x14ac:dyDescent="0.3">
      <c r="A247" s="22" t="s">
        <v>17</v>
      </c>
      <c r="B247" s="23" t="s">
        <v>17</v>
      </c>
      <c r="C247" s="24" t="s">
        <v>17</v>
      </c>
      <c r="D247" s="25">
        <v>8565</v>
      </c>
      <c r="E247" s="26" t="s">
        <v>18</v>
      </c>
      <c r="F247" s="26" t="s">
        <v>363</v>
      </c>
      <c r="G247" s="26" t="s">
        <v>82</v>
      </c>
      <c r="H247" s="26">
        <v>2300</v>
      </c>
      <c r="I247" s="26" t="s">
        <v>354</v>
      </c>
      <c r="J247" s="26" t="s">
        <v>13</v>
      </c>
      <c r="K247" s="27">
        <v>40575</v>
      </c>
      <c r="L247" s="28">
        <v>213</v>
      </c>
      <c r="M247" s="28">
        <v>67</v>
      </c>
      <c r="N247" s="64">
        <f t="shared" si="29"/>
        <v>0.31455399061032863</v>
      </c>
      <c r="O247" s="28">
        <v>68</v>
      </c>
      <c r="P247" s="65">
        <f t="shared" si="30"/>
        <v>0.31924882629107981</v>
      </c>
      <c r="Q247" s="28">
        <v>33</v>
      </c>
      <c r="R247" s="69">
        <f t="shared" si="31"/>
        <v>0.15492957746478872</v>
      </c>
      <c r="S247" s="29">
        <v>70</v>
      </c>
      <c r="T247" s="73">
        <f t="shared" si="32"/>
        <v>0.32863849765258218</v>
      </c>
    </row>
    <row r="248" spans="1:20" s="5" customFormat="1" ht="12.75" thickBot="1" x14ac:dyDescent="0.3">
      <c r="A248" s="22" t="s">
        <v>17</v>
      </c>
      <c r="B248" s="23" t="s">
        <v>17</v>
      </c>
      <c r="C248" s="24" t="s">
        <v>17</v>
      </c>
      <c r="D248" s="25">
        <v>8573</v>
      </c>
      <c r="E248" s="26" t="s">
        <v>21</v>
      </c>
      <c r="F248" s="26" t="s">
        <v>364</v>
      </c>
      <c r="G248" s="26" t="s">
        <v>95</v>
      </c>
      <c r="H248" s="26">
        <v>2300</v>
      </c>
      <c r="I248" s="26" t="s">
        <v>354</v>
      </c>
      <c r="J248" s="26" t="s">
        <v>13</v>
      </c>
      <c r="K248" s="27">
        <v>40575</v>
      </c>
      <c r="L248" s="28">
        <v>493</v>
      </c>
      <c r="M248" s="28">
        <v>33</v>
      </c>
      <c r="N248" s="64">
        <f t="shared" si="29"/>
        <v>6.6937119675456389E-2</v>
      </c>
      <c r="O248" s="28">
        <v>48</v>
      </c>
      <c r="P248" s="65">
        <f t="shared" si="30"/>
        <v>9.7363083164300201E-2</v>
      </c>
      <c r="Q248" s="28">
        <v>16</v>
      </c>
      <c r="R248" s="69">
        <f t="shared" si="31"/>
        <v>3.2454361054766734E-2</v>
      </c>
      <c r="S248" s="29">
        <v>27</v>
      </c>
      <c r="T248" s="73">
        <f t="shared" si="32"/>
        <v>5.4766734279918863E-2</v>
      </c>
    </row>
    <row r="249" spans="1:20" s="5" customFormat="1" ht="12.75" thickBot="1" x14ac:dyDescent="0.3">
      <c r="A249" s="22" t="s">
        <v>17</v>
      </c>
      <c r="B249" s="23" t="s">
        <v>17</v>
      </c>
      <c r="C249" s="24" t="s">
        <v>17</v>
      </c>
      <c r="D249" s="25">
        <v>8599</v>
      </c>
      <c r="E249" s="26" t="s">
        <v>21</v>
      </c>
      <c r="F249" s="26" t="s">
        <v>365</v>
      </c>
      <c r="G249" s="26" t="s">
        <v>366</v>
      </c>
      <c r="H249" s="26">
        <v>2300</v>
      </c>
      <c r="I249" s="26" t="s">
        <v>354</v>
      </c>
      <c r="J249" s="26" t="s">
        <v>13</v>
      </c>
      <c r="K249" s="27">
        <v>40575</v>
      </c>
      <c r="L249" s="28">
        <v>288</v>
      </c>
      <c r="M249" s="28">
        <v>57</v>
      </c>
      <c r="N249" s="64">
        <f t="shared" si="29"/>
        <v>0.19791666666666666</v>
      </c>
      <c r="O249" s="28">
        <v>51</v>
      </c>
      <c r="P249" s="65">
        <f t="shared" si="30"/>
        <v>0.17708333333333334</v>
      </c>
      <c r="Q249" s="28">
        <v>28</v>
      </c>
      <c r="R249" s="69">
        <f t="shared" si="31"/>
        <v>9.7222222222222224E-2</v>
      </c>
      <c r="S249" s="29">
        <v>59</v>
      </c>
      <c r="T249" s="73">
        <f t="shared" si="32"/>
        <v>0.2048611111111111</v>
      </c>
    </row>
    <row r="250" spans="1:20" s="5" customFormat="1" ht="12.75" thickBot="1" x14ac:dyDescent="0.3">
      <c r="A250" s="22" t="s">
        <v>17</v>
      </c>
      <c r="B250" s="23" t="s">
        <v>17</v>
      </c>
      <c r="C250" s="24" t="s">
        <v>17</v>
      </c>
      <c r="D250" s="25">
        <v>8607</v>
      </c>
      <c r="E250" s="26" t="s">
        <v>21</v>
      </c>
      <c r="F250" s="26" t="s">
        <v>367</v>
      </c>
      <c r="G250" s="26" t="s">
        <v>107</v>
      </c>
      <c r="H250" s="26">
        <v>2300</v>
      </c>
      <c r="I250" s="26" t="s">
        <v>354</v>
      </c>
      <c r="J250" s="26" t="s">
        <v>13</v>
      </c>
      <c r="K250" s="27">
        <v>40575</v>
      </c>
      <c r="L250" s="28">
        <v>536</v>
      </c>
      <c r="M250" s="28">
        <v>97</v>
      </c>
      <c r="N250" s="64">
        <f t="shared" si="29"/>
        <v>0.18097014925373134</v>
      </c>
      <c r="O250" s="28">
        <v>97</v>
      </c>
      <c r="P250" s="65">
        <f t="shared" si="30"/>
        <v>0.18097014925373134</v>
      </c>
      <c r="Q250" s="28">
        <v>15</v>
      </c>
      <c r="R250" s="69">
        <f t="shared" si="31"/>
        <v>2.7985074626865673E-2</v>
      </c>
      <c r="S250" s="29">
        <v>57</v>
      </c>
      <c r="T250" s="73">
        <f t="shared" si="32"/>
        <v>0.10634328358208955</v>
      </c>
    </row>
    <row r="251" spans="1:20" s="5" customFormat="1" ht="12.75" thickBot="1" x14ac:dyDescent="0.3">
      <c r="A251" s="22" t="s">
        <v>17</v>
      </c>
      <c r="B251" s="23" t="s">
        <v>17</v>
      </c>
      <c r="C251" s="24" t="s">
        <v>17</v>
      </c>
      <c r="D251" s="25">
        <v>8615</v>
      </c>
      <c r="E251" s="26" t="s">
        <v>74</v>
      </c>
      <c r="F251" s="26" t="s">
        <v>368</v>
      </c>
      <c r="G251" s="26" t="s">
        <v>104</v>
      </c>
      <c r="H251" s="26">
        <v>2300</v>
      </c>
      <c r="I251" s="26" t="s">
        <v>354</v>
      </c>
      <c r="J251" s="26" t="s">
        <v>13</v>
      </c>
      <c r="K251" s="27">
        <v>40575</v>
      </c>
      <c r="L251" s="28">
        <v>155</v>
      </c>
      <c r="M251" s="28">
        <v>51</v>
      </c>
      <c r="N251" s="64">
        <f t="shared" si="29"/>
        <v>0.32903225806451614</v>
      </c>
      <c r="O251" s="28">
        <v>41</v>
      </c>
      <c r="P251" s="65">
        <f t="shared" si="30"/>
        <v>0.26451612903225807</v>
      </c>
      <c r="Q251" s="28">
        <v>37</v>
      </c>
      <c r="R251" s="69">
        <f t="shared" si="31"/>
        <v>0.23870967741935484</v>
      </c>
      <c r="S251" s="29">
        <v>63</v>
      </c>
      <c r="T251" s="73">
        <f t="shared" si="32"/>
        <v>0.40645161290322579</v>
      </c>
    </row>
    <row r="252" spans="1:20" s="5" customFormat="1" ht="12.75" thickBot="1" x14ac:dyDescent="0.3">
      <c r="A252" s="22" t="s">
        <v>17</v>
      </c>
      <c r="B252" s="23" t="s">
        <v>17</v>
      </c>
      <c r="C252" s="24" t="s">
        <v>17</v>
      </c>
      <c r="D252" s="25">
        <v>46128</v>
      </c>
      <c r="E252" s="26" t="s">
        <v>21</v>
      </c>
      <c r="F252" s="26" t="s">
        <v>369</v>
      </c>
      <c r="G252" s="26" t="s">
        <v>45</v>
      </c>
      <c r="H252" s="26">
        <v>2300</v>
      </c>
      <c r="I252" s="26" t="s">
        <v>354</v>
      </c>
      <c r="J252" s="26" t="s">
        <v>13</v>
      </c>
      <c r="K252" s="27">
        <v>40575</v>
      </c>
      <c r="L252" s="28">
        <v>374</v>
      </c>
      <c r="M252" s="28">
        <v>75</v>
      </c>
      <c r="N252" s="64">
        <f t="shared" si="29"/>
        <v>0.20053475935828877</v>
      </c>
      <c r="O252" s="28">
        <v>125</v>
      </c>
      <c r="P252" s="65">
        <f t="shared" si="30"/>
        <v>0.33422459893048129</v>
      </c>
      <c r="Q252" s="28">
        <v>39</v>
      </c>
      <c r="R252" s="69">
        <f t="shared" si="31"/>
        <v>0.10427807486631016</v>
      </c>
      <c r="S252" s="29">
        <v>73</v>
      </c>
      <c r="T252" s="73">
        <f t="shared" si="32"/>
        <v>0.19518716577540107</v>
      </c>
    </row>
    <row r="253" spans="1:20" s="5" customFormat="1" ht="12.75" thickBot="1" x14ac:dyDescent="0.3">
      <c r="A253" s="22" t="s">
        <v>17</v>
      </c>
      <c r="B253" s="23" t="s">
        <v>17</v>
      </c>
      <c r="C253" s="24" t="s">
        <v>17</v>
      </c>
      <c r="D253" s="25">
        <v>55781</v>
      </c>
      <c r="E253" s="26" t="s">
        <v>14</v>
      </c>
      <c r="F253" s="26" t="s">
        <v>370</v>
      </c>
      <c r="G253" s="26" t="s">
        <v>371</v>
      </c>
      <c r="H253" s="26">
        <v>2300</v>
      </c>
      <c r="I253" s="26" t="s">
        <v>354</v>
      </c>
      <c r="J253" s="26" t="s">
        <v>13</v>
      </c>
      <c r="K253" s="27">
        <v>40575</v>
      </c>
      <c r="L253" s="28">
        <v>216</v>
      </c>
      <c r="M253" s="28">
        <v>99</v>
      </c>
      <c r="N253" s="64">
        <f t="shared" si="29"/>
        <v>0.45833333333333331</v>
      </c>
      <c r="O253" s="28">
        <v>115</v>
      </c>
      <c r="P253" s="65">
        <f t="shared" si="30"/>
        <v>0.53240740740740744</v>
      </c>
      <c r="Q253" s="28">
        <v>64</v>
      </c>
      <c r="R253" s="69">
        <f t="shared" si="31"/>
        <v>0.29629629629629628</v>
      </c>
      <c r="S253" s="29">
        <v>150</v>
      </c>
      <c r="T253" s="73">
        <f t="shared" si="32"/>
        <v>0.69444444444444442</v>
      </c>
    </row>
    <row r="254" spans="1:20" s="5" customFormat="1" ht="12.75" thickBot="1" x14ac:dyDescent="0.3">
      <c r="A254" s="22" t="s">
        <v>17</v>
      </c>
      <c r="B254" s="23" t="s">
        <v>17</v>
      </c>
      <c r="C254" s="24" t="s">
        <v>17</v>
      </c>
      <c r="D254" s="25">
        <v>102673</v>
      </c>
      <c r="E254" s="26" t="s">
        <v>21</v>
      </c>
      <c r="F254" s="26" t="s">
        <v>372</v>
      </c>
      <c r="G254" s="26" t="s">
        <v>87</v>
      </c>
      <c r="H254" s="26">
        <v>2300</v>
      </c>
      <c r="I254" s="26" t="s">
        <v>354</v>
      </c>
      <c r="J254" s="26" t="s">
        <v>13</v>
      </c>
      <c r="K254" s="27">
        <v>40575</v>
      </c>
      <c r="L254" s="28">
        <v>162</v>
      </c>
      <c r="M254" s="28">
        <v>40</v>
      </c>
      <c r="N254" s="64">
        <f t="shared" si="29"/>
        <v>0.24691358024691357</v>
      </c>
      <c r="O254" s="28">
        <v>42</v>
      </c>
      <c r="P254" s="65">
        <f t="shared" si="30"/>
        <v>0.25925925925925924</v>
      </c>
      <c r="Q254" s="28">
        <v>19</v>
      </c>
      <c r="R254" s="69">
        <f t="shared" si="31"/>
        <v>0.11728395061728394</v>
      </c>
      <c r="S254" s="29">
        <v>49</v>
      </c>
      <c r="T254" s="73">
        <f t="shared" si="32"/>
        <v>0.30246913580246915</v>
      </c>
    </row>
    <row r="255" spans="1:20" s="53" customFormat="1" ht="12.75" thickBot="1" x14ac:dyDescent="0.3">
      <c r="A255" s="46"/>
      <c r="B255" s="47"/>
      <c r="C255" s="48"/>
      <c r="D255" s="49"/>
      <c r="E255" s="50" t="s">
        <v>2570</v>
      </c>
      <c r="F255" s="50">
        <v>14</v>
      </c>
      <c r="G255" s="50"/>
      <c r="H255" s="50"/>
      <c r="I255" s="50"/>
      <c r="J255" s="50"/>
      <c r="K255" s="51"/>
      <c r="L255" s="52">
        <f>SUM(L241:L254)</f>
        <v>3969</v>
      </c>
      <c r="M255" s="52">
        <f t="shared" ref="M255:S255" si="33">SUM(M241:M254)</f>
        <v>1040</v>
      </c>
      <c r="N255" s="66">
        <f t="shared" si="29"/>
        <v>0.26203073822121442</v>
      </c>
      <c r="O255" s="52">
        <f t="shared" si="33"/>
        <v>1125</v>
      </c>
      <c r="P255" s="67">
        <f t="shared" si="30"/>
        <v>0.28344671201814059</v>
      </c>
      <c r="Q255" s="52">
        <f t="shared" si="33"/>
        <v>548</v>
      </c>
      <c r="R255" s="72">
        <f t="shared" si="31"/>
        <v>0.1380700428319476</v>
      </c>
      <c r="S255" s="52">
        <f t="shared" si="33"/>
        <v>1027</v>
      </c>
      <c r="T255" s="74">
        <f t="shared" si="32"/>
        <v>0.25875535399344923</v>
      </c>
    </row>
    <row r="256" spans="1:20" s="5" customFormat="1" ht="12.75" thickBot="1" x14ac:dyDescent="0.3">
      <c r="A256" s="22" t="s">
        <v>17</v>
      </c>
      <c r="B256" s="30">
        <v>2310</v>
      </c>
      <c r="C256" s="31" t="s">
        <v>373</v>
      </c>
      <c r="D256" s="25">
        <v>8649</v>
      </c>
      <c r="E256" s="26" t="s">
        <v>21</v>
      </c>
      <c r="F256" s="26" t="s">
        <v>374</v>
      </c>
      <c r="G256" s="26" t="s">
        <v>104</v>
      </c>
      <c r="H256" s="26">
        <v>2310</v>
      </c>
      <c r="I256" s="26" t="s">
        <v>373</v>
      </c>
      <c r="J256" s="26" t="s">
        <v>13</v>
      </c>
      <c r="K256" s="27">
        <v>40575</v>
      </c>
      <c r="L256" s="28">
        <v>297</v>
      </c>
      <c r="M256" s="28">
        <v>62</v>
      </c>
      <c r="N256" s="64">
        <f t="shared" si="29"/>
        <v>0.20875420875420875</v>
      </c>
      <c r="O256" s="28">
        <v>49</v>
      </c>
      <c r="P256" s="65">
        <f t="shared" si="30"/>
        <v>0.16498316498316498</v>
      </c>
      <c r="Q256" s="28">
        <v>2</v>
      </c>
      <c r="R256" s="69">
        <f t="shared" si="31"/>
        <v>6.7340067340067337E-3</v>
      </c>
      <c r="S256" s="29">
        <v>0</v>
      </c>
      <c r="T256" s="73">
        <f t="shared" si="32"/>
        <v>0</v>
      </c>
    </row>
    <row r="257" spans="1:20" s="5" customFormat="1" ht="12.75" thickBot="1" x14ac:dyDescent="0.3">
      <c r="A257" s="22" t="s">
        <v>17</v>
      </c>
      <c r="B257" s="23" t="s">
        <v>17</v>
      </c>
      <c r="C257" s="24" t="s">
        <v>17</v>
      </c>
      <c r="D257" s="25">
        <v>8656</v>
      </c>
      <c r="E257" s="26" t="s">
        <v>18</v>
      </c>
      <c r="F257" s="26" t="s">
        <v>73</v>
      </c>
      <c r="G257" s="26" t="s">
        <v>189</v>
      </c>
      <c r="H257" s="26">
        <v>2310</v>
      </c>
      <c r="I257" s="26" t="s">
        <v>373</v>
      </c>
      <c r="J257" s="26" t="s">
        <v>13</v>
      </c>
      <c r="K257" s="27">
        <v>40575</v>
      </c>
      <c r="L257" s="28">
        <v>227</v>
      </c>
      <c r="M257" s="28">
        <v>29</v>
      </c>
      <c r="N257" s="64">
        <f t="shared" si="29"/>
        <v>0.1277533039647577</v>
      </c>
      <c r="O257" s="28">
        <v>28</v>
      </c>
      <c r="P257" s="65">
        <f t="shared" si="30"/>
        <v>0.12334801762114538</v>
      </c>
      <c r="Q257" s="28">
        <v>12</v>
      </c>
      <c r="R257" s="69">
        <f t="shared" si="31"/>
        <v>5.2863436123348019E-2</v>
      </c>
      <c r="S257" s="29">
        <v>1</v>
      </c>
      <c r="T257" s="73">
        <f t="shared" si="32"/>
        <v>4.4052863436123352E-3</v>
      </c>
    </row>
    <row r="258" spans="1:20" s="5" customFormat="1" ht="12.75" thickBot="1" x14ac:dyDescent="0.3">
      <c r="A258" s="22" t="s">
        <v>17</v>
      </c>
      <c r="B258" s="23" t="s">
        <v>17</v>
      </c>
      <c r="C258" s="24" t="s">
        <v>17</v>
      </c>
      <c r="D258" s="25">
        <v>8664</v>
      </c>
      <c r="E258" s="26" t="s">
        <v>74</v>
      </c>
      <c r="F258" s="26" t="s">
        <v>375</v>
      </c>
      <c r="G258" s="26" t="s">
        <v>222</v>
      </c>
      <c r="H258" s="26">
        <v>2310</v>
      </c>
      <c r="I258" s="26" t="s">
        <v>373</v>
      </c>
      <c r="J258" s="26" t="s">
        <v>13</v>
      </c>
      <c r="K258" s="27">
        <v>40575</v>
      </c>
      <c r="L258" s="28">
        <v>293</v>
      </c>
      <c r="M258" s="28">
        <v>40</v>
      </c>
      <c r="N258" s="64">
        <f t="shared" si="29"/>
        <v>0.13651877133105803</v>
      </c>
      <c r="O258" s="28">
        <v>37</v>
      </c>
      <c r="P258" s="65">
        <f t="shared" si="30"/>
        <v>0.12627986348122866</v>
      </c>
      <c r="Q258" s="28">
        <v>10</v>
      </c>
      <c r="R258" s="69">
        <f t="shared" si="31"/>
        <v>3.4129692832764506E-2</v>
      </c>
      <c r="S258" s="29">
        <v>1</v>
      </c>
      <c r="T258" s="73">
        <f t="shared" si="32"/>
        <v>3.4129692832764505E-3</v>
      </c>
    </row>
    <row r="259" spans="1:20" s="5" customFormat="1" ht="12.75" thickBot="1" x14ac:dyDescent="0.3">
      <c r="A259" s="22" t="s">
        <v>17</v>
      </c>
      <c r="B259" s="23" t="s">
        <v>17</v>
      </c>
      <c r="C259" s="24" t="s">
        <v>17</v>
      </c>
      <c r="D259" s="25">
        <v>8672</v>
      </c>
      <c r="E259" s="26" t="s">
        <v>55</v>
      </c>
      <c r="F259" s="26" t="s">
        <v>376</v>
      </c>
      <c r="G259" s="26" t="s">
        <v>107</v>
      </c>
      <c r="H259" s="26">
        <v>2310</v>
      </c>
      <c r="I259" s="26" t="s">
        <v>373</v>
      </c>
      <c r="J259" s="26" t="s">
        <v>13</v>
      </c>
      <c r="K259" s="27">
        <v>40575</v>
      </c>
      <c r="L259" s="28">
        <v>231</v>
      </c>
      <c r="M259" s="28">
        <v>34</v>
      </c>
      <c r="N259" s="64">
        <f t="shared" si="29"/>
        <v>0.1471861471861472</v>
      </c>
      <c r="O259" s="28">
        <v>58</v>
      </c>
      <c r="P259" s="65">
        <f t="shared" si="30"/>
        <v>0.25108225108225107</v>
      </c>
      <c r="Q259" s="28">
        <v>10</v>
      </c>
      <c r="R259" s="69">
        <f t="shared" si="31"/>
        <v>4.3290043290043288E-2</v>
      </c>
      <c r="S259" s="29">
        <v>1</v>
      </c>
      <c r="T259" s="73">
        <f t="shared" si="32"/>
        <v>4.329004329004329E-3</v>
      </c>
    </row>
    <row r="260" spans="1:20" s="5" customFormat="1" ht="12.75" thickBot="1" x14ac:dyDescent="0.3">
      <c r="A260" s="22" t="s">
        <v>17</v>
      </c>
      <c r="B260" s="30">
        <v>2320</v>
      </c>
      <c r="C260" s="31" t="s">
        <v>377</v>
      </c>
      <c r="D260" s="25">
        <v>8681</v>
      </c>
      <c r="E260" s="26" t="s">
        <v>21</v>
      </c>
      <c r="F260" s="26" t="s">
        <v>378</v>
      </c>
      <c r="G260" s="26" t="s">
        <v>379</v>
      </c>
      <c r="H260" s="26">
        <v>2320</v>
      </c>
      <c r="I260" s="26" t="s">
        <v>377</v>
      </c>
      <c r="J260" s="26" t="s">
        <v>13</v>
      </c>
      <c r="K260" s="27">
        <v>40575</v>
      </c>
      <c r="L260" s="28">
        <v>333</v>
      </c>
      <c r="M260" s="28">
        <v>32</v>
      </c>
      <c r="N260" s="64">
        <f t="shared" si="29"/>
        <v>9.6096096096096095E-2</v>
      </c>
      <c r="O260" s="28">
        <v>21</v>
      </c>
      <c r="P260" s="65">
        <f t="shared" si="30"/>
        <v>6.3063063063063057E-2</v>
      </c>
      <c r="Q260" s="28">
        <v>23</v>
      </c>
      <c r="R260" s="69">
        <f t="shared" si="31"/>
        <v>6.9069069069069067E-2</v>
      </c>
      <c r="S260" s="29">
        <v>1</v>
      </c>
      <c r="T260" s="73">
        <f t="shared" si="32"/>
        <v>3.003003003003003E-3</v>
      </c>
    </row>
    <row r="261" spans="1:20" s="5" customFormat="1" ht="12.75" thickBot="1" x14ac:dyDescent="0.3">
      <c r="A261" s="22" t="s">
        <v>17</v>
      </c>
      <c r="B261" s="23" t="s">
        <v>17</v>
      </c>
      <c r="C261" s="24" t="s">
        <v>17</v>
      </c>
      <c r="D261" s="25">
        <v>8698</v>
      </c>
      <c r="E261" s="26" t="s">
        <v>21</v>
      </c>
      <c r="F261" s="26" t="s">
        <v>380</v>
      </c>
      <c r="G261" s="26" t="s">
        <v>381</v>
      </c>
      <c r="H261" s="26">
        <v>2320</v>
      </c>
      <c r="I261" s="26" t="s">
        <v>377</v>
      </c>
      <c r="J261" s="26" t="s">
        <v>13</v>
      </c>
      <c r="K261" s="27">
        <v>40575</v>
      </c>
      <c r="L261" s="28">
        <v>228</v>
      </c>
      <c r="M261" s="28">
        <v>32</v>
      </c>
      <c r="N261" s="64">
        <f t="shared" ref="N261:N324" si="34">M261/L261</f>
        <v>0.14035087719298245</v>
      </c>
      <c r="O261" s="28">
        <v>42</v>
      </c>
      <c r="P261" s="65">
        <f t="shared" ref="P261:P324" si="35">O261/L261</f>
        <v>0.18421052631578946</v>
      </c>
      <c r="Q261" s="28">
        <v>9</v>
      </c>
      <c r="R261" s="69">
        <f t="shared" ref="R261:R324" si="36">Q261/L261</f>
        <v>3.9473684210526314E-2</v>
      </c>
      <c r="S261" s="29">
        <v>11</v>
      </c>
      <c r="T261" s="73">
        <f t="shared" ref="T261:T324" si="37">S261/L261</f>
        <v>4.8245614035087717E-2</v>
      </c>
    </row>
    <row r="262" spans="1:20" s="5" customFormat="1" ht="12.75" thickBot="1" x14ac:dyDescent="0.3">
      <c r="A262" s="22" t="s">
        <v>17</v>
      </c>
      <c r="B262" s="23" t="s">
        <v>17</v>
      </c>
      <c r="C262" s="24" t="s">
        <v>17</v>
      </c>
      <c r="D262" s="25">
        <v>8706</v>
      </c>
      <c r="E262" s="26" t="s">
        <v>14</v>
      </c>
      <c r="F262" s="26" t="s">
        <v>382</v>
      </c>
      <c r="G262" s="26" t="s">
        <v>310</v>
      </c>
      <c r="H262" s="26">
        <v>2320</v>
      </c>
      <c r="I262" s="26" t="s">
        <v>377</v>
      </c>
      <c r="J262" s="26" t="s">
        <v>13</v>
      </c>
      <c r="K262" s="27">
        <v>40575</v>
      </c>
      <c r="L262" s="28">
        <v>303</v>
      </c>
      <c r="M262" s="28">
        <v>46</v>
      </c>
      <c r="N262" s="64">
        <f t="shared" si="34"/>
        <v>0.15181518151815182</v>
      </c>
      <c r="O262" s="28">
        <v>41</v>
      </c>
      <c r="P262" s="65">
        <f t="shared" si="35"/>
        <v>0.13531353135313531</v>
      </c>
      <c r="Q262" s="28">
        <v>33</v>
      </c>
      <c r="R262" s="69">
        <f t="shared" si="36"/>
        <v>0.10891089108910891</v>
      </c>
      <c r="S262" s="29">
        <v>1</v>
      </c>
      <c r="T262" s="73">
        <f t="shared" si="37"/>
        <v>3.3003300330033004E-3</v>
      </c>
    </row>
    <row r="263" spans="1:20" s="5" customFormat="1" ht="12.75" thickBot="1" x14ac:dyDescent="0.3">
      <c r="A263" s="22" t="s">
        <v>17</v>
      </c>
      <c r="B263" s="30">
        <v>2321</v>
      </c>
      <c r="C263" s="31" t="s">
        <v>377</v>
      </c>
      <c r="D263" s="25">
        <v>55822</v>
      </c>
      <c r="E263" s="26" t="s">
        <v>55</v>
      </c>
      <c r="F263" s="26" t="s">
        <v>383</v>
      </c>
      <c r="G263" s="26" t="s">
        <v>109</v>
      </c>
      <c r="H263" s="26">
        <v>2321</v>
      </c>
      <c r="I263" s="26" t="s">
        <v>377</v>
      </c>
      <c r="J263" s="26" t="s">
        <v>13</v>
      </c>
      <c r="K263" s="27">
        <v>40575</v>
      </c>
      <c r="L263" s="28">
        <v>198</v>
      </c>
      <c r="M263" s="28">
        <v>36</v>
      </c>
      <c r="N263" s="64">
        <f t="shared" si="34"/>
        <v>0.18181818181818182</v>
      </c>
      <c r="O263" s="28">
        <v>45</v>
      </c>
      <c r="P263" s="65">
        <f t="shared" si="35"/>
        <v>0.22727272727272727</v>
      </c>
      <c r="Q263" s="28">
        <v>8</v>
      </c>
      <c r="R263" s="69">
        <f t="shared" si="36"/>
        <v>4.0404040404040407E-2</v>
      </c>
      <c r="S263" s="29">
        <v>2</v>
      </c>
      <c r="T263" s="73">
        <f t="shared" si="37"/>
        <v>1.0101010101010102E-2</v>
      </c>
    </row>
    <row r="264" spans="1:20" s="5" customFormat="1" ht="12.75" thickBot="1" x14ac:dyDescent="0.3">
      <c r="A264" s="22" t="s">
        <v>17</v>
      </c>
      <c r="B264" s="30">
        <v>2322</v>
      </c>
      <c r="C264" s="31" t="s">
        <v>377</v>
      </c>
      <c r="D264" s="25">
        <v>8722</v>
      </c>
      <c r="E264" s="26" t="s">
        <v>21</v>
      </c>
      <c r="F264" s="26" t="s">
        <v>384</v>
      </c>
      <c r="G264" s="26" t="s">
        <v>87</v>
      </c>
      <c r="H264" s="26">
        <v>2322</v>
      </c>
      <c r="I264" s="26" t="s">
        <v>377</v>
      </c>
      <c r="J264" s="26" t="s">
        <v>13</v>
      </c>
      <c r="K264" s="27">
        <v>40575</v>
      </c>
      <c r="L264" s="28">
        <v>435</v>
      </c>
      <c r="M264" s="28">
        <v>59</v>
      </c>
      <c r="N264" s="64">
        <f t="shared" si="34"/>
        <v>0.13563218390804599</v>
      </c>
      <c r="O264" s="28">
        <v>48</v>
      </c>
      <c r="P264" s="65">
        <f t="shared" si="35"/>
        <v>0.1103448275862069</v>
      </c>
      <c r="Q264" s="28">
        <v>12</v>
      </c>
      <c r="R264" s="69">
        <f t="shared" si="36"/>
        <v>2.7586206896551724E-2</v>
      </c>
      <c r="S264" s="29">
        <v>0</v>
      </c>
      <c r="T264" s="73">
        <f t="shared" si="37"/>
        <v>0</v>
      </c>
    </row>
    <row r="265" spans="1:20" s="5" customFormat="1" ht="12.75" thickBot="1" x14ac:dyDescent="0.3">
      <c r="A265" s="22" t="s">
        <v>17</v>
      </c>
      <c r="B265" s="30">
        <v>2323</v>
      </c>
      <c r="C265" s="31" t="s">
        <v>377</v>
      </c>
      <c r="D265" s="25">
        <v>47142</v>
      </c>
      <c r="E265" s="26" t="s">
        <v>14</v>
      </c>
      <c r="F265" s="26" t="s">
        <v>385</v>
      </c>
      <c r="G265" s="26" t="s">
        <v>262</v>
      </c>
      <c r="H265" s="26">
        <v>2323</v>
      </c>
      <c r="I265" s="26" t="s">
        <v>377</v>
      </c>
      <c r="J265" s="26" t="s">
        <v>13</v>
      </c>
      <c r="K265" s="27">
        <v>40575</v>
      </c>
      <c r="L265" s="28">
        <v>171</v>
      </c>
      <c r="M265" s="28">
        <v>19</v>
      </c>
      <c r="N265" s="64">
        <f t="shared" si="34"/>
        <v>0.1111111111111111</v>
      </c>
      <c r="O265" s="28">
        <v>18</v>
      </c>
      <c r="P265" s="65">
        <f t="shared" si="35"/>
        <v>0.10526315789473684</v>
      </c>
      <c r="Q265" s="28">
        <v>2</v>
      </c>
      <c r="R265" s="69">
        <f t="shared" si="36"/>
        <v>1.1695906432748537E-2</v>
      </c>
      <c r="S265" s="29">
        <v>0</v>
      </c>
      <c r="T265" s="73">
        <f t="shared" si="37"/>
        <v>0</v>
      </c>
    </row>
    <row r="266" spans="1:20" s="5" customFormat="1" ht="12.75" thickBot="1" x14ac:dyDescent="0.3">
      <c r="A266" s="22" t="s">
        <v>17</v>
      </c>
      <c r="B266" s="30">
        <v>2328</v>
      </c>
      <c r="C266" s="31" t="s">
        <v>377</v>
      </c>
      <c r="D266" s="25">
        <v>8714</v>
      </c>
      <c r="E266" s="26" t="s">
        <v>14</v>
      </c>
      <c r="F266" s="26" t="s">
        <v>365</v>
      </c>
      <c r="G266" s="26" t="s">
        <v>87</v>
      </c>
      <c r="H266" s="26">
        <v>2328</v>
      </c>
      <c r="I266" s="26" t="s">
        <v>377</v>
      </c>
      <c r="J266" s="26" t="s">
        <v>13</v>
      </c>
      <c r="K266" s="27">
        <v>40575</v>
      </c>
      <c r="L266" s="28">
        <v>216</v>
      </c>
      <c r="M266" s="28">
        <v>40</v>
      </c>
      <c r="N266" s="64">
        <f t="shared" si="34"/>
        <v>0.18518518518518517</v>
      </c>
      <c r="O266" s="28">
        <v>32</v>
      </c>
      <c r="P266" s="65">
        <f t="shared" si="35"/>
        <v>0.14814814814814814</v>
      </c>
      <c r="Q266" s="28">
        <v>17</v>
      </c>
      <c r="R266" s="69">
        <f t="shared" si="36"/>
        <v>7.8703703703703706E-2</v>
      </c>
      <c r="S266" s="29">
        <v>0</v>
      </c>
      <c r="T266" s="73">
        <f t="shared" si="37"/>
        <v>0</v>
      </c>
    </row>
    <row r="267" spans="1:20" s="5" customFormat="1" ht="12.75" thickBot="1" x14ac:dyDescent="0.3">
      <c r="A267" s="22" t="s">
        <v>17</v>
      </c>
      <c r="B267" s="23" t="s">
        <v>17</v>
      </c>
      <c r="C267" s="24" t="s">
        <v>17</v>
      </c>
      <c r="D267" s="25">
        <v>8731</v>
      </c>
      <c r="E267" s="26" t="s">
        <v>21</v>
      </c>
      <c r="F267" s="26" t="s">
        <v>386</v>
      </c>
      <c r="G267" s="26" t="s">
        <v>107</v>
      </c>
      <c r="H267" s="26">
        <v>2328</v>
      </c>
      <c r="I267" s="26" t="s">
        <v>377</v>
      </c>
      <c r="J267" s="26" t="s">
        <v>13</v>
      </c>
      <c r="K267" s="27">
        <v>40575</v>
      </c>
      <c r="L267" s="28">
        <v>275</v>
      </c>
      <c r="M267" s="28">
        <v>29</v>
      </c>
      <c r="N267" s="64">
        <f t="shared" si="34"/>
        <v>0.10545454545454545</v>
      </c>
      <c r="O267" s="28">
        <v>30</v>
      </c>
      <c r="P267" s="65">
        <f t="shared" si="35"/>
        <v>0.10909090909090909</v>
      </c>
      <c r="Q267" s="28">
        <v>12</v>
      </c>
      <c r="R267" s="69">
        <f t="shared" si="36"/>
        <v>4.363636363636364E-2</v>
      </c>
      <c r="S267" s="29">
        <v>0</v>
      </c>
      <c r="T267" s="73">
        <f t="shared" si="37"/>
        <v>0</v>
      </c>
    </row>
    <row r="268" spans="1:20" s="5" customFormat="1" ht="12.75" thickBot="1" x14ac:dyDescent="0.3">
      <c r="A268" s="22" t="s">
        <v>17</v>
      </c>
      <c r="B268" s="30">
        <v>2330</v>
      </c>
      <c r="C268" s="31" t="s">
        <v>387</v>
      </c>
      <c r="D268" s="25">
        <v>8748</v>
      </c>
      <c r="E268" s="26" t="s">
        <v>14</v>
      </c>
      <c r="F268" s="26" t="s">
        <v>350</v>
      </c>
      <c r="G268" s="26" t="s">
        <v>29</v>
      </c>
      <c r="H268" s="26">
        <v>2330</v>
      </c>
      <c r="I268" s="26" t="s">
        <v>387</v>
      </c>
      <c r="J268" s="26" t="s">
        <v>13</v>
      </c>
      <c r="K268" s="27">
        <v>40575</v>
      </c>
      <c r="L268" s="28">
        <v>393</v>
      </c>
      <c r="M268" s="28">
        <v>77</v>
      </c>
      <c r="N268" s="64">
        <f t="shared" si="34"/>
        <v>0.19592875318066158</v>
      </c>
      <c r="O268" s="28">
        <v>48</v>
      </c>
      <c r="P268" s="65">
        <f t="shared" si="35"/>
        <v>0.12213740458015267</v>
      </c>
      <c r="Q268" s="28">
        <v>10</v>
      </c>
      <c r="R268" s="69">
        <f t="shared" si="36"/>
        <v>2.5445292620865138E-2</v>
      </c>
      <c r="S268" s="29">
        <v>2</v>
      </c>
      <c r="T268" s="73">
        <f t="shared" si="37"/>
        <v>5.0890585241730284E-3</v>
      </c>
    </row>
    <row r="269" spans="1:20" s="5" customFormat="1" ht="12.75" thickBot="1" x14ac:dyDescent="0.3">
      <c r="A269" s="22" t="s">
        <v>17</v>
      </c>
      <c r="B269" s="23" t="s">
        <v>17</v>
      </c>
      <c r="C269" s="24" t="s">
        <v>17</v>
      </c>
      <c r="D269" s="25">
        <v>8755</v>
      </c>
      <c r="E269" s="26" t="s">
        <v>21</v>
      </c>
      <c r="F269" s="26" t="s">
        <v>144</v>
      </c>
      <c r="G269" s="26" t="s">
        <v>82</v>
      </c>
      <c r="H269" s="26">
        <v>2330</v>
      </c>
      <c r="I269" s="26" t="s">
        <v>387</v>
      </c>
      <c r="J269" s="26" t="s">
        <v>13</v>
      </c>
      <c r="K269" s="27">
        <v>40575</v>
      </c>
      <c r="L269" s="28">
        <v>294</v>
      </c>
      <c r="M269" s="28">
        <v>24</v>
      </c>
      <c r="N269" s="64">
        <f t="shared" si="34"/>
        <v>8.1632653061224483E-2</v>
      </c>
      <c r="O269" s="28">
        <v>24</v>
      </c>
      <c r="P269" s="65">
        <f t="shared" si="35"/>
        <v>8.1632653061224483E-2</v>
      </c>
      <c r="Q269" s="28">
        <v>8</v>
      </c>
      <c r="R269" s="69">
        <f t="shared" si="36"/>
        <v>2.7210884353741496E-2</v>
      </c>
      <c r="S269" s="29">
        <v>3</v>
      </c>
      <c r="T269" s="73">
        <f t="shared" si="37"/>
        <v>1.020408163265306E-2</v>
      </c>
    </row>
    <row r="270" spans="1:20" s="5" customFormat="1" ht="12.75" thickBot="1" x14ac:dyDescent="0.3">
      <c r="A270" s="22" t="s">
        <v>17</v>
      </c>
      <c r="B270" s="23" t="s">
        <v>17</v>
      </c>
      <c r="C270" s="24" t="s">
        <v>17</v>
      </c>
      <c r="D270" s="25">
        <v>48371</v>
      </c>
      <c r="E270" s="26" t="s">
        <v>21</v>
      </c>
      <c r="F270" s="26" t="s">
        <v>388</v>
      </c>
      <c r="G270" s="26" t="s">
        <v>82</v>
      </c>
      <c r="H270" s="26">
        <v>2330</v>
      </c>
      <c r="I270" s="26" t="s">
        <v>387</v>
      </c>
      <c r="J270" s="26" t="s">
        <v>13</v>
      </c>
      <c r="K270" s="27">
        <v>40575</v>
      </c>
      <c r="L270" s="28">
        <v>197</v>
      </c>
      <c r="M270" s="28">
        <v>25</v>
      </c>
      <c r="N270" s="64">
        <f t="shared" si="34"/>
        <v>0.12690355329949238</v>
      </c>
      <c r="O270" s="28">
        <v>17</v>
      </c>
      <c r="P270" s="65">
        <f t="shared" si="35"/>
        <v>8.6294416243654817E-2</v>
      </c>
      <c r="Q270" s="28">
        <v>4</v>
      </c>
      <c r="R270" s="69">
        <f t="shared" si="36"/>
        <v>2.030456852791878E-2</v>
      </c>
      <c r="S270" s="29">
        <v>1</v>
      </c>
      <c r="T270" s="73">
        <f t="shared" si="37"/>
        <v>5.076142131979695E-3</v>
      </c>
    </row>
    <row r="271" spans="1:20" s="5" customFormat="1" ht="12.75" thickBot="1" x14ac:dyDescent="0.3">
      <c r="A271" s="22" t="s">
        <v>17</v>
      </c>
      <c r="B271" s="30">
        <v>2340</v>
      </c>
      <c r="C271" s="31" t="s">
        <v>389</v>
      </c>
      <c r="D271" s="25">
        <v>653</v>
      </c>
      <c r="E271" s="26" t="s">
        <v>234</v>
      </c>
      <c r="F271" s="26" t="s">
        <v>390</v>
      </c>
      <c r="G271" s="26" t="s">
        <v>47</v>
      </c>
      <c r="H271" s="26">
        <v>2340</v>
      </c>
      <c r="I271" s="26" t="s">
        <v>389</v>
      </c>
      <c r="J271" s="26" t="s">
        <v>13</v>
      </c>
      <c r="K271" s="27">
        <v>40575</v>
      </c>
      <c r="L271" s="28">
        <v>195</v>
      </c>
      <c r="M271" s="28">
        <v>67</v>
      </c>
      <c r="N271" s="64">
        <f t="shared" si="34"/>
        <v>0.34358974358974359</v>
      </c>
      <c r="O271" s="28">
        <v>55</v>
      </c>
      <c r="P271" s="65">
        <f t="shared" si="35"/>
        <v>0.28205128205128205</v>
      </c>
      <c r="Q271" s="28">
        <v>13</v>
      </c>
      <c r="R271" s="69">
        <f t="shared" si="36"/>
        <v>6.6666666666666666E-2</v>
      </c>
      <c r="S271" s="29">
        <v>6</v>
      </c>
      <c r="T271" s="73">
        <f t="shared" si="37"/>
        <v>3.0769230769230771E-2</v>
      </c>
    </row>
    <row r="272" spans="1:20" s="5" customFormat="1" ht="12.75" thickBot="1" x14ac:dyDescent="0.3">
      <c r="A272" s="22" t="s">
        <v>17</v>
      </c>
      <c r="B272" s="23" t="s">
        <v>17</v>
      </c>
      <c r="C272" s="24" t="s">
        <v>17</v>
      </c>
      <c r="D272" s="25">
        <v>7724</v>
      </c>
      <c r="E272" s="26" t="s">
        <v>21</v>
      </c>
      <c r="F272" s="26" t="s">
        <v>391</v>
      </c>
      <c r="G272" s="26" t="s">
        <v>118</v>
      </c>
      <c r="H272" s="26">
        <v>2340</v>
      </c>
      <c r="I272" s="26" t="s">
        <v>389</v>
      </c>
      <c r="J272" s="26" t="s">
        <v>13</v>
      </c>
      <c r="K272" s="27">
        <v>40575</v>
      </c>
      <c r="L272" s="28">
        <v>291</v>
      </c>
      <c r="M272" s="28">
        <v>19</v>
      </c>
      <c r="N272" s="64">
        <f t="shared" si="34"/>
        <v>6.5292096219931275E-2</v>
      </c>
      <c r="O272" s="28">
        <v>34</v>
      </c>
      <c r="P272" s="65">
        <f t="shared" si="35"/>
        <v>0.11683848797250859</v>
      </c>
      <c r="Q272" s="28">
        <v>3</v>
      </c>
      <c r="R272" s="69">
        <f t="shared" si="36"/>
        <v>1.0309278350515464E-2</v>
      </c>
      <c r="S272" s="29">
        <v>0</v>
      </c>
      <c r="T272" s="73">
        <f t="shared" si="37"/>
        <v>0</v>
      </c>
    </row>
    <row r="273" spans="1:20" s="5" customFormat="1" ht="12.75" thickBot="1" x14ac:dyDescent="0.3">
      <c r="A273" s="22" t="s">
        <v>17</v>
      </c>
      <c r="B273" s="23" t="s">
        <v>17</v>
      </c>
      <c r="C273" s="24" t="s">
        <v>17</v>
      </c>
      <c r="D273" s="25">
        <v>7732</v>
      </c>
      <c r="E273" s="26" t="s">
        <v>392</v>
      </c>
      <c r="F273" s="26" t="s">
        <v>391</v>
      </c>
      <c r="G273" s="26" t="s">
        <v>262</v>
      </c>
      <c r="H273" s="26">
        <v>2340</v>
      </c>
      <c r="I273" s="26" t="s">
        <v>389</v>
      </c>
      <c r="J273" s="26" t="s">
        <v>13</v>
      </c>
      <c r="K273" s="27">
        <v>40575</v>
      </c>
      <c r="L273" s="28">
        <v>29</v>
      </c>
      <c r="M273" s="28">
        <v>16</v>
      </c>
      <c r="N273" s="64">
        <f t="shared" si="34"/>
        <v>0.55172413793103448</v>
      </c>
      <c r="O273" s="28">
        <v>20</v>
      </c>
      <c r="P273" s="65">
        <f t="shared" si="35"/>
        <v>0.68965517241379315</v>
      </c>
      <c r="Q273" s="28">
        <v>2</v>
      </c>
      <c r="R273" s="69">
        <f t="shared" si="36"/>
        <v>6.8965517241379309E-2</v>
      </c>
      <c r="S273" s="29">
        <v>26</v>
      </c>
      <c r="T273" s="73">
        <f t="shared" si="37"/>
        <v>0.89655172413793105</v>
      </c>
    </row>
    <row r="274" spans="1:20" s="5" customFormat="1" ht="12.75" thickBot="1" x14ac:dyDescent="0.3">
      <c r="A274" s="22" t="s">
        <v>17</v>
      </c>
      <c r="B274" s="23" t="s">
        <v>17</v>
      </c>
      <c r="C274" s="24" t="s">
        <v>17</v>
      </c>
      <c r="D274" s="25">
        <v>8771</v>
      </c>
      <c r="E274" s="26" t="s">
        <v>14</v>
      </c>
      <c r="F274" s="26" t="s">
        <v>149</v>
      </c>
      <c r="G274" s="26" t="s">
        <v>82</v>
      </c>
      <c r="H274" s="26">
        <v>2340</v>
      </c>
      <c r="I274" s="26" t="s">
        <v>389</v>
      </c>
      <c r="J274" s="26" t="s">
        <v>13</v>
      </c>
      <c r="K274" s="27">
        <v>40575</v>
      </c>
      <c r="L274" s="28">
        <v>346</v>
      </c>
      <c r="M274" s="28">
        <v>61</v>
      </c>
      <c r="N274" s="64">
        <f t="shared" si="34"/>
        <v>0.17630057803468208</v>
      </c>
      <c r="O274" s="28">
        <v>34</v>
      </c>
      <c r="P274" s="65">
        <f t="shared" si="35"/>
        <v>9.8265895953757232E-2</v>
      </c>
      <c r="Q274" s="28">
        <v>25</v>
      </c>
      <c r="R274" s="69">
        <f t="shared" si="36"/>
        <v>7.2254335260115612E-2</v>
      </c>
      <c r="S274" s="29">
        <v>5</v>
      </c>
      <c r="T274" s="73">
        <f t="shared" si="37"/>
        <v>1.4450867052023121E-2</v>
      </c>
    </row>
    <row r="275" spans="1:20" s="5" customFormat="1" ht="12.75" thickBot="1" x14ac:dyDescent="0.3">
      <c r="A275" s="22" t="s">
        <v>17</v>
      </c>
      <c r="B275" s="23" t="s">
        <v>17</v>
      </c>
      <c r="C275" s="24" t="s">
        <v>17</v>
      </c>
      <c r="D275" s="25">
        <v>8789</v>
      </c>
      <c r="E275" s="26" t="s">
        <v>14</v>
      </c>
      <c r="F275" s="26" t="s">
        <v>52</v>
      </c>
      <c r="G275" s="26" t="s">
        <v>107</v>
      </c>
      <c r="H275" s="26">
        <v>2340</v>
      </c>
      <c r="I275" s="26" t="s">
        <v>389</v>
      </c>
      <c r="J275" s="26" t="s">
        <v>13</v>
      </c>
      <c r="K275" s="27">
        <v>40575</v>
      </c>
      <c r="L275" s="28">
        <v>451</v>
      </c>
      <c r="M275" s="28">
        <v>47</v>
      </c>
      <c r="N275" s="64">
        <f t="shared" si="34"/>
        <v>0.10421286031042129</v>
      </c>
      <c r="O275" s="28">
        <v>51</v>
      </c>
      <c r="P275" s="65">
        <f t="shared" si="35"/>
        <v>0.1130820399113082</v>
      </c>
      <c r="Q275" s="28">
        <v>1</v>
      </c>
      <c r="R275" s="69">
        <f t="shared" si="36"/>
        <v>2.2172949002217295E-3</v>
      </c>
      <c r="S275" s="29">
        <v>3</v>
      </c>
      <c r="T275" s="73">
        <f t="shared" si="37"/>
        <v>6.6518847006651885E-3</v>
      </c>
    </row>
    <row r="276" spans="1:20" s="5" customFormat="1" ht="12.75" thickBot="1" x14ac:dyDescent="0.3">
      <c r="A276" s="22" t="s">
        <v>17</v>
      </c>
      <c r="B276" s="23" t="s">
        <v>17</v>
      </c>
      <c r="C276" s="24" t="s">
        <v>17</v>
      </c>
      <c r="D276" s="25">
        <v>46268</v>
      </c>
      <c r="E276" s="26" t="s">
        <v>14</v>
      </c>
      <c r="F276" s="26" t="s">
        <v>393</v>
      </c>
      <c r="G276" s="26" t="s">
        <v>208</v>
      </c>
      <c r="H276" s="26">
        <v>2340</v>
      </c>
      <c r="I276" s="26" t="s">
        <v>389</v>
      </c>
      <c r="J276" s="26" t="s">
        <v>13</v>
      </c>
      <c r="K276" s="27">
        <v>40575</v>
      </c>
      <c r="L276" s="28">
        <v>406</v>
      </c>
      <c r="M276" s="28">
        <v>69</v>
      </c>
      <c r="N276" s="64">
        <f t="shared" si="34"/>
        <v>0.16995073891625614</v>
      </c>
      <c r="O276" s="28">
        <v>61</v>
      </c>
      <c r="P276" s="65">
        <f t="shared" si="35"/>
        <v>0.15024630541871922</v>
      </c>
      <c r="Q276" s="28">
        <v>6</v>
      </c>
      <c r="R276" s="69">
        <f t="shared" si="36"/>
        <v>1.4778325123152709E-2</v>
      </c>
      <c r="S276" s="29">
        <v>4</v>
      </c>
      <c r="T276" s="73">
        <f t="shared" si="37"/>
        <v>9.852216748768473E-3</v>
      </c>
    </row>
    <row r="277" spans="1:20" s="5" customFormat="1" ht="12.75" thickBot="1" x14ac:dyDescent="0.3">
      <c r="A277" s="22" t="s">
        <v>17</v>
      </c>
      <c r="B277" s="30">
        <v>2350</v>
      </c>
      <c r="C277" s="31" t="s">
        <v>394</v>
      </c>
      <c r="D277" s="25">
        <v>8813</v>
      </c>
      <c r="E277" s="26" t="s">
        <v>18</v>
      </c>
      <c r="F277" s="26" t="s">
        <v>395</v>
      </c>
      <c r="G277" s="26" t="s">
        <v>82</v>
      </c>
      <c r="H277" s="26">
        <v>2350</v>
      </c>
      <c r="I277" s="26" t="s">
        <v>394</v>
      </c>
      <c r="J277" s="26" t="s">
        <v>13</v>
      </c>
      <c r="K277" s="27">
        <v>40575</v>
      </c>
      <c r="L277" s="28">
        <v>288</v>
      </c>
      <c r="M277" s="28">
        <v>19</v>
      </c>
      <c r="N277" s="64">
        <f t="shared" si="34"/>
        <v>6.5972222222222224E-2</v>
      </c>
      <c r="O277" s="28">
        <v>35</v>
      </c>
      <c r="P277" s="65">
        <f t="shared" si="35"/>
        <v>0.12152777777777778</v>
      </c>
      <c r="Q277" s="28">
        <v>7</v>
      </c>
      <c r="R277" s="69">
        <f t="shared" si="36"/>
        <v>2.4305555555555556E-2</v>
      </c>
      <c r="S277" s="29">
        <v>4</v>
      </c>
      <c r="T277" s="73">
        <f t="shared" si="37"/>
        <v>1.3888888888888888E-2</v>
      </c>
    </row>
    <row r="278" spans="1:20" s="5" customFormat="1" ht="12.75" thickBot="1" x14ac:dyDescent="0.3">
      <c r="A278" s="22" t="s">
        <v>17</v>
      </c>
      <c r="B278" s="23" t="s">
        <v>17</v>
      </c>
      <c r="C278" s="24" t="s">
        <v>17</v>
      </c>
      <c r="D278" s="25">
        <v>8821</v>
      </c>
      <c r="E278" s="26" t="s">
        <v>74</v>
      </c>
      <c r="F278" s="26" t="s">
        <v>395</v>
      </c>
      <c r="G278" s="26" t="s">
        <v>82</v>
      </c>
      <c r="H278" s="26">
        <v>2350</v>
      </c>
      <c r="I278" s="26" t="s">
        <v>394</v>
      </c>
      <c r="J278" s="26" t="s">
        <v>13</v>
      </c>
      <c r="K278" s="27">
        <v>40575</v>
      </c>
      <c r="L278" s="28">
        <v>206</v>
      </c>
      <c r="M278" s="28">
        <v>19</v>
      </c>
      <c r="N278" s="64">
        <f t="shared" si="34"/>
        <v>9.2233009708737865E-2</v>
      </c>
      <c r="O278" s="28">
        <v>16</v>
      </c>
      <c r="P278" s="65">
        <f t="shared" si="35"/>
        <v>7.7669902912621352E-2</v>
      </c>
      <c r="Q278" s="28">
        <v>8</v>
      </c>
      <c r="R278" s="69">
        <f t="shared" si="36"/>
        <v>3.8834951456310676E-2</v>
      </c>
      <c r="S278" s="29">
        <v>2</v>
      </c>
      <c r="T278" s="73">
        <f t="shared" si="37"/>
        <v>9.7087378640776691E-3</v>
      </c>
    </row>
    <row r="279" spans="1:20" s="5" customFormat="1" ht="12.75" thickBot="1" x14ac:dyDescent="0.3">
      <c r="A279" s="22" t="s">
        <v>17</v>
      </c>
      <c r="B279" s="23" t="s">
        <v>17</v>
      </c>
      <c r="C279" s="24" t="s">
        <v>17</v>
      </c>
      <c r="D279" s="25">
        <v>8839</v>
      </c>
      <c r="E279" s="26" t="s">
        <v>14</v>
      </c>
      <c r="F279" s="26" t="s">
        <v>396</v>
      </c>
      <c r="G279" s="26" t="s">
        <v>93</v>
      </c>
      <c r="H279" s="26">
        <v>2350</v>
      </c>
      <c r="I279" s="26" t="s">
        <v>394</v>
      </c>
      <c r="J279" s="26" t="s">
        <v>13</v>
      </c>
      <c r="K279" s="27">
        <v>40575</v>
      </c>
      <c r="L279" s="28">
        <v>205</v>
      </c>
      <c r="M279" s="28">
        <v>36</v>
      </c>
      <c r="N279" s="64">
        <f t="shared" si="34"/>
        <v>0.17560975609756097</v>
      </c>
      <c r="O279" s="28">
        <v>21</v>
      </c>
      <c r="P279" s="65">
        <f t="shared" si="35"/>
        <v>0.1024390243902439</v>
      </c>
      <c r="Q279" s="28">
        <v>6</v>
      </c>
      <c r="R279" s="69">
        <f t="shared" si="36"/>
        <v>2.9268292682926831E-2</v>
      </c>
      <c r="S279" s="29">
        <v>1</v>
      </c>
      <c r="T279" s="73">
        <f t="shared" si="37"/>
        <v>4.8780487804878049E-3</v>
      </c>
    </row>
    <row r="280" spans="1:20" s="5" customFormat="1" ht="12.75" thickBot="1" x14ac:dyDescent="0.3">
      <c r="A280" s="22" t="s">
        <v>17</v>
      </c>
      <c r="B280" s="23" t="s">
        <v>17</v>
      </c>
      <c r="C280" s="24" t="s">
        <v>17</v>
      </c>
      <c r="D280" s="25">
        <v>53306</v>
      </c>
      <c r="E280" s="26" t="s">
        <v>14</v>
      </c>
      <c r="F280" s="26" t="s">
        <v>397</v>
      </c>
      <c r="G280" s="26" t="s">
        <v>131</v>
      </c>
      <c r="H280" s="26">
        <v>2350</v>
      </c>
      <c r="I280" s="26" t="s">
        <v>394</v>
      </c>
      <c r="J280" s="26" t="s">
        <v>13</v>
      </c>
      <c r="K280" s="27">
        <v>40575</v>
      </c>
      <c r="L280" s="28">
        <v>301</v>
      </c>
      <c r="M280" s="28">
        <v>57</v>
      </c>
      <c r="N280" s="64">
        <f t="shared" si="34"/>
        <v>0.18936877076411959</v>
      </c>
      <c r="O280" s="28">
        <v>43</v>
      </c>
      <c r="P280" s="65">
        <f t="shared" si="35"/>
        <v>0.14285714285714285</v>
      </c>
      <c r="Q280" s="28">
        <v>10</v>
      </c>
      <c r="R280" s="69">
        <f t="shared" si="36"/>
        <v>3.3222591362126248E-2</v>
      </c>
      <c r="S280" s="29">
        <v>5</v>
      </c>
      <c r="T280" s="73">
        <f t="shared" si="37"/>
        <v>1.6611295681063124E-2</v>
      </c>
    </row>
    <row r="281" spans="1:20" s="5" customFormat="1" ht="12.75" thickBot="1" x14ac:dyDescent="0.3">
      <c r="A281" s="22" t="s">
        <v>17</v>
      </c>
      <c r="B281" s="30">
        <v>2360</v>
      </c>
      <c r="C281" s="31" t="s">
        <v>398</v>
      </c>
      <c r="D281" s="25">
        <v>8847</v>
      </c>
      <c r="E281" s="26" t="s">
        <v>21</v>
      </c>
      <c r="F281" s="26" t="s">
        <v>399</v>
      </c>
      <c r="G281" s="26" t="s">
        <v>41</v>
      </c>
      <c r="H281" s="26">
        <v>2360</v>
      </c>
      <c r="I281" s="26" t="s">
        <v>398</v>
      </c>
      <c r="J281" s="26" t="s">
        <v>13</v>
      </c>
      <c r="K281" s="27">
        <v>40575</v>
      </c>
      <c r="L281" s="28">
        <v>331</v>
      </c>
      <c r="M281" s="28">
        <v>35</v>
      </c>
      <c r="N281" s="64">
        <f t="shared" si="34"/>
        <v>0.10574018126888217</v>
      </c>
      <c r="O281" s="28">
        <v>50</v>
      </c>
      <c r="P281" s="65">
        <f t="shared" si="35"/>
        <v>0.15105740181268881</v>
      </c>
      <c r="Q281" s="28">
        <v>5</v>
      </c>
      <c r="R281" s="69">
        <f t="shared" si="36"/>
        <v>1.5105740181268883E-2</v>
      </c>
      <c r="S281" s="29">
        <v>10</v>
      </c>
      <c r="T281" s="73">
        <f t="shared" si="37"/>
        <v>3.0211480362537766E-2</v>
      </c>
    </row>
    <row r="282" spans="1:20" s="5" customFormat="1" ht="12.75" thickBot="1" x14ac:dyDescent="0.3">
      <c r="A282" s="22" t="s">
        <v>17</v>
      </c>
      <c r="B282" s="23" t="s">
        <v>17</v>
      </c>
      <c r="C282" s="24" t="s">
        <v>17</v>
      </c>
      <c r="D282" s="25">
        <v>8854</v>
      </c>
      <c r="E282" s="26" t="s">
        <v>21</v>
      </c>
      <c r="F282" s="26" t="s">
        <v>400</v>
      </c>
      <c r="G282" s="26" t="s">
        <v>401</v>
      </c>
      <c r="H282" s="26">
        <v>2360</v>
      </c>
      <c r="I282" s="26" t="s">
        <v>398</v>
      </c>
      <c r="J282" s="26" t="s">
        <v>13</v>
      </c>
      <c r="K282" s="27">
        <v>40575</v>
      </c>
      <c r="L282" s="28">
        <v>403</v>
      </c>
      <c r="M282" s="28">
        <v>42</v>
      </c>
      <c r="N282" s="64">
        <f t="shared" si="34"/>
        <v>0.10421836228287841</v>
      </c>
      <c r="O282" s="28">
        <v>53</v>
      </c>
      <c r="P282" s="65">
        <f t="shared" si="35"/>
        <v>0.13151364764267989</v>
      </c>
      <c r="Q282" s="28">
        <v>2</v>
      </c>
      <c r="R282" s="69">
        <f t="shared" si="36"/>
        <v>4.9627791563275434E-3</v>
      </c>
      <c r="S282" s="29">
        <v>6</v>
      </c>
      <c r="T282" s="73">
        <f t="shared" si="37"/>
        <v>1.488833746898263E-2</v>
      </c>
    </row>
    <row r="283" spans="1:20" s="5" customFormat="1" ht="12.75" thickBot="1" x14ac:dyDescent="0.3">
      <c r="A283" s="22" t="s">
        <v>17</v>
      </c>
      <c r="B283" s="23" t="s">
        <v>17</v>
      </c>
      <c r="C283" s="24" t="s">
        <v>17</v>
      </c>
      <c r="D283" s="25">
        <v>8862</v>
      </c>
      <c r="E283" s="26" t="s">
        <v>21</v>
      </c>
      <c r="F283" s="26" t="s">
        <v>402</v>
      </c>
      <c r="G283" s="26" t="s">
        <v>403</v>
      </c>
      <c r="H283" s="26">
        <v>2360</v>
      </c>
      <c r="I283" s="26" t="s">
        <v>398</v>
      </c>
      <c r="J283" s="26" t="s">
        <v>13</v>
      </c>
      <c r="K283" s="27">
        <v>40575</v>
      </c>
      <c r="L283" s="28">
        <v>287</v>
      </c>
      <c r="M283" s="28">
        <v>21</v>
      </c>
      <c r="N283" s="64">
        <f t="shared" si="34"/>
        <v>7.3170731707317069E-2</v>
      </c>
      <c r="O283" s="28">
        <v>13</v>
      </c>
      <c r="P283" s="65">
        <f t="shared" si="35"/>
        <v>4.5296167247386762E-2</v>
      </c>
      <c r="Q283" s="28">
        <v>5</v>
      </c>
      <c r="R283" s="69">
        <f t="shared" si="36"/>
        <v>1.7421602787456445E-2</v>
      </c>
      <c r="S283" s="29">
        <v>5</v>
      </c>
      <c r="T283" s="73">
        <f t="shared" si="37"/>
        <v>1.7421602787456445E-2</v>
      </c>
    </row>
    <row r="284" spans="1:20" s="5" customFormat="1" ht="12.75" thickBot="1" x14ac:dyDescent="0.3">
      <c r="A284" s="22" t="s">
        <v>17</v>
      </c>
      <c r="B284" s="23" t="s">
        <v>17</v>
      </c>
      <c r="C284" s="24" t="s">
        <v>17</v>
      </c>
      <c r="D284" s="25">
        <v>8871</v>
      </c>
      <c r="E284" s="26" t="s">
        <v>14</v>
      </c>
      <c r="F284" s="26" t="s">
        <v>404</v>
      </c>
      <c r="G284" s="26" t="s">
        <v>222</v>
      </c>
      <c r="H284" s="26">
        <v>2360</v>
      </c>
      <c r="I284" s="26" t="s">
        <v>398</v>
      </c>
      <c r="J284" s="26" t="s">
        <v>13</v>
      </c>
      <c r="K284" s="27">
        <v>40575</v>
      </c>
      <c r="L284" s="28">
        <v>208</v>
      </c>
      <c r="M284" s="28">
        <v>43</v>
      </c>
      <c r="N284" s="64">
        <f t="shared" si="34"/>
        <v>0.20673076923076922</v>
      </c>
      <c r="O284" s="28">
        <v>37</v>
      </c>
      <c r="P284" s="65">
        <f t="shared" si="35"/>
        <v>0.17788461538461539</v>
      </c>
      <c r="Q284" s="28">
        <v>7</v>
      </c>
      <c r="R284" s="69">
        <f t="shared" si="36"/>
        <v>3.3653846153846152E-2</v>
      </c>
      <c r="S284" s="29">
        <v>10</v>
      </c>
      <c r="T284" s="73">
        <f t="shared" si="37"/>
        <v>4.807692307692308E-2</v>
      </c>
    </row>
    <row r="285" spans="1:20" s="5" customFormat="1" ht="12.75" thickBot="1" x14ac:dyDescent="0.3">
      <c r="A285" s="22" t="s">
        <v>17</v>
      </c>
      <c r="B285" s="30">
        <v>2370</v>
      </c>
      <c r="C285" s="31" t="s">
        <v>405</v>
      </c>
      <c r="D285" s="25">
        <v>661</v>
      </c>
      <c r="E285" s="26" t="s">
        <v>234</v>
      </c>
      <c r="F285" s="26" t="s">
        <v>406</v>
      </c>
      <c r="G285" s="26" t="s">
        <v>80</v>
      </c>
      <c r="H285" s="26">
        <v>2370</v>
      </c>
      <c r="I285" s="26" t="s">
        <v>405</v>
      </c>
      <c r="J285" s="26" t="s">
        <v>13</v>
      </c>
      <c r="K285" s="27">
        <v>40575</v>
      </c>
      <c r="L285" s="28">
        <v>129</v>
      </c>
      <c r="M285" s="28">
        <v>58</v>
      </c>
      <c r="N285" s="64">
        <f t="shared" si="34"/>
        <v>0.44961240310077522</v>
      </c>
      <c r="O285" s="28">
        <v>34</v>
      </c>
      <c r="P285" s="65">
        <f t="shared" si="35"/>
        <v>0.26356589147286824</v>
      </c>
      <c r="Q285" s="28">
        <v>16</v>
      </c>
      <c r="R285" s="69">
        <f t="shared" si="36"/>
        <v>0.12403100775193798</v>
      </c>
      <c r="S285" s="29">
        <v>6</v>
      </c>
      <c r="T285" s="73">
        <f t="shared" si="37"/>
        <v>4.6511627906976744E-2</v>
      </c>
    </row>
    <row r="286" spans="1:20" s="5" customFormat="1" ht="12.75" thickBot="1" x14ac:dyDescent="0.3">
      <c r="A286" s="22" t="s">
        <v>17</v>
      </c>
      <c r="B286" s="23" t="s">
        <v>17</v>
      </c>
      <c r="C286" s="24" t="s">
        <v>17</v>
      </c>
      <c r="D286" s="25">
        <v>8888</v>
      </c>
      <c r="E286" s="26" t="s">
        <v>14</v>
      </c>
      <c r="F286" s="26" t="s">
        <v>301</v>
      </c>
      <c r="G286" s="26" t="s">
        <v>230</v>
      </c>
      <c r="H286" s="26">
        <v>2370</v>
      </c>
      <c r="I286" s="26" t="s">
        <v>405</v>
      </c>
      <c r="J286" s="26" t="s">
        <v>13</v>
      </c>
      <c r="K286" s="27">
        <v>40575</v>
      </c>
      <c r="L286" s="28">
        <v>488</v>
      </c>
      <c r="M286" s="28">
        <v>82</v>
      </c>
      <c r="N286" s="64">
        <f t="shared" si="34"/>
        <v>0.16803278688524589</v>
      </c>
      <c r="O286" s="28">
        <v>58</v>
      </c>
      <c r="P286" s="65">
        <f t="shared" si="35"/>
        <v>0.11885245901639344</v>
      </c>
      <c r="Q286" s="28">
        <v>30</v>
      </c>
      <c r="R286" s="69">
        <f t="shared" si="36"/>
        <v>6.1475409836065573E-2</v>
      </c>
      <c r="S286" s="29">
        <v>7</v>
      </c>
      <c r="T286" s="73">
        <f t="shared" si="37"/>
        <v>1.4344262295081968E-2</v>
      </c>
    </row>
    <row r="287" spans="1:20" s="5" customFormat="1" ht="12.75" thickBot="1" x14ac:dyDescent="0.3">
      <c r="A287" s="22" t="s">
        <v>17</v>
      </c>
      <c r="B287" s="23" t="s">
        <v>17</v>
      </c>
      <c r="C287" s="24" t="s">
        <v>17</v>
      </c>
      <c r="D287" s="25">
        <v>8896</v>
      </c>
      <c r="E287" s="26" t="s">
        <v>14</v>
      </c>
      <c r="F287" s="26" t="s">
        <v>407</v>
      </c>
      <c r="G287" s="26" t="s">
        <v>87</v>
      </c>
      <c r="H287" s="26">
        <v>2370</v>
      </c>
      <c r="I287" s="26" t="s">
        <v>405</v>
      </c>
      <c r="J287" s="26" t="s">
        <v>13</v>
      </c>
      <c r="K287" s="27">
        <v>40575</v>
      </c>
      <c r="L287" s="28">
        <v>327</v>
      </c>
      <c r="M287" s="28">
        <v>83</v>
      </c>
      <c r="N287" s="64">
        <f t="shared" si="34"/>
        <v>0.25382262996941896</v>
      </c>
      <c r="O287" s="28">
        <v>46</v>
      </c>
      <c r="P287" s="65">
        <f t="shared" si="35"/>
        <v>0.14067278287461774</v>
      </c>
      <c r="Q287" s="28">
        <v>26</v>
      </c>
      <c r="R287" s="69">
        <f t="shared" si="36"/>
        <v>7.9510703363914373E-2</v>
      </c>
      <c r="S287" s="29">
        <v>10</v>
      </c>
      <c r="T287" s="73">
        <f t="shared" si="37"/>
        <v>3.0581039755351681E-2</v>
      </c>
    </row>
    <row r="288" spans="1:20" s="5" customFormat="1" ht="12.75" thickBot="1" x14ac:dyDescent="0.3">
      <c r="A288" s="22" t="s">
        <v>17</v>
      </c>
      <c r="B288" s="23" t="s">
        <v>17</v>
      </c>
      <c r="C288" s="24" t="s">
        <v>17</v>
      </c>
      <c r="D288" s="25">
        <v>8904</v>
      </c>
      <c r="E288" s="26" t="s">
        <v>21</v>
      </c>
      <c r="F288" s="26" t="s">
        <v>408</v>
      </c>
      <c r="G288" s="26" t="s">
        <v>107</v>
      </c>
      <c r="H288" s="26">
        <v>2370</v>
      </c>
      <c r="I288" s="26" t="s">
        <v>405</v>
      </c>
      <c r="J288" s="26" t="s">
        <v>13</v>
      </c>
      <c r="K288" s="27">
        <v>40575</v>
      </c>
      <c r="L288" s="28">
        <v>461</v>
      </c>
      <c r="M288" s="28">
        <v>78</v>
      </c>
      <c r="N288" s="64">
        <f t="shared" si="34"/>
        <v>0.16919739696312364</v>
      </c>
      <c r="O288" s="28">
        <v>68</v>
      </c>
      <c r="P288" s="65">
        <f t="shared" si="35"/>
        <v>0.1475054229934924</v>
      </c>
      <c r="Q288" s="28">
        <v>37</v>
      </c>
      <c r="R288" s="69">
        <f t="shared" si="36"/>
        <v>8.0260303687635579E-2</v>
      </c>
      <c r="S288" s="29">
        <v>19</v>
      </c>
      <c r="T288" s="73">
        <f t="shared" si="37"/>
        <v>4.1214750542299353E-2</v>
      </c>
    </row>
    <row r="289" spans="1:20" s="5" customFormat="1" ht="12.75" thickBot="1" x14ac:dyDescent="0.3">
      <c r="A289" s="22" t="s">
        <v>17</v>
      </c>
      <c r="B289" s="30">
        <v>2380</v>
      </c>
      <c r="C289" s="31" t="s">
        <v>409</v>
      </c>
      <c r="D289" s="25">
        <v>679</v>
      </c>
      <c r="E289" s="26" t="s">
        <v>119</v>
      </c>
      <c r="F289" s="26" t="s">
        <v>410</v>
      </c>
      <c r="G289" s="26" t="s">
        <v>411</v>
      </c>
      <c r="H289" s="26">
        <v>2380</v>
      </c>
      <c r="I289" s="26" t="s">
        <v>409</v>
      </c>
      <c r="J289" s="26" t="s">
        <v>13</v>
      </c>
      <c r="K289" s="27">
        <v>40575</v>
      </c>
      <c r="L289" s="28">
        <v>98</v>
      </c>
      <c r="M289" s="28">
        <v>58</v>
      </c>
      <c r="N289" s="64">
        <f t="shared" si="34"/>
        <v>0.59183673469387754</v>
      </c>
      <c r="O289" s="28">
        <v>20</v>
      </c>
      <c r="P289" s="65">
        <f t="shared" si="35"/>
        <v>0.20408163265306123</v>
      </c>
      <c r="Q289" s="28">
        <v>14</v>
      </c>
      <c r="R289" s="69">
        <f t="shared" si="36"/>
        <v>0.14285714285714285</v>
      </c>
      <c r="S289" s="29">
        <v>6</v>
      </c>
      <c r="T289" s="73">
        <f t="shared" si="37"/>
        <v>6.1224489795918366E-2</v>
      </c>
    </row>
    <row r="290" spans="1:20" s="5" customFormat="1" ht="12.75" thickBot="1" x14ac:dyDescent="0.3">
      <c r="A290" s="22" t="s">
        <v>17</v>
      </c>
      <c r="B290" s="23" t="s">
        <v>17</v>
      </c>
      <c r="C290" s="24" t="s">
        <v>17</v>
      </c>
      <c r="D290" s="25">
        <v>8912</v>
      </c>
      <c r="E290" s="26" t="s">
        <v>14</v>
      </c>
      <c r="F290" s="26" t="s">
        <v>301</v>
      </c>
      <c r="G290" s="26" t="s">
        <v>16</v>
      </c>
      <c r="H290" s="26">
        <v>2380</v>
      </c>
      <c r="I290" s="26" t="s">
        <v>409</v>
      </c>
      <c r="J290" s="26" t="s">
        <v>13</v>
      </c>
      <c r="K290" s="27">
        <v>40575</v>
      </c>
      <c r="L290" s="28">
        <v>395</v>
      </c>
      <c r="M290" s="28">
        <v>57</v>
      </c>
      <c r="N290" s="64">
        <f t="shared" si="34"/>
        <v>0.14430379746835442</v>
      </c>
      <c r="O290" s="28">
        <v>72</v>
      </c>
      <c r="P290" s="65">
        <f t="shared" si="35"/>
        <v>0.18227848101265823</v>
      </c>
      <c r="Q290" s="28">
        <v>12</v>
      </c>
      <c r="R290" s="69">
        <f t="shared" si="36"/>
        <v>3.0379746835443037E-2</v>
      </c>
      <c r="S290" s="29">
        <v>2</v>
      </c>
      <c r="T290" s="73">
        <f t="shared" si="37"/>
        <v>5.0632911392405064E-3</v>
      </c>
    </row>
    <row r="291" spans="1:20" s="5" customFormat="1" ht="12.75" thickBot="1" x14ac:dyDescent="0.3">
      <c r="A291" s="22" t="s">
        <v>17</v>
      </c>
      <c r="B291" s="30">
        <v>2381</v>
      </c>
      <c r="C291" s="31" t="s">
        <v>409</v>
      </c>
      <c r="D291" s="25">
        <v>8953</v>
      </c>
      <c r="E291" s="26" t="s">
        <v>14</v>
      </c>
      <c r="F291" s="26" t="s">
        <v>412</v>
      </c>
      <c r="G291" s="26" t="s">
        <v>316</v>
      </c>
      <c r="H291" s="26">
        <v>2381</v>
      </c>
      <c r="I291" s="26" t="s">
        <v>409</v>
      </c>
      <c r="J291" s="26" t="s">
        <v>13</v>
      </c>
      <c r="K291" s="27">
        <v>40575</v>
      </c>
      <c r="L291" s="28">
        <v>501</v>
      </c>
      <c r="M291" s="28">
        <v>102</v>
      </c>
      <c r="N291" s="64">
        <f t="shared" si="34"/>
        <v>0.20359281437125748</v>
      </c>
      <c r="O291" s="28">
        <v>91</v>
      </c>
      <c r="P291" s="65">
        <f t="shared" si="35"/>
        <v>0.18163672654690619</v>
      </c>
      <c r="Q291" s="28">
        <v>11</v>
      </c>
      <c r="R291" s="69">
        <f t="shared" si="36"/>
        <v>2.1956087824351298E-2</v>
      </c>
      <c r="S291" s="29">
        <v>2</v>
      </c>
      <c r="T291" s="73">
        <f t="shared" si="37"/>
        <v>3.9920159680638719E-3</v>
      </c>
    </row>
    <row r="292" spans="1:20" s="5" customFormat="1" ht="12.75" thickBot="1" x14ac:dyDescent="0.3">
      <c r="A292" s="22" t="s">
        <v>17</v>
      </c>
      <c r="B292" s="30">
        <v>2382</v>
      </c>
      <c r="C292" s="31" t="s">
        <v>409</v>
      </c>
      <c r="D292" s="25">
        <v>8961</v>
      </c>
      <c r="E292" s="26" t="s">
        <v>21</v>
      </c>
      <c r="F292" s="26" t="s">
        <v>347</v>
      </c>
      <c r="G292" s="26" t="s">
        <v>87</v>
      </c>
      <c r="H292" s="26">
        <v>2382</v>
      </c>
      <c r="I292" s="26" t="s">
        <v>409</v>
      </c>
      <c r="J292" s="26" t="s">
        <v>13</v>
      </c>
      <c r="K292" s="27">
        <v>40575</v>
      </c>
      <c r="L292" s="28">
        <v>338</v>
      </c>
      <c r="M292" s="28">
        <v>59</v>
      </c>
      <c r="N292" s="64">
        <f t="shared" si="34"/>
        <v>0.17455621301775148</v>
      </c>
      <c r="O292" s="28">
        <v>37</v>
      </c>
      <c r="P292" s="65">
        <f t="shared" si="35"/>
        <v>0.10946745562130178</v>
      </c>
      <c r="Q292" s="28">
        <v>11</v>
      </c>
      <c r="R292" s="69">
        <f t="shared" si="36"/>
        <v>3.2544378698224852E-2</v>
      </c>
      <c r="S292" s="29">
        <v>1</v>
      </c>
      <c r="T292" s="73">
        <f t="shared" si="37"/>
        <v>2.9585798816568047E-3</v>
      </c>
    </row>
    <row r="293" spans="1:20" s="5" customFormat="1" ht="12.75" thickBot="1" x14ac:dyDescent="0.3">
      <c r="A293" s="22" t="s">
        <v>17</v>
      </c>
      <c r="B293" s="30">
        <v>2387</v>
      </c>
      <c r="C293" s="31" t="s">
        <v>413</v>
      </c>
      <c r="D293" s="25">
        <v>8763</v>
      </c>
      <c r="E293" s="26" t="s">
        <v>21</v>
      </c>
      <c r="F293" s="26" t="s">
        <v>301</v>
      </c>
      <c r="G293" s="26" t="s">
        <v>109</v>
      </c>
      <c r="H293" s="26">
        <v>2387</v>
      </c>
      <c r="I293" s="26" t="s">
        <v>413</v>
      </c>
      <c r="J293" s="26" t="s">
        <v>13</v>
      </c>
      <c r="K293" s="27">
        <v>40575</v>
      </c>
      <c r="L293" s="28">
        <v>332</v>
      </c>
      <c r="M293" s="28">
        <v>88</v>
      </c>
      <c r="N293" s="64">
        <f t="shared" si="34"/>
        <v>0.26506024096385544</v>
      </c>
      <c r="O293" s="28">
        <v>29</v>
      </c>
      <c r="P293" s="65">
        <f t="shared" si="35"/>
        <v>8.7349397590361449E-2</v>
      </c>
      <c r="Q293" s="28">
        <v>13</v>
      </c>
      <c r="R293" s="69">
        <f t="shared" si="36"/>
        <v>3.9156626506024098E-2</v>
      </c>
      <c r="S293" s="29">
        <v>72</v>
      </c>
      <c r="T293" s="73">
        <f t="shared" si="37"/>
        <v>0.21686746987951808</v>
      </c>
    </row>
    <row r="294" spans="1:20" s="5" customFormat="1" ht="12.75" thickBot="1" x14ac:dyDescent="0.3">
      <c r="A294" s="22" t="s">
        <v>17</v>
      </c>
      <c r="B294" s="23" t="s">
        <v>17</v>
      </c>
      <c r="C294" s="24" t="s">
        <v>17</v>
      </c>
      <c r="D294" s="25">
        <v>104638</v>
      </c>
      <c r="E294" s="26" t="s">
        <v>21</v>
      </c>
      <c r="F294" s="26" t="s">
        <v>414</v>
      </c>
      <c r="G294" s="26" t="s">
        <v>273</v>
      </c>
      <c r="H294" s="26">
        <v>2387</v>
      </c>
      <c r="I294" s="26" t="s">
        <v>413</v>
      </c>
      <c r="J294" s="26" t="s">
        <v>13</v>
      </c>
      <c r="K294" s="27">
        <v>40575</v>
      </c>
      <c r="L294" s="28">
        <v>181</v>
      </c>
      <c r="M294" s="28">
        <v>49</v>
      </c>
      <c r="N294" s="64">
        <f t="shared" si="34"/>
        <v>0.27071823204419887</v>
      </c>
      <c r="O294" s="28">
        <v>38</v>
      </c>
      <c r="P294" s="65">
        <f t="shared" si="35"/>
        <v>0.20994475138121546</v>
      </c>
      <c r="Q294" s="28">
        <v>9</v>
      </c>
      <c r="R294" s="69">
        <f t="shared" si="36"/>
        <v>4.9723756906077346E-2</v>
      </c>
      <c r="S294" s="29">
        <v>0</v>
      </c>
      <c r="T294" s="73">
        <f t="shared" si="37"/>
        <v>0</v>
      </c>
    </row>
    <row r="295" spans="1:20" s="5" customFormat="1" ht="12.75" thickBot="1" x14ac:dyDescent="0.3">
      <c r="A295" s="22" t="s">
        <v>17</v>
      </c>
      <c r="B295" s="30">
        <v>2390</v>
      </c>
      <c r="C295" s="31" t="s">
        <v>415</v>
      </c>
      <c r="D295" s="25">
        <v>505</v>
      </c>
      <c r="E295" s="26" t="s">
        <v>119</v>
      </c>
      <c r="F295" s="26" t="s">
        <v>186</v>
      </c>
      <c r="G295" s="26" t="s">
        <v>267</v>
      </c>
      <c r="H295" s="26">
        <v>2390</v>
      </c>
      <c r="I295" s="26" t="s">
        <v>415</v>
      </c>
      <c r="J295" s="26" t="s">
        <v>13</v>
      </c>
      <c r="K295" s="27">
        <v>40575</v>
      </c>
      <c r="L295" s="28">
        <v>200</v>
      </c>
      <c r="M295" s="28">
        <v>58</v>
      </c>
      <c r="N295" s="64">
        <f t="shared" si="34"/>
        <v>0.28999999999999998</v>
      </c>
      <c r="O295" s="28">
        <v>61</v>
      </c>
      <c r="P295" s="65">
        <f t="shared" si="35"/>
        <v>0.30499999999999999</v>
      </c>
      <c r="Q295" s="28">
        <v>22</v>
      </c>
      <c r="R295" s="69">
        <f t="shared" si="36"/>
        <v>0.11</v>
      </c>
      <c r="S295" s="29">
        <v>8</v>
      </c>
      <c r="T295" s="73">
        <f t="shared" si="37"/>
        <v>0.04</v>
      </c>
    </row>
    <row r="296" spans="1:20" s="5" customFormat="1" ht="12.75" thickBot="1" x14ac:dyDescent="0.3">
      <c r="A296" s="22" t="s">
        <v>17</v>
      </c>
      <c r="B296" s="23" t="s">
        <v>17</v>
      </c>
      <c r="C296" s="24" t="s">
        <v>17</v>
      </c>
      <c r="D296" s="25">
        <v>7674</v>
      </c>
      <c r="E296" s="26" t="s">
        <v>14</v>
      </c>
      <c r="F296" s="26" t="s">
        <v>416</v>
      </c>
      <c r="G296" s="26" t="s">
        <v>25</v>
      </c>
      <c r="H296" s="26">
        <v>2390</v>
      </c>
      <c r="I296" s="26" t="s">
        <v>415</v>
      </c>
      <c r="J296" s="26" t="s">
        <v>13</v>
      </c>
      <c r="K296" s="27">
        <v>40575</v>
      </c>
      <c r="L296" s="28">
        <v>183</v>
      </c>
      <c r="M296" s="28">
        <v>37</v>
      </c>
      <c r="N296" s="64">
        <f t="shared" si="34"/>
        <v>0.20218579234972678</v>
      </c>
      <c r="O296" s="28">
        <v>23</v>
      </c>
      <c r="P296" s="65">
        <f t="shared" si="35"/>
        <v>0.12568306010928962</v>
      </c>
      <c r="Q296" s="28">
        <v>9</v>
      </c>
      <c r="R296" s="69">
        <f t="shared" si="36"/>
        <v>4.9180327868852458E-2</v>
      </c>
      <c r="S296" s="29">
        <v>31</v>
      </c>
      <c r="T296" s="73">
        <f t="shared" si="37"/>
        <v>0.16939890710382513</v>
      </c>
    </row>
    <row r="297" spans="1:20" s="5" customFormat="1" ht="12.75" thickBot="1" x14ac:dyDescent="0.3">
      <c r="A297" s="22" t="s">
        <v>17</v>
      </c>
      <c r="B297" s="23" t="s">
        <v>17</v>
      </c>
      <c r="C297" s="24" t="s">
        <v>17</v>
      </c>
      <c r="D297" s="25">
        <v>7682</v>
      </c>
      <c r="E297" s="26" t="s">
        <v>21</v>
      </c>
      <c r="F297" s="26" t="s">
        <v>417</v>
      </c>
      <c r="G297" s="26" t="s">
        <v>25</v>
      </c>
      <c r="H297" s="26">
        <v>2390</v>
      </c>
      <c r="I297" s="26" t="s">
        <v>415</v>
      </c>
      <c r="J297" s="26" t="s">
        <v>13</v>
      </c>
      <c r="K297" s="27">
        <v>40575</v>
      </c>
      <c r="L297" s="28">
        <v>470</v>
      </c>
      <c r="M297" s="28">
        <v>23</v>
      </c>
      <c r="N297" s="64">
        <f t="shared" si="34"/>
        <v>4.8936170212765959E-2</v>
      </c>
      <c r="O297" s="28">
        <v>46</v>
      </c>
      <c r="P297" s="65">
        <f t="shared" si="35"/>
        <v>9.7872340425531917E-2</v>
      </c>
      <c r="Q297" s="28">
        <v>12</v>
      </c>
      <c r="R297" s="69">
        <f t="shared" si="36"/>
        <v>2.553191489361702E-2</v>
      </c>
      <c r="S297" s="29">
        <v>17</v>
      </c>
      <c r="T297" s="73">
        <f t="shared" si="37"/>
        <v>3.6170212765957444E-2</v>
      </c>
    </row>
    <row r="298" spans="1:20" s="5" customFormat="1" ht="12.75" thickBot="1" x14ac:dyDescent="0.3">
      <c r="A298" s="22" t="s">
        <v>17</v>
      </c>
      <c r="B298" s="23" t="s">
        <v>17</v>
      </c>
      <c r="C298" s="24" t="s">
        <v>17</v>
      </c>
      <c r="D298" s="25">
        <v>7708</v>
      </c>
      <c r="E298" s="26" t="s">
        <v>21</v>
      </c>
      <c r="F298" s="26" t="s">
        <v>418</v>
      </c>
      <c r="G298" s="26" t="s">
        <v>230</v>
      </c>
      <c r="H298" s="26">
        <v>2390</v>
      </c>
      <c r="I298" s="26" t="s">
        <v>415</v>
      </c>
      <c r="J298" s="26" t="s">
        <v>13</v>
      </c>
      <c r="K298" s="27">
        <v>40575</v>
      </c>
      <c r="L298" s="28">
        <v>256</v>
      </c>
      <c r="M298" s="28">
        <v>22</v>
      </c>
      <c r="N298" s="64">
        <f t="shared" si="34"/>
        <v>8.59375E-2</v>
      </c>
      <c r="O298" s="28">
        <v>49</v>
      </c>
      <c r="P298" s="65">
        <f t="shared" si="35"/>
        <v>0.19140625</v>
      </c>
      <c r="Q298" s="28">
        <v>6</v>
      </c>
      <c r="R298" s="69">
        <f t="shared" si="36"/>
        <v>2.34375E-2</v>
      </c>
      <c r="S298" s="29">
        <v>25</v>
      </c>
      <c r="T298" s="73">
        <f t="shared" si="37"/>
        <v>9.765625E-2</v>
      </c>
    </row>
    <row r="299" spans="1:20" s="5" customFormat="1" ht="12.75" thickBot="1" x14ac:dyDescent="0.3">
      <c r="A299" s="22" t="s">
        <v>17</v>
      </c>
      <c r="B299" s="23" t="s">
        <v>17</v>
      </c>
      <c r="C299" s="24" t="s">
        <v>17</v>
      </c>
      <c r="D299" s="25">
        <v>7716</v>
      </c>
      <c r="E299" s="26" t="s">
        <v>18</v>
      </c>
      <c r="F299" s="26" t="s">
        <v>419</v>
      </c>
      <c r="G299" s="26" t="s">
        <v>87</v>
      </c>
      <c r="H299" s="26">
        <v>2390</v>
      </c>
      <c r="I299" s="26" t="s">
        <v>415</v>
      </c>
      <c r="J299" s="26" t="s">
        <v>13</v>
      </c>
      <c r="K299" s="27">
        <v>40575</v>
      </c>
      <c r="L299" s="28">
        <v>322</v>
      </c>
      <c r="M299" s="28">
        <v>31</v>
      </c>
      <c r="N299" s="64">
        <f t="shared" si="34"/>
        <v>9.627329192546584E-2</v>
      </c>
      <c r="O299" s="28">
        <v>33</v>
      </c>
      <c r="P299" s="65">
        <f t="shared" si="35"/>
        <v>0.10248447204968944</v>
      </c>
      <c r="Q299" s="28">
        <v>9</v>
      </c>
      <c r="R299" s="69">
        <f t="shared" si="36"/>
        <v>2.7950310559006212E-2</v>
      </c>
      <c r="S299" s="29">
        <v>52</v>
      </c>
      <c r="T299" s="73">
        <f t="shared" si="37"/>
        <v>0.16149068322981366</v>
      </c>
    </row>
    <row r="300" spans="1:20" s="5" customFormat="1" ht="12.75" thickBot="1" x14ac:dyDescent="0.3">
      <c r="A300" s="22" t="s">
        <v>17</v>
      </c>
      <c r="B300" s="23" t="s">
        <v>17</v>
      </c>
      <c r="C300" s="24" t="s">
        <v>17</v>
      </c>
      <c r="D300" s="25">
        <v>53322</v>
      </c>
      <c r="E300" s="26" t="s">
        <v>74</v>
      </c>
      <c r="F300" s="26" t="s">
        <v>420</v>
      </c>
      <c r="G300" s="26" t="s">
        <v>107</v>
      </c>
      <c r="H300" s="26">
        <v>2390</v>
      </c>
      <c r="I300" s="26" t="s">
        <v>415</v>
      </c>
      <c r="J300" s="26" t="s">
        <v>13</v>
      </c>
      <c r="K300" s="27">
        <v>40575</v>
      </c>
      <c r="L300" s="28">
        <v>231</v>
      </c>
      <c r="M300" s="28">
        <v>18</v>
      </c>
      <c r="N300" s="64">
        <f t="shared" si="34"/>
        <v>7.792207792207792E-2</v>
      </c>
      <c r="O300" s="28">
        <v>19</v>
      </c>
      <c r="P300" s="65">
        <f t="shared" si="35"/>
        <v>8.2251082251082255E-2</v>
      </c>
      <c r="Q300" s="28">
        <v>0</v>
      </c>
      <c r="R300" s="69">
        <f t="shared" si="36"/>
        <v>0</v>
      </c>
      <c r="S300" s="29">
        <v>37</v>
      </c>
      <c r="T300" s="73">
        <f t="shared" si="37"/>
        <v>0.16017316017316016</v>
      </c>
    </row>
    <row r="301" spans="1:20" s="5" customFormat="1" ht="12.75" thickBot="1" x14ac:dyDescent="0.3">
      <c r="A301" s="22" t="s">
        <v>17</v>
      </c>
      <c r="B301" s="30">
        <v>2400</v>
      </c>
      <c r="C301" s="31" t="s">
        <v>421</v>
      </c>
      <c r="D301" s="25">
        <v>687</v>
      </c>
      <c r="E301" s="26" t="s">
        <v>119</v>
      </c>
      <c r="F301" s="26" t="s">
        <v>422</v>
      </c>
      <c r="G301" s="26" t="s">
        <v>80</v>
      </c>
      <c r="H301" s="26">
        <v>2400</v>
      </c>
      <c r="I301" s="26" t="s">
        <v>421</v>
      </c>
      <c r="J301" s="26" t="s">
        <v>13</v>
      </c>
      <c r="K301" s="27">
        <v>40575</v>
      </c>
      <c r="L301" s="28">
        <v>183</v>
      </c>
      <c r="M301" s="28">
        <v>82</v>
      </c>
      <c r="N301" s="64">
        <f t="shared" si="34"/>
        <v>0.44808743169398907</v>
      </c>
      <c r="O301" s="28">
        <v>81</v>
      </c>
      <c r="P301" s="65">
        <f t="shared" si="35"/>
        <v>0.44262295081967212</v>
      </c>
      <c r="Q301" s="28">
        <v>54</v>
      </c>
      <c r="R301" s="69">
        <f t="shared" si="36"/>
        <v>0.29508196721311475</v>
      </c>
      <c r="S301" s="29">
        <v>41</v>
      </c>
      <c r="T301" s="73">
        <f t="shared" si="37"/>
        <v>0.22404371584699453</v>
      </c>
    </row>
    <row r="302" spans="1:20" s="5" customFormat="1" ht="12.75" thickBot="1" x14ac:dyDescent="0.3">
      <c r="A302" s="22" t="s">
        <v>17</v>
      </c>
      <c r="B302" s="23" t="s">
        <v>17</v>
      </c>
      <c r="C302" s="24" t="s">
        <v>17</v>
      </c>
      <c r="D302" s="25">
        <v>8987</v>
      </c>
      <c r="E302" s="26" t="s">
        <v>14</v>
      </c>
      <c r="F302" s="26" t="s">
        <v>423</v>
      </c>
      <c r="G302" s="26" t="s">
        <v>424</v>
      </c>
      <c r="H302" s="26">
        <v>2400</v>
      </c>
      <c r="I302" s="26" t="s">
        <v>421</v>
      </c>
      <c r="J302" s="26" t="s">
        <v>13</v>
      </c>
      <c r="K302" s="27">
        <v>40575</v>
      </c>
      <c r="L302" s="28">
        <v>236</v>
      </c>
      <c r="M302" s="28">
        <v>44</v>
      </c>
      <c r="N302" s="64">
        <f t="shared" si="34"/>
        <v>0.1864406779661017</v>
      </c>
      <c r="O302" s="28">
        <v>73</v>
      </c>
      <c r="P302" s="65">
        <f t="shared" si="35"/>
        <v>0.30932203389830509</v>
      </c>
      <c r="Q302" s="28">
        <v>27</v>
      </c>
      <c r="R302" s="69">
        <f t="shared" si="36"/>
        <v>0.11440677966101695</v>
      </c>
      <c r="S302" s="29">
        <v>17</v>
      </c>
      <c r="T302" s="73">
        <f t="shared" si="37"/>
        <v>7.2033898305084748E-2</v>
      </c>
    </row>
    <row r="303" spans="1:20" s="5" customFormat="1" ht="12.75" thickBot="1" x14ac:dyDescent="0.3">
      <c r="A303" s="22" t="s">
        <v>17</v>
      </c>
      <c r="B303" s="23" t="s">
        <v>17</v>
      </c>
      <c r="C303" s="24" t="s">
        <v>17</v>
      </c>
      <c r="D303" s="25">
        <v>8995</v>
      </c>
      <c r="E303" s="26" t="s">
        <v>14</v>
      </c>
      <c r="F303" s="26" t="s">
        <v>425</v>
      </c>
      <c r="G303" s="26" t="s">
        <v>80</v>
      </c>
      <c r="H303" s="26">
        <v>2400</v>
      </c>
      <c r="I303" s="26" t="s">
        <v>421</v>
      </c>
      <c r="J303" s="26" t="s">
        <v>13</v>
      </c>
      <c r="K303" s="27">
        <v>40575</v>
      </c>
      <c r="L303" s="28">
        <v>349</v>
      </c>
      <c r="M303" s="28">
        <v>30</v>
      </c>
      <c r="N303" s="64">
        <f t="shared" si="34"/>
        <v>8.5959885386819479E-2</v>
      </c>
      <c r="O303" s="28">
        <v>44</v>
      </c>
      <c r="P303" s="65">
        <f t="shared" si="35"/>
        <v>0.12607449856733524</v>
      </c>
      <c r="Q303" s="28">
        <v>10</v>
      </c>
      <c r="R303" s="69">
        <f t="shared" si="36"/>
        <v>2.865329512893983E-2</v>
      </c>
      <c r="S303" s="29">
        <v>16</v>
      </c>
      <c r="T303" s="73">
        <f t="shared" si="37"/>
        <v>4.5845272206303724E-2</v>
      </c>
    </row>
    <row r="304" spans="1:20" s="5" customFormat="1" ht="12.75" thickBot="1" x14ac:dyDescent="0.3">
      <c r="A304" s="22" t="s">
        <v>17</v>
      </c>
      <c r="B304" s="23" t="s">
        <v>17</v>
      </c>
      <c r="C304" s="24" t="s">
        <v>17</v>
      </c>
      <c r="D304" s="25">
        <v>9001</v>
      </c>
      <c r="E304" s="26" t="s">
        <v>18</v>
      </c>
      <c r="F304" s="26" t="s">
        <v>426</v>
      </c>
      <c r="G304" s="26" t="s">
        <v>214</v>
      </c>
      <c r="H304" s="26">
        <v>2400</v>
      </c>
      <c r="I304" s="26" t="s">
        <v>421</v>
      </c>
      <c r="J304" s="26" t="s">
        <v>13</v>
      </c>
      <c r="K304" s="27">
        <v>40575</v>
      </c>
      <c r="L304" s="28">
        <v>210</v>
      </c>
      <c r="M304" s="28">
        <v>51</v>
      </c>
      <c r="N304" s="64">
        <f t="shared" si="34"/>
        <v>0.24285714285714285</v>
      </c>
      <c r="O304" s="28">
        <v>60</v>
      </c>
      <c r="P304" s="65">
        <f t="shared" si="35"/>
        <v>0.2857142857142857</v>
      </c>
      <c r="Q304" s="28">
        <v>31</v>
      </c>
      <c r="R304" s="69">
        <f t="shared" si="36"/>
        <v>0.14761904761904762</v>
      </c>
      <c r="S304" s="29">
        <v>75</v>
      </c>
      <c r="T304" s="73">
        <f t="shared" si="37"/>
        <v>0.35714285714285715</v>
      </c>
    </row>
    <row r="305" spans="1:20" s="5" customFormat="1" ht="12.75" thickBot="1" x14ac:dyDescent="0.3">
      <c r="A305" s="22" t="s">
        <v>17</v>
      </c>
      <c r="B305" s="23" t="s">
        <v>17</v>
      </c>
      <c r="C305" s="24" t="s">
        <v>17</v>
      </c>
      <c r="D305" s="25">
        <v>9019</v>
      </c>
      <c r="E305" s="26" t="s">
        <v>18</v>
      </c>
      <c r="F305" s="26" t="s">
        <v>427</v>
      </c>
      <c r="G305" s="26" t="s">
        <v>87</v>
      </c>
      <c r="H305" s="26">
        <v>2400</v>
      </c>
      <c r="I305" s="26" t="s">
        <v>421</v>
      </c>
      <c r="J305" s="26" t="s">
        <v>13</v>
      </c>
      <c r="K305" s="27">
        <v>40575</v>
      </c>
      <c r="L305" s="28">
        <v>216</v>
      </c>
      <c r="M305" s="28">
        <v>53</v>
      </c>
      <c r="N305" s="64">
        <f t="shared" si="34"/>
        <v>0.24537037037037038</v>
      </c>
      <c r="O305" s="28">
        <v>86</v>
      </c>
      <c r="P305" s="65">
        <f t="shared" si="35"/>
        <v>0.39814814814814814</v>
      </c>
      <c r="Q305" s="28">
        <v>55</v>
      </c>
      <c r="R305" s="69">
        <f t="shared" si="36"/>
        <v>0.25462962962962965</v>
      </c>
      <c r="S305" s="29">
        <v>56</v>
      </c>
      <c r="T305" s="73">
        <f t="shared" si="37"/>
        <v>0.25925925925925924</v>
      </c>
    </row>
    <row r="306" spans="1:20" s="5" customFormat="1" ht="12.75" thickBot="1" x14ac:dyDescent="0.3">
      <c r="A306" s="22" t="s">
        <v>17</v>
      </c>
      <c r="B306" s="23" t="s">
        <v>17</v>
      </c>
      <c r="C306" s="24" t="s">
        <v>17</v>
      </c>
      <c r="D306" s="25">
        <v>9027</v>
      </c>
      <c r="E306" s="26" t="s">
        <v>428</v>
      </c>
      <c r="F306" s="26" t="s">
        <v>429</v>
      </c>
      <c r="G306" s="26" t="s">
        <v>430</v>
      </c>
      <c r="H306" s="26">
        <v>2400</v>
      </c>
      <c r="I306" s="26" t="s">
        <v>421</v>
      </c>
      <c r="J306" s="26" t="s">
        <v>13</v>
      </c>
      <c r="K306" s="27">
        <v>40575</v>
      </c>
      <c r="L306" s="28">
        <v>208</v>
      </c>
      <c r="M306" s="28">
        <v>21</v>
      </c>
      <c r="N306" s="64">
        <f t="shared" si="34"/>
        <v>0.10096153846153846</v>
      </c>
      <c r="O306" s="28">
        <v>34</v>
      </c>
      <c r="P306" s="65">
        <f t="shared" si="35"/>
        <v>0.16346153846153846</v>
      </c>
      <c r="Q306" s="28">
        <v>3</v>
      </c>
      <c r="R306" s="69">
        <f t="shared" si="36"/>
        <v>1.4423076923076924E-2</v>
      </c>
      <c r="S306" s="29">
        <v>1</v>
      </c>
      <c r="T306" s="73">
        <f t="shared" si="37"/>
        <v>4.807692307692308E-3</v>
      </c>
    </row>
    <row r="307" spans="1:20" s="5" customFormat="1" ht="12.75" thickBot="1" x14ac:dyDescent="0.3">
      <c r="A307" s="22" t="s">
        <v>17</v>
      </c>
      <c r="B307" s="23" t="s">
        <v>17</v>
      </c>
      <c r="C307" s="24" t="s">
        <v>17</v>
      </c>
      <c r="D307" s="25">
        <v>9035</v>
      </c>
      <c r="E307" s="26" t="s">
        <v>21</v>
      </c>
      <c r="F307" s="26" t="s">
        <v>431</v>
      </c>
      <c r="G307" s="26" t="s">
        <v>87</v>
      </c>
      <c r="H307" s="26">
        <v>2400</v>
      </c>
      <c r="I307" s="26" t="s">
        <v>421</v>
      </c>
      <c r="J307" s="26" t="s">
        <v>13</v>
      </c>
      <c r="K307" s="27">
        <v>40575</v>
      </c>
      <c r="L307" s="28">
        <v>190</v>
      </c>
      <c r="M307" s="28">
        <v>15</v>
      </c>
      <c r="N307" s="64">
        <f t="shared" si="34"/>
        <v>7.8947368421052627E-2</v>
      </c>
      <c r="O307" s="28">
        <v>21</v>
      </c>
      <c r="P307" s="65">
        <f t="shared" si="35"/>
        <v>0.11052631578947368</v>
      </c>
      <c r="Q307" s="28">
        <v>8</v>
      </c>
      <c r="R307" s="69">
        <f t="shared" si="36"/>
        <v>4.2105263157894736E-2</v>
      </c>
      <c r="S307" s="29">
        <v>41</v>
      </c>
      <c r="T307" s="73">
        <f t="shared" si="37"/>
        <v>0.21578947368421053</v>
      </c>
    </row>
    <row r="308" spans="1:20" s="5" customFormat="1" ht="12.75" thickBot="1" x14ac:dyDescent="0.3">
      <c r="A308" s="22" t="s">
        <v>17</v>
      </c>
      <c r="B308" s="23" t="s">
        <v>17</v>
      </c>
      <c r="C308" s="24" t="s">
        <v>17</v>
      </c>
      <c r="D308" s="25">
        <v>9043</v>
      </c>
      <c r="E308" s="26" t="s">
        <v>21</v>
      </c>
      <c r="F308" s="26" t="s">
        <v>432</v>
      </c>
      <c r="G308" s="26" t="s">
        <v>41</v>
      </c>
      <c r="H308" s="26">
        <v>2400</v>
      </c>
      <c r="I308" s="26" t="s">
        <v>421</v>
      </c>
      <c r="J308" s="26" t="s">
        <v>13</v>
      </c>
      <c r="K308" s="27">
        <v>40575</v>
      </c>
      <c r="L308" s="28">
        <v>293</v>
      </c>
      <c r="M308" s="28">
        <v>17</v>
      </c>
      <c r="N308" s="64">
        <f t="shared" si="34"/>
        <v>5.8020477815699661E-2</v>
      </c>
      <c r="O308" s="28">
        <v>29</v>
      </c>
      <c r="P308" s="65">
        <f t="shared" si="35"/>
        <v>9.8976109215017066E-2</v>
      </c>
      <c r="Q308" s="28">
        <v>6</v>
      </c>
      <c r="R308" s="69">
        <f t="shared" si="36"/>
        <v>2.0477815699658702E-2</v>
      </c>
      <c r="S308" s="29">
        <v>16</v>
      </c>
      <c r="T308" s="73">
        <f t="shared" si="37"/>
        <v>5.4607508532423209E-2</v>
      </c>
    </row>
    <row r="309" spans="1:20" s="5" customFormat="1" ht="12.75" thickBot="1" x14ac:dyDescent="0.3">
      <c r="A309" s="22" t="s">
        <v>17</v>
      </c>
      <c r="B309" s="23" t="s">
        <v>17</v>
      </c>
      <c r="C309" s="24" t="s">
        <v>17</v>
      </c>
      <c r="D309" s="25">
        <v>9051</v>
      </c>
      <c r="E309" s="26" t="s">
        <v>14</v>
      </c>
      <c r="F309" s="26" t="s">
        <v>433</v>
      </c>
      <c r="G309" s="26" t="s">
        <v>16</v>
      </c>
      <c r="H309" s="26">
        <v>2400</v>
      </c>
      <c r="I309" s="26" t="s">
        <v>421</v>
      </c>
      <c r="J309" s="26" t="s">
        <v>13</v>
      </c>
      <c r="K309" s="27">
        <v>40575</v>
      </c>
      <c r="L309" s="28">
        <v>163</v>
      </c>
      <c r="M309" s="28">
        <v>22</v>
      </c>
      <c r="N309" s="64">
        <f t="shared" si="34"/>
        <v>0.13496932515337423</v>
      </c>
      <c r="O309" s="28">
        <v>30</v>
      </c>
      <c r="P309" s="65">
        <f t="shared" si="35"/>
        <v>0.18404907975460122</v>
      </c>
      <c r="Q309" s="28">
        <v>13</v>
      </c>
      <c r="R309" s="69">
        <f t="shared" si="36"/>
        <v>7.9754601226993863E-2</v>
      </c>
      <c r="S309" s="29">
        <v>10</v>
      </c>
      <c r="T309" s="73">
        <f t="shared" si="37"/>
        <v>6.1349693251533742E-2</v>
      </c>
    </row>
    <row r="310" spans="1:20" s="5" customFormat="1" ht="12.75" thickBot="1" x14ac:dyDescent="0.3">
      <c r="A310" s="22" t="s">
        <v>17</v>
      </c>
      <c r="B310" s="23" t="s">
        <v>17</v>
      </c>
      <c r="C310" s="24" t="s">
        <v>17</v>
      </c>
      <c r="D310" s="25">
        <v>9068</v>
      </c>
      <c r="E310" s="26" t="s">
        <v>21</v>
      </c>
      <c r="F310" s="26" t="s">
        <v>434</v>
      </c>
      <c r="G310" s="26" t="s">
        <v>435</v>
      </c>
      <c r="H310" s="26">
        <v>2400</v>
      </c>
      <c r="I310" s="26" t="s">
        <v>421</v>
      </c>
      <c r="J310" s="26" t="s">
        <v>13</v>
      </c>
      <c r="K310" s="27">
        <v>40575</v>
      </c>
      <c r="L310" s="28">
        <v>233</v>
      </c>
      <c r="M310" s="28">
        <v>36</v>
      </c>
      <c r="N310" s="64">
        <f t="shared" si="34"/>
        <v>0.15450643776824036</v>
      </c>
      <c r="O310" s="28">
        <v>54</v>
      </c>
      <c r="P310" s="65">
        <f t="shared" si="35"/>
        <v>0.23175965665236051</v>
      </c>
      <c r="Q310" s="28">
        <v>9</v>
      </c>
      <c r="R310" s="69">
        <f t="shared" si="36"/>
        <v>3.8626609442060089E-2</v>
      </c>
      <c r="S310" s="29">
        <v>51</v>
      </c>
      <c r="T310" s="73">
        <f t="shared" si="37"/>
        <v>0.21888412017167383</v>
      </c>
    </row>
    <row r="311" spans="1:20" s="5" customFormat="1" ht="12.75" thickBot="1" x14ac:dyDescent="0.3">
      <c r="A311" s="22" t="s">
        <v>17</v>
      </c>
      <c r="B311" s="23" t="s">
        <v>17</v>
      </c>
      <c r="C311" s="24" t="s">
        <v>17</v>
      </c>
      <c r="D311" s="25">
        <v>9084</v>
      </c>
      <c r="E311" s="26" t="s">
        <v>74</v>
      </c>
      <c r="F311" s="26" t="s">
        <v>144</v>
      </c>
      <c r="G311" s="26" t="s">
        <v>436</v>
      </c>
      <c r="H311" s="26">
        <v>2400</v>
      </c>
      <c r="I311" s="26" t="s">
        <v>421</v>
      </c>
      <c r="J311" s="26" t="s">
        <v>13</v>
      </c>
      <c r="K311" s="27">
        <v>40575</v>
      </c>
      <c r="L311" s="28">
        <v>192</v>
      </c>
      <c r="M311" s="28">
        <v>35</v>
      </c>
      <c r="N311" s="64">
        <f t="shared" si="34"/>
        <v>0.18229166666666666</v>
      </c>
      <c r="O311" s="28">
        <v>62</v>
      </c>
      <c r="P311" s="65">
        <f t="shared" si="35"/>
        <v>0.32291666666666669</v>
      </c>
      <c r="Q311" s="28">
        <v>52</v>
      </c>
      <c r="R311" s="69">
        <f t="shared" si="36"/>
        <v>0.27083333333333331</v>
      </c>
      <c r="S311" s="29">
        <v>81</v>
      </c>
      <c r="T311" s="73">
        <f t="shared" si="37"/>
        <v>0.421875</v>
      </c>
    </row>
    <row r="312" spans="1:20" s="5" customFormat="1" ht="12.75" thickBot="1" x14ac:dyDescent="0.3">
      <c r="A312" s="22" t="s">
        <v>17</v>
      </c>
      <c r="B312" s="23" t="s">
        <v>17</v>
      </c>
      <c r="C312" s="24" t="s">
        <v>17</v>
      </c>
      <c r="D312" s="25">
        <v>115972</v>
      </c>
      <c r="E312" s="26" t="s">
        <v>119</v>
      </c>
      <c r="F312" s="26" t="s">
        <v>437</v>
      </c>
      <c r="G312" s="26" t="s">
        <v>16</v>
      </c>
      <c r="H312" s="26">
        <v>2400</v>
      </c>
      <c r="I312" s="26" t="s">
        <v>421</v>
      </c>
      <c r="J312" s="26" t="s">
        <v>13</v>
      </c>
      <c r="K312" s="27">
        <v>40575</v>
      </c>
      <c r="L312" s="28">
        <v>320</v>
      </c>
      <c r="M312" s="28">
        <v>54</v>
      </c>
      <c r="N312" s="64">
        <f t="shared" si="34"/>
        <v>0.16875000000000001</v>
      </c>
      <c r="O312" s="28">
        <v>74</v>
      </c>
      <c r="P312" s="65">
        <f t="shared" si="35"/>
        <v>0.23125000000000001</v>
      </c>
      <c r="Q312" s="28">
        <v>21</v>
      </c>
      <c r="R312" s="69">
        <f t="shared" si="36"/>
        <v>6.5625000000000003E-2</v>
      </c>
      <c r="S312" s="29">
        <v>78</v>
      </c>
      <c r="T312" s="73">
        <f t="shared" si="37"/>
        <v>0.24374999999999999</v>
      </c>
    </row>
    <row r="313" spans="1:20" s="5" customFormat="1" ht="12.75" thickBot="1" x14ac:dyDescent="0.3">
      <c r="A313" s="22" t="s">
        <v>17</v>
      </c>
      <c r="B313" s="23" t="s">
        <v>17</v>
      </c>
      <c r="C313" s="24" t="s">
        <v>17</v>
      </c>
      <c r="D313" s="25">
        <v>115981</v>
      </c>
      <c r="E313" s="26" t="s">
        <v>438</v>
      </c>
      <c r="F313" s="26" t="s">
        <v>429</v>
      </c>
      <c r="G313" s="26" t="s">
        <v>430</v>
      </c>
      <c r="H313" s="26">
        <v>2400</v>
      </c>
      <c r="I313" s="26" t="s">
        <v>421</v>
      </c>
      <c r="J313" s="26" t="s">
        <v>13</v>
      </c>
      <c r="K313" s="27">
        <v>40575</v>
      </c>
      <c r="L313" s="28">
        <v>215</v>
      </c>
      <c r="M313" s="28">
        <v>22</v>
      </c>
      <c r="N313" s="64">
        <f t="shared" si="34"/>
        <v>0.10232558139534884</v>
      </c>
      <c r="O313" s="28">
        <v>35</v>
      </c>
      <c r="P313" s="65">
        <f t="shared" si="35"/>
        <v>0.16279069767441862</v>
      </c>
      <c r="Q313" s="28">
        <v>1</v>
      </c>
      <c r="R313" s="69">
        <f t="shared" si="36"/>
        <v>4.6511627906976744E-3</v>
      </c>
      <c r="S313" s="29">
        <v>4</v>
      </c>
      <c r="T313" s="73">
        <f t="shared" si="37"/>
        <v>1.8604651162790697E-2</v>
      </c>
    </row>
    <row r="314" spans="1:20" s="5" customFormat="1" ht="12.75" thickBot="1" x14ac:dyDescent="0.3">
      <c r="A314" s="22" t="s">
        <v>17</v>
      </c>
      <c r="B314" s="23" t="s">
        <v>17</v>
      </c>
      <c r="C314" s="24" t="s">
        <v>17</v>
      </c>
      <c r="D314" s="25">
        <v>123455</v>
      </c>
      <c r="E314" s="26" t="s">
        <v>14</v>
      </c>
      <c r="F314" s="26" t="s">
        <v>439</v>
      </c>
      <c r="G314" s="26" t="s">
        <v>107</v>
      </c>
      <c r="H314" s="26">
        <v>2400</v>
      </c>
      <c r="I314" s="26" t="s">
        <v>421</v>
      </c>
      <c r="J314" s="26" t="s">
        <v>13</v>
      </c>
      <c r="K314" s="27">
        <v>40575</v>
      </c>
      <c r="L314" s="28">
        <v>307</v>
      </c>
      <c r="M314" s="28">
        <v>44</v>
      </c>
      <c r="N314" s="64">
        <f t="shared" si="34"/>
        <v>0.14332247557003258</v>
      </c>
      <c r="O314" s="28">
        <v>44</v>
      </c>
      <c r="P314" s="65">
        <f t="shared" si="35"/>
        <v>0.14332247557003258</v>
      </c>
      <c r="Q314" s="28">
        <v>4</v>
      </c>
      <c r="R314" s="69">
        <f t="shared" si="36"/>
        <v>1.3029315960912053E-2</v>
      </c>
      <c r="S314" s="29">
        <v>3</v>
      </c>
      <c r="T314" s="73">
        <f t="shared" si="37"/>
        <v>9.7719869706840382E-3</v>
      </c>
    </row>
    <row r="315" spans="1:20" s="53" customFormat="1" ht="12.75" thickBot="1" x14ac:dyDescent="0.3">
      <c r="A315" s="46"/>
      <c r="B315" s="47"/>
      <c r="C315" s="48"/>
      <c r="D315" s="49"/>
      <c r="E315" s="50" t="s">
        <v>2571</v>
      </c>
      <c r="F315" s="50">
        <v>14</v>
      </c>
      <c r="G315" s="50"/>
      <c r="H315" s="50"/>
      <c r="I315" s="50"/>
      <c r="J315" s="50"/>
      <c r="K315" s="51"/>
      <c r="L315" s="52">
        <f>SUM(L301:L314)</f>
        <v>3315</v>
      </c>
      <c r="M315" s="52">
        <f t="shared" ref="M315:S315" si="38">SUM(M301:M314)</f>
        <v>526</v>
      </c>
      <c r="N315" s="66">
        <f t="shared" si="34"/>
        <v>0.15867269984917043</v>
      </c>
      <c r="O315" s="52">
        <f t="shared" si="38"/>
        <v>727</v>
      </c>
      <c r="P315" s="67">
        <f t="shared" si="35"/>
        <v>0.21930618401206636</v>
      </c>
      <c r="Q315" s="52">
        <f t="shared" si="38"/>
        <v>294</v>
      </c>
      <c r="R315" s="72">
        <f t="shared" si="36"/>
        <v>8.8687782805429868E-2</v>
      </c>
      <c r="S315" s="52">
        <f t="shared" si="38"/>
        <v>490</v>
      </c>
      <c r="T315" s="74">
        <f t="shared" si="37"/>
        <v>0.14781297134238311</v>
      </c>
    </row>
    <row r="316" spans="1:20" s="5" customFormat="1" ht="12.75" thickBot="1" x14ac:dyDescent="0.3">
      <c r="A316" s="22" t="s">
        <v>17</v>
      </c>
      <c r="B316" s="30">
        <v>2430</v>
      </c>
      <c r="C316" s="31" t="s">
        <v>440</v>
      </c>
      <c r="D316" s="25">
        <v>16824</v>
      </c>
      <c r="E316" s="26" t="s">
        <v>21</v>
      </c>
      <c r="F316" s="26" t="s">
        <v>441</v>
      </c>
      <c r="G316" s="26" t="s">
        <v>51</v>
      </c>
      <c r="H316" s="26">
        <v>2430</v>
      </c>
      <c r="I316" s="26" t="s">
        <v>440</v>
      </c>
      <c r="J316" s="26" t="s">
        <v>13</v>
      </c>
      <c r="K316" s="27">
        <v>40575</v>
      </c>
      <c r="L316" s="28">
        <v>232</v>
      </c>
      <c r="M316" s="28">
        <v>54</v>
      </c>
      <c r="N316" s="64">
        <f t="shared" si="34"/>
        <v>0.23275862068965517</v>
      </c>
      <c r="O316" s="28">
        <v>33</v>
      </c>
      <c r="P316" s="65">
        <f t="shared" si="35"/>
        <v>0.14224137931034483</v>
      </c>
      <c r="Q316" s="28">
        <v>6</v>
      </c>
      <c r="R316" s="69">
        <f t="shared" si="36"/>
        <v>2.5862068965517241E-2</v>
      </c>
      <c r="S316" s="29">
        <v>0</v>
      </c>
      <c r="T316" s="73">
        <f t="shared" si="37"/>
        <v>0</v>
      </c>
    </row>
    <row r="317" spans="1:20" s="5" customFormat="1" ht="12.75" thickBot="1" x14ac:dyDescent="0.3">
      <c r="A317" s="22" t="s">
        <v>17</v>
      </c>
      <c r="B317" s="23" t="s">
        <v>17</v>
      </c>
      <c r="C317" s="24" t="s">
        <v>17</v>
      </c>
      <c r="D317" s="25">
        <v>16832</v>
      </c>
      <c r="E317" s="26" t="s">
        <v>21</v>
      </c>
      <c r="F317" s="26" t="s">
        <v>442</v>
      </c>
      <c r="G317" s="26" t="s">
        <v>371</v>
      </c>
      <c r="H317" s="26">
        <v>2430</v>
      </c>
      <c r="I317" s="26" t="s">
        <v>440</v>
      </c>
      <c r="J317" s="26" t="s">
        <v>13</v>
      </c>
      <c r="K317" s="27">
        <v>40575</v>
      </c>
      <c r="L317" s="28">
        <v>265</v>
      </c>
      <c r="M317" s="28">
        <v>52</v>
      </c>
      <c r="N317" s="64">
        <f t="shared" si="34"/>
        <v>0.19622641509433963</v>
      </c>
      <c r="O317" s="28">
        <v>39</v>
      </c>
      <c r="P317" s="65">
        <f t="shared" si="35"/>
        <v>0.14716981132075471</v>
      </c>
      <c r="Q317" s="28">
        <v>1</v>
      </c>
      <c r="R317" s="69">
        <f t="shared" si="36"/>
        <v>3.7735849056603774E-3</v>
      </c>
      <c r="S317" s="29">
        <v>5</v>
      </c>
      <c r="T317" s="73">
        <f t="shared" si="37"/>
        <v>1.8867924528301886E-2</v>
      </c>
    </row>
    <row r="318" spans="1:20" s="5" customFormat="1" ht="12.75" thickBot="1" x14ac:dyDescent="0.3">
      <c r="A318" s="22" t="s">
        <v>17</v>
      </c>
      <c r="B318" s="23" t="s">
        <v>17</v>
      </c>
      <c r="C318" s="24" t="s">
        <v>17</v>
      </c>
      <c r="D318" s="25">
        <v>16857</v>
      </c>
      <c r="E318" s="26" t="s">
        <v>14</v>
      </c>
      <c r="F318" s="26" t="s">
        <v>149</v>
      </c>
      <c r="G318" s="26" t="s">
        <v>443</v>
      </c>
      <c r="H318" s="26">
        <v>2430</v>
      </c>
      <c r="I318" s="26" t="s">
        <v>440</v>
      </c>
      <c r="J318" s="26" t="s">
        <v>13</v>
      </c>
      <c r="K318" s="27">
        <v>40575</v>
      </c>
      <c r="L318" s="28">
        <v>355</v>
      </c>
      <c r="M318" s="28">
        <v>72</v>
      </c>
      <c r="N318" s="64">
        <f t="shared" si="34"/>
        <v>0.20281690140845071</v>
      </c>
      <c r="O318" s="28">
        <v>52</v>
      </c>
      <c r="P318" s="65">
        <f t="shared" si="35"/>
        <v>0.14647887323943662</v>
      </c>
      <c r="Q318" s="28">
        <v>6</v>
      </c>
      <c r="R318" s="69">
        <f t="shared" si="36"/>
        <v>1.6901408450704224E-2</v>
      </c>
      <c r="S318" s="29">
        <v>4</v>
      </c>
      <c r="T318" s="73">
        <f t="shared" si="37"/>
        <v>1.1267605633802818E-2</v>
      </c>
    </row>
    <row r="319" spans="1:20" s="5" customFormat="1" ht="12.75" thickBot="1" x14ac:dyDescent="0.3">
      <c r="A319" s="22" t="s">
        <v>17</v>
      </c>
      <c r="B319" s="30">
        <v>2431</v>
      </c>
      <c r="C319" s="31" t="s">
        <v>440</v>
      </c>
      <c r="D319" s="25">
        <v>1917</v>
      </c>
      <c r="E319" s="26" t="s">
        <v>119</v>
      </c>
      <c r="F319" s="26" t="s">
        <v>444</v>
      </c>
      <c r="G319" s="26" t="s">
        <v>222</v>
      </c>
      <c r="H319" s="26">
        <v>2431</v>
      </c>
      <c r="I319" s="26" t="s">
        <v>440</v>
      </c>
      <c r="J319" s="26" t="s">
        <v>13</v>
      </c>
      <c r="K319" s="27">
        <v>40575</v>
      </c>
      <c r="L319" s="28">
        <v>165</v>
      </c>
      <c r="M319" s="28">
        <v>65</v>
      </c>
      <c r="N319" s="64">
        <f t="shared" si="34"/>
        <v>0.39393939393939392</v>
      </c>
      <c r="O319" s="28">
        <v>46</v>
      </c>
      <c r="P319" s="65">
        <f t="shared" si="35"/>
        <v>0.27878787878787881</v>
      </c>
      <c r="Q319" s="28">
        <v>9</v>
      </c>
      <c r="R319" s="69">
        <f t="shared" si="36"/>
        <v>5.4545454545454543E-2</v>
      </c>
      <c r="S319" s="29">
        <v>15</v>
      </c>
      <c r="T319" s="73">
        <f t="shared" si="37"/>
        <v>9.0909090909090912E-2</v>
      </c>
    </row>
    <row r="320" spans="1:20" s="5" customFormat="1" ht="12.75" thickBot="1" x14ac:dyDescent="0.3">
      <c r="A320" s="22" t="s">
        <v>17</v>
      </c>
      <c r="B320" s="23" t="s">
        <v>17</v>
      </c>
      <c r="C320" s="24" t="s">
        <v>17</v>
      </c>
      <c r="D320" s="25">
        <v>16774</v>
      </c>
      <c r="E320" s="26" t="s">
        <v>14</v>
      </c>
      <c r="F320" s="26" t="s">
        <v>445</v>
      </c>
      <c r="G320" s="26" t="s">
        <v>25</v>
      </c>
      <c r="H320" s="26">
        <v>2431</v>
      </c>
      <c r="I320" s="26" t="s">
        <v>440</v>
      </c>
      <c r="J320" s="26" t="s">
        <v>13</v>
      </c>
      <c r="K320" s="27">
        <v>40575</v>
      </c>
      <c r="L320" s="28">
        <v>260</v>
      </c>
      <c r="M320" s="28">
        <v>60</v>
      </c>
      <c r="N320" s="64">
        <f t="shared" si="34"/>
        <v>0.23076923076923078</v>
      </c>
      <c r="O320" s="28">
        <v>18</v>
      </c>
      <c r="P320" s="65">
        <f t="shared" si="35"/>
        <v>6.9230769230769235E-2</v>
      </c>
      <c r="Q320" s="28">
        <v>3</v>
      </c>
      <c r="R320" s="69">
        <f t="shared" si="36"/>
        <v>1.1538461538461539E-2</v>
      </c>
      <c r="S320" s="29">
        <v>2</v>
      </c>
      <c r="T320" s="73">
        <f t="shared" si="37"/>
        <v>7.6923076923076927E-3</v>
      </c>
    </row>
    <row r="321" spans="1:20" s="5" customFormat="1" ht="12.75" thickBot="1" x14ac:dyDescent="0.3">
      <c r="A321" s="22" t="s">
        <v>17</v>
      </c>
      <c r="B321" s="23" t="s">
        <v>17</v>
      </c>
      <c r="C321" s="24" t="s">
        <v>17</v>
      </c>
      <c r="D321" s="25">
        <v>16782</v>
      </c>
      <c r="E321" s="26" t="s">
        <v>21</v>
      </c>
      <c r="F321" s="26" t="s">
        <v>445</v>
      </c>
      <c r="G321" s="26" t="s">
        <v>131</v>
      </c>
      <c r="H321" s="26">
        <v>2431</v>
      </c>
      <c r="I321" s="26" t="s">
        <v>440</v>
      </c>
      <c r="J321" s="26" t="s">
        <v>13</v>
      </c>
      <c r="K321" s="27">
        <v>40575</v>
      </c>
      <c r="L321" s="28">
        <v>254</v>
      </c>
      <c r="M321" s="28">
        <v>29</v>
      </c>
      <c r="N321" s="64">
        <f t="shared" si="34"/>
        <v>0.1141732283464567</v>
      </c>
      <c r="O321" s="28">
        <v>24</v>
      </c>
      <c r="P321" s="65">
        <f t="shared" si="35"/>
        <v>9.4488188976377951E-2</v>
      </c>
      <c r="Q321" s="28">
        <v>14</v>
      </c>
      <c r="R321" s="69">
        <f t="shared" si="36"/>
        <v>5.5118110236220472E-2</v>
      </c>
      <c r="S321" s="29">
        <v>1</v>
      </c>
      <c r="T321" s="73">
        <f t="shared" si="37"/>
        <v>3.937007874015748E-3</v>
      </c>
    </row>
    <row r="322" spans="1:20" s="5" customFormat="1" ht="12.75" thickBot="1" x14ac:dyDescent="0.3">
      <c r="A322" s="22" t="s">
        <v>17</v>
      </c>
      <c r="B322" s="30">
        <v>2440</v>
      </c>
      <c r="C322" s="31" t="s">
        <v>446</v>
      </c>
      <c r="D322" s="25">
        <v>737</v>
      </c>
      <c r="E322" s="26" t="s">
        <v>119</v>
      </c>
      <c r="F322" s="26" t="s">
        <v>447</v>
      </c>
      <c r="G322" s="26" t="s">
        <v>208</v>
      </c>
      <c r="H322" s="26">
        <v>2440</v>
      </c>
      <c r="I322" s="26" t="s">
        <v>446</v>
      </c>
      <c r="J322" s="26" t="s">
        <v>13</v>
      </c>
      <c r="K322" s="27">
        <v>40575</v>
      </c>
      <c r="L322" s="28">
        <v>331</v>
      </c>
      <c r="M322" s="28">
        <v>127</v>
      </c>
      <c r="N322" s="64">
        <f t="shared" si="34"/>
        <v>0.38368580060422963</v>
      </c>
      <c r="O322" s="28">
        <v>157</v>
      </c>
      <c r="P322" s="65">
        <f t="shared" si="35"/>
        <v>0.47432024169184289</v>
      </c>
      <c r="Q322" s="28">
        <v>75</v>
      </c>
      <c r="R322" s="69">
        <f t="shared" si="36"/>
        <v>0.22658610271903323</v>
      </c>
      <c r="S322" s="29">
        <v>35</v>
      </c>
      <c r="T322" s="73">
        <f t="shared" si="37"/>
        <v>0.10574018126888217</v>
      </c>
    </row>
    <row r="323" spans="1:20" s="5" customFormat="1" ht="12.75" thickBot="1" x14ac:dyDescent="0.3">
      <c r="A323" s="22" t="s">
        <v>17</v>
      </c>
      <c r="B323" s="23" t="s">
        <v>17</v>
      </c>
      <c r="C323" s="24" t="s">
        <v>17</v>
      </c>
      <c r="D323" s="25">
        <v>9282</v>
      </c>
      <c r="E323" s="26" t="s">
        <v>21</v>
      </c>
      <c r="F323" s="26" t="s">
        <v>448</v>
      </c>
      <c r="G323" s="26" t="s">
        <v>107</v>
      </c>
      <c r="H323" s="26">
        <v>2440</v>
      </c>
      <c r="I323" s="26" t="s">
        <v>446</v>
      </c>
      <c r="J323" s="26" t="s">
        <v>13</v>
      </c>
      <c r="K323" s="27">
        <v>40575</v>
      </c>
      <c r="L323" s="28">
        <v>243</v>
      </c>
      <c r="M323" s="28">
        <v>26</v>
      </c>
      <c r="N323" s="64">
        <f t="shared" si="34"/>
        <v>0.10699588477366255</v>
      </c>
      <c r="O323" s="28">
        <v>21</v>
      </c>
      <c r="P323" s="65">
        <f t="shared" si="35"/>
        <v>8.6419753086419748E-2</v>
      </c>
      <c r="Q323" s="28">
        <v>16</v>
      </c>
      <c r="R323" s="69">
        <f t="shared" si="36"/>
        <v>6.584362139917696E-2</v>
      </c>
      <c r="S323" s="29">
        <v>5</v>
      </c>
      <c r="T323" s="73">
        <f t="shared" si="37"/>
        <v>2.0576131687242798E-2</v>
      </c>
    </row>
    <row r="324" spans="1:20" s="5" customFormat="1" ht="12.75" thickBot="1" x14ac:dyDescent="0.3">
      <c r="A324" s="22" t="s">
        <v>17</v>
      </c>
      <c r="B324" s="23" t="s">
        <v>17</v>
      </c>
      <c r="C324" s="24" t="s">
        <v>17</v>
      </c>
      <c r="D324" s="25">
        <v>9291</v>
      </c>
      <c r="E324" s="26" t="s">
        <v>21</v>
      </c>
      <c r="F324" s="26" t="s">
        <v>449</v>
      </c>
      <c r="G324" s="26" t="s">
        <v>87</v>
      </c>
      <c r="H324" s="26">
        <v>2440</v>
      </c>
      <c r="I324" s="26" t="s">
        <v>446</v>
      </c>
      <c r="J324" s="26" t="s">
        <v>13</v>
      </c>
      <c r="K324" s="27">
        <v>40575</v>
      </c>
      <c r="L324" s="28">
        <v>262</v>
      </c>
      <c r="M324" s="28">
        <v>16</v>
      </c>
      <c r="N324" s="64">
        <f t="shared" si="34"/>
        <v>6.1068702290076333E-2</v>
      </c>
      <c r="O324" s="28">
        <v>35</v>
      </c>
      <c r="P324" s="65">
        <f t="shared" si="35"/>
        <v>0.13358778625954199</v>
      </c>
      <c r="Q324" s="28">
        <v>4</v>
      </c>
      <c r="R324" s="69">
        <f t="shared" si="36"/>
        <v>1.5267175572519083E-2</v>
      </c>
      <c r="S324" s="29">
        <v>3</v>
      </c>
      <c r="T324" s="73">
        <f t="shared" si="37"/>
        <v>1.1450381679389313E-2</v>
      </c>
    </row>
    <row r="325" spans="1:20" s="5" customFormat="1" ht="12.75" thickBot="1" x14ac:dyDescent="0.3">
      <c r="A325" s="22" t="s">
        <v>17</v>
      </c>
      <c r="B325" s="23" t="s">
        <v>17</v>
      </c>
      <c r="C325" s="24" t="s">
        <v>17</v>
      </c>
      <c r="D325" s="25">
        <v>9308</v>
      </c>
      <c r="E325" s="26" t="s">
        <v>21</v>
      </c>
      <c r="F325" s="26" t="s">
        <v>450</v>
      </c>
      <c r="G325" s="26" t="s">
        <v>451</v>
      </c>
      <c r="H325" s="26">
        <v>2440</v>
      </c>
      <c r="I325" s="26" t="s">
        <v>446</v>
      </c>
      <c r="J325" s="26" t="s">
        <v>13</v>
      </c>
      <c r="K325" s="27">
        <v>40575</v>
      </c>
      <c r="L325" s="28">
        <v>153</v>
      </c>
      <c r="M325" s="28">
        <v>22</v>
      </c>
      <c r="N325" s="64">
        <f t="shared" ref="N325:N388" si="39">M325/L325</f>
        <v>0.1437908496732026</v>
      </c>
      <c r="O325" s="28">
        <v>8</v>
      </c>
      <c r="P325" s="65">
        <f t="shared" ref="P325:P388" si="40">O325/L325</f>
        <v>5.2287581699346407E-2</v>
      </c>
      <c r="Q325" s="28">
        <v>4</v>
      </c>
      <c r="R325" s="69">
        <f t="shared" ref="R325:R388" si="41">Q325/L325</f>
        <v>2.6143790849673203E-2</v>
      </c>
      <c r="S325" s="29">
        <v>3</v>
      </c>
      <c r="T325" s="73">
        <f t="shared" ref="T325:T388" si="42">S325/L325</f>
        <v>1.9607843137254902E-2</v>
      </c>
    </row>
    <row r="326" spans="1:20" s="5" customFormat="1" ht="12.75" thickBot="1" x14ac:dyDescent="0.3">
      <c r="A326" s="22" t="s">
        <v>17</v>
      </c>
      <c r="B326" s="23" t="s">
        <v>17</v>
      </c>
      <c r="C326" s="24" t="s">
        <v>17</v>
      </c>
      <c r="D326" s="25">
        <v>9324</v>
      </c>
      <c r="E326" s="26" t="s">
        <v>21</v>
      </c>
      <c r="F326" s="26" t="s">
        <v>452</v>
      </c>
      <c r="G326" s="26" t="s">
        <v>16</v>
      </c>
      <c r="H326" s="26">
        <v>2440</v>
      </c>
      <c r="I326" s="26" t="s">
        <v>446</v>
      </c>
      <c r="J326" s="26" t="s">
        <v>13</v>
      </c>
      <c r="K326" s="27">
        <v>40575</v>
      </c>
      <c r="L326" s="28">
        <v>435</v>
      </c>
      <c r="M326" s="28">
        <v>80</v>
      </c>
      <c r="N326" s="64">
        <f t="shared" si="39"/>
        <v>0.18390804597701149</v>
      </c>
      <c r="O326" s="28">
        <v>56</v>
      </c>
      <c r="P326" s="65">
        <f t="shared" si="40"/>
        <v>0.12873563218390804</v>
      </c>
      <c r="Q326" s="28">
        <v>17</v>
      </c>
      <c r="R326" s="69">
        <f t="shared" si="41"/>
        <v>3.9080459770114942E-2</v>
      </c>
      <c r="S326" s="29">
        <v>81</v>
      </c>
      <c r="T326" s="73">
        <f t="shared" si="42"/>
        <v>0.18620689655172415</v>
      </c>
    </row>
    <row r="327" spans="1:20" s="5" customFormat="1" ht="12.75" thickBot="1" x14ac:dyDescent="0.3">
      <c r="A327" s="22" t="s">
        <v>17</v>
      </c>
      <c r="B327" s="23" t="s">
        <v>17</v>
      </c>
      <c r="C327" s="24" t="s">
        <v>17</v>
      </c>
      <c r="D327" s="25">
        <v>9341</v>
      </c>
      <c r="E327" s="26" t="s">
        <v>14</v>
      </c>
      <c r="F327" s="26" t="s">
        <v>453</v>
      </c>
      <c r="G327" s="26" t="s">
        <v>298</v>
      </c>
      <c r="H327" s="26">
        <v>2440</v>
      </c>
      <c r="I327" s="26" t="s">
        <v>446</v>
      </c>
      <c r="J327" s="26" t="s">
        <v>13</v>
      </c>
      <c r="K327" s="27">
        <v>40575</v>
      </c>
      <c r="L327" s="28">
        <v>297</v>
      </c>
      <c r="M327" s="28">
        <v>34</v>
      </c>
      <c r="N327" s="64">
        <f t="shared" si="39"/>
        <v>0.11447811447811448</v>
      </c>
      <c r="O327" s="28">
        <v>46</v>
      </c>
      <c r="P327" s="65">
        <f t="shared" si="40"/>
        <v>0.15488215488215487</v>
      </c>
      <c r="Q327" s="28">
        <v>29</v>
      </c>
      <c r="R327" s="69">
        <f t="shared" si="41"/>
        <v>9.7643097643097643E-2</v>
      </c>
      <c r="S327" s="29">
        <v>3</v>
      </c>
      <c r="T327" s="73">
        <f t="shared" si="42"/>
        <v>1.0101010101010102E-2</v>
      </c>
    </row>
    <row r="328" spans="1:20" s="5" customFormat="1" ht="12.75" thickBot="1" x14ac:dyDescent="0.3">
      <c r="A328" s="22" t="s">
        <v>17</v>
      </c>
      <c r="B328" s="23" t="s">
        <v>17</v>
      </c>
      <c r="C328" s="24" t="s">
        <v>17</v>
      </c>
      <c r="D328" s="25">
        <v>9357</v>
      </c>
      <c r="E328" s="26" t="s">
        <v>14</v>
      </c>
      <c r="F328" s="26" t="s">
        <v>454</v>
      </c>
      <c r="G328" s="26" t="s">
        <v>455</v>
      </c>
      <c r="H328" s="26">
        <v>2440</v>
      </c>
      <c r="I328" s="26" t="s">
        <v>446</v>
      </c>
      <c r="J328" s="26" t="s">
        <v>13</v>
      </c>
      <c r="K328" s="27">
        <v>40575</v>
      </c>
      <c r="L328" s="28">
        <v>273</v>
      </c>
      <c r="M328" s="28">
        <v>19</v>
      </c>
      <c r="N328" s="64">
        <f t="shared" si="39"/>
        <v>6.95970695970696E-2</v>
      </c>
      <c r="O328" s="28">
        <v>36</v>
      </c>
      <c r="P328" s="65">
        <f t="shared" si="40"/>
        <v>0.13186813186813187</v>
      </c>
      <c r="Q328" s="28">
        <v>16</v>
      </c>
      <c r="R328" s="69">
        <f t="shared" si="41"/>
        <v>5.8608058608058608E-2</v>
      </c>
      <c r="S328" s="29">
        <v>0</v>
      </c>
      <c r="T328" s="73">
        <f t="shared" si="42"/>
        <v>0</v>
      </c>
    </row>
    <row r="329" spans="1:20" s="5" customFormat="1" ht="12.75" thickBot="1" x14ac:dyDescent="0.3">
      <c r="A329" s="22" t="s">
        <v>17</v>
      </c>
      <c r="B329" s="23" t="s">
        <v>17</v>
      </c>
      <c r="C329" s="24" t="s">
        <v>17</v>
      </c>
      <c r="D329" s="25">
        <v>9365</v>
      </c>
      <c r="E329" s="26" t="s">
        <v>14</v>
      </c>
      <c r="F329" s="26" t="s">
        <v>456</v>
      </c>
      <c r="G329" s="26" t="s">
        <v>457</v>
      </c>
      <c r="H329" s="26">
        <v>2440</v>
      </c>
      <c r="I329" s="26" t="s">
        <v>446</v>
      </c>
      <c r="J329" s="26" t="s">
        <v>13</v>
      </c>
      <c r="K329" s="27">
        <v>40575</v>
      </c>
      <c r="L329" s="28">
        <v>223</v>
      </c>
      <c r="M329" s="28">
        <v>32</v>
      </c>
      <c r="N329" s="64">
        <f t="shared" si="39"/>
        <v>0.14349775784753363</v>
      </c>
      <c r="O329" s="28">
        <v>19</v>
      </c>
      <c r="P329" s="65">
        <f t="shared" si="40"/>
        <v>8.520179372197309E-2</v>
      </c>
      <c r="Q329" s="28">
        <v>8</v>
      </c>
      <c r="R329" s="69">
        <f t="shared" si="41"/>
        <v>3.5874439461883408E-2</v>
      </c>
      <c r="S329" s="29">
        <v>1</v>
      </c>
      <c r="T329" s="73">
        <f t="shared" si="42"/>
        <v>4.4843049327354259E-3</v>
      </c>
    </row>
    <row r="330" spans="1:20" s="5" customFormat="1" ht="12.75" thickBot="1" x14ac:dyDescent="0.3">
      <c r="A330" s="22" t="s">
        <v>17</v>
      </c>
      <c r="B330" s="23" t="s">
        <v>17</v>
      </c>
      <c r="C330" s="24" t="s">
        <v>17</v>
      </c>
      <c r="D330" s="25">
        <v>45302</v>
      </c>
      <c r="E330" s="26" t="s">
        <v>14</v>
      </c>
      <c r="F330" s="26" t="s">
        <v>458</v>
      </c>
      <c r="G330" s="26" t="s">
        <v>222</v>
      </c>
      <c r="H330" s="26">
        <v>2440</v>
      </c>
      <c r="I330" s="26" t="s">
        <v>446</v>
      </c>
      <c r="J330" s="26" t="s">
        <v>13</v>
      </c>
      <c r="K330" s="27">
        <v>40575</v>
      </c>
      <c r="L330" s="28">
        <v>230</v>
      </c>
      <c r="M330" s="28">
        <v>15</v>
      </c>
      <c r="N330" s="64">
        <f t="shared" si="39"/>
        <v>6.5217391304347824E-2</v>
      </c>
      <c r="O330" s="28">
        <v>20</v>
      </c>
      <c r="P330" s="65">
        <f t="shared" si="40"/>
        <v>8.6956521739130432E-2</v>
      </c>
      <c r="Q330" s="28">
        <v>0</v>
      </c>
      <c r="R330" s="69">
        <f t="shared" si="41"/>
        <v>0</v>
      </c>
      <c r="S330" s="29">
        <v>2</v>
      </c>
      <c r="T330" s="73">
        <f t="shared" si="42"/>
        <v>8.6956521739130436E-3</v>
      </c>
    </row>
    <row r="331" spans="1:20" s="5" customFormat="1" ht="12.75" thickBot="1" x14ac:dyDescent="0.3">
      <c r="A331" s="22" t="s">
        <v>17</v>
      </c>
      <c r="B331" s="23" t="s">
        <v>17</v>
      </c>
      <c r="C331" s="24" t="s">
        <v>17</v>
      </c>
      <c r="D331" s="25">
        <v>45311</v>
      </c>
      <c r="E331" s="26" t="s">
        <v>21</v>
      </c>
      <c r="F331" s="26" t="s">
        <v>459</v>
      </c>
      <c r="G331" s="26" t="s">
        <v>460</v>
      </c>
      <c r="H331" s="26">
        <v>2440</v>
      </c>
      <c r="I331" s="26" t="s">
        <v>446</v>
      </c>
      <c r="J331" s="26" t="s">
        <v>13</v>
      </c>
      <c r="K331" s="27">
        <v>40575</v>
      </c>
      <c r="L331" s="28">
        <v>190</v>
      </c>
      <c r="M331" s="28">
        <v>6</v>
      </c>
      <c r="N331" s="64">
        <f t="shared" si="39"/>
        <v>3.1578947368421054E-2</v>
      </c>
      <c r="O331" s="28">
        <v>13</v>
      </c>
      <c r="P331" s="65">
        <f t="shared" si="40"/>
        <v>6.8421052631578952E-2</v>
      </c>
      <c r="Q331" s="28">
        <v>1</v>
      </c>
      <c r="R331" s="69">
        <f t="shared" si="41"/>
        <v>5.263157894736842E-3</v>
      </c>
      <c r="S331" s="29">
        <v>2</v>
      </c>
      <c r="T331" s="73">
        <f t="shared" si="42"/>
        <v>1.0526315789473684E-2</v>
      </c>
    </row>
    <row r="332" spans="1:20" s="5" customFormat="1" ht="12.75" thickBot="1" x14ac:dyDescent="0.3">
      <c r="A332" s="22" t="s">
        <v>17</v>
      </c>
      <c r="B332" s="23" t="s">
        <v>17</v>
      </c>
      <c r="C332" s="24" t="s">
        <v>17</v>
      </c>
      <c r="D332" s="25">
        <v>45328</v>
      </c>
      <c r="E332" s="26" t="s">
        <v>14</v>
      </c>
      <c r="F332" s="26" t="s">
        <v>461</v>
      </c>
      <c r="G332" s="26" t="s">
        <v>359</v>
      </c>
      <c r="H332" s="26">
        <v>2440</v>
      </c>
      <c r="I332" s="26" t="s">
        <v>446</v>
      </c>
      <c r="J332" s="26" t="s">
        <v>13</v>
      </c>
      <c r="K332" s="27">
        <v>40575</v>
      </c>
      <c r="L332" s="28">
        <v>195</v>
      </c>
      <c r="M332" s="28">
        <v>37</v>
      </c>
      <c r="N332" s="64">
        <f t="shared" si="39"/>
        <v>0.18974358974358974</v>
      </c>
      <c r="O332" s="28">
        <v>42</v>
      </c>
      <c r="P332" s="65">
        <f t="shared" si="40"/>
        <v>0.2153846153846154</v>
      </c>
      <c r="Q332" s="28">
        <v>13</v>
      </c>
      <c r="R332" s="69">
        <f t="shared" si="41"/>
        <v>6.6666666666666666E-2</v>
      </c>
      <c r="S332" s="29">
        <v>7</v>
      </c>
      <c r="T332" s="73">
        <f t="shared" si="42"/>
        <v>3.5897435897435895E-2</v>
      </c>
    </row>
    <row r="333" spans="1:20" s="5" customFormat="1" ht="12.75" thickBot="1" x14ac:dyDescent="0.3">
      <c r="A333" s="22" t="s">
        <v>17</v>
      </c>
      <c r="B333" s="23" t="s">
        <v>17</v>
      </c>
      <c r="C333" s="24" t="s">
        <v>17</v>
      </c>
      <c r="D333" s="25">
        <v>62364</v>
      </c>
      <c r="E333" s="26" t="s">
        <v>21</v>
      </c>
      <c r="F333" s="26" t="s">
        <v>448</v>
      </c>
      <c r="G333" s="26" t="s">
        <v>104</v>
      </c>
      <c r="H333" s="26">
        <v>2440</v>
      </c>
      <c r="I333" s="26" t="s">
        <v>446</v>
      </c>
      <c r="J333" s="26" t="s">
        <v>13</v>
      </c>
      <c r="K333" s="27">
        <v>40575</v>
      </c>
      <c r="L333" s="28">
        <v>282</v>
      </c>
      <c r="M333" s="28">
        <v>26</v>
      </c>
      <c r="N333" s="64">
        <f t="shared" si="39"/>
        <v>9.2198581560283682E-2</v>
      </c>
      <c r="O333" s="28">
        <v>31</v>
      </c>
      <c r="P333" s="65">
        <f t="shared" si="40"/>
        <v>0.1099290780141844</v>
      </c>
      <c r="Q333" s="28">
        <v>14</v>
      </c>
      <c r="R333" s="69">
        <f t="shared" si="41"/>
        <v>4.9645390070921988E-2</v>
      </c>
      <c r="S333" s="29">
        <v>12</v>
      </c>
      <c r="T333" s="73">
        <f t="shared" si="42"/>
        <v>4.2553191489361701E-2</v>
      </c>
    </row>
    <row r="334" spans="1:20" s="5" customFormat="1" ht="12.75" thickBot="1" x14ac:dyDescent="0.3">
      <c r="A334" s="22" t="s">
        <v>17</v>
      </c>
      <c r="B334" s="23" t="s">
        <v>17</v>
      </c>
      <c r="C334" s="24" t="s">
        <v>17</v>
      </c>
      <c r="D334" s="25">
        <v>104711</v>
      </c>
      <c r="E334" s="26" t="s">
        <v>21</v>
      </c>
      <c r="F334" s="26" t="s">
        <v>462</v>
      </c>
      <c r="G334" s="26" t="s">
        <v>463</v>
      </c>
      <c r="H334" s="26">
        <v>2440</v>
      </c>
      <c r="I334" s="26" t="s">
        <v>446</v>
      </c>
      <c r="J334" s="26" t="s">
        <v>13</v>
      </c>
      <c r="K334" s="27">
        <v>40575</v>
      </c>
      <c r="L334" s="28">
        <v>266</v>
      </c>
      <c r="M334" s="28">
        <v>55</v>
      </c>
      <c r="N334" s="64">
        <f t="shared" si="39"/>
        <v>0.20676691729323307</v>
      </c>
      <c r="O334" s="28">
        <v>52</v>
      </c>
      <c r="P334" s="65">
        <f t="shared" si="40"/>
        <v>0.19548872180451127</v>
      </c>
      <c r="Q334" s="28">
        <v>35</v>
      </c>
      <c r="R334" s="69">
        <f t="shared" si="41"/>
        <v>0.13157894736842105</v>
      </c>
      <c r="S334" s="29">
        <v>10</v>
      </c>
      <c r="T334" s="73">
        <f t="shared" si="42"/>
        <v>3.7593984962406013E-2</v>
      </c>
    </row>
    <row r="335" spans="1:20" s="53" customFormat="1" ht="12.75" thickBot="1" x14ac:dyDescent="0.3">
      <c r="A335" s="46"/>
      <c r="B335" s="47"/>
      <c r="C335" s="48"/>
      <c r="D335" s="49"/>
      <c r="E335" s="50" t="s">
        <v>2572</v>
      </c>
      <c r="F335" s="50">
        <v>13</v>
      </c>
      <c r="G335" s="50"/>
      <c r="H335" s="50"/>
      <c r="I335" s="50"/>
      <c r="J335" s="50"/>
      <c r="K335" s="51"/>
      <c r="L335" s="52">
        <f>SUM(L322:L334)</f>
        <v>3380</v>
      </c>
      <c r="M335" s="52">
        <f t="shared" ref="M335:S335" si="43">SUM(M322:M334)</f>
        <v>495</v>
      </c>
      <c r="N335" s="66">
        <f t="shared" si="39"/>
        <v>0.14644970414201183</v>
      </c>
      <c r="O335" s="52">
        <f t="shared" si="43"/>
        <v>536</v>
      </c>
      <c r="P335" s="67">
        <f t="shared" si="40"/>
        <v>0.15857988165680473</v>
      </c>
      <c r="Q335" s="52">
        <f t="shared" si="43"/>
        <v>232</v>
      </c>
      <c r="R335" s="72">
        <f t="shared" si="41"/>
        <v>6.8639053254437865E-2</v>
      </c>
      <c r="S335" s="52">
        <f t="shared" si="43"/>
        <v>164</v>
      </c>
      <c r="T335" s="74">
        <f t="shared" si="42"/>
        <v>4.85207100591716E-2</v>
      </c>
    </row>
    <row r="336" spans="1:20" s="5" customFormat="1" ht="12.75" thickBot="1" x14ac:dyDescent="0.3">
      <c r="A336" s="22" t="s">
        <v>17</v>
      </c>
      <c r="B336" s="30">
        <v>2450</v>
      </c>
      <c r="C336" s="31" t="s">
        <v>464</v>
      </c>
      <c r="D336" s="25">
        <v>1925</v>
      </c>
      <c r="E336" s="26" t="s">
        <v>119</v>
      </c>
      <c r="F336" s="26" t="s">
        <v>196</v>
      </c>
      <c r="G336" s="26" t="s">
        <v>124</v>
      </c>
      <c r="H336" s="26">
        <v>2450</v>
      </c>
      <c r="I336" s="26" t="s">
        <v>464</v>
      </c>
      <c r="J336" s="26" t="s">
        <v>13</v>
      </c>
      <c r="K336" s="27">
        <v>40575</v>
      </c>
      <c r="L336" s="28">
        <v>172</v>
      </c>
      <c r="M336" s="28">
        <v>50</v>
      </c>
      <c r="N336" s="64">
        <f t="shared" si="39"/>
        <v>0.29069767441860467</v>
      </c>
      <c r="O336" s="28">
        <v>53</v>
      </c>
      <c r="P336" s="65">
        <f t="shared" si="40"/>
        <v>0.30813953488372092</v>
      </c>
      <c r="Q336" s="28">
        <v>11</v>
      </c>
      <c r="R336" s="69">
        <f t="shared" si="41"/>
        <v>6.3953488372093026E-2</v>
      </c>
      <c r="S336" s="29">
        <v>3</v>
      </c>
      <c r="T336" s="73">
        <f t="shared" si="42"/>
        <v>1.7441860465116279E-2</v>
      </c>
    </row>
    <row r="337" spans="1:20" s="5" customFormat="1" ht="12.75" thickBot="1" x14ac:dyDescent="0.3">
      <c r="A337" s="22" t="s">
        <v>17</v>
      </c>
      <c r="B337" s="23" t="s">
        <v>17</v>
      </c>
      <c r="C337" s="24" t="s">
        <v>17</v>
      </c>
      <c r="D337" s="25">
        <v>16791</v>
      </c>
      <c r="E337" s="26" t="s">
        <v>14</v>
      </c>
      <c r="F337" s="26" t="s">
        <v>149</v>
      </c>
      <c r="G337" s="26" t="s">
        <v>107</v>
      </c>
      <c r="H337" s="26">
        <v>2450</v>
      </c>
      <c r="I337" s="26" t="s">
        <v>464</v>
      </c>
      <c r="J337" s="26" t="s">
        <v>13</v>
      </c>
      <c r="K337" s="27">
        <v>40575</v>
      </c>
      <c r="L337" s="28">
        <v>382</v>
      </c>
      <c r="M337" s="28">
        <v>32</v>
      </c>
      <c r="N337" s="64">
        <f t="shared" si="39"/>
        <v>8.3769633507853408E-2</v>
      </c>
      <c r="O337" s="28">
        <v>54</v>
      </c>
      <c r="P337" s="65">
        <f t="shared" si="40"/>
        <v>0.14136125654450263</v>
      </c>
      <c r="Q337" s="28">
        <v>4</v>
      </c>
      <c r="R337" s="69">
        <f t="shared" si="41"/>
        <v>1.0471204188481676E-2</v>
      </c>
      <c r="S337" s="29">
        <v>0</v>
      </c>
      <c r="T337" s="73">
        <f t="shared" si="42"/>
        <v>0</v>
      </c>
    </row>
    <row r="338" spans="1:20" s="5" customFormat="1" ht="12.75" thickBot="1" x14ac:dyDescent="0.3">
      <c r="A338" s="22" t="s">
        <v>17</v>
      </c>
      <c r="B338" s="23" t="s">
        <v>17</v>
      </c>
      <c r="C338" s="24" t="s">
        <v>17</v>
      </c>
      <c r="D338" s="25">
        <v>16816</v>
      </c>
      <c r="E338" s="26" t="s">
        <v>21</v>
      </c>
      <c r="F338" s="26" t="s">
        <v>465</v>
      </c>
      <c r="G338" s="26" t="s">
        <v>466</v>
      </c>
      <c r="H338" s="26">
        <v>2450</v>
      </c>
      <c r="I338" s="26" t="s">
        <v>464</v>
      </c>
      <c r="J338" s="26" t="s">
        <v>13</v>
      </c>
      <c r="K338" s="27">
        <v>40575</v>
      </c>
      <c r="L338" s="28">
        <v>310</v>
      </c>
      <c r="M338" s="28">
        <v>33</v>
      </c>
      <c r="N338" s="64">
        <f t="shared" si="39"/>
        <v>0.1064516129032258</v>
      </c>
      <c r="O338" s="28">
        <v>41</v>
      </c>
      <c r="P338" s="65">
        <f t="shared" si="40"/>
        <v>0.13225806451612904</v>
      </c>
      <c r="Q338" s="28">
        <v>9</v>
      </c>
      <c r="R338" s="69">
        <f t="shared" si="41"/>
        <v>2.903225806451613E-2</v>
      </c>
      <c r="S338" s="29">
        <v>2</v>
      </c>
      <c r="T338" s="73">
        <f t="shared" si="42"/>
        <v>6.4516129032258064E-3</v>
      </c>
    </row>
    <row r="339" spans="1:20" s="5" customFormat="1" ht="12.75" thickBot="1" x14ac:dyDescent="0.3">
      <c r="A339" s="22" t="s">
        <v>17</v>
      </c>
      <c r="B339" s="30">
        <v>2460</v>
      </c>
      <c r="C339" s="31" t="s">
        <v>467</v>
      </c>
      <c r="D339" s="25">
        <v>9373</v>
      </c>
      <c r="E339" s="26" t="s">
        <v>21</v>
      </c>
      <c r="F339" s="26" t="s">
        <v>468</v>
      </c>
      <c r="G339" s="26" t="s">
        <v>37</v>
      </c>
      <c r="H339" s="26">
        <v>2460</v>
      </c>
      <c r="I339" s="26" t="s">
        <v>467</v>
      </c>
      <c r="J339" s="26" t="s">
        <v>13</v>
      </c>
      <c r="K339" s="27">
        <v>40575</v>
      </c>
      <c r="L339" s="28">
        <v>280</v>
      </c>
      <c r="M339" s="28">
        <v>35</v>
      </c>
      <c r="N339" s="64">
        <f t="shared" si="39"/>
        <v>0.125</v>
      </c>
      <c r="O339" s="28">
        <v>45</v>
      </c>
      <c r="P339" s="65">
        <f t="shared" si="40"/>
        <v>0.16071428571428573</v>
      </c>
      <c r="Q339" s="28">
        <v>8</v>
      </c>
      <c r="R339" s="69">
        <f t="shared" si="41"/>
        <v>2.8571428571428571E-2</v>
      </c>
      <c r="S339" s="29">
        <v>1</v>
      </c>
      <c r="T339" s="73">
        <f t="shared" si="42"/>
        <v>3.5714285714285713E-3</v>
      </c>
    </row>
    <row r="340" spans="1:20" s="5" customFormat="1" ht="12.75" thickBot="1" x14ac:dyDescent="0.3">
      <c r="A340" s="22" t="s">
        <v>17</v>
      </c>
      <c r="B340" s="23" t="s">
        <v>17</v>
      </c>
      <c r="C340" s="24" t="s">
        <v>17</v>
      </c>
      <c r="D340" s="25">
        <v>9381</v>
      </c>
      <c r="E340" s="26" t="s">
        <v>14</v>
      </c>
      <c r="F340" s="26" t="s">
        <v>149</v>
      </c>
      <c r="G340" s="26" t="s">
        <v>95</v>
      </c>
      <c r="H340" s="26">
        <v>2460</v>
      </c>
      <c r="I340" s="26" t="s">
        <v>467</v>
      </c>
      <c r="J340" s="26" t="s">
        <v>13</v>
      </c>
      <c r="K340" s="27">
        <v>40575</v>
      </c>
      <c r="L340" s="28">
        <v>200</v>
      </c>
      <c r="M340" s="28">
        <v>36</v>
      </c>
      <c r="N340" s="64">
        <f t="shared" si="39"/>
        <v>0.18</v>
      </c>
      <c r="O340" s="28">
        <v>29</v>
      </c>
      <c r="P340" s="65">
        <f t="shared" si="40"/>
        <v>0.14499999999999999</v>
      </c>
      <c r="Q340" s="28">
        <v>18</v>
      </c>
      <c r="R340" s="69">
        <f t="shared" si="41"/>
        <v>0.09</v>
      </c>
      <c r="S340" s="29">
        <v>4</v>
      </c>
      <c r="T340" s="73">
        <f t="shared" si="42"/>
        <v>0.02</v>
      </c>
    </row>
    <row r="341" spans="1:20" s="5" customFormat="1" ht="12.75" thickBot="1" x14ac:dyDescent="0.3">
      <c r="A341" s="22" t="s">
        <v>17</v>
      </c>
      <c r="B341" s="23" t="s">
        <v>17</v>
      </c>
      <c r="C341" s="24" t="s">
        <v>17</v>
      </c>
      <c r="D341" s="25">
        <v>9399</v>
      </c>
      <c r="E341" s="26" t="s">
        <v>21</v>
      </c>
      <c r="F341" s="26" t="s">
        <v>144</v>
      </c>
      <c r="G341" s="26" t="s">
        <v>469</v>
      </c>
      <c r="H341" s="26">
        <v>2460</v>
      </c>
      <c r="I341" s="26" t="s">
        <v>467</v>
      </c>
      <c r="J341" s="26" t="s">
        <v>13</v>
      </c>
      <c r="K341" s="27">
        <v>40575</v>
      </c>
      <c r="L341" s="28">
        <v>341</v>
      </c>
      <c r="M341" s="28">
        <v>25</v>
      </c>
      <c r="N341" s="64">
        <f t="shared" si="39"/>
        <v>7.331378299120235E-2</v>
      </c>
      <c r="O341" s="28">
        <v>51</v>
      </c>
      <c r="P341" s="65">
        <f t="shared" si="40"/>
        <v>0.14956011730205279</v>
      </c>
      <c r="Q341" s="28">
        <v>3</v>
      </c>
      <c r="R341" s="69">
        <f t="shared" si="41"/>
        <v>8.7976539589442824E-3</v>
      </c>
      <c r="S341" s="29">
        <v>3</v>
      </c>
      <c r="T341" s="73">
        <f t="shared" si="42"/>
        <v>8.7976539589442824E-3</v>
      </c>
    </row>
    <row r="342" spans="1:20" s="5" customFormat="1" ht="12.75" thickBot="1" x14ac:dyDescent="0.3">
      <c r="A342" s="22" t="s">
        <v>17</v>
      </c>
      <c r="B342" s="23" t="s">
        <v>17</v>
      </c>
      <c r="C342" s="24" t="s">
        <v>17</v>
      </c>
      <c r="D342" s="25">
        <v>9407</v>
      </c>
      <c r="E342" s="26" t="s">
        <v>74</v>
      </c>
      <c r="F342" s="26" t="s">
        <v>470</v>
      </c>
      <c r="G342" s="26" t="s">
        <v>471</v>
      </c>
      <c r="H342" s="26">
        <v>2460</v>
      </c>
      <c r="I342" s="26" t="s">
        <v>467</v>
      </c>
      <c r="J342" s="26" t="s">
        <v>13</v>
      </c>
      <c r="K342" s="27">
        <v>40575</v>
      </c>
      <c r="L342" s="28">
        <v>86</v>
      </c>
      <c r="M342" s="28">
        <v>7</v>
      </c>
      <c r="N342" s="64">
        <f t="shared" si="39"/>
        <v>8.1395348837209308E-2</v>
      </c>
      <c r="O342" s="28">
        <v>10</v>
      </c>
      <c r="P342" s="65">
        <f t="shared" si="40"/>
        <v>0.11627906976744186</v>
      </c>
      <c r="Q342" s="28">
        <v>3</v>
      </c>
      <c r="R342" s="69">
        <f t="shared" si="41"/>
        <v>3.4883720930232558E-2</v>
      </c>
      <c r="S342" s="29">
        <v>0</v>
      </c>
      <c r="T342" s="73">
        <f t="shared" si="42"/>
        <v>0</v>
      </c>
    </row>
    <row r="343" spans="1:20" s="5" customFormat="1" ht="12.75" thickBot="1" x14ac:dyDescent="0.3">
      <c r="A343" s="22" t="s">
        <v>17</v>
      </c>
      <c r="B343" s="23" t="s">
        <v>17</v>
      </c>
      <c r="C343" s="24" t="s">
        <v>17</v>
      </c>
      <c r="D343" s="25">
        <v>9431</v>
      </c>
      <c r="E343" s="26" t="s">
        <v>14</v>
      </c>
      <c r="F343" s="26" t="s">
        <v>472</v>
      </c>
      <c r="G343" s="26" t="s">
        <v>326</v>
      </c>
      <c r="H343" s="26">
        <v>2460</v>
      </c>
      <c r="I343" s="26" t="s">
        <v>467</v>
      </c>
      <c r="J343" s="26" t="s">
        <v>13</v>
      </c>
      <c r="K343" s="27">
        <v>40575</v>
      </c>
      <c r="L343" s="28">
        <v>386</v>
      </c>
      <c r="M343" s="28">
        <v>69</v>
      </c>
      <c r="N343" s="64">
        <f t="shared" si="39"/>
        <v>0.17875647668393782</v>
      </c>
      <c r="O343" s="28">
        <v>51</v>
      </c>
      <c r="P343" s="65">
        <f t="shared" si="40"/>
        <v>0.13212435233160622</v>
      </c>
      <c r="Q343" s="28">
        <v>22</v>
      </c>
      <c r="R343" s="69">
        <f t="shared" si="41"/>
        <v>5.6994818652849742E-2</v>
      </c>
      <c r="S343" s="29">
        <v>2</v>
      </c>
      <c r="T343" s="73">
        <f t="shared" si="42"/>
        <v>5.1813471502590676E-3</v>
      </c>
    </row>
    <row r="344" spans="1:20" s="5" customFormat="1" ht="12.75" thickBot="1" x14ac:dyDescent="0.3">
      <c r="A344" s="22" t="s">
        <v>17</v>
      </c>
      <c r="B344" s="23" t="s">
        <v>17</v>
      </c>
      <c r="C344" s="24" t="s">
        <v>17</v>
      </c>
      <c r="D344" s="25">
        <v>9449</v>
      </c>
      <c r="E344" s="26" t="s">
        <v>18</v>
      </c>
      <c r="F344" s="26" t="s">
        <v>473</v>
      </c>
      <c r="G344" s="26" t="s">
        <v>131</v>
      </c>
      <c r="H344" s="26">
        <v>2460</v>
      </c>
      <c r="I344" s="26" t="s">
        <v>467</v>
      </c>
      <c r="J344" s="26" t="s">
        <v>13</v>
      </c>
      <c r="K344" s="27">
        <v>40575</v>
      </c>
      <c r="L344" s="28">
        <v>194</v>
      </c>
      <c r="M344" s="28">
        <v>13</v>
      </c>
      <c r="N344" s="64">
        <f t="shared" si="39"/>
        <v>6.7010309278350513E-2</v>
      </c>
      <c r="O344" s="28">
        <v>27</v>
      </c>
      <c r="P344" s="65">
        <f t="shared" si="40"/>
        <v>0.13917525773195877</v>
      </c>
      <c r="Q344" s="28">
        <v>2</v>
      </c>
      <c r="R344" s="69">
        <f t="shared" si="41"/>
        <v>1.0309278350515464E-2</v>
      </c>
      <c r="S344" s="29">
        <v>0</v>
      </c>
      <c r="T344" s="73">
        <f t="shared" si="42"/>
        <v>0</v>
      </c>
    </row>
    <row r="345" spans="1:20" s="5" customFormat="1" ht="12.75" thickBot="1" x14ac:dyDescent="0.3">
      <c r="A345" s="22" t="s">
        <v>17</v>
      </c>
      <c r="B345" s="23" t="s">
        <v>17</v>
      </c>
      <c r="C345" s="24" t="s">
        <v>17</v>
      </c>
      <c r="D345" s="25">
        <v>9456</v>
      </c>
      <c r="E345" s="26" t="s">
        <v>74</v>
      </c>
      <c r="F345" s="26" t="s">
        <v>474</v>
      </c>
      <c r="G345" s="26" t="s">
        <v>87</v>
      </c>
      <c r="H345" s="26">
        <v>2460</v>
      </c>
      <c r="I345" s="26" t="s">
        <v>467</v>
      </c>
      <c r="J345" s="26" t="s">
        <v>13</v>
      </c>
      <c r="K345" s="27">
        <v>40575</v>
      </c>
      <c r="L345" s="28">
        <v>108</v>
      </c>
      <c r="M345" s="28">
        <v>5</v>
      </c>
      <c r="N345" s="64">
        <f t="shared" si="39"/>
        <v>4.6296296296296294E-2</v>
      </c>
      <c r="O345" s="28">
        <v>8</v>
      </c>
      <c r="P345" s="65">
        <f t="shared" si="40"/>
        <v>7.407407407407407E-2</v>
      </c>
      <c r="Q345" s="28">
        <v>3</v>
      </c>
      <c r="R345" s="69">
        <f t="shared" si="41"/>
        <v>2.7777777777777776E-2</v>
      </c>
      <c r="S345" s="29">
        <v>0</v>
      </c>
      <c r="T345" s="73">
        <f t="shared" si="42"/>
        <v>0</v>
      </c>
    </row>
    <row r="346" spans="1:20" s="5" customFormat="1" ht="12.75" thickBot="1" x14ac:dyDescent="0.3">
      <c r="A346" s="22" t="s">
        <v>17</v>
      </c>
      <c r="B346" s="23" t="s">
        <v>17</v>
      </c>
      <c r="C346" s="24" t="s">
        <v>17</v>
      </c>
      <c r="D346" s="25">
        <v>9464</v>
      </c>
      <c r="E346" s="26" t="s">
        <v>74</v>
      </c>
      <c r="F346" s="26" t="s">
        <v>475</v>
      </c>
      <c r="G346" s="26" t="s">
        <v>82</v>
      </c>
      <c r="H346" s="26">
        <v>2460</v>
      </c>
      <c r="I346" s="26" t="s">
        <v>467</v>
      </c>
      <c r="J346" s="26" t="s">
        <v>13</v>
      </c>
      <c r="K346" s="27">
        <v>40575</v>
      </c>
      <c r="L346" s="28">
        <v>28</v>
      </c>
      <c r="M346" s="28">
        <v>5</v>
      </c>
      <c r="N346" s="64">
        <f t="shared" si="39"/>
        <v>0.17857142857142858</v>
      </c>
      <c r="O346" s="28">
        <v>7</v>
      </c>
      <c r="P346" s="65">
        <f t="shared" si="40"/>
        <v>0.25</v>
      </c>
      <c r="Q346" s="28">
        <v>0</v>
      </c>
      <c r="R346" s="69">
        <f t="shared" si="41"/>
        <v>0</v>
      </c>
      <c r="S346" s="29">
        <v>3</v>
      </c>
      <c r="T346" s="73">
        <f t="shared" si="42"/>
        <v>0.10714285714285714</v>
      </c>
    </row>
    <row r="347" spans="1:20" s="5" customFormat="1" ht="12.75" thickBot="1" x14ac:dyDescent="0.3">
      <c r="A347" s="22" t="s">
        <v>17</v>
      </c>
      <c r="B347" s="30">
        <v>2470</v>
      </c>
      <c r="C347" s="31" t="s">
        <v>476</v>
      </c>
      <c r="D347" s="25">
        <v>9472</v>
      </c>
      <c r="E347" s="26" t="s">
        <v>14</v>
      </c>
      <c r="F347" s="26" t="s">
        <v>477</v>
      </c>
      <c r="G347" s="26" t="s">
        <v>16</v>
      </c>
      <c r="H347" s="26">
        <v>2470</v>
      </c>
      <c r="I347" s="26" t="s">
        <v>476</v>
      </c>
      <c r="J347" s="26" t="s">
        <v>13</v>
      </c>
      <c r="K347" s="27">
        <v>40575</v>
      </c>
      <c r="L347" s="28">
        <v>512</v>
      </c>
      <c r="M347" s="28">
        <v>89</v>
      </c>
      <c r="N347" s="64">
        <f t="shared" si="39"/>
        <v>0.173828125</v>
      </c>
      <c r="O347" s="28">
        <v>104</v>
      </c>
      <c r="P347" s="65">
        <f t="shared" si="40"/>
        <v>0.203125</v>
      </c>
      <c r="Q347" s="28">
        <v>31</v>
      </c>
      <c r="R347" s="69">
        <f t="shared" si="41"/>
        <v>6.0546875E-2</v>
      </c>
      <c r="S347" s="29">
        <v>88</v>
      </c>
      <c r="T347" s="73">
        <f t="shared" si="42"/>
        <v>0.171875</v>
      </c>
    </row>
    <row r="348" spans="1:20" s="5" customFormat="1" ht="12.75" thickBot="1" x14ac:dyDescent="0.3">
      <c r="A348" s="22" t="s">
        <v>17</v>
      </c>
      <c r="B348" s="23" t="s">
        <v>17</v>
      </c>
      <c r="C348" s="24" t="s">
        <v>17</v>
      </c>
      <c r="D348" s="25">
        <v>9481</v>
      </c>
      <c r="E348" s="26" t="s">
        <v>21</v>
      </c>
      <c r="F348" s="26" t="s">
        <v>143</v>
      </c>
      <c r="G348" s="26" t="s">
        <v>107</v>
      </c>
      <c r="H348" s="26">
        <v>2470</v>
      </c>
      <c r="I348" s="26" t="s">
        <v>476</v>
      </c>
      <c r="J348" s="26" t="s">
        <v>13</v>
      </c>
      <c r="K348" s="27">
        <v>40575</v>
      </c>
      <c r="L348" s="28">
        <v>383</v>
      </c>
      <c r="M348" s="28">
        <v>43</v>
      </c>
      <c r="N348" s="64">
        <f t="shared" si="39"/>
        <v>0.1122715404699739</v>
      </c>
      <c r="O348" s="28">
        <v>50</v>
      </c>
      <c r="P348" s="65">
        <f t="shared" si="40"/>
        <v>0.13054830287206268</v>
      </c>
      <c r="Q348" s="28">
        <v>10</v>
      </c>
      <c r="R348" s="69">
        <f t="shared" si="41"/>
        <v>2.6109660574412531E-2</v>
      </c>
      <c r="S348" s="29">
        <v>48</v>
      </c>
      <c r="T348" s="73">
        <f t="shared" si="42"/>
        <v>0.12532637075718014</v>
      </c>
    </row>
    <row r="349" spans="1:20" s="5" customFormat="1" ht="12.75" thickBot="1" x14ac:dyDescent="0.3">
      <c r="A349" s="22" t="s">
        <v>17</v>
      </c>
      <c r="B349" s="23" t="s">
        <v>17</v>
      </c>
      <c r="C349" s="24" t="s">
        <v>17</v>
      </c>
      <c r="D349" s="25">
        <v>9498</v>
      </c>
      <c r="E349" s="26" t="s">
        <v>74</v>
      </c>
      <c r="F349" s="26" t="s">
        <v>478</v>
      </c>
      <c r="G349" s="26" t="s">
        <v>139</v>
      </c>
      <c r="H349" s="26">
        <v>2470</v>
      </c>
      <c r="I349" s="26" t="s">
        <v>476</v>
      </c>
      <c r="J349" s="26" t="s">
        <v>13</v>
      </c>
      <c r="K349" s="27">
        <v>40575</v>
      </c>
      <c r="L349" s="28">
        <v>156</v>
      </c>
      <c r="M349" s="28">
        <v>18</v>
      </c>
      <c r="N349" s="64">
        <f t="shared" si="39"/>
        <v>0.11538461538461539</v>
      </c>
      <c r="O349" s="28">
        <v>24</v>
      </c>
      <c r="P349" s="65">
        <f t="shared" si="40"/>
        <v>0.15384615384615385</v>
      </c>
      <c r="Q349" s="28">
        <v>2</v>
      </c>
      <c r="R349" s="69">
        <f t="shared" si="41"/>
        <v>1.282051282051282E-2</v>
      </c>
      <c r="S349" s="29">
        <v>4</v>
      </c>
      <c r="T349" s="73">
        <f t="shared" si="42"/>
        <v>2.564102564102564E-2</v>
      </c>
    </row>
    <row r="350" spans="1:20" s="5" customFormat="1" ht="12.75" thickBot="1" x14ac:dyDescent="0.3">
      <c r="A350" s="22" t="s">
        <v>17</v>
      </c>
      <c r="B350" s="30">
        <v>2480</v>
      </c>
      <c r="C350" s="31" t="s">
        <v>479</v>
      </c>
      <c r="D350" s="25">
        <v>752</v>
      </c>
      <c r="E350" s="26" t="s">
        <v>234</v>
      </c>
      <c r="F350" s="26" t="s">
        <v>480</v>
      </c>
      <c r="G350" s="26" t="s">
        <v>95</v>
      </c>
      <c r="H350" s="26">
        <v>2480</v>
      </c>
      <c r="I350" s="26" t="s">
        <v>479</v>
      </c>
      <c r="J350" s="26" t="s">
        <v>13</v>
      </c>
      <c r="K350" s="27">
        <v>40575</v>
      </c>
      <c r="L350" s="28">
        <v>82</v>
      </c>
      <c r="M350" s="28">
        <v>45</v>
      </c>
      <c r="N350" s="64">
        <f t="shared" si="39"/>
        <v>0.54878048780487809</v>
      </c>
      <c r="O350" s="28">
        <v>39</v>
      </c>
      <c r="P350" s="65">
        <f t="shared" si="40"/>
        <v>0.47560975609756095</v>
      </c>
      <c r="Q350" s="28">
        <v>11</v>
      </c>
      <c r="R350" s="69">
        <f t="shared" si="41"/>
        <v>0.13414634146341464</v>
      </c>
      <c r="S350" s="29">
        <v>27</v>
      </c>
      <c r="T350" s="73">
        <f t="shared" si="42"/>
        <v>0.32926829268292684</v>
      </c>
    </row>
    <row r="351" spans="1:20" s="5" customFormat="1" ht="12.75" thickBot="1" x14ac:dyDescent="0.3">
      <c r="A351" s="22" t="s">
        <v>17</v>
      </c>
      <c r="B351" s="23" t="s">
        <v>17</v>
      </c>
      <c r="C351" s="24" t="s">
        <v>17</v>
      </c>
      <c r="D351" s="25">
        <v>9506</v>
      </c>
      <c r="E351" s="26" t="s">
        <v>21</v>
      </c>
      <c r="F351" s="26" t="s">
        <v>481</v>
      </c>
      <c r="G351" s="26" t="s">
        <v>326</v>
      </c>
      <c r="H351" s="26">
        <v>2480</v>
      </c>
      <c r="I351" s="26" t="s">
        <v>479</v>
      </c>
      <c r="J351" s="26" t="s">
        <v>13</v>
      </c>
      <c r="K351" s="27">
        <v>40575</v>
      </c>
      <c r="L351" s="28">
        <v>327</v>
      </c>
      <c r="M351" s="28">
        <v>39</v>
      </c>
      <c r="N351" s="64">
        <f t="shared" si="39"/>
        <v>0.11926605504587157</v>
      </c>
      <c r="O351" s="28">
        <v>48</v>
      </c>
      <c r="P351" s="65">
        <f t="shared" si="40"/>
        <v>0.14678899082568808</v>
      </c>
      <c r="Q351" s="28">
        <v>7</v>
      </c>
      <c r="R351" s="69">
        <f t="shared" si="41"/>
        <v>2.1406727828746176E-2</v>
      </c>
      <c r="S351" s="29">
        <v>24</v>
      </c>
      <c r="T351" s="73">
        <f t="shared" si="42"/>
        <v>7.3394495412844041E-2</v>
      </c>
    </row>
    <row r="352" spans="1:20" s="5" customFormat="1" ht="12.75" thickBot="1" x14ac:dyDescent="0.3">
      <c r="A352" s="22" t="s">
        <v>17</v>
      </c>
      <c r="B352" s="23" t="s">
        <v>17</v>
      </c>
      <c r="C352" s="24" t="s">
        <v>17</v>
      </c>
      <c r="D352" s="25">
        <v>9514</v>
      </c>
      <c r="E352" s="26" t="s">
        <v>14</v>
      </c>
      <c r="F352" s="26" t="s">
        <v>482</v>
      </c>
      <c r="G352" s="26" t="s">
        <v>134</v>
      </c>
      <c r="H352" s="26">
        <v>2480</v>
      </c>
      <c r="I352" s="26" t="s">
        <v>479</v>
      </c>
      <c r="J352" s="26" t="s">
        <v>13</v>
      </c>
      <c r="K352" s="27">
        <v>40575</v>
      </c>
      <c r="L352" s="28">
        <v>247</v>
      </c>
      <c r="M352" s="28">
        <v>50</v>
      </c>
      <c r="N352" s="64">
        <f t="shared" si="39"/>
        <v>0.20242914979757085</v>
      </c>
      <c r="O352" s="28">
        <v>55</v>
      </c>
      <c r="P352" s="65">
        <f t="shared" si="40"/>
        <v>0.22267206477732793</v>
      </c>
      <c r="Q352" s="28">
        <v>7</v>
      </c>
      <c r="R352" s="69">
        <f t="shared" si="41"/>
        <v>2.8340080971659919E-2</v>
      </c>
      <c r="S352" s="29">
        <v>27</v>
      </c>
      <c r="T352" s="73">
        <f t="shared" si="42"/>
        <v>0.10931174089068826</v>
      </c>
    </row>
    <row r="353" spans="1:20" s="5" customFormat="1" ht="12.75" thickBot="1" x14ac:dyDescent="0.3">
      <c r="A353" s="22" t="s">
        <v>17</v>
      </c>
      <c r="B353" s="23" t="s">
        <v>17</v>
      </c>
      <c r="C353" s="24" t="s">
        <v>17</v>
      </c>
      <c r="D353" s="25">
        <v>9522</v>
      </c>
      <c r="E353" s="26" t="s">
        <v>14</v>
      </c>
      <c r="F353" s="26" t="s">
        <v>483</v>
      </c>
      <c r="G353" s="26" t="s">
        <v>484</v>
      </c>
      <c r="H353" s="26">
        <v>2480</v>
      </c>
      <c r="I353" s="26" t="s">
        <v>479</v>
      </c>
      <c r="J353" s="26" t="s">
        <v>13</v>
      </c>
      <c r="K353" s="27">
        <v>40575</v>
      </c>
      <c r="L353" s="28">
        <v>251</v>
      </c>
      <c r="M353" s="28">
        <v>30</v>
      </c>
      <c r="N353" s="64">
        <f t="shared" si="39"/>
        <v>0.11952191235059761</v>
      </c>
      <c r="O353" s="28">
        <v>25</v>
      </c>
      <c r="P353" s="65">
        <f t="shared" si="40"/>
        <v>9.9601593625498003E-2</v>
      </c>
      <c r="Q353" s="28">
        <v>3</v>
      </c>
      <c r="R353" s="69">
        <f t="shared" si="41"/>
        <v>1.1952191235059761E-2</v>
      </c>
      <c r="S353" s="29">
        <v>7</v>
      </c>
      <c r="T353" s="73">
        <f t="shared" si="42"/>
        <v>2.7888446215139442E-2</v>
      </c>
    </row>
    <row r="354" spans="1:20" s="5" customFormat="1" ht="12.75" thickBot="1" x14ac:dyDescent="0.3">
      <c r="A354" s="22" t="s">
        <v>17</v>
      </c>
      <c r="B354" s="30">
        <v>2490</v>
      </c>
      <c r="C354" s="31" t="s">
        <v>485</v>
      </c>
      <c r="D354" s="25">
        <v>761</v>
      </c>
      <c r="E354" s="26" t="s">
        <v>119</v>
      </c>
      <c r="F354" s="26" t="s">
        <v>486</v>
      </c>
      <c r="G354" s="26" t="s">
        <v>487</v>
      </c>
      <c r="H354" s="26">
        <v>2490</v>
      </c>
      <c r="I354" s="26" t="s">
        <v>485</v>
      </c>
      <c r="J354" s="26" t="s">
        <v>13</v>
      </c>
      <c r="K354" s="27">
        <v>40575</v>
      </c>
      <c r="L354" s="28">
        <v>152</v>
      </c>
      <c r="M354" s="28">
        <v>60</v>
      </c>
      <c r="N354" s="64">
        <f t="shared" si="39"/>
        <v>0.39473684210526316</v>
      </c>
      <c r="O354" s="28">
        <v>68</v>
      </c>
      <c r="P354" s="65">
        <f t="shared" si="40"/>
        <v>0.44736842105263158</v>
      </c>
      <c r="Q354" s="28">
        <v>14</v>
      </c>
      <c r="R354" s="69">
        <f t="shared" si="41"/>
        <v>9.2105263157894732E-2</v>
      </c>
      <c r="S354" s="29">
        <v>4</v>
      </c>
      <c r="T354" s="73">
        <f t="shared" si="42"/>
        <v>2.6315789473684209E-2</v>
      </c>
    </row>
    <row r="355" spans="1:20" s="5" customFormat="1" ht="12.75" thickBot="1" x14ac:dyDescent="0.3">
      <c r="A355" s="22" t="s">
        <v>17</v>
      </c>
      <c r="B355" s="23" t="s">
        <v>17</v>
      </c>
      <c r="C355" s="24" t="s">
        <v>17</v>
      </c>
      <c r="D355" s="25">
        <v>9531</v>
      </c>
      <c r="E355" s="26" t="s">
        <v>14</v>
      </c>
      <c r="F355" s="26" t="s">
        <v>488</v>
      </c>
      <c r="G355" s="26" t="s">
        <v>230</v>
      </c>
      <c r="H355" s="26">
        <v>2490</v>
      </c>
      <c r="I355" s="26" t="s">
        <v>485</v>
      </c>
      <c r="J355" s="26" t="s">
        <v>13</v>
      </c>
      <c r="K355" s="27">
        <v>40575</v>
      </c>
      <c r="L355" s="28">
        <v>225</v>
      </c>
      <c r="M355" s="28">
        <v>25</v>
      </c>
      <c r="N355" s="64">
        <f t="shared" si="39"/>
        <v>0.1111111111111111</v>
      </c>
      <c r="O355" s="28">
        <v>27</v>
      </c>
      <c r="P355" s="65">
        <f t="shared" si="40"/>
        <v>0.12</v>
      </c>
      <c r="Q355" s="28">
        <v>3</v>
      </c>
      <c r="R355" s="69">
        <f t="shared" si="41"/>
        <v>1.3333333333333334E-2</v>
      </c>
      <c r="S355" s="29">
        <v>3</v>
      </c>
      <c r="T355" s="73">
        <f t="shared" si="42"/>
        <v>1.3333333333333334E-2</v>
      </c>
    </row>
    <row r="356" spans="1:20" s="5" customFormat="1" ht="12.75" thickBot="1" x14ac:dyDescent="0.3">
      <c r="A356" s="22" t="s">
        <v>17</v>
      </c>
      <c r="B356" s="23" t="s">
        <v>17</v>
      </c>
      <c r="C356" s="24" t="s">
        <v>17</v>
      </c>
      <c r="D356" s="25">
        <v>9548</v>
      </c>
      <c r="E356" s="26" t="s">
        <v>14</v>
      </c>
      <c r="F356" s="26" t="s">
        <v>489</v>
      </c>
      <c r="G356" s="26" t="s">
        <v>27</v>
      </c>
      <c r="H356" s="26">
        <v>2490</v>
      </c>
      <c r="I356" s="26" t="s">
        <v>485</v>
      </c>
      <c r="J356" s="26" t="s">
        <v>13</v>
      </c>
      <c r="K356" s="27">
        <v>40575</v>
      </c>
      <c r="L356" s="28">
        <v>288</v>
      </c>
      <c r="M356" s="28">
        <v>53</v>
      </c>
      <c r="N356" s="64">
        <f t="shared" si="39"/>
        <v>0.18402777777777779</v>
      </c>
      <c r="O356" s="28">
        <v>47</v>
      </c>
      <c r="P356" s="65">
        <f t="shared" si="40"/>
        <v>0.16319444444444445</v>
      </c>
      <c r="Q356" s="28">
        <v>3</v>
      </c>
      <c r="R356" s="69">
        <f t="shared" si="41"/>
        <v>1.0416666666666666E-2</v>
      </c>
      <c r="S356" s="29">
        <v>5</v>
      </c>
      <c r="T356" s="73">
        <f t="shared" si="42"/>
        <v>1.7361111111111112E-2</v>
      </c>
    </row>
    <row r="357" spans="1:20" s="5" customFormat="1" ht="12.75" thickBot="1" x14ac:dyDescent="0.3">
      <c r="A357" s="22" t="s">
        <v>17</v>
      </c>
      <c r="B357" s="23" t="s">
        <v>17</v>
      </c>
      <c r="C357" s="24" t="s">
        <v>17</v>
      </c>
      <c r="D357" s="25">
        <v>9555</v>
      </c>
      <c r="E357" s="26" t="s">
        <v>14</v>
      </c>
      <c r="F357" s="26" t="s">
        <v>490</v>
      </c>
      <c r="G357" s="26" t="s">
        <v>109</v>
      </c>
      <c r="H357" s="26">
        <v>2490</v>
      </c>
      <c r="I357" s="26" t="s">
        <v>485</v>
      </c>
      <c r="J357" s="26" t="s">
        <v>13</v>
      </c>
      <c r="K357" s="27">
        <v>40575</v>
      </c>
      <c r="L357" s="28">
        <v>239</v>
      </c>
      <c r="M357" s="28">
        <v>27</v>
      </c>
      <c r="N357" s="64">
        <f t="shared" si="39"/>
        <v>0.11297071129707113</v>
      </c>
      <c r="O357" s="28">
        <v>34</v>
      </c>
      <c r="P357" s="65">
        <f t="shared" si="40"/>
        <v>0.14225941422594143</v>
      </c>
      <c r="Q357" s="28">
        <v>5</v>
      </c>
      <c r="R357" s="69">
        <f t="shared" si="41"/>
        <v>2.0920502092050208E-2</v>
      </c>
      <c r="S357" s="29">
        <v>5</v>
      </c>
      <c r="T357" s="73">
        <f t="shared" si="42"/>
        <v>2.0920502092050208E-2</v>
      </c>
    </row>
    <row r="358" spans="1:20" s="5" customFormat="1" ht="12.75" thickBot="1" x14ac:dyDescent="0.3">
      <c r="A358" s="22" t="s">
        <v>17</v>
      </c>
      <c r="B358" s="23" t="s">
        <v>17</v>
      </c>
      <c r="C358" s="24" t="s">
        <v>17</v>
      </c>
      <c r="D358" s="25">
        <v>9563</v>
      </c>
      <c r="E358" s="26" t="s">
        <v>21</v>
      </c>
      <c r="F358" s="26" t="s">
        <v>491</v>
      </c>
      <c r="G358" s="26" t="s">
        <v>45</v>
      </c>
      <c r="H358" s="26">
        <v>2490</v>
      </c>
      <c r="I358" s="26" t="s">
        <v>485</v>
      </c>
      <c r="J358" s="26" t="s">
        <v>13</v>
      </c>
      <c r="K358" s="27">
        <v>40575</v>
      </c>
      <c r="L358" s="28">
        <v>353</v>
      </c>
      <c r="M358" s="28">
        <v>40</v>
      </c>
      <c r="N358" s="64">
        <f t="shared" si="39"/>
        <v>0.11331444759206799</v>
      </c>
      <c r="O358" s="28">
        <v>58</v>
      </c>
      <c r="P358" s="65">
        <f t="shared" si="40"/>
        <v>0.1643059490084986</v>
      </c>
      <c r="Q358" s="28">
        <v>6</v>
      </c>
      <c r="R358" s="69">
        <f t="shared" si="41"/>
        <v>1.69971671388102E-2</v>
      </c>
      <c r="S358" s="29">
        <v>2</v>
      </c>
      <c r="T358" s="73">
        <f t="shared" si="42"/>
        <v>5.6657223796033997E-3</v>
      </c>
    </row>
    <row r="359" spans="1:20" s="5" customFormat="1" ht="12.75" thickBot="1" x14ac:dyDescent="0.3">
      <c r="A359" s="22" t="s">
        <v>17</v>
      </c>
      <c r="B359" s="23" t="s">
        <v>17</v>
      </c>
      <c r="C359" s="24" t="s">
        <v>17</v>
      </c>
      <c r="D359" s="25">
        <v>123257</v>
      </c>
      <c r="E359" s="26" t="s">
        <v>14</v>
      </c>
      <c r="F359" s="26" t="s">
        <v>492</v>
      </c>
      <c r="G359" s="26" t="s">
        <v>240</v>
      </c>
      <c r="H359" s="26">
        <v>2490</v>
      </c>
      <c r="I359" s="26" t="s">
        <v>485</v>
      </c>
      <c r="J359" s="26" t="s">
        <v>13</v>
      </c>
      <c r="K359" s="27">
        <v>40575</v>
      </c>
      <c r="L359" s="28">
        <v>173</v>
      </c>
      <c r="M359" s="28">
        <v>21</v>
      </c>
      <c r="N359" s="64">
        <f t="shared" si="39"/>
        <v>0.12138728323699421</v>
      </c>
      <c r="O359" s="28">
        <v>27</v>
      </c>
      <c r="P359" s="65">
        <f t="shared" si="40"/>
        <v>0.15606936416184972</v>
      </c>
      <c r="Q359" s="28">
        <v>0</v>
      </c>
      <c r="R359" s="69">
        <f t="shared" si="41"/>
        <v>0</v>
      </c>
      <c r="S359" s="29">
        <v>0</v>
      </c>
      <c r="T359" s="73">
        <f t="shared" si="42"/>
        <v>0</v>
      </c>
    </row>
    <row r="360" spans="1:20" s="5" customFormat="1" ht="12.75" thickBot="1" x14ac:dyDescent="0.3">
      <c r="A360" s="22" t="s">
        <v>17</v>
      </c>
      <c r="B360" s="30">
        <v>2491</v>
      </c>
      <c r="C360" s="31" t="s">
        <v>485</v>
      </c>
      <c r="D360" s="25">
        <v>9589</v>
      </c>
      <c r="E360" s="26" t="s">
        <v>21</v>
      </c>
      <c r="F360" s="26" t="s">
        <v>149</v>
      </c>
      <c r="G360" s="26" t="s">
        <v>104</v>
      </c>
      <c r="H360" s="26">
        <v>2491</v>
      </c>
      <c r="I360" s="26" t="s">
        <v>485</v>
      </c>
      <c r="J360" s="26" t="s">
        <v>13</v>
      </c>
      <c r="K360" s="27">
        <v>40575</v>
      </c>
      <c r="L360" s="28">
        <v>383</v>
      </c>
      <c r="M360" s="28">
        <v>33</v>
      </c>
      <c r="N360" s="64">
        <f t="shared" si="39"/>
        <v>8.6161879895561358E-2</v>
      </c>
      <c r="O360" s="28">
        <v>41</v>
      </c>
      <c r="P360" s="65">
        <f t="shared" si="40"/>
        <v>0.10704960835509138</v>
      </c>
      <c r="Q360" s="28">
        <v>6</v>
      </c>
      <c r="R360" s="69">
        <f t="shared" si="41"/>
        <v>1.5665796344647518E-2</v>
      </c>
      <c r="S360" s="29">
        <v>3</v>
      </c>
      <c r="T360" s="73">
        <f t="shared" si="42"/>
        <v>7.832898172323759E-3</v>
      </c>
    </row>
    <row r="361" spans="1:20" s="5" customFormat="1" ht="12.75" thickBot="1" x14ac:dyDescent="0.3">
      <c r="A361" s="22" t="s">
        <v>17</v>
      </c>
      <c r="B361" s="30">
        <v>2500</v>
      </c>
      <c r="C361" s="31" t="s">
        <v>493</v>
      </c>
      <c r="D361" s="25">
        <v>794</v>
      </c>
      <c r="E361" s="26" t="s">
        <v>119</v>
      </c>
      <c r="F361" s="26" t="s">
        <v>494</v>
      </c>
      <c r="G361" s="26" t="s">
        <v>495</v>
      </c>
      <c r="H361" s="26">
        <v>2500</v>
      </c>
      <c r="I361" s="26" t="s">
        <v>493</v>
      </c>
      <c r="J361" s="26" t="s">
        <v>13</v>
      </c>
      <c r="K361" s="27">
        <v>40575</v>
      </c>
      <c r="L361" s="28">
        <v>340</v>
      </c>
      <c r="M361" s="28">
        <v>132</v>
      </c>
      <c r="N361" s="64">
        <f t="shared" si="39"/>
        <v>0.38823529411764707</v>
      </c>
      <c r="O361" s="28">
        <v>127</v>
      </c>
      <c r="P361" s="65">
        <f t="shared" si="40"/>
        <v>0.37352941176470589</v>
      </c>
      <c r="Q361" s="28">
        <v>78</v>
      </c>
      <c r="R361" s="69">
        <f t="shared" si="41"/>
        <v>0.22941176470588234</v>
      </c>
      <c r="S361" s="29">
        <v>35</v>
      </c>
      <c r="T361" s="73">
        <f t="shared" si="42"/>
        <v>0.10294117647058823</v>
      </c>
    </row>
    <row r="362" spans="1:20" s="5" customFormat="1" ht="12.75" thickBot="1" x14ac:dyDescent="0.3">
      <c r="A362" s="22" t="s">
        <v>17</v>
      </c>
      <c r="B362" s="23" t="s">
        <v>17</v>
      </c>
      <c r="C362" s="24" t="s">
        <v>17</v>
      </c>
      <c r="D362" s="25">
        <v>802</v>
      </c>
      <c r="E362" s="26" t="s">
        <v>119</v>
      </c>
      <c r="F362" s="26" t="s">
        <v>496</v>
      </c>
      <c r="G362" s="26" t="s">
        <v>139</v>
      </c>
      <c r="H362" s="26">
        <v>2500</v>
      </c>
      <c r="I362" s="26" t="s">
        <v>493</v>
      </c>
      <c r="J362" s="26" t="s">
        <v>13</v>
      </c>
      <c r="K362" s="27">
        <v>40575</v>
      </c>
      <c r="L362" s="28">
        <v>223</v>
      </c>
      <c r="M362" s="28">
        <v>114</v>
      </c>
      <c r="N362" s="64">
        <f t="shared" si="39"/>
        <v>0.5112107623318386</v>
      </c>
      <c r="O362" s="28">
        <v>108</v>
      </c>
      <c r="P362" s="65">
        <f t="shared" si="40"/>
        <v>0.48430493273542602</v>
      </c>
      <c r="Q362" s="28">
        <v>63</v>
      </c>
      <c r="R362" s="69">
        <f t="shared" si="41"/>
        <v>0.28251121076233182</v>
      </c>
      <c r="S362" s="29">
        <v>95</v>
      </c>
      <c r="T362" s="73">
        <f t="shared" si="42"/>
        <v>0.42600896860986548</v>
      </c>
    </row>
    <row r="363" spans="1:20" s="5" customFormat="1" ht="12.75" thickBot="1" x14ac:dyDescent="0.3">
      <c r="A363" s="22" t="s">
        <v>17</v>
      </c>
      <c r="B363" s="23" t="s">
        <v>17</v>
      </c>
      <c r="C363" s="24" t="s">
        <v>17</v>
      </c>
      <c r="D363" s="25">
        <v>9597</v>
      </c>
      <c r="E363" s="26" t="s">
        <v>74</v>
      </c>
      <c r="F363" s="26" t="s">
        <v>497</v>
      </c>
      <c r="G363" s="26" t="s">
        <v>43</v>
      </c>
      <c r="H363" s="26">
        <v>2500</v>
      </c>
      <c r="I363" s="26" t="s">
        <v>493</v>
      </c>
      <c r="J363" s="26" t="s">
        <v>13</v>
      </c>
      <c r="K363" s="27">
        <v>40575</v>
      </c>
      <c r="L363" s="28">
        <v>166</v>
      </c>
      <c r="M363" s="28">
        <v>42</v>
      </c>
      <c r="N363" s="64">
        <f t="shared" si="39"/>
        <v>0.25301204819277107</v>
      </c>
      <c r="O363" s="28">
        <v>33</v>
      </c>
      <c r="P363" s="65">
        <f t="shared" si="40"/>
        <v>0.19879518072289157</v>
      </c>
      <c r="Q363" s="28">
        <v>31</v>
      </c>
      <c r="R363" s="69">
        <f t="shared" si="41"/>
        <v>0.18674698795180722</v>
      </c>
      <c r="S363" s="29">
        <v>38</v>
      </c>
      <c r="T363" s="73">
        <f t="shared" si="42"/>
        <v>0.2289156626506024</v>
      </c>
    </row>
    <row r="364" spans="1:20" s="5" customFormat="1" ht="12.75" thickBot="1" x14ac:dyDescent="0.3">
      <c r="A364" s="22" t="s">
        <v>17</v>
      </c>
      <c r="B364" s="23" t="s">
        <v>17</v>
      </c>
      <c r="C364" s="24" t="s">
        <v>17</v>
      </c>
      <c r="D364" s="25">
        <v>9605</v>
      </c>
      <c r="E364" s="26" t="s">
        <v>21</v>
      </c>
      <c r="F364" s="26" t="s">
        <v>498</v>
      </c>
      <c r="G364" s="26" t="s">
        <v>107</v>
      </c>
      <c r="H364" s="26">
        <v>2500</v>
      </c>
      <c r="I364" s="26" t="s">
        <v>493</v>
      </c>
      <c r="J364" s="26" t="s">
        <v>13</v>
      </c>
      <c r="K364" s="27">
        <v>40575</v>
      </c>
      <c r="L364" s="28">
        <v>303</v>
      </c>
      <c r="M364" s="28">
        <v>42</v>
      </c>
      <c r="N364" s="64">
        <f t="shared" si="39"/>
        <v>0.13861386138613863</v>
      </c>
      <c r="O364" s="28">
        <v>52</v>
      </c>
      <c r="P364" s="65">
        <f t="shared" si="40"/>
        <v>0.17161716171617161</v>
      </c>
      <c r="Q364" s="28">
        <v>11</v>
      </c>
      <c r="R364" s="69">
        <f t="shared" si="41"/>
        <v>3.6303630363036306E-2</v>
      </c>
      <c r="S364" s="29">
        <v>51</v>
      </c>
      <c r="T364" s="73">
        <f t="shared" si="42"/>
        <v>0.16831683168316833</v>
      </c>
    </row>
    <row r="365" spans="1:20" s="5" customFormat="1" ht="12.75" thickBot="1" x14ac:dyDescent="0.3">
      <c r="A365" s="22" t="s">
        <v>17</v>
      </c>
      <c r="B365" s="23" t="s">
        <v>17</v>
      </c>
      <c r="C365" s="24" t="s">
        <v>17</v>
      </c>
      <c r="D365" s="25">
        <v>9639</v>
      </c>
      <c r="E365" s="26" t="s">
        <v>18</v>
      </c>
      <c r="F365" s="26" t="s">
        <v>497</v>
      </c>
      <c r="G365" s="26" t="s">
        <v>43</v>
      </c>
      <c r="H365" s="26">
        <v>2500</v>
      </c>
      <c r="I365" s="26" t="s">
        <v>493</v>
      </c>
      <c r="J365" s="26" t="s">
        <v>13</v>
      </c>
      <c r="K365" s="27">
        <v>40575</v>
      </c>
      <c r="L365" s="28">
        <v>262</v>
      </c>
      <c r="M365" s="28">
        <v>59</v>
      </c>
      <c r="N365" s="64">
        <f t="shared" si="39"/>
        <v>0.22519083969465647</v>
      </c>
      <c r="O365" s="28">
        <v>70</v>
      </c>
      <c r="P365" s="65">
        <f t="shared" si="40"/>
        <v>0.26717557251908397</v>
      </c>
      <c r="Q365" s="28">
        <v>24</v>
      </c>
      <c r="R365" s="69">
        <f t="shared" si="41"/>
        <v>9.1603053435114504E-2</v>
      </c>
      <c r="S365" s="29">
        <v>43</v>
      </c>
      <c r="T365" s="73">
        <f t="shared" si="42"/>
        <v>0.16412213740458015</v>
      </c>
    </row>
    <row r="366" spans="1:20" s="5" customFormat="1" ht="12.75" thickBot="1" x14ac:dyDescent="0.3">
      <c r="A366" s="22" t="s">
        <v>17</v>
      </c>
      <c r="B366" s="23" t="s">
        <v>17</v>
      </c>
      <c r="C366" s="24" t="s">
        <v>17</v>
      </c>
      <c r="D366" s="25">
        <v>9647</v>
      </c>
      <c r="E366" s="26" t="s">
        <v>21</v>
      </c>
      <c r="F366" s="26" t="s">
        <v>499</v>
      </c>
      <c r="G366" s="26" t="s">
        <v>109</v>
      </c>
      <c r="H366" s="26">
        <v>2500</v>
      </c>
      <c r="I366" s="26" t="s">
        <v>493</v>
      </c>
      <c r="J366" s="26" t="s">
        <v>13</v>
      </c>
      <c r="K366" s="27">
        <v>40575</v>
      </c>
      <c r="L366" s="28">
        <v>261</v>
      </c>
      <c r="M366" s="28">
        <v>41</v>
      </c>
      <c r="N366" s="64">
        <f t="shared" si="39"/>
        <v>0.15708812260536398</v>
      </c>
      <c r="O366" s="28">
        <v>69</v>
      </c>
      <c r="P366" s="65">
        <f t="shared" si="40"/>
        <v>0.26436781609195403</v>
      </c>
      <c r="Q366" s="28">
        <v>29</v>
      </c>
      <c r="R366" s="69">
        <f t="shared" si="41"/>
        <v>0.1111111111111111</v>
      </c>
      <c r="S366" s="29">
        <v>6</v>
      </c>
      <c r="T366" s="73">
        <f t="shared" si="42"/>
        <v>2.2988505747126436E-2</v>
      </c>
    </row>
    <row r="367" spans="1:20" s="5" customFormat="1" ht="12.75" thickBot="1" x14ac:dyDescent="0.3">
      <c r="A367" s="22" t="s">
        <v>17</v>
      </c>
      <c r="B367" s="23" t="s">
        <v>17</v>
      </c>
      <c r="C367" s="24" t="s">
        <v>17</v>
      </c>
      <c r="D367" s="25">
        <v>9654</v>
      </c>
      <c r="E367" s="26" t="s">
        <v>21</v>
      </c>
      <c r="F367" s="26" t="s">
        <v>500</v>
      </c>
      <c r="G367" s="26" t="s">
        <v>107</v>
      </c>
      <c r="H367" s="26">
        <v>2500</v>
      </c>
      <c r="I367" s="26" t="s">
        <v>493</v>
      </c>
      <c r="J367" s="26" t="s">
        <v>13</v>
      </c>
      <c r="K367" s="27">
        <v>40575</v>
      </c>
      <c r="L367" s="28">
        <v>188</v>
      </c>
      <c r="M367" s="28">
        <v>30</v>
      </c>
      <c r="N367" s="64">
        <f t="shared" si="39"/>
        <v>0.15957446808510639</v>
      </c>
      <c r="O367" s="28">
        <v>34</v>
      </c>
      <c r="P367" s="65">
        <f t="shared" si="40"/>
        <v>0.18085106382978725</v>
      </c>
      <c r="Q367" s="28">
        <v>9</v>
      </c>
      <c r="R367" s="69">
        <f t="shared" si="41"/>
        <v>4.7872340425531915E-2</v>
      </c>
      <c r="S367" s="29">
        <v>9</v>
      </c>
      <c r="T367" s="73">
        <f t="shared" si="42"/>
        <v>4.7872340425531915E-2</v>
      </c>
    </row>
    <row r="368" spans="1:20" s="5" customFormat="1" ht="12.75" thickBot="1" x14ac:dyDescent="0.3">
      <c r="A368" s="22" t="s">
        <v>17</v>
      </c>
      <c r="B368" s="23" t="s">
        <v>17</v>
      </c>
      <c r="C368" s="24" t="s">
        <v>17</v>
      </c>
      <c r="D368" s="25">
        <v>9662</v>
      </c>
      <c r="E368" s="26" t="s">
        <v>21</v>
      </c>
      <c r="F368" s="26" t="s">
        <v>501</v>
      </c>
      <c r="G368" s="26" t="s">
        <v>109</v>
      </c>
      <c r="H368" s="26">
        <v>2500</v>
      </c>
      <c r="I368" s="26" t="s">
        <v>493</v>
      </c>
      <c r="J368" s="26" t="s">
        <v>13</v>
      </c>
      <c r="K368" s="27">
        <v>40575</v>
      </c>
      <c r="L368" s="28">
        <v>277</v>
      </c>
      <c r="M368" s="28">
        <v>64</v>
      </c>
      <c r="N368" s="64">
        <f t="shared" si="39"/>
        <v>0.23104693140794225</v>
      </c>
      <c r="O368" s="28">
        <v>55</v>
      </c>
      <c r="P368" s="65">
        <f t="shared" si="40"/>
        <v>0.19855595667870035</v>
      </c>
      <c r="Q368" s="28">
        <v>53</v>
      </c>
      <c r="R368" s="69">
        <f t="shared" si="41"/>
        <v>0.19133574007220217</v>
      </c>
      <c r="S368" s="29">
        <v>49</v>
      </c>
      <c r="T368" s="73">
        <f t="shared" si="42"/>
        <v>0.17689530685920576</v>
      </c>
    </row>
    <row r="369" spans="1:20" s="5" customFormat="1" ht="12.75" thickBot="1" x14ac:dyDescent="0.3">
      <c r="A369" s="22" t="s">
        <v>17</v>
      </c>
      <c r="B369" s="23" t="s">
        <v>17</v>
      </c>
      <c r="C369" s="24" t="s">
        <v>17</v>
      </c>
      <c r="D369" s="25">
        <v>10091</v>
      </c>
      <c r="E369" s="26" t="s">
        <v>21</v>
      </c>
      <c r="F369" s="26" t="s">
        <v>149</v>
      </c>
      <c r="G369" s="26" t="s">
        <v>80</v>
      </c>
      <c r="H369" s="26">
        <v>2500</v>
      </c>
      <c r="I369" s="26" t="s">
        <v>493</v>
      </c>
      <c r="J369" s="26" t="s">
        <v>13</v>
      </c>
      <c r="K369" s="27">
        <v>40575</v>
      </c>
      <c r="L369" s="28">
        <v>205</v>
      </c>
      <c r="M369" s="28">
        <v>26</v>
      </c>
      <c r="N369" s="64">
        <f t="shared" si="39"/>
        <v>0.12682926829268293</v>
      </c>
      <c r="O369" s="28">
        <v>33</v>
      </c>
      <c r="P369" s="65">
        <f t="shared" si="40"/>
        <v>0.16097560975609757</v>
      </c>
      <c r="Q369" s="28">
        <v>4</v>
      </c>
      <c r="R369" s="69">
        <f t="shared" si="41"/>
        <v>1.9512195121951219E-2</v>
      </c>
      <c r="S369" s="29">
        <v>2</v>
      </c>
      <c r="T369" s="73">
        <f t="shared" si="42"/>
        <v>9.7560975609756097E-3</v>
      </c>
    </row>
    <row r="370" spans="1:20" s="5" customFormat="1" ht="12.75" thickBot="1" x14ac:dyDescent="0.3">
      <c r="A370" s="22" t="s">
        <v>17</v>
      </c>
      <c r="B370" s="23" t="s">
        <v>17</v>
      </c>
      <c r="C370" s="24" t="s">
        <v>17</v>
      </c>
      <c r="D370" s="25">
        <v>44628</v>
      </c>
      <c r="E370" s="26" t="s">
        <v>21</v>
      </c>
      <c r="F370" s="26" t="s">
        <v>502</v>
      </c>
      <c r="G370" s="26" t="s">
        <v>37</v>
      </c>
      <c r="H370" s="26">
        <v>2500</v>
      </c>
      <c r="I370" s="26" t="s">
        <v>493</v>
      </c>
      <c r="J370" s="26" t="s">
        <v>13</v>
      </c>
      <c r="K370" s="27">
        <v>40575</v>
      </c>
      <c r="L370" s="28">
        <v>345</v>
      </c>
      <c r="M370" s="28">
        <v>37</v>
      </c>
      <c r="N370" s="64">
        <f t="shared" si="39"/>
        <v>0.1072463768115942</v>
      </c>
      <c r="O370" s="28">
        <v>91</v>
      </c>
      <c r="P370" s="65">
        <f t="shared" si="40"/>
        <v>0.26376811594202898</v>
      </c>
      <c r="Q370" s="28">
        <v>5</v>
      </c>
      <c r="R370" s="69">
        <f t="shared" si="41"/>
        <v>1.4492753623188406E-2</v>
      </c>
      <c r="S370" s="29">
        <v>53</v>
      </c>
      <c r="T370" s="73">
        <f t="shared" si="42"/>
        <v>0.15362318840579711</v>
      </c>
    </row>
    <row r="371" spans="1:20" s="5" customFormat="1" ht="12.75" thickBot="1" x14ac:dyDescent="0.3">
      <c r="A371" s="22" t="s">
        <v>17</v>
      </c>
      <c r="B371" s="23" t="s">
        <v>17</v>
      </c>
      <c r="C371" s="24" t="s">
        <v>17</v>
      </c>
      <c r="D371" s="25">
        <v>54692</v>
      </c>
      <c r="E371" s="26" t="s">
        <v>21</v>
      </c>
      <c r="F371" s="26" t="s">
        <v>503</v>
      </c>
      <c r="G371" s="26" t="s">
        <v>504</v>
      </c>
      <c r="H371" s="26">
        <v>2500</v>
      </c>
      <c r="I371" s="26" t="s">
        <v>493</v>
      </c>
      <c r="J371" s="26" t="s">
        <v>13</v>
      </c>
      <c r="K371" s="27">
        <v>40575</v>
      </c>
      <c r="L371" s="28">
        <v>577</v>
      </c>
      <c r="M371" s="28">
        <v>30</v>
      </c>
      <c r="N371" s="64">
        <f t="shared" si="39"/>
        <v>5.1993067590987867E-2</v>
      </c>
      <c r="O371" s="28">
        <v>50</v>
      </c>
      <c r="P371" s="65">
        <f t="shared" si="40"/>
        <v>8.6655112651646451E-2</v>
      </c>
      <c r="Q371" s="28">
        <v>25</v>
      </c>
      <c r="R371" s="69">
        <f t="shared" si="41"/>
        <v>4.3327556325823226E-2</v>
      </c>
      <c r="S371" s="29">
        <v>106</v>
      </c>
      <c r="T371" s="73">
        <f t="shared" si="42"/>
        <v>0.18370883882149047</v>
      </c>
    </row>
    <row r="372" spans="1:20" s="53" customFormat="1" ht="12.75" thickBot="1" x14ac:dyDescent="0.3">
      <c r="A372" s="46"/>
      <c r="B372" s="47"/>
      <c r="C372" s="48"/>
      <c r="D372" s="49"/>
      <c r="E372" s="50" t="s">
        <v>2573</v>
      </c>
      <c r="F372" s="50">
        <v>11</v>
      </c>
      <c r="G372" s="50"/>
      <c r="H372" s="50"/>
      <c r="I372" s="50"/>
      <c r="J372" s="50"/>
      <c r="K372" s="51"/>
      <c r="L372" s="52">
        <f>SUM(L361:L371)</f>
        <v>3147</v>
      </c>
      <c r="M372" s="52">
        <f t="shared" ref="M372:S372" si="44">SUM(M361:M371)</f>
        <v>617</v>
      </c>
      <c r="N372" s="66">
        <f t="shared" si="39"/>
        <v>0.19605973943438196</v>
      </c>
      <c r="O372" s="52">
        <f t="shared" si="44"/>
        <v>722</v>
      </c>
      <c r="P372" s="67">
        <f t="shared" si="40"/>
        <v>0.2294248490625993</v>
      </c>
      <c r="Q372" s="52">
        <f t="shared" si="44"/>
        <v>332</v>
      </c>
      <c r="R372" s="72">
        <f t="shared" si="41"/>
        <v>0.10549729901493486</v>
      </c>
      <c r="S372" s="52">
        <f t="shared" si="44"/>
        <v>487</v>
      </c>
      <c r="T372" s="74">
        <f t="shared" si="42"/>
        <v>0.15475055608516047</v>
      </c>
    </row>
    <row r="373" spans="1:20" s="5" customFormat="1" ht="12.75" thickBot="1" x14ac:dyDescent="0.3">
      <c r="A373" s="22" t="s">
        <v>17</v>
      </c>
      <c r="B373" s="30">
        <v>2520</v>
      </c>
      <c r="C373" s="31" t="s">
        <v>505</v>
      </c>
      <c r="D373" s="25">
        <v>8201</v>
      </c>
      <c r="E373" s="26" t="s">
        <v>55</v>
      </c>
      <c r="F373" s="26" t="s">
        <v>149</v>
      </c>
      <c r="G373" s="26" t="s">
        <v>29</v>
      </c>
      <c r="H373" s="26">
        <v>2520</v>
      </c>
      <c r="I373" s="26" t="s">
        <v>505</v>
      </c>
      <c r="J373" s="26" t="s">
        <v>13</v>
      </c>
      <c r="K373" s="27">
        <v>40575</v>
      </c>
      <c r="L373" s="28">
        <v>139</v>
      </c>
      <c r="M373" s="28">
        <v>11</v>
      </c>
      <c r="N373" s="64">
        <f t="shared" si="39"/>
        <v>7.9136690647482008E-2</v>
      </c>
      <c r="O373" s="28">
        <v>11</v>
      </c>
      <c r="P373" s="65">
        <f t="shared" si="40"/>
        <v>7.9136690647482008E-2</v>
      </c>
      <c r="Q373" s="28">
        <v>9</v>
      </c>
      <c r="R373" s="69">
        <f t="shared" si="41"/>
        <v>6.4748201438848921E-2</v>
      </c>
      <c r="S373" s="29">
        <v>4</v>
      </c>
      <c r="T373" s="73">
        <f t="shared" si="42"/>
        <v>2.8776978417266189E-2</v>
      </c>
    </row>
    <row r="374" spans="1:20" s="5" customFormat="1" ht="12.75" thickBot="1" x14ac:dyDescent="0.3">
      <c r="A374" s="22" t="s">
        <v>17</v>
      </c>
      <c r="B374" s="23" t="s">
        <v>17</v>
      </c>
      <c r="C374" s="24" t="s">
        <v>17</v>
      </c>
      <c r="D374" s="25">
        <v>8219</v>
      </c>
      <c r="E374" s="26" t="s">
        <v>21</v>
      </c>
      <c r="F374" s="26" t="s">
        <v>506</v>
      </c>
      <c r="G374" s="26" t="s">
        <v>507</v>
      </c>
      <c r="H374" s="26">
        <v>2520</v>
      </c>
      <c r="I374" s="26" t="s">
        <v>505</v>
      </c>
      <c r="J374" s="26" t="s">
        <v>13</v>
      </c>
      <c r="K374" s="27">
        <v>40575</v>
      </c>
      <c r="L374" s="28">
        <v>393</v>
      </c>
      <c r="M374" s="28">
        <v>61</v>
      </c>
      <c r="N374" s="64">
        <f t="shared" si="39"/>
        <v>0.15521628498727735</v>
      </c>
      <c r="O374" s="28">
        <v>56</v>
      </c>
      <c r="P374" s="65">
        <f t="shared" si="40"/>
        <v>0.14249363867684478</v>
      </c>
      <c r="Q374" s="28">
        <v>27</v>
      </c>
      <c r="R374" s="69">
        <f t="shared" si="41"/>
        <v>6.8702290076335881E-2</v>
      </c>
      <c r="S374" s="29">
        <v>15</v>
      </c>
      <c r="T374" s="73">
        <f t="shared" si="42"/>
        <v>3.8167938931297711E-2</v>
      </c>
    </row>
    <row r="375" spans="1:20" s="5" customFormat="1" ht="12.75" thickBot="1" x14ac:dyDescent="0.3">
      <c r="A375" s="22" t="s">
        <v>17</v>
      </c>
      <c r="B375" s="23" t="s">
        <v>17</v>
      </c>
      <c r="C375" s="24" t="s">
        <v>17</v>
      </c>
      <c r="D375" s="25">
        <v>8268</v>
      </c>
      <c r="E375" s="26" t="s">
        <v>55</v>
      </c>
      <c r="F375" s="26" t="s">
        <v>508</v>
      </c>
      <c r="G375" s="26" t="s">
        <v>47</v>
      </c>
      <c r="H375" s="26">
        <v>2520</v>
      </c>
      <c r="I375" s="26" t="s">
        <v>505</v>
      </c>
      <c r="J375" s="26" t="s">
        <v>13</v>
      </c>
      <c r="K375" s="27">
        <v>40575</v>
      </c>
      <c r="L375" s="28">
        <v>107</v>
      </c>
      <c r="M375" s="28">
        <v>6</v>
      </c>
      <c r="N375" s="64">
        <f t="shared" si="39"/>
        <v>5.6074766355140186E-2</v>
      </c>
      <c r="O375" s="28">
        <v>17</v>
      </c>
      <c r="P375" s="65">
        <f t="shared" si="40"/>
        <v>0.15887850467289719</v>
      </c>
      <c r="Q375" s="28">
        <v>1</v>
      </c>
      <c r="R375" s="69">
        <f t="shared" si="41"/>
        <v>9.3457943925233638E-3</v>
      </c>
      <c r="S375" s="29">
        <v>0</v>
      </c>
      <c r="T375" s="73">
        <f t="shared" si="42"/>
        <v>0</v>
      </c>
    </row>
    <row r="376" spans="1:20" s="5" customFormat="1" ht="12.75" thickBot="1" x14ac:dyDescent="0.3">
      <c r="A376" s="22" t="s">
        <v>17</v>
      </c>
      <c r="B376" s="23" t="s">
        <v>17</v>
      </c>
      <c r="C376" s="24" t="s">
        <v>17</v>
      </c>
      <c r="D376" s="25">
        <v>8276</v>
      </c>
      <c r="E376" s="26" t="s">
        <v>21</v>
      </c>
      <c r="F376" s="26" t="s">
        <v>509</v>
      </c>
      <c r="G376" s="26" t="s">
        <v>104</v>
      </c>
      <c r="H376" s="26">
        <v>2520</v>
      </c>
      <c r="I376" s="26" t="s">
        <v>505</v>
      </c>
      <c r="J376" s="26" t="s">
        <v>13</v>
      </c>
      <c r="K376" s="27">
        <v>40575</v>
      </c>
      <c r="L376" s="28">
        <v>241</v>
      </c>
      <c r="M376" s="28">
        <v>14</v>
      </c>
      <c r="N376" s="64">
        <f t="shared" si="39"/>
        <v>5.8091286307053944E-2</v>
      </c>
      <c r="O376" s="28">
        <v>28</v>
      </c>
      <c r="P376" s="65">
        <f t="shared" si="40"/>
        <v>0.11618257261410789</v>
      </c>
      <c r="Q376" s="28">
        <v>4</v>
      </c>
      <c r="R376" s="69">
        <f t="shared" si="41"/>
        <v>1.6597510373443983E-2</v>
      </c>
      <c r="S376" s="29">
        <v>9</v>
      </c>
      <c r="T376" s="73">
        <f t="shared" si="42"/>
        <v>3.7344398340248962E-2</v>
      </c>
    </row>
    <row r="377" spans="1:20" s="5" customFormat="1" ht="12.75" thickBot="1" x14ac:dyDescent="0.3">
      <c r="A377" s="22" t="s">
        <v>17</v>
      </c>
      <c r="B377" s="23" t="s">
        <v>17</v>
      </c>
      <c r="C377" s="24" t="s">
        <v>17</v>
      </c>
      <c r="D377" s="25">
        <v>8334</v>
      </c>
      <c r="E377" s="26" t="s">
        <v>21</v>
      </c>
      <c r="F377" s="26" t="s">
        <v>452</v>
      </c>
      <c r="G377" s="26" t="s">
        <v>118</v>
      </c>
      <c r="H377" s="26">
        <v>2520</v>
      </c>
      <c r="I377" s="26" t="s">
        <v>505</v>
      </c>
      <c r="J377" s="26" t="s">
        <v>13</v>
      </c>
      <c r="K377" s="27">
        <v>40575</v>
      </c>
      <c r="L377" s="28">
        <v>256</v>
      </c>
      <c r="M377" s="28">
        <v>28</v>
      </c>
      <c r="N377" s="64">
        <f t="shared" si="39"/>
        <v>0.109375</v>
      </c>
      <c r="O377" s="28">
        <v>28</v>
      </c>
      <c r="P377" s="65">
        <f t="shared" si="40"/>
        <v>0.109375</v>
      </c>
      <c r="Q377" s="28">
        <v>21</v>
      </c>
      <c r="R377" s="69">
        <f t="shared" si="41"/>
        <v>8.203125E-2</v>
      </c>
      <c r="S377" s="29">
        <v>83</v>
      </c>
      <c r="T377" s="73">
        <f t="shared" si="42"/>
        <v>0.32421875</v>
      </c>
    </row>
    <row r="378" spans="1:20" s="5" customFormat="1" ht="12.75" thickBot="1" x14ac:dyDescent="0.3">
      <c r="A378" s="22" t="s">
        <v>17</v>
      </c>
      <c r="B378" s="23" t="s">
        <v>17</v>
      </c>
      <c r="C378" s="24" t="s">
        <v>17</v>
      </c>
      <c r="D378" s="25">
        <v>8342</v>
      </c>
      <c r="E378" s="26" t="s">
        <v>55</v>
      </c>
      <c r="F378" s="26" t="s">
        <v>510</v>
      </c>
      <c r="G378" s="26" t="s">
        <v>313</v>
      </c>
      <c r="H378" s="26">
        <v>2520</v>
      </c>
      <c r="I378" s="26" t="s">
        <v>505</v>
      </c>
      <c r="J378" s="26" t="s">
        <v>13</v>
      </c>
      <c r="K378" s="27">
        <v>40575</v>
      </c>
      <c r="L378" s="28">
        <v>121</v>
      </c>
      <c r="M378" s="28">
        <v>10</v>
      </c>
      <c r="N378" s="64">
        <f t="shared" si="39"/>
        <v>8.2644628099173556E-2</v>
      </c>
      <c r="O378" s="28">
        <v>14</v>
      </c>
      <c r="P378" s="65">
        <f t="shared" si="40"/>
        <v>0.11570247933884298</v>
      </c>
      <c r="Q378" s="28">
        <v>8</v>
      </c>
      <c r="R378" s="69">
        <f t="shared" si="41"/>
        <v>6.6115702479338845E-2</v>
      </c>
      <c r="S378" s="29">
        <v>31</v>
      </c>
      <c r="T378" s="73">
        <f t="shared" si="42"/>
        <v>0.256198347107438</v>
      </c>
    </row>
    <row r="379" spans="1:20" s="5" customFormat="1" ht="12.75" thickBot="1" x14ac:dyDescent="0.3">
      <c r="A379" s="22" t="s">
        <v>17</v>
      </c>
      <c r="B379" s="23" t="s">
        <v>17</v>
      </c>
      <c r="C379" s="24" t="s">
        <v>17</v>
      </c>
      <c r="D379" s="25">
        <v>8375</v>
      </c>
      <c r="E379" s="26" t="s">
        <v>21</v>
      </c>
      <c r="F379" s="26" t="s">
        <v>144</v>
      </c>
      <c r="G379" s="26" t="s">
        <v>107</v>
      </c>
      <c r="H379" s="26">
        <v>2520</v>
      </c>
      <c r="I379" s="26" t="s">
        <v>505</v>
      </c>
      <c r="J379" s="26" t="s">
        <v>13</v>
      </c>
      <c r="K379" s="27">
        <v>40575</v>
      </c>
      <c r="L379" s="28">
        <v>320</v>
      </c>
      <c r="M379" s="28">
        <v>56</v>
      </c>
      <c r="N379" s="64">
        <f t="shared" si="39"/>
        <v>0.17499999999999999</v>
      </c>
      <c r="O379" s="28">
        <v>21</v>
      </c>
      <c r="P379" s="65">
        <f t="shared" si="40"/>
        <v>6.5625000000000003E-2</v>
      </c>
      <c r="Q379" s="28">
        <v>25</v>
      </c>
      <c r="R379" s="69">
        <f t="shared" si="41"/>
        <v>7.8125E-2</v>
      </c>
      <c r="S379" s="29">
        <v>11</v>
      </c>
      <c r="T379" s="73">
        <f t="shared" si="42"/>
        <v>3.4375000000000003E-2</v>
      </c>
    </row>
    <row r="380" spans="1:20" s="5" customFormat="1" ht="12.75" thickBot="1" x14ac:dyDescent="0.3">
      <c r="A380" s="22" t="s">
        <v>17</v>
      </c>
      <c r="B380" s="30">
        <v>2530</v>
      </c>
      <c r="C380" s="31" t="s">
        <v>511</v>
      </c>
      <c r="D380" s="25">
        <v>9845</v>
      </c>
      <c r="E380" s="26" t="s">
        <v>14</v>
      </c>
      <c r="F380" s="26" t="s">
        <v>512</v>
      </c>
      <c r="G380" s="26" t="s">
        <v>107</v>
      </c>
      <c r="H380" s="26">
        <v>2530</v>
      </c>
      <c r="I380" s="26" t="s">
        <v>511</v>
      </c>
      <c r="J380" s="26" t="s">
        <v>13</v>
      </c>
      <c r="K380" s="27">
        <v>40575</v>
      </c>
      <c r="L380" s="28">
        <v>411</v>
      </c>
      <c r="M380" s="28">
        <v>42</v>
      </c>
      <c r="N380" s="64">
        <f t="shared" si="39"/>
        <v>0.10218978102189781</v>
      </c>
      <c r="O380" s="28">
        <v>69</v>
      </c>
      <c r="P380" s="65">
        <f t="shared" si="40"/>
        <v>0.16788321167883211</v>
      </c>
      <c r="Q380" s="28">
        <v>22</v>
      </c>
      <c r="R380" s="69">
        <f t="shared" si="41"/>
        <v>5.3527980535279802E-2</v>
      </c>
      <c r="S380" s="29">
        <v>62</v>
      </c>
      <c r="T380" s="73">
        <f t="shared" si="42"/>
        <v>0.15085158150851583</v>
      </c>
    </row>
    <row r="381" spans="1:20" s="5" customFormat="1" ht="12.75" thickBot="1" x14ac:dyDescent="0.3">
      <c r="A381" s="22" t="s">
        <v>17</v>
      </c>
      <c r="B381" s="23" t="s">
        <v>17</v>
      </c>
      <c r="C381" s="24" t="s">
        <v>17</v>
      </c>
      <c r="D381" s="25">
        <v>9852</v>
      </c>
      <c r="E381" s="26" t="s">
        <v>21</v>
      </c>
      <c r="F381" s="26" t="s">
        <v>513</v>
      </c>
      <c r="G381" s="26" t="s">
        <v>514</v>
      </c>
      <c r="H381" s="26">
        <v>2530</v>
      </c>
      <c r="I381" s="26" t="s">
        <v>511</v>
      </c>
      <c r="J381" s="26" t="s">
        <v>13</v>
      </c>
      <c r="K381" s="27">
        <v>40575</v>
      </c>
      <c r="L381" s="28">
        <v>481</v>
      </c>
      <c r="M381" s="28">
        <v>50</v>
      </c>
      <c r="N381" s="64">
        <f t="shared" si="39"/>
        <v>0.10395010395010396</v>
      </c>
      <c r="O381" s="28">
        <v>52</v>
      </c>
      <c r="P381" s="65">
        <f t="shared" si="40"/>
        <v>0.10810810810810811</v>
      </c>
      <c r="Q381" s="28">
        <v>18</v>
      </c>
      <c r="R381" s="69">
        <f t="shared" si="41"/>
        <v>3.7422037422037424E-2</v>
      </c>
      <c r="S381" s="29">
        <v>51</v>
      </c>
      <c r="T381" s="73">
        <f t="shared" si="42"/>
        <v>0.10602910602910603</v>
      </c>
    </row>
    <row r="382" spans="1:20" s="5" customFormat="1" ht="12.75" thickBot="1" x14ac:dyDescent="0.3">
      <c r="A382" s="22" t="s">
        <v>17</v>
      </c>
      <c r="B382" s="30">
        <v>2531</v>
      </c>
      <c r="C382" s="31" t="s">
        <v>511</v>
      </c>
      <c r="D382" s="25">
        <v>9894</v>
      </c>
      <c r="E382" s="26" t="s">
        <v>21</v>
      </c>
      <c r="F382" s="26" t="s">
        <v>515</v>
      </c>
      <c r="G382" s="26" t="s">
        <v>93</v>
      </c>
      <c r="H382" s="26">
        <v>2531</v>
      </c>
      <c r="I382" s="26" t="s">
        <v>511</v>
      </c>
      <c r="J382" s="26" t="s">
        <v>13</v>
      </c>
      <c r="K382" s="27">
        <v>40575</v>
      </c>
      <c r="L382" s="28">
        <v>376</v>
      </c>
      <c r="M382" s="28">
        <v>17</v>
      </c>
      <c r="N382" s="64">
        <f t="shared" si="39"/>
        <v>4.5212765957446811E-2</v>
      </c>
      <c r="O382" s="28">
        <v>18</v>
      </c>
      <c r="P382" s="65">
        <f t="shared" si="40"/>
        <v>4.7872340425531915E-2</v>
      </c>
      <c r="Q382" s="28">
        <v>7</v>
      </c>
      <c r="R382" s="69">
        <f t="shared" si="41"/>
        <v>1.8617021276595744E-2</v>
      </c>
      <c r="S382" s="29">
        <v>18</v>
      </c>
      <c r="T382" s="73">
        <f t="shared" si="42"/>
        <v>4.7872340425531915E-2</v>
      </c>
    </row>
    <row r="383" spans="1:20" s="5" customFormat="1" ht="12.75" thickBot="1" x14ac:dyDescent="0.3">
      <c r="A383" s="22" t="s">
        <v>17</v>
      </c>
      <c r="B383" s="30">
        <v>2540</v>
      </c>
      <c r="C383" s="31" t="s">
        <v>516</v>
      </c>
      <c r="D383" s="25">
        <v>844</v>
      </c>
      <c r="E383" s="26" t="s">
        <v>119</v>
      </c>
      <c r="F383" s="26" t="s">
        <v>517</v>
      </c>
      <c r="G383" s="26" t="s">
        <v>267</v>
      </c>
      <c r="H383" s="26">
        <v>2540</v>
      </c>
      <c r="I383" s="26" t="s">
        <v>516</v>
      </c>
      <c r="J383" s="26" t="s">
        <v>13</v>
      </c>
      <c r="K383" s="27">
        <v>40575</v>
      </c>
      <c r="L383" s="28">
        <v>275</v>
      </c>
      <c r="M383" s="28">
        <v>11</v>
      </c>
      <c r="N383" s="64">
        <f t="shared" si="39"/>
        <v>0.04</v>
      </c>
      <c r="O383" s="28">
        <v>42</v>
      </c>
      <c r="P383" s="65">
        <f t="shared" si="40"/>
        <v>0.15272727272727274</v>
      </c>
      <c r="Q383" s="28">
        <v>15</v>
      </c>
      <c r="R383" s="69">
        <f t="shared" si="41"/>
        <v>5.4545454545454543E-2</v>
      </c>
      <c r="S383" s="29">
        <v>6</v>
      </c>
      <c r="T383" s="73">
        <f t="shared" si="42"/>
        <v>2.181818181818182E-2</v>
      </c>
    </row>
    <row r="384" spans="1:20" s="5" customFormat="1" ht="12.75" thickBot="1" x14ac:dyDescent="0.3">
      <c r="A384" s="22" t="s">
        <v>17</v>
      </c>
      <c r="B384" s="23" t="s">
        <v>17</v>
      </c>
      <c r="C384" s="24" t="s">
        <v>17</v>
      </c>
      <c r="D384" s="25">
        <v>9902</v>
      </c>
      <c r="E384" s="26" t="s">
        <v>18</v>
      </c>
      <c r="F384" s="26" t="s">
        <v>517</v>
      </c>
      <c r="G384" s="26" t="s">
        <v>249</v>
      </c>
      <c r="H384" s="26">
        <v>2540</v>
      </c>
      <c r="I384" s="26" t="s">
        <v>516</v>
      </c>
      <c r="J384" s="26" t="s">
        <v>13</v>
      </c>
      <c r="K384" s="27">
        <v>40575</v>
      </c>
      <c r="L384" s="28">
        <v>427</v>
      </c>
      <c r="M384" s="28">
        <v>18</v>
      </c>
      <c r="N384" s="64">
        <f t="shared" si="39"/>
        <v>4.2154566744730677E-2</v>
      </c>
      <c r="O384" s="28">
        <v>30</v>
      </c>
      <c r="P384" s="65">
        <f t="shared" si="40"/>
        <v>7.0257611241217793E-2</v>
      </c>
      <c r="Q384" s="28">
        <v>56</v>
      </c>
      <c r="R384" s="69">
        <f t="shared" si="41"/>
        <v>0.13114754098360656</v>
      </c>
      <c r="S384" s="29">
        <v>16</v>
      </c>
      <c r="T384" s="73">
        <f t="shared" si="42"/>
        <v>3.7470725995316159E-2</v>
      </c>
    </row>
    <row r="385" spans="1:20" s="5" customFormat="1" ht="12.75" thickBot="1" x14ac:dyDescent="0.3">
      <c r="A385" s="22" t="s">
        <v>17</v>
      </c>
      <c r="B385" s="23" t="s">
        <v>17</v>
      </c>
      <c r="C385" s="24" t="s">
        <v>17</v>
      </c>
      <c r="D385" s="25">
        <v>9911</v>
      </c>
      <c r="E385" s="26" t="s">
        <v>14</v>
      </c>
      <c r="F385" s="26" t="s">
        <v>518</v>
      </c>
      <c r="G385" s="26" t="s">
        <v>118</v>
      </c>
      <c r="H385" s="26">
        <v>2540</v>
      </c>
      <c r="I385" s="26" t="s">
        <v>516</v>
      </c>
      <c r="J385" s="26" t="s">
        <v>13</v>
      </c>
      <c r="K385" s="27">
        <v>40575</v>
      </c>
      <c r="L385" s="28">
        <v>334</v>
      </c>
      <c r="M385" s="28">
        <v>14</v>
      </c>
      <c r="N385" s="64">
        <f t="shared" si="39"/>
        <v>4.1916167664670656E-2</v>
      </c>
      <c r="O385" s="28">
        <v>28</v>
      </c>
      <c r="P385" s="65">
        <f t="shared" si="40"/>
        <v>8.3832335329341312E-2</v>
      </c>
      <c r="Q385" s="28">
        <v>6</v>
      </c>
      <c r="R385" s="69">
        <f t="shared" si="41"/>
        <v>1.7964071856287425E-2</v>
      </c>
      <c r="S385" s="29">
        <v>6</v>
      </c>
      <c r="T385" s="73">
        <f t="shared" si="42"/>
        <v>1.7964071856287425E-2</v>
      </c>
    </row>
    <row r="386" spans="1:20" s="5" customFormat="1" ht="12.75" thickBot="1" x14ac:dyDescent="0.3">
      <c r="A386" s="22" t="s">
        <v>17</v>
      </c>
      <c r="B386" s="23" t="s">
        <v>17</v>
      </c>
      <c r="C386" s="24" t="s">
        <v>17</v>
      </c>
      <c r="D386" s="25">
        <v>46052</v>
      </c>
      <c r="E386" s="26" t="s">
        <v>21</v>
      </c>
      <c r="F386" s="26" t="s">
        <v>519</v>
      </c>
      <c r="G386" s="26" t="s">
        <v>520</v>
      </c>
      <c r="H386" s="26">
        <v>2540</v>
      </c>
      <c r="I386" s="26" t="s">
        <v>516</v>
      </c>
      <c r="J386" s="26" t="s">
        <v>13</v>
      </c>
      <c r="K386" s="27">
        <v>40575</v>
      </c>
      <c r="L386" s="28">
        <v>228</v>
      </c>
      <c r="M386" s="28">
        <v>15</v>
      </c>
      <c r="N386" s="64">
        <f t="shared" si="39"/>
        <v>6.5789473684210523E-2</v>
      </c>
      <c r="O386" s="28">
        <v>19</v>
      </c>
      <c r="P386" s="65">
        <f t="shared" si="40"/>
        <v>8.3333333333333329E-2</v>
      </c>
      <c r="Q386" s="28">
        <v>7</v>
      </c>
      <c r="R386" s="69">
        <f t="shared" si="41"/>
        <v>3.0701754385964911E-2</v>
      </c>
      <c r="S386" s="29">
        <v>9</v>
      </c>
      <c r="T386" s="73">
        <f t="shared" si="42"/>
        <v>3.9473684210526314E-2</v>
      </c>
    </row>
    <row r="387" spans="1:20" s="5" customFormat="1" ht="12.75" thickBot="1" x14ac:dyDescent="0.3">
      <c r="A387" s="22" t="s">
        <v>17</v>
      </c>
      <c r="B387" s="23" t="s">
        <v>17</v>
      </c>
      <c r="C387" s="24" t="s">
        <v>17</v>
      </c>
      <c r="D387" s="25">
        <v>53553</v>
      </c>
      <c r="E387" s="26" t="s">
        <v>74</v>
      </c>
      <c r="F387" s="26" t="s">
        <v>521</v>
      </c>
      <c r="G387" s="26" t="s">
        <v>522</v>
      </c>
      <c r="H387" s="26">
        <v>2540</v>
      </c>
      <c r="I387" s="26" t="s">
        <v>516</v>
      </c>
      <c r="J387" s="26" t="s">
        <v>13</v>
      </c>
      <c r="K387" s="27">
        <v>40575</v>
      </c>
      <c r="L387" s="28">
        <v>175</v>
      </c>
      <c r="M387" s="28">
        <v>5</v>
      </c>
      <c r="N387" s="64">
        <f t="shared" si="39"/>
        <v>2.8571428571428571E-2</v>
      </c>
      <c r="O387" s="28">
        <v>9</v>
      </c>
      <c r="P387" s="65">
        <f t="shared" si="40"/>
        <v>5.1428571428571428E-2</v>
      </c>
      <c r="Q387" s="28">
        <v>13</v>
      </c>
      <c r="R387" s="69">
        <f t="shared" si="41"/>
        <v>7.4285714285714288E-2</v>
      </c>
      <c r="S387" s="29">
        <v>8</v>
      </c>
      <c r="T387" s="73">
        <f t="shared" si="42"/>
        <v>4.5714285714285714E-2</v>
      </c>
    </row>
    <row r="388" spans="1:20" s="5" customFormat="1" ht="12.75" thickBot="1" x14ac:dyDescent="0.3">
      <c r="A388" s="22" t="s">
        <v>17</v>
      </c>
      <c r="B388" s="30">
        <v>2547</v>
      </c>
      <c r="C388" s="31" t="s">
        <v>523</v>
      </c>
      <c r="D388" s="25">
        <v>9928</v>
      </c>
      <c r="E388" s="26" t="s">
        <v>21</v>
      </c>
      <c r="F388" s="26" t="s">
        <v>524</v>
      </c>
      <c r="G388" s="26" t="s">
        <v>208</v>
      </c>
      <c r="H388" s="26">
        <v>2547</v>
      </c>
      <c r="I388" s="26" t="s">
        <v>523</v>
      </c>
      <c r="J388" s="26" t="s">
        <v>13</v>
      </c>
      <c r="K388" s="27">
        <v>40575</v>
      </c>
      <c r="L388" s="28">
        <v>400</v>
      </c>
      <c r="M388" s="28">
        <v>30</v>
      </c>
      <c r="N388" s="64">
        <f t="shared" si="39"/>
        <v>7.4999999999999997E-2</v>
      </c>
      <c r="O388" s="28">
        <v>45</v>
      </c>
      <c r="P388" s="65">
        <f t="shared" si="40"/>
        <v>0.1125</v>
      </c>
      <c r="Q388" s="28">
        <v>4</v>
      </c>
      <c r="R388" s="69">
        <f t="shared" si="41"/>
        <v>0.01</v>
      </c>
      <c r="S388" s="29">
        <v>3</v>
      </c>
      <c r="T388" s="73">
        <f t="shared" si="42"/>
        <v>7.4999999999999997E-3</v>
      </c>
    </row>
    <row r="389" spans="1:20" s="5" customFormat="1" ht="12.75" thickBot="1" x14ac:dyDescent="0.3">
      <c r="A389" s="22" t="s">
        <v>17</v>
      </c>
      <c r="B389" s="23" t="s">
        <v>17</v>
      </c>
      <c r="C389" s="24" t="s">
        <v>17</v>
      </c>
      <c r="D389" s="25">
        <v>9936</v>
      </c>
      <c r="E389" s="26" t="s">
        <v>14</v>
      </c>
      <c r="F389" s="26" t="s">
        <v>525</v>
      </c>
      <c r="G389" s="26" t="s">
        <v>31</v>
      </c>
      <c r="H389" s="26">
        <v>2547</v>
      </c>
      <c r="I389" s="26" t="s">
        <v>523</v>
      </c>
      <c r="J389" s="26" t="s">
        <v>13</v>
      </c>
      <c r="K389" s="27">
        <v>40575</v>
      </c>
      <c r="L389" s="28">
        <v>180</v>
      </c>
      <c r="M389" s="28">
        <v>13</v>
      </c>
      <c r="N389" s="64">
        <f t="shared" ref="N389:N452" si="45">M389/L389</f>
        <v>7.2222222222222215E-2</v>
      </c>
      <c r="O389" s="28">
        <v>20</v>
      </c>
      <c r="P389" s="65">
        <f t="shared" ref="P389:P452" si="46">O389/L389</f>
        <v>0.1111111111111111</v>
      </c>
      <c r="Q389" s="28">
        <v>3</v>
      </c>
      <c r="R389" s="69">
        <f t="shared" ref="R389:R452" si="47">Q389/L389</f>
        <v>1.6666666666666666E-2</v>
      </c>
      <c r="S389" s="29">
        <v>1</v>
      </c>
      <c r="T389" s="73">
        <f t="shared" ref="T389:T452" si="48">S389/L389</f>
        <v>5.5555555555555558E-3</v>
      </c>
    </row>
    <row r="390" spans="1:20" s="5" customFormat="1" ht="12.75" thickBot="1" x14ac:dyDescent="0.3">
      <c r="A390" s="22" t="s">
        <v>17</v>
      </c>
      <c r="B390" s="23" t="s">
        <v>17</v>
      </c>
      <c r="C390" s="24" t="s">
        <v>17</v>
      </c>
      <c r="D390" s="25">
        <v>118679</v>
      </c>
      <c r="E390" s="26" t="s">
        <v>119</v>
      </c>
      <c r="F390" s="26" t="s">
        <v>526</v>
      </c>
      <c r="G390" s="26" t="s">
        <v>436</v>
      </c>
      <c r="H390" s="26">
        <v>2547</v>
      </c>
      <c r="I390" s="26" t="s">
        <v>523</v>
      </c>
      <c r="J390" s="26" t="s">
        <v>13</v>
      </c>
      <c r="K390" s="27">
        <v>40575</v>
      </c>
      <c r="L390" s="28">
        <v>250</v>
      </c>
      <c r="M390" s="28">
        <v>49</v>
      </c>
      <c r="N390" s="64">
        <f t="shared" si="45"/>
        <v>0.19600000000000001</v>
      </c>
      <c r="O390" s="28">
        <v>42</v>
      </c>
      <c r="P390" s="65">
        <f t="shared" si="46"/>
        <v>0.16800000000000001</v>
      </c>
      <c r="Q390" s="28">
        <v>37</v>
      </c>
      <c r="R390" s="69">
        <f t="shared" si="47"/>
        <v>0.14799999999999999</v>
      </c>
      <c r="S390" s="29">
        <v>17</v>
      </c>
      <c r="T390" s="73">
        <f t="shared" si="48"/>
        <v>6.8000000000000005E-2</v>
      </c>
    </row>
    <row r="391" spans="1:20" s="5" customFormat="1" ht="12.75" thickBot="1" x14ac:dyDescent="0.3">
      <c r="A391" s="22" t="s">
        <v>17</v>
      </c>
      <c r="B391" s="30">
        <v>2550</v>
      </c>
      <c r="C391" s="31" t="s">
        <v>527</v>
      </c>
      <c r="D391" s="25">
        <v>851</v>
      </c>
      <c r="E391" s="26" t="s">
        <v>119</v>
      </c>
      <c r="F391" s="26" t="s">
        <v>528</v>
      </c>
      <c r="G391" s="26" t="s">
        <v>443</v>
      </c>
      <c r="H391" s="26">
        <v>2550</v>
      </c>
      <c r="I391" s="26" t="s">
        <v>527</v>
      </c>
      <c r="J391" s="26" t="s">
        <v>13</v>
      </c>
      <c r="K391" s="27">
        <v>40575</v>
      </c>
      <c r="L391" s="28">
        <v>380</v>
      </c>
      <c r="M391" s="28">
        <v>61</v>
      </c>
      <c r="N391" s="64">
        <f t="shared" si="45"/>
        <v>0.16052631578947368</v>
      </c>
      <c r="O391" s="28">
        <v>58</v>
      </c>
      <c r="P391" s="65">
        <f t="shared" si="46"/>
        <v>0.15263157894736842</v>
      </c>
      <c r="Q391" s="28">
        <v>22</v>
      </c>
      <c r="R391" s="69">
        <f t="shared" si="47"/>
        <v>5.7894736842105263E-2</v>
      </c>
      <c r="S391" s="29">
        <v>62</v>
      </c>
      <c r="T391" s="73">
        <f t="shared" si="48"/>
        <v>0.16315789473684211</v>
      </c>
    </row>
    <row r="392" spans="1:20" s="5" customFormat="1" ht="12.75" thickBot="1" x14ac:dyDescent="0.3">
      <c r="A392" s="22" t="s">
        <v>17</v>
      </c>
      <c r="B392" s="23" t="s">
        <v>17</v>
      </c>
      <c r="C392" s="24" t="s">
        <v>17</v>
      </c>
      <c r="D392" s="25">
        <v>9944</v>
      </c>
      <c r="E392" s="26" t="s">
        <v>14</v>
      </c>
      <c r="F392" s="26" t="s">
        <v>73</v>
      </c>
      <c r="G392" s="26" t="s">
        <v>53</v>
      </c>
      <c r="H392" s="26">
        <v>2550</v>
      </c>
      <c r="I392" s="26" t="s">
        <v>527</v>
      </c>
      <c r="J392" s="26" t="s">
        <v>13</v>
      </c>
      <c r="K392" s="27">
        <v>40575</v>
      </c>
      <c r="L392" s="28">
        <v>165</v>
      </c>
      <c r="M392" s="28">
        <v>49</v>
      </c>
      <c r="N392" s="64">
        <f t="shared" si="45"/>
        <v>0.29696969696969699</v>
      </c>
      <c r="O392" s="28">
        <v>47</v>
      </c>
      <c r="P392" s="65">
        <f t="shared" si="46"/>
        <v>0.28484848484848485</v>
      </c>
      <c r="Q392" s="28">
        <v>21</v>
      </c>
      <c r="R392" s="69">
        <f t="shared" si="47"/>
        <v>0.12727272727272726</v>
      </c>
      <c r="S392" s="29">
        <v>21</v>
      </c>
      <c r="T392" s="73">
        <f t="shared" si="48"/>
        <v>0.12727272727272726</v>
      </c>
    </row>
    <row r="393" spans="1:20" s="5" customFormat="1" ht="12.75" thickBot="1" x14ac:dyDescent="0.3">
      <c r="A393" s="22" t="s">
        <v>17</v>
      </c>
      <c r="B393" s="23" t="s">
        <v>17</v>
      </c>
      <c r="C393" s="24" t="s">
        <v>17</v>
      </c>
      <c r="D393" s="25">
        <v>9969</v>
      </c>
      <c r="E393" s="26" t="s">
        <v>18</v>
      </c>
      <c r="F393" s="26" t="s">
        <v>529</v>
      </c>
      <c r="G393" s="26" t="s">
        <v>122</v>
      </c>
      <c r="H393" s="26">
        <v>2550</v>
      </c>
      <c r="I393" s="26" t="s">
        <v>527</v>
      </c>
      <c r="J393" s="26" t="s">
        <v>13</v>
      </c>
      <c r="K393" s="27">
        <v>40575</v>
      </c>
      <c r="L393" s="28">
        <v>401</v>
      </c>
      <c r="M393" s="28">
        <v>32</v>
      </c>
      <c r="N393" s="64">
        <f t="shared" si="45"/>
        <v>7.9800498753117205E-2</v>
      </c>
      <c r="O393" s="28">
        <v>39</v>
      </c>
      <c r="P393" s="65">
        <f t="shared" si="46"/>
        <v>9.7256857855361589E-2</v>
      </c>
      <c r="Q393" s="28">
        <v>17</v>
      </c>
      <c r="R393" s="69">
        <f t="shared" si="47"/>
        <v>4.2394014962593519E-2</v>
      </c>
      <c r="S393" s="29">
        <v>26</v>
      </c>
      <c r="T393" s="73">
        <f t="shared" si="48"/>
        <v>6.4837905236907731E-2</v>
      </c>
    </row>
    <row r="394" spans="1:20" s="5" customFormat="1" ht="12.75" thickBot="1" x14ac:dyDescent="0.3">
      <c r="A394" s="22" t="s">
        <v>17</v>
      </c>
      <c r="B394" s="23" t="s">
        <v>17</v>
      </c>
      <c r="C394" s="24" t="s">
        <v>17</v>
      </c>
      <c r="D394" s="25">
        <v>9977</v>
      </c>
      <c r="E394" s="26" t="s">
        <v>21</v>
      </c>
      <c r="F394" s="26" t="s">
        <v>530</v>
      </c>
      <c r="G394" s="26" t="s">
        <v>227</v>
      </c>
      <c r="H394" s="26">
        <v>2550</v>
      </c>
      <c r="I394" s="26" t="s">
        <v>527</v>
      </c>
      <c r="J394" s="26" t="s">
        <v>13</v>
      </c>
      <c r="K394" s="27">
        <v>40575</v>
      </c>
      <c r="L394" s="28">
        <v>353</v>
      </c>
      <c r="M394" s="28">
        <v>51</v>
      </c>
      <c r="N394" s="64">
        <f t="shared" si="45"/>
        <v>0.14447592067988668</v>
      </c>
      <c r="O394" s="28">
        <v>72</v>
      </c>
      <c r="P394" s="65">
        <f t="shared" si="46"/>
        <v>0.20396600566572237</v>
      </c>
      <c r="Q394" s="28">
        <v>33</v>
      </c>
      <c r="R394" s="69">
        <f t="shared" si="47"/>
        <v>9.3484419263456089E-2</v>
      </c>
      <c r="S394" s="29">
        <v>51</v>
      </c>
      <c r="T394" s="73">
        <f t="shared" si="48"/>
        <v>0.14447592067988668</v>
      </c>
    </row>
    <row r="395" spans="1:20" s="5" customFormat="1" ht="12.75" thickBot="1" x14ac:dyDescent="0.3">
      <c r="A395" s="22" t="s">
        <v>17</v>
      </c>
      <c r="B395" s="23" t="s">
        <v>17</v>
      </c>
      <c r="C395" s="24" t="s">
        <v>17</v>
      </c>
      <c r="D395" s="25">
        <v>10082</v>
      </c>
      <c r="E395" s="26" t="s">
        <v>21</v>
      </c>
      <c r="F395" s="26" t="s">
        <v>531</v>
      </c>
      <c r="G395" s="26" t="s">
        <v>107</v>
      </c>
      <c r="H395" s="26">
        <v>2550</v>
      </c>
      <c r="I395" s="26" t="s">
        <v>527</v>
      </c>
      <c r="J395" s="26" t="s">
        <v>13</v>
      </c>
      <c r="K395" s="27">
        <v>40575</v>
      </c>
      <c r="L395" s="28">
        <v>258</v>
      </c>
      <c r="M395" s="28">
        <v>20</v>
      </c>
      <c r="N395" s="64">
        <f t="shared" si="45"/>
        <v>7.7519379844961239E-2</v>
      </c>
      <c r="O395" s="28">
        <v>35</v>
      </c>
      <c r="P395" s="65">
        <f t="shared" si="46"/>
        <v>0.13565891472868216</v>
      </c>
      <c r="Q395" s="28">
        <v>2</v>
      </c>
      <c r="R395" s="69">
        <f t="shared" si="47"/>
        <v>7.7519379844961239E-3</v>
      </c>
      <c r="S395" s="29">
        <v>4</v>
      </c>
      <c r="T395" s="73">
        <f t="shared" si="48"/>
        <v>1.5503875968992248E-2</v>
      </c>
    </row>
    <row r="396" spans="1:20" s="5" customFormat="1" ht="12.75" thickBot="1" x14ac:dyDescent="0.3">
      <c r="A396" s="22" t="s">
        <v>17</v>
      </c>
      <c r="B396" s="23" t="s">
        <v>17</v>
      </c>
      <c r="C396" s="24" t="s">
        <v>17</v>
      </c>
      <c r="D396" s="25">
        <v>61151</v>
      </c>
      <c r="E396" s="26" t="s">
        <v>74</v>
      </c>
      <c r="F396" s="26" t="s">
        <v>532</v>
      </c>
      <c r="G396" s="26" t="s">
        <v>533</v>
      </c>
      <c r="H396" s="26">
        <v>2550</v>
      </c>
      <c r="I396" s="26" t="s">
        <v>527</v>
      </c>
      <c r="J396" s="26" t="s">
        <v>13</v>
      </c>
      <c r="K396" s="27">
        <v>40575</v>
      </c>
      <c r="L396" s="28">
        <v>228</v>
      </c>
      <c r="M396" s="28">
        <v>11</v>
      </c>
      <c r="N396" s="64">
        <f t="shared" si="45"/>
        <v>4.8245614035087717E-2</v>
      </c>
      <c r="O396" s="28">
        <v>7</v>
      </c>
      <c r="P396" s="65">
        <f t="shared" si="46"/>
        <v>3.0701754385964911E-2</v>
      </c>
      <c r="Q396" s="28">
        <v>7</v>
      </c>
      <c r="R396" s="69">
        <f t="shared" si="47"/>
        <v>3.0701754385964911E-2</v>
      </c>
      <c r="S396" s="29">
        <v>7</v>
      </c>
      <c r="T396" s="73">
        <f t="shared" si="48"/>
        <v>3.0701754385964911E-2</v>
      </c>
    </row>
    <row r="397" spans="1:20" s="5" customFormat="1" ht="12.75" thickBot="1" x14ac:dyDescent="0.3">
      <c r="A397" s="22" t="s">
        <v>17</v>
      </c>
      <c r="B397" s="23" t="s">
        <v>17</v>
      </c>
      <c r="C397" s="24" t="s">
        <v>17</v>
      </c>
      <c r="D397" s="25">
        <v>104596</v>
      </c>
      <c r="E397" s="26" t="s">
        <v>21</v>
      </c>
      <c r="F397" s="26" t="s">
        <v>534</v>
      </c>
      <c r="G397" s="26" t="s">
        <v>145</v>
      </c>
      <c r="H397" s="26">
        <v>2550</v>
      </c>
      <c r="I397" s="26" t="s">
        <v>527</v>
      </c>
      <c r="J397" s="26" t="s">
        <v>13</v>
      </c>
      <c r="K397" s="27">
        <v>40575</v>
      </c>
      <c r="L397" s="28">
        <v>415</v>
      </c>
      <c r="M397" s="28">
        <v>20</v>
      </c>
      <c r="N397" s="64">
        <f t="shared" si="45"/>
        <v>4.8192771084337352E-2</v>
      </c>
      <c r="O397" s="28">
        <v>25</v>
      </c>
      <c r="P397" s="65">
        <f t="shared" si="46"/>
        <v>6.0240963855421686E-2</v>
      </c>
      <c r="Q397" s="28">
        <v>10</v>
      </c>
      <c r="R397" s="69">
        <f t="shared" si="47"/>
        <v>2.4096385542168676E-2</v>
      </c>
      <c r="S397" s="29">
        <v>6</v>
      </c>
      <c r="T397" s="73">
        <f t="shared" si="48"/>
        <v>1.4457831325301205E-2</v>
      </c>
    </row>
    <row r="398" spans="1:20" s="5" customFormat="1" ht="12.75" thickBot="1" x14ac:dyDescent="0.3">
      <c r="A398" s="22" t="s">
        <v>17</v>
      </c>
      <c r="B398" s="30">
        <v>2560</v>
      </c>
      <c r="C398" s="31" t="s">
        <v>535</v>
      </c>
      <c r="D398" s="25">
        <v>596</v>
      </c>
      <c r="E398" s="26" t="s">
        <v>119</v>
      </c>
      <c r="F398" s="26" t="s">
        <v>536</v>
      </c>
      <c r="G398" s="26" t="s">
        <v>45</v>
      </c>
      <c r="H398" s="26">
        <v>2560</v>
      </c>
      <c r="I398" s="26" t="s">
        <v>535</v>
      </c>
      <c r="J398" s="26" t="s">
        <v>13</v>
      </c>
      <c r="K398" s="27">
        <v>40575</v>
      </c>
      <c r="L398" s="28">
        <v>146</v>
      </c>
      <c r="M398" s="28">
        <v>42</v>
      </c>
      <c r="N398" s="64">
        <f t="shared" si="45"/>
        <v>0.28767123287671231</v>
      </c>
      <c r="O398" s="28">
        <v>37</v>
      </c>
      <c r="P398" s="65">
        <f t="shared" si="46"/>
        <v>0.25342465753424659</v>
      </c>
      <c r="Q398" s="28">
        <v>5</v>
      </c>
      <c r="R398" s="69">
        <f t="shared" si="47"/>
        <v>3.4246575342465752E-2</v>
      </c>
      <c r="S398" s="29">
        <v>4</v>
      </c>
      <c r="T398" s="73">
        <f t="shared" si="48"/>
        <v>2.7397260273972601E-2</v>
      </c>
    </row>
    <row r="399" spans="1:20" s="5" customFormat="1" ht="12.75" thickBot="1" x14ac:dyDescent="0.3">
      <c r="A399" s="22" t="s">
        <v>17</v>
      </c>
      <c r="B399" s="23" t="s">
        <v>17</v>
      </c>
      <c r="C399" s="24" t="s">
        <v>17</v>
      </c>
      <c r="D399" s="25">
        <v>811</v>
      </c>
      <c r="E399" s="26" t="s">
        <v>119</v>
      </c>
      <c r="F399" s="26" t="s">
        <v>537</v>
      </c>
      <c r="G399" s="26" t="s">
        <v>75</v>
      </c>
      <c r="H399" s="26">
        <v>2560</v>
      </c>
      <c r="I399" s="26" t="s">
        <v>535</v>
      </c>
      <c r="J399" s="26" t="s">
        <v>13</v>
      </c>
      <c r="K399" s="27">
        <v>40575</v>
      </c>
      <c r="L399" s="28">
        <v>181</v>
      </c>
      <c r="M399" s="28">
        <v>44</v>
      </c>
      <c r="N399" s="64">
        <f t="shared" si="45"/>
        <v>0.24309392265193369</v>
      </c>
      <c r="O399" s="28">
        <v>40</v>
      </c>
      <c r="P399" s="65">
        <f t="shared" si="46"/>
        <v>0.22099447513812154</v>
      </c>
      <c r="Q399" s="28">
        <v>3</v>
      </c>
      <c r="R399" s="69">
        <f t="shared" si="47"/>
        <v>1.6574585635359115E-2</v>
      </c>
      <c r="S399" s="29">
        <v>14</v>
      </c>
      <c r="T399" s="73">
        <f t="shared" si="48"/>
        <v>7.7348066298342538E-2</v>
      </c>
    </row>
    <row r="400" spans="1:20" s="5" customFormat="1" ht="12.75" thickBot="1" x14ac:dyDescent="0.3">
      <c r="A400" s="22" t="s">
        <v>17</v>
      </c>
      <c r="B400" s="23" t="s">
        <v>17</v>
      </c>
      <c r="C400" s="24" t="s">
        <v>17</v>
      </c>
      <c r="D400" s="25">
        <v>8383</v>
      </c>
      <c r="E400" s="26" t="s">
        <v>14</v>
      </c>
      <c r="F400" s="26" t="s">
        <v>538</v>
      </c>
      <c r="G400" s="26" t="s">
        <v>189</v>
      </c>
      <c r="H400" s="26">
        <v>2560</v>
      </c>
      <c r="I400" s="26" t="s">
        <v>535</v>
      </c>
      <c r="J400" s="26" t="s">
        <v>13</v>
      </c>
      <c r="K400" s="27">
        <v>40575</v>
      </c>
      <c r="L400" s="28">
        <v>232</v>
      </c>
      <c r="M400" s="28">
        <v>27</v>
      </c>
      <c r="N400" s="64">
        <f t="shared" si="45"/>
        <v>0.11637931034482758</v>
      </c>
      <c r="O400" s="28">
        <v>26</v>
      </c>
      <c r="P400" s="65">
        <f t="shared" si="46"/>
        <v>0.11206896551724138</v>
      </c>
      <c r="Q400" s="28">
        <v>1</v>
      </c>
      <c r="R400" s="69">
        <f t="shared" si="47"/>
        <v>4.3103448275862068E-3</v>
      </c>
      <c r="S400" s="29">
        <v>7</v>
      </c>
      <c r="T400" s="73">
        <f t="shared" si="48"/>
        <v>3.017241379310345E-2</v>
      </c>
    </row>
    <row r="401" spans="1:20" s="5" customFormat="1" ht="12.75" thickBot="1" x14ac:dyDescent="0.3">
      <c r="A401" s="22" t="s">
        <v>17</v>
      </c>
      <c r="B401" s="23" t="s">
        <v>17</v>
      </c>
      <c r="C401" s="24" t="s">
        <v>17</v>
      </c>
      <c r="D401" s="25">
        <v>8391</v>
      </c>
      <c r="E401" s="26" t="s">
        <v>21</v>
      </c>
      <c r="F401" s="26" t="s">
        <v>282</v>
      </c>
      <c r="G401" s="26" t="s">
        <v>310</v>
      </c>
      <c r="H401" s="26">
        <v>2560</v>
      </c>
      <c r="I401" s="26" t="s">
        <v>535</v>
      </c>
      <c r="J401" s="26" t="s">
        <v>13</v>
      </c>
      <c r="K401" s="27">
        <v>40575</v>
      </c>
      <c r="L401" s="28">
        <v>382</v>
      </c>
      <c r="M401" s="28">
        <v>40</v>
      </c>
      <c r="N401" s="64">
        <f t="shared" si="45"/>
        <v>0.10471204188481675</v>
      </c>
      <c r="O401" s="28">
        <v>61</v>
      </c>
      <c r="P401" s="65">
        <f t="shared" si="46"/>
        <v>0.15968586387434555</v>
      </c>
      <c r="Q401" s="28">
        <v>8</v>
      </c>
      <c r="R401" s="69">
        <f t="shared" si="47"/>
        <v>2.0942408376963352E-2</v>
      </c>
      <c r="S401" s="29">
        <v>7</v>
      </c>
      <c r="T401" s="73">
        <f t="shared" si="48"/>
        <v>1.832460732984293E-2</v>
      </c>
    </row>
    <row r="402" spans="1:20" s="5" customFormat="1" ht="12.75" thickBot="1" x14ac:dyDescent="0.3">
      <c r="A402" s="22" t="s">
        <v>17</v>
      </c>
      <c r="B402" s="23" t="s">
        <v>17</v>
      </c>
      <c r="C402" s="24" t="s">
        <v>17</v>
      </c>
      <c r="D402" s="25">
        <v>8409</v>
      </c>
      <c r="E402" s="26" t="s">
        <v>21</v>
      </c>
      <c r="F402" s="26" t="s">
        <v>539</v>
      </c>
      <c r="G402" s="26" t="s">
        <v>72</v>
      </c>
      <c r="H402" s="26">
        <v>2560</v>
      </c>
      <c r="I402" s="26" t="s">
        <v>535</v>
      </c>
      <c r="J402" s="26" t="s">
        <v>13</v>
      </c>
      <c r="K402" s="27">
        <v>40575</v>
      </c>
      <c r="L402" s="28">
        <v>173</v>
      </c>
      <c r="M402" s="28">
        <v>20</v>
      </c>
      <c r="N402" s="64">
        <f t="shared" si="45"/>
        <v>0.11560693641618497</v>
      </c>
      <c r="O402" s="28">
        <v>23</v>
      </c>
      <c r="P402" s="65">
        <f t="shared" si="46"/>
        <v>0.13294797687861271</v>
      </c>
      <c r="Q402" s="28">
        <v>2</v>
      </c>
      <c r="R402" s="69">
        <f t="shared" si="47"/>
        <v>1.1560693641618497E-2</v>
      </c>
      <c r="S402" s="29">
        <v>2</v>
      </c>
      <c r="T402" s="73">
        <f t="shared" si="48"/>
        <v>1.1560693641618497E-2</v>
      </c>
    </row>
    <row r="403" spans="1:20" s="5" customFormat="1" ht="12.75" thickBot="1" x14ac:dyDescent="0.3">
      <c r="A403" s="22" t="s">
        <v>17</v>
      </c>
      <c r="B403" s="23" t="s">
        <v>17</v>
      </c>
      <c r="C403" s="24" t="s">
        <v>17</v>
      </c>
      <c r="D403" s="25">
        <v>9671</v>
      </c>
      <c r="E403" s="26" t="s">
        <v>14</v>
      </c>
      <c r="F403" s="26" t="s">
        <v>540</v>
      </c>
      <c r="G403" s="26" t="s">
        <v>541</v>
      </c>
      <c r="H403" s="26">
        <v>2560</v>
      </c>
      <c r="I403" s="26" t="s">
        <v>535</v>
      </c>
      <c r="J403" s="26" t="s">
        <v>13</v>
      </c>
      <c r="K403" s="27">
        <v>40575</v>
      </c>
      <c r="L403" s="28">
        <v>187</v>
      </c>
      <c r="M403" s="28">
        <v>24</v>
      </c>
      <c r="N403" s="64">
        <f t="shared" si="45"/>
        <v>0.12834224598930483</v>
      </c>
      <c r="O403" s="28">
        <v>23</v>
      </c>
      <c r="P403" s="65">
        <f t="shared" si="46"/>
        <v>0.12299465240641712</v>
      </c>
      <c r="Q403" s="28">
        <v>4</v>
      </c>
      <c r="R403" s="69">
        <f t="shared" si="47"/>
        <v>2.1390374331550801E-2</v>
      </c>
      <c r="S403" s="29">
        <v>25</v>
      </c>
      <c r="T403" s="73">
        <f t="shared" si="48"/>
        <v>0.13368983957219252</v>
      </c>
    </row>
    <row r="404" spans="1:20" s="5" customFormat="1" ht="12.75" thickBot="1" x14ac:dyDescent="0.3">
      <c r="A404" s="22" t="s">
        <v>17</v>
      </c>
      <c r="B404" s="23" t="s">
        <v>17</v>
      </c>
      <c r="C404" s="24" t="s">
        <v>17</v>
      </c>
      <c r="D404" s="25">
        <v>9688</v>
      </c>
      <c r="E404" s="26" t="s">
        <v>21</v>
      </c>
      <c r="F404" s="26" t="s">
        <v>542</v>
      </c>
      <c r="G404" s="26" t="s">
        <v>543</v>
      </c>
      <c r="H404" s="26">
        <v>2560</v>
      </c>
      <c r="I404" s="26" t="s">
        <v>535</v>
      </c>
      <c r="J404" s="26" t="s">
        <v>13</v>
      </c>
      <c r="K404" s="27">
        <v>40575</v>
      </c>
      <c r="L404" s="28">
        <v>294</v>
      </c>
      <c r="M404" s="28">
        <v>21</v>
      </c>
      <c r="N404" s="64">
        <f t="shared" si="45"/>
        <v>7.1428571428571425E-2</v>
      </c>
      <c r="O404" s="28">
        <v>28</v>
      </c>
      <c r="P404" s="65">
        <f t="shared" si="46"/>
        <v>9.5238095238095233E-2</v>
      </c>
      <c r="Q404" s="28">
        <v>0</v>
      </c>
      <c r="R404" s="69">
        <f t="shared" si="47"/>
        <v>0</v>
      </c>
      <c r="S404" s="29">
        <v>34</v>
      </c>
      <c r="T404" s="73">
        <f t="shared" si="48"/>
        <v>0.11564625850340136</v>
      </c>
    </row>
    <row r="405" spans="1:20" s="5" customFormat="1" ht="12.75" thickBot="1" x14ac:dyDescent="0.3">
      <c r="A405" s="22" t="s">
        <v>17</v>
      </c>
      <c r="B405" s="23" t="s">
        <v>17</v>
      </c>
      <c r="C405" s="24" t="s">
        <v>17</v>
      </c>
      <c r="D405" s="25">
        <v>9696</v>
      </c>
      <c r="E405" s="26" t="s">
        <v>21</v>
      </c>
      <c r="F405" s="26" t="s">
        <v>544</v>
      </c>
      <c r="G405" s="26" t="s">
        <v>107</v>
      </c>
      <c r="H405" s="26">
        <v>2560</v>
      </c>
      <c r="I405" s="26" t="s">
        <v>535</v>
      </c>
      <c r="J405" s="26" t="s">
        <v>13</v>
      </c>
      <c r="K405" s="27">
        <v>40575</v>
      </c>
      <c r="L405" s="28">
        <v>221</v>
      </c>
      <c r="M405" s="28">
        <v>16</v>
      </c>
      <c r="N405" s="64">
        <f t="shared" si="45"/>
        <v>7.2398190045248875E-2</v>
      </c>
      <c r="O405" s="28">
        <v>35</v>
      </c>
      <c r="P405" s="65">
        <f t="shared" si="46"/>
        <v>0.15837104072398189</v>
      </c>
      <c r="Q405" s="28">
        <v>1</v>
      </c>
      <c r="R405" s="69">
        <f t="shared" si="47"/>
        <v>4.5248868778280547E-3</v>
      </c>
      <c r="S405" s="29">
        <v>2</v>
      </c>
      <c r="T405" s="73">
        <f t="shared" si="48"/>
        <v>9.0497737556561094E-3</v>
      </c>
    </row>
    <row r="406" spans="1:20" s="5" customFormat="1" ht="12.75" thickBot="1" x14ac:dyDescent="0.3">
      <c r="A406" s="22" t="s">
        <v>17</v>
      </c>
      <c r="B406" s="23" t="s">
        <v>17</v>
      </c>
      <c r="C406" s="24" t="s">
        <v>17</v>
      </c>
      <c r="D406" s="25">
        <v>118661</v>
      </c>
      <c r="E406" s="26" t="s">
        <v>14</v>
      </c>
      <c r="F406" s="26" t="s">
        <v>545</v>
      </c>
      <c r="G406" s="26" t="s">
        <v>43</v>
      </c>
      <c r="H406" s="26">
        <v>2560</v>
      </c>
      <c r="I406" s="26" t="s">
        <v>535</v>
      </c>
      <c r="J406" s="26" t="s">
        <v>13</v>
      </c>
      <c r="K406" s="27">
        <v>40575</v>
      </c>
      <c r="L406" s="28">
        <v>215</v>
      </c>
      <c r="M406" s="28">
        <v>23</v>
      </c>
      <c r="N406" s="64">
        <f t="shared" si="45"/>
        <v>0.10697674418604651</v>
      </c>
      <c r="O406" s="28">
        <v>30</v>
      </c>
      <c r="P406" s="65">
        <f t="shared" si="46"/>
        <v>0.13953488372093023</v>
      </c>
      <c r="Q406" s="28">
        <v>2</v>
      </c>
      <c r="R406" s="69">
        <f t="shared" si="47"/>
        <v>9.3023255813953487E-3</v>
      </c>
      <c r="S406" s="29">
        <v>0</v>
      </c>
      <c r="T406" s="73">
        <f t="shared" si="48"/>
        <v>0</v>
      </c>
    </row>
    <row r="407" spans="1:20" s="5" customFormat="1" ht="12.75" thickBot="1" x14ac:dyDescent="0.3">
      <c r="A407" s="22" t="s">
        <v>17</v>
      </c>
      <c r="B407" s="30">
        <v>2570</v>
      </c>
      <c r="C407" s="31" t="s">
        <v>546</v>
      </c>
      <c r="D407" s="25">
        <v>869</v>
      </c>
      <c r="E407" s="26" t="s">
        <v>119</v>
      </c>
      <c r="F407" s="26" t="s">
        <v>547</v>
      </c>
      <c r="G407" s="26" t="s">
        <v>548</v>
      </c>
      <c r="H407" s="26">
        <v>2570</v>
      </c>
      <c r="I407" s="26" t="s">
        <v>546</v>
      </c>
      <c r="J407" s="26" t="s">
        <v>13</v>
      </c>
      <c r="K407" s="27">
        <v>40575</v>
      </c>
      <c r="L407" s="28">
        <v>322</v>
      </c>
      <c r="M407" s="28">
        <v>74</v>
      </c>
      <c r="N407" s="64">
        <f t="shared" si="45"/>
        <v>0.22981366459627328</v>
      </c>
      <c r="O407" s="28">
        <v>80</v>
      </c>
      <c r="P407" s="65">
        <f t="shared" si="46"/>
        <v>0.2484472049689441</v>
      </c>
      <c r="Q407" s="28">
        <v>36</v>
      </c>
      <c r="R407" s="69">
        <f t="shared" si="47"/>
        <v>0.11180124223602485</v>
      </c>
      <c r="S407" s="29">
        <v>9</v>
      </c>
      <c r="T407" s="73">
        <f t="shared" si="48"/>
        <v>2.7950310559006212E-2</v>
      </c>
    </row>
    <row r="408" spans="1:20" s="5" customFormat="1" ht="12.75" thickBot="1" x14ac:dyDescent="0.3">
      <c r="A408" s="22" t="s">
        <v>17</v>
      </c>
      <c r="B408" s="23" t="s">
        <v>17</v>
      </c>
      <c r="C408" s="24" t="s">
        <v>17</v>
      </c>
      <c r="D408" s="25">
        <v>10033</v>
      </c>
      <c r="E408" s="26" t="s">
        <v>14</v>
      </c>
      <c r="F408" s="26" t="s">
        <v>537</v>
      </c>
      <c r="G408" s="26" t="s">
        <v>549</v>
      </c>
      <c r="H408" s="26">
        <v>2570</v>
      </c>
      <c r="I408" s="26" t="s">
        <v>546</v>
      </c>
      <c r="J408" s="26" t="s">
        <v>13</v>
      </c>
      <c r="K408" s="27">
        <v>40575</v>
      </c>
      <c r="L408" s="28">
        <v>259</v>
      </c>
      <c r="M408" s="28">
        <v>33</v>
      </c>
      <c r="N408" s="64">
        <f t="shared" si="45"/>
        <v>0.12741312741312741</v>
      </c>
      <c r="O408" s="28">
        <v>60</v>
      </c>
      <c r="P408" s="65">
        <f t="shared" si="46"/>
        <v>0.23166023166023167</v>
      </c>
      <c r="Q408" s="28">
        <v>10</v>
      </c>
      <c r="R408" s="69">
        <f t="shared" si="47"/>
        <v>3.8610038610038609E-2</v>
      </c>
      <c r="S408" s="29">
        <v>4</v>
      </c>
      <c r="T408" s="73">
        <f t="shared" si="48"/>
        <v>1.5444015444015444E-2</v>
      </c>
    </row>
    <row r="409" spans="1:20" s="5" customFormat="1" ht="12.75" thickBot="1" x14ac:dyDescent="0.3">
      <c r="A409" s="22" t="s">
        <v>17</v>
      </c>
      <c r="B409" s="23" t="s">
        <v>17</v>
      </c>
      <c r="C409" s="24" t="s">
        <v>17</v>
      </c>
      <c r="D409" s="25">
        <v>10041</v>
      </c>
      <c r="E409" s="26" t="s">
        <v>55</v>
      </c>
      <c r="F409" s="26" t="s">
        <v>550</v>
      </c>
      <c r="G409" s="26" t="s">
        <v>27</v>
      </c>
      <c r="H409" s="26">
        <v>2570</v>
      </c>
      <c r="I409" s="26" t="s">
        <v>546</v>
      </c>
      <c r="J409" s="26" t="s">
        <v>13</v>
      </c>
      <c r="K409" s="27">
        <v>40575</v>
      </c>
      <c r="L409" s="28">
        <v>146</v>
      </c>
      <c r="M409" s="28">
        <v>13</v>
      </c>
      <c r="N409" s="64">
        <f t="shared" si="45"/>
        <v>8.9041095890410954E-2</v>
      </c>
      <c r="O409" s="28">
        <v>16</v>
      </c>
      <c r="P409" s="65">
        <f t="shared" si="46"/>
        <v>0.1095890410958904</v>
      </c>
      <c r="Q409" s="28">
        <v>3</v>
      </c>
      <c r="R409" s="69">
        <f t="shared" si="47"/>
        <v>2.0547945205479451E-2</v>
      </c>
      <c r="S409" s="29">
        <v>5</v>
      </c>
      <c r="T409" s="73">
        <f t="shared" si="48"/>
        <v>3.4246575342465752E-2</v>
      </c>
    </row>
    <row r="410" spans="1:20" s="5" customFormat="1" ht="12.75" thickBot="1" x14ac:dyDescent="0.3">
      <c r="A410" s="22" t="s">
        <v>17</v>
      </c>
      <c r="B410" s="23" t="s">
        <v>17</v>
      </c>
      <c r="C410" s="24" t="s">
        <v>17</v>
      </c>
      <c r="D410" s="25">
        <v>10058</v>
      </c>
      <c r="E410" s="26" t="s">
        <v>14</v>
      </c>
      <c r="F410" s="26" t="s">
        <v>551</v>
      </c>
      <c r="G410" s="26" t="s">
        <v>552</v>
      </c>
      <c r="H410" s="26">
        <v>2570</v>
      </c>
      <c r="I410" s="26" t="s">
        <v>546</v>
      </c>
      <c r="J410" s="26" t="s">
        <v>13</v>
      </c>
      <c r="K410" s="27">
        <v>40575</v>
      </c>
      <c r="L410" s="28">
        <v>285</v>
      </c>
      <c r="M410" s="28">
        <v>50</v>
      </c>
      <c r="N410" s="64">
        <f t="shared" si="45"/>
        <v>0.17543859649122806</v>
      </c>
      <c r="O410" s="28">
        <v>51</v>
      </c>
      <c r="P410" s="65">
        <f t="shared" si="46"/>
        <v>0.17894736842105263</v>
      </c>
      <c r="Q410" s="28">
        <v>13</v>
      </c>
      <c r="R410" s="69">
        <f t="shared" si="47"/>
        <v>4.5614035087719301E-2</v>
      </c>
      <c r="S410" s="29">
        <v>14</v>
      </c>
      <c r="T410" s="73">
        <f t="shared" si="48"/>
        <v>4.912280701754386E-2</v>
      </c>
    </row>
    <row r="411" spans="1:20" s="5" customFormat="1" ht="12.75" thickBot="1" x14ac:dyDescent="0.3">
      <c r="A411" s="22" t="s">
        <v>17</v>
      </c>
      <c r="B411" s="23" t="s">
        <v>17</v>
      </c>
      <c r="C411" s="24" t="s">
        <v>17</v>
      </c>
      <c r="D411" s="25">
        <v>10066</v>
      </c>
      <c r="E411" s="26" t="s">
        <v>21</v>
      </c>
      <c r="F411" s="26" t="s">
        <v>551</v>
      </c>
      <c r="G411" s="26" t="s">
        <v>93</v>
      </c>
      <c r="H411" s="26">
        <v>2570</v>
      </c>
      <c r="I411" s="26" t="s">
        <v>546</v>
      </c>
      <c r="J411" s="26" t="s">
        <v>13</v>
      </c>
      <c r="K411" s="27">
        <v>40575</v>
      </c>
      <c r="L411" s="28">
        <v>207</v>
      </c>
      <c r="M411" s="28">
        <v>39</v>
      </c>
      <c r="N411" s="64">
        <f t="shared" si="45"/>
        <v>0.18840579710144928</v>
      </c>
      <c r="O411" s="28">
        <v>36</v>
      </c>
      <c r="P411" s="65">
        <f t="shared" si="46"/>
        <v>0.17391304347826086</v>
      </c>
      <c r="Q411" s="28">
        <v>10</v>
      </c>
      <c r="R411" s="69">
        <f t="shared" si="47"/>
        <v>4.8309178743961352E-2</v>
      </c>
      <c r="S411" s="29">
        <v>8</v>
      </c>
      <c r="T411" s="73">
        <f t="shared" si="48"/>
        <v>3.864734299516908E-2</v>
      </c>
    </row>
    <row r="412" spans="1:20" s="5" customFormat="1" ht="12.75" thickBot="1" x14ac:dyDescent="0.3">
      <c r="A412" s="22" t="s">
        <v>17</v>
      </c>
      <c r="B412" s="23" t="s">
        <v>17</v>
      </c>
      <c r="C412" s="24" t="s">
        <v>17</v>
      </c>
      <c r="D412" s="25">
        <v>10074</v>
      </c>
      <c r="E412" s="26" t="s">
        <v>74</v>
      </c>
      <c r="F412" s="26" t="s">
        <v>320</v>
      </c>
      <c r="G412" s="26" t="s">
        <v>87</v>
      </c>
      <c r="H412" s="26">
        <v>2570</v>
      </c>
      <c r="I412" s="26" t="s">
        <v>546</v>
      </c>
      <c r="J412" s="26" t="s">
        <v>13</v>
      </c>
      <c r="K412" s="27">
        <v>40575</v>
      </c>
      <c r="L412" s="28">
        <v>255</v>
      </c>
      <c r="M412" s="28">
        <v>19</v>
      </c>
      <c r="N412" s="64">
        <f t="shared" si="45"/>
        <v>7.4509803921568626E-2</v>
      </c>
      <c r="O412" s="28">
        <v>19</v>
      </c>
      <c r="P412" s="65">
        <f t="shared" si="46"/>
        <v>7.4509803921568626E-2</v>
      </c>
      <c r="Q412" s="28">
        <v>13</v>
      </c>
      <c r="R412" s="69">
        <f t="shared" si="47"/>
        <v>5.0980392156862744E-2</v>
      </c>
      <c r="S412" s="29">
        <v>1</v>
      </c>
      <c r="T412" s="73">
        <f t="shared" si="48"/>
        <v>3.9215686274509803E-3</v>
      </c>
    </row>
    <row r="413" spans="1:20" s="5" customFormat="1" ht="12.75" thickBot="1" x14ac:dyDescent="0.3">
      <c r="A413" s="22" t="s">
        <v>17</v>
      </c>
      <c r="B413" s="23" t="s">
        <v>17</v>
      </c>
      <c r="C413" s="24" t="s">
        <v>17</v>
      </c>
      <c r="D413" s="25">
        <v>112862</v>
      </c>
      <c r="E413" s="26" t="s">
        <v>18</v>
      </c>
      <c r="F413" s="26" t="s">
        <v>320</v>
      </c>
      <c r="G413" s="26" t="s">
        <v>82</v>
      </c>
      <c r="H413" s="26">
        <v>2570</v>
      </c>
      <c r="I413" s="26" t="s">
        <v>546</v>
      </c>
      <c r="J413" s="26" t="s">
        <v>13</v>
      </c>
      <c r="K413" s="27">
        <v>40575</v>
      </c>
      <c r="L413" s="28">
        <v>192</v>
      </c>
      <c r="M413" s="28">
        <v>14</v>
      </c>
      <c r="N413" s="64">
        <f t="shared" si="45"/>
        <v>7.2916666666666671E-2</v>
      </c>
      <c r="O413" s="28">
        <v>15</v>
      </c>
      <c r="P413" s="65">
        <f t="shared" si="46"/>
        <v>7.8125E-2</v>
      </c>
      <c r="Q413" s="28">
        <v>5</v>
      </c>
      <c r="R413" s="69">
        <f t="shared" si="47"/>
        <v>2.6041666666666668E-2</v>
      </c>
      <c r="S413" s="29">
        <v>4</v>
      </c>
      <c r="T413" s="73">
        <f t="shared" si="48"/>
        <v>2.0833333333333332E-2</v>
      </c>
    </row>
    <row r="414" spans="1:20" s="5" customFormat="1" ht="12.75" thickBot="1" x14ac:dyDescent="0.3">
      <c r="A414" s="22" t="s">
        <v>17</v>
      </c>
      <c r="B414" s="30">
        <v>2580</v>
      </c>
      <c r="C414" s="31" t="s">
        <v>553</v>
      </c>
      <c r="D414" s="25">
        <v>1099</v>
      </c>
      <c r="E414" s="26" t="s">
        <v>119</v>
      </c>
      <c r="F414" s="26" t="s">
        <v>554</v>
      </c>
      <c r="G414" s="26" t="s">
        <v>555</v>
      </c>
      <c r="H414" s="26">
        <v>2580</v>
      </c>
      <c r="I414" s="26" t="s">
        <v>553</v>
      </c>
      <c r="J414" s="26" t="s">
        <v>13</v>
      </c>
      <c r="K414" s="27">
        <v>40575</v>
      </c>
      <c r="L414" s="28">
        <v>222</v>
      </c>
      <c r="M414" s="28">
        <v>41</v>
      </c>
      <c r="N414" s="64">
        <f t="shared" si="45"/>
        <v>0.18468468468468469</v>
      </c>
      <c r="O414" s="28">
        <v>34</v>
      </c>
      <c r="P414" s="65">
        <f t="shared" si="46"/>
        <v>0.15315315315315314</v>
      </c>
      <c r="Q414" s="28">
        <v>12</v>
      </c>
      <c r="R414" s="69">
        <f t="shared" si="47"/>
        <v>5.4054054054054057E-2</v>
      </c>
      <c r="S414" s="29">
        <v>3</v>
      </c>
      <c r="T414" s="73">
        <f t="shared" si="48"/>
        <v>1.3513513513513514E-2</v>
      </c>
    </row>
    <row r="415" spans="1:20" s="5" customFormat="1" ht="12.75" thickBot="1" x14ac:dyDescent="0.3">
      <c r="A415" s="22" t="s">
        <v>17</v>
      </c>
      <c r="B415" s="23" t="s">
        <v>17</v>
      </c>
      <c r="C415" s="24" t="s">
        <v>17</v>
      </c>
      <c r="D415" s="25">
        <v>1107</v>
      </c>
      <c r="E415" s="26" t="s">
        <v>119</v>
      </c>
      <c r="F415" s="26" t="s">
        <v>556</v>
      </c>
      <c r="G415" s="26" t="s">
        <v>357</v>
      </c>
      <c r="H415" s="26">
        <v>2580</v>
      </c>
      <c r="I415" s="26" t="s">
        <v>553</v>
      </c>
      <c r="J415" s="26" t="s">
        <v>13</v>
      </c>
      <c r="K415" s="27">
        <v>40575</v>
      </c>
      <c r="L415" s="28">
        <v>286</v>
      </c>
      <c r="M415" s="28">
        <v>79</v>
      </c>
      <c r="N415" s="64">
        <f t="shared" si="45"/>
        <v>0.2762237762237762</v>
      </c>
      <c r="O415" s="28">
        <v>47</v>
      </c>
      <c r="P415" s="65">
        <f t="shared" si="46"/>
        <v>0.16433566433566432</v>
      </c>
      <c r="Q415" s="28">
        <v>9</v>
      </c>
      <c r="R415" s="69">
        <f t="shared" si="47"/>
        <v>3.1468531468531472E-2</v>
      </c>
      <c r="S415" s="29">
        <v>12</v>
      </c>
      <c r="T415" s="73">
        <f t="shared" si="48"/>
        <v>4.195804195804196E-2</v>
      </c>
    </row>
    <row r="416" spans="1:20" s="5" customFormat="1" ht="12.75" thickBot="1" x14ac:dyDescent="0.3">
      <c r="A416" s="22" t="s">
        <v>17</v>
      </c>
      <c r="B416" s="23" t="s">
        <v>17</v>
      </c>
      <c r="C416" s="24" t="s">
        <v>17</v>
      </c>
      <c r="D416" s="25">
        <v>11833</v>
      </c>
      <c r="E416" s="26" t="s">
        <v>21</v>
      </c>
      <c r="F416" s="26" t="s">
        <v>557</v>
      </c>
      <c r="G416" s="26" t="s">
        <v>25</v>
      </c>
      <c r="H416" s="26">
        <v>2580</v>
      </c>
      <c r="I416" s="26" t="s">
        <v>553</v>
      </c>
      <c r="J416" s="26" t="s">
        <v>13</v>
      </c>
      <c r="K416" s="27">
        <v>40575</v>
      </c>
      <c r="L416" s="28">
        <v>220</v>
      </c>
      <c r="M416" s="28">
        <v>33</v>
      </c>
      <c r="N416" s="64">
        <f t="shared" si="45"/>
        <v>0.15</v>
      </c>
      <c r="O416" s="28">
        <v>31</v>
      </c>
      <c r="P416" s="65">
        <f t="shared" si="46"/>
        <v>0.1409090909090909</v>
      </c>
      <c r="Q416" s="28">
        <v>6</v>
      </c>
      <c r="R416" s="69">
        <f t="shared" si="47"/>
        <v>2.7272727272727271E-2</v>
      </c>
      <c r="S416" s="29">
        <v>0</v>
      </c>
      <c r="T416" s="73">
        <f t="shared" si="48"/>
        <v>0</v>
      </c>
    </row>
    <row r="417" spans="1:20" s="5" customFormat="1" ht="12.75" thickBot="1" x14ac:dyDescent="0.3">
      <c r="A417" s="22" t="s">
        <v>17</v>
      </c>
      <c r="B417" s="23" t="s">
        <v>17</v>
      </c>
      <c r="C417" s="24" t="s">
        <v>17</v>
      </c>
      <c r="D417" s="25">
        <v>11916</v>
      </c>
      <c r="E417" s="26" t="s">
        <v>21</v>
      </c>
      <c r="F417" s="26" t="s">
        <v>558</v>
      </c>
      <c r="G417" s="26" t="s">
        <v>484</v>
      </c>
      <c r="H417" s="26">
        <v>2580</v>
      </c>
      <c r="I417" s="26" t="s">
        <v>553</v>
      </c>
      <c r="J417" s="26" t="s">
        <v>13</v>
      </c>
      <c r="K417" s="27">
        <v>40575</v>
      </c>
      <c r="L417" s="28">
        <v>238</v>
      </c>
      <c r="M417" s="28">
        <v>27</v>
      </c>
      <c r="N417" s="64">
        <f t="shared" si="45"/>
        <v>0.1134453781512605</v>
      </c>
      <c r="O417" s="28">
        <v>27</v>
      </c>
      <c r="P417" s="65">
        <f t="shared" si="46"/>
        <v>0.1134453781512605</v>
      </c>
      <c r="Q417" s="28">
        <v>5</v>
      </c>
      <c r="R417" s="69">
        <f t="shared" si="47"/>
        <v>2.100840336134454E-2</v>
      </c>
      <c r="S417" s="29">
        <v>2</v>
      </c>
      <c r="T417" s="73">
        <f t="shared" si="48"/>
        <v>8.4033613445378148E-3</v>
      </c>
    </row>
    <row r="418" spans="1:20" s="5" customFormat="1" ht="12.75" thickBot="1" x14ac:dyDescent="0.3">
      <c r="A418" s="22" t="s">
        <v>17</v>
      </c>
      <c r="B418" s="23" t="s">
        <v>17</v>
      </c>
      <c r="C418" s="24" t="s">
        <v>17</v>
      </c>
      <c r="D418" s="25">
        <v>11924</v>
      </c>
      <c r="E418" s="26" t="s">
        <v>21</v>
      </c>
      <c r="F418" s="26" t="s">
        <v>559</v>
      </c>
      <c r="G418" s="26" t="s">
        <v>326</v>
      </c>
      <c r="H418" s="26">
        <v>2580</v>
      </c>
      <c r="I418" s="26" t="s">
        <v>553</v>
      </c>
      <c r="J418" s="26" t="s">
        <v>13</v>
      </c>
      <c r="K418" s="27">
        <v>40575</v>
      </c>
      <c r="L418" s="28">
        <v>321</v>
      </c>
      <c r="M418" s="28">
        <v>18</v>
      </c>
      <c r="N418" s="64">
        <f t="shared" si="45"/>
        <v>5.6074766355140186E-2</v>
      </c>
      <c r="O418" s="28">
        <v>21</v>
      </c>
      <c r="P418" s="65">
        <f t="shared" si="46"/>
        <v>6.5420560747663545E-2</v>
      </c>
      <c r="Q418" s="28">
        <v>6</v>
      </c>
      <c r="R418" s="69">
        <f t="shared" si="47"/>
        <v>1.8691588785046728E-2</v>
      </c>
      <c r="S418" s="29">
        <v>1</v>
      </c>
      <c r="T418" s="73">
        <f t="shared" si="48"/>
        <v>3.1152647975077881E-3</v>
      </c>
    </row>
    <row r="419" spans="1:20" s="5" customFormat="1" ht="12.75" thickBot="1" x14ac:dyDescent="0.3">
      <c r="A419" s="22" t="s">
        <v>17</v>
      </c>
      <c r="B419" s="23" t="s">
        <v>17</v>
      </c>
      <c r="C419" s="24" t="s">
        <v>17</v>
      </c>
      <c r="D419" s="25">
        <v>11932</v>
      </c>
      <c r="E419" s="26" t="s">
        <v>21</v>
      </c>
      <c r="F419" s="26" t="s">
        <v>560</v>
      </c>
      <c r="G419" s="26" t="s">
        <v>80</v>
      </c>
      <c r="H419" s="26">
        <v>2580</v>
      </c>
      <c r="I419" s="26" t="s">
        <v>553</v>
      </c>
      <c r="J419" s="26" t="s">
        <v>13</v>
      </c>
      <c r="K419" s="27">
        <v>40575</v>
      </c>
      <c r="L419" s="28">
        <v>281</v>
      </c>
      <c r="M419" s="28">
        <v>27</v>
      </c>
      <c r="N419" s="64">
        <f t="shared" si="45"/>
        <v>9.6085409252669035E-2</v>
      </c>
      <c r="O419" s="28">
        <v>31</v>
      </c>
      <c r="P419" s="65">
        <f t="shared" si="46"/>
        <v>0.1103202846975089</v>
      </c>
      <c r="Q419" s="28">
        <v>5</v>
      </c>
      <c r="R419" s="69">
        <f t="shared" si="47"/>
        <v>1.7793594306049824E-2</v>
      </c>
      <c r="S419" s="29">
        <v>10</v>
      </c>
      <c r="T419" s="73">
        <f t="shared" si="48"/>
        <v>3.5587188612099648E-2</v>
      </c>
    </row>
    <row r="420" spans="1:20" s="5" customFormat="1" ht="12.75" thickBot="1" x14ac:dyDescent="0.3">
      <c r="A420" s="22" t="s">
        <v>17</v>
      </c>
      <c r="B420" s="30">
        <v>2590</v>
      </c>
      <c r="C420" s="31" t="s">
        <v>561</v>
      </c>
      <c r="D420" s="25">
        <v>877</v>
      </c>
      <c r="E420" s="26" t="s">
        <v>119</v>
      </c>
      <c r="F420" s="26" t="s">
        <v>562</v>
      </c>
      <c r="G420" s="26" t="s">
        <v>359</v>
      </c>
      <c r="H420" s="26">
        <v>2590</v>
      </c>
      <c r="I420" s="26" t="s">
        <v>561</v>
      </c>
      <c r="J420" s="26" t="s">
        <v>13</v>
      </c>
      <c r="K420" s="27">
        <v>40575</v>
      </c>
      <c r="L420" s="28">
        <v>227</v>
      </c>
      <c r="M420" s="28">
        <v>31</v>
      </c>
      <c r="N420" s="64">
        <f t="shared" si="45"/>
        <v>0.13656387665198239</v>
      </c>
      <c r="O420" s="28">
        <v>68</v>
      </c>
      <c r="P420" s="65">
        <f t="shared" si="46"/>
        <v>0.29955947136563876</v>
      </c>
      <c r="Q420" s="28">
        <v>2</v>
      </c>
      <c r="R420" s="69">
        <f t="shared" si="47"/>
        <v>8.8105726872246704E-3</v>
      </c>
      <c r="S420" s="29">
        <v>8</v>
      </c>
      <c r="T420" s="73">
        <f t="shared" si="48"/>
        <v>3.5242290748898682E-2</v>
      </c>
    </row>
    <row r="421" spans="1:20" s="5" customFormat="1" ht="12.75" thickBot="1" x14ac:dyDescent="0.3">
      <c r="A421" s="22" t="s">
        <v>17</v>
      </c>
      <c r="B421" s="23" t="s">
        <v>17</v>
      </c>
      <c r="C421" s="24" t="s">
        <v>17</v>
      </c>
      <c r="D421" s="25">
        <v>10165</v>
      </c>
      <c r="E421" s="26" t="s">
        <v>21</v>
      </c>
      <c r="F421" s="26" t="s">
        <v>563</v>
      </c>
      <c r="G421" s="26" t="s">
        <v>104</v>
      </c>
      <c r="H421" s="26">
        <v>2590</v>
      </c>
      <c r="I421" s="26" t="s">
        <v>561</v>
      </c>
      <c r="J421" s="26" t="s">
        <v>13</v>
      </c>
      <c r="K421" s="27">
        <v>40575</v>
      </c>
      <c r="L421" s="28">
        <v>393</v>
      </c>
      <c r="M421" s="28">
        <v>36</v>
      </c>
      <c r="N421" s="64">
        <f t="shared" si="45"/>
        <v>9.1603053435114504E-2</v>
      </c>
      <c r="O421" s="28">
        <v>49</v>
      </c>
      <c r="P421" s="65">
        <f t="shared" si="46"/>
        <v>0.12468193384223919</v>
      </c>
      <c r="Q421" s="28">
        <v>15</v>
      </c>
      <c r="R421" s="69">
        <f t="shared" si="47"/>
        <v>3.8167938931297711E-2</v>
      </c>
      <c r="S421" s="29">
        <v>6</v>
      </c>
      <c r="T421" s="73">
        <f t="shared" si="48"/>
        <v>1.5267175572519083E-2</v>
      </c>
    </row>
    <row r="422" spans="1:20" s="5" customFormat="1" ht="12.75" thickBot="1" x14ac:dyDescent="0.3">
      <c r="A422" s="22" t="s">
        <v>17</v>
      </c>
      <c r="B422" s="23" t="s">
        <v>17</v>
      </c>
      <c r="C422" s="24" t="s">
        <v>17</v>
      </c>
      <c r="D422" s="25">
        <v>10173</v>
      </c>
      <c r="E422" s="26" t="s">
        <v>392</v>
      </c>
      <c r="F422" s="26" t="s">
        <v>564</v>
      </c>
      <c r="G422" s="26" t="s">
        <v>107</v>
      </c>
      <c r="H422" s="26">
        <v>2590</v>
      </c>
      <c r="I422" s="26" t="s">
        <v>561</v>
      </c>
      <c r="J422" s="26" t="s">
        <v>13</v>
      </c>
      <c r="K422" s="27">
        <v>40575</v>
      </c>
      <c r="L422" s="28">
        <v>274</v>
      </c>
      <c r="M422" s="28">
        <v>43</v>
      </c>
      <c r="N422" s="64">
        <f t="shared" si="45"/>
        <v>0.15693430656934307</v>
      </c>
      <c r="O422" s="28">
        <v>46</v>
      </c>
      <c r="P422" s="65">
        <f t="shared" si="46"/>
        <v>0.16788321167883211</v>
      </c>
      <c r="Q422" s="28">
        <v>9</v>
      </c>
      <c r="R422" s="69">
        <f t="shared" si="47"/>
        <v>3.2846715328467155E-2</v>
      </c>
      <c r="S422" s="29">
        <v>17</v>
      </c>
      <c r="T422" s="73">
        <f t="shared" si="48"/>
        <v>6.2043795620437957E-2</v>
      </c>
    </row>
    <row r="423" spans="1:20" s="5" customFormat="1" ht="12.75" thickBot="1" x14ac:dyDescent="0.3">
      <c r="A423" s="22" t="s">
        <v>17</v>
      </c>
      <c r="B423" s="23" t="s">
        <v>17</v>
      </c>
      <c r="C423" s="24" t="s">
        <v>17</v>
      </c>
      <c r="D423" s="25">
        <v>10181</v>
      </c>
      <c r="E423" s="26" t="s">
        <v>14</v>
      </c>
      <c r="F423" s="26" t="s">
        <v>565</v>
      </c>
      <c r="G423" s="26" t="s">
        <v>137</v>
      </c>
      <c r="H423" s="26">
        <v>2590</v>
      </c>
      <c r="I423" s="26" t="s">
        <v>561</v>
      </c>
      <c r="J423" s="26" t="s">
        <v>13</v>
      </c>
      <c r="K423" s="27">
        <v>40575</v>
      </c>
      <c r="L423" s="28">
        <v>373</v>
      </c>
      <c r="M423" s="28">
        <v>56</v>
      </c>
      <c r="N423" s="64">
        <f t="shared" si="45"/>
        <v>0.15013404825737264</v>
      </c>
      <c r="O423" s="28">
        <v>67</v>
      </c>
      <c r="P423" s="65">
        <f t="shared" si="46"/>
        <v>0.17962466487935658</v>
      </c>
      <c r="Q423" s="28">
        <v>14</v>
      </c>
      <c r="R423" s="69">
        <f t="shared" si="47"/>
        <v>3.7533512064343161E-2</v>
      </c>
      <c r="S423" s="29">
        <v>5</v>
      </c>
      <c r="T423" s="73">
        <f t="shared" si="48"/>
        <v>1.3404825737265416E-2</v>
      </c>
    </row>
    <row r="424" spans="1:20" s="5" customFormat="1" ht="12.75" thickBot="1" x14ac:dyDescent="0.3">
      <c r="A424" s="22" t="s">
        <v>17</v>
      </c>
      <c r="B424" s="30">
        <v>2600</v>
      </c>
      <c r="C424" s="31" t="s">
        <v>13</v>
      </c>
      <c r="D424" s="25">
        <v>10231</v>
      </c>
      <c r="E424" s="26" t="s">
        <v>14</v>
      </c>
      <c r="F424" s="26" t="s">
        <v>566</v>
      </c>
      <c r="G424" s="26" t="s">
        <v>37</v>
      </c>
      <c r="H424" s="26">
        <v>2600</v>
      </c>
      <c r="I424" s="26" t="s">
        <v>13</v>
      </c>
      <c r="J424" s="26" t="s">
        <v>13</v>
      </c>
      <c r="K424" s="27">
        <v>40575</v>
      </c>
      <c r="L424" s="28">
        <v>291</v>
      </c>
      <c r="M424" s="28">
        <v>161</v>
      </c>
      <c r="N424" s="64">
        <f t="shared" si="45"/>
        <v>0.5532646048109966</v>
      </c>
      <c r="O424" s="28">
        <v>170</v>
      </c>
      <c r="P424" s="65">
        <f t="shared" si="46"/>
        <v>0.58419243986254299</v>
      </c>
      <c r="Q424" s="28">
        <v>69</v>
      </c>
      <c r="R424" s="69">
        <f t="shared" si="47"/>
        <v>0.23711340206185566</v>
      </c>
      <c r="S424" s="29">
        <v>260</v>
      </c>
      <c r="T424" s="73">
        <f t="shared" si="48"/>
        <v>0.89347079037800692</v>
      </c>
    </row>
    <row r="425" spans="1:20" s="5" customFormat="1" ht="12.75" thickBot="1" x14ac:dyDescent="0.3">
      <c r="A425" s="22" t="s">
        <v>17</v>
      </c>
      <c r="B425" s="23" t="s">
        <v>17</v>
      </c>
      <c r="C425" s="24" t="s">
        <v>17</v>
      </c>
      <c r="D425" s="25">
        <v>10249</v>
      </c>
      <c r="E425" s="26" t="s">
        <v>14</v>
      </c>
      <c r="F425" s="26" t="s">
        <v>567</v>
      </c>
      <c r="G425" s="26" t="s">
        <v>262</v>
      </c>
      <c r="H425" s="26">
        <v>2600</v>
      </c>
      <c r="I425" s="26" t="s">
        <v>13</v>
      </c>
      <c r="J425" s="26" t="s">
        <v>13</v>
      </c>
      <c r="K425" s="27">
        <v>40575</v>
      </c>
      <c r="L425" s="28">
        <v>285</v>
      </c>
      <c r="M425" s="28">
        <v>68</v>
      </c>
      <c r="N425" s="64">
        <f t="shared" si="45"/>
        <v>0.23859649122807017</v>
      </c>
      <c r="O425" s="28">
        <v>60</v>
      </c>
      <c r="P425" s="65">
        <f t="shared" si="46"/>
        <v>0.21052631578947367</v>
      </c>
      <c r="Q425" s="28">
        <v>87</v>
      </c>
      <c r="R425" s="69">
        <f t="shared" si="47"/>
        <v>0.30526315789473685</v>
      </c>
      <c r="S425" s="29">
        <v>164</v>
      </c>
      <c r="T425" s="73">
        <f t="shared" si="48"/>
        <v>0.57543859649122808</v>
      </c>
    </row>
    <row r="426" spans="1:20" s="5" customFormat="1" ht="12.75" thickBot="1" x14ac:dyDescent="0.3">
      <c r="A426" s="22" t="s">
        <v>17</v>
      </c>
      <c r="B426" s="23" t="s">
        <v>17</v>
      </c>
      <c r="C426" s="24" t="s">
        <v>17</v>
      </c>
      <c r="D426" s="25">
        <v>10256</v>
      </c>
      <c r="E426" s="26" t="s">
        <v>14</v>
      </c>
      <c r="F426" s="26" t="s">
        <v>568</v>
      </c>
      <c r="G426" s="26" t="s">
        <v>208</v>
      </c>
      <c r="H426" s="26">
        <v>2600</v>
      </c>
      <c r="I426" s="26" t="s">
        <v>13</v>
      </c>
      <c r="J426" s="26" t="s">
        <v>13</v>
      </c>
      <c r="K426" s="27">
        <v>40575</v>
      </c>
      <c r="L426" s="28">
        <v>337</v>
      </c>
      <c r="M426" s="28">
        <v>59</v>
      </c>
      <c r="N426" s="64">
        <f t="shared" si="45"/>
        <v>0.17507418397626112</v>
      </c>
      <c r="O426" s="28">
        <v>67</v>
      </c>
      <c r="P426" s="65">
        <f t="shared" si="46"/>
        <v>0.19881305637982197</v>
      </c>
      <c r="Q426" s="28">
        <v>75</v>
      </c>
      <c r="R426" s="69">
        <f t="shared" si="47"/>
        <v>0.22255192878338279</v>
      </c>
      <c r="S426" s="29">
        <v>203</v>
      </c>
      <c r="T426" s="73">
        <f t="shared" si="48"/>
        <v>0.60237388724035612</v>
      </c>
    </row>
    <row r="427" spans="1:20" s="5" customFormat="1" ht="12.75" thickBot="1" x14ac:dyDescent="0.3">
      <c r="A427" s="22" t="s">
        <v>17</v>
      </c>
      <c r="B427" s="23" t="s">
        <v>17</v>
      </c>
      <c r="C427" s="24" t="s">
        <v>17</v>
      </c>
      <c r="D427" s="25">
        <v>10264</v>
      </c>
      <c r="E427" s="26" t="s">
        <v>14</v>
      </c>
      <c r="F427" s="26" t="s">
        <v>569</v>
      </c>
      <c r="G427" s="26" t="s">
        <v>109</v>
      </c>
      <c r="H427" s="26">
        <v>2600</v>
      </c>
      <c r="I427" s="26" t="s">
        <v>13</v>
      </c>
      <c r="J427" s="26" t="s">
        <v>13</v>
      </c>
      <c r="K427" s="27">
        <v>40575</v>
      </c>
      <c r="L427" s="28">
        <v>293</v>
      </c>
      <c r="M427" s="28">
        <v>167</v>
      </c>
      <c r="N427" s="64">
        <f t="shared" si="45"/>
        <v>0.56996587030716728</v>
      </c>
      <c r="O427" s="28">
        <v>134</v>
      </c>
      <c r="P427" s="65">
        <f t="shared" si="46"/>
        <v>0.45733788395904434</v>
      </c>
      <c r="Q427" s="28">
        <v>153</v>
      </c>
      <c r="R427" s="69">
        <f t="shared" si="47"/>
        <v>0.52218430034129693</v>
      </c>
      <c r="S427" s="29">
        <v>263</v>
      </c>
      <c r="T427" s="73">
        <f t="shared" si="48"/>
        <v>0.89761092150170652</v>
      </c>
    </row>
    <row r="428" spans="1:20" s="5" customFormat="1" ht="12.75" thickBot="1" x14ac:dyDescent="0.3">
      <c r="A428" s="22" t="s">
        <v>17</v>
      </c>
      <c r="B428" s="23" t="s">
        <v>17</v>
      </c>
      <c r="C428" s="24" t="s">
        <v>17</v>
      </c>
      <c r="D428" s="25">
        <v>10306</v>
      </c>
      <c r="E428" s="26" t="s">
        <v>18</v>
      </c>
      <c r="F428" s="26" t="s">
        <v>570</v>
      </c>
      <c r="G428" s="26" t="s">
        <v>571</v>
      </c>
      <c r="H428" s="26">
        <v>2600</v>
      </c>
      <c r="I428" s="26" t="s">
        <v>13</v>
      </c>
      <c r="J428" s="26" t="s">
        <v>13</v>
      </c>
      <c r="K428" s="27">
        <v>40575</v>
      </c>
      <c r="L428" s="28">
        <v>523</v>
      </c>
      <c r="M428" s="28">
        <v>69</v>
      </c>
      <c r="N428" s="64">
        <f t="shared" si="45"/>
        <v>0.13193116634799235</v>
      </c>
      <c r="O428" s="28">
        <v>97</v>
      </c>
      <c r="P428" s="65">
        <f t="shared" si="46"/>
        <v>0.18546845124282982</v>
      </c>
      <c r="Q428" s="28">
        <v>122</v>
      </c>
      <c r="R428" s="69">
        <f t="shared" si="47"/>
        <v>0.2332695984703633</v>
      </c>
      <c r="S428" s="29">
        <v>223</v>
      </c>
      <c r="T428" s="73">
        <f t="shared" si="48"/>
        <v>0.42638623326959846</v>
      </c>
    </row>
    <row r="429" spans="1:20" s="5" customFormat="1" ht="12.75" thickBot="1" x14ac:dyDescent="0.3">
      <c r="A429" s="22" t="s">
        <v>17</v>
      </c>
      <c r="B429" s="23" t="s">
        <v>17</v>
      </c>
      <c r="C429" s="24" t="s">
        <v>17</v>
      </c>
      <c r="D429" s="25">
        <v>10314</v>
      </c>
      <c r="E429" s="26" t="s">
        <v>21</v>
      </c>
      <c r="F429" s="26" t="s">
        <v>572</v>
      </c>
      <c r="G429" s="26" t="s">
        <v>29</v>
      </c>
      <c r="H429" s="26">
        <v>2600</v>
      </c>
      <c r="I429" s="26" t="s">
        <v>13</v>
      </c>
      <c r="J429" s="26" t="s">
        <v>13</v>
      </c>
      <c r="K429" s="27">
        <v>40575</v>
      </c>
      <c r="L429" s="28">
        <v>349</v>
      </c>
      <c r="M429" s="28">
        <v>278</v>
      </c>
      <c r="N429" s="64">
        <f t="shared" si="45"/>
        <v>0.79656160458452718</v>
      </c>
      <c r="O429" s="28">
        <v>192</v>
      </c>
      <c r="P429" s="65">
        <f t="shared" si="46"/>
        <v>0.55014326647564471</v>
      </c>
      <c r="Q429" s="28">
        <v>271</v>
      </c>
      <c r="R429" s="69">
        <f t="shared" si="47"/>
        <v>0.77650429799426934</v>
      </c>
      <c r="S429" s="29">
        <v>301</v>
      </c>
      <c r="T429" s="73">
        <f t="shared" si="48"/>
        <v>0.86246418338108888</v>
      </c>
    </row>
    <row r="430" spans="1:20" s="5" customFormat="1" ht="12.75" thickBot="1" x14ac:dyDescent="0.3">
      <c r="A430" s="22" t="s">
        <v>17</v>
      </c>
      <c r="B430" s="23" t="s">
        <v>17</v>
      </c>
      <c r="C430" s="24" t="s">
        <v>17</v>
      </c>
      <c r="D430" s="25">
        <v>10322</v>
      </c>
      <c r="E430" s="26" t="s">
        <v>18</v>
      </c>
      <c r="F430" s="26" t="s">
        <v>573</v>
      </c>
      <c r="G430" s="26" t="s">
        <v>107</v>
      </c>
      <c r="H430" s="26">
        <v>2600</v>
      </c>
      <c r="I430" s="26" t="s">
        <v>13</v>
      </c>
      <c r="J430" s="26" t="s">
        <v>13</v>
      </c>
      <c r="K430" s="27">
        <v>40575</v>
      </c>
      <c r="L430" s="28">
        <v>336</v>
      </c>
      <c r="M430" s="28">
        <v>39</v>
      </c>
      <c r="N430" s="64">
        <f t="shared" si="45"/>
        <v>0.11607142857142858</v>
      </c>
      <c r="O430" s="28">
        <v>58</v>
      </c>
      <c r="P430" s="65">
        <f t="shared" si="46"/>
        <v>0.17261904761904762</v>
      </c>
      <c r="Q430" s="28">
        <v>63</v>
      </c>
      <c r="R430" s="69">
        <f t="shared" si="47"/>
        <v>0.1875</v>
      </c>
      <c r="S430" s="29">
        <v>138</v>
      </c>
      <c r="T430" s="73">
        <f t="shared" si="48"/>
        <v>0.4107142857142857</v>
      </c>
    </row>
    <row r="431" spans="1:20" s="5" customFormat="1" ht="12.75" thickBot="1" x14ac:dyDescent="0.3">
      <c r="A431" s="22" t="s">
        <v>17</v>
      </c>
      <c r="B431" s="23" t="s">
        <v>17</v>
      </c>
      <c r="C431" s="24" t="s">
        <v>17</v>
      </c>
      <c r="D431" s="25">
        <v>10331</v>
      </c>
      <c r="E431" s="26" t="s">
        <v>21</v>
      </c>
      <c r="F431" s="26" t="s">
        <v>574</v>
      </c>
      <c r="G431" s="26" t="s">
        <v>371</v>
      </c>
      <c r="H431" s="26">
        <v>2600</v>
      </c>
      <c r="I431" s="26" t="s">
        <v>13</v>
      </c>
      <c r="J431" s="26" t="s">
        <v>13</v>
      </c>
      <c r="K431" s="27">
        <v>40575</v>
      </c>
      <c r="L431" s="28">
        <v>423</v>
      </c>
      <c r="M431" s="28">
        <v>81</v>
      </c>
      <c r="N431" s="64">
        <f t="shared" si="45"/>
        <v>0.19148936170212766</v>
      </c>
      <c r="O431" s="28">
        <v>88</v>
      </c>
      <c r="P431" s="65">
        <f t="shared" si="46"/>
        <v>0.20803782505910165</v>
      </c>
      <c r="Q431" s="28">
        <v>107</v>
      </c>
      <c r="R431" s="69">
        <f t="shared" si="47"/>
        <v>0.25295508274231676</v>
      </c>
      <c r="S431" s="29">
        <v>324</v>
      </c>
      <c r="T431" s="73">
        <f t="shared" si="48"/>
        <v>0.76595744680851063</v>
      </c>
    </row>
    <row r="432" spans="1:20" s="5" customFormat="1" ht="12.75" thickBot="1" x14ac:dyDescent="0.3">
      <c r="A432" s="22" t="s">
        <v>17</v>
      </c>
      <c r="B432" s="23" t="s">
        <v>17</v>
      </c>
      <c r="C432" s="24" t="s">
        <v>17</v>
      </c>
      <c r="D432" s="25">
        <v>10348</v>
      </c>
      <c r="E432" s="26" t="s">
        <v>74</v>
      </c>
      <c r="F432" s="26" t="s">
        <v>575</v>
      </c>
      <c r="G432" s="26" t="s">
        <v>576</v>
      </c>
      <c r="H432" s="26">
        <v>2600</v>
      </c>
      <c r="I432" s="26" t="s">
        <v>13</v>
      </c>
      <c r="J432" s="26" t="s">
        <v>13</v>
      </c>
      <c r="K432" s="27">
        <v>40575</v>
      </c>
      <c r="L432" s="28">
        <v>355</v>
      </c>
      <c r="M432" s="28">
        <v>53</v>
      </c>
      <c r="N432" s="64">
        <f t="shared" si="45"/>
        <v>0.14929577464788732</v>
      </c>
      <c r="O432" s="28">
        <v>52</v>
      </c>
      <c r="P432" s="65">
        <f t="shared" si="46"/>
        <v>0.14647887323943662</v>
      </c>
      <c r="Q432" s="28">
        <v>111</v>
      </c>
      <c r="R432" s="69">
        <f t="shared" si="47"/>
        <v>0.3126760563380282</v>
      </c>
      <c r="S432" s="29">
        <v>155</v>
      </c>
      <c r="T432" s="73">
        <f t="shared" si="48"/>
        <v>0.43661971830985913</v>
      </c>
    </row>
    <row r="433" spans="1:20" s="5" customFormat="1" ht="12.75" thickBot="1" x14ac:dyDescent="0.3">
      <c r="A433" s="22" t="s">
        <v>17</v>
      </c>
      <c r="B433" s="23" t="s">
        <v>17</v>
      </c>
      <c r="C433" s="24" t="s">
        <v>17</v>
      </c>
      <c r="D433" s="25">
        <v>110569</v>
      </c>
      <c r="E433" s="26" t="s">
        <v>21</v>
      </c>
      <c r="F433" s="26" t="s">
        <v>577</v>
      </c>
      <c r="G433" s="26" t="s">
        <v>82</v>
      </c>
      <c r="H433" s="26">
        <v>2600</v>
      </c>
      <c r="I433" s="26" t="s">
        <v>13</v>
      </c>
      <c r="J433" s="26" t="s">
        <v>13</v>
      </c>
      <c r="K433" s="27">
        <v>40575</v>
      </c>
      <c r="L433" s="28">
        <v>602</v>
      </c>
      <c r="M433" s="28">
        <v>239</v>
      </c>
      <c r="N433" s="64">
        <f t="shared" si="45"/>
        <v>0.39700996677740863</v>
      </c>
      <c r="O433" s="28">
        <v>219</v>
      </c>
      <c r="P433" s="65">
        <f t="shared" si="46"/>
        <v>0.36378737541528239</v>
      </c>
      <c r="Q433" s="28">
        <v>162</v>
      </c>
      <c r="R433" s="69">
        <f t="shared" si="47"/>
        <v>0.26910299003322258</v>
      </c>
      <c r="S433" s="29">
        <v>534</v>
      </c>
      <c r="T433" s="73">
        <f t="shared" si="48"/>
        <v>0.8870431893687708</v>
      </c>
    </row>
    <row r="434" spans="1:20" s="5" customFormat="1" ht="12.75" thickBot="1" x14ac:dyDescent="0.3">
      <c r="A434" s="22" t="s">
        <v>17</v>
      </c>
      <c r="B434" s="23" t="s">
        <v>17</v>
      </c>
      <c r="C434" s="24" t="s">
        <v>17</v>
      </c>
      <c r="D434" s="25">
        <v>118703</v>
      </c>
      <c r="E434" s="26" t="s">
        <v>119</v>
      </c>
      <c r="F434" s="26" t="s">
        <v>578</v>
      </c>
      <c r="G434" s="26" t="s">
        <v>579</v>
      </c>
      <c r="H434" s="26">
        <v>2600</v>
      </c>
      <c r="I434" s="26" t="s">
        <v>13</v>
      </c>
      <c r="J434" s="26" t="s">
        <v>13</v>
      </c>
      <c r="K434" s="27">
        <v>40575</v>
      </c>
      <c r="L434" s="28">
        <v>230</v>
      </c>
      <c r="M434" s="28">
        <v>37</v>
      </c>
      <c r="N434" s="64">
        <f t="shared" si="45"/>
        <v>0.16086956521739129</v>
      </c>
      <c r="O434" s="28">
        <v>70</v>
      </c>
      <c r="P434" s="65">
        <f t="shared" si="46"/>
        <v>0.30434782608695654</v>
      </c>
      <c r="Q434" s="28">
        <v>18</v>
      </c>
      <c r="R434" s="69">
        <f t="shared" si="47"/>
        <v>7.8260869565217397E-2</v>
      </c>
      <c r="S434" s="29">
        <v>184</v>
      </c>
      <c r="T434" s="73">
        <f t="shared" si="48"/>
        <v>0.8</v>
      </c>
    </row>
    <row r="435" spans="1:20" s="5" customFormat="1" ht="12.75" thickBot="1" x14ac:dyDescent="0.3">
      <c r="A435" s="22" t="s">
        <v>17</v>
      </c>
      <c r="B435" s="23" t="s">
        <v>17</v>
      </c>
      <c r="C435" s="24" t="s">
        <v>17</v>
      </c>
      <c r="D435" s="25">
        <v>128868</v>
      </c>
      <c r="E435" s="26" t="s">
        <v>190</v>
      </c>
      <c r="F435" s="26" t="s">
        <v>580</v>
      </c>
      <c r="G435" s="26" t="s">
        <v>230</v>
      </c>
      <c r="H435" s="26">
        <v>2600</v>
      </c>
      <c r="I435" s="26" t="s">
        <v>13</v>
      </c>
      <c r="J435" s="26" t="s">
        <v>13</v>
      </c>
      <c r="K435" s="27">
        <v>40817</v>
      </c>
      <c r="L435" s="28">
        <v>96</v>
      </c>
      <c r="M435" s="28">
        <v>16</v>
      </c>
      <c r="N435" s="64">
        <f t="shared" si="45"/>
        <v>0.16666666666666666</v>
      </c>
      <c r="O435" s="28">
        <v>15</v>
      </c>
      <c r="P435" s="65">
        <f t="shared" si="46"/>
        <v>0.15625</v>
      </c>
      <c r="Q435" s="28">
        <v>31</v>
      </c>
      <c r="R435" s="69">
        <f t="shared" si="47"/>
        <v>0.32291666666666669</v>
      </c>
      <c r="S435" s="29">
        <v>74</v>
      </c>
      <c r="T435" s="73">
        <f t="shared" si="48"/>
        <v>0.77083333333333337</v>
      </c>
    </row>
    <row r="436" spans="1:20" s="53" customFormat="1" ht="12.75" thickBot="1" x14ac:dyDescent="0.3">
      <c r="A436" s="46"/>
      <c r="B436" s="47"/>
      <c r="C436" s="48"/>
      <c r="D436" s="49"/>
      <c r="E436" s="50" t="s">
        <v>2564</v>
      </c>
      <c r="F436" s="50">
        <v>12</v>
      </c>
      <c r="G436" s="50"/>
      <c r="H436" s="50"/>
      <c r="I436" s="50"/>
      <c r="J436" s="50"/>
      <c r="K436" s="51"/>
      <c r="L436" s="52">
        <f>SUM(L424:L435)</f>
        <v>4120</v>
      </c>
      <c r="M436" s="52">
        <f t="shared" ref="M436:S436" si="49">SUM(M424:M435)</f>
        <v>1267</v>
      </c>
      <c r="N436" s="66">
        <f t="shared" si="45"/>
        <v>0.30752427184466019</v>
      </c>
      <c r="O436" s="52">
        <f t="shared" si="49"/>
        <v>1222</v>
      </c>
      <c r="P436" s="67">
        <f t="shared" si="46"/>
        <v>0.29660194174757282</v>
      </c>
      <c r="Q436" s="52">
        <f t="shared" si="49"/>
        <v>1269</v>
      </c>
      <c r="R436" s="72">
        <f t="shared" si="47"/>
        <v>0.3080097087378641</v>
      </c>
      <c r="S436" s="52">
        <f t="shared" si="49"/>
        <v>2823</v>
      </c>
      <c r="T436" s="74">
        <f t="shared" si="48"/>
        <v>0.6851941747572815</v>
      </c>
    </row>
    <row r="437" spans="1:20" s="5" customFormat="1" ht="12.75" thickBot="1" x14ac:dyDescent="0.3">
      <c r="A437" s="22" t="s">
        <v>17</v>
      </c>
      <c r="B437" s="30">
        <v>2610</v>
      </c>
      <c r="C437" s="31" t="s">
        <v>13</v>
      </c>
      <c r="D437" s="25">
        <v>885</v>
      </c>
      <c r="E437" s="26" t="s">
        <v>119</v>
      </c>
      <c r="F437" s="26" t="s">
        <v>581</v>
      </c>
      <c r="G437" s="26" t="s">
        <v>37</v>
      </c>
      <c r="H437" s="26">
        <v>2610</v>
      </c>
      <c r="I437" s="26" t="s">
        <v>13</v>
      </c>
      <c r="J437" s="26" t="s">
        <v>13</v>
      </c>
      <c r="K437" s="27">
        <v>40575</v>
      </c>
      <c r="L437" s="28">
        <v>456</v>
      </c>
      <c r="M437" s="28">
        <v>135</v>
      </c>
      <c r="N437" s="64">
        <f t="shared" si="45"/>
        <v>0.29605263157894735</v>
      </c>
      <c r="O437" s="28">
        <v>149</v>
      </c>
      <c r="P437" s="65">
        <f t="shared" si="46"/>
        <v>0.3267543859649123</v>
      </c>
      <c r="Q437" s="28">
        <v>51</v>
      </c>
      <c r="R437" s="69">
        <f t="shared" si="47"/>
        <v>0.1118421052631579</v>
      </c>
      <c r="S437" s="29">
        <v>318</v>
      </c>
      <c r="T437" s="73">
        <f t="shared" si="48"/>
        <v>0.69736842105263153</v>
      </c>
    </row>
    <row r="438" spans="1:20" s="5" customFormat="1" ht="12.75" thickBot="1" x14ac:dyDescent="0.3">
      <c r="A438" s="22" t="s">
        <v>17</v>
      </c>
      <c r="B438" s="23" t="s">
        <v>17</v>
      </c>
      <c r="C438" s="24" t="s">
        <v>17</v>
      </c>
      <c r="D438" s="25">
        <v>10363</v>
      </c>
      <c r="E438" s="26" t="s">
        <v>21</v>
      </c>
      <c r="F438" s="26" t="s">
        <v>582</v>
      </c>
      <c r="G438" s="26" t="s">
        <v>107</v>
      </c>
      <c r="H438" s="26">
        <v>2610</v>
      </c>
      <c r="I438" s="26" t="s">
        <v>13</v>
      </c>
      <c r="J438" s="26" t="s">
        <v>13</v>
      </c>
      <c r="K438" s="27">
        <v>40575</v>
      </c>
      <c r="L438" s="28">
        <v>211</v>
      </c>
      <c r="M438" s="28">
        <v>28</v>
      </c>
      <c r="N438" s="64">
        <f t="shared" si="45"/>
        <v>0.13270142180094788</v>
      </c>
      <c r="O438" s="28">
        <v>37</v>
      </c>
      <c r="P438" s="65">
        <f t="shared" si="46"/>
        <v>0.17535545023696683</v>
      </c>
      <c r="Q438" s="28">
        <v>3</v>
      </c>
      <c r="R438" s="69">
        <f t="shared" si="47"/>
        <v>1.4218009478672985E-2</v>
      </c>
      <c r="S438" s="29">
        <v>45</v>
      </c>
      <c r="T438" s="73">
        <f t="shared" si="48"/>
        <v>0.2132701421800948</v>
      </c>
    </row>
    <row r="439" spans="1:20" s="5" customFormat="1" ht="12.75" thickBot="1" x14ac:dyDescent="0.3">
      <c r="A439" s="22" t="s">
        <v>17</v>
      </c>
      <c r="B439" s="23" t="s">
        <v>17</v>
      </c>
      <c r="C439" s="24" t="s">
        <v>17</v>
      </c>
      <c r="D439" s="25">
        <v>10371</v>
      </c>
      <c r="E439" s="26" t="s">
        <v>14</v>
      </c>
      <c r="F439" s="26" t="s">
        <v>583</v>
      </c>
      <c r="G439" s="26" t="s">
        <v>131</v>
      </c>
      <c r="H439" s="26">
        <v>2610</v>
      </c>
      <c r="I439" s="26" t="s">
        <v>13</v>
      </c>
      <c r="J439" s="26" t="s">
        <v>13</v>
      </c>
      <c r="K439" s="27">
        <v>40575</v>
      </c>
      <c r="L439" s="28">
        <v>362</v>
      </c>
      <c r="M439" s="28">
        <v>320</v>
      </c>
      <c r="N439" s="64">
        <f t="shared" si="45"/>
        <v>0.88397790055248615</v>
      </c>
      <c r="O439" s="28">
        <v>230</v>
      </c>
      <c r="P439" s="65">
        <f t="shared" si="46"/>
        <v>0.63535911602209949</v>
      </c>
      <c r="Q439" s="28">
        <v>308</v>
      </c>
      <c r="R439" s="69">
        <f t="shared" si="47"/>
        <v>0.850828729281768</v>
      </c>
      <c r="S439" s="29">
        <v>345</v>
      </c>
      <c r="T439" s="73">
        <f t="shared" si="48"/>
        <v>0.95303867403314912</v>
      </c>
    </row>
    <row r="440" spans="1:20" s="5" customFormat="1" ht="12.75" thickBot="1" x14ac:dyDescent="0.3">
      <c r="A440" s="22" t="s">
        <v>17</v>
      </c>
      <c r="B440" s="23" t="s">
        <v>17</v>
      </c>
      <c r="C440" s="24" t="s">
        <v>17</v>
      </c>
      <c r="D440" s="25">
        <v>10397</v>
      </c>
      <c r="E440" s="26" t="s">
        <v>14</v>
      </c>
      <c r="F440" s="26" t="s">
        <v>584</v>
      </c>
      <c r="G440" s="26" t="s">
        <v>178</v>
      </c>
      <c r="H440" s="26">
        <v>2610</v>
      </c>
      <c r="I440" s="26" t="s">
        <v>13</v>
      </c>
      <c r="J440" s="26" t="s">
        <v>13</v>
      </c>
      <c r="K440" s="27">
        <v>40575</v>
      </c>
      <c r="L440" s="28">
        <v>433</v>
      </c>
      <c r="M440" s="28">
        <v>103</v>
      </c>
      <c r="N440" s="64">
        <f t="shared" si="45"/>
        <v>0.23787528868360278</v>
      </c>
      <c r="O440" s="28">
        <v>83</v>
      </c>
      <c r="P440" s="65">
        <f t="shared" si="46"/>
        <v>0.19168591224018475</v>
      </c>
      <c r="Q440" s="28">
        <v>84</v>
      </c>
      <c r="R440" s="69">
        <f t="shared" si="47"/>
        <v>0.19399538106235567</v>
      </c>
      <c r="S440" s="29">
        <v>229</v>
      </c>
      <c r="T440" s="73">
        <f t="shared" si="48"/>
        <v>0.52886836027713624</v>
      </c>
    </row>
    <row r="441" spans="1:20" s="5" customFormat="1" ht="12.75" thickBot="1" x14ac:dyDescent="0.3">
      <c r="A441" s="22" t="s">
        <v>17</v>
      </c>
      <c r="B441" s="23" t="s">
        <v>17</v>
      </c>
      <c r="C441" s="24" t="s">
        <v>17</v>
      </c>
      <c r="D441" s="25">
        <v>10405</v>
      </c>
      <c r="E441" s="26" t="s">
        <v>74</v>
      </c>
      <c r="F441" s="26" t="s">
        <v>287</v>
      </c>
      <c r="G441" s="26" t="s">
        <v>585</v>
      </c>
      <c r="H441" s="26">
        <v>2610</v>
      </c>
      <c r="I441" s="26" t="s">
        <v>13</v>
      </c>
      <c r="J441" s="26" t="s">
        <v>13</v>
      </c>
      <c r="K441" s="27">
        <v>40575</v>
      </c>
      <c r="L441" s="28">
        <v>265</v>
      </c>
      <c r="M441" s="28">
        <v>45</v>
      </c>
      <c r="N441" s="64">
        <f t="shared" si="45"/>
        <v>0.16981132075471697</v>
      </c>
      <c r="O441" s="28">
        <v>48</v>
      </c>
      <c r="P441" s="65">
        <f t="shared" si="46"/>
        <v>0.1811320754716981</v>
      </c>
      <c r="Q441" s="28">
        <v>40</v>
      </c>
      <c r="R441" s="69">
        <f t="shared" si="47"/>
        <v>0.15094339622641509</v>
      </c>
      <c r="S441" s="29">
        <v>162</v>
      </c>
      <c r="T441" s="73">
        <f t="shared" si="48"/>
        <v>0.61132075471698111</v>
      </c>
    </row>
    <row r="442" spans="1:20" s="5" customFormat="1" ht="12.75" thickBot="1" x14ac:dyDescent="0.3">
      <c r="A442" s="22" t="s">
        <v>17</v>
      </c>
      <c r="B442" s="23" t="s">
        <v>17</v>
      </c>
      <c r="C442" s="24" t="s">
        <v>17</v>
      </c>
      <c r="D442" s="25">
        <v>10413</v>
      </c>
      <c r="E442" s="26" t="s">
        <v>21</v>
      </c>
      <c r="F442" s="26" t="s">
        <v>586</v>
      </c>
      <c r="G442" s="26" t="s">
        <v>122</v>
      </c>
      <c r="H442" s="26">
        <v>2610</v>
      </c>
      <c r="I442" s="26" t="s">
        <v>13</v>
      </c>
      <c r="J442" s="26" t="s">
        <v>13</v>
      </c>
      <c r="K442" s="27">
        <v>40575</v>
      </c>
      <c r="L442" s="28">
        <v>594</v>
      </c>
      <c r="M442" s="28">
        <v>117</v>
      </c>
      <c r="N442" s="64">
        <f t="shared" si="45"/>
        <v>0.19696969696969696</v>
      </c>
      <c r="O442" s="28">
        <v>137</v>
      </c>
      <c r="P442" s="65">
        <f t="shared" si="46"/>
        <v>0.23063973063973064</v>
      </c>
      <c r="Q442" s="28">
        <v>54</v>
      </c>
      <c r="R442" s="69">
        <f t="shared" si="47"/>
        <v>9.0909090909090912E-2</v>
      </c>
      <c r="S442" s="29">
        <v>364</v>
      </c>
      <c r="T442" s="73">
        <f t="shared" si="48"/>
        <v>0.61279461279461278</v>
      </c>
    </row>
    <row r="443" spans="1:20" s="5" customFormat="1" ht="12.75" thickBot="1" x14ac:dyDescent="0.3">
      <c r="A443" s="22" t="s">
        <v>17</v>
      </c>
      <c r="B443" s="23" t="s">
        <v>17</v>
      </c>
      <c r="C443" s="24" t="s">
        <v>17</v>
      </c>
      <c r="D443" s="25">
        <v>10421</v>
      </c>
      <c r="E443" s="26" t="s">
        <v>18</v>
      </c>
      <c r="F443" s="26" t="s">
        <v>287</v>
      </c>
      <c r="G443" s="26" t="s">
        <v>107</v>
      </c>
      <c r="H443" s="26">
        <v>2610</v>
      </c>
      <c r="I443" s="26" t="s">
        <v>13</v>
      </c>
      <c r="J443" s="26" t="s">
        <v>13</v>
      </c>
      <c r="K443" s="27">
        <v>40575</v>
      </c>
      <c r="L443" s="28">
        <v>397</v>
      </c>
      <c r="M443" s="28">
        <v>75</v>
      </c>
      <c r="N443" s="64">
        <f t="shared" si="45"/>
        <v>0.18891687657430731</v>
      </c>
      <c r="O443" s="28">
        <v>107</v>
      </c>
      <c r="P443" s="65">
        <f t="shared" si="46"/>
        <v>0.26952141057934509</v>
      </c>
      <c r="Q443" s="28">
        <v>40</v>
      </c>
      <c r="R443" s="69">
        <f t="shared" si="47"/>
        <v>0.10075566750629723</v>
      </c>
      <c r="S443" s="29">
        <v>240</v>
      </c>
      <c r="T443" s="73">
        <f t="shared" si="48"/>
        <v>0.60453400503778343</v>
      </c>
    </row>
    <row r="444" spans="1:20" s="5" customFormat="1" ht="12.75" thickBot="1" x14ac:dyDescent="0.3">
      <c r="A444" s="22" t="s">
        <v>17</v>
      </c>
      <c r="B444" s="23" t="s">
        <v>17</v>
      </c>
      <c r="C444" s="24" t="s">
        <v>17</v>
      </c>
      <c r="D444" s="25">
        <v>10439</v>
      </c>
      <c r="E444" s="26" t="s">
        <v>21</v>
      </c>
      <c r="F444" s="26" t="s">
        <v>587</v>
      </c>
      <c r="G444" s="26" t="s">
        <v>466</v>
      </c>
      <c r="H444" s="26">
        <v>2610</v>
      </c>
      <c r="I444" s="26" t="s">
        <v>13</v>
      </c>
      <c r="J444" s="26" t="s">
        <v>13</v>
      </c>
      <c r="K444" s="27">
        <v>40575</v>
      </c>
      <c r="L444" s="28">
        <v>444</v>
      </c>
      <c r="M444" s="28">
        <v>61</v>
      </c>
      <c r="N444" s="64">
        <f t="shared" si="45"/>
        <v>0.1373873873873874</v>
      </c>
      <c r="O444" s="28">
        <v>88</v>
      </c>
      <c r="P444" s="65">
        <f t="shared" si="46"/>
        <v>0.1981981981981982</v>
      </c>
      <c r="Q444" s="28">
        <v>64</v>
      </c>
      <c r="R444" s="69">
        <f t="shared" si="47"/>
        <v>0.14414414414414414</v>
      </c>
      <c r="S444" s="29">
        <v>217</v>
      </c>
      <c r="T444" s="73">
        <f t="shared" si="48"/>
        <v>0.48873873873873874</v>
      </c>
    </row>
    <row r="445" spans="1:20" s="5" customFormat="1" ht="12.75" thickBot="1" x14ac:dyDescent="0.3">
      <c r="A445" s="22" t="s">
        <v>17</v>
      </c>
      <c r="B445" s="23" t="s">
        <v>17</v>
      </c>
      <c r="C445" s="24" t="s">
        <v>17</v>
      </c>
      <c r="D445" s="25">
        <v>10447</v>
      </c>
      <c r="E445" s="26" t="s">
        <v>21</v>
      </c>
      <c r="F445" s="26" t="s">
        <v>588</v>
      </c>
      <c r="G445" s="26" t="s">
        <v>131</v>
      </c>
      <c r="H445" s="26">
        <v>2610</v>
      </c>
      <c r="I445" s="26" t="s">
        <v>13</v>
      </c>
      <c r="J445" s="26" t="s">
        <v>13</v>
      </c>
      <c r="K445" s="27">
        <v>40575</v>
      </c>
      <c r="L445" s="28">
        <v>510</v>
      </c>
      <c r="M445" s="28">
        <v>251</v>
      </c>
      <c r="N445" s="64">
        <f t="shared" si="45"/>
        <v>0.49215686274509801</v>
      </c>
      <c r="O445" s="28">
        <v>258</v>
      </c>
      <c r="P445" s="65">
        <f t="shared" si="46"/>
        <v>0.50588235294117645</v>
      </c>
      <c r="Q445" s="28">
        <v>170</v>
      </c>
      <c r="R445" s="69">
        <f t="shared" si="47"/>
        <v>0.33333333333333331</v>
      </c>
      <c r="S445" s="29">
        <v>469</v>
      </c>
      <c r="T445" s="73">
        <f t="shared" si="48"/>
        <v>0.91960784313725485</v>
      </c>
    </row>
    <row r="446" spans="1:20" s="5" customFormat="1" ht="12.75" thickBot="1" x14ac:dyDescent="0.3">
      <c r="A446" s="22" t="s">
        <v>17</v>
      </c>
      <c r="B446" s="23" t="s">
        <v>17</v>
      </c>
      <c r="C446" s="24" t="s">
        <v>17</v>
      </c>
      <c r="D446" s="25">
        <v>48009</v>
      </c>
      <c r="E446" s="26" t="s">
        <v>21</v>
      </c>
      <c r="F446" s="26" t="s">
        <v>589</v>
      </c>
      <c r="G446" s="26" t="s">
        <v>590</v>
      </c>
      <c r="H446" s="26">
        <v>2610</v>
      </c>
      <c r="I446" s="26" t="s">
        <v>13</v>
      </c>
      <c r="J446" s="26" t="s">
        <v>13</v>
      </c>
      <c r="K446" s="27">
        <v>40575</v>
      </c>
      <c r="L446" s="28">
        <v>249</v>
      </c>
      <c r="M446" s="28">
        <v>13</v>
      </c>
      <c r="N446" s="64">
        <f t="shared" si="45"/>
        <v>5.2208835341365459E-2</v>
      </c>
      <c r="O446" s="28">
        <v>51</v>
      </c>
      <c r="P446" s="65">
        <f t="shared" si="46"/>
        <v>0.20481927710843373</v>
      </c>
      <c r="Q446" s="28">
        <v>11</v>
      </c>
      <c r="R446" s="69">
        <f t="shared" si="47"/>
        <v>4.4176706827309238E-2</v>
      </c>
      <c r="S446" s="29">
        <v>162</v>
      </c>
      <c r="T446" s="73">
        <f t="shared" si="48"/>
        <v>0.6506024096385542</v>
      </c>
    </row>
    <row r="447" spans="1:20" s="53" customFormat="1" ht="12.75" thickBot="1" x14ac:dyDescent="0.3">
      <c r="A447" s="46"/>
      <c r="B447" s="47"/>
      <c r="C447" s="48"/>
      <c r="D447" s="49"/>
      <c r="E447" s="50" t="s">
        <v>2565</v>
      </c>
      <c r="F447" s="50">
        <v>10</v>
      </c>
      <c r="G447" s="50"/>
      <c r="H447" s="50"/>
      <c r="I447" s="50"/>
      <c r="J447" s="50"/>
      <c r="K447" s="51"/>
      <c r="L447" s="52">
        <f>SUM(L437:L446)</f>
        <v>3921</v>
      </c>
      <c r="M447" s="52">
        <f t="shared" ref="M447:S447" si="50">SUM(M437:M446)</f>
        <v>1148</v>
      </c>
      <c r="N447" s="66">
        <f t="shared" si="45"/>
        <v>0.2927824534557511</v>
      </c>
      <c r="O447" s="52">
        <f t="shared" si="50"/>
        <v>1188</v>
      </c>
      <c r="P447" s="67">
        <f t="shared" si="46"/>
        <v>0.30298393267023721</v>
      </c>
      <c r="Q447" s="52">
        <f t="shared" si="50"/>
        <v>825</v>
      </c>
      <c r="R447" s="72">
        <f t="shared" si="47"/>
        <v>0.21040550879877581</v>
      </c>
      <c r="S447" s="52">
        <f t="shared" si="50"/>
        <v>2551</v>
      </c>
      <c r="T447" s="74">
        <f t="shared" si="48"/>
        <v>0.65059933690385108</v>
      </c>
    </row>
    <row r="448" spans="1:20" s="5" customFormat="1" ht="12.75" thickBot="1" x14ac:dyDescent="0.3">
      <c r="A448" s="22" t="s">
        <v>17</v>
      </c>
      <c r="B448" s="30">
        <v>2620</v>
      </c>
      <c r="C448" s="31" t="s">
        <v>591</v>
      </c>
      <c r="D448" s="25">
        <v>10454</v>
      </c>
      <c r="E448" s="26" t="s">
        <v>592</v>
      </c>
      <c r="F448" s="26" t="s">
        <v>593</v>
      </c>
      <c r="G448" s="26" t="s">
        <v>109</v>
      </c>
      <c r="H448" s="26">
        <v>2620</v>
      </c>
      <c r="I448" s="26" t="s">
        <v>591</v>
      </c>
      <c r="J448" s="26" t="s">
        <v>13</v>
      </c>
      <c r="K448" s="27">
        <v>40575</v>
      </c>
      <c r="L448" s="28">
        <v>495</v>
      </c>
      <c r="M448" s="28">
        <v>55</v>
      </c>
      <c r="N448" s="64">
        <f t="shared" si="45"/>
        <v>0.1111111111111111</v>
      </c>
      <c r="O448" s="28">
        <v>59</v>
      </c>
      <c r="P448" s="65">
        <f t="shared" si="46"/>
        <v>0.1191919191919192</v>
      </c>
      <c r="Q448" s="28">
        <v>13</v>
      </c>
      <c r="R448" s="69">
        <f t="shared" si="47"/>
        <v>2.6262626262626262E-2</v>
      </c>
      <c r="S448" s="29">
        <v>81</v>
      </c>
      <c r="T448" s="73">
        <f t="shared" si="48"/>
        <v>0.16363636363636364</v>
      </c>
    </row>
    <row r="449" spans="1:20" s="5" customFormat="1" ht="12.75" thickBot="1" x14ac:dyDescent="0.3">
      <c r="A449" s="22" t="s">
        <v>17</v>
      </c>
      <c r="B449" s="23" t="s">
        <v>17</v>
      </c>
      <c r="C449" s="24" t="s">
        <v>17</v>
      </c>
      <c r="D449" s="25">
        <v>10462</v>
      </c>
      <c r="E449" s="26" t="s">
        <v>14</v>
      </c>
      <c r="F449" s="26" t="s">
        <v>594</v>
      </c>
      <c r="G449" s="26" t="s">
        <v>104</v>
      </c>
      <c r="H449" s="26">
        <v>2620</v>
      </c>
      <c r="I449" s="26" t="s">
        <v>591</v>
      </c>
      <c r="J449" s="26" t="s">
        <v>13</v>
      </c>
      <c r="K449" s="27">
        <v>40575</v>
      </c>
      <c r="L449" s="28">
        <v>238</v>
      </c>
      <c r="M449" s="28">
        <v>100</v>
      </c>
      <c r="N449" s="64">
        <f t="shared" si="45"/>
        <v>0.42016806722689076</v>
      </c>
      <c r="O449" s="28">
        <v>66</v>
      </c>
      <c r="P449" s="65">
        <f t="shared" si="46"/>
        <v>0.27731092436974791</v>
      </c>
      <c r="Q449" s="28">
        <v>40</v>
      </c>
      <c r="R449" s="69">
        <f t="shared" si="47"/>
        <v>0.16806722689075632</v>
      </c>
      <c r="S449" s="29">
        <v>89</v>
      </c>
      <c r="T449" s="73">
        <f t="shared" si="48"/>
        <v>0.37394957983193278</v>
      </c>
    </row>
    <row r="450" spans="1:20" s="5" customFormat="1" ht="12.75" thickBot="1" x14ac:dyDescent="0.3">
      <c r="A450" s="22" t="s">
        <v>17</v>
      </c>
      <c r="B450" s="23" t="s">
        <v>17</v>
      </c>
      <c r="C450" s="24" t="s">
        <v>17</v>
      </c>
      <c r="D450" s="25">
        <v>10471</v>
      </c>
      <c r="E450" s="26" t="s">
        <v>14</v>
      </c>
      <c r="F450" s="26" t="s">
        <v>595</v>
      </c>
      <c r="G450" s="26" t="s">
        <v>596</v>
      </c>
      <c r="H450" s="26">
        <v>2620</v>
      </c>
      <c r="I450" s="26" t="s">
        <v>591</v>
      </c>
      <c r="J450" s="26" t="s">
        <v>13</v>
      </c>
      <c r="K450" s="27">
        <v>40575</v>
      </c>
      <c r="L450" s="28">
        <v>377</v>
      </c>
      <c r="M450" s="28">
        <v>142</v>
      </c>
      <c r="N450" s="64">
        <f t="shared" si="45"/>
        <v>0.37665782493368699</v>
      </c>
      <c r="O450" s="28">
        <v>105</v>
      </c>
      <c r="P450" s="65">
        <f t="shared" si="46"/>
        <v>0.27851458885941643</v>
      </c>
      <c r="Q450" s="28">
        <v>29</v>
      </c>
      <c r="R450" s="69">
        <f t="shared" si="47"/>
        <v>7.6923076923076927E-2</v>
      </c>
      <c r="S450" s="29">
        <v>104</v>
      </c>
      <c r="T450" s="73">
        <f t="shared" si="48"/>
        <v>0.27586206896551724</v>
      </c>
    </row>
    <row r="451" spans="1:20" s="5" customFormat="1" ht="12.75" thickBot="1" x14ac:dyDescent="0.3">
      <c r="A451" s="22" t="s">
        <v>17</v>
      </c>
      <c r="B451" s="30">
        <v>2627</v>
      </c>
      <c r="C451" s="31" t="s">
        <v>597</v>
      </c>
      <c r="D451" s="25">
        <v>10488</v>
      </c>
      <c r="E451" s="26" t="s">
        <v>21</v>
      </c>
      <c r="F451" s="26" t="s">
        <v>477</v>
      </c>
      <c r="G451" s="26" t="s">
        <v>29</v>
      </c>
      <c r="H451" s="26">
        <v>2627</v>
      </c>
      <c r="I451" s="26" t="s">
        <v>597</v>
      </c>
      <c r="J451" s="26" t="s">
        <v>13</v>
      </c>
      <c r="K451" s="27">
        <v>40575</v>
      </c>
      <c r="L451" s="28">
        <v>578</v>
      </c>
      <c r="M451" s="28">
        <v>64</v>
      </c>
      <c r="N451" s="64">
        <f t="shared" si="45"/>
        <v>0.11072664359861592</v>
      </c>
      <c r="O451" s="28">
        <v>57</v>
      </c>
      <c r="P451" s="65">
        <f t="shared" si="46"/>
        <v>9.8615916955017299E-2</v>
      </c>
      <c r="Q451" s="28">
        <v>11</v>
      </c>
      <c r="R451" s="69">
        <f t="shared" si="47"/>
        <v>1.9031141868512111E-2</v>
      </c>
      <c r="S451" s="29">
        <v>51</v>
      </c>
      <c r="T451" s="73">
        <f t="shared" si="48"/>
        <v>8.8235294117647065E-2</v>
      </c>
    </row>
    <row r="452" spans="1:20" s="5" customFormat="1" ht="12.75" thickBot="1" x14ac:dyDescent="0.3">
      <c r="A452" s="22" t="s">
        <v>17</v>
      </c>
      <c r="B452" s="23" t="s">
        <v>17</v>
      </c>
      <c r="C452" s="24" t="s">
        <v>17</v>
      </c>
      <c r="D452" s="25">
        <v>10496</v>
      </c>
      <c r="E452" s="26" t="s">
        <v>14</v>
      </c>
      <c r="F452" s="26" t="s">
        <v>598</v>
      </c>
      <c r="G452" s="26" t="s">
        <v>240</v>
      </c>
      <c r="H452" s="26">
        <v>2627</v>
      </c>
      <c r="I452" s="26" t="s">
        <v>597</v>
      </c>
      <c r="J452" s="26" t="s">
        <v>13</v>
      </c>
      <c r="K452" s="27">
        <v>40575</v>
      </c>
      <c r="L452" s="28">
        <v>404</v>
      </c>
      <c r="M452" s="28">
        <v>108</v>
      </c>
      <c r="N452" s="64">
        <f t="shared" si="45"/>
        <v>0.26732673267326734</v>
      </c>
      <c r="O452" s="28">
        <v>98</v>
      </c>
      <c r="P452" s="65">
        <f t="shared" si="46"/>
        <v>0.24257425742574257</v>
      </c>
      <c r="Q452" s="28">
        <v>26</v>
      </c>
      <c r="R452" s="69">
        <f t="shared" si="47"/>
        <v>6.4356435643564358E-2</v>
      </c>
      <c r="S452" s="29">
        <v>61</v>
      </c>
      <c r="T452" s="73">
        <f t="shared" si="48"/>
        <v>0.15099009900990099</v>
      </c>
    </row>
    <row r="453" spans="1:20" s="5" customFormat="1" ht="12.75" thickBot="1" x14ac:dyDescent="0.3">
      <c r="A453" s="22" t="s">
        <v>17</v>
      </c>
      <c r="B453" s="30">
        <v>2630</v>
      </c>
      <c r="C453" s="31" t="s">
        <v>599</v>
      </c>
      <c r="D453" s="25">
        <v>901</v>
      </c>
      <c r="E453" s="26" t="s">
        <v>119</v>
      </c>
      <c r="F453" s="26" t="s">
        <v>600</v>
      </c>
      <c r="G453" s="26" t="s">
        <v>357</v>
      </c>
      <c r="H453" s="26">
        <v>2630</v>
      </c>
      <c r="I453" s="26" t="s">
        <v>599</v>
      </c>
      <c r="J453" s="26" t="s">
        <v>13</v>
      </c>
      <c r="K453" s="27">
        <v>40575</v>
      </c>
      <c r="L453" s="28">
        <v>421</v>
      </c>
      <c r="M453" s="28">
        <v>57</v>
      </c>
      <c r="N453" s="64">
        <f t="shared" ref="N453:N516" si="51">M453/L453</f>
        <v>0.13539192399049882</v>
      </c>
      <c r="O453" s="28">
        <v>47</v>
      </c>
      <c r="P453" s="65">
        <f t="shared" ref="P453:P516" si="52">O453/L453</f>
        <v>0.11163895486935867</v>
      </c>
      <c r="Q453" s="28">
        <v>27</v>
      </c>
      <c r="R453" s="69">
        <f t="shared" ref="R453:R516" si="53">Q453/L453</f>
        <v>6.413301662707839E-2</v>
      </c>
      <c r="S453" s="29">
        <v>58</v>
      </c>
      <c r="T453" s="73">
        <f t="shared" ref="T453:T516" si="54">S453/L453</f>
        <v>0.13776722090261281</v>
      </c>
    </row>
    <row r="454" spans="1:20" s="5" customFormat="1" ht="12.75" thickBot="1" x14ac:dyDescent="0.3">
      <c r="A454" s="22" t="s">
        <v>17</v>
      </c>
      <c r="B454" s="23" t="s">
        <v>17</v>
      </c>
      <c r="C454" s="24" t="s">
        <v>17</v>
      </c>
      <c r="D454" s="25">
        <v>10538</v>
      </c>
      <c r="E454" s="26" t="s">
        <v>74</v>
      </c>
      <c r="F454" s="26" t="s">
        <v>601</v>
      </c>
      <c r="G454" s="26" t="s">
        <v>145</v>
      </c>
      <c r="H454" s="26">
        <v>2630</v>
      </c>
      <c r="I454" s="26" t="s">
        <v>599</v>
      </c>
      <c r="J454" s="26" t="s">
        <v>13</v>
      </c>
      <c r="K454" s="27">
        <v>40575</v>
      </c>
      <c r="L454" s="28">
        <v>257</v>
      </c>
      <c r="M454" s="28">
        <v>29</v>
      </c>
      <c r="N454" s="64">
        <f t="shared" si="51"/>
        <v>0.11284046692607004</v>
      </c>
      <c r="O454" s="28">
        <v>29</v>
      </c>
      <c r="P454" s="65">
        <f t="shared" si="52"/>
        <v>0.11284046692607004</v>
      </c>
      <c r="Q454" s="28">
        <v>18</v>
      </c>
      <c r="R454" s="69">
        <f t="shared" si="53"/>
        <v>7.0038910505836577E-2</v>
      </c>
      <c r="S454" s="29">
        <v>39</v>
      </c>
      <c r="T454" s="73">
        <f t="shared" si="54"/>
        <v>0.1517509727626459</v>
      </c>
    </row>
    <row r="455" spans="1:20" s="5" customFormat="1" ht="12.75" thickBot="1" x14ac:dyDescent="0.3">
      <c r="A455" s="22" t="s">
        <v>17</v>
      </c>
      <c r="B455" s="23" t="s">
        <v>17</v>
      </c>
      <c r="C455" s="24" t="s">
        <v>17</v>
      </c>
      <c r="D455" s="25">
        <v>112474</v>
      </c>
      <c r="E455" s="26" t="s">
        <v>14</v>
      </c>
      <c r="F455" s="26" t="s">
        <v>602</v>
      </c>
      <c r="G455" s="26" t="s">
        <v>214</v>
      </c>
      <c r="H455" s="26">
        <v>2630</v>
      </c>
      <c r="I455" s="26" t="s">
        <v>599</v>
      </c>
      <c r="J455" s="26" t="s">
        <v>13</v>
      </c>
      <c r="K455" s="27">
        <v>40575</v>
      </c>
      <c r="L455" s="28">
        <v>601</v>
      </c>
      <c r="M455" s="28">
        <v>43</v>
      </c>
      <c r="N455" s="64">
        <f t="shared" si="51"/>
        <v>7.1547420965058242E-2</v>
      </c>
      <c r="O455" s="28">
        <v>49</v>
      </c>
      <c r="P455" s="65">
        <f t="shared" si="52"/>
        <v>8.153078202995008E-2</v>
      </c>
      <c r="Q455" s="28">
        <v>38</v>
      </c>
      <c r="R455" s="69">
        <f t="shared" si="53"/>
        <v>6.3227953410981697E-2</v>
      </c>
      <c r="S455" s="29">
        <v>61</v>
      </c>
      <c r="T455" s="73">
        <f t="shared" si="54"/>
        <v>0.10149750415973377</v>
      </c>
    </row>
    <row r="456" spans="1:20" s="5" customFormat="1" ht="12.75" thickBot="1" x14ac:dyDescent="0.3">
      <c r="A456" s="22" t="s">
        <v>17</v>
      </c>
      <c r="B456" s="30">
        <v>2640</v>
      </c>
      <c r="C456" s="31" t="s">
        <v>603</v>
      </c>
      <c r="D456" s="25">
        <v>828</v>
      </c>
      <c r="E456" s="26" t="s">
        <v>119</v>
      </c>
      <c r="F456" s="26" t="s">
        <v>604</v>
      </c>
      <c r="G456" s="26" t="s">
        <v>104</v>
      </c>
      <c r="H456" s="26">
        <v>2640</v>
      </c>
      <c r="I456" s="26" t="s">
        <v>603</v>
      </c>
      <c r="J456" s="26" t="s">
        <v>13</v>
      </c>
      <c r="K456" s="27">
        <v>40575</v>
      </c>
      <c r="L456" s="28">
        <v>411</v>
      </c>
      <c r="M456" s="28">
        <v>64</v>
      </c>
      <c r="N456" s="64">
        <f t="shared" si="51"/>
        <v>0.15571776155717762</v>
      </c>
      <c r="O456" s="28">
        <v>69</v>
      </c>
      <c r="P456" s="65">
        <f t="shared" si="52"/>
        <v>0.16788321167883211</v>
      </c>
      <c r="Q456" s="28">
        <v>53</v>
      </c>
      <c r="R456" s="69">
        <f t="shared" si="53"/>
        <v>0.12895377128953772</v>
      </c>
      <c r="S456" s="29">
        <v>120</v>
      </c>
      <c r="T456" s="73">
        <f t="shared" si="54"/>
        <v>0.29197080291970801</v>
      </c>
    </row>
    <row r="457" spans="1:20" s="5" customFormat="1" ht="12.75" thickBot="1" x14ac:dyDescent="0.3">
      <c r="A457" s="22" t="s">
        <v>17</v>
      </c>
      <c r="B457" s="23" t="s">
        <v>17</v>
      </c>
      <c r="C457" s="24" t="s">
        <v>17</v>
      </c>
      <c r="D457" s="25">
        <v>9704</v>
      </c>
      <c r="E457" s="26" t="s">
        <v>14</v>
      </c>
      <c r="F457" s="26" t="s">
        <v>605</v>
      </c>
      <c r="G457" s="26" t="s">
        <v>33</v>
      </c>
      <c r="H457" s="26">
        <v>2640</v>
      </c>
      <c r="I457" s="26" t="s">
        <v>603</v>
      </c>
      <c r="J457" s="26" t="s">
        <v>13</v>
      </c>
      <c r="K457" s="27">
        <v>40575</v>
      </c>
      <c r="L457" s="28">
        <v>220</v>
      </c>
      <c r="M457" s="28">
        <v>76</v>
      </c>
      <c r="N457" s="64">
        <f t="shared" si="51"/>
        <v>0.34545454545454546</v>
      </c>
      <c r="O457" s="28">
        <v>91</v>
      </c>
      <c r="P457" s="65">
        <f t="shared" si="52"/>
        <v>0.41363636363636364</v>
      </c>
      <c r="Q457" s="28">
        <v>98</v>
      </c>
      <c r="R457" s="69">
        <f t="shared" si="53"/>
        <v>0.44545454545454544</v>
      </c>
      <c r="S457" s="29">
        <v>56</v>
      </c>
      <c r="T457" s="73">
        <f t="shared" si="54"/>
        <v>0.25454545454545452</v>
      </c>
    </row>
    <row r="458" spans="1:20" s="5" customFormat="1" ht="12.75" thickBot="1" x14ac:dyDescent="0.3">
      <c r="A458" s="22" t="s">
        <v>17</v>
      </c>
      <c r="B458" s="23" t="s">
        <v>17</v>
      </c>
      <c r="C458" s="24" t="s">
        <v>17</v>
      </c>
      <c r="D458" s="25">
        <v>9712</v>
      </c>
      <c r="E458" s="26" t="s">
        <v>70</v>
      </c>
      <c r="F458" s="26" t="s">
        <v>606</v>
      </c>
      <c r="G458" s="26" t="s">
        <v>75</v>
      </c>
      <c r="H458" s="26">
        <v>2640</v>
      </c>
      <c r="I458" s="26" t="s">
        <v>603</v>
      </c>
      <c r="J458" s="26" t="s">
        <v>13</v>
      </c>
      <c r="K458" s="27">
        <v>40575</v>
      </c>
      <c r="L458" s="28">
        <v>166</v>
      </c>
      <c r="M458" s="28">
        <v>15</v>
      </c>
      <c r="N458" s="64">
        <f t="shared" si="51"/>
        <v>9.036144578313253E-2</v>
      </c>
      <c r="O458" s="28">
        <v>36</v>
      </c>
      <c r="P458" s="65">
        <f t="shared" si="52"/>
        <v>0.21686746987951808</v>
      </c>
      <c r="Q458" s="28">
        <v>20</v>
      </c>
      <c r="R458" s="69">
        <f t="shared" si="53"/>
        <v>0.12048192771084337</v>
      </c>
      <c r="S458" s="29">
        <v>49</v>
      </c>
      <c r="T458" s="73">
        <f t="shared" si="54"/>
        <v>0.29518072289156627</v>
      </c>
    </row>
    <row r="459" spans="1:20" s="5" customFormat="1" ht="12.75" thickBot="1" x14ac:dyDescent="0.3">
      <c r="A459" s="22" t="s">
        <v>17</v>
      </c>
      <c r="B459" s="23" t="s">
        <v>17</v>
      </c>
      <c r="C459" s="24" t="s">
        <v>17</v>
      </c>
      <c r="D459" s="25">
        <v>9753</v>
      </c>
      <c r="E459" s="26" t="s">
        <v>21</v>
      </c>
      <c r="F459" s="26" t="s">
        <v>607</v>
      </c>
      <c r="G459" s="26" t="s">
        <v>608</v>
      </c>
      <c r="H459" s="26">
        <v>2640</v>
      </c>
      <c r="I459" s="26" t="s">
        <v>603</v>
      </c>
      <c r="J459" s="26" t="s">
        <v>13</v>
      </c>
      <c r="K459" s="27">
        <v>40575</v>
      </c>
      <c r="L459" s="28">
        <v>188</v>
      </c>
      <c r="M459" s="28">
        <v>19</v>
      </c>
      <c r="N459" s="64">
        <f t="shared" si="51"/>
        <v>0.10106382978723404</v>
      </c>
      <c r="O459" s="28">
        <v>21</v>
      </c>
      <c r="P459" s="65">
        <f t="shared" si="52"/>
        <v>0.11170212765957446</v>
      </c>
      <c r="Q459" s="28">
        <v>24</v>
      </c>
      <c r="R459" s="69">
        <f t="shared" si="53"/>
        <v>0.1276595744680851</v>
      </c>
      <c r="S459" s="29">
        <v>52</v>
      </c>
      <c r="T459" s="73">
        <f t="shared" si="54"/>
        <v>0.27659574468085107</v>
      </c>
    </row>
    <row r="460" spans="1:20" s="5" customFormat="1" ht="12.75" thickBot="1" x14ac:dyDescent="0.3">
      <c r="A460" s="22" t="s">
        <v>17</v>
      </c>
      <c r="B460" s="23" t="s">
        <v>17</v>
      </c>
      <c r="C460" s="24" t="s">
        <v>17</v>
      </c>
      <c r="D460" s="25">
        <v>9761</v>
      </c>
      <c r="E460" s="26" t="s">
        <v>21</v>
      </c>
      <c r="F460" s="26" t="s">
        <v>609</v>
      </c>
      <c r="G460" s="26" t="s">
        <v>610</v>
      </c>
      <c r="H460" s="26">
        <v>2640</v>
      </c>
      <c r="I460" s="26" t="s">
        <v>603</v>
      </c>
      <c r="J460" s="26" t="s">
        <v>13</v>
      </c>
      <c r="K460" s="27">
        <v>40575</v>
      </c>
      <c r="L460" s="28">
        <v>294</v>
      </c>
      <c r="M460" s="28">
        <v>45</v>
      </c>
      <c r="N460" s="64">
        <f t="shared" si="51"/>
        <v>0.15306122448979592</v>
      </c>
      <c r="O460" s="28">
        <v>47</v>
      </c>
      <c r="P460" s="65">
        <f t="shared" si="52"/>
        <v>0.1598639455782313</v>
      </c>
      <c r="Q460" s="28">
        <v>22</v>
      </c>
      <c r="R460" s="69">
        <f t="shared" si="53"/>
        <v>7.4829931972789115E-2</v>
      </c>
      <c r="S460" s="29">
        <v>36</v>
      </c>
      <c r="T460" s="73">
        <f t="shared" si="54"/>
        <v>0.12244897959183673</v>
      </c>
    </row>
    <row r="461" spans="1:20" s="5" customFormat="1" ht="12.75" thickBot="1" x14ac:dyDescent="0.3">
      <c r="A461" s="22" t="s">
        <v>17</v>
      </c>
      <c r="B461" s="23" t="s">
        <v>17</v>
      </c>
      <c r="C461" s="24" t="s">
        <v>17</v>
      </c>
      <c r="D461" s="25">
        <v>112623</v>
      </c>
      <c r="E461" s="26" t="s">
        <v>21</v>
      </c>
      <c r="F461" s="26" t="s">
        <v>611</v>
      </c>
      <c r="G461" s="26" t="s">
        <v>612</v>
      </c>
      <c r="H461" s="26">
        <v>2640</v>
      </c>
      <c r="I461" s="26" t="s">
        <v>603</v>
      </c>
      <c r="J461" s="26" t="s">
        <v>13</v>
      </c>
      <c r="K461" s="27">
        <v>40575</v>
      </c>
      <c r="L461" s="28">
        <v>351</v>
      </c>
      <c r="M461" s="28">
        <v>74</v>
      </c>
      <c r="N461" s="64">
        <f t="shared" si="51"/>
        <v>0.21082621082621084</v>
      </c>
      <c r="O461" s="28">
        <v>76</v>
      </c>
      <c r="P461" s="65">
        <f t="shared" si="52"/>
        <v>0.21652421652421652</v>
      </c>
      <c r="Q461" s="28">
        <v>40</v>
      </c>
      <c r="R461" s="69">
        <f t="shared" si="53"/>
        <v>0.11396011396011396</v>
      </c>
      <c r="S461" s="29">
        <v>22</v>
      </c>
      <c r="T461" s="73">
        <f t="shared" si="54"/>
        <v>6.2678062678062682E-2</v>
      </c>
    </row>
    <row r="462" spans="1:20" s="5" customFormat="1" ht="12.75" thickBot="1" x14ac:dyDescent="0.3">
      <c r="A462" s="22" t="s">
        <v>17</v>
      </c>
      <c r="B462" s="23" t="s">
        <v>17</v>
      </c>
      <c r="C462" s="24" t="s">
        <v>17</v>
      </c>
      <c r="D462" s="25">
        <v>115949</v>
      </c>
      <c r="E462" s="26" t="s">
        <v>55</v>
      </c>
      <c r="F462" s="26" t="s">
        <v>613</v>
      </c>
      <c r="G462" s="26" t="s">
        <v>47</v>
      </c>
      <c r="H462" s="26">
        <v>2640</v>
      </c>
      <c r="I462" s="26" t="s">
        <v>603</v>
      </c>
      <c r="J462" s="26" t="s">
        <v>13</v>
      </c>
      <c r="K462" s="27">
        <v>40817</v>
      </c>
      <c r="L462" s="28">
        <v>230</v>
      </c>
      <c r="M462" s="28">
        <v>23</v>
      </c>
      <c r="N462" s="64">
        <f t="shared" si="51"/>
        <v>0.1</v>
      </c>
      <c r="O462" s="28">
        <v>27</v>
      </c>
      <c r="P462" s="65">
        <f t="shared" si="52"/>
        <v>0.11739130434782609</v>
      </c>
      <c r="Q462" s="28">
        <v>20</v>
      </c>
      <c r="R462" s="69">
        <f t="shared" si="53"/>
        <v>8.6956521739130432E-2</v>
      </c>
      <c r="S462" s="29">
        <v>45</v>
      </c>
      <c r="T462" s="73">
        <f t="shared" si="54"/>
        <v>0.19565217391304349</v>
      </c>
    </row>
    <row r="463" spans="1:20" s="5" customFormat="1" ht="12.75" thickBot="1" x14ac:dyDescent="0.3">
      <c r="A463" s="22" t="s">
        <v>17</v>
      </c>
      <c r="B463" s="23" t="s">
        <v>17</v>
      </c>
      <c r="C463" s="24" t="s">
        <v>17</v>
      </c>
      <c r="D463" s="25">
        <v>129189</v>
      </c>
      <c r="E463" s="26" t="s">
        <v>14</v>
      </c>
      <c r="F463" s="26" t="s">
        <v>614</v>
      </c>
      <c r="G463" s="26" t="s">
        <v>615</v>
      </c>
      <c r="H463" s="26">
        <v>2640</v>
      </c>
      <c r="I463" s="26" t="s">
        <v>603</v>
      </c>
      <c r="J463" s="26" t="s">
        <v>13</v>
      </c>
      <c r="K463" s="27">
        <v>40817</v>
      </c>
      <c r="L463" s="28">
        <v>120</v>
      </c>
      <c r="M463" s="28">
        <v>10</v>
      </c>
      <c r="N463" s="64">
        <f t="shared" si="51"/>
        <v>8.3333333333333329E-2</v>
      </c>
      <c r="O463" s="28">
        <v>16</v>
      </c>
      <c r="P463" s="65">
        <f t="shared" si="52"/>
        <v>0.13333333333333333</v>
      </c>
      <c r="Q463" s="28">
        <v>10</v>
      </c>
      <c r="R463" s="69">
        <f t="shared" si="53"/>
        <v>8.3333333333333329E-2</v>
      </c>
      <c r="S463" s="29">
        <v>40</v>
      </c>
      <c r="T463" s="73">
        <f t="shared" si="54"/>
        <v>0.33333333333333331</v>
      </c>
    </row>
    <row r="464" spans="1:20" s="5" customFormat="1" ht="12.75" thickBot="1" x14ac:dyDescent="0.3">
      <c r="A464" s="22" t="s">
        <v>17</v>
      </c>
      <c r="B464" s="23" t="s">
        <v>17</v>
      </c>
      <c r="C464" s="24" t="s">
        <v>17</v>
      </c>
      <c r="D464" s="25">
        <v>129262</v>
      </c>
      <c r="E464" s="26" t="s">
        <v>21</v>
      </c>
      <c r="F464" s="26" t="s">
        <v>616</v>
      </c>
      <c r="G464" s="26" t="s">
        <v>267</v>
      </c>
      <c r="H464" s="26">
        <v>2640</v>
      </c>
      <c r="I464" s="26" t="s">
        <v>603</v>
      </c>
      <c r="J464" s="26" t="s">
        <v>13</v>
      </c>
      <c r="K464" s="27">
        <v>40817</v>
      </c>
      <c r="L464" s="28">
        <v>101</v>
      </c>
      <c r="M464" s="28">
        <v>3</v>
      </c>
      <c r="N464" s="64">
        <f t="shared" si="51"/>
        <v>2.9702970297029702E-2</v>
      </c>
      <c r="O464" s="28">
        <v>18</v>
      </c>
      <c r="P464" s="65">
        <f t="shared" si="52"/>
        <v>0.17821782178217821</v>
      </c>
      <c r="Q464" s="28">
        <v>6</v>
      </c>
      <c r="R464" s="69">
        <f t="shared" si="53"/>
        <v>5.9405940594059403E-2</v>
      </c>
      <c r="S464" s="29">
        <v>57</v>
      </c>
      <c r="T464" s="73">
        <f t="shared" si="54"/>
        <v>0.5643564356435643</v>
      </c>
    </row>
    <row r="465" spans="1:20" s="5" customFormat="1" ht="12.75" thickBot="1" x14ac:dyDescent="0.3">
      <c r="A465" s="22" t="s">
        <v>17</v>
      </c>
      <c r="B465" s="30">
        <v>2650</v>
      </c>
      <c r="C465" s="31" t="s">
        <v>617</v>
      </c>
      <c r="D465" s="25">
        <v>836</v>
      </c>
      <c r="E465" s="26" t="s">
        <v>119</v>
      </c>
      <c r="F465" s="26" t="s">
        <v>618</v>
      </c>
      <c r="G465" s="26" t="s">
        <v>107</v>
      </c>
      <c r="H465" s="26">
        <v>2650</v>
      </c>
      <c r="I465" s="26" t="s">
        <v>617</v>
      </c>
      <c r="J465" s="26" t="s">
        <v>13</v>
      </c>
      <c r="K465" s="27">
        <v>40575</v>
      </c>
      <c r="L465" s="28">
        <v>384</v>
      </c>
      <c r="M465" s="28">
        <v>55</v>
      </c>
      <c r="N465" s="64">
        <f t="shared" si="51"/>
        <v>0.14322916666666666</v>
      </c>
      <c r="O465" s="28">
        <v>52</v>
      </c>
      <c r="P465" s="65">
        <f t="shared" si="52"/>
        <v>0.13541666666666666</v>
      </c>
      <c r="Q465" s="28">
        <v>25</v>
      </c>
      <c r="R465" s="69">
        <f t="shared" si="53"/>
        <v>6.5104166666666671E-2</v>
      </c>
      <c r="S465" s="29">
        <v>76</v>
      </c>
      <c r="T465" s="73">
        <f t="shared" si="54"/>
        <v>0.19791666666666666</v>
      </c>
    </row>
    <row r="466" spans="1:20" s="5" customFormat="1" ht="12.75" thickBot="1" x14ac:dyDescent="0.3">
      <c r="A466" s="22" t="s">
        <v>17</v>
      </c>
      <c r="B466" s="23" t="s">
        <v>17</v>
      </c>
      <c r="C466" s="24" t="s">
        <v>17</v>
      </c>
      <c r="D466" s="25">
        <v>9787</v>
      </c>
      <c r="E466" s="26" t="s">
        <v>18</v>
      </c>
      <c r="F466" s="26" t="s">
        <v>619</v>
      </c>
      <c r="G466" s="26" t="s">
        <v>310</v>
      </c>
      <c r="H466" s="26">
        <v>2650</v>
      </c>
      <c r="I466" s="26" t="s">
        <v>617</v>
      </c>
      <c r="J466" s="26" t="s">
        <v>13</v>
      </c>
      <c r="K466" s="27">
        <v>40575</v>
      </c>
      <c r="L466" s="28">
        <v>189</v>
      </c>
      <c r="M466" s="28">
        <v>13</v>
      </c>
      <c r="N466" s="64">
        <f t="shared" si="51"/>
        <v>6.8783068783068779E-2</v>
      </c>
      <c r="O466" s="28">
        <v>20</v>
      </c>
      <c r="P466" s="65">
        <f t="shared" si="52"/>
        <v>0.10582010582010581</v>
      </c>
      <c r="Q466" s="28">
        <v>15</v>
      </c>
      <c r="R466" s="69">
        <f t="shared" si="53"/>
        <v>7.9365079365079361E-2</v>
      </c>
      <c r="S466" s="29">
        <v>4</v>
      </c>
      <c r="T466" s="73">
        <f t="shared" si="54"/>
        <v>2.1164021164021163E-2</v>
      </c>
    </row>
    <row r="467" spans="1:20" s="5" customFormat="1" ht="12.75" thickBot="1" x14ac:dyDescent="0.3">
      <c r="A467" s="22" t="s">
        <v>17</v>
      </c>
      <c r="B467" s="23" t="s">
        <v>17</v>
      </c>
      <c r="C467" s="24" t="s">
        <v>17</v>
      </c>
      <c r="D467" s="25">
        <v>9803</v>
      </c>
      <c r="E467" s="26" t="s">
        <v>21</v>
      </c>
      <c r="F467" s="26" t="s">
        <v>620</v>
      </c>
      <c r="G467" s="26" t="s">
        <v>95</v>
      </c>
      <c r="H467" s="26">
        <v>2650</v>
      </c>
      <c r="I467" s="26" t="s">
        <v>617</v>
      </c>
      <c r="J467" s="26" t="s">
        <v>13</v>
      </c>
      <c r="K467" s="27">
        <v>40575</v>
      </c>
      <c r="L467" s="28">
        <v>456</v>
      </c>
      <c r="M467" s="28">
        <v>21</v>
      </c>
      <c r="N467" s="64">
        <f t="shared" si="51"/>
        <v>4.6052631578947366E-2</v>
      </c>
      <c r="O467" s="28">
        <v>40</v>
      </c>
      <c r="P467" s="65">
        <f t="shared" si="52"/>
        <v>8.771929824561403E-2</v>
      </c>
      <c r="Q467" s="28">
        <v>26</v>
      </c>
      <c r="R467" s="69">
        <f t="shared" si="53"/>
        <v>5.701754385964912E-2</v>
      </c>
      <c r="S467" s="29">
        <v>73</v>
      </c>
      <c r="T467" s="73">
        <f t="shared" si="54"/>
        <v>0.16008771929824561</v>
      </c>
    </row>
    <row r="468" spans="1:20" s="5" customFormat="1" ht="12.75" thickBot="1" x14ac:dyDescent="0.3">
      <c r="A468" s="22" t="s">
        <v>17</v>
      </c>
      <c r="B468" s="23" t="s">
        <v>17</v>
      </c>
      <c r="C468" s="24" t="s">
        <v>17</v>
      </c>
      <c r="D468" s="25">
        <v>9829</v>
      </c>
      <c r="E468" s="26" t="s">
        <v>74</v>
      </c>
      <c r="F468" s="26" t="s">
        <v>621</v>
      </c>
      <c r="G468" s="26" t="s">
        <v>227</v>
      </c>
      <c r="H468" s="26">
        <v>2650</v>
      </c>
      <c r="I468" s="26" t="s">
        <v>617</v>
      </c>
      <c r="J468" s="26" t="s">
        <v>13</v>
      </c>
      <c r="K468" s="27">
        <v>40575</v>
      </c>
      <c r="L468" s="28">
        <v>323</v>
      </c>
      <c r="M468" s="28">
        <v>18</v>
      </c>
      <c r="N468" s="64">
        <f t="shared" si="51"/>
        <v>5.5727554179566562E-2</v>
      </c>
      <c r="O468" s="28">
        <v>15</v>
      </c>
      <c r="P468" s="65">
        <f t="shared" si="52"/>
        <v>4.6439628482972138E-2</v>
      </c>
      <c r="Q468" s="28">
        <v>63</v>
      </c>
      <c r="R468" s="69">
        <f t="shared" si="53"/>
        <v>0.19504643962848298</v>
      </c>
      <c r="S468" s="29">
        <v>60</v>
      </c>
      <c r="T468" s="73">
        <f t="shared" si="54"/>
        <v>0.18575851393188855</v>
      </c>
    </row>
    <row r="469" spans="1:20" s="5" customFormat="1" ht="12.75" thickBot="1" x14ac:dyDescent="0.3">
      <c r="A469" s="22" t="s">
        <v>17</v>
      </c>
      <c r="B469" s="23" t="s">
        <v>17</v>
      </c>
      <c r="C469" s="24" t="s">
        <v>17</v>
      </c>
      <c r="D469" s="25">
        <v>9837</v>
      </c>
      <c r="E469" s="26" t="s">
        <v>14</v>
      </c>
      <c r="F469" s="26" t="s">
        <v>622</v>
      </c>
      <c r="G469" s="26" t="s">
        <v>310</v>
      </c>
      <c r="H469" s="26">
        <v>2650</v>
      </c>
      <c r="I469" s="26" t="s">
        <v>617</v>
      </c>
      <c r="J469" s="26" t="s">
        <v>13</v>
      </c>
      <c r="K469" s="27">
        <v>40575</v>
      </c>
      <c r="L469" s="28">
        <v>435</v>
      </c>
      <c r="M469" s="28">
        <v>51</v>
      </c>
      <c r="N469" s="64">
        <f t="shared" si="51"/>
        <v>0.11724137931034483</v>
      </c>
      <c r="O469" s="28">
        <v>78</v>
      </c>
      <c r="P469" s="65">
        <f t="shared" si="52"/>
        <v>0.1793103448275862</v>
      </c>
      <c r="Q469" s="28">
        <v>35</v>
      </c>
      <c r="R469" s="69">
        <f t="shared" si="53"/>
        <v>8.0459770114942528E-2</v>
      </c>
      <c r="S469" s="29">
        <v>36</v>
      </c>
      <c r="T469" s="73">
        <f t="shared" si="54"/>
        <v>8.2758620689655171E-2</v>
      </c>
    </row>
    <row r="470" spans="1:20" s="5" customFormat="1" ht="12.75" thickBot="1" x14ac:dyDescent="0.3">
      <c r="A470" s="22" t="s">
        <v>17</v>
      </c>
      <c r="B470" s="23" t="s">
        <v>17</v>
      </c>
      <c r="C470" s="24" t="s">
        <v>17</v>
      </c>
      <c r="D470" s="25">
        <v>110627</v>
      </c>
      <c r="E470" s="26" t="s">
        <v>74</v>
      </c>
      <c r="F470" s="26" t="s">
        <v>619</v>
      </c>
      <c r="G470" s="26" t="s">
        <v>35</v>
      </c>
      <c r="H470" s="26">
        <v>2650</v>
      </c>
      <c r="I470" s="26" t="s">
        <v>617</v>
      </c>
      <c r="J470" s="26" t="s">
        <v>13</v>
      </c>
      <c r="K470" s="27">
        <v>40575</v>
      </c>
      <c r="L470" s="28">
        <v>128</v>
      </c>
      <c r="M470" s="28">
        <v>10</v>
      </c>
      <c r="N470" s="64">
        <f t="shared" si="51"/>
        <v>7.8125E-2</v>
      </c>
      <c r="O470" s="28">
        <v>8</v>
      </c>
      <c r="P470" s="65">
        <f t="shared" si="52"/>
        <v>6.25E-2</v>
      </c>
      <c r="Q470" s="28">
        <v>13</v>
      </c>
      <c r="R470" s="69">
        <f t="shared" si="53"/>
        <v>0.1015625</v>
      </c>
      <c r="S470" s="29">
        <v>8</v>
      </c>
      <c r="T470" s="73">
        <f t="shared" si="54"/>
        <v>6.25E-2</v>
      </c>
    </row>
    <row r="471" spans="1:20" s="5" customFormat="1" ht="12.75" thickBot="1" x14ac:dyDescent="0.3">
      <c r="A471" s="22" t="s">
        <v>17</v>
      </c>
      <c r="B471" s="23" t="s">
        <v>17</v>
      </c>
      <c r="C471" s="24" t="s">
        <v>17</v>
      </c>
      <c r="D471" s="25">
        <v>112631</v>
      </c>
      <c r="E471" s="26" t="s">
        <v>18</v>
      </c>
      <c r="F471" s="26" t="s">
        <v>623</v>
      </c>
      <c r="G471" s="26" t="s">
        <v>82</v>
      </c>
      <c r="H471" s="26">
        <v>2650</v>
      </c>
      <c r="I471" s="26" t="s">
        <v>617</v>
      </c>
      <c r="J471" s="26" t="s">
        <v>13</v>
      </c>
      <c r="K471" s="27">
        <v>40575</v>
      </c>
      <c r="L471" s="28">
        <v>383</v>
      </c>
      <c r="M471" s="28">
        <v>14</v>
      </c>
      <c r="N471" s="64">
        <f t="shared" si="51"/>
        <v>3.6553524804177548E-2</v>
      </c>
      <c r="O471" s="28">
        <v>19</v>
      </c>
      <c r="P471" s="65">
        <f t="shared" si="52"/>
        <v>4.960835509138381E-2</v>
      </c>
      <c r="Q471" s="28">
        <v>83</v>
      </c>
      <c r="R471" s="69">
        <f t="shared" si="53"/>
        <v>0.21671018276762402</v>
      </c>
      <c r="S471" s="29">
        <v>31</v>
      </c>
      <c r="T471" s="73">
        <f t="shared" si="54"/>
        <v>8.0939947780678853E-2</v>
      </c>
    </row>
    <row r="472" spans="1:20" s="5" customFormat="1" ht="12.75" thickBot="1" x14ac:dyDescent="0.3">
      <c r="A472" s="22" t="s">
        <v>17</v>
      </c>
      <c r="B472" s="30">
        <v>2660</v>
      </c>
      <c r="C472" s="31" t="s">
        <v>13</v>
      </c>
      <c r="D472" s="25">
        <v>11114</v>
      </c>
      <c r="E472" s="26" t="s">
        <v>14</v>
      </c>
      <c r="F472" s="26" t="s">
        <v>624</v>
      </c>
      <c r="G472" s="26" t="s">
        <v>20</v>
      </c>
      <c r="H472" s="26">
        <v>2660</v>
      </c>
      <c r="I472" s="26" t="s">
        <v>13</v>
      </c>
      <c r="J472" s="26" t="s">
        <v>13</v>
      </c>
      <c r="K472" s="27">
        <v>40575</v>
      </c>
      <c r="L472" s="28">
        <v>448</v>
      </c>
      <c r="M472" s="28">
        <v>78</v>
      </c>
      <c r="N472" s="64">
        <f t="shared" si="51"/>
        <v>0.17410714285714285</v>
      </c>
      <c r="O472" s="28">
        <v>95</v>
      </c>
      <c r="P472" s="65">
        <f t="shared" si="52"/>
        <v>0.21205357142857142</v>
      </c>
      <c r="Q472" s="28">
        <v>31</v>
      </c>
      <c r="R472" s="69">
        <f t="shared" si="53"/>
        <v>6.9196428571428575E-2</v>
      </c>
      <c r="S472" s="29">
        <v>220</v>
      </c>
      <c r="T472" s="73">
        <f t="shared" si="54"/>
        <v>0.49107142857142855</v>
      </c>
    </row>
    <row r="473" spans="1:20" s="5" customFormat="1" ht="12.75" thickBot="1" x14ac:dyDescent="0.3">
      <c r="A473" s="22" t="s">
        <v>17</v>
      </c>
      <c r="B473" s="23" t="s">
        <v>17</v>
      </c>
      <c r="C473" s="24" t="s">
        <v>17</v>
      </c>
      <c r="D473" s="25">
        <v>11131</v>
      </c>
      <c r="E473" s="26" t="s">
        <v>14</v>
      </c>
      <c r="F473" s="26" t="s">
        <v>625</v>
      </c>
      <c r="G473" s="26" t="s">
        <v>262</v>
      </c>
      <c r="H473" s="26">
        <v>2660</v>
      </c>
      <c r="I473" s="26" t="s">
        <v>13</v>
      </c>
      <c r="J473" s="26" t="s">
        <v>13</v>
      </c>
      <c r="K473" s="27">
        <v>40817</v>
      </c>
      <c r="L473" s="28">
        <v>312</v>
      </c>
      <c r="M473" s="28">
        <v>197</v>
      </c>
      <c r="N473" s="64">
        <f t="shared" si="51"/>
        <v>0.63141025641025639</v>
      </c>
      <c r="O473" s="28">
        <v>120</v>
      </c>
      <c r="P473" s="65">
        <f t="shared" si="52"/>
        <v>0.38461538461538464</v>
      </c>
      <c r="Q473" s="28">
        <v>128</v>
      </c>
      <c r="R473" s="69">
        <f t="shared" si="53"/>
        <v>0.41025641025641024</v>
      </c>
      <c r="S473" s="29">
        <v>260</v>
      </c>
      <c r="T473" s="73">
        <f t="shared" si="54"/>
        <v>0.83333333333333337</v>
      </c>
    </row>
    <row r="474" spans="1:20" s="5" customFormat="1" ht="12.75" thickBot="1" x14ac:dyDescent="0.3">
      <c r="A474" s="22" t="s">
        <v>17</v>
      </c>
      <c r="B474" s="23" t="s">
        <v>17</v>
      </c>
      <c r="C474" s="24" t="s">
        <v>17</v>
      </c>
      <c r="D474" s="25">
        <v>11148</v>
      </c>
      <c r="E474" s="26" t="s">
        <v>14</v>
      </c>
      <c r="F474" s="26" t="s">
        <v>626</v>
      </c>
      <c r="G474" s="26" t="s">
        <v>20</v>
      </c>
      <c r="H474" s="26">
        <v>2660</v>
      </c>
      <c r="I474" s="26" t="s">
        <v>13</v>
      </c>
      <c r="J474" s="26" t="s">
        <v>13</v>
      </c>
      <c r="K474" s="27">
        <v>40575</v>
      </c>
      <c r="L474" s="28">
        <v>512</v>
      </c>
      <c r="M474" s="28">
        <v>302</v>
      </c>
      <c r="N474" s="64">
        <f t="shared" si="51"/>
        <v>0.58984375</v>
      </c>
      <c r="O474" s="28">
        <v>325</v>
      </c>
      <c r="P474" s="65">
        <f t="shared" si="52"/>
        <v>0.634765625</v>
      </c>
      <c r="Q474" s="28">
        <v>171</v>
      </c>
      <c r="R474" s="69">
        <f t="shared" si="53"/>
        <v>0.333984375</v>
      </c>
      <c r="S474" s="29">
        <v>493</v>
      </c>
      <c r="T474" s="73">
        <f t="shared" si="54"/>
        <v>0.962890625</v>
      </c>
    </row>
    <row r="475" spans="1:20" s="5" customFormat="1" ht="12.75" thickBot="1" x14ac:dyDescent="0.3">
      <c r="A475" s="22" t="s">
        <v>17</v>
      </c>
      <c r="B475" s="23" t="s">
        <v>17</v>
      </c>
      <c r="C475" s="24" t="s">
        <v>17</v>
      </c>
      <c r="D475" s="25">
        <v>11155</v>
      </c>
      <c r="E475" s="26" t="s">
        <v>14</v>
      </c>
      <c r="F475" s="26" t="s">
        <v>627</v>
      </c>
      <c r="G475" s="26" t="s">
        <v>67</v>
      </c>
      <c r="H475" s="26">
        <v>2660</v>
      </c>
      <c r="I475" s="26" t="s">
        <v>13</v>
      </c>
      <c r="J475" s="26" t="s">
        <v>13</v>
      </c>
      <c r="K475" s="27">
        <v>40575</v>
      </c>
      <c r="L475" s="28">
        <v>333</v>
      </c>
      <c r="M475" s="28">
        <v>159</v>
      </c>
      <c r="N475" s="64">
        <f t="shared" si="51"/>
        <v>0.47747747747747749</v>
      </c>
      <c r="O475" s="28">
        <v>148</v>
      </c>
      <c r="P475" s="65">
        <f t="shared" si="52"/>
        <v>0.44444444444444442</v>
      </c>
      <c r="Q475" s="28">
        <v>76</v>
      </c>
      <c r="R475" s="69">
        <f t="shared" si="53"/>
        <v>0.22822822822822822</v>
      </c>
      <c r="S475" s="29">
        <v>244</v>
      </c>
      <c r="T475" s="73">
        <f t="shared" si="54"/>
        <v>0.73273273273273276</v>
      </c>
    </row>
    <row r="476" spans="1:20" s="5" customFormat="1" ht="12.75" thickBot="1" x14ac:dyDescent="0.3">
      <c r="A476" s="22" t="s">
        <v>17</v>
      </c>
      <c r="B476" s="23" t="s">
        <v>17</v>
      </c>
      <c r="C476" s="24" t="s">
        <v>17</v>
      </c>
      <c r="D476" s="25">
        <v>11163</v>
      </c>
      <c r="E476" s="26" t="s">
        <v>18</v>
      </c>
      <c r="F476" s="26" t="s">
        <v>628</v>
      </c>
      <c r="G476" s="26" t="s">
        <v>25</v>
      </c>
      <c r="H476" s="26">
        <v>2660</v>
      </c>
      <c r="I476" s="26" t="s">
        <v>13</v>
      </c>
      <c r="J476" s="26" t="s">
        <v>13</v>
      </c>
      <c r="K476" s="27">
        <v>40575</v>
      </c>
      <c r="L476" s="28">
        <v>352</v>
      </c>
      <c r="M476" s="28">
        <v>186</v>
      </c>
      <c r="N476" s="64">
        <f t="shared" si="51"/>
        <v>0.52840909090909094</v>
      </c>
      <c r="O476" s="28">
        <v>188</v>
      </c>
      <c r="P476" s="65">
        <f t="shared" si="52"/>
        <v>0.53409090909090906</v>
      </c>
      <c r="Q476" s="28">
        <v>132</v>
      </c>
      <c r="R476" s="69">
        <f t="shared" si="53"/>
        <v>0.375</v>
      </c>
      <c r="S476" s="29">
        <v>311</v>
      </c>
      <c r="T476" s="73">
        <f t="shared" si="54"/>
        <v>0.88352272727272729</v>
      </c>
    </row>
    <row r="477" spans="1:20" s="5" customFormat="1" ht="12.75" thickBot="1" x14ac:dyDescent="0.3">
      <c r="A477" s="22" t="s">
        <v>17</v>
      </c>
      <c r="B477" s="23" t="s">
        <v>17</v>
      </c>
      <c r="C477" s="24" t="s">
        <v>17</v>
      </c>
      <c r="D477" s="25">
        <v>11171</v>
      </c>
      <c r="E477" s="26" t="s">
        <v>18</v>
      </c>
      <c r="F477" s="26" t="s">
        <v>629</v>
      </c>
      <c r="G477" s="26" t="s">
        <v>83</v>
      </c>
      <c r="H477" s="26">
        <v>2660</v>
      </c>
      <c r="I477" s="26" t="s">
        <v>13</v>
      </c>
      <c r="J477" s="26" t="s">
        <v>13</v>
      </c>
      <c r="K477" s="27">
        <v>40575</v>
      </c>
      <c r="L477" s="28">
        <v>434</v>
      </c>
      <c r="M477" s="28">
        <v>175</v>
      </c>
      <c r="N477" s="64">
        <f t="shared" si="51"/>
        <v>0.40322580645161288</v>
      </c>
      <c r="O477" s="28">
        <v>174</v>
      </c>
      <c r="P477" s="65">
        <f t="shared" si="52"/>
        <v>0.4009216589861751</v>
      </c>
      <c r="Q477" s="28">
        <v>75</v>
      </c>
      <c r="R477" s="69">
        <f t="shared" si="53"/>
        <v>0.1728110599078341</v>
      </c>
      <c r="S477" s="29">
        <v>363</v>
      </c>
      <c r="T477" s="73">
        <f t="shared" si="54"/>
        <v>0.83640552995391704</v>
      </c>
    </row>
    <row r="478" spans="1:20" s="5" customFormat="1" ht="12.75" thickBot="1" x14ac:dyDescent="0.3">
      <c r="A478" s="22" t="s">
        <v>17</v>
      </c>
      <c r="B478" s="23" t="s">
        <v>17</v>
      </c>
      <c r="C478" s="24" t="s">
        <v>17</v>
      </c>
      <c r="D478" s="25">
        <v>11189</v>
      </c>
      <c r="E478" s="26" t="s">
        <v>21</v>
      </c>
      <c r="F478" s="26" t="s">
        <v>630</v>
      </c>
      <c r="G478" s="26" t="s">
        <v>631</v>
      </c>
      <c r="H478" s="26">
        <v>2660</v>
      </c>
      <c r="I478" s="26" t="s">
        <v>13</v>
      </c>
      <c r="J478" s="26" t="s">
        <v>13</v>
      </c>
      <c r="K478" s="27">
        <v>40575</v>
      </c>
      <c r="L478" s="28">
        <v>199</v>
      </c>
      <c r="M478" s="28">
        <v>165</v>
      </c>
      <c r="N478" s="64">
        <f t="shared" si="51"/>
        <v>0.82914572864321612</v>
      </c>
      <c r="O478" s="28">
        <v>123</v>
      </c>
      <c r="P478" s="65">
        <f t="shared" si="52"/>
        <v>0.61809045226130654</v>
      </c>
      <c r="Q478" s="28">
        <v>90</v>
      </c>
      <c r="R478" s="69">
        <f t="shared" si="53"/>
        <v>0.45226130653266333</v>
      </c>
      <c r="S478" s="29">
        <v>193</v>
      </c>
      <c r="T478" s="73">
        <f t="shared" si="54"/>
        <v>0.96984924623115576</v>
      </c>
    </row>
    <row r="479" spans="1:20" s="5" customFormat="1" ht="12.75" thickBot="1" x14ac:dyDescent="0.3">
      <c r="A479" s="22" t="s">
        <v>17</v>
      </c>
      <c r="B479" s="23" t="s">
        <v>17</v>
      </c>
      <c r="C479" s="24" t="s">
        <v>17</v>
      </c>
      <c r="D479" s="25">
        <v>11197</v>
      </c>
      <c r="E479" s="26" t="s">
        <v>21</v>
      </c>
      <c r="F479" s="26" t="s">
        <v>632</v>
      </c>
      <c r="G479" s="26" t="s">
        <v>633</v>
      </c>
      <c r="H479" s="26">
        <v>2660</v>
      </c>
      <c r="I479" s="26" t="s">
        <v>13</v>
      </c>
      <c r="J479" s="26" t="s">
        <v>13</v>
      </c>
      <c r="K479" s="27">
        <v>40575</v>
      </c>
      <c r="L479" s="28">
        <v>332</v>
      </c>
      <c r="M479" s="28">
        <v>214</v>
      </c>
      <c r="N479" s="64">
        <f t="shared" si="51"/>
        <v>0.64457831325301207</v>
      </c>
      <c r="O479" s="28">
        <v>182</v>
      </c>
      <c r="P479" s="65">
        <f t="shared" si="52"/>
        <v>0.54819277108433739</v>
      </c>
      <c r="Q479" s="28">
        <v>191</v>
      </c>
      <c r="R479" s="69">
        <f t="shared" si="53"/>
        <v>0.57530120481927716</v>
      </c>
      <c r="S479" s="29">
        <v>286</v>
      </c>
      <c r="T479" s="73">
        <f t="shared" si="54"/>
        <v>0.86144578313253017</v>
      </c>
    </row>
    <row r="480" spans="1:20" s="5" customFormat="1" ht="12.75" thickBot="1" x14ac:dyDescent="0.3">
      <c r="A480" s="22" t="s">
        <v>17</v>
      </c>
      <c r="B480" s="23" t="s">
        <v>17</v>
      </c>
      <c r="C480" s="24" t="s">
        <v>17</v>
      </c>
      <c r="D480" s="25">
        <v>11213</v>
      </c>
      <c r="E480" s="26" t="s">
        <v>74</v>
      </c>
      <c r="F480" s="26" t="s">
        <v>629</v>
      </c>
      <c r="G480" s="26" t="s">
        <v>60</v>
      </c>
      <c r="H480" s="26">
        <v>2660</v>
      </c>
      <c r="I480" s="26" t="s">
        <v>13</v>
      </c>
      <c r="J480" s="26" t="s">
        <v>13</v>
      </c>
      <c r="K480" s="27">
        <v>40575</v>
      </c>
      <c r="L480" s="28">
        <v>502</v>
      </c>
      <c r="M480" s="28">
        <v>224</v>
      </c>
      <c r="N480" s="64">
        <f t="shared" si="51"/>
        <v>0.44621513944223107</v>
      </c>
      <c r="O480" s="28">
        <v>207</v>
      </c>
      <c r="P480" s="65">
        <f t="shared" si="52"/>
        <v>0.41235059760956178</v>
      </c>
      <c r="Q480" s="28">
        <v>165</v>
      </c>
      <c r="R480" s="69">
        <f t="shared" si="53"/>
        <v>0.32868525896414341</v>
      </c>
      <c r="S480" s="29">
        <v>446</v>
      </c>
      <c r="T480" s="73">
        <f t="shared" si="54"/>
        <v>0.88844621513944222</v>
      </c>
    </row>
    <row r="481" spans="1:20" s="5" customFormat="1" ht="12.75" thickBot="1" x14ac:dyDescent="0.3">
      <c r="A481" s="22" t="s">
        <v>17</v>
      </c>
      <c r="B481" s="23" t="s">
        <v>17</v>
      </c>
      <c r="C481" s="24" t="s">
        <v>17</v>
      </c>
      <c r="D481" s="25">
        <v>44602</v>
      </c>
      <c r="E481" s="26" t="s">
        <v>119</v>
      </c>
      <c r="F481" s="26" t="s">
        <v>634</v>
      </c>
      <c r="G481" s="26" t="s">
        <v>471</v>
      </c>
      <c r="H481" s="26">
        <v>2660</v>
      </c>
      <c r="I481" s="26" t="s">
        <v>13</v>
      </c>
      <c r="J481" s="26" t="s">
        <v>13</v>
      </c>
      <c r="K481" s="27">
        <v>40575</v>
      </c>
      <c r="L481" s="28">
        <v>390</v>
      </c>
      <c r="M481" s="28">
        <v>327</v>
      </c>
      <c r="N481" s="64">
        <f t="shared" si="51"/>
        <v>0.83846153846153848</v>
      </c>
      <c r="O481" s="28">
        <v>298</v>
      </c>
      <c r="P481" s="65">
        <f t="shared" si="52"/>
        <v>0.76410256410256405</v>
      </c>
      <c r="Q481" s="28">
        <v>333</v>
      </c>
      <c r="R481" s="69">
        <f t="shared" si="53"/>
        <v>0.85384615384615381</v>
      </c>
      <c r="S481" s="29">
        <v>370</v>
      </c>
      <c r="T481" s="73">
        <f t="shared" si="54"/>
        <v>0.94871794871794868</v>
      </c>
    </row>
    <row r="482" spans="1:20" s="5" customFormat="1" ht="12.75" thickBot="1" x14ac:dyDescent="0.3">
      <c r="A482" s="22" t="s">
        <v>17</v>
      </c>
      <c r="B482" s="23" t="s">
        <v>17</v>
      </c>
      <c r="C482" s="24" t="s">
        <v>17</v>
      </c>
      <c r="D482" s="25">
        <v>128256</v>
      </c>
      <c r="E482" s="26" t="s">
        <v>21</v>
      </c>
      <c r="F482" s="26" t="s">
        <v>634</v>
      </c>
      <c r="G482" s="26" t="s">
        <v>635</v>
      </c>
      <c r="H482" s="26">
        <v>2660</v>
      </c>
      <c r="I482" s="26" t="s">
        <v>13</v>
      </c>
      <c r="J482" s="26" t="s">
        <v>13</v>
      </c>
      <c r="K482" s="27">
        <v>40817</v>
      </c>
      <c r="L482" s="28">
        <v>186</v>
      </c>
      <c r="M482" s="28">
        <v>83</v>
      </c>
      <c r="N482" s="64">
        <f t="shared" si="51"/>
        <v>0.44623655913978494</v>
      </c>
      <c r="O482" s="28">
        <v>64</v>
      </c>
      <c r="P482" s="65">
        <f t="shared" si="52"/>
        <v>0.34408602150537637</v>
      </c>
      <c r="Q482" s="28">
        <v>127</v>
      </c>
      <c r="R482" s="69">
        <f t="shared" si="53"/>
        <v>0.68279569892473113</v>
      </c>
      <c r="S482" s="29">
        <v>169</v>
      </c>
      <c r="T482" s="73">
        <f t="shared" si="54"/>
        <v>0.90860215053763438</v>
      </c>
    </row>
    <row r="483" spans="1:20" s="5" customFormat="1" ht="12.75" thickBot="1" x14ac:dyDescent="0.3">
      <c r="A483" s="22" t="s">
        <v>17</v>
      </c>
      <c r="B483" s="23" t="s">
        <v>17</v>
      </c>
      <c r="C483" s="24" t="s">
        <v>17</v>
      </c>
      <c r="D483" s="25">
        <v>129221</v>
      </c>
      <c r="E483" s="26" t="s">
        <v>119</v>
      </c>
      <c r="F483" s="26" t="s">
        <v>636</v>
      </c>
      <c r="G483" s="26" t="s">
        <v>637</v>
      </c>
      <c r="H483" s="26">
        <v>2660</v>
      </c>
      <c r="I483" s="26" t="s">
        <v>13</v>
      </c>
      <c r="J483" s="26" t="s">
        <v>13</v>
      </c>
      <c r="K483" s="27">
        <v>40817</v>
      </c>
      <c r="L483" s="28">
        <v>71</v>
      </c>
      <c r="M483" s="28">
        <v>36</v>
      </c>
      <c r="N483" s="64">
        <f t="shared" si="51"/>
        <v>0.50704225352112675</v>
      </c>
      <c r="O483" s="28">
        <v>11</v>
      </c>
      <c r="P483" s="65">
        <f t="shared" si="52"/>
        <v>0.15492957746478872</v>
      </c>
      <c r="Q483" s="28">
        <v>35</v>
      </c>
      <c r="R483" s="69">
        <f t="shared" si="53"/>
        <v>0.49295774647887325</v>
      </c>
      <c r="S483" s="29">
        <v>51</v>
      </c>
      <c r="T483" s="73">
        <f t="shared" si="54"/>
        <v>0.71830985915492962</v>
      </c>
    </row>
    <row r="484" spans="1:20" s="53" customFormat="1" ht="12.75" thickBot="1" x14ac:dyDescent="0.3">
      <c r="A484" s="46"/>
      <c r="B484" s="47"/>
      <c r="C484" s="48"/>
      <c r="D484" s="49"/>
      <c r="E484" s="50" t="s">
        <v>2566</v>
      </c>
      <c r="F484" s="50">
        <v>12</v>
      </c>
      <c r="G484" s="50"/>
      <c r="H484" s="50"/>
      <c r="I484" s="50"/>
      <c r="J484" s="50"/>
      <c r="K484" s="51"/>
      <c r="L484" s="52">
        <f>SUM(L472:L483)</f>
        <v>4071</v>
      </c>
      <c r="M484" s="52">
        <f t="shared" ref="M484:S484" si="55">SUM(M472:M483)</f>
        <v>2146</v>
      </c>
      <c r="N484" s="66">
        <f t="shared" si="51"/>
        <v>0.52714320805698844</v>
      </c>
      <c r="O484" s="52">
        <f t="shared" si="55"/>
        <v>1935</v>
      </c>
      <c r="P484" s="67">
        <f t="shared" si="52"/>
        <v>0.47531319086219603</v>
      </c>
      <c r="Q484" s="52">
        <f t="shared" si="55"/>
        <v>1554</v>
      </c>
      <c r="R484" s="72">
        <f t="shared" si="53"/>
        <v>0.38172439204126751</v>
      </c>
      <c r="S484" s="52">
        <f t="shared" si="55"/>
        <v>3406</v>
      </c>
      <c r="T484" s="74">
        <f t="shared" si="54"/>
        <v>0.83664947187423233</v>
      </c>
    </row>
    <row r="485" spans="1:20" s="5" customFormat="1" ht="12.75" thickBot="1" x14ac:dyDescent="0.3">
      <c r="A485" s="22" t="s">
        <v>17</v>
      </c>
      <c r="B485" s="30">
        <v>2800</v>
      </c>
      <c r="C485" s="31" t="s">
        <v>638</v>
      </c>
      <c r="D485" s="25">
        <v>1057</v>
      </c>
      <c r="E485" s="26" t="s">
        <v>119</v>
      </c>
      <c r="F485" s="26" t="s">
        <v>639</v>
      </c>
      <c r="G485" s="26" t="s">
        <v>222</v>
      </c>
      <c r="H485" s="26">
        <v>2800</v>
      </c>
      <c r="I485" s="26" t="s">
        <v>638</v>
      </c>
      <c r="J485" s="26" t="s">
        <v>13</v>
      </c>
      <c r="K485" s="27">
        <v>40575</v>
      </c>
      <c r="L485" s="28">
        <v>244</v>
      </c>
      <c r="M485" s="28">
        <v>162</v>
      </c>
      <c r="N485" s="64">
        <f t="shared" si="51"/>
        <v>0.66393442622950816</v>
      </c>
      <c r="O485" s="28">
        <v>179</v>
      </c>
      <c r="P485" s="65">
        <f t="shared" si="52"/>
        <v>0.73360655737704916</v>
      </c>
      <c r="Q485" s="28">
        <v>130</v>
      </c>
      <c r="R485" s="69">
        <f t="shared" si="53"/>
        <v>0.53278688524590168</v>
      </c>
      <c r="S485" s="29">
        <v>209</v>
      </c>
      <c r="T485" s="73">
        <f t="shared" si="54"/>
        <v>0.85655737704918034</v>
      </c>
    </row>
    <row r="486" spans="1:20" s="5" customFormat="1" ht="12.75" thickBot="1" x14ac:dyDescent="0.3">
      <c r="A486" s="22" t="s">
        <v>17</v>
      </c>
      <c r="B486" s="23" t="s">
        <v>17</v>
      </c>
      <c r="C486" s="24" t="s">
        <v>17</v>
      </c>
      <c r="D486" s="25">
        <v>1065</v>
      </c>
      <c r="E486" s="26" t="s">
        <v>119</v>
      </c>
      <c r="F486" s="26" t="s">
        <v>640</v>
      </c>
      <c r="G486" s="26" t="s">
        <v>313</v>
      </c>
      <c r="H486" s="26">
        <v>2800</v>
      </c>
      <c r="I486" s="26" t="s">
        <v>638</v>
      </c>
      <c r="J486" s="26" t="s">
        <v>13</v>
      </c>
      <c r="K486" s="27">
        <v>40575</v>
      </c>
      <c r="L486" s="28">
        <v>320</v>
      </c>
      <c r="M486" s="28">
        <v>203</v>
      </c>
      <c r="N486" s="64">
        <f t="shared" si="51"/>
        <v>0.63437500000000002</v>
      </c>
      <c r="O486" s="28">
        <v>206</v>
      </c>
      <c r="P486" s="65">
        <f t="shared" si="52"/>
        <v>0.64375000000000004</v>
      </c>
      <c r="Q486" s="28">
        <v>134</v>
      </c>
      <c r="R486" s="69">
        <f t="shared" si="53"/>
        <v>0.41875000000000001</v>
      </c>
      <c r="S486" s="29">
        <v>279</v>
      </c>
      <c r="T486" s="73">
        <f t="shared" si="54"/>
        <v>0.87187499999999996</v>
      </c>
    </row>
    <row r="487" spans="1:20" s="5" customFormat="1" ht="12.75" thickBot="1" x14ac:dyDescent="0.3">
      <c r="A487" s="22" t="s">
        <v>17</v>
      </c>
      <c r="B487" s="23" t="s">
        <v>17</v>
      </c>
      <c r="C487" s="24" t="s">
        <v>17</v>
      </c>
      <c r="D487" s="25">
        <v>10025</v>
      </c>
      <c r="E487" s="26" t="s">
        <v>119</v>
      </c>
      <c r="F487" s="26" t="s">
        <v>563</v>
      </c>
      <c r="G487" s="26" t="s">
        <v>171</v>
      </c>
      <c r="H487" s="26">
        <v>2800</v>
      </c>
      <c r="I487" s="26" t="s">
        <v>638</v>
      </c>
      <c r="J487" s="26" t="s">
        <v>13</v>
      </c>
      <c r="K487" s="27">
        <v>40575</v>
      </c>
      <c r="L487" s="28">
        <v>297</v>
      </c>
      <c r="M487" s="28">
        <v>61</v>
      </c>
      <c r="N487" s="64">
        <f t="shared" si="51"/>
        <v>0.2053872053872054</v>
      </c>
      <c r="O487" s="28">
        <v>47</v>
      </c>
      <c r="P487" s="65">
        <f t="shared" si="52"/>
        <v>0.15824915824915825</v>
      </c>
      <c r="Q487" s="28">
        <v>23</v>
      </c>
      <c r="R487" s="69">
        <f t="shared" si="53"/>
        <v>7.7441077441077436E-2</v>
      </c>
      <c r="S487" s="29">
        <v>16</v>
      </c>
      <c r="T487" s="73">
        <f t="shared" si="54"/>
        <v>5.387205387205387E-2</v>
      </c>
    </row>
    <row r="488" spans="1:20" s="5" customFormat="1" ht="12.75" thickBot="1" x14ac:dyDescent="0.3">
      <c r="A488" s="22" t="s">
        <v>17</v>
      </c>
      <c r="B488" s="23" t="s">
        <v>17</v>
      </c>
      <c r="C488" s="24" t="s">
        <v>17</v>
      </c>
      <c r="D488" s="25">
        <v>11551</v>
      </c>
      <c r="E488" s="26" t="s">
        <v>200</v>
      </c>
      <c r="F488" s="26" t="s">
        <v>641</v>
      </c>
      <c r="G488" s="26" t="s">
        <v>104</v>
      </c>
      <c r="H488" s="26">
        <v>2800</v>
      </c>
      <c r="I488" s="26" t="s">
        <v>638</v>
      </c>
      <c r="J488" s="26" t="s">
        <v>13</v>
      </c>
      <c r="K488" s="27">
        <v>40575</v>
      </c>
      <c r="L488" s="28">
        <v>285</v>
      </c>
      <c r="M488" s="28">
        <v>80</v>
      </c>
      <c r="N488" s="64">
        <f t="shared" si="51"/>
        <v>0.2807017543859649</v>
      </c>
      <c r="O488" s="28">
        <v>85</v>
      </c>
      <c r="P488" s="65">
        <f t="shared" si="52"/>
        <v>0.2982456140350877</v>
      </c>
      <c r="Q488" s="28">
        <v>66</v>
      </c>
      <c r="R488" s="69">
        <f t="shared" si="53"/>
        <v>0.23157894736842105</v>
      </c>
      <c r="S488" s="29">
        <v>207</v>
      </c>
      <c r="T488" s="73">
        <f t="shared" si="54"/>
        <v>0.72631578947368425</v>
      </c>
    </row>
    <row r="489" spans="1:20" s="5" customFormat="1" ht="12.75" thickBot="1" x14ac:dyDescent="0.3">
      <c r="A489" s="22" t="s">
        <v>17</v>
      </c>
      <c r="B489" s="23" t="s">
        <v>17</v>
      </c>
      <c r="C489" s="24" t="s">
        <v>17</v>
      </c>
      <c r="D489" s="25">
        <v>11569</v>
      </c>
      <c r="E489" s="26" t="s">
        <v>21</v>
      </c>
      <c r="F489" s="26" t="s">
        <v>642</v>
      </c>
      <c r="G489" s="26" t="s">
        <v>109</v>
      </c>
      <c r="H489" s="26">
        <v>2800</v>
      </c>
      <c r="I489" s="26" t="s">
        <v>638</v>
      </c>
      <c r="J489" s="26" t="s">
        <v>13</v>
      </c>
      <c r="K489" s="27">
        <v>40575</v>
      </c>
      <c r="L489" s="28">
        <v>156</v>
      </c>
      <c r="M489" s="28">
        <v>107</v>
      </c>
      <c r="N489" s="64">
        <f t="shared" si="51"/>
        <v>0.6858974358974359</v>
      </c>
      <c r="O489" s="28">
        <v>102</v>
      </c>
      <c r="P489" s="65">
        <f t="shared" si="52"/>
        <v>0.65384615384615385</v>
      </c>
      <c r="Q489" s="28">
        <v>73</v>
      </c>
      <c r="R489" s="69">
        <f t="shared" si="53"/>
        <v>0.46794871794871795</v>
      </c>
      <c r="S489" s="29">
        <v>108</v>
      </c>
      <c r="T489" s="73">
        <f t="shared" si="54"/>
        <v>0.69230769230769229</v>
      </c>
    </row>
    <row r="490" spans="1:20" s="5" customFormat="1" ht="12.75" thickBot="1" x14ac:dyDescent="0.3">
      <c r="A490" s="22" t="s">
        <v>17</v>
      </c>
      <c r="B490" s="23" t="s">
        <v>17</v>
      </c>
      <c r="C490" s="24" t="s">
        <v>17</v>
      </c>
      <c r="D490" s="25">
        <v>11585</v>
      </c>
      <c r="E490" s="26" t="s">
        <v>21</v>
      </c>
      <c r="F490" s="26" t="s">
        <v>643</v>
      </c>
      <c r="G490" s="26" t="s">
        <v>357</v>
      </c>
      <c r="H490" s="26">
        <v>2800</v>
      </c>
      <c r="I490" s="26" t="s">
        <v>638</v>
      </c>
      <c r="J490" s="26" t="s">
        <v>13</v>
      </c>
      <c r="K490" s="27">
        <v>40575</v>
      </c>
      <c r="L490" s="28">
        <v>277</v>
      </c>
      <c r="M490" s="28">
        <v>119</v>
      </c>
      <c r="N490" s="64">
        <f t="shared" si="51"/>
        <v>0.4296028880866426</v>
      </c>
      <c r="O490" s="28">
        <v>152</v>
      </c>
      <c r="P490" s="65">
        <f t="shared" si="52"/>
        <v>0.54873646209386284</v>
      </c>
      <c r="Q490" s="28">
        <v>65</v>
      </c>
      <c r="R490" s="69">
        <f t="shared" si="53"/>
        <v>0.23465703971119134</v>
      </c>
      <c r="S490" s="29">
        <v>248</v>
      </c>
      <c r="T490" s="73">
        <f t="shared" si="54"/>
        <v>0.89530685920577613</v>
      </c>
    </row>
    <row r="491" spans="1:20" s="5" customFormat="1" ht="12.75" thickBot="1" x14ac:dyDescent="0.3">
      <c r="A491" s="22" t="s">
        <v>17</v>
      </c>
      <c r="B491" s="23" t="s">
        <v>17</v>
      </c>
      <c r="C491" s="24" t="s">
        <v>17</v>
      </c>
      <c r="D491" s="25">
        <v>11601</v>
      </c>
      <c r="E491" s="26" t="s">
        <v>21</v>
      </c>
      <c r="F491" s="26" t="s">
        <v>644</v>
      </c>
      <c r="G491" s="26" t="s">
        <v>443</v>
      </c>
      <c r="H491" s="26">
        <v>2800</v>
      </c>
      <c r="I491" s="26" t="s">
        <v>638</v>
      </c>
      <c r="J491" s="26" t="s">
        <v>13</v>
      </c>
      <c r="K491" s="27">
        <v>40575</v>
      </c>
      <c r="L491" s="28">
        <v>271</v>
      </c>
      <c r="M491" s="28">
        <v>161</v>
      </c>
      <c r="N491" s="64">
        <f t="shared" si="51"/>
        <v>0.59409594095940954</v>
      </c>
      <c r="O491" s="28">
        <v>140</v>
      </c>
      <c r="P491" s="65">
        <f t="shared" si="52"/>
        <v>0.51660516605166051</v>
      </c>
      <c r="Q491" s="28">
        <v>215</v>
      </c>
      <c r="R491" s="69">
        <f t="shared" si="53"/>
        <v>0.79335793357933582</v>
      </c>
      <c r="S491" s="29">
        <v>237</v>
      </c>
      <c r="T491" s="73">
        <f t="shared" si="54"/>
        <v>0.87453874538745391</v>
      </c>
    </row>
    <row r="492" spans="1:20" s="5" customFormat="1" ht="12.75" thickBot="1" x14ac:dyDescent="0.3">
      <c r="A492" s="22" t="s">
        <v>17</v>
      </c>
      <c r="B492" s="23" t="s">
        <v>17</v>
      </c>
      <c r="C492" s="24" t="s">
        <v>17</v>
      </c>
      <c r="D492" s="25">
        <v>11619</v>
      </c>
      <c r="E492" s="26" t="s">
        <v>21</v>
      </c>
      <c r="F492" s="26" t="s">
        <v>645</v>
      </c>
      <c r="G492" s="26" t="s">
        <v>43</v>
      </c>
      <c r="H492" s="26">
        <v>2800</v>
      </c>
      <c r="I492" s="26" t="s">
        <v>638</v>
      </c>
      <c r="J492" s="26" t="s">
        <v>13</v>
      </c>
      <c r="K492" s="27">
        <v>40575</v>
      </c>
      <c r="L492" s="28">
        <v>244</v>
      </c>
      <c r="M492" s="28">
        <v>49</v>
      </c>
      <c r="N492" s="64">
        <f t="shared" si="51"/>
        <v>0.20081967213114754</v>
      </c>
      <c r="O492" s="28">
        <v>56</v>
      </c>
      <c r="P492" s="65">
        <f t="shared" si="52"/>
        <v>0.22950819672131148</v>
      </c>
      <c r="Q492" s="28">
        <v>27</v>
      </c>
      <c r="R492" s="69">
        <f t="shared" si="53"/>
        <v>0.11065573770491803</v>
      </c>
      <c r="S492" s="29">
        <v>50</v>
      </c>
      <c r="T492" s="73">
        <f t="shared" si="54"/>
        <v>0.20491803278688525</v>
      </c>
    </row>
    <row r="493" spans="1:20" s="5" customFormat="1" ht="12.75" thickBot="1" x14ac:dyDescent="0.3">
      <c r="A493" s="22" t="s">
        <v>17</v>
      </c>
      <c r="B493" s="23" t="s">
        <v>17</v>
      </c>
      <c r="C493" s="24" t="s">
        <v>17</v>
      </c>
      <c r="D493" s="25">
        <v>11635</v>
      </c>
      <c r="E493" s="26" t="s">
        <v>21</v>
      </c>
      <c r="F493" s="26" t="s">
        <v>646</v>
      </c>
      <c r="G493" s="26" t="s">
        <v>104</v>
      </c>
      <c r="H493" s="26">
        <v>2800</v>
      </c>
      <c r="I493" s="26" t="s">
        <v>638</v>
      </c>
      <c r="J493" s="26" t="s">
        <v>13</v>
      </c>
      <c r="K493" s="27">
        <v>40575</v>
      </c>
      <c r="L493" s="28">
        <v>409</v>
      </c>
      <c r="M493" s="28">
        <v>125</v>
      </c>
      <c r="N493" s="64">
        <f t="shared" si="51"/>
        <v>0.30562347188264061</v>
      </c>
      <c r="O493" s="28">
        <v>130</v>
      </c>
      <c r="P493" s="65">
        <f t="shared" si="52"/>
        <v>0.31784841075794623</v>
      </c>
      <c r="Q493" s="28">
        <v>81</v>
      </c>
      <c r="R493" s="69">
        <f t="shared" si="53"/>
        <v>0.1980440097799511</v>
      </c>
      <c r="S493" s="29">
        <v>242</v>
      </c>
      <c r="T493" s="73">
        <f t="shared" si="54"/>
        <v>0.59168704156479213</v>
      </c>
    </row>
    <row r="494" spans="1:20" s="5" customFormat="1" ht="12.75" thickBot="1" x14ac:dyDescent="0.3">
      <c r="A494" s="22" t="s">
        <v>17</v>
      </c>
      <c r="B494" s="23" t="s">
        <v>17</v>
      </c>
      <c r="C494" s="24" t="s">
        <v>17</v>
      </c>
      <c r="D494" s="25">
        <v>11643</v>
      </c>
      <c r="E494" s="26" t="s">
        <v>21</v>
      </c>
      <c r="F494" s="26" t="s">
        <v>391</v>
      </c>
      <c r="G494" s="26" t="s">
        <v>139</v>
      </c>
      <c r="H494" s="26">
        <v>2800</v>
      </c>
      <c r="I494" s="26" t="s">
        <v>638</v>
      </c>
      <c r="J494" s="26" t="s">
        <v>13</v>
      </c>
      <c r="K494" s="27">
        <v>40575</v>
      </c>
      <c r="L494" s="28">
        <v>381</v>
      </c>
      <c r="M494" s="28">
        <v>132</v>
      </c>
      <c r="N494" s="64">
        <f t="shared" si="51"/>
        <v>0.34645669291338582</v>
      </c>
      <c r="O494" s="28">
        <v>125</v>
      </c>
      <c r="P494" s="65">
        <f t="shared" si="52"/>
        <v>0.32808398950131235</v>
      </c>
      <c r="Q494" s="28">
        <v>67</v>
      </c>
      <c r="R494" s="69">
        <f t="shared" si="53"/>
        <v>0.17585301837270342</v>
      </c>
      <c r="S494" s="29">
        <v>241</v>
      </c>
      <c r="T494" s="73">
        <f t="shared" si="54"/>
        <v>0.63254593175853013</v>
      </c>
    </row>
    <row r="495" spans="1:20" s="5" customFormat="1" ht="12.75" thickBot="1" x14ac:dyDescent="0.3">
      <c r="A495" s="22" t="s">
        <v>17</v>
      </c>
      <c r="B495" s="23" t="s">
        <v>17</v>
      </c>
      <c r="C495" s="24" t="s">
        <v>17</v>
      </c>
      <c r="D495" s="25">
        <v>11651</v>
      </c>
      <c r="E495" s="26" t="s">
        <v>18</v>
      </c>
      <c r="F495" s="26" t="s">
        <v>647</v>
      </c>
      <c r="G495" s="26" t="s">
        <v>366</v>
      </c>
      <c r="H495" s="26">
        <v>2800</v>
      </c>
      <c r="I495" s="26" t="s">
        <v>638</v>
      </c>
      <c r="J495" s="26" t="s">
        <v>13</v>
      </c>
      <c r="K495" s="27">
        <v>40575</v>
      </c>
      <c r="L495" s="28">
        <v>286</v>
      </c>
      <c r="M495" s="28">
        <v>61</v>
      </c>
      <c r="N495" s="64">
        <f t="shared" si="51"/>
        <v>0.21328671328671328</v>
      </c>
      <c r="O495" s="28">
        <v>91</v>
      </c>
      <c r="P495" s="65">
        <f t="shared" si="52"/>
        <v>0.31818181818181818</v>
      </c>
      <c r="Q495" s="28">
        <v>45</v>
      </c>
      <c r="R495" s="69">
        <f t="shared" si="53"/>
        <v>0.15734265734265734</v>
      </c>
      <c r="S495" s="29">
        <v>184</v>
      </c>
      <c r="T495" s="73">
        <f t="shared" si="54"/>
        <v>0.64335664335664333</v>
      </c>
    </row>
    <row r="496" spans="1:20" s="5" customFormat="1" ht="12.75" thickBot="1" x14ac:dyDescent="0.3">
      <c r="A496" s="22" t="s">
        <v>17</v>
      </c>
      <c r="B496" s="23" t="s">
        <v>17</v>
      </c>
      <c r="C496" s="24" t="s">
        <v>17</v>
      </c>
      <c r="D496" s="25">
        <v>11676</v>
      </c>
      <c r="E496" s="26" t="s">
        <v>21</v>
      </c>
      <c r="F496" s="26" t="s">
        <v>648</v>
      </c>
      <c r="G496" s="26" t="s">
        <v>145</v>
      </c>
      <c r="H496" s="26">
        <v>2800</v>
      </c>
      <c r="I496" s="26" t="s">
        <v>638</v>
      </c>
      <c r="J496" s="26" t="s">
        <v>13</v>
      </c>
      <c r="K496" s="27">
        <v>40575</v>
      </c>
      <c r="L496" s="28">
        <v>491</v>
      </c>
      <c r="M496" s="28">
        <v>231</v>
      </c>
      <c r="N496" s="64">
        <f t="shared" si="51"/>
        <v>0.47046843177189407</v>
      </c>
      <c r="O496" s="28">
        <v>237</v>
      </c>
      <c r="P496" s="65">
        <f t="shared" si="52"/>
        <v>0.48268839103869654</v>
      </c>
      <c r="Q496" s="28">
        <v>203</v>
      </c>
      <c r="R496" s="69">
        <f t="shared" si="53"/>
        <v>0.4134419551934827</v>
      </c>
      <c r="S496" s="29">
        <v>378</v>
      </c>
      <c r="T496" s="73">
        <f t="shared" si="54"/>
        <v>0.76985743380855398</v>
      </c>
    </row>
    <row r="497" spans="1:20" s="5" customFormat="1" ht="12.75" thickBot="1" x14ac:dyDescent="0.3">
      <c r="A497" s="22" t="s">
        <v>17</v>
      </c>
      <c r="B497" s="23" t="s">
        <v>17</v>
      </c>
      <c r="C497" s="24" t="s">
        <v>17</v>
      </c>
      <c r="D497" s="25">
        <v>11692</v>
      </c>
      <c r="E497" s="26" t="s">
        <v>21</v>
      </c>
      <c r="F497" s="26" t="s">
        <v>649</v>
      </c>
      <c r="G497" s="26" t="s">
        <v>650</v>
      </c>
      <c r="H497" s="26">
        <v>2800</v>
      </c>
      <c r="I497" s="26" t="s">
        <v>638</v>
      </c>
      <c r="J497" s="26" t="s">
        <v>13</v>
      </c>
      <c r="K497" s="27">
        <v>40575</v>
      </c>
      <c r="L497" s="28">
        <v>174</v>
      </c>
      <c r="M497" s="28">
        <v>65</v>
      </c>
      <c r="N497" s="64">
        <f t="shared" si="51"/>
        <v>0.37356321839080459</v>
      </c>
      <c r="O497" s="28">
        <v>98</v>
      </c>
      <c r="P497" s="65">
        <f t="shared" si="52"/>
        <v>0.56321839080459768</v>
      </c>
      <c r="Q497" s="28">
        <v>70</v>
      </c>
      <c r="R497" s="69">
        <f t="shared" si="53"/>
        <v>0.40229885057471265</v>
      </c>
      <c r="S497" s="29">
        <v>122</v>
      </c>
      <c r="T497" s="73">
        <f t="shared" si="54"/>
        <v>0.70114942528735635</v>
      </c>
    </row>
    <row r="498" spans="1:20" s="5" customFormat="1" ht="12.75" thickBot="1" x14ac:dyDescent="0.3">
      <c r="A498" s="22" t="s">
        <v>17</v>
      </c>
      <c r="B498" s="23" t="s">
        <v>17</v>
      </c>
      <c r="C498" s="24" t="s">
        <v>17</v>
      </c>
      <c r="D498" s="25">
        <v>11726</v>
      </c>
      <c r="E498" s="26" t="s">
        <v>119</v>
      </c>
      <c r="F498" s="26" t="s">
        <v>651</v>
      </c>
      <c r="G498" s="26" t="s">
        <v>118</v>
      </c>
      <c r="H498" s="26">
        <v>2800</v>
      </c>
      <c r="I498" s="26" t="s">
        <v>638</v>
      </c>
      <c r="J498" s="26" t="s">
        <v>13</v>
      </c>
      <c r="K498" s="27">
        <v>40575</v>
      </c>
      <c r="L498" s="28">
        <v>393</v>
      </c>
      <c r="M498" s="28">
        <v>327</v>
      </c>
      <c r="N498" s="64">
        <f t="shared" si="51"/>
        <v>0.83206106870229013</v>
      </c>
      <c r="O498" s="28">
        <v>302</v>
      </c>
      <c r="P498" s="65">
        <f t="shared" si="52"/>
        <v>0.76844783715012721</v>
      </c>
      <c r="Q498" s="28">
        <v>274</v>
      </c>
      <c r="R498" s="69">
        <f t="shared" si="53"/>
        <v>0.69720101781170485</v>
      </c>
      <c r="S498" s="29">
        <v>360</v>
      </c>
      <c r="T498" s="73">
        <f t="shared" si="54"/>
        <v>0.91603053435114501</v>
      </c>
    </row>
    <row r="499" spans="1:20" s="5" customFormat="1" ht="12.75" thickBot="1" x14ac:dyDescent="0.3">
      <c r="A499" s="22" t="s">
        <v>17</v>
      </c>
      <c r="B499" s="23" t="s">
        <v>17</v>
      </c>
      <c r="C499" s="24" t="s">
        <v>17</v>
      </c>
      <c r="D499" s="25">
        <v>11742</v>
      </c>
      <c r="E499" s="26" t="s">
        <v>119</v>
      </c>
      <c r="F499" s="26" t="s">
        <v>652</v>
      </c>
      <c r="G499" s="26" t="s">
        <v>653</v>
      </c>
      <c r="H499" s="26">
        <v>2800</v>
      </c>
      <c r="I499" s="26" t="s">
        <v>638</v>
      </c>
      <c r="J499" s="26" t="s">
        <v>13</v>
      </c>
      <c r="K499" s="27">
        <v>40575</v>
      </c>
      <c r="L499" s="28">
        <v>323</v>
      </c>
      <c r="M499" s="28">
        <v>223</v>
      </c>
      <c r="N499" s="64">
        <f t="shared" si="51"/>
        <v>0.69040247678018574</v>
      </c>
      <c r="O499" s="28">
        <v>218</v>
      </c>
      <c r="P499" s="65">
        <f t="shared" si="52"/>
        <v>0.67492260061919507</v>
      </c>
      <c r="Q499" s="28">
        <v>171</v>
      </c>
      <c r="R499" s="69">
        <f t="shared" si="53"/>
        <v>0.52941176470588236</v>
      </c>
      <c r="S499" s="29">
        <v>237</v>
      </c>
      <c r="T499" s="73">
        <f t="shared" si="54"/>
        <v>0.73374613003095979</v>
      </c>
    </row>
    <row r="500" spans="1:20" s="5" customFormat="1" ht="12.75" thickBot="1" x14ac:dyDescent="0.3">
      <c r="A500" s="22" t="s">
        <v>17</v>
      </c>
      <c r="B500" s="23" t="s">
        <v>17</v>
      </c>
      <c r="C500" s="24" t="s">
        <v>17</v>
      </c>
      <c r="D500" s="25">
        <v>11759</v>
      </c>
      <c r="E500" s="26" t="s">
        <v>119</v>
      </c>
      <c r="F500" s="26" t="s">
        <v>654</v>
      </c>
      <c r="G500" s="26" t="s">
        <v>655</v>
      </c>
      <c r="H500" s="26">
        <v>2800</v>
      </c>
      <c r="I500" s="26" t="s">
        <v>638</v>
      </c>
      <c r="J500" s="26" t="s">
        <v>13</v>
      </c>
      <c r="K500" s="27">
        <v>40817</v>
      </c>
      <c r="L500" s="28">
        <v>254</v>
      </c>
      <c r="M500" s="28">
        <v>136</v>
      </c>
      <c r="N500" s="64">
        <f t="shared" si="51"/>
        <v>0.53543307086614178</v>
      </c>
      <c r="O500" s="28">
        <v>140</v>
      </c>
      <c r="P500" s="65">
        <f t="shared" si="52"/>
        <v>0.55118110236220474</v>
      </c>
      <c r="Q500" s="28">
        <v>86</v>
      </c>
      <c r="R500" s="69">
        <f t="shared" si="53"/>
        <v>0.33858267716535434</v>
      </c>
      <c r="S500" s="29">
        <v>156</v>
      </c>
      <c r="T500" s="73">
        <f t="shared" si="54"/>
        <v>0.61417322834645671</v>
      </c>
    </row>
    <row r="501" spans="1:20" s="5" customFormat="1" ht="12.75" thickBot="1" x14ac:dyDescent="0.3">
      <c r="A501" s="22" t="s">
        <v>17</v>
      </c>
      <c r="B501" s="23" t="s">
        <v>17</v>
      </c>
      <c r="C501" s="24" t="s">
        <v>17</v>
      </c>
      <c r="D501" s="25">
        <v>11767</v>
      </c>
      <c r="E501" s="26" t="s">
        <v>119</v>
      </c>
      <c r="F501" s="26" t="s">
        <v>656</v>
      </c>
      <c r="G501" s="26" t="s">
        <v>210</v>
      </c>
      <c r="H501" s="26">
        <v>2800</v>
      </c>
      <c r="I501" s="26" t="s">
        <v>638</v>
      </c>
      <c r="J501" s="26" t="s">
        <v>13</v>
      </c>
      <c r="K501" s="27">
        <v>40575</v>
      </c>
      <c r="L501" s="28">
        <v>235</v>
      </c>
      <c r="M501" s="28">
        <v>142</v>
      </c>
      <c r="N501" s="64">
        <f t="shared" si="51"/>
        <v>0.60425531914893615</v>
      </c>
      <c r="O501" s="28">
        <v>146</v>
      </c>
      <c r="P501" s="65">
        <f t="shared" si="52"/>
        <v>0.62127659574468086</v>
      </c>
      <c r="Q501" s="28">
        <v>153</v>
      </c>
      <c r="R501" s="69">
        <f t="shared" si="53"/>
        <v>0.65106382978723409</v>
      </c>
      <c r="S501" s="29">
        <v>163</v>
      </c>
      <c r="T501" s="73">
        <f t="shared" si="54"/>
        <v>0.69361702127659575</v>
      </c>
    </row>
    <row r="502" spans="1:20" s="5" customFormat="1" ht="12.75" thickBot="1" x14ac:dyDescent="0.3">
      <c r="A502" s="22" t="s">
        <v>17</v>
      </c>
      <c r="B502" s="23" t="s">
        <v>17</v>
      </c>
      <c r="C502" s="24" t="s">
        <v>17</v>
      </c>
      <c r="D502" s="25">
        <v>11775</v>
      </c>
      <c r="E502" s="26" t="s">
        <v>119</v>
      </c>
      <c r="F502" s="26" t="s">
        <v>657</v>
      </c>
      <c r="G502" s="26" t="s">
        <v>658</v>
      </c>
      <c r="H502" s="26">
        <v>2800</v>
      </c>
      <c r="I502" s="26" t="s">
        <v>638</v>
      </c>
      <c r="J502" s="26" t="s">
        <v>13</v>
      </c>
      <c r="K502" s="27">
        <v>40575</v>
      </c>
      <c r="L502" s="28">
        <v>534</v>
      </c>
      <c r="M502" s="28">
        <v>140</v>
      </c>
      <c r="N502" s="64">
        <f t="shared" si="51"/>
        <v>0.26217228464419473</v>
      </c>
      <c r="O502" s="28">
        <v>154</v>
      </c>
      <c r="P502" s="65">
        <f t="shared" si="52"/>
        <v>0.28838951310861421</v>
      </c>
      <c r="Q502" s="28">
        <v>56</v>
      </c>
      <c r="R502" s="69">
        <f t="shared" si="53"/>
        <v>0.10486891385767791</v>
      </c>
      <c r="S502" s="29">
        <v>364</v>
      </c>
      <c r="T502" s="73">
        <f t="shared" si="54"/>
        <v>0.68164794007490637</v>
      </c>
    </row>
    <row r="503" spans="1:20" s="5" customFormat="1" ht="12.75" thickBot="1" x14ac:dyDescent="0.3">
      <c r="A503" s="22" t="s">
        <v>17</v>
      </c>
      <c r="B503" s="23" t="s">
        <v>17</v>
      </c>
      <c r="C503" s="24" t="s">
        <v>17</v>
      </c>
      <c r="D503" s="25">
        <v>11783</v>
      </c>
      <c r="E503" s="26" t="s">
        <v>119</v>
      </c>
      <c r="F503" s="26" t="s">
        <v>28</v>
      </c>
      <c r="G503" s="26" t="s">
        <v>104</v>
      </c>
      <c r="H503" s="26">
        <v>2800</v>
      </c>
      <c r="I503" s="26" t="s">
        <v>638</v>
      </c>
      <c r="J503" s="26" t="s">
        <v>13</v>
      </c>
      <c r="K503" s="27">
        <v>40817</v>
      </c>
      <c r="L503" s="28">
        <v>640</v>
      </c>
      <c r="M503" s="28">
        <v>87</v>
      </c>
      <c r="N503" s="64">
        <f t="shared" si="51"/>
        <v>0.13593749999999999</v>
      </c>
      <c r="O503" s="28">
        <v>71</v>
      </c>
      <c r="P503" s="65">
        <f t="shared" si="52"/>
        <v>0.11093749999999999</v>
      </c>
      <c r="Q503" s="28">
        <v>61</v>
      </c>
      <c r="R503" s="69">
        <f t="shared" si="53"/>
        <v>9.5312499999999994E-2</v>
      </c>
      <c r="S503" s="29">
        <v>412</v>
      </c>
      <c r="T503" s="73">
        <f t="shared" si="54"/>
        <v>0.64375000000000004</v>
      </c>
    </row>
    <row r="504" spans="1:20" s="5" customFormat="1" ht="12.75" thickBot="1" x14ac:dyDescent="0.3">
      <c r="A504" s="22" t="s">
        <v>17</v>
      </c>
      <c r="B504" s="23" t="s">
        <v>17</v>
      </c>
      <c r="C504" s="24" t="s">
        <v>17</v>
      </c>
      <c r="D504" s="25">
        <v>111138</v>
      </c>
      <c r="E504" s="26" t="s">
        <v>119</v>
      </c>
      <c r="F504" s="26" t="s">
        <v>659</v>
      </c>
      <c r="G504" s="26" t="s">
        <v>326</v>
      </c>
      <c r="H504" s="26">
        <v>2800</v>
      </c>
      <c r="I504" s="26" t="s">
        <v>638</v>
      </c>
      <c r="J504" s="26" t="s">
        <v>13</v>
      </c>
      <c r="K504" s="27">
        <v>40817</v>
      </c>
      <c r="L504" s="28">
        <v>277</v>
      </c>
      <c r="M504" s="28">
        <v>36</v>
      </c>
      <c r="N504" s="64">
        <f t="shared" si="51"/>
        <v>0.1299638989169675</v>
      </c>
      <c r="O504" s="28">
        <v>72</v>
      </c>
      <c r="P504" s="65">
        <f t="shared" si="52"/>
        <v>0.25992779783393499</v>
      </c>
      <c r="Q504" s="28">
        <v>33</v>
      </c>
      <c r="R504" s="69">
        <f t="shared" si="53"/>
        <v>0.11913357400722022</v>
      </c>
      <c r="S504" s="29">
        <v>191</v>
      </c>
      <c r="T504" s="73">
        <f t="shared" si="54"/>
        <v>0.68953068592057765</v>
      </c>
    </row>
    <row r="505" spans="1:20" s="5" customFormat="1" ht="12.75" thickBot="1" x14ac:dyDescent="0.3">
      <c r="A505" s="22" t="s">
        <v>17</v>
      </c>
      <c r="B505" s="23" t="s">
        <v>17</v>
      </c>
      <c r="C505" s="24" t="s">
        <v>17</v>
      </c>
      <c r="D505" s="25">
        <v>125104</v>
      </c>
      <c r="E505" s="26" t="s">
        <v>21</v>
      </c>
      <c r="F505" s="26" t="s">
        <v>660</v>
      </c>
      <c r="G505" s="26" t="s">
        <v>107</v>
      </c>
      <c r="H505" s="26">
        <v>2800</v>
      </c>
      <c r="I505" s="26" t="s">
        <v>638</v>
      </c>
      <c r="J505" s="26" t="s">
        <v>13</v>
      </c>
      <c r="K505" s="27">
        <v>40575</v>
      </c>
      <c r="L505" s="28">
        <v>453</v>
      </c>
      <c r="M505" s="28">
        <v>79</v>
      </c>
      <c r="N505" s="64">
        <f t="shared" si="51"/>
        <v>0.17439293598233996</v>
      </c>
      <c r="O505" s="28">
        <v>115</v>
      </c>
      <c r="P505" s="65">
        <f t="shared" si="52"/>
        <v>0.25386313465783666</v>
      </c>
      <c r="Q505" s="28">
        <v>65</v>
      </c>
      <c r="R505" s="69">
        <f t="shared" si="53"/>
        <v>0.14348785871964681</v>
      </c>
      <c r="S505" s="29">
        <v>281</v>
      </c>
      <c r="T505" s="73">
        <f t="shared" si="54"/>
        <v>0.62030905077262688</v>
      </c>
    </row>
    <row r="506" spans="1:20" s="5" customFormat="1" ht="12.75" thickBot="1" x14ac:dyDescent="0.3">
      <c r="A506" s="22" t="s">
        <v>17</v>
      </c>
      <c r="B506" s="30">
        <v>2801</v>
      </c>
      <c r="C506" s="31" t="s">
        <v>638</v>
      </c>
      <c r="D506" s="25">
        <v>118521</v>
      </c>
      <c r="E506" s="26" t="s">
        <v>21</v>
      </c>
      <c r="F506" s="26" t="s">
        <v>661</v>
      </c>
      <c r="G506" s="26" t="s">
        <v>227</v>
      </c>
      <c r="H506" s="26">
        <v>2801</v>
      </c>
      <c r="I506" s="26" t="s">
        <v>638</v>
      </c>
      <c r="J506" s="26" t="s">
        <v>13</v>
      </c>
      <c r="K506" s="27">
        <v>40575</v>
      </c>
      <c r="L506" s="28">
        <v>249</v>
      </c>
      <c r="M506" s="28">
        <v>14</v>
      </c>
      <c r="N506" s="64">
        <f t="shared" si="51"/>
        <v>5.6224899598393573E-2</v>
      </c>
      <c r="O506" s="28">
        <v>19</v>
      </c>
      <c r="P506" s="65">
        <f t="shared" si="52"/>
        <v>7.6305220883534142E-2</v>
      </c>
      <c r="Q506" s="28">
        <v>1</v>
      </c>
      <c r="R506" s="69">
        <f t="shared" si="53"/>
        <v>4.0160642570281121E-3</v>
      </c>
      <c r="S506" s="29">
        <v>66</v>
      </c>
      <c r="T506" s="73">
        <f t="shared" si="54"/>
        <v>0.26506024096385544</v>
      </c>
    </row>
    <row r="507" spans="1:20" s="5" customFormat="1" ht="12.75" thickBot="1" x14ac:dyDescent="0.3">
      <c r="A507" s="22" t="s">
        <v>17</v>
      </c>
      <c r="B507" s="30">
        <v>2811</v>
      </c>
      <c r="C507" s="31" t="s">
        <v>638</v>
      </c>
      <c r="D507" s="25">
        <v>12047</v>
      </c>
      <c r="E507" s="26" t="s">
        <v>119</v>
      </c>
      <c r="F507" s="26" t="s">
        <v>662</v>
      </c>
      <c r="G507" s="26" t="s">
        <v>67</v>
      </c>
      <c r="H507" s="26">
        <v>2811</v>
      </c>
      <c r="I507" s="26" t="s">
        <v>638</v>
      </c>
      <c r="J507" s="26" t="s">
        <v>13</v>
      </c>
      <c r="K507" s="27">
        <v>40575</v>
      </c>
      <c r="L507" s="28">
        <v>467</v>
      </c>
      <c r="M507" s="28">
        <v>65</v>
      </c>
      <c r="N507" s="64">
        <f t="shared" si="51"/>
        <v>0.13918629550321199</v>
      </c>
      <c r="O507" s="28">
        <v>35</v>
      </c>
      <c r="P507" s="65">
        <f t="shared" si="52"/>
        <v>7.4946466809421838E-2</v>
      </c>
      <c r="Q507" s="28">
        <v>23</v>
      </c>
      <c r="R507" s="69">
        <f t="shared" si="53"/>
        <v>4.9250535331905779E-2</v>
      </c>
      <c r="S507" s="29">
        <v>236</v>
      </c>
      <c r="T507" s="73">
        <f t="shared" si="54"/>
        <v>0.50535331905781589</v>
      </c>
    </row>
    <row r="508" spans="1:20" s="5" customFormat="1" ht="12.75" thickBot="1" x14ac:dyDescent="0.3">
      <c r="A508" s="22" t="s">
        <v>17</v>
      </c>
      <c r="B508" s="23" t="s">
        <v>17</v>
      </c>
      <c r="C508" s="24" t="s">
        <v>17</v>
      </c>
      <c r="D508" s="25">
        <v>12054</v>
      </c>
      <c r="E508" s="26" t="s">
        <v>119</v>
      </c>
      <c r="F508" s="26" t="s">
        <v>663</v>
      </c>
      <c r="G508" s="26" t="s">
        <v>104</v>
      </c>
      <c r="H508" s="26">
        <v>2811</v>
      </c>
      <c r="I508" s="26" t="s">
        <v>638</v>
      </c>
      <c r="J508" s="26" t="s">
        <v>13</v>
      </c>
      <c r="K508" s="27">
        <v>40575</v>
      </c>
      <c r="L508" s="28">
        <v>170</v>
      </c>
      <c r="M508" s="28">
        <v>40</v>
      </c>
      <c r="N508" s="64">
        <f t="shared" si="51"/>
        <v>0.23529411764705882</v>
      </c>
      <c r="O508" s="28">
        <v>25</v>
      </c>
      <c r="P508" s="65">
        <f t="shared" si="52"/>
        <v>0.14705882352941177</v>
      </c>
      <c r="Q508" s="28">
        <v>16</v>
      </c>
      <c r="R508" s="69">
        <f t="shared" si="53"/>
        <v>9.4117647058823528E-2</v>
      </c>
      <c r="S508" s="29">
        <v>52</v>
      </c>
      <c r="T508" s="73">
        <f t="shared" si="54"/>
        <v>0.30588235294117649</v>
      </c>
    </row>
    <row r="509" spans="1:20" s="5" customFormat="1" ht="12.75" thickBot="1" x14ac:dyDescent="0.3">
      <c r="A509" s="22" t="s">
        <v>17</v>
      </c>
      <c r="B509" s="23" t="s">
        <v>17</v>
      </c>
      <c r="C509" s="24" t="s">
        <v>17</v>
      </c>
      <c r="D509" s="25">
        <v>12062</v>
      </c>
      <c r="E509" s="26" t="s">
        <v>21</v>
      </c>
      <c r="F509" s="26" t="s">
        <v>664</v>
      </c>
      <c r="G509" s="26" t="s">
        <v>80</v>
      </c>
      <c r="H509" s="26">
        <v>2811</v>
      </c>
      <c r="I509" s="26" t="s">
        <v>638</v>
      </c>
      <c r="J509" s="26" t="s">
        <v>13</v>
      </c>
      <c r="K509" s="27">
        <v>40575</v>
      </c>
      <c r="L509" s="28">
        <v>232</v>
      </c>
      <c r="M509" s="28">
        <v>10</v>
      </c>
      <c r="N509" s="64">
        <f t="shared" si="51"/>
        <v>4.3103448275862072E-2</v>
      </c>
      <c r="O509" s="28">
        <v>17</v>
      </c>
      <c r="P509" s="65">
        <f t="shared" si="52"/>
        <v>7.3275862068965511E-2</v>
      </c>
      <c r="Q509" s="28">
        <v>3</v>
      </c>
      <c r="R509" s="69">
        <f t="shared" si="53"/>
        <v>1.2931034482758621E-2</v>
      </c>
      <c r="S509" s="29">
        <v>6</v>
      </c>
      <c r="T509" s="73">
        <f t="shared" si="54"/>
        <v>2.5862068965517241E-2</v>
      </c>
    </row>
    <row r="510" spans="1:20" s="5" customFormat="1" ht="12.75" thickBot="1" x14ac:dyDescent="0.3">
      <c r="A510" s="22" t="s">
        <v>17</v>
      </c>
      <c r="B510" s="23" t="s">
        <v>17</v>
      </c>
      <c r="C510" s="24" t="s">
        <v>17</v>
      </c>
      <c r="D510" s="25">
        <v>45286</v>
      </c>
      <c r="E510" s="26" t="s">
        <v>21</v>
      </c>
      <c r="F510" s="26" t="s">
        <v>665</v>
      </c>
      <c r="G510" s="26" t="s">
        <v>25</v>
      </c>
      <c r="H510" s="26">
        <v>2811</v>
      </c>
      <c r="I510" s="26" t="s">
        <v>638</v>
      </c>
      <c r="J510" s="26" t="s">
        <v>13</v>
      </c>
      <c r="K510" s="27">
        <v>40575</v>
      </c>
      <c r="L510" s="28">
        <v>249</v>
      </c>
      <c r="M510" s="28">
        <v>14</v>
      </c>
      <c r="N510" s="64">
        <f t="shared" si="51"/>
        <v>5.6224899598393573E-2</v>
      </c>
      <c r="O510" s="28">
        <v>20</v>
      </c>
      <c r="P510" s="65">
        <f t="shared" si="52"/>
        <v>8.0321285140562249E-2</v>
      </c>
      <c r="Q510" s="28">
        <v>5</v>
      </c>
      <c r="R510" s="69">
        <f t="shared" si="53"/>
        <v>2.0080321285140562E-2</v>
      </c>
      <c r="S510" s="29">
        <v>127</v>
      </c>
      <c r="T510" s="73">
        <f t="shared" si="54"/>
        <v>0.51004016064257029</v>
      </c>
    </row>
    <row r="511" spans="1:20" s="5" customFormat="1" ht="12.75" thickBot="1" x14ac:dyDescent="0.3">
      <c r="A511" s="22" t="s">
        <v>17</v>
      </c>
      <c r="B511" s="30">
        <v>2812</v>
      </c>
      <c r="C511" s="31" t="s">
        <v>638</v>
      </c>
      <c r="D511" s="25">
        <v>12121</v>
      </c>
      <c r="E511" s="26" t="s">
        <v>21</v>
      </c>
      <c r="F511" s="26" t="s">
        <v>656</v>
      </c>
      <c r="G511" s="26" t="s">
        <v>666</v>
      </c>
      <c r="H511" s="26">
        <v>2812</v>
      </c>
      <c r="I511" s="26" t="s">
        <v>638</v>
      </c>
      <c r="J511" s="26" t="s">
        <v>13</v>
      </c>
      <c r="K511" s="27">
        <v>40575</v>
      </c>
      <c r="L511" s="28">
        <v>378</v>
      </c>
      <c r="M511" s="28">
        <v>81</v>
      </c>
      <c r="N511" s="64">
        <f t="shared" si="51"/>
        <v>0.21428571428571427</v>
      </c>
      <c r="O511" s="28">
        <v>137</v>
      </c>
      <c r="P511" s="65">
        <f t="shared" si="52"/>
        <v>0.36243386243386244</v>
      </c>
      <c r="Q511" s="28">
        <v>30</v>
      </c>
      <c r="R511" s="69">
        <f t="shared" si="53"/>
        <v>7.9365079365079361E-2</v>
      </c>
      <c r="S511" s="29">
        <v>90</v>
      </c>
      <c r="T511" s="73">
        <f t="shared" si="54"/>
        <v>0.23809523809523808</v>
      </c>
    </row>
    <row r="512" spans="1:20" s="53" customFormat="1" ht="12.75" thickBot="1" x14ac:dyDescent="0.3">
      <c r="A512" s="46"/>
      <c r="B512" s="54"/>
      <c r="C512" s="55"/>
      <c r="D512" s="49"/>
      <c r="E512" s="50" t="s">
        <v>2567</v>
      </c>
      <c r="F512" s="50">
        <v>27</v>
      </c>
      <c r="G512" s="50"/>
      <c r="H512" s="50"/>
      <c r="I512" s="50"/>
      <c r="J512" s="50"/>
      <c r="K512" s="51"/>
      <c r="L512" s="52">
        <f>SUM(L485:L511)</f>
        <v>8689</v>
      </c>
      <c r="M512" s="52">
        <f t="shared" ref="M512:S512" si="56">SUM(M485:M511)</f>
        <v>2950</v>
      </c>
      <c r="N512" s="66">
        <f t="shared" si="51"/>
        <v>0.33950972493957876</v>
      </c>
      <c r="O512" s="52">
        <f t="shared" si="56"/>
        <v>3119</v>
      </c>
      <c r="P512" s="67">
        <f t="shared" si="52"/>
        <v>0.35895960409713429</v>
      </c>
      <c r="Q512" s="52">
        <f t="shared" si="56"/>
        <v>2176</v>
      </c>
      <c r="R512" s="72">
        <f t="shared" si="53"/>
        <v>0.2504315801588215</v>
      </c>
      <c r="S512" s="52">
        <f t="shared" si="56"/>
        <v>5262</v>
      </c>
      <c r="T512" s="74">
        <f t="shared" si="54"/>
        <v>0.60559327885832659</v>
      </c>
    </row>
    <row r="513" spans="1:20" s="5" customFormat="1" ht="12.75" thickBot="1" x14ac:dyDescent="0.3">
      <c r="A513" s="22" t="s">
        <v>17</v>
      </c>
      <c r="B513" s="30">
        <v>2820</v>
      </c>
      <c r="C513" s="31" t="s">
        <v>667</v>
      </c>
      <c r="D513" s="25">
        <v>1073</v>
      </c>
      <c r="E513" s="26" t="s">
        <v>119</v>
      </c>
      <c r="F513" s="26" t="s">
        <v>149</v>
      </c>
      <c r="G513" s="26" t="s">
        <v>80</v>
      </c>
      <c r="H513" s="26">
        <v>2820</v>
      </c>
      <c r="I513" s="26" t="s">
        <v>667</v>
      </c>
      <c r="J513" s="26" t="s">
        <v>13</v>
      </c>
      <c r="K513" s="27">
        <v>40575</v>
      </c>
      <c r="L513" s="28">
        <v>375</v>
      </c>
      <c r="M513" s="28">
        <v>46</v>
      </c>
      <c r="N513" s="64">
        <f t="shared" si="51"/>
        <v>0.12266666666666666</v>
      </c>
      <c r="O513" s="28">
        <v>76</v>
      </c>
      <c r="P513" s="65">
        <f t="shared" si="52"/>
        <v>0.20266666666666666</v>
      </c>
      <c r="Q513" s="28">
        <v>21</v>
      </c>
      <c r="R513" s="69">
        <f t="shared" si="53"/>
        <v>5.6000000000000001E-2</v>
      </c>
      <c r="S513" s="29">
        <v>14</v>
      </c>
      <c r="T513" s="73">
        <f t="shared" si="54"/>
        <v>3.7333333333333336E-2</v>
      </c>
    </row>
    <row r="514" spans="1:20" s="5" customFormat="1" ht="12.75" thickBot="1" x14ac:dyDescent="0.3">
      <c r="A514" s="22" t="s">
        <v>17</v>
      </c>
      <c r="B514" s="23" t="s">
        <v>17</v>
      </c>
      <c r="C514" s="24" t="s">
        <v>17</v>
      </c>
      <c r="D514" s="25">
        <v>11809</v>
      </c>
      <c r="E514" s="26" t="s">
        <v>55</v>
      </c>
      <c r="F514" s="26" t="s">
        <v>668</v>
      </c>
      <c r="G514" s="26" t="s">
        <v>107</v>
      </c>
      <c r="H514" s="26">
        <v>2820</v>
      </c>
      <c r="I514" s="26" t="s">
        <v>667</v>
      </c>
      <c r="J514" s="26" t="s">
        <v>13</v>
      </c>
      <c r="K514" s="27">
        <v>40575</v>
      </c>
      <c r="L514" s="28">
        <v>267</v>
      </c>
      <c r="M514" s="28">
        <v>24</v>
      </c>
      <c r="N514" s="64">
        <f t="shared" si="51"/>
        <v>8.98876404494382E-2</v>
      </c>
      <c r="O514" s="28">
        <v>32</v>
      </c>
      <c r="P514" s="65">
        <f t="shared" si="52"/>
        <v>0.1198501872659176</v>
      </c>
      <c r="Q514" s="28">
        <v>5</v>
      </c>
      <c r="R514" s="69">
        <f t="shared" si="53"/>
        <v>1.8726591760299626E-2</v>
      </c>
      <c r="S514" s="29">
        <v>15</v>
      </c>
      <c r="T514" s="73">
        <f t="shared" si="54"/>
        <v>5.6179775280898875E-2</v>
      </c>
    </row>
    <row r="515" spans="1:20" s="5" customFormat="1" ht="12.75" thickBot="1" x14ac:dyDescent="0.3">
      <c r="A515" s="22" t="s">
        <v>17</v>
      </c>
      <c r="B515" s="23" t="s">
        <v>17</v>
      </c>
      <c r="C515" s="24" t="s">
        <v>17</v>
      </c>
      <c r="D515" s="25">
        <v>11817</v>
      </c>
      <c r="E515" s="26" t="s">
        <v>70</v>
      </c>
      <c r="F515" s="26" t="s">
        <v>347</v>
      </c>
      <c r="G515" s="26" t="s">
        <v>504</v>
      </c>
      <c r="H515" s="26">
        <v>2820</v>
      </c>
      <c r="I515" s="26" t="s">
        <v>667</v>
      </c>
      <c r="J515" s="26" t="s">
        <v>13</v>
      </c>
      <c r="K515" s="27">
        <v>40575</v>
      </c>
      <c r="L515" s="28">
        <v>158</v>
      </c>
      <c r="M515" s="28">
        <v>10</v>
      </c>
      <c r="N515" s="64">
        <f t="shared" si="51"/>
        <v>6.3291139240506333E-2</v>
      </c>
      <c r="O515" s="28">
        <v>14</v>
      </c>
      <c r="P515" s="65">
        <f t="shared" si="52"/>
        <v>8.8607594936708861E-2</v>
      </c>
      <c r="Q515" s="28">
        <v>2</v>
      </c>
      <c r="R515" s="69">
        <f t="shared" si="53"/>
        <v>1.2658227848101266E-2</v>
      </c>
      <c r="S515" s="29">
        <v>12</v>
      </c>
      <c r="T515" s="73">
        <f t="shared" si="54"/>
        <v>7.5949367088607597E-2</v>
      </c>
    </row>
    <row r="516" spans="1:20" s="5" customFormat="1" ht="12.75" thickBot="1" x14ac:dyDescent="0.3">
      <c r="A516" s="22" t="s">
        <v>17</v>
      </c>
      <c r="B516" s="23" t="s">
        <v>17</v>
      </c>
      <c r="C516" s="24" t="s">
        <v>17</v>
      </c>
      <c r="D516" s="25">
        <v>11825</v>
      </c>
      <c r="E516" s="26" t="s">
        <v>21</v>
      </c>
      <c r="F516" s="26" t="s">
        <v>669</v>
      </c>
      <c r="G516" s="26" t="s">
        <v>25</v>
      </c>
      <c r="H516" s="26">
        <v>2820</v>
      </c>
      <c r="I516" s="26" t="s">
        <v>667</v>
      </c>
      <c r="J516" s="26" t="s">
        <v>13</v>
      </c>
      <c r="K516" s="27">
        <v>40575</v>
      </c>
      <c r="L516" s="28">
        <v>280</v>
      </c>
      <c r="M516" s="28">
        <v>24</v>
      </c>
      <c r="N516" s="64">
        <f t="shared" si="51"/>
        <v>8.5714285714285715E-2</v>
      </c>
      <c r="O516" s="28">
        <v>23</v>
      </c>
      <c r="P516" s="65">
        <f t="shared" si="52"/>
        <v>8.2142857142857142E-2</v>
      </c>
      <c r="Q516" s="28">
        <v>12</v>
      </c>
      <c r="R516" s="69">
        <f t="shared" si="53"/>
        <v>4.2857142857142858E-2</v>
      </c>
      <c r="S516" s="29">
        <v>15</v>
      </c>
      <c r="T516" s="73">
        <f t="shared" si="54"/>
        <v>5.3571428571428568E-2</v>
      </c>
    </row>
    <row r="517" spans="1:20" s="5" customFormat="1" ht="12.75" thickBot="1" x14ac:dyDescent="0.3">
      <c r="A517" s="22" t="s">
        <v>17</v>
      </c>
      <c r="B517" s="23" t="s">
        <v>17</v>
      </c>
      <c r="C517" s="24" t="s">
        <v>17</v>
      </c>
      <c r="D517" s="25">
        <v>11841</v>
      </c>
      <c r="E517" s="26" t="s">
        <v>21</v>
      </c>
      <c r="F517" s="26" t="s">
        <v>144</v>
      </c>
      <c r="G517" s="26" t="s">
        <v>147</v>
      </c>
      <c r="H517" s="26">
        <v>2820</v>
      </c>
      <c r="I517" s="26" t="s">
        <v>667</v>
      </c>
      <c r="J517" s="26" t="s">
        <v>13</v>
      </c>
      <c r="K517" s="27">
        <v>40575</v>
      </c>
      <c r="L517" s="28">
        <v>293</v>
      </c>
      <c r="M517" s="28">
        <v>19</v>
      </c>
      <c r="N517" s="64">
        <f t="shared" ref="N517:N580" si="57">M517/L517</f>
        <v>6.4846416382252553E-2</v>
      </c>
      <c r="O517" s="28">
        <v>33</v>
      </c>
      <c r="P517" s="65">
        <f t="shared" ref="P517:P580" si="58">O517/L517</f>
        <v>0.11262798634812286</v>
      </c>
      <c r="Q517" s="28">
        <v>5</v>
      </c>
      <c r="R517" s="69">
        <f t="shared" ref="R517:R580" si="59">Q517/L517</f>
        <v>1.7064846416382253E-2</v>
      </c>
      <c r="S517" s="29">
        <v>6</v>
      </c>
      <c r="T517" s="73">
        <f t="shared" ref="T517:T580" si="60">S517/L517</f>
        <v>2.0477815699658702E-2</v>
      </c>
    </row>
    <row r="518" spans="1:20" s="5" customFormat="1" ht="12.75" thickBot="1" x14ac:dyDescent="0.3">
      <c r="A518" s="22" t="s">
        <v>17</v>
      </c>
      <c r="B518" s="30">
        <v>2830</v>
      </c>
      <c r="C518" s="31" t="s">
        <v>670</v>
      </c>
      <c r="D518" s="25">
        <v>10661</v>
      </c>
      <c r="E518" s="26" t="s">
        <v>21</v>
      </c>
      <c r="F518" s="26" t="s">
        <v>671</v>
      </c>
      <c r="G518" s="26" t="s">
        <v>672</v>
      </c>
      <c r="H518" s="26">
        <v>2830</v>
      </c>
      <c r="I518" s="26" t="s">
        <v>670</v>
      </c>
      <c r="J518" s="26" t="s">
        <v>13</v>
      </c>
      <c r="K518" s="27">
        <v>40575</v>
      </c>
      <c r="L518" s="28">
        <v>253</v>
      </c>
      <c r="M518" s="28">
        <v>126</v>
      </c>
      <c r="N518" s="64">
        <f t="shared" si="57"/>
        <v>0.49802371541501977</v>
      </c>
      <c r="O518" s="28">
        <v>127</v>
      </c>
      <c r="P518" s="65">
        <f t="shared" si="58"/>
        <v>0.50197628458498023</v>
      </c>
      <c r="Q518" s="28">
        <v>102</v>
      </c>
      <c r="R518" s="69">
        <f t="shared" si="59"/>
        <v>0.40316205533596838</v>
      </c>
      <c r="S518" s="29">
        <v>168</v>
      </c>
      <c r="T518" s="73">
        <f t="shared" si="60"/>
        <v>0.66403162055335974</v>
      </c>
    </row>
    <row r="519" spans="1:20" s="5" customFormat="1" ht="12.75" thickBot="1" x14ac:dyDescent="0.3">
      <c r="A519" s="22" t="s">
        <v>17</v>
      </c>
      <c r="B519" s="23" t="s">
        <v>17</v>
      </c>
      <c r="C519" s="24" t="s">
        <v>17</v>
      </c>
      <c r="D519" s="25">
        <v>10686</v>
      </c>
      <c r="E519" s="26" t="s">
        <v>234</v>
      </c>
      <c r="F519" s="26" t="s">
        <v>301</v>
      </c>
      <c r="G519" s="26" t="s">
        <v>82</v>
      </c>
      <c r="H519" s="26">
        <v>2830</v>
      </c>
      <c r="I519" s="26" t="s">
        <v>670</v>
      </c>
      <c r="J519" s="26" t="s">
        <v>13</v>
      </c>
      <c r="K519" s="27">
        <v>40575</v>
      </c>
      <c r="L519" s="28">
        <v>311</v>
      </c>
      <c r="M519" s="28">
        <v>170</v>
      </c>
      <c r="N519" s="64">
        <f t="shared" si="57"/>
        <v>0.54662379421221863</v>
      </c>
      <c r="O519" s="28">
        <v>157</v>
      </c>
      <c r="P519" s="65">
        <f t="shared" si="58"/>
        <v>0.50482315112540188</v>
      </c>
      <c r="Q519" s="28">
        <v>120</v>
      </c>
      <c r="R519" s="69">
        <f t="shared" si="59"/>
        <v>0.38585209003215432</v>
      </c>
      <c r="S519" s="29">
        <v>191</v>
      </c>
      <c r="T519" s="73">
        <f t="shared" si="60"/>
        <v>0.61414790996784563</v>
      </c>
    </row>
    <row r="520" spans="1:20" s="5" customFormat="1" ht="12.75" thickBot="1" x14ac:dyDescent="0.3">
      <c r="A520" s="22" t="s">
        <v>17</v>
      </c>
      <c r="B520" s="23" t="s">
        <v>17</v>
      </c>
      <c r="C520" s="24" t="s">
        <v>17</v>
      </c>
      <c r="D520" s="25">
        <v>10702</v>
      </c>
      <c r="E520" s="26" t="s">
        <v>234</v>
      </c>
      <c r="F520" s="26" t="s">
        <v>673</v>
      </c>
      <c r="G520" s="26" t="s">
        <v>674</v>
      </c>
      <c r="H520" s="26">
        <v>2830</v>
      </c>
      <c r="I520" s="26" t="s">
        <v>670</v>
      </c>
      <c r="J520" s="26" t="s">
        <v>13</v>
      </c>
      <c r="K520" s="27">
        <v>40575</v>
      </c>
      <c r="L520" s="28">
        <v>217</v>
      </c>
      <c r="M520" s="28">
        <v>133</v>
      </c>
      <c r="N520" s="64">
        <f t="shared" si="57"/>
        <v>0.61290322580645162</v>
      </c>
      <c r="O520" s="28">
        <v>129</v>
      </c>
      <c r="P520" s="65">
        <f t="shared" si="58"/>
        <v>0.59447004608294929</v>
      </c>
      <c r="Q520" s="28">
        <v>78</v>
      </c>
      <c r="R520" s="69">
        <f t="shared" si="59"/>
        <v>0.35944700460829493</v>
      </c>
      <c r="S520" s="29">
        <v>134</v>
      </c>
      <c r="T520" s="73">
        <f t="shared" si="60"/>
        <v>0.61751152073732718</v>
      </c>
    </row>
    <row r="521" spans="1:20" s="5" customFormat="1" ht="12.75" thickBot="1" x14ac:dyDescent="0.3">
      <c r="A521" s="22" t="s">
        <v>17</v>
      </c>
      <c r="B521" s="23" t="s">
        <v>17</v>
      </c>
      <c r="C521" s="24" t="s">
        <v>17</v>
      </c>
      <c r="D521" s="25">
        <v>10711</v>
      </c>
      <c r="E521" s="26" t="s">
        <v>119</v>
      </c>
      <c r="F521" s="26" t="s">
        <v>675</v>
      </c>
      <c r="G521" s="26" t="s">
        <v>82</v>
      </c>
      <c r="H521" s="26">
        <v>2830</v>
      </c>
      <c r="I521" s="26" t="s">
        <v>670</v>
      </c>
      <c r="J521" s="26" t="s">
        <v>13</v>
      </c>
      <c r="K521" s="27">
        <v>40575</v>
      </c>
      <c r="L521" s="28">
        <v>304</v>
      </c>
      <c r="M521" s="28">
        <v>129</v>
      </c>
      <c r="N521" s="64">
        <f t="shared" si="57"/>
        <v>0.42434210526315791</v>
      </c>
      <c r="O521" s="28">
        <v>143</v>
      </c>
      <c r="P521" s="65">
        <f t="shared" si="58"/>
        <v>0.47039473684210525</v>
      </c>
      <c r="Q521" s="28">
        <v>111</v>
      </c>
      <c r="R521" s="69">
        <f t="shared" si="59"/>
        <v>0.36513157894736842</v>
      </c>
      <c r="S521" s="29">
        <v>142</v>
      </c>
      <c r="T521" s="73">
        <f t="shared" si="60"/>
        <v>0.46710526315789475</v>
      </c>
    </row>
    <row r="522" spans="1:20" s="5" customFormat="1" ht="12.75" thickBot="1" x14ac:dyDescent="0.3">
      <c r="A522" s="22" t="s">
        <v>17</v>
      </c>
      <c r="B522" s="23" t="s">
        <v>17</v>
      </c>
      <c r="C522" s="24" t="s">
        <v>17</v>
      </c>
      <c r="D522" s="25">
        <v>10736</v>
      </c>
      <c r="E522" s="26" t="s">
        <v>21</v>
      </c>
      <c r="F522" s="26" t="s">
        <v>605</v>
      </c>
      <c r="G522" s="26" t="s">
        <v>676</v>
      </c>
      <c r="H522" s="26">
        <v>2830</v>
      </c>
      <c r="I522" s="26" t="s">
        <v>670</v>
      </c>
      <c r="J522" s="26" t="s">
        <v>13</v>
      </c>
      <c r="K522" s="27">
        <v>40575</v>
      </c>
      <c r="L522" s="28">
        <v>363</v>
      </c>
      <c r="M522" s="28">
        <v>34</v>
      </c>
      <c r="N522" s="64">
        <f t="shared" si="57"/>
        <v>9.366391184573003E-2</v>
      </c>
      <c r="O522" s="28">
        <v>42</v>
      </c>
      <c r="P522" s="65">
        <f t="shared" si="58"/>
        <v>0.11570247933884298</v>
      </c>
      <c r="Q522" s="28">
        <v>11</v>
      </c>
      <c r="R522" s="69">
        <f t="shared" si="59"/>
        <v>3.0303030303030304E-2</v>
      </c>
      <c r="S522" s="29">
        <v>130</v>
      </c>
      <c r="T522" s="73">
        <f t="shared" si="60"/>
        <v>0.35812672176308541</v>
      </c>
    </row>
    <row r="523" spans="1:20" s="5" customFormat="1" ht="12.75" thickBot="1" x14ac:dyDescent="0.3">
      <c r="A523" s="22" t="s">
        <v>17</v>
      </c>
      <c r="B523" s="23" t="s">
        <v>17</v>
      </c>
      <c r="C523" s="24" t="s">
        <v>17</v>
      </c>
      <c r="D523" s="25">
        <v>10744</v>
      </c>
      <c r="E523" s="26" t="s">
        <v>21</v>
      </c>
      <c r="F523" s="26" t="s">
        <v>677</v>
      </c>
      <c r="G523" s="26" t="s">
        <v>543</v>
      </c>
      <c r="H523" s="26">
        <v>2830</v>
      </c>
      <c r="I523" s="26" t="s">
        <v>670</v>
      </c>
      <c r="J523" s="26" t="s">
        <v>13</v>
      </c>
      <c r="K523" s="27">
        <v>40575</v>
      </c>
      <c r="L523" s="28">
        <v>342</v>
      </c>
      <c r="M523" s="28">
        <v>42</v>
      </c>
      <c r="N523" s="64">
        <f t="shared" si="57"/>
        <v>0.12280701754385964</v>
      </c>
      <c r="O523" s="28">
        <v>56</v>
      </c>
      <c r="P523" s="65">
        <f t="shared" si="58"/>
        <v>0.16374269005847952</v>
      </c>
      <c r="Q523" s="28">
        <v>20</v>
      </c>
      <c r="R523" s="69">
        <f t="shared" si="59"/>
        <v>5.8479532163742687E-2</v>
      </c>
      <c r="S523" s="29">
        <v>65</v>
      </c>
      <c r="T523" s="73">
        <f t="shared" si="60"/>
        <v>0.19005847953216373</v>
      </c>
    </row>
    <row r="524" spans="1:20" s="5" customFormat="1" ht="12.75" thickBot="1" x14ac:dyDescent="0.3">
      <c r="A524" s="22" t="s">
        <v>17</v>
      </c>
      <c r="B524" s="23" t="s">
        <v>17</v>
      </c>
      <c r="C524" s="24" t="s">
        <v>17</v>
      </c>
      <c r="D524" s="25">
        <v>10751</v>
      </c>
      <c r="E524" s="26" t="s">
        <v>234</v>
      </c>
      <c r="F524" s="26" t="s">
        <v>678</v>
      </c>
      <c r="G524" s="26" t="s">
        <v>80</v>
      </c>
      <c r="H524" s="26">
        <v>2830</v>
      </c>
      <c r="I524" s="26" t="s">
        <v>670</v>
      </c>
      <c r="J524" s="26" t="s">
        <v>13</v>
      </c>
      <c r="K524" s="27">
        <v>40575</v>
      </c>
      <c r="L524" s="28">
        <v>265</v>
      </c>
      <c r="M524" s="28">
        <v>89</v>
      </c>
      <c r="N524" s="64">
        <f t="shared" si="57"/>
        <v>0.33584905660377357</v>
      </c>
      <c r="O524" s="28">
        <v>78</v>
      </c>
      <c r="P524" s="65">
        <f t="shared" si="58"/>
        <v>0.29433962264150942</v>
      </c>
      <c r="Q524" s="28">
        <v>35</v>
      </c>
      <c r="R524" s="69">
        <f t="shared" si="59"/>
        <v>0.13207547169811321</v>
      </c>
      <c r="S524" s="29">
        <v>135</v>
      </c>
      <c r="T524" s="73">
        <f t="shared" si="60"/>
        <v>0.50943396226415094</v>
      </c>
    </row>
    <row r="525" spans="1:20" s="5" customFormat="1" ht="12.75" thickBot="1" x14ac:dyDescent="0.3">
      <c r="A525" s="22" t="s">
        <v>17</v>
      </c>
      <c r="B525" s="23" t="s">
        <v>17</v>
      </c>
      <c r="C525" s="24" t="s">
        <v>17</v>
      </c>
      <c r="D525" s="25">
        <v>122804</v>
      </c>
      <c r="E525" s="26" t="s">
        <v>119</v>
      </c>
      <c r="F525" s="26" t="s">
        <v>679</v>
      </c>
      <c r="G525" s="26" t="s">
        <v>273</v>
      </c>
      <c r="H525" s="26">
        <v>2830</v>
      </c>
      <c r="I525" s="26" t="s">
        <v>670</v>
      </c>
      <c r="J525" s="26" t="s">
        <v>13</v>
      </c>
      <c r="K525" s="27">
        <v>40575</v>
      </c>
      <c r="L525" s="28">
        <v>164</v>
      </c>
      <c r="M525" s="28">
        <v>34</v>
      </c>
      <c r="N525" s="64">
        <f t="shared" si="57"/>
        <v>0.2073170731707317</v>
      </c>
      <c r="O525" s="28">
        <v>30</v>
      </c>
      <c r="P525" s="65">
        <f t="shared" si="58"/>
        <v>0.18292682926829268</v>
      </c>
      <c r="Q525" s="28">
        <v>11</v>
      </c>
      <c r="R525" s="69">
        <f t="shared" si="59"/>
        <v>6.7073170731707321E-2</v>
      </c>
      <c r="S525" s="29">
        <v>35</v>
      </c>
      <c r="T525" s="73">
        <f t="shared" si="60"/>
        <v>0.21341463414634146</v>
      </c>
    </row>
    <row r="526" spans="1:20" s="5" customFormat="1" ht="12.75" thickBot="1" x14ac:dyDescent="0.3">
      <c r="A526" s="22" t="s">
        <v>17</v>
      </c>
      <c r="B526" s="23" t="s">
        <v>17</v>
      </c>
      <c r="C526" s="24" t="s">
        <v>17</v>
      </c>
      <c r="D526" s="25">
        <v>126342</v>
      </c>
      <c r="E526" s="26" t="s">
        <v>21</v>
      </c>
      <c r="F526" s="26" t="s">
        <v>680</v>
      </c>
      <c r="G526" s="26" t="s">
        <v>681</v>
      </c>
      <c r="H526" s="26">
        <v>2830</v>
      </c>
      <c r="I526" s="26" t="s">
        <v>670</v>
      </c>
      <c r="J526" s="26" t="s">
        <v>13</v>
      </c>
      <c r="K526" s="27">
        <v>40817</v>
      </c>
      <c r="L526" s="28">
        <v>226</v>
      </c>
      <c r="M526" s="28">
        <v>31</v>
      </c>
      <c r="N526" s="64">
        <f t="shared" si="57"/>
        <v>0.13716814159292035</v>
      </c>
      <c r="O526" s="28">
        <v>23</v>
      </c>
      <c r="P526" s="65">
        <f t="shared" si="58"/>
        <v>0.10176991150442478</v>
      </c>
      <c r="Q526" s="28">
        <v>21</v>
      </c>
      <c r="R526" s="69">
        <f t="shared" si="59"/>
        <v>9.2920353982300891E-2</v>
      </c>
      <c r="S526" s="29">
        <v>57</v>
      </c>
      <c r="T526" s="73">
        <f t="shared" si="60"/>
        <v>0.25221238938053098</v>
      </c>
    </row>
    <row r="527" spans="1:20" s="5" customFormat="1" ht="12.75" thickBot="1" x14ac:dyDescent="0.3">
      <c r="A527" s="22" t="s">
        <v>17</v>
      </c>
      <c r="B527" s="30">
        <v>2840</v>
      </c>
      <c r="C527" s="31" t="s">
        <v>682</v>
      </c>
      <c r="D527" s="25">
        <v>9993</v>
      </c>
      <c r="E527" s="26" t="s">
        <v>21</v>
      </c>
      <c r="F527" s="26" t="s">
        <v>683</v>
      </c>
      <c r="G527" s="26" t="s">
        <v>107</v>
      </c>
      <c r="H527" s="26">
        <v>2840</v>
      </c>
      <c r="I527" s="26" t="s">
        <v>682</v>
      </c>
      <c r="J527" s="26" t="s">
        <v>13</v>
      </c>
      <c r="K527" s="27">
        <v>40575</v>
      </c>
      <c r="L527" s="28">
        <v>184</v>
      </c>
      <c r="M527" s="28">
        <v>28</v>
      </c>
      <c r="N527" s="64">
        <f t="shared" si="57"/>
        <v>0.15217391304347827</v>
      </c>
      <c r="O527" s="28">
        <v>17</v>
      </c>
      <c r="P527" s="65">
        <f t="shared" si="58"/>
        <v>9.2391304347826081E-2</v>
      </c>
      <c r="Q527" s="28">
        <v>21</v>
      </c>
      <c r="R527" s="69">
        <f t="shared" si="59"/>
        <v>0.11413043478260869</v>
      </c>
      <c r="S527" s="29">
        <v>19</v>
      </c>
      <c r="T527" s="73">
        <f t="shared" si="60"/>
        <v>0.10326086956521739</v>
      </c>
    </row>
    <row r="528" spans="1:20" s="5" customFormat="1" ht="12.75" thickBot="1" x14ac:dyDescent="0.3">
      <c r="A528" s="22" t="s">
        <v>17</v>
      </c>
      <c r="B528" s="23" t="s">
        <v>17</v>
      </c>
      <c r="C528" s="24" t="s">
        <v>17</v>
      </c>
      <c r="D528" s="25">
        <v>10009</v>
      </c>
      <c r="E528" s="26" t="s">
        <v>21</v>
      </c>
      <c r="F528" s="26" t="s">
        <v>301</v>
      </c>
      <c r="G528" s="26" t="s">
        <v>222</v>
      </c>
      <c r="H528" s="26">
        <v>2840</v>
      </c>
      <c r="I528" s="26" t="s">
        <v>682</v>
      </c>
      <c r="J528" s="26" t="s">
        <v>13</v>
      </c>
      <c r="K528" s="27">
        <v>40575</v>
      </c>
      <c r="L528" s="28">
        <v>238</v>
      </c>
      <c r="M528" s="28">
        <v>25</v>
      </c>
      <c r="N528" s="64">
        <f t="shared" si="57"/>
        <v>0.10504201680672269</v>
      </c>
      <c r="O528" s="28">
        <v>8</v>
      </c>
      <c r="P528" s="65">
        <f t="shared" si="58"/>
        <v>3.3613445378151259E-2</v>
      </c>
      <c r="Q528" s="28">
        <v>2</v>
      </c>
      <c r="R528" s="69">
        <f t="shared" si="59"/>
        <v>8.4033613445378148E-3</v>
      </c>
      <c r="S528" s="29">
        <v>18</v>
      </c>
      <c r="T528" s="73">
        <f t="shared" si="60"/>
        <v>7.5630252100840331E-2</v>
      </c>
    </row>
    <row r="529" spans="1:20" s="5" customFormat="1" ht="12.75" thickBot="1" x14ac:dyDescent="0.3">
      <c r="A529" s="22" t="s">
        <v>17</v>
      </c>
      <c r="B529" s="23" t="s">
        <v>17</v>
      </c>
      <c r="C529" s="24" t="s">
        <v>17</v>
      </c>
      <c r="D529" s="25">
        <v>10017</v>
      </c>
      <c r="E529" s="26" t="s">
        <v>14</v>
      </c>
      <c r="F529" s="26" t="s">
        <v>684</v>
      </c>
      <c r="G529" s="26" t="s">
        <v>82</v>
      </c>
      <c r="H529" s="26">
        <v>2840</v>
      </c>
      <c r="I529" s="26" t="s">
        <v>682</v>
      </c>
      <c r="J529" s="26" t="s">
        <v>13</v>
      </c>
      <c r="K529" s="27">
        <v>40575</v>
      </c>
      <c r="L529" s="28">
        <v>190</v>
      </c>
      <c r="M529" s="28">
        <v>45</v>
      </c>
      <c r="N529" s="64">
        <f t="shared" si="57"/>
        <v>0.23684210526315788</v>
      </c>
      <c r="O529" s="28">
        <v>38</v>
      </c>
      <c r="P529" s="65">
        <f t="shared" si="58"/>
        <v>0.2</v>
      </c>
      <c r="Q529" s="28">
        <v>9</v>
      </c>
      <c r="R529" s="69">
        <f t="shared" si="59"/>
        <v>4.736842105263158E-2</v>
      </c>
      <c r="S529" s="29">
        <v>33</v>
      </c>
      <c r="T529" s="73">
        <f t="shared" si="60"/>
        <v>0.1736842105263158</v>
      </c>
    </row>
    <row r="530" spans="1:20" s="5" customFormat="1" ht="12.75" thickBot="1" x14ac:dyDescent="0.3">
      <c r="A530" s="22" t="s">
        <v>17</v>
      </c>
      <c r="B530" s="23" t="s">
        <v>17</v>
      </c>
      <c r="C530" s="24" t="s">
        <v>17</v>
      </c>
      <c r="D530" s="25">
        <v>10546</v>
      </c>
      <c r="E530" s="26" t="s">
        <v>21</v>
      </c>
      <c r="F530" s="26" t="s">
        <v>685</v>
      </c>
      <c r="G530" s="26" t="s">
        <v>217</v>
      </c>
      <c r="H530" s="26">
        <v>2840</v>
      </c>
      <c r="I530" s="26" t="s">
        <v>682</v>
      </c>
      <c r="J530" s="26" t="s">
        <v>13</v>
      </c>
      <c r="K530" s="27">
        <v>40575</v>
      </c>
      <c r="L530" s="28">
        <v>379</v>
      </c>
      <c r="M530" s="28">
        <v>16</v>
      </c>
      <c r="N530" s="64">
        <f t="shared" si="57"/>
        <v>4.221635883905013E-2</v>
      </c>
      <c r="O530" s="28">
        <v>29</v>
      </c>
      <c r="P530" s="65">
        <f t="shared" si="58"/>
        <v>7.6517150395778361E-2</v>
      </c>
      <c r="Q530" s="28">
        <v>8</v>
      </c>
      <c r="R530" s="69">
        <f t="shared" si="59"/>
        <v>2.1108179419525065E-2</v>
      </c>
      <c r="S530" s="29">
        <v>42</v>
      </c>
      <c r="T530" s="73">
        <f t="shared" si="60"/>
        <v>0.11081794195250659</v>
      </c>
    </row>
    <row r="531" spans="1:20" s="5" customFormat="1" ht="12.75" thickBot="1" x14ac:dyDescent="0.3">
      <c r="A531" s="22" t="s">
        <v>17</v>
      </c>
      <c r="B531" s="23" t="s">
        <v>17</v>
      </c>
      <c r="C531" s="24" t="s">
        <v>17</v>
      </c>
      <c r="D531" s="25">
        <v>10553</v>
      </c>
      <c r="E531" s="26" t="s">
        <v>21</v>
      </c>
      <c r="F531" s="26" t="s">
        <v>73</v>
      </c>
      <c r="G531" s="26" t="s">
        <v>109</v>
      </c>
      <c r="H531" s="26">
        <v>2840</v>
      </c>
      <c r="I531" s="26" t="s">
        <v>682</v>
      </c>
      <c r="J531" s="26" t="s">
        <v>13</v>
      </c>
      <c r="K531" s="27">
        <v>40817</v>
      </c>
      <c r="L531" s="28">
        <v>265</v>
      </c>
      <c r="M531" s="28">
        <v>21</v>
      </c>
      <c r="N531" s="64">
        <f t="shared" si="57"/>
        <v>7.9245283018867921E-2</v>
      </c>
      <c r="O531" s="28">
        <v>22</v>
      </c>
      <c r="P531" s="65">
        <f t="shared" si="58"/>
        <v>8.3018867924528297E-2</v>
      </c>
      <c r="Q531" s="28">
        <v>8</v>
      </c>
      <c r="R531" s="69">
        <f t="shared" si="59"/>
        <v>3.0188679245283019E-2</v>
      </c>
      <c r="S531" s="29">
        <v>27</v>
      </c>
      <c r="T531" s="73">
        <f t="shared" si="60"/>
        <v>0.10188679245283019</v>
      </c>
    </row>
    <row r="532" spans="1:20" s="5" customFormat="1" ht="12.75" thickBot="1" x14ac:dyDescent="0.3">
      <c r="A532" s="22" t="s">
        <v>17</v>
      </c>
      <c r="B532" s="23" t="s">
        <v>17</v>
      </c>
      <c r="C532" s="24" t="s">
        <v>17</v>
      </c>
      <c r="D532" s="25">
        <v>10561</v>
      </c>
      <c r="E532" s="26" t="s">
        <v>55</v>
      </c>
      <c r="F532" s="26" t="s">
        <v>686</v>
      </c>
      <c r="G532" s="26" t="s">
        <v>342</v>
      </c>
      <c r="H532" s="26">
        <v>2840</v>
      </c>
      <c r="I532" s="26" t="s">
        <v>682</v>
      </c>
      <c r="J532" s="26" t="s">
        <v>13</v>
      </c>
      <c r="K532" s="27">
        <v>40575</v>
      </c>
      <c r="L532" s="28">
        <v>193</v>
      </c>
      <c r="M532" s="28">
        <v>21</v>
      </c>
      <c r="N532" s="64">
        <f t="shared" si="57"/>
        <v>0.10880829015544041</v>
      </c>
      <c r="O532" s="28">
        <v>36</v>
      </c>
      <c r="P532" s="65">
        <f t="shared" si="58"/>
        <v>0.18652849740932642</v>
      </c>
      <c r="Q532" s="28">
        <v>2</v>
      </c>
      <c r="R532" s="69">
        <f t="shared" si="59"/>
        <v>1.0362694300518135E-2</v>
      </c>
      <c r="S532" s="29">
        <v>7</v>
      </c>
      <c r="T532" s="73">
        <f t="shared" si="60"/>
        <v>3.6269430051813469E-2</v>
      </c>
    </row>
    <row r="533" spans="1:20" s="5" customFormat="1" ht="12.75" thickBot="1" x14ac:dyDescent="0.3">
      <c r="A533" s="22" t="s">
        <v>17</v>
      </c>
      <c r="B533" s="23" t="s">
        <v>17</v>
      </c>
      <c r="C533" s="24" t="s">
        <v>17</v>
      </c>
      <c r="D533" s="25">
        <v>129106</v>
      </c>
      <c r="E533" s="26" t="s">
        <v>21</v>
      </c>
      <c r="F533" s="26" t="s">
        <v>687</v>
      </c>
      <c r="G533" s="26" t="s">
        <v>87</v>
      </c>
      <c r="H533" s="26">
        <v>2840</v>
      </c>
      <c r="I533" s="26" t="s">
        <v>682</v>
      </c>
      <c r="J533" s="26" t="s">
        <v>13</v>
      </c>
      <c r="K533" s="27">
        <v>40817</v>
      </c>
      <c r="L533" s="28">
        <v>166</v>
      </c>
      <c r="M533" s="28">
        <v>50</v>
      </c>
      <c r="N533" s="64">
        <f t="shared" si="57"/>
        <v>0.30120481927710846</v>
      </c>
      <c r="O533" s="28">
        <v>47</v>
      </c>
      <c r="P533" s="65">
        <f t="shared" si="58"/>
        <v>0.28313253012048195</v>
      </c>
      <c r="Q533" s="28">
        <v>36</v>
      </c>
      <c r="R533" s="69">
        <f t="shared" si="59"/>
        <v>0.21686746987951808</v>
      </c>
      <c r="S533" s="29">
        <v>46</v>
      </c>
      <c r="T533" s="73">
        <f t="shared" si="60"/>
        <v>0.27710843373493976</v>
      </c>
    </row>
    <row r="534" spans="1:20" s="5" customFormat="1" ht="12.75" thickBot="1" x14ac:dyDescent="0.3">
      <c r="A534" s="22" t="s">
        <v>17</v>
      </c>
      <c r="B534" s="30">
        <v>2845</v>
      </c>
      <c r="C534" s="31" t="s">
        <v>688</v>
      </c>
      <c r="D534" s="25">
        <v>10579</v>
      </c>
      <c r="E534" s="26" t="s">
        <v>14</v>
      </c>
      <c r="F534" s="26" t="s">
        <v>196</v>
      </c>
      <c r="G534" s="26" t="s">
        <v>107</v>
      </c>
      <c r="H534" s="26">
        <v>2845</v>
      </c>
      <c r="I534" s="26" t="s">
        <v>688</v>
      </c>
      <c r="J534" s="26" t="s">
        <v>13</v>
      </c>
      <c r="K534" s="27">
        <v>40575</v>
      </c>
      <c r="L534" s="28">
        <v>474</v>
      </c>
      <c r="M534" s="28">
        <v>148</v>
      </c>
      <c r="N534" s="64">
        <f t="shared" si="57"/>
        <v>0.31223628691983124</v>
      </c>
      <c r="O534" s="28">
        <v>110</v>
      </c>
      <c r="P534" s="65">
        <f t="shared" si="58"/>
        <v>0.2320675105485232</v>
      </c>
      <c r="Q534" s="28">
        <v>30</v>
      </c>
      <c r="R534" s="69">
        <f t="shared" si="59"/>
        <v>6.3291139240506333E-2</v>
      </c>
      <c r="S534" s="29">
        <v>196</v>
      </c>
      <c r="T534" s="73">
        <f t="shared" si="60"/>
        <v>0.41350210970464135</v>
      </c>
    </row>
    <row r="535" spans="1:20" s="5" customFormat="1" ht="12.75" thickBot="1" x14ac:dyDescent="0.3">
      <c r="A535" s="22" t="s">
        <v>17</v>
      </c>
      <c r="B535" s="23" t="s">
        <v>17</v>
      </c>
      <c r="C535" s="24" t="s">
        <v>17</v>
      </c>
      <c r="D535" s="25">
        <v>10587</v>
      </c>
      <c r="E535" s="26" t="s">
        <v>21</v>
      </c>
      <c r="F535" s="26" t="s">
        <v>301</v>
      </c>
      <c r="G535" s="26" t="s">
        <v>20</v>
      </c>
      <c r="H535" s="26">
        <v>2845</v>
      </c>
      <c r="I535" s="26" t="s">
        <v>688</v>
      </c>
      <c r="J535" s="26" t="s">
        <v>13</v>
      </c>
      <c r="K535" s="27">
        <v>40575</v>
      </c>
      <c r="L535" s="28">
        <v>391</v>
      </c>
      <c r="M535" s="28">
        <v>67</v>
      </c>
      <c r="N535" s="64">
        <f t="shared" si="57"/>
        <v>0.17135549872122763</v>
      </c>
      <c r="O535" s="28">
        <v>59</v>
      </c>
      <c r="P535" s="65">
        <f t="shared" si="58"/>
        <v>0.15089514066496162</v>
      </c>
      <c r="Q535" s="28">
        <v>22</v>
      </c>
      <c r="R535" s="69">
        <f t="shared" si="59"/>
        <v>5.6265984654731455E-2</v>
      </c>
      <c r="S535" s="29">
        <v>130</v>
      </c>
      <c r="T535" s="73">
        <f t="shared" si="60"/>
        <v>0.33248081841432225</v>
      </c>
    </row>
    <row r="536" spans="1:20" s="5" customFormat="1" ht="12.75" thickBot="1" x14ac:dyDescent="0.3">
      <c r="A536" s="22" t="s">
        <v>17</v>
      </c>
      <c r="B536" s="30">
        <v>2850</v>
      </c>
      <c r="C536" s="31" t="s">
        <v>689</v>
      </c>
      <c r="D536" s="25">
        <v>919</v>
      </c>
      <c r="E536" s="26" t="s">
        <v>119</v>
      </c>
      <c r="F536" s="26" t="s">
        <v>690</v>
      </c>
      <c r="G536" s="26" t="s">
        <v>552</v>
      </c>
      <c r="H536" s="26">
        <v>2850</v>
      </c>
      <c r="I536" s="26" t="s">
        <v>689</v>
      </c>
      <c r="J536" s="26" t="s">
        <v>13</v>
      </c>
      <c r="K536" s="27">
        <v>40575</v>
      </c>
      <c r="L536" s="28">
        <v>307</v>
      </c>
      <c r="M536" s="28">
        <v>192</v>
      </c>
      <c r="N536" s="64">
        <f t="shared" si="57"/>
        <v>0.62540716612377845</v>
      </c>
      <c r="O536" s="28">
        <v>173</v>
      </c>
      <c r="P536" s="65">
        <f t="shared" si="58"/>
        <v>0.56351791530944628</v>
      </c>
      <c r="Q536" s="28">
        <v>126</v>
      </c>
      <c r="R536" s="69">
        <f t="shared" si="59"/>
        <v>0.41042345276872966</v>
      </c>
      <c r="S536" s="29">
        <v>257</v>
      </c>
      <c r="T536" s="73">
        <f t="shared" si="60"/>
        <v>0.83713355048859939</v>
      </c>
    </row>
    <row r="537" spans="1:20" s="5" customFormat="1" ht="12.75" thickBot="1" x14ac:dyDescent="0.3">
      <c r="A537" s="22" t="s">
        <v>17</v>
      </c>
      <c r="B537" s="23" t="s">
        <v>17</v>
      </c>
      <c r="C537" s="24" t="s">
        <v>17</v>
      </c>
      <c r="D537" s="25">
        <v>927</v>
      </c>
      <c r="E537" s="26" t="s">
        <v>119</v>
      </c>
      <c r="F537" s="26" t="s">
        <v>691</v>
      </c>
      <c r="G537" s="26" t="s">
        <v>692</v>
      </c>
      <c r="H537" s="26">
        <v>2850</v>
      </c>
      <c r="I537" s="26" t="s">
        <v>689</v>
      </c>
      <c r="J537" s="26" t="s">
        <v>13</v>
      </c>
      <c r="K537" s="27">
        <v>40575</v>
      </c>
      <c r="L537" s="28">
        <v>552</v>
      </c>
      <c r="M537" s="28">
        <v>168</v>
      </c>
      <c r="N537" s="64">
        <f t="shared" si="57"/>
        <v>0.30434782608695654</v>
      </c>
      <c r="O537" s="28">
        <v>200</v>
      </c>
      <c r="P537" s="65">
        <f t="shared" si="58"/>
        <v>0.36231884057971014</v>
      </c>
      <c r="Q537" s="28">
        <v>97</v>
      </c>
      <c r="R537" s="69">
        <f t="shared" si="59"/>
        <v>0.17572463768115942</v>
      </c>
      <c r="S537" s="29">
        <v>251</v>
      </c>
      <c r="T537" s="73">
        <f t="shared" si="60"/>
        <v>0.45471014492753625</v>
      </c>
    </row>
    <row r="538" spans="1:20" s="5" customFormat="1" ht="12.75" thickBot="1" x14ac:dyDescent="0.3">
      <c r="A538" s="22" t="s">
        <v>17</v>
      </c>
      <c r="B538" s="23" t="s">
        <v>17</v>
      </c>
      <c r="C538" s="24" t="s">
        <v>17</v>
      </c>
      <c r="D538" s="25">
        <v>10603</v>
      </c>
      <c r="E538" s="26" t="s">
        <v>21</v>
      </c>
      <c r="F538" s="26" t="s">
        <v>584</v>
      </c>
      <c r="G538" s="26" t="s">
        <v>43</v>
      </c>
      <c r="H538" s="26">
        <v>2850</v>
      </c>
      <c r="I538" s="26" t="s">
        <v>689</v>
      </c>
      <c r="J538" s="26" t="s">
        <v>13</v>
      </c>
      <c r="K538" s="27">
        <v>40575</v>
      </c>
      <c r="L538" s="28">
        <v>409</v>
      </c>
      <c r="M538" s="28">
        <v>126</v>
      </c>
      <c r="N538" s="64">
        <f t="shared" si="57"/>
        <v>0.30806845965770169</v>
      </c>
      <c r="O538" s="28">
        <v>116</v>
      </c>
      <c r="P538" s="65">
        <f t="shared" si="58"/>
        <v>0.28361858190709044</v>
      </c>
      <c r="Q538" s="28">
        <v>91</v>
      </c>
      <c r="R538" s="69">
        <f t="shared" si="59"/>
        <v>0.22249388753056235</v>
      </c>
      <c r="S538" s="29">
        <v>224</v>
      </c>
      <c r="T538" s="73">
        <f t="shared" si="60"/>
        <v>0.5476772616136919</v>
      </c>
    </row>
    <row r="539" spans="1:20" s="5" customFormat="1" ht="12.75" thickBot="1" x14ac:dyDescent="0.3">
      <c r="A539" s="22" t="s">
        <v>17</v>
      </c>
      <c r="B539" s="23" t="s">
        <v>17</v>
      </c>
      <c r="C539" s="24" t="s">
        <v>17</v>
      </c>
      <c r="D539" s="25">
        <v>10611</v>
      </c>
      <c r="E539" s="26" t="s">
        <v>21</v>
      </c>
      <c r="F539" s="26" t="s">
        <v>693</v>
      </c>
      <c r="G539" s="26" t="s">
        <v>694</v>
      </c>
      <c r="H539" s="26">
        <v>2850</v>
      </c>
      <c r="I539" s="26" t="s">
        <v>689</v>
      </c>
      <c r="J539" s="26" t="s">
        <v>13</v>
      </c>
      <c r="K539" s="27">
        <v>40575</v>
      </c>
      <c r="L539" s="28">
        <v>403</v>
      </c>
      <c r="M539" s="28">
        <v>170</v>
      </c>
      <c r="N539" s="64">
        <f t="shared" si="57"/>
        <v>0.42183622828784118</v>
      </c>
      <c r="O539" s="28">
        <v>152</v>
      </c>
      <c r="P539" s="65">
        <f t="shared" si="58"/>
        <v>0.37717121588089331</v>
      </c>
      <c r="Q539" s="28">
        <v>113</v>
      </c>
      <c r="R539" s="69">
        <f t="shared" si="59"/>
        <v>0.28039702233250619</v>
      </c>
      <c r="S539" s="29">
        <v>299</v>
      </c>
      <c r="T539" s="73">
        <f t="shared" si="60"/>
        <v>0.74193548387096775</v>
      </c>
    </row>
    <row r="540" spans="1:20" s="5" customFormat="1" ht="24.75" thickBot="1" x14ac:dyDescent="0.3">
      <c r="A540" s="22" t="s">
        <v>17</v>
      </c>
      <c r="B540" s="30">
        <v>2860</v>
      </c>
      <c r="C540" s="31" t="s">
        <v>695</v>
      </c>
      <c r="D540" s="25">
        <v>10108</v>
      </c>
      <c r="E540" s="26" t="s">
        <v>21</v>
      </c>
      <c r="F540" s="26" t="s">
        <v>52</v>
      </c>
      <c r="G540" s="26" t="s">
        <v>696</v>
      </c>
      <c r="H540" s="26">
        <v>2860</v>
      </c>
      <c r="I540" s="26" t="s">
        <v>695</v>
      </c>
      <c r="J540" s="26" t="s">
        <v>13</v>
      </c>
      <c r="K540" s="27">
        <v>40575</v>
      </c>
      <c r="L540" s="28">
        <v>347</v>
      </c>
      <c r="M540" s="28">
        <v>42</v>
      </c>
      <c r="N540" s="64">
        <f t="shared" si="57"/>
        <v>0.12103746397694524</v>
      </c>
      <c r="O540" s="28">
        <v>32</v>
      </c>
      <c r="P540" s="65">
        <f t="shared" si="58"/>
        <v>9.2219020172910657E-2</v>
      </c>
      <c r="Q540" s="28">
        <v>10</v>
      </c>
      <c r="R540" s="69">
        <f t="shared" si="59"/>
        <v>2.8818443804034581E-2</v>
      </c>
      <c r="S540" s="29">
        <v>45</v>
      </c>
      <c r="T540" s="73">
        <f t="shared" si="60"/>
        <v>0.12968299711815562</v>
      </c>
    </row>
    <row r="541" spans="1:20" s="5" customFormat="1" ht="12.75" thickBot="1" x14ac:dyDescent="0.3">
      <c r="A541" s="22" t="s">
        <v>17</v>
      </c>
      <c r="B541" s="23" t="s">
        <v>17</v>
      </c>
      <c r="C541" s="24" t="s">
        <v>17</v>
      </c>
      <c r="D541" s="25">
        <v>10116</v>
      </c>
      <c r="E541" s="26" t="s">
        <v>14</v>
      </c>
      <c r="F541" s="26" t="s">
        <v>697</v>
      </c>
      <c r="G541" s="26" t="s">
        <v>139</v>
      </c>
      <c r="H541" s="26">
        <v>2860</v>
      </c>
      <c r="I541" s="26" t="s">
        <v>695</v>
      </c>
      <c r="J541" s="26" t="s">
        <v>13</v>
      </c>
      <c r="K541" s="27">
        <v>40575</v>
      </c>
      <c r="L541" s="28">
        <v>408</v>
      </c>
      <c r="M541" s="28">
        <v>56</v>
      </c>
      <c r="N541" s="64">
        <f t="shared" si="57"/>
        <v>0.13725490196078433</v>
      </c>
      <c r="O541" s="28">
        <v>52</v>
      </c>
      <c r="P541" s="65">
        <f t="shared" si="58"/>
        <v>0.12745098039215685</v>
      </c>
      <c r="Q541" s="28">
        <v>7</v>
      </c>
      <c r="R541" s="69">
        <f t="shared" si="59"/>
        <v>1.7156862745098041E-2</v>
      </c>
      <c r="S541" s="29">
        <v>25</v>
      </c>
      <c r="T541" s="73">
        <f t="shared" si="60"/>
        <v>6.1274509803921566E-2</v>
      </c>
    </row>
    <row r="542" spans="1:20" s="5" customFormat="1" ht="12.75" thickBot="1" x14ac:dyDescent="0.3">
      <c r="A542" s="22" t="s">
        <v>17</v>
      </c>
      <c r="B542" s="23" t="s">
        <v>17</v>
      </c>
      <c r="C542" s="24" t="s">
        <v>17</v>
      </c>
      <c r="D542" s="25">
        <v>10124</v>
      </c>
      <c r="E542" s="26" t="s">
        <v>14</v>
      </c>
      <c r="F542" s="26" t="s">
        <v>698</v>
      </c>
      <c r="G542" s="26" t="s">
        <v>699</v>
      </c>
      <c r="H542" s="26">
        <v>2860</v>
      </c>
      <c r="I542" s="26" t="s">
        <v>695</v>
      </c>
      <c r="J542" s="26" t="s">
        <v>13</v>
      </c>
      <c r="K542" s="27">
        <v>40575</v>
      </c>
      <c r="L542" s="28">
        <v>272</v>
      </c>
      <c r="M542" s="28">
        <v>43</v>
      </c>
      <c r="N542" s="64">
        <f t="shared" si="57"/>
        <v>0.15808823529411764</v>
      </c>
      <c r="O542" s="28">
        <v>40</v>
      </c>
      <c r="P542" s="65">
        <f t="shared" si="58"/>
        <v>0.14705882352941177</v>
      </c>
      <c r="Q542" s="28">
        <v>7</v>
      </c>
      <c r="R542" s="69">
        <f t="shared" si="59"/>
        <v>2.5735294117647058E-2</v>
      </c>
      <c r="S542" s="29">
        <v>43</v>
      </c>
      <c r="T542" s="73">
        <f t="shared" si="60"/>
        <v>0.15808823529411764</v>
      </c>
    </row>
    <row r="543" spans="1:20" s="5" customFormat="1" ht="12.75" thickBot="1" x14ac:dyDescent="0.3">
      <c r="A543" s="22" t="s">
        <v>17</v>
      </c>
      <c r="B543" s="23" t="s">
        <v>17</v>
      </c>
      <c r="C543" s="24" t="s">
        <v>17</v>
      </c>
      <c r="D543" s="25">
        <v>10132</v>
      </c>
      <c r="E543" s="26" t="s">
        <v>14</v>
      </c>
      <c r="F543" s="26" t="s">
        <v>700</v>
      </c>
      <c r="G543" s="26" t="s">
        <v>95</v>
      </c>
      <c r="H543" s="26">
        <v>2860</v>
      </c>
      <c r="I543" s="26" t="s">
        <v>695</v>
      </c>
      <c r="J543" s="26" t="s">
        <v>13</v>
      </c>
      <c r="K543" s="27">
        <v>40575</v>
      </c>
      <c r="L543" s="28">
        <v>613</v>
      </c>
      <c r="M543" s="28">
        <v>137</v>
      </c>
      <c r="N543" s="64">
        <f t="shared" si="57"/>
        <v>0.22349102773246329</v>
      </c>
      <c r="O543" s="28">
        <v>125</v>
      </c>
      <c r="P543" s="65">
        <f t="shared" si="58"/>
        <v>0.2039151712887439</v>
      </c>
      <c r="Q543" s="28">
        <v>51</v>
      </c>
      <c r="R543" s="69">
        <f t="shared" si="59"/>
        <v>8.3197389885807507E-2</v>
      </c>
      <c r="S543" s="29">
        <v>131</v>
      </c>
      <c r="T543" s="73">
        <f t="shared" si="60"/>
        <v>0.21370309951060359</v>
      </c>
    </row>
    <row r="544" spans="1:20" s="5" customFormat="1" ht="12.75" thickBot="1" x14ac:dyDescent="0.3">
      <c r="A544" s="22" t="s">
        <v>17</v>
      </c>
      <c r="B544" s="23" t="s">
        <v>17</v>
      </c>
      <c r="C544" s="24" t="s">
        <v>17</v>
      </c>
      <c r="D544" s="25">
        <v>10141</v>
      </c>
      <c r="E544" s="26" t="s">
        <v>21</v>
      </c>
      <c r="F544" s="26" t="s">
        <v>701</v>
      </c>
      <c r="G544" s="26" t="s">
        <v>25</v>
      </c>
      <c r="H544" s="26">
        <v>2860</v>
      </c>
      <c r="I544" s="26" t="s">
        <v>695</v>
      </c>
      <c r="J544" s="26" t="s">
        <v>13</v>
      </c>
      <c r="K544" s="27">
        <v>40575</v>
      </c>
      <c r="L544" s="28">
        <v>258</v>
      </c>
      <c r="M544" s="28">
        <v>26</v>
      </c>
      <c r="N544" s="64">
        <f t="shared" si="57"/>
        <v>0.10077519379844961</v>
      </c>
      <c r="O544" s="28">
        <v>27</v>
      </c>
      <c r="P544" s="65">
        <f t="shared" si="58"/>
        <v>0.10465116279069768</v>
      </c>
      <c r="Q544" s="28">
        <v>9</v>
      </c>
      <c r="R544" s="69">
        <f t="shared" si="59"/>
        <v>3.4883720930232558E-2</v>
      </c>
      <c r="S544" s="29">
        <v>11</v>
      </c>
      <c r="T544" s="73">
        <f t="shared" si="60"/>
        <v>4.2635658914728682E-2</v>
      </c>
    </row>
    <row r="545" spans="1:20" s="5" customFormat="1" ht="12.75" thickBot="1" x14ac:dyDescent="0.3">
      <c r="A545" s="22" t="s">
        <v>17</v>
      </c>
      <c r="B545" s="23" t="s">
        <v>17</v>
      </c>
      <c r="C545" s="24" t="s">
        <v>17</v>
      </c>
      <c r="D545" s="25">
        <v>11908</v>
      </c>
      <c r="E545" s="26" t="s">
        <v>21</v>
      </c>
      <c r="F545" s="26" t="s">
        <v>702</v>
      </c>
      <c r="G545" s="26" t="s">
        <v>703</v>
      </c>
      <c r="H545" s="26">
        <v>2860</v>
      </c>
      <c r="I545" s="26" t="s">
        <v>695</v>
      </c>
      <c r="J545" s="26" t="s">
        <v>13</v>
      </c>
      <c r="K545" s="27">
        <v>40575</v>
      </c>
      <c r="L545" s="28">
        <v>219</v>
      </c>
      <c r="M545" s="28">
        <v>23</v>
      </c>
      <c r="N545" s="64">
        <f t="shared" si="57"/>
        <v>0.1050228310502283</v>
      </c>
      <c r="O545" s="28">
        <v>17</v>
      </c>
      <c r="P545" s="65">
        <f t="shared" si="58"/>
        <v>7.7625570776255703E-2</v>
      </c>
      <c r="Q545" s="28">
        <v>11</v>
      </c>
      <c r="R545" s="69">
        <f t="shared" si="59"/>
        <v>5.0228310502283102E-2</v>
      </c>
      <c r="S545" s="29">
        <v>11</v>
      </c>
      <c r="T545" s="73">
        <f t="shared" si="60"/>
        <v>5.0228310502283102E-2</v>
      </c>
    </row>
    <row r="546" spans="1:20" s="5" customFormat="1" ht="24.75" thickBot="1" x14ac:dyDescent="0.3">
      <c r="A546" s="22" t="s">
        <v>17</v>
      </c>
      <c r="B546" s="30">
        <v>2861</v>
      </c>
      <c r="C546" s="31" t="s">
        <v>695</v>
      </c>
      <c r="D546" s="25">
        <v>11891</v>
      </c>
      <c r="E546" s="26" t="s">
        <v>200</v>
      </c>
      <c r="F546" s="26" t="s">
        <v>704</v>
      </c>
      <c r="G546" s="26" t="s">
        <v>153</v>
      </c>
      <c r="H546" s="26">
        <v>2861</v>
      </c>
      <c r="I546" s="26" t="s">
        <v>695</v>
      </c>
      <c r="J546" s="26" t="s">
        <v>13</v>
      </c>
      <c r="K546" s="27">
        <v>40575</v>
      </c>
      <c r="L546" s="28">
        <v>505</v>
      </c>
      <c r="M546" s="28">
        <v>43</v>
      </c>
      <c r="N546" s="64">
        <f t="shared" si="57"/>
        <v>8.5148514851485155E-2</v>
      </c>
      <c r="O546" s="28">
        <v>59</v>
      </c>
      <c r="P546" s="65">
        <f t="shared" si="58"/>
        <v>0.11683168316831684</v>
      </c>
      <c r="Q546" s="28">
        <v>10</v>
      </c>
      <c r="R546" s="69">
        <f t="shared" si="59"/>
        <v>1.9801980198019802E-2</v>
      </c>
      <c r="S546" s="29">
        <v>16</v>
      </c>
      <c r="T546" s="73">
        <f t="shared" si="60"/>
        <v>3.1683168316831684E-2</v>
      </c>
    </row>
    <row r="547" spans="1:20" s="5" customFormat="1" ht="12.75" thickBot="1" x14ac:dyDescent="0.3">
      <c r="A547" s="22" t="s">
        <v>17</v>
      </c>
      <c r="B547" s="30">
        <v>2870</v>
      </c>
      <c r="C547" s="31" t="s">
        <v>705</v>
      </c>
      <c r="D547" s="25">
        <v>935</v>
      </c>
      <c r="E547" s="26" t="s">
        <v>234</v>
      </c>
      <c r="F547" s="26" t="s">
        <v>73</v>
      </c>
      <c r="G547" s="26" t="s">
        <v>189</v>
      </c>
      <c r="H547" s="26">
        <v>2870</v>
      </c>
      <c r="I547" s="26" t="s">
        <v>705</v>
      </c>
      <c r="J547" s="26" t="s">
        <v>13</v>
      </c>
      <c r="K547" s="27">
        <v>40575</v>
      </c>
      <c r="L547" s="28">
        <v>321</v>
      </c>
      <c r="M547" s="28">
        <v>107</v>
      </c>
      <c r="N547" s="64">
        <f t="shared" si="57"/>
        <v>0.33333333333333331</v>
      </c>
      <c r="O547" s="28">
        <v>78</v>
      </c>
      <c r="P547" s="65">
        <f t="shared" si="58"/>
        <v>0.24299065420560748</v>
      </c>
      <c r="Q547" s="28">
        <v>22</v>
      </c>
      <c r="R547" s="69">
        <f t="shared" si="59"/>
        <v>6.8535825545171333E-2</v>
      </c>
      <c r="S547" s="29">
        <v>52</v>
      </c>
      <c r="T547" s="73">
        <f t="shared" si="60"/>
        <v>0.16199376947040497</v>
      </c>
    </row>
    <row r="548" spans="1:20" s="5" customFormat="1" ht="12.75" thickBot="1" x14ac:dyDescent="0.3">
      <c r="A548" s="22" t="s">
        <v>17</v>
      </c>
      <c r="B548" s="23" t="s">
        <v>17</v>
      </c>
      <c r="C548" s="24" t="s">
        <v>17</v>
      </c>
      <c r="D548" s="25">
        <v>10629</v>
      </c>
      <c r="E548" s="26" t="s">
        <v>21</v>
      </c>
      <c r="F548" s="26" t="s">
        <v>706</v>
      </c>
      <c r="G548" s="26" t="s">
        <v>707</v>
      </c>
      <c r="H548" s="26">
        <v>2870</v>
      </c>
      <c r="I548" s="26" t="s">
        <v>705</v>
      </c>
      <c r="J548" s="26" t="s">
        <v>13</v>
      </c>
      <c r="K548" s="27">
        <v>40575</v>
      </c>
      <c r="L548" s="28">
        <v>309</v>
      </c>
      <c r="M548" s="28">
        <v>46</v>
      </c>
      <c r="N548" s="64">
        <f t="shared" si="57"/>
        <v>0.14886731391585761</v>
      </c>
      <c r="O548" s="28">
        <v>33</v>
      </c>
      <c r="P548" s="65">
        <f t="shared" si="58"/>
        <v>0.10679611650485436</v>
      </c>
      <c r="Q548" s="28">
        <v>2</v>
      </c>
      <c r="R548" s="69">
        <f t="shared" si="59"/>
        <v>6.4724919093851136E-3</v>
      </c>
      <c r="S548" s="29">
        <v>9</v>
      </c>
      <c r="T548" s="73">
        <f t="shared" si="60"/>
        <v>2.9126213592233011E-2</v>
      </c>
    </row>
    <row r="549" spans="1:20" s="5" customFormat="1" ht="12.75" thickBot="1" x14ac:dyDescent="0.3">
      <c r="A549" s="22" t="s">
        <v>17</v>
      </c>
      <c r="B549" s="23" t="s">
        <v>17</v>
      </c>
      <c r="C549" s="24" t="s">
        <v>17</v>
      </c>
      <c r="D549" s="25">
        <v>10637</v>
      </c>
      <c r="E549" s="26" t="s">
        <v>21</v>
      </c>
      <c r="F549" s="26" t="s">
        <v>144</v>
      </c>
      <c r="G549" s="26" t="s">
        <v>107</v>
      </c>
      <c r="H549" s="26">
        <v>2870</v>
      </c>
      <c r="I549" s="26" t="s">
        <v>705</v>
      </c>
      <c r="J549" s="26" t="s">
        <v>13</v>
      </c>
      <c r="K549" s="27">
        <v>40575</v>
      </c>
      <c r="L549" s="28">
        <v>169</v>
      </c>
      <c r="M549" s="28">
        <v>25</v>
      </c>
      <c r="N549" s="64">
        <f t="shared" si="57"/>
        <v>0.14792899408284024</v>
      </c>
      <c r="O549" s="28">
        <v>29</v>
      </c>
      <c r="P549" s="65">
        <f t="shared" si="58"/>
        <v>0.17159763313609466</v>
      </c>
      <c r="Q549" s="28">
        <v>8</v>
      </c>
      <c r="R549" s="69">
        <f t="shared" si="59"/>
        <v>4.7337278106508875E-2</v>
      </c>
      <c r="S549" s="29">
        <v>24</v>
      </c>
      <c r="T549" s="73">
        <f t="shared" si="60"/>
        <v>0.14201183431952663</v>
      </c>
    </row>
    <row r="550" spans="1:20" s="5" customFormat="1" ht="12.75" thickBot="1" x14ac:dyDescent="0.3">
      <c r="A550" s="22" t="s">
        <v>17</v>
      </c>
      <c r="B550" s="23" t="s">
        <v>17</v>
      </c>
      <c r="C550" s="24" t="s">
        <v>17</v>
      </c>
      <c r="D550" s="25">
        <v>10645</v>
      </c>
      <c r="E550" s="26" t="s">
        <v>21</v>
      </c>
      <c r="F550" s="26" t="s">
        <v>708</v>
      </c>
      <c r="G550" s="26" t="s">
        <v>590</v>
      </c>
      <c r="H550" s="26">
        <v>2870</v>
      </c>
      <c r="I550" s="26" t="s">
        <v>705</v>
      </c>
      <c r="J550" s="26" t="s">
        <v>13</v>
      </c>
      <c r="K550" s="27">
        <v>40575</v>
      </c>
      <c r="L550" s="28">
        <v>254</v>
      </c>
      <c r="M550" s="28">
        <v>19</v>
      </c>
      <c r="N550" s="64">
        <f t="shared" si="57"/>
        <v>7.4803149606299218E-2</v>
      </c>
      <c r="O550" s="28">
        <v>16</v>
      </c>
      <c r="P550" s="65">
        <f t="shared" si="58"/>
        <v>6.2992125984251968E-2</v>
      </c>
      <c r="Q550" s="28">
        <v>4</v>
      </c>
      <c r="R550" s="69">
        <f t="shared" si="59"/>
        <v>1.5748031496062992E-2</v>
      </c>
      <c r="S550" s="29">
        <v>8</v>
      </c>
      <c r="T550" s="73">
        <f t="shared" si="60"/>
        <v>3.1496062992125984E-2</v>
      </c>
    </row>
    <row r="551" spans="1:20" s="5" customFormat="1" ht="12.75" thickBot="1" x14ac:dyDescent="0.3">
      <c r="A551" s="22" t="s">
        <v>17</v>
      </c>
      <c r="B551" s="23" t="s">
        <v>17</v>
      </c>
      <c r="C551" s="24" t="s">
        <v>17</v>
      </c>
      <c r="D551" s="25">
        <v>10769</v>
      </c>
      <c r="E551" s="26" t="s">
        <v>18</v>
      </c>
      <c r="F551" s="26" t="s">
        <v>709</v>
      </c>
      <c r="G551" s="26" t="s">
        <v>107</v>
      </c>
      <c r="H551" s="26">
        <v>2870</v>
      </c>
      <c r="I551" s="26" t="s">
        <v>705</v>
      </c>
      <c r="J551" s="26" t="s">
        <v>13</v>
      </c>
      <c r="K551" s="27">
        <v>40575</v>
      </c>
      <c r="L551" s="28">
        <v>168</v>
      </c>
      <c r="M551" s="28">
        <v>7</v>
      </c>
      <c r="N551" s="64">
        <f t="shared" si="57"/>
        <v>4.1666666666666664E-2</v>
      </c>
      <c r="O551" s="28">
        <v>5</v>
      </c>
      <c r="P551" s="65">
        <f t="shared" si="58"/>
        <v>2.976190476190476E-2</v>
      </c>
      <c r="Q551" s="28">
        <v>2</v>
      </c>
      <c r="R551" s="69">
        <f t="shared" si="59"/>
        <v>1.1904761904761904E-2</v>
      </c>
      <c r="S551" s="29">
        <v>52</v>
      </c>
      <c r="T551" s="73">
        <f t="shared" si="60"/>
        <v>0.30952380952380953</v>
      </c>
    </row>
    <row r="552" spans="1:20" s="5" customFormat="1" ht="12.75" thickBot="1" x14ac:dyDescent="0.3">
      <c r="A552" s="22" t="s">
        <v>17</v>
      </c>
      <c r="B552" s="23" t="s">
        <v>17</v>
      </c>
      <c r="C552" s="24" t="s">
        <v>17</v>
      </c>
      <c r="D552" s="25">
        <v>10793</v>
      </c>
      <c r="E552" s="26" t="s">
        <v>74</v>
      </c>
      <c r="F552" s="26" t="s">
        <v>710</v>
      </c>
      <c r="G552" s="26" t="s">
        <v>104</v>
      </c>
      <c r="H552" s="26">
        <v>2870</v>
      </c>
      <c r="I552" s="26" t="s">
        <v>705</v>
      </c>
      <c r="J552" s="26" t="s">
        <v>13</v>
      </c>
      <c r="K552" s="27">
        <v>40575</v>
      </c>
      <c r="L552" s="28">
        <v>94</v>
      </c>
      <c r="M552" s="28">
        <v>5</v>
      </c>
      <c r="N552" s="64">
        <f t="shared" si="57"/>
        <v>5.3191489361702128E-2</v>
      </c>
      <c r="O552" s="28">
        <v>5</v>
      </c>
      <c r="P552" s="65">
        <f t="shared" si="58"/>
        <v>5.3191489361702128E-2</v>
      </c>
      <c r="Q552" s="28">
        <v>0</v>
      </c>
      <c r="R552" s="69">
        <f t="shared" si="59"/>
        <v>0</v>
      </c>
      <c r="S552" s="29">
        <v>29</v>
      </c>
      <c r="T552" s="73">
        <f t="shared" si="60"/>
        <v>0.30851063829787234</v>
      </c>
    </row>
    <row r="553" spans="1:20" s="5" customFormat="1" ht="12.75" thickBot="1" x14ac:dyDescent="0.3">
      <c r="A553" s="22" t="s">
        <v>17</v>
      </c>
      <c r="B553" s="23" t="s">
        <v>17</v>
      </c>
      <c r="C553" s="24" t="s">
        <v>17</v>
      </c>
      <c r="D553" s="25">
        <v>10819</v>
      </c>
      <c r="E553" s="26" t="s">
        <v>21</v>
      </c>
      <c r="F553" s="26" t="s">
        <v>711</v>
      </c>
      <c r="G553" s="26" t="s">
        <v>87</v>
      </c>
      <c r="H553" s="26">
        <v>2870</v>
      </c>
      <c r="I553" s="26" t="s">
        <v>705</v>
      </c>
      <c r="J553" s="26" t="s">
        <v>13</v>
      </c>
      <c r="K553" s="27">
        <v>40575</v>
      </c>
      <c r="L553" s="28">
        <v>128</v>
      </c>
      <c r="M553" s="28">
        <v>5</v>
      </c>
      <c r="N553" s="64">
        <f t="shared" si="57"/>
        <v>3.90625E-2</v>
      </c>
      <c r="O553" s="28">
        <v>9</v>
      </c>
      <c r="P553" s="65">
        <f t="shared" si="58"/>
        <v>7.03125E-2</v>
      </c>
      <c r="Q553" s="28">
        <v>0</v>
      </c>
      <c r="R553" s="69">
        <f t="shared" si="59"/>
        <v>0</v>
      </c>
      <c r="S553" s="29">
        <v>2</v>
      </c>
      <c r="T553" s="73">
        <f t="shared" si="60"/>
        <v>1.5625E-2</v>
      </c>
    </row>
    <row r="554" spans="1:20" s="5" customFormat="1" ht="12.75" thickBot="1" x14ac:dyDescent="0.3">
      <c r="A554" s="22" t="s">
        <v>17</v>
      </c>
      <c r="B554" s="23" t="s">
        <v>17</v>
      </c>
      <c r="C554" s="24" t="s">
        <v>17</v>
      </c>
      <c r="D554" s="25">
        <v>104571</v>
      </c>
      <c r="E554" s="26" t="s">
        <v>21</v>
      </c>
      <c r="F554" s="26" t="s">
        <v>712</v>
      </c>
      <c r="G554" s="26" t="s">
        <v>227</v>
      </c>
      <c r="H554" s="26">
        <v>2870</v>
      </c>
      <c r="I554" s="26" t="s">
        <v>705</v>
      </c>
      <c r="J554" s="26" t="s">
        <v>13</v>
      </c>
      <c r="K554" s="27">
        <v>40575</v>
      </c>
      <c r="L554" s="28">
        <v>340</v>
      </c>
      <c r="M554" s="28">
        <v>16</v>
      </c>
      <c r="N554" s="64">
        <f t="shared" si="57"/>
        <v>4.7058823529411764E-2</v>
      </c>
      <c r="O554" s="28">
        <v>52</v>
      </c>
      <c r="P554" s="65">
        <f t="shared" si="58"/>
        <v>0.15294117647058825</v>
      </c>
      <c r="Q554" s="28">
        <v>12</v>
      </c>
      <c r="R554" s="69">
        <f t="shared" si="59"/>
        <v>3.5294117647058823E-2</v>
      </c>
      <c r="S554" s="29">
        <v>8</v>
      </c>
      <c r="T554" s="73">
        <f t="shared" si="60"/>
        <v>2.3529411764705882E-2</v>
      </c>
    </row>
    <row r="555" spans="1:20" s="5" customFormat="1" ht="12.75" thickBot="1" x14ac:dyDescent="0.3">
      <c r="A555" s="22" t="s">
        <v>17</v>
      </c>
      <c r="B555" s="30">
        <v>2880</v>
      </c>
      <c r="C555" s="31" t="s">
        <v>713</v>
      </c>
      <c r="D555" s="25">
        <v>943</v>
      </c>
      <c r="E555" s="26" t="s">
        <v>119</v>
      </c>
      <c r="F555" s="26" t="s">
        <v>714</v>
      </c>
      <c r="G555" s="26" t="s">
        <v>715</v>
      </c>
      <c r="H555" s="26">
        <v>2880</v>
      </c>
      <c r="I555" s="26" t="s">
        <v>713</v>
      </c>
      <c r="J555" s="26" t="s">
        <v>13</v>
      </c>
      <c r="K555" s="27">
        <v>40575</v>
      </c>
      <c r="L555" s="28">
        <v>344</v>
      </c>
      <c r="M555" s="28">
        <v>93</v>
      </c>
      <c r="N555" s="64">
        <f t="shared" si="57"/>
        <v>0.27034883720930231</v>
      </c>
      <c r="O555" s="28">
        <v>76</v>
      </c>
      <c r="P555" s="65">
        <f t="shared" si="58"/>
        <v>0.22093023255813954</v>
      </c>
      <c r="Q555" s="28">
        <v>35</v>
      </c>
      <c r="R555" s="69">
        <f t="shared" si="59"/>
        <v>0.10174418604651163</v>
      </c>
      <c r="S555" s="29">
        <v>6</v>
      </c>
      <c r="T555" s="73">
        <f t="shared" si="60"/>
        <v>1.7441860465116279E-2</v>
      </c>
    </row>
    <row r="556" spans="1:20" s="5" customFormat="1" ht="12.75" thickBot="1" x14ac:dyDescent="0.3">
      <c r="A556" s="22" t="s">
        <v>17</v>
      </c>
      <c r="B556" s="23" t="s">
        <v>17</v>
      </c>
      <c r="C556" s="24" t="s">
        <v>17</v>
      </c>
      <c r="D556" s="25">
        <v>10801</v>
      </c>
      <c r="E556" s="26" t="s">
        <v>21</v>
      </c>
      <c r="F556" s="26" t="s">
        <v>716</v>
      </c>
      <c r="G556" s="26" t="s">
        <v>107</v>
      </c>
      <c r="H556" s="26">
        <v>2880</v>
      </c>
      <c r="I556" s="26" t="s">
        <v>713</v>
      </c>
      <c r="J556" s="26" t="s">
        <v>13</v>
      </c>
      <c r="K556" s="27">
        <v>40575</v>
      </c>
      <c r="L556" s="28">
        <v>464</v>
      </c>
      <c r="M556" s="28">
        <v>33</v>
      </c>
      <c r="N556" s="64">
        <f t="shared" si="57"/>
        <v>7.1120689655172417E-2</v>
      </c>
      <c r="O556" s="28">
        <v>53</v>
      </c>
      <c r="P556" s="65">
        <f t="shared" si="58"/>
        <v>0.11422413793103449</v>
      </c>
      <c r="Q556" s="28">
        <v>2</v>
      </c>
      <c r="R556" s="69">
        <f t="shared" si="59"/>
        <v>4.3103448275862068E-3</v>
      </c>
      <c r="S556" s="29">
        <v>10</v>
      </c>
      <c r="T556" s="73">
        <f t="shared" si="60"/>
        <v>2.1551724137931036E-2</v>
      </c>
    </row>
    <row r="557" spans="1:20" s="5" customFormat="1" ht="12.75" thickBot="1" x14ac:dyDescent="0.3">
      <c r="A557" s="22" t="s">
        <v>17</v>
      </c>
      <c r="B557" s="23" t="s">
        <v>17</v>
      </c>
      <c r="C557" s="24" t="s">
        <v>17</v>
      </c>
      <c r="D557" s="25">
        <v>10851</v>
      </c>
      <c r="E557" s="26" t="s">
        <v>74</v>
      </c>
      <c r="F557" s="26" t="s">
        <v>717</v>
      </c>
      <c r="G557" s="26" t="s">
        <v>47</v>
      </c>
      <c r="H557" s="26">
        <v>2880</v>
      </c>
      <c r="I557" s="26" t="s">
        <v>713</v>
      </c>
      <c r="J557" s="26" t="s">
        <v>13</v>
      </c>
      <c r="K557" s="27">
        <v>40575</v>
      </c>
      <c r="L557" s="28">
        <v>228</v>
      </c>
      <c r="M557" s="28">
        <v>18</v>
      </c>
      <c r="N557" s="64">
        <f t="shared" si="57"/>
        <v>7.8947368421052627E-2</v>
      </c>
      <c r="O557" s="28">
        <v>24</v>
      </c>
      <c r="P557" s="65">
        <f t="shared" si="58"/>
        <v>0.10526315789473684</v>
      </c>
      <c r="Q557" s="28">
        <v>12</v>
      </c>
      <c r="R557" s="69">
        <f t="shared" si="59"/>
        <v>5.2631578947368418E-2</v>
      </c>
      <c r="S557" s="29">
        <v>10</v>
      </c>
      <c r="T557" s="73">
        <f t="shared" si="60"/>
        <v>4.3859649122807015E-2</v>
      </c>
    </row>
    <row r="558" spans="1:20" s="5" customFormat="1" ht="12.75" thickBot="1" x14ac:dyDescent="0.3">
      <c r="A558" s="22" t="s">
        <v>17</v>
      </c>
      <c r="B558" s="23" t="s">
        <v>17</v>
      </c>
      <c r="C558" s="24" t="s">
        <v>17</v>
      </c>
      <c r="D558" s="25">
        <v>10868</v>
      </c>
      <c r="E558" s="26" t="s">
        <v>21</v>
      </c>
      <c r="F558" s="26" t="s">
        <v>718</v>
      </c>
      <c r="G558" s="26" t="s">
        <v>80</v>
      </c>
      <c r="H558" s="26">
        <v>2880</v>
      </c>
      <c r="I558" s="26" t="s">
        <v>713</v>
      </c>
      <c r="J558" s="26" t="s">
        <v>13</v>
      </c>
      <c r="K558" s="27">
        <v>40575</v>
      </c>
      <c r="L558" s="28">
        <v>121</v>
      </c>
      <c r="M558" s="28">
        <v>8</v>
      </c>
      <c r="N558" s="64">
        <f t="shared" si="57"/>
        <v>6.6115702479338845E-2</v>
      </c>
      <c r="O558" s="28">
        <v>12</v>
      </c>
      <c r="P558" s="65">
        <f t="shared" si="58"/>
        <v>9.9173553719008267E-2</v>
      </c>
      <c r="Q558" s="28">
        <v>4</v>
      </c>
      <c r="R558" s="69">
        <f t="shared" si="59"/>
        <v>3.3057851239669422E-2</v>
      </c>
      <c r="S558" s="29">
        <v>6</v>
      </c>
      <c r="T558" s="73">
        <f t="shared" si="60"/>
        <v>4.9586776859504134E-2</v>
      </c>
    </row>
    <row r="559" spans="1:20" s="5" customFormat="1" ht="12.75" thickBot="1" x14ac:dyDescent="0.3">
      <c r="A559" s="22" t="s">
        <v>17</v>
      </c>
      <c r="B559" s="23" t="s">
        <v>17</v>
      </c>
      <c r="C559" s="24" t="s">
        <v>17</v>
      </c>
      <c r="D559" s="25">
        <v>10876</v>
      </c>
      <c r="E559" s="26" t="s">
        <v>21</v>
      </c>
      <c r="F559" s="26" t="s">
        <v>719</v>
      </c>
      <c r="G559" s="26" t="s">
        <v>720</v>
      </c>
      <c r="H559" s="26">
        <v>2880</v>
      </c>
      <c r="I559" s="26" t="s">
        <v>713</v>
      </c>
      <c r="J559" s="26" t="s">
        <v>13</v>
      </c>
      <c r="K559" s="27">
        <v>40575</v>
      </c>
      <c r="L559" s="28">
        <v>312</v>
      </c>
      <c r="M559" s="28">
        <v>19</v>
      </c>
      <c r="N559" s="64">
        <f t="shared" si="57"/>
        <v>6.0897435897435896E-2</v>
      </c>
      <c r="O559" s="28">
        <v>26</v>
      </c>
      <c r="P559" s="65">
        <f t="shared" si="58"/>
        <v>8.3333333333333329E-2</v>
      </c>
      <c r="Q559" s="28">
        <v>3</v>
      </c>
      <c r="R559" s="69">
        <f t="shared" si="59"/>
        <v>9.6153846153846159E-3</v>
      </c>
      <c r="S559" s="29">
        <v>7</v>
      </c>
      <c r="T559" s="73">
        <f t="shared" si="60"/>
        <v>2.2435897435897436E-2</v>
      </c>
    </row>
    <row r="560" spans="1:20" s="5" customFormat="1" ht="12.75" thickBot="1" x14ac:dyDescent="0.3">
      <c r="A560" s="22" t="s">
        <v>17</v>
      </c>
      <c r="B560" s="23" t="s">
        <v>17</v>
      </c>
      <c r="C560" s="24" t="s">
        <v>17</v>
      </c>
      <c r="D560" s="25">
        <v>10901</v>
      </c>
      <c r="E560" s="26" t="s">
        <v>21</v>
      </c>
      <c r="F560" s="26" t="s">
        <v>721</v>
      </c>
      <c r="G560" s="26" t="s">
        <v>57</v>
      </c>
      <c r="H560" s="26">
        <v>2880</v>
      </c>
      <c r="I560" s="26" t="s">
        <v>713</v>
      </c>
      <c r="J560" s="26" t="s">
        <v>13</v>
      </c>
      <c r="K560" s="27">
        <v>40575</v>
      </c>
      <c r="L560" s="28">
        <v>145</v>
      </c>
      <c r="M560" s="28">
        <v>25</v>
      </c>
      <c r="N560" s="64">
        <f t="shared" si="57"/>
        <v>0.17241379310344829</v>
      </c>
      <c r="O560" s="28">
        <v>29</v>
      </c>
      <c r="P560" s="65">
        <f t="shared" si="58"/>
        <v>0.2</v>
      </c>
      <c r="Q560" s="28">
        <v>7</v>
      </c>
      <c r="R560" s="69">
        <f t="shared" si="59"/>
        <v>4.8275862068965517E-2</v>
      </c>
      <c r="S560" s="29">
        <v>1</v>
      </c>
      <c r="T560" s="73">
        <f t="shared" si="60"/>
        <v>6.8965517241379309E-3</v>
      </c>
    </row>
    <row r="561" spans="1:20" s="5" customFormat="1" ht="12.75" thickBot="1" x14ac:dyDescent="0.3">
      <c r="A561" s="22" t="s">
        <v>17</v>
      </c>
      <c r="B561" s="23" t="s">
        <v>17</v>
      </c>
      <c r="C561" s="24" t="s">
        <v>17</v>
      </c>
      <c r="D561" s="25">
        <v>110601</v>
      </c>
      <c r="E561" s="26" t="s">
        <v>18</v>
      </c>
      <c r="F561" s="26" t="s">
        <v>722</v>
      </c>
      <c r="G561" s="26" t="s">
        <v>87</v>
      </c>
      <c r="H561" s="26">
        <v>2880</v>
      </c>
      <c r="I561" s="26" t="s">
        <v>713</v>
      </c>
      <c r="J561" s="26" t="s">
        <v>13</v>
      </c>
      <c r="K561" s="27">
        <v>40575</v>
      </c>
      <c r="L561" s="28">
        <v>399</v>
      </c>
      <c r="M561" s="28">
        <v>36</v>
      </c>
      <c r="N561" s="64">
        <f t="shared" si="57"/>
        <v>9.0225563909774431E-2</v>
      </c>
      <c r="O561" s="28">
        <v>61</v>
      </c>
      <c r="P561" s="65">
        <f t="shared" si="58"/>
        <v>0.15288220551378445</v>
      </c>
      <c r="Q561" s="28">
        <v>18</v>
      </c>
      <c r="R561" s="69">
        <f t="shared" si="59"/>
        <v>4.5112781954887216E-2</v>
      </c>
      <c r="S561" s="29">
        <v>10</v>
      </c>
      <c r="T561" s="73">
        <f t="shared" si="60"/>
        <v>2.5062656641604009E-2</v>
      </c>
    </row>
    <row r="562" spans="1:20" s="5" customFormat="1" ht="12.75" thickBot="1" x14ac:dyDescent="0.3">
      <c r="A562" s="22" t="s">
        <v>17</v>
      </c>
      <c r="B562" s="30">
        <v>2890</v>
      </c>
      <c r="C562" s="31" t="s">
        <v>723</v>
      </c>
      <c r="D562" s="25">
        <v>951</v>
      </c>
      <c r="E562" s="26" t="s">
        <v>234</v>
      </c>
      <c r="F562" s="26" t="s">
        <v>724</v>
      </c>
      <c r="G562" s="26" t="s">
        <v>101</v>
      </c>
      <c r="H562" s="26">
        <v>2890</v>
      </c>
      <c r="I562" s="26" t="s">
        <v>723</v>
      </c>
      <c r="J562" s="26" t="s">
        <v>13</v>
      </c>
      <c r="K562" s="27">
        <v>40575</v>
      </c>
      <c r="L562" s="28">
        <v>96</v>
      </c>
      <c r="M562" s="28">
        <v>47</v>
      </c>
      <c r="N562" s="64">
        <f t="shared" si="57"/>
        <v>0.48958333333333331</v>
      </c>
      <c r="O562" s="28">
        <v>45</v>
      </c>
      <c r="P562" s="65">
        <f t="shared" si="58"/>
        <v>0.46875</v>
      </c>
      <c r="Q562" s="28">
        <v>36</v>
      </c>
      <c r="R562" s="69">
        <f t="shared" si="59"/>
        <v>0.375</v>
      </c>
      <c r="S562" s="29">
        <v>6</v>
      </c>
      <c r="T562" s="73">
        <f t="shared" si="60"/>
        <v>6.25E-2</v>
      </c>
    </row>
    <row r="563" spans="1:20" s="5" customFormat="1" ht="12.75" thickBot="1" x14ac:dyDescent="0.3">
      <c r="A563" s="22" t="s">
        <v>17</v>
      </c>
      <c r="B563" s="23" t="s">
        <v>17</v>
      </c>
      <c r="C563" s="24" t="s">
        <v>17</v>
      </c>
      <c r="D563" s="25">
        <v>10827</v>
      </c>
      <c r="E563" s="26" t="s">
        <v>21</v>
      </c>
      <c r="F563" s="26" t="s">
        <v>725</v>
      </c>
      <c r="G563" s="26" t="s">
        <v>31</v>
      </c>
      <c r="H563" s="26">
        <v>2890</v>
      </c>
      <c r="I563" s="26" t="s">
        <v>723</v>
      </c>
      <c r="J563" s="26" t="s">
        <v>13</v>
      </c>
      <c r="K563" s="27">
        <v>40575</v>
      </c>
      <c r="L563" s="28">
        <v>104</v>
      </c>
      <c r="M563" s="28">
        <v>13</v>
      </c>
      <c r="N563" s="64">
        <f t="shared" si="57"/>
        <v>0.125</v>
      </c>
      <c r="O563" s="28">
        <v>17</v>
      </c>
      <c r="P563" s="65">
        <f t="shared" si="58"/>
        <v>0.16346153846153846</v>
      </c>
      <c r="Q563" s="28">
        <v>2</v>
      </c>
      <c r="R563" s="69">
        <f t="shared" si="59"/>
        <v>1.9230769230769232E-2</v>
      </c>
      <c r="S563" s="29">
        <v>3</v>
      </c>
      <c r="T563" s="73">
        <f t="shared" si="60"/>
        <v>2.8846153846153848E-2</v>
      </c>
    </row>
    <row r="564" spans="1:20" s="5" customFormat="1" ht="12.75" thickBot="1" x14ac:dyDescent="0.3">
      <c r="A564" s="22" t="s">
        <v>17</v>
      </c>
      <c r="B564" s="23" t="s">
        <v>17</v>
      </c>
      <c r="C564" s="24" t="s">
        <v>17</v>
      </c>
      <c r="D564" s="25">
        <v>10835</v>
      </c>
      <c r="E564" s="26" t="s">
        <v>21</v>
      </c>
      <c r="F564" s="26" t="s">
        <v>726</v>
      </c>
      <c r="G564" s="26" t="s">
        <v>210</v>
      </c>
      <c r="H564" s="26">
        <v>2890</v>
      </c>
      <c r="I564" s="26" t="s">
        <v>723</v>
      </c>
      <c r="J564" s="26" t="s">
        <v>13</v>
      </c>
      <c r="K564" s="27">
        <v>40575</v>
      </c>
      <c r="L564" s="28">
        <v>247</v>
      </c>
      <c r="M564" s="28">
        <v>16</v>
      </c>
      <c r="N564" s="64">
        <f t="shared" si="57"/>
        <v>6.4777327935222673E-2</v>
      </c>
      <c r="O564" s="28">
        <v>11</v>
      </c>
      <c r="P564" s="65">
        <f t="shared" si="58"/>
        <v>4.4534412955465584E-2</v>
      </c>
      <c r="Q564" s="28">
        <v>1</v>
      </c>
      <c r="R564" s="69">
        <f t="shared" si="59"/>
        <v>4.048582995951417E-3</v>
      </c>
      <c r="S564" s="29">
        <v>3</v>
      </c>
      <c r="T564" s="73">
        <f t="shared" si="60"/>
        <v>1.2145748987854251E-2</v>
      </c>
    </row>
    <row r="565" spans="1:20" s="5" customFormat="1" ht="12.75" thickBot="1" x14ac:dyDescent="0.3">
      <c r="A565" s="22" t="s">
        <v>17</v>
      </c>
      <c r="B565" s="23" t="s">
        <v>17</v>
      </c>
      <c r="C565" s="24" t="s">
        <v>17</v>
      </c>
      <c r="D565" s="25">
        <v>10884</v>
      </c>
      <c r="E565" s="26" t="s">
        <v>18</v>
      </c>
      <c r="F565" s="26" t="s">
        <v>727</v>
      </c>
      <c r="G565" s="26" t="s">
        <v>107</v>
      </c>
      <c r="H565" s="26">
        <v>2890</v>
      </c>
      <c r="I565" s="26" t="s">
        <v>723</v>
      </c>
      <c r="J565" s="26" t="s">
        <v>13</v>
      </c>
      <c r="K565" s="27">
        <v>40575</v>
      </c>
      <c r="L565" s="28">
        <v>234</v>
      </c>
      <c r="M565" s="28">
        <v>37</v>
      </c>
      <c r="N565" s="64">
        <f t="shared" si="57"/>
        <v>0.15811965811965811</v>
      </c>
      <c r="O565" s="28">
        <v>37</v>
      </c>
      <c r="P565" s="65">
        <f t="shared" si="58"/>
        <v>0.15811965811965811</v>
      </c>
      <c r="Q565" s="28">
        <v>24</v>
      </c>
      <c r="R565" s="69">
        <f t="shared" si="59"/>
        <v>0.10256410256410256</v>
      </c>
      <c r="S565" s="29">
        <v>28</v>
      </c>
      <c r="T565" s="73">
        <f t="shared" si="60"/>
        <v>0.11965811965811966</v>
      </c>
    </row>
    <row r="566" spans="1:20" s="5" customFormat="1" ht="12.75" thickBot="1" x14ac:dyDescent="0.3">
      <c r="A566" s="22" t="s">
        <v>17</v>
      </c>
      <c r="B566" s="23" t="s">
        <v>17</v>
      </c>
      <c r="C566" s="24" t="s">
        <v>17</v>
      </c>
      <c r="D566" s="25">
        <v>10892</v>
      </c>
      <c r="E566" s="26" t="s">
        <v>74</v>
      </c>
      <c r="F566" s="26" t="s">
        <v>727</v>
      </c>
      <c r="G566" s="26" t="s">
        <v>107</v>
      </c>
      <c r="H566" s="26">
        <v>2890</v>
      </c>
      <c r="I566" s="26" t="s">
        <v>723</v>
      </c>
      <c r="J566" s="26" t="s">
        <v>13</v>
      </c>
      <c r="K566" s="27">
        <v>40575</v>
      </c>
      <c r="L566" s="28">
        <v>144</v>
      </c>
      <c r="M566" s="28">
        <v>16</v>
      </c>
      <c r="N566" s="64">
        <f t="shared" si="57"/>
        <v>0.1111111111111111</v>
      </c>
      <c r="O566" s="28">
        <v>17</v>
      </c>
      <c r="P566" s="65">
        <f t="shared" si="58"/>
        <v>0.11805555555555555</v>
      </c>
      <c r="Q566" s="28">
        <v>20</v>
      </c>
      <c r="R566" s="69">
        <f t="shared" si="59"/>
        <v>0.1388888888888889</v>
      </c>
      <c r="S566" s="29">
        <v>14</v>
      </c>
      <c r="T566" s="73">
        <f t="shared" si="60"/>
        <v>9.7222222222222224E-2</v>
      </c>
    </row>
    <row r="567" spans="1:20" s="5" customFormat="1" ht="12.75" thickBot="1" x14ac:dyDescent="0.3">
      <c r="A567" s="22" t="s">
        <v>17</v>
      </c>
      <c r="B567" s="30">
        <v>2900</v>
      </c>
      <c r="C567" s="31" t="s">
        <v>728</v>
      </c>
      <c r="D567" s="25">
        <v>471</v>
      </c>
      <c r="E567" s="26" t="s">
        <v>119</v>
      </c>
      <c r="F567" s="26" t="s">
        <v>729</v>
      </c>
      <c r="G567" s="26" t="s">
        <v>165</v>
      </c>
      <c r="H567" s="26">
        <v>2900</v>
      </c>
      <c r="I567" s="26" t="s">
        <v>728</v>
      </c>
      <c r="J567" s="26" t="s">
        <v>13</v>
      </c>
      <c r="K567" s="27">
        <v>40575</v>
      </c>
      <c r="L567" s="28">
        <v>455</v>
      </c>
      <c r="M567" s="28">
        <v>142</v>
      </c>
      <c r="N567" s="64">
        <f t="shared" si="57"/>
        <v>0.31208791208791209</v>
      </c>
      <c r="O567" s="28">
        <v>141</v>
      </c>
      <c r="P567" s="65">
        <f t="shared" si="58"/>
        <v>0.3098901098901099</v>
      </c>
      <c r="Q567" s="28">
        <v>78</v>
      </c>
      <c r="R567" s="69">
        <f t="shared" si="59"/>
        <v>0.17142857142857143</v>
      </c>
      <c r="S567" s="29">
        <v>188</v>
      </c>
      <c r="T567" s="73">
        <f t="shared" si="60"/>
        <v>0.41318681318681316</v>
      </c>
    </row>
    <row r="568" spans="1:20" s="5" customFormat="1" ht="12.75" thickBot="1" x14ac:dyDescent="0.3">
      <c r="A568" s="22" t="s">
        <v>17</v>
      </c>
      <c r="B568" s="23" t="s">
        <v>17</v>
      </c>
      <c r="C568" s="24" t="s">
        <v>17</v>
      </c>
      <c r="D568" s="25">
        <v>7451</v>
      </c>
      <c r="E568" s="26" t="s">
        <v>21</v>
      </c>
      <c r="F568" s="26" t="s">
        <v>730</v>
      </c>
      <c r="G568" s="26" t="s">
        <v>189</v>
      </c>
      <c r="H568" s="26">
        <v>2900</v>
      </c>
      <c r="I568" s="26" t="s">
        <v>728</v>
      </c>
      <c r="J568" s="26" t="s">
        <v>13</v>
      </c>
      <c r="K568" s="27">
        <v>40575</v>
      </c>
      <c r="L568" s="28">
        <v>222</v>
      </c>
      <c r="M568" s="28">
        <v>19</v>
      </c>
      <c r="N568" s="64">
        <f t="shared" si="57"/>
        <v>8.5585585585585586E-2</v>
      </c>
      <c r="O568" s="28">
        <v>26</v>
      </c>
      <c r="P568" s="65">
        <f t="shared" si="58"/>
        <v>0.11711711711711711</v>
      </c>
      <c r="Q568" s="28">
        <v>11</v>
      </c>
      <c r="R568" s="69">
        <f t="shared" si="59"/>
        <v>4.954954954954955E-2</v>
      </c>
      <c r="S568" s="29">
        <v>31</v>
      </c>
      <c r="T568" s="73">
        <f t="shared" si="60"/>
        <v>0.13963963963963963</v>
      </c>
    </row>
    <row r="569" spans="1:20" s="5" customFormat="1" ht="12.75" thickBot="1" x14ac:dyDescent="0.3">
      <c r="A569" s="22" t="s">
        <v>17</v>
      </c>
      <c r="B569" s="23" t="s">
        <v>17</v>
      </c>
      <c r="C569" s="24" t="s">
        <v>17</v>
      </c>
      <c r="D569" s="25">
        <v>7468</v>
      </c>
      <c r="E569" s="26" t="s">
        <v>428</v>
      </c>
      <c r="F569" s="26" t="s">
        <v>731</v>
      </c>
      <c r="G569" s="26" t="s">
        <v>53</v>
      </c>
      <c r="H569" s="26">
        <v>2900</v>
      </c>
      <c r="I569" s="26" t="s">
        <v>728</v>
      </c>
      <c r="J569" s="26" t="s">
        <v>13</v>
      </c>
      <c r="K569" s="27">
        <v>40575</v>
      </c>
      <c r="L569" s="28">
        <v>263</v>
      </c>
      <c r="M569" s="28">
        <v>60</v>
      </c>
      <c r="N569" s="64">
        <f t="shared" si="57"/>
        <v>0.22813688212927757</v>
      </c>
      <c r="O569" s="28">
        <v>58</v>
      </c>
      <c r="P569" s="65">
        <f t="shared" si="58"/>
        <v>0.22053231939163498</v>
      </c>
      <c r="Q569" s="28">
        <v>23</v>
      </c>
      <c r="R569" s="69">
        <f t="shared" si="59"/>
        <v>8.7452471482889732E-2</v>
      </c>
      <c r="S569" s="29">
        <v>60</v>
      </c>
      <c r="T569" s="73">
        <f t="shared" si="60"/>
        <v>0.22813688212927757</v>
      </c>
    </row>
    <row r="570" spans="1:20" s="5" customFormat="1" ht="12.75" thickBot="1" x14ac:dyDescent="0.3">
      <c r="A570" s="22" t="s">
        <v>17</v>
      </c>
      <c r="B570" s="23" t="s">
        <v>17</v>
      </c>
      <c r="C570" s="24" t="s">
        <v>17</v>
      </c>
      <c r="D570" s="25">
        <v>7476</v>
      </c>
      <c r="E570" s="26" t="s">
        <v>21</v>
      </c>
      <c r="F570" s="26" t="s">
        <v>732</v>
      </c>
      <c r="G570" s="26" t="s">
        <v>87</v>
      </c>
      <c r="H570" s="26">
        <v>2900</v>
      </c>
      <c r="I570" s="26" t="s">
        <v>728</v>
      </c>
      <c r="J570" s="26" t="s">
        <v>13</v>
      </c>
      <c r="K570" s="27">
        <v>40575</v>
      </c>
      <c r="L570" s="28">
        <v>278</v>
      </c>
      <c r="M570" s="28">
        <v>59</v>
      </c>
      <c r="N570" s="64">
        <f t="shared" si="57"/>
        <v>0.21223021582733814</v>
      </c>
      <c r="O570" s="28">
        <v>53</v>
      </c>
      <c r="P570" s="65">
        <f t="shared" si="58"/>
        <v>0.1906474820143885</v>
      </c>
      <c r="Q570" s="28">
        <v>30</v>
      </c>
      <c r="R570" s="69">
        <f t="shared" si="59"/>
        <v>0.1079136690647482</v>
      </c>
      <c r="S570" s="29">
        <v>157</v>
      </c>
      <c r="T570" s="73">
        <f t="shared" si="60"/>
        <v>0.56474820143884896</v>
      </c>
    </row>
    <row r="571" spans="1:20" s="5" customFormat="1" ht="12.75" thickBot="1" x14ac:dyDescent="0.3">
      <c r="A571" s="22" t="s">
        <v>17</v>
      </c>
      <c r="B571" s="23" t="s">
        <v>17</v>
      </c>
      <c r="C571" s="24" t="s">
        <v>17</v>
      </c>
      <c r="D571" s="25">
        <v>7484</v>
      </c>
      <c r="E571" s="26" t="s">
        <v>21</v>
      </c>
      <c r="F571" s="26" t="s">
        <v>733</v>
      </c>
      <c r="G571" s="26" t="s">
        <v>153</v>
      </c>
      <c r="H571" s="26">
        <v>2900</v>
      </c>
      <c r="I571" s="26" t="s">
        <v>728</v>
      </c>
      <c r="J571" s="26" t="s">
        <v>13</v>
      </c>
      <c r="K571" s="27">
        <v>40575</v>
      </c>
      <c r="L571" s="28">
        <v>275</v>
      </c>
      <c r="M571" s="28">
        <v>19</v>
      </c>
      <c r="N571" s="64">
        <f t="shared" si="57"/>
        <v>6.9090909090909092E-2</v>
      </c>
      <c r="O571" s="28">
        <v>46</v>
      </c>
      <c r="P571" s="65">
        <f t="shared" si="58"/>
        <v>0.16727272727272727</v>
      </c>
      <c r="Q571" s="28">
        <v>16</v>
      </c>
      <c r="R571" s="69">
        <f t="shared" si="59"/>
        <v>5.8181818181818182E-2</v>
      </c>
      <c r="S571" s="29">
        <v>37</v>
      </c>
      <c r="T571" s="73">
        <f t="shared" si="60"/>
        <v>0.13454545454545455</v>
      </c>
    </row>
    <row r="572" spans="1:20" s="5" customFormat="1" ht="12.75" thickBot="1" x14ac:dyDescent="0.3">
      <c r="A572" s="22" t="s">
        <v>17</v>
      </c>
      <c r="B572" s="23" t="s">
        <v>17</v>
      </c>
      <c r="C572" s="24" t="s">
        <v>17</v>
      </c>
      <c r="D572" s="25">
        <v>7492</v>
      </c>
      <c r="E572" s="26" t="s">
        <v>21</v>
      </c>
      <c r="F572" s="26" t="s">
        <v>734</v>
      </c>
      <c r="G572" s="26" t="s">
        <v>80</v>
      </c>
      <c r="H572" s="26">
        <v>2900</v>
      </c>
      <c r="I572" s="26" t="s">
        <v>728</v>
      </c>
      <c r="J572" s="26" t="s">
        <v>13</v>
      </c>
      <c r="K572" s="27">
        <v>40575</v>
      </c>
      <c r="L572" s="28">
        <v>669</v>
      </c>
      <c r="M572" s="28">
        <v>15</v>
      </c>
      <c r="N572" s="64">
        <f t="shared" si="57"/>
        <v>2.2421524663677129E-2</v>
      </c>
      <c r="O572" s="28">
        <v>47</v>
      </c>
      <c r="P572" s="65">
        <f t="shared" si="58"/>
        <v>7.0254110612855011E-2</v>
      </c>
      <c r="Q572" s="28">
        <v>22</v>
      </c>
      <c r="R572" s="69">
        <f t="shared" si="59"/>
        <v>3.2884902840059793E-2</v>
      </c>
      <c r="S572" s="29">
        <v>30</v>
      </c>
      <c r="T572" s="73">
        <f t="shared" si="60"/>
        <v>4.4843049327354258E-2</v>
      </c>
    </row>
    <row r="573" spans="1:20" s="5" customFormat="1" ht="12.75" thickBot="1" x14ac:dyDescent="0.3">
      <c r="A573" s="22" t="s">
        <v>17</v>
      </c>
      <c r="B573" s="23" t="s">
        <v>17</v>
      </c>
      <c r="C573" s="24" t="s">
        <v>17</v>
      </c>
      <c r="D573" s="25">
        <v>7501</v>
      </c>
      <c r="E573" s="26" t="s">
        <v>428</v>
      </c>
      <c r="F573" s="26" t="s">
        <v>735</v>
      </c>
      <c r="G573" s="26" t="s">
        <v>736</v>
      </c>
      <c r="H573" s="26">
        <v>2900</v>
      </c>
      <c r="I573" s="26" t="s">
        <v>728</v>
      </c>
      <c r="J573" s="26" t="s">
        <v>13</v>
      </c>
      <c r="K573" s="27">
        <v>40575</v>
      </c>
      <c r="L573" s="28">
        <v>194</v>
      </c>
      <c r="M573" s="28">
        <v>19</v>
      </c>
      <c r="N573" s="64">
        <f t="shared" si="57"/>
        <v>9.7938144329896906E-2</v>
      </c>
      <c r="O573" s="28">
        <v>32</v>
      </c>
      <c r="P573" s="65">
        <f t="shared" si="58"/>
        <v>0.16494845360824742</v>
      </c>
      <c r="Q573" s="28">
        <v>7</v>
      </c>
      <c r="R573" s="69">
        <f t="shared" si="59"/>
        <v>3.608247422680412E-2</v>
      </c>
      <c r="S573" s="29">
        <v>28</v>
      </c>
      <c r="T573" s="73">
        <f t="shared" si="60"/>
        <v>0.14432989690721648</v>
      </c>
    </row>
    <row r="574" spans="1:20" s="5" customFormat="1" ht="12.75" thickBot="1" x14ac:dyDescent="0.3">
      <c r="A574" s="22" t="s">
        <v>17</v>
      </c>
      <c r="B574" s="23" t="s">
        <v>17</v>
      </c>
      <c r="C574" s="24" t="s">
        <v>17</v>
      </c>
      <c r="D574" s="25">
        <v>44644</v>
      </c>
      <c r="E574" s="26" t="s">
        <v>21</v>
      </c>
      <c r="F574" s="26" t="s">
        <v>737</v>
      </c>
      <c r="G574" s="26" t="s">
        <v>222</v>
      </c>
      <c r="H574" s="26">
        <v>2900</v>
      </c>
      <c r="I574" s="26" t="s">
        <v>728</v>
      </c>
      <c r="J574" s="26" t="s">
        <v>13</v>
      </c>
      <c r="K574" s="27">
        <v>40575</v>
      </c>
      <c r="L574" s="28">
        <v>175</v>
      </c>
      <c r="M574" s="28">
        <v>18</v>
      </c>
      <c r="N574" s="64">
        <f t="shared" si="57"/>
        <v>0.10285714285714286</v>
      </c>
      <c r="O574" s="28">
        <v>33</v>
      </c>
      <c r="P574" s="65">
        <f t="shared" si="58"/>
        <v>0.18857142857142858</v>
      </c>
      <c r="Q574" s="28">
        <v>3</v>
      </c>
      <c r="R574" s="69">
        <f t="shared" si="59"/>
        <v>1.7142857142857144E-2</v>
      </c>
      <c r="S574" s="29">
        <v>30</v>
      </c>
      <c r="T574" s="73">
        <f t="shared" si="60"/>
        <v>0.17142857142857143</v>
      </c>
    </row>
    <row r="575" spans="1:20" s="5" customFormat="1" ht="12.75" thickBot="1" x14ac:dyDescent="0.3">
      <c r="A575" s="22" t="s">
        <v>17</v>
      </c>
      <c r="B575" s="23" t="s">
        <v>17</v>
      </c>
      <c r="C575" s="24" t="s">
        <v>17</v>
      </c>
      <c r="D575" s="25">
        <v>107541</v>
      </c>
      <c r="E575" s="26" t="s">
        <v>21</v>
      </c>
      <c r="F575" s="26" t="s">
        <v>738</v>
      </c>
      <c r="G575" s="26" t="s">
        <v>552</v>
      </c>
      <c r="H575" s="26">
        <v>2900</v>
      </c>
      <c r="I575" s="26" t="s">
        <v>728</v>
      </c>
      <c r="J575" s="26" t="s">
        <v>13</v>
      </c>
      <c r="K575" s="27">
        <v>40575</v>
      </c>
      <c r="L575" s="28">
        <v>238</v>
      </c>
      <c r="M575" s="28">
        <v>3</v>
      </c>
      <c r="N575" s="64">
        <f t="shared" si="57"/>
        <v>1.2605042016806723E-2</v>
      </c>
      <c r="O575" s="28">
        <v>24</v>
      </c>
      <c r="P575" s="65">
        <f t="shared" si="58"/>
        <v>0.10084033613445378</v>
      </c>
      <c r="Q575" s="28">
        <v>4</v>
      </c>
      <c r="R575" s="69">
        <f t="shared" si="59"/>
        <v>1.680672268907563E-2</v>
      </c>
      <c r="S575" s="29">
        <v>64</v>
      </c>
      <c r="T575" s="73">
        <f t="shared" si="60"/>
        <v>0.26890756302521007</v>
      </c>
    </row>
    <row r="576" spans="1:20" s="5" customFormat="1" ht="12.75" thickBot="1" x14ac:dyDescent="0.3">
      <c r="A576" s="22" t="s">
        <v>17</v>
      </c>
      <c r="B576" s="23" t="s">
        <v>17</v>
      </c>
      <c r="C576" s="24" t="s">
        <v>17</v>
      </c>
      <c r="D576" s="25">
        <v>112383</v>
      </c>
      <c r="E576" s="26" t="s">
        <v>438</v>
      </c>
      <c r="F576" s="26" t="s">
        <v>735</v>
      </c>
      <c r="G576" s="26" t="s">
        <v>736</v>
      </c>
      <c r="H576" s="26">
        <v>2900</v>
      </c>
      <c r="I576" s="26" t="s">
        <v>728</v>
      </c>
      <c r="J576" s="26" t="s">
        <v>13</v>
      </c>
      <c r="K576" s="27">
        <v>40575</v>
      </c>
      <c r="L576" s="28">
        <v>199</v>
      </c>
      <c r="M576" s="28">
        <v>33</v>
      </c>
      <c r="N576" s="64">
        <f t="shared" si="57"/>
        <v>0.16582914572864321</v>
      </c>
      <c r="O576" s="28">
        <v>38</v>
      </c>
      <c r="P576" s="65">
        <f t="shared" si="58"/>
        <v>0.19095477386934673</v>
      </c>
      <c r="Q576" s="28">
        <v>4</v>
      </c>
      <c r="R576" s="69">
        <f t="shared" si="59"/>
        <v>2.0100502512562814E-2</v>
      </c>
      <c r="S576" s="29">
        <v>34</v>
      </c>
      <c r="T576" s="73">
        <f t="shared" si="60"/>
        <v>0.17085427135678391</v>
      </c>
    </row>
    <row r="577" spans="1:20" s="5" customFormat="1" ht="12.75" thickBot="1" x14ac:dyDescent="0.3">
      <c r="A577" s="22" t="s">
        <v>17</v>
      </c>
      <c r="B577" s="23" t="s">
        <v>17</v>
      </c>
      <c r="C577" s="24" t="s">
        <v>17</v>
      </c>
      <c r="D577" s="25">
        <v>112524</v>
      </c>
      <c r="E577" s="26" t="s">
        <v>438</v>
      </c>
      <c r="F577" s="26" t="s">
        <v>731</v>
      </c>
      <c r="G577" s="26" t="s">
        <v>53</v>
      </c>
      <c r="H577" s="26">
        <v>2900</v>
      </c>
      <c r="I577" s="26" t="s">
        <v>728</v>
      </c>
      <c r="J577" s="26" t="s">
        <v>13</v>
      </c>
      <c r="K577" s="27">
        <v>40575</v>
      </c>
      <c r="L577" s="28">
        <v>274</v>
      </c>
      <c r="M577" s="28">
        <v>47</v>
      </c>
      <c r="N577" s="64">
        <f t="shared" si="57"/>
        <v>0.17153284671532848</v>
      </c>
      <c r="O577" s="28">
        <v>53</v>
      </c>
      <c r="P577" s="65">
        <f t="shared" si="58"/>
        <v>0.19343065693430658</v>
      </c>
      <c r="Q577" s="28">
        <v>20</v>
      </c>
      <c r="R577" s="69">
        <f t="shared" si="59"/>
        <v>7.2992700729927001E-2</v>
      </c>
      <c r="S577" s="29">
        <v>96</v>
      </c>
      <c r="T577" s="73">
        <f t="shared" si="60"/>
        <v>0.35036496350364965</v>
      </c>
    </row>
    <row r="578" spans="1:20" s="5" customFormat="1" ht="12.75" thickBot="1" x14ac:dyDescent="0.3">
      <c r="A578" s="22" t="s">
        <v>17</v>
      </c>
      <c r="B578" s="23" t="s">
        <v>17</v>
      </c>
      <c r="C578" s="24" t="s">
        <v>17</v>
      </c>
      <c r="D578" s="25">
        <v>127084</v>
      </c>
      <c r="E578" s="26" t="s">
        <v>739</v>
      </c>
      <c r="F578" s="26" t="s">
        <v>740</v>
      </c>
      <c r="G578" s="26" t="s">
        <v>165</v>
      </c>
      <c r="H578" s="26">
        <v>2900</v>
      </c>
      <c r="I578" s="26" t="s">
        <v>728</v>
      </c>
      <c r="J578" s="26" t="s">
        <v>13</v>
      </c>
      <c r="K578" s="27">
        <v>40575</v>
      </c>
      <c r="L578" s="28">
        <v>292</v>
      </c>
      <c r="M578" s="28">
        <v>50</v>
      </c>
      <c r="N578" s="64">
        <f t="shared" si="57"/>
        <v>0.17123287671232876</v>
      </c>
      <c r="O578" s="28">
        <v>39</v>
      </c>
      <c r="P578" s="65">
        <f t="shared" si="58"/>
        <v>0.13356164383561644</v>
      </c>
      <c r="Q578" s="28">
        <v>20</v>
      </c>
      <c r="R578" s="69">
        <f t="shared" si="59"/>
        <v>6.8493150684931503E-2</v>
      </c>
      <c r="S578" s="29">
        <v>70</v>
      </c>
      <c r="T578" s="73">
        <f t="shared" si="60"/>
        <v>0.23972602739726026</v>
      </c>
    </row>
    <row r="579" spans="1:20" s="53" customFormat="1" ht="12.75" thickBot="1" x14ac:dyDescent="0.3">
      <c r="A579" s="46"/>
      <c r="B579" s="47"/>
      <c r="C579" s="48"/>
      <c r="D579" s="49"/>
      <c r="E579" s="50" t="s">
        <v>2574</v>
      </c>
      <c r="F579" s="50">
        <v>12</v>
      </c>
      <c r="G579" s="50"/>
      <c r="H579" s="50"/>
      <c r="I579" s="50"/>
      <c r="J579" s="50"/>
      <c r="K579" s="51"/>
      <c r="L579" s="52">
        <f>SUM(L567:L578)</f>
        <v>3534</v>
      </c>
      <c r="M579" s="52">
        <f t="shared" ref="M579:S579" si="61">SUM(M567:M578)</f>
        <v>484</v>
      </c>
      <c r="N579" s="66">
        <f t="shared" si="57"/>
        <v>0.13695529145444255</v>
      </c>
      <c r="O579" s="52">
        <f t="shared" si="61"/>
        <v>590</v>
      </c>
      <c r="P579" s="67">
        <f t="shared" si="58"/>
        <v>0.16694963214487832</v>
      </c>
      <c r="Q579" s="52">
        <f t="shared" si="61"/>
        <v>238</v>
      </c>
      <c r="R579" s="72">
        <f t="shared" si="59"/>
        <v>6.7345783814374643E-2</v>
      </c>
      <c r="S579" s="52">
        <f t="shared" si="61"/>
        <v>825</v>
      </c>
      <c r="T579" s="74">
        <f t="shared" si="60"/>
        <v>0.23344651952461801</v>
      </c>
    </row>
    <row r="580" spans="1:20" s="5" customFormat="1" ht="12.75" thickBot="1" x14ac:dyDescent="0.3">
      <c r="A580" s="22" t="s">
        <v>17</v>
      </c>
      <c r="B580" s="30">
        <v>2910</v>
      </c>
      <c r="C580" s="31" t="s">
        <v>741</v>
      </c>
      <c r="D580" s="25">
        <v>547</v>
      </c>
      <c r="E580" s="26" t="s">
        <v>119</v>
      </c>
      <c r="F580" s="26" t="s">
        <v>742</v>
      </c>
      <c r="G580" s="26" t="s">
        <v>147</v>
      </c>
      <c r="H580" s="26">
        <v>2910</v>
      </c>
      <c r="I580" s="26" t="s">
        <v>741</v>
      </c>
      <c r="J580" s="26" t="s">
        <v>13</v>
      </c>
      <c r="K580" s="27">
        <v>40575</v>
      </c>
      <c r="L580" s="28">
        <v>191</v>
      </c>
      <c r="M580" s="28">
        <v>85</v>
      </c>
      <c r="N580" s="64">
        <f t="shared" si="57"/>
        <v>0.44502617801047123</v>
      </c>
      <c r="O580" s="28">
        <v>30</v>
      </c>
      <c r="P580" s="65">
        <f t="shared" si="58"/>
        <v>0.15706806282722513</v>
      </c>
      <c r="Q580" s="28">
        <v>60</v>
      </c>
      <c r="R580" s="69">
        <f t="shared" si="59"/>
        <v>0.31413612565445026</v>
      </c>
      <c r="S580" s="29">
        <v>28</v>
      </c>
      <c r="T580" s="73">
        <f t="shared" si="60"/>
        <v>0.14659685863874344</v>
      </c>
    </row>
    <row r="581" spans="1:20" s="5" customFormat="1" ht="12.75" thickBot="1" x14ac:dyDescent="0.3">
      <c r="A581" s="22" t="s">
        <v>17</v>
      </c>
      <c r="B581" s="23" t="s">
        <v>17</v>
      </c>
      <c r="C581" s="24" t="s">
        <v>17</v>
      </c>
      <c r="D581" s="25">
        <v>7971</v>
      </c>
      <c r="E581" s="26" t="s">
        <v>18</v>
      </c>
      <c r="F581" s="26" t="s">
        <v>144</v>
      </c>
      <c r="G581" s="26" t="s">
        <v>743</v>
      </c>
      <c r="H581" s="26">
        <v>2910</v>
      </c>
      <c r="I581" s="26" t="s">
        <v>741</v>
      </c>
      <c r="J581" s="26" t="s">
        <v>13</v>
      </c>
      <c r="K581" s="27">
        <v>40575</v>
      </c>
      <c r="L581" s="28">
        <v>347</v>
      </c>
      <c r="M581" s="28">
        <v>54</v>
      </c>
      <c r="N581" s="64">
        <f t="shared" ref="N581:N644" si="62">M581/L581</f>
        <v>0.15561959654178675</v>
      </c>
      <c r="O581" s="28">
        <v>64</v>
      </c>
      <c r="P581" s="65">
        <f t="shared" ref="P581:P644" si="63">O581/L581</f>
        <v>0.18443804034582131</v>
      </c>
      <c r="Q581" s="28">
        <v>20</v>
      </c>
      <c r="R581" s="69">
        <f t="shared" ref="R581:R644" si="64">Q581/L581</f>
        <v>5.7636887608069162E-2</v>
      </c>
      <c r="S581" s="29">
        <v>87</v>
      </c>
      <c r="T581" s="73">
        <f t="shared" ref="T581:T644" si="65">S581/L581</f>
        <v>0.25072046109510088</v>
      </c>
    </row>
    <row r="582" spans="1:20" s="5" customFormat="1" ht="12.75" thickBot="1" x14ac:dyDescent="0.3">
      <c r="A582" s="22" t="s">
        <v>17</v>
      </c>
      <c r="B582" s="23" t="s">
        <v>17</v>
      </c>
      <c r="C582" s="24" t="s">
        <v>17</v>
      </c>
      <c r="D582" s="25">
        <v>7989</v>
      </c>
      <c r="E582" s="26" t="s">
        <v>18</v>
      </c>
      <c r="F582" s="26" t="s">
        <v>744</v>
      </c>
      <c r="G582" s="26" t="s">
        <v>469</v>
      </c>
      <c r="H582" s="26">
        <v>2910</v>
      </c>
      <c r="I582" s="26" t="s">
        <v>741</v>
      </c>
      <c r="J582" s="26" t="s">
        <v>13</v>
      </c>
      <c r="K582" s="27">
        <v>40575</v>
      </c>
      <c r="L582" s="28">
        <v>201</v>
      </c>
      <c r="M582" s="28">
        <v>36</v>
      </c>
      <c r="N582" s="64">
        <f t="shared" si="62"/>
        <v>0.17910447761194029</v>
      </c>
      <c r="O582" s="28">
        <v>28</v>
      </c>
      <c r="P582" s="65">
        <f t="shared" si="63"/>
        <v>0.13930348258706468</v>
      </c>
      <c r="Q582" s="28">
        <v>7</v>
      </c>
      <c r="R582" s="69">
        <f t="shared" si="64"/>
        <v>3.482587064676617E-2</v>
      </c>
      <c r="S582" s="29">
        <v>5</v>
      </c>
      <c r="T582" s="73">
        <f t="shared" si="65"/>
        <v>2.4875621890547265E-2</v>
      </c>
    </row>
    <row r="583" spans="1:20" s="5" customFormat="1" ht="12.75" thickBot="1" x14ac:dyDescent="0.3">
      <c r="A583" s="22" t="s">
        <v>17</v>
      </c>
      <c r="B583" s="23" t="s">
        <v>17</v>
      </c>
      <c r="C583" s="24" t="s">
        <v>17</v>
      </c>
      <c r="D583" s="25">
        <v>7997</v>
      </c>
      <c r="E583" s="26" t="s">
        <v>21</v>
      </c>
      <c r="F583" s="26" t="s">
        <v>745</v>
      </c>
      <c r="G583" s="26" t="s">
        <v>746</v>
      </c>
      <c r="H583" s="26">
        <v>2910</v>
      </c>
      <c r="I583" s="26" t="s">
        <v>741</v>
      </c>
      <c r="J583" s="26" t="s">
        <v>13</v>
      </c>
      <c r="K583" s="27">
        <v>40575</v>
      </c>
      <c r="L583" s="28">
        <v>232</v>
      </c>
      <c r="M583" s="28">
        <v>32</v>
      </c>
      <c r="N583" s="64">
        <f t="shared" si="62"/>
        <v>0.13793103448275862</v>
      </c>
      <c r="O583" s="28">
        <v>29</v>
      </c>
      <c r="P583" s="65">
        <f t="shared" si="63"/>
        <v>0.125</v>
      </c>
      <c r="Q583" s="28">
        <v>0</v>
      </c>
      <c r="R583" s="69">
        <f t="shared" si="64"/>
        <v>0</v>
      </c>
      <c r="S583" s="29">
        <v>4</v>
      </c>
      <c r="T583" s="73">
        <f t="shared" si="65"/>
        <v>1.7241379310344827E-2</v>
      </c>
    </row>
    <row r="584" spans="1:20" s="5" customFormat="1" ht="12.75" thickBot="1" x14ac:dyDescent="0.3">
      <c r="A584" s="22" t="s">
        <v>17</v>
      </c>
      <c r="B584" s="23" t="s">
        <v>17</v>
      </c>
      <c r="C584" s="24" t="s">
        <v>17</v>
      </c>
      <c r="D584" s="25">
        <v>8003</v>
      </c>
      <c r="E584" s="26" t="s">
        <v>18</v>
      </c>
      <c r="F584" s="26" t="s">
        <v>747</v>
      </c>
      <c r="G584" s="26" t="s">
        <v>189</v>
      </c>
      <c r="H584" s="26">
        <v>2910</v>
      </c>
      <c r="I584" s="26" t="s">
        <v>741</v>
      </c>
      <c r="J584" s="26" t="s">
        <v>13</v>
      </c>
      <c r="K584" s="27">
        <v>40575</v>
      </c>
      <c r="L584" s="28">
        <v>208</v>
      </c>
      <c r="M584" s="28">
        <v>25</v>
      </c>
      <c r="N584" s="64">
        <f t="shared" si="62"/>
        <v>0.1201923076923077</v>
      </c>
      <c r="O584" s="28">
        <v>21</v>
      </c>
      <c r="P584" s="65">
        <f t="shared" si="63"/>
        <v>0.10096153846153846</v>
      </c>
      <c r="Q584" s="28">
        <v>2</v>
      </c>
      <c r="R584" s="69">
        <f t="shared" si="64"/>
        <v>9.6153846153846159E-3</v>
      </c>
      <c r="S584" s="29">
        <v>14</v>
      </c>
      <c r="T584" s="73">
        <f t="shared" si="65"/>
        <v>6.7307692307692304E-2</v>
      </c>
    </row>
    <row r="585" spans="1:20" s="5" customFormat="1" ht="12.75" thickBot="1" x14ac:dyDescent="0.3">
      <c r="A585" s="22" t="s">
        <v>17</v>
      </c>
      <c r="B585" s="23" t="s">
        <v>17</v>
      </c>
      <c r="C585" s="24" t="s">
        <v>17</v>
      </c>
      <c r="D585" s="25">
        <v>8011</v>
      </c>
      <c r="E585" s="26" t="s">
        <v>74</v>
      </c>
      <c r="F585" s="26" t="s">
        <v>748</v>
      </c>
      <c r="G585" s="26" t="s">
        <v>147</v>
      </c>
      <c r="H585" s="26">
        <v>2910</v>
      </c>
      <c r="I585" s="26" t="s">
        <v>741</v>
      </c>
      <c r="J585" s="26" t="s">
        <v>13</v>
      </c>
      <c r="K585" s="27">
        <v>40575</v>
      </c>
      <c r="L585" s="28">
        <v>395</v>
      </c>
      <c r="M585" s="28">
        <v>66</v>
      </c>
      <c r="N585" s="64">
        <f t="shared" si="62"/>
        <v>0.16708860759493671</v>
      </c>
      <c r="O585" s="28">
        <v>41</v>
      </c>
      <c r="P585" s="65">
        <f t="shared" si="63"/>
        <v>0.10379746835443038</v>
      </c>
      <c r="Q585" s="28">
        <v>21</v>
      </c>
      <c r="R585" s="69">
        <f t="shared" si="64"/>
        <v>5.3164556962025315E-2</v>
      </c>
      <c r="S585" s="29">
        <v>79</v>
      </c>
      <c r="T585" s="73">
        <f t="shared" si="65"/>
        <v>0.2</v>
      </c>
    </row>
    <row r="586" spans="1:20" s="5" customFormat="1" ht="12.75" thickBot="1" x14ac:dyDescent="0.3">
      <c r="A586" s="22" t="s">
        <v>17</v>
      </c>
      <c r="B586" s="23" t="s">
        <v>17</v>
      </c>
      <c r="C586" s="24" t="s">
        <v>17</v>
      </c>
      <c r="D586" s="25">
        <v>8029</v>
      </c>
      <c r="E586" s="26" t="s">
        <v>14</v>
      </c>
      <c r="F586" s="26" t="s">
        <v>749</v>
      </c>
      <c r="G586" s="26" t="s">
        <v>80</v>
      </c>
      <c r="H586" s="26">
        <v>2910</v>
      </c>
      <c r="I586" s="26" t="s">
        <v>741</v>
      </c>
      <c r="J586" s="26" t="s">
        <v>13</v>
      </c>
      <c r="K586" s="27">
        <v>40575</v>
      </c>
      <c r="L586" s="28">
        <v>387</v>
      </c>
      <c r="M586" s="28">
        <v>62</v>
      </c>
      <c r="N586" s="64">
        <f t="shared" si="62"/>
        <v>0.16020671834625322</v>
      </c>
      <c r="O586" s="28">
        <v>40</v>
      </c>
      <c r="P586" s="65">
        <f t="shared" si="63"/>
        <v>0.10335917312661498</v>
      </c>
      <c r="Q586" s="28">
        <v>4</v>
      </c>
      <c r="R586" s="69">
        <f t="shared" si="64"/>
        <v>1.0335917312661499E-2</v>
      </c>
      <c r="S586" s="29">
        <v>4</v>
      </c>
      <c r="T586" s="73">
        <f t="shared" si="65"/>
        <v>1.0335917312661499E-2</v>
      </c>
    </row>
    <row r="587" spans="1:20" s="5" customFormat="1" ht="12.75" thickBot="1" x14ac:dyDescent="0.3">
      <c r="A587" s="22" t="s">
        <v>17</v>
      </c>
      <c r="B587" s="30">
        <v>2920</v>
      </c>
      <c r="C587" s="31" t="s">
        <v>750</v>
      </c>
      <c r="D587" s="25">
        <v>539</v>
      </c>
      <c r="E587" s="26" t="s">
        <v>119</v>
      </c>
      <c r="F587" s="26" t="s">
        <v>751</v>
      </c>
      <c r="G587" s="26" t="s">
        <v>147</v>
      </c>
      <c r="H587" s="26">
        <v>2920</v>
      </c>
      <c r="I587" s="26" t="s">
        <v>750</v>
      </c>
      <c r="J587" s="26" t="s">
        <v>13</v>
      </c>
      <c r="K587" s="27">
        <v>40575</v>
      </c>
      <c r="L587" s="28">
        <v>222</v>
      </c>
      <c r="M587" s="28">
        <v>46</v>
      </c>
      <c r="N587" s="64">
        <f t="shared" si="62"/>
        <v>0.2072072072072072</v>
      </c>
      <c r="O587" s="28">
        <v>34</v>
      </c>
      <c r="P587" s="65">
        <f t="shared" si="63"/>
        <v>0.15315315315315314</v>
      </c>
      <c r="Q587" s="28">
        <v>15</v>
      </c>
      <c r="R587" s="69">
        <f t="shared" si="64"/>
        <v>6.7567567567567571E-2</v>
      </c>
      <c r="S587" s="29">
        <v>32</v>
      </c>
      <c r="T587" s="73">
        <f t="shared" si="65"/>
        <v>0.14414414414414414</v>
      </c>
    </row>
    <row r="588" spans="1:20" s="5" customFormat="1" ht="12.75" thickBot="1" x14ac:dyDescent="0.3">
      <c r="A588" s="22" t="s">
        <v>17</v>
      </c>
      <c r="B588" s="23" t="s">
        <v>17</v>
      </c>
      <c r="C588" s="24" t="s">
        <v>17</v>
      </c>
      <c r="D588" s="25">
        <v>7906</v>
      </c>
      <c r="E588" s="26" t="s">
        <v>21</v>
      </c>
      <c r="F588" s="26" t="s">
        <v>752</v>
      </c>
      <c r="G588" s="26" t="s">
        <v>109</v>
      </c>
      <c r="H588" s="26">
        <v>2920</v>
      </c>
      <c r="I588" s="26" t="s">
        <v>750</v>
      </c>
      <c r="J588" s="26" t="s">
        <v>13</v>
      </c>
      <c r="K588" s="27">
        <v>40575</v>
      </c>
      <c r="L588" s="28">
        <v>414</v>
      </c>
      <c r="M588" s="28">
        <v>18</v>
      </c>
      <c r="N588" s="64">
        <f t="shared" si="62"/>
        <v>4.3478260869565216E-2</v>
      </c>
      <c r="O588" s="28">
        <v>41</v>
      </c>
      <c r="P588" s="65">
        <f t="shared" si="63"/>
        <v>9.9033816425120769E-2</v>
      </c>
      <c r="Q588" s="28">
        <v>15</v>
      </c>
      <c r="R588" s="69">
        <f t="shared" si="64"/>
        <v>3.6231884057971016E-2</v>
      </c>
      <c r="S588" s="29">
        <v>12</v>
      </c>
      <c r="T588" s="73">
        <f t="shared" si="65"/>
        <v>2.8985507246376812E-2</v>
      </c>
    </row>
    <row r="589" spans="1:20" s="5" customFormat="1" ht="12.75" thickBot="1" x14ac:dyDescent="0.3">
      <c r="A589" s="22" t="s">
        <v>17</v>
      </c>
      <c r="B589" s="23" t="s">
        <v>17</v>
      </c>
      <c r="C589" s="24" t="s">
        <v>17</v>
      </c>
      <c r="D589" s="25">
        <v>7914</v>
      </c>
      <c r="E589" s="26" t="s">
        <v>21</v>
      </c>
      <c r="F589" s="26" t="s">
        <v>753</v>
      </c>
      <c r="G589" s="26" t="s">
        <v>134</v>
      </c>
      <c r="H589" s="26">
        <v>2920</v>
      </c>
      <c r="I589" s="26" t="s">
        <v>750</v>
      </c>
      <c r="J589" s="26" t="s">
        <v>13</v>
      </c>
      <c r="K589" s="27">
        <v>40575</v>
      </c>
      <c r="L589" s="28">
        <v>424</v>
      </c>
      <c r="M589" s="28">
        <v>27</v>
      </c>
      <c r="N589" s="64">
        <f t="shared" si="62"/>
        <v>6.3679245283018868E-2</v>
      </c>
      <c r="O589" s="28">
        <v>59</v>
      </c>
      <c r="P589" s="65">
        <f t="shared" si="63"/>
        <v>0.13915094339622641</v>
      </c>
      <c r="Q589" s="28">
        <v>10</v>
      </c>
      <c r="R589" s="69">
        <f t="shared" si="64"/>
        <v>2.358490566037736E-2</v>
      </c>
      <c r="S589" s="29">
        <v>93</v>
      </c>
      <c r="T589" s="73">
        <f t="shared" si="65"/>
        <v>0.21933962264150944</v>
      </c>
    </row>
    <row r="590" spans="1:20" s="5" customFormat="1" ht="12.75" thickBot="1" x14ac:dyDescent="0.3">
      <c r="A590" s="22" t="s">
        <v>17</v>
      </c>
      <c r="B590" s="23" t="s">
        <v>17</v>
      </c>
      <c r="C590" s="24" t="s">
        <v>17</v>
      </c>
      <c r="D590" s="25">
        <v>7922</v>
      </c>
      <c r="E590" s="26" t="s">
        <v>21</v>
      </c>
      <c r="F590" s="26" t="s">
        <v>754</v>
      </c>
      <c r="G590" s="26" t="s">
        <v>495</v>
      </c>
      <c r="H590" s="26">
        <v>2920</v>
      </c>
      <c r="I590" s="26" t="s">
        <v>750</v>
      </c>
      <c r="J590" s="26" t="s">
        <v>13</v>
      </c>
      <c r="K590" s="27">
        <v>40575</v>
      </c>
      <c r="L590" s="28">
        <v>178</v>
      </c>
      <c r="M590" s="28">
        <v>15</v>
      </c>
      <c r="N590" s="64">
        <f t="shared" si="62"/>
        <v>8.4269662921348312E-2</v>
      </c>
      <c r="O590" s="28">
        <v>16</v>
      </c>
      <c r="P590" s="65">
        <f t="shared" si="63"/>
        <v>8.98876404494382E-2</v>
      </c>
      <c r="Q590" s="28">
        <v>3</v>
      </c>
      <c r="R590" s="69">
        <f t="shared" si="64"/>
        <v>1.6853932584269662E-2</v>
      </c>
      <c r="S590" s="29">
        <v>0</v>
      </c>
      <c r="T590" s="73">
        <f t="shared" si="65"/>
        <v>0</v>
      </c>
    </row>
    <row r="591" spans="1:20" s="5" customFormat="1" ht="12.75" thickBot="1" x14ac:dyDescent="0.3">
      <c r="A591" s="22" t="s">
        <v>17</v>
      </c>
      <c r="B591" s="23" t="s">
        <v>17</v>
      </c>
      <c r="C591" s="24" t="s">
        <v>17</v>
      </c>
      <c r="D591" s="25">
        <v>7931</v>
      </c>
      <c r="E591" s="26" t="s">
        <v>21</v>
      </c>
      <c r="F591" s="26" t="s">
        <v>755</v>
      </c>
      <c r="G591" s="26" t="s">
        <v>227</v>
      </c>
      <c r="H591" s="26">
        <v>2920</v>
      </c>
      <c r="I591" s="26" t="s">
        <v>750</v>
      </c>
      <c r="J591" s="26" t="s">
        <v>13</v>
      </c>
      <c r="K591" s="27">
        <v>40575</v>
      </c>
      <c r="L591" s="28">
        <v>172</v>
      </c>
      <c r="M591" s="28">
        <v>25</v>
      </c>
      <c r="N591" s="64">
        <f t="shared" si="62"/>
        <v>0.14534883720930233</v>
      </c>
      <c r="O591" s="28">
        <v>11</v>
      </c>
      <c r="P591" s="65">
        <f t="shared" si="63"/>
        <v>6.3953488372093026E-2</v>
      </c>
      <c r="Q591" s="28">
        <v>4</v>
      </c>
      <c r="R591" s="69">
        <f t="shared" si="64"/>
        <v>2.3255813953488372E-2</v>
      </c>
      <c r="S591" s="29">
        <v>6</v>
      </c>
      <c r="T591" s="73">
        <f t="shared" si="65"/>
        <v>3.4883720930232558E-2</v>
      </c>
    </row>
    <row r="592" spans="1:20" s="5" customFormat="1" ht="12.75" thickBot="1" x14ac:dyDescent="0.3">
      <c r="A592" s="22" t="s">
        <v>17</v>
      </c>
      <c r="B592" s="23" t="s">
        <v>17</v>
      </c>
      <c r="C592" s="24" t="s">
        <v>17</v>
      </c>
      <c r="D592" s="25">
        <v>7955</v>
      </c>
      <c r="E592" s="26" t="s">
        <v>14</v>
      </c>
      <c r="F592" s="26" t="s">
        <v>756</v>
      </c>
      <c r="G592" s="26" t="s">
        <v>210</v>
      </c>
      <c r="H592" s="26">
        <v>2920</v>
      </c>
      <c r="I592" s="26" t="s">
        <v>750</v>
      </c>
      <c r="J592" s="26" t="s">
        <v>13</v>
      </c>
      <c r="K592" s="27">
        <v>40575</v>
      </c>
      <c r="L592" s="28">
        <v>339</v>
      </c>
      <c r="M592" s="28">
        <v>35</v>
      </c>
      <c r="N592" s="64">
        <f t="shared" si="62"/>
        <v>0.10324483775811209</v>
      </c>
      <c r="O592" s="28">
        <v>43</v>
      </c>
      <c r="P592" s="65">
        <f t="shared" si="63"/>
        <v>0.12684365781710916</v>
      </c>
      <c r="Q592" s="28">
        <v>6</v>
      </c>
      <c r="R592" s="69">
        <f t="shared" si="64"/>
        <v>1.7699115044247787E-2</v>
      </c>
      <c r="S592" s="29">
        <v>26</v>
      </c>
      <c r="T592" s="73">
        <f t="shared" si="65"/>
        <v>7.6696165191740412E-2</v>
      </c>
    </row>
    <row r="593" spans="1:20" s="5" customFormat="1" ht="12.75" thickBot="1" x14ac:dyDescent="0.3">
      <c r="A593" s="22" t="s">
        <v>17</v>
      </c>
      <c r="B593" s="23" t="s">
        <v>17</v>
      </c>
      <c r="C593" s="24" t="s">
        <v>17</v>
      </c>
      <c r="D593" s="25">
        <v>7963</v>
      </c>
      <c r="E593" s="26" t="s">
        <v>14</v>
      </c>
      <c r="F593" s="26" t="s">
        <v>757</v>
      </c>
      <c r="G593" s="26" t="s">
        <v>80</v>
      </c>
      <c r="H593" s="26">
        <v>2920</v>
      </c>
      <c r="I593" s="26" t="s">
        <v>750</v>
      </c>
      <c r="J593" s="26" t="s">
        <v>13</v>
      </c>
      <c r="K593" s="27">
        <v>40575</v>
      </c>
      <c r="L593" s="28">
        <v>196</v>
      </c>
      <c r="M593" s="28">
        <v>32</v>
      </c>
      <c r="N593" s="64">
        <f t="shared" si="62"/>
        <v>0.16326530612244897</v>
      </c>
      <c r="O593" s="28">
        <v>18</v>
      </c>
      <c r="P593" s="65">
        <f t="shared" si="63"/>
        <v>9.1836734693877556E-2</v>
      </c>
      <c r="Q593" s="28">
        <v>2</v>
      </c>
      <c r="R593" s="69">
        <f t="shared" si="64"/>
        <v>1.020408163265306E-2</v>
      </c>
      <c r="S593" s="29">
        <v>2</v>
      </c>
      <c r="T593" s="73">
        <f t="shared" si="65"/>
        <v>1.020408163265306E-2</v>
      </c>
    </row>
    <row r="594" spans="1:20" s="5" customFormat="1" ht="12.75" thickBot="1" x14ac:dyDescent="0.3">
      <c r="A594" s="22" t="s">
        <v>17</v>
      </c>
      <c r="B594" s="23" t="s">
        <v>17</v>
      </c>
      <c r="C594" s="24" t="s">
        <v>17</v>
      </c>
      <c r="D594" s="25">
        <v>108043</v>
      </c>
      <c r="E594" s="26" t="s">
        <v>21</v>
      </c>
      <c r="F594" s="26" t="s">
        <v>758</v>
      </c>
      <c r="G594" s="26" t="s">
        <v>147</v>
      </c>
      <c r="H594" s="26">
        <v>2920</v>
      </c>
      <c r="I594" s="26" t="s">
        <v>750</v>
      </c>
      <c r="J594" s="26" t="s">
        <v>13</v>
      </c>
      <c r="K594" s="27">
        <v>40575</v>
      </c>
      <c r="L594" s="28">
        <v>174</v>
      </c>
      <c r="M594" s="28">
        <v>18</v>
      </c>
      <c r="N594" s="64">
        <f t="shared" si="62"/>
        <v>0.10344827586206896</v>
      </c>
      <c r="O594" s="28">
        <v>40</v>
      </c>
      <c r="P594" s="65">
        <f t="shared" si="63"/>
        <v>0.22988505747126436</v>
      </c>
      <c r="Q594" s="28">
        <v>6</v>
      </c>
      <c r="R594" s="69">
        <f t="shared" si="64"/>
        <v>3.4482758620689655E-2</v>
      </c>
      <c r="S594" s="29">
        <v>12</v>
      </c>
      <c r="T594" s="73">
        <f t="shared" si="65"/>
        <v>6.8965517241379309E-2</v>
      </c>
    </row>
    <row r="595" spans="1:20" s="5" customFormat="1" ht="12.75" thickBot="1" x14ac:dyDescent="0.3">
      <c r="A595" s="22" t="s">
        <v>17</v>
      </c>
      <c r="B595" s="30">
        <v>2930</v>
      </c>
      <c r="C595" s="31" t="s">
        <v>759</v>
      </c>
      <c r="D595" s="25">
        <v>497</v>
      </c>
      <c r="E595" s="26" t="s">
        <v>119</v>
      </c>
      <c r="F595" s="26" t="s">
        <v>760</v>
      </c>
      <c r="G595" s="26" t="s">
        <v>267</v>
      </c>
      <c r="H595" s="26">
        <v>2930</v>
      </c>
      <c r="I595" s="26" t="s">
        <v>759</v>
      </c>
      <c r="J595" s="26" t="s">
        <v>13</v>
      </c>
      <c r="K595" s="27">
        <v>40575</v>
      </c>
      <c r="L595" s="28">
        <v>295</v>
      </c>
      <c r="M595" s="28">
        <v>77</v>
      </c>
      <c r="N595" s="64">
        <f t="shared" si="62"/>
        <v>0.26101694915254237</v>
      </c>
      <c r="O595" s="28">
        <v>69</v>
      </c>
      <c r="P595" s="65">
        <f t="shared" si="63"/>
        <v>0.23389830508474577</v>
      </c>
      <c r="Q595" s="28">
        <v>43</v>
      </c>
      <c r="R595" s="69">
        <f t="shared" si="64"/>
        <v>0.14576271186440679</v>
      </c>
      <c r="S595" s="29">
        <v>49</v>
      </c>
      <c r="T595" s="73">
        <f t="shared" si="65"/>
        <v>0.16610169491525423</v>
      </c>
    </row>
    <row r="596" spans="1:20" s="5" customFormat="1" ht="12.75" thickBot="1" x14ac:dyDescent="0.3">
      <c r="A596" s="22" t="s">
        <v>17</v>
      </c>
      <c r="B596" s="23" t="s">
        <v>17</v>
      </c>
      <c r="C596" s="24" t="s">
        <v>17</v>
      </c>
      <c r="D596" s="25">
        <v>7542</v>
      </c>
      <c r="E596" s="26" t="s">
        <v>14</v>
      </c>
      <c r="F596" s="26" t="s">
        <v>761</v>
      </c>
      <c r="G596" s="26" t="s">
        <v>762</v>
      </c>
      <c r="H596" s="26">
        <v>2930</v>
      </c>
      <c r="I596" s="26" t="s">
        <v>759</v>
      </c>
      <c r="J596" s="26" t="s">
        <v>13</v>
      </c>
      <c r="K596" s="27">
        <v>40575</v>
      </c>
      <c r="L596" s="28">
        <v>280</v>
      </c>
      <c r="M596" s="28">
        <v>36</v>
      </c>
      <c r="N596" s="64">
        <f t="shared" si="62"/>
        <v>0.12857142857142856</v>
      </c>
      <c r="O596" s="28">
        <v>37</v>
      </c>
      <c r="P596" s="65">
        <f t="shared" si="63"/>
        <v>0.13214285714285715</v>
      </c>
      <c r="Q596" s="28">
        <v>8</v>
      </c>
      <c r="R596" s="69">
        <f t="shared" si="64"/>
        <v>2.8571428571428571E-2</v>
      </c>
      <c r="S596" s="29">
        <v>10</v>
      </c>
      <c r="T596" s="73">
        <f t="shared" si="65"/>
        <v>3.5714285714285712E-2</v>
      </c>
    </row>
    <row r="597" spans="1:20" s="5" customFormat="1" ht="12.75" thickBot="1" x14ac:dyDescent="0.3">
      <c r="A597" s="22" t="s">
        <v>17</v>
      </c>
      <c r="B597" s="23" t="s">
        <v>17</v>
      </c>
      <c r="C597" s="24" t="s">
        <v>17</v>
      </c>
      <c r="D597" s="25">
        <v>7559</v>
      </c>
      <c r="E597" s="26" t="s">
        <v>55</v>
      </c>
      <c r="F597" s="26" t="s">
        <v>763</v>
      </c>
      <c r="G597" s="26" t="s">
        <v>51</v>
      </c>
      <c r="H597" s="26">
        <v>2930</v>
      </c>
      <c r="I597" s="26" t="s">
        <v>759</v>
      </c>
      <c r="J597" s="26" t="s">
        <v>13</v>
      </c>
      <c r="K597" s="27">
        <v>40575</v>
      </c>
      <c r="L597" s="28">
        <v>244</v>
      </c>
      <c r="M597" s="28">
        <v>24</v>
      </c>
      <c r="N597" s="64">
        <f t="shared" si="62"/>
        <v>9.8360655737704916E-2</v>
      </c>
      <c r="O597" s="28">
        <v>44</v>
      </c>
      <c r="P597" s="65">
        <f t="shared" si="63"/>
        <v>0.18032786885245902</v>
      </c>
      <c r="Q597" s="28">
        <v>5</v>
      </c>
      <c r="R597" s="69">
        <f t="shared" si="64"/>
        <v>2.0491803278688523E-2</v>
      </c>
      <c r="S597" s="29">
        <v>13</v>
      </c>
      <c r="T597" s="73">
        <f t="shared" si="65"/>
        <v>5.3278688524590161E-2</v>
      </c>
    </row>
    <row r="598" spans="1:20" s="5" customFormat="1" ht="12.75" thickBot="1" x14ac:dyDescent="0.3">
      <c r="A598" s="22" t="s">
        <v>17</v>
      </c>
      <c r="B598" s="23" t="s">
        <v>17</v>
      </c>
      <c r="C598" s="24" t="s">
        <v>17</v>
      </c>
      <c r="D598" s="25">
        <v>7567</v>
      </c>
      <c r="E598" s="26" t="s">
        <v>14</v>
      </c>
      <c r="F598" s="26" t="s">
        <v>764</v>
      </c>
      <c r="G598" s="26" t="s">
        <v>189</v>
      </c>
      <c r="H598" s="26">
        <v>2930</v>
      </c>
      <c r="I598" s="26" t="s">
        <v>759</v>
      </c>
      <c r="J598" s="26" t="s">
        <v>13</v>
      </c>
      <c r="K598" s="27">
        <v>40575</v>
      </c>
      <c r="L598" s="28">
        <v>377</v>
      </c>
      <c r="M598" s="28">
        <v>29</v>
      </c>
      <c r="N598" s="64">
        <f t="shared" si="62"/>
        <v>7.6923076923076927E-2</v>
      </c>
      <c r="O598" s="28">
        <v>43</v>
      </c>
      <c r="P598" s="65">
        <f t="shared" si="63"/>
        <v>0.11405835543766578</v>
      </c>
      <c r="Q598" s="28">
        <v>15</v>
      </c>
      <c r="R598" s="69">
        <f t="shared" si="64"/>
        <v>3.9787798408488062E-2</v>
      </c>
      <c r="S598" s="29">
        <v>29</v>
      </c>
      <c r="T598" s="73">
        <f t="shared" si="65"/>
        <v>7.6923076923076927E-2</v>
      </c>
    </row>
    <row r="599" spans="1:20" s="5" customFormat="1" ht="12.75" thickBot="1" x14ac:dyDescent="0.3">
      <c r="A599" s="22" t="s">
        <v>17</v>
      </c>
      <c r="B599" s="23" t="s">
        <v>17</v>
      </c>
      <c r="C599" s="24" t="s">
        <v>17</v>
      </c>
      <c r="D599" s="25">
        <v>7583</v>
      </c>
      <c r="E599" s="26" t="s">
        <v>21</v>
      </c>
      <c r="F599" s="26" t="s">
        <v>765</v>
      </c>
      <c r="G599" s="26" t="s">
        <v>139</v>
      </c>
      <c r="H599" s="26">
        <v>2930</v>
      </c>
      <c r="I599" s="26" t="s">
        <v>759</v>
      </c>
      <c r="J599" s="26" t="s">
        <v>13</v>
      </c>
      <c r="K599" s="27">
        <v>40575</v>
      </c>
      <c r="L599" s="28">
        <v>191</v>
      </c>
      <c r="M599" s="28">
        <v>17</v>
      </c>
      <c r="N599" s="64">
        <f t="shared" si="62"/>
        <v>8.9005235602094238E-2</v>
      </c>
      <c r="O599" s="28">
        <v>32</v>
      </c>
      <c r="P599" s="65">
        <f t="shared" si="63"/>
        <v>0.16753926701570682</v>
      </c>
      <c r="Q599" s="28">
        <v>13</v>
      </c>
      <c r="R599" s="69">
        <f t="shared" si="64"/>
        <v>6.8062827225130892E-2</v>
      </c>
      <c r="S599" s="29">
        <v>8</v>
      </c>
      <c r="T599" s="73">
        <f t="shared" si="65"/>
        <v>4.1884816753926704E-2</v>
      </c>
    </row>
    <row r="600" spans="1:20" s="5" customFormat="1" ht="12.75" thickBot="1" x14ac:dyDescent="0.3">
      <c r="A600" s="22" t="s">
        <v>17</v>
      </c>
      <c r="B600" s="23" t="s">
        <v>17</v>
      </c>
      <c r="C600" s="24" t="s">
        <v>17</v>
      </c>
      <c r="D600" s="25">
        <v>7591</v>
      </c>
      <c r="E600" s="26" t="s">
        <v>21</v>
      </c>
      <c r="F600" s="26" t="s">
        <v>766</v>
      </c>
      <c r="G600" s="26" t="s">
        <v>145</v>
      </c>
      <c r="H600" s="26">
        <v>2930</v>
      </c>
      <c r="I600" s="26" t="s">
        <v>759</v>
      </c>
      <c r="J600" s="26" t="s">
        <v>13</v>
      </c>
      <c r="K600" s="27">
        <v>40575</v>
      </c>
      <c r="L600" s="28">
        <v>314</v>
      </c>
      <c r="M600" s="28">
        <v>48</v>
      </c>
      <c r="N600" s="64">
        <f t="shared" si="62"/>
        <v>0.15286624203821655</v>
      </c>
      <c r="O600" s="28">
        <v>65</v>
      </c>
      <c r="P600" s="65">
        <f t="shared" si="63"/>
        <v>0.2070063694267516</v>
      </c>
      <c r="Q600" s="28">
        <v>15</v>
      </c>
      <c r="R600" s="69">
        <f t="shared" si="64"/>
        <v>4.7770700636942678E-2</v>
      </c>
      <c r="S600" s="29">
        <v>9</v>
      </c>
      <c r="T600" s="73">
        <f t="shared" si="65"/>
        <v>2.8662420382165606E-2</v>
      </c>
    </row>
    <row r="601" spans="1:20" s="5" customFormat="1" ht="12.75" thickBot="1" x14ac:dyDescent="0.3">
      <c r="A601" s="22" t="s">
        <v>17</v>
      </c>
      <c r="B601" s="23" t="s">
        <v>17</v>
      </c>
      <c r="C601" s="24" t="s">
        <v>17</v>
      </c>
      <c r="D601" s="25">
        <v>7609</v>
      </c>
      <c r="E601" s="26" t="s">
        <v>21</v>
      </c>
      <c r="F601" s="26" t="s">
        <v>767</v>
      </c>
      <c r="G601" s="26" t="s">
        <v>768</v>
      </c>
      <c r="H601" s="26">
        <v>2930</v>
      </c>
      <c r="I601" s="26" t="s">
        <v>759</v>
      </c>
      <c r="J601" s="26" t="s">
        <v>13</v>
      </c>
      <c r="K601" s="27">
        <v>40575</v>
      </c>
      <c r="L601" s="28">
        <v>169</v>
      </c>
      <c r="M601" s="28">
        <v>26</v>
      </c>
      <c r="N601" s="64">
        <f t="shared" si="62"/>
        <v>0.15384615384615385</v>
      </c>
      <c r="O601" s="28">
        <v>24</v>
      </c>
      <c r="P601" s="65">
        <f t="shared" si="63"/>
        <v>0.14201183431952663</v>
      </c>
      <c r="Q601" s="28">
        <v>16</v>
      </c>
      <c r="R601" s="69">
        <f t="shared" si="64"/>
        <v>9.4674556213017749E-2</v>
      </c>
      <c r="S601" s="29">
        <v>3</v>
      </c>
      <c r="T601" s="73">
        <f t="shared" si="65"/>
        <v>1.7751479289940829E-2</v>
      </c>
    </row>
    <row r="602" spans="1:20" s="5" customFormat="1" ht="12.75" thickBot="1" x14ac:dyDescent="0.3">
      <c r="A602" s="22" t="s">
        <v>17</v>
      </c>
      <c r="B602" s="23" t="s">
        <v>17</v>
      </c>
      <c r="C602" s="24" t="s">
        <v>17</v>
      </c>
      <c r="D602" s="25">
        <v>7617</v>
      </c>
      <c r="E602" s="26" t="s">
        <v>21</v>
      </c>
      <c r="F602" s="26" t="s">
        <v>769</v>
      </c>
      <c r="G602" s="26" t="s">
        <v>69</v>
      </c>
      <c r="H602" s="26">
        <v>2930</v>
      </c>
      <c r="I602" s="26" t="s">
        <v>759</v>
      </c>
      <c r="J602" s="26" t="s">
        <v>13</v>
      </c>
      <c r="K602" s="27">
        <v>40575</v>
      </c>
      <c r="L602" s="28">
        <v>418</v>
      </c>
      <c r="M602" s="28">
        <v>13</v>
      </c>
      <c r="N602" s="64">
        <f t="shared" si="62"/>
        <v>3.1100478468899521E-2</v>
      </c>
      <c r="O602" s="28">
        <v>28</v>
      </c>
      <c r="P602" s="65">
        <f t="shared" si="63"/>
        <v>6.6985645933014357E-2</v>
      </c>
      <c r="Q602" s="28">
        <v>29</v>
      </c>
      <c r="R602" s="69">
        <f t="shared" si="64"/>
        <v>6.9377990430622011E-2</v>
      </c>
      <c r="S602" s="29">
        <v>34</v>
      </c>
      <c r="T602" s="73">
        <f t="shared" si="65"/>
        <v>8.1339712918660281E-2</v>
      </c>
    </row>
    <row r="603" spans="1:20" s="5" customFormat="1" ht="12.75" thickBot="1" x14ac:dyDescent="0.3">
      <c r="A603" s="22" t="s">
        <v>17</v>
      </c>
      <c r="B603" s="23" t="s">
        <v>17</v>
      </c>
      <c r="C603" s="24" t="s">
        <v>17</v>
      </c>
      <c r="D603" s="25">
        <v>7633</v>
      </c>
      <c r="E603" s="26" t="s">
        <v>21</v>
      </c>
      <c r="F603" s="26" t="s">
        <v>770</v>
      </c>
      <c r="G603" s="26" t="s">
        <v>771</v>
      </c>
      <c r="H603" s="26">
        <v>2930</v>
      </c>
      <c r="I603" s="26" t="s">
        <v>759</v>
      </c>
      <c r="J603" s="26" t="s">
        <v>13</v>
      </c>
      <c r="K603" s="27">
        <v>40575</v>
      </c>
      <c r="L603" s="28">
        <v>413</v>
      </c>
      <c r="M603" s="28">
        <v>18</v>
      </c>
      <c r="N603" s="64">
        <f t="shared" si="62"/>
        <v>4.3583535108958835E-2</v>
      </c>
      <c r="O603" s="28">
        <v>32</v>
      </c>
      <c r="P603" s="65">
        <f t="shared" si="63"/>
        <v>7.7481840193704604E-2</v>
      </c>
      <c r="Q603" s="28">
        <v>27</v>
      </c>
      <c r="R603" s="69">
        <f t="shared" si="64"/>
        <v>6.5375302663438259E-2</v>
      </c>
      <c r="S603" s="29">
        <v>36</v>
      </c>
      <c r="T603" s="73">
        <f t="shared" si="65"/>
        <v>8.7167070217917669E-2</v>
      </c>
    </row>
    <row r="604" spans="1:20" s="5" customFormat="1" ht="12.75" thickBot="1" x14ac:dyDescent="0.3">
      <c r="A604" s="22" t="s">
        <v>17</v>
      </c>
      <c r="B604" s="23" t="s">
        <v>17</v>
      </c>
      <c r="C604" s="24" t="s">
        <v>17</v>
      </c>
      <c r="D604" s="25">
        <v>7641</v>
      </c>
      <c r="E604" s="26" t="s">
        <v>21</v>
      </c>
      <c r="F604" s="26" t="s">
        <v>772</v>
      </c>
      <c r="G604" s="26" t="s">
        <v>114</v>
      </c>
      <c r="H604" s="26">
        <v>2930</v>
      </c>
      <c r="I604" s="26" t="s">
        <v>759</v>
      </c>
      <c r="J604" s="26" t="s">
        <v>13</v>
      </c>
      <c r="K604" s="27">
        <v>40575</v>
      </c>
      <c r="L604" s="28">
        <v>287</v>
      </c>
      <c r="M604" s="28">
        <v>17</v>
      </c>
      <c r="N604" s="64">
        <f t="shared" si="62"/>
        <v>5.9233449477351915E-2</v>
      </c>
      <c r="O604" s="28">
        <v>26</v>
      </c>
      <c r="P604" s="65">
        <f t="shared" si="63"/>
        <v>9.0592334494773524E-2</v>
      </c>
      <c r="Q604" s="28">
        <v>21</v>
      </c>
      <c r="R604" s="69">
        <f t="shared" si="64"/>
        <v>7.3170731707317069E-2</v>
      </c>
      <c r="S604" s="29">
        <v>11</v>
      </c>
      <c r="T604" s="73">
        <f t="shared" si="65"/>
        <v>3.8327526132404179E-2</v>
      </c>
    </row>
    <row r="605" spans="1:20" s="5" customFormat="1" ht="12.75" thickBot="1" x14ac:dyDescent="0.3">
      <c r="A605" s="22" t="s">
        <v>17</v>
      </c>
      <c r="B605" s="23" t="s">
        <v>17</v>
      </c>
      <c r="C605" s="24" t="s">
        <v>17</v>
      </c>
      <c r="D605" s="25">
        <v>7658</v>
      </c>
      <c r="E605" s="26" t="s">
        <v>18</v>
      </c>
      <c r="F605" s="26" t="s">
        <v>773</v>
      </c>
      <c r="G605" s="26" t="s">
        <v>39</v>
      </c>
      <c r="H605" s="26">
        <v>2930</v>
      </c>
      <c r="I605" s="26" t="s">
        <v>759</v>
      </c>
      <c r="J605" s="26" t="s">
        <v>13</v>
      </c>
      <c r="K605" s="27">
        <v>40575</v>
      </c>
      <c r="L605" s="28">
        <v>227</v>
      </c>
      <c r="M605" s="28">
        <v>13</v>
      </c>
      <c r="N605" s="64">
        <f t="shared" si="62"/>
        <v>5.7268722466960353E-2</v>
      </c>
      <c r="O605" s="28">
        <v>14</v>
      </c>
      <c r="P605" s="65">
        <f t="shared" si="63"/>
        <v>6.1674008810572688E-2</v>
      </c>
      <c r="Q605" s="28">
        <v>16</v>
      </c>
      <c r="R605" s="69">
        <f t="shared" si="64"/>
        <v>7.0484581497797363E-2</v>
      </c>
      <c r="S605" s="29">
        <v>17</v>
      </c>
      <c r="T605" s="73">
        <f t="shared" si="65"/>
        <v>7.4889867841409691E-2</v>
      </c>
    </row>
    <row r="606" spans="1:20" s="5" customFormat="1" ht="12.75" thickBot="1" x14ac:dyDescent="0.3">
      <c r="A606" s="22" t="s">
        <v>17</v>
      </c>
      <c r="B606" s="23" t="s">
        <v>17</v>
      </c>
      <c r="C606" s="24" t="s">
        <v>17</v>
      </c>
      <c r="D606" s="25">
        <v>45294</v>
      </c>
      <c r="E606" s="26" t="s">
        <v>21</v>
      </c>
      <c r="F606" s="26" t="s">
        <v>774</v>
      </c>
      <c r="G606" s="26" t="s">
        <v>104</v>
      </c>
      <c r="H606" s="26">
        <v>2930</v>
      </c>
      <c r="I606" s="26" t="s">
        <v>759</v>
      </c>
      <c r="J606" s="26" t="s">
        <v>13</v>
      </c>
      <c r="K606" s="27">
        <v>40575</v>
      </c>
      <c r="L606" s="28">
        <v>231</v>
      </c>
      <c r="M606" s="28">
        <v>20</v>
      </c>
      <c r="N606" s="64">
        <f t="shared" si="62"/>
        <v>8.6580086580086577E-2</v>
      </c>
      <c r="O606" s="28">
        <v>55</v>
      </c>
      <c r="P606" s="65">
        <f t="shared" si="63"/>
        <v>0.23809523809523808</v>
      </c>
      <c r="Q606" s="28">
        <v>10</v>
      </c>
      <c r="R606" s="69">
        <f t="shared" si="64"/>
        <v>4.3290043290043288E-2</v>
      </c>
      <c r="S606" s="29">
        <v>64</v>
      </c>
      <c r="T606" s="73">
        <f t="shared" si="65"/>
        <v>0.27705627705627706</v>
      </c>
    </row>
    <row r="607" spans="1:20" s="5" customFormat="1" ht="12.75" thickBot="1" x14ac:dyDescent="0.3">
      <c r="A607" s="22" t="s">
        <v>17</v>
      </c>
      <c r="B607" s="23" t="s">
        <v>17</v>
      </c>
      <c r="C607" s="24" t="s">
        <v>17</v>
      </c>
      <c r="D607" s="25">
        <v>55831</v>
      </c>
      <c r="E607" s="26" t="s">
        <v>21</v>
      </c>
      <c r="F607" s="26" t="s">
        <v>761</v>
      </c>
      <c r="G607" s="26" t="s">
        <v>775</v>
      </c>
      <c r="H607" s="26">
        <v>2930</v>
      </c>
      <c r="I607" s="26" t="s">
        <v>759</v>
      </c>
      <c r="J607" s="26" t="s">
        <v>13</v>
      </c>
      <c r="K607" s="27">
        <v>40575</v>
      </c>
      <c r="L607" s="28">
        <v>173</v>
      </c>
      <c r="M607" s="28">
        <v>46</v>
      </c>
      <c r="N607" s="64">
        <f t="shared" si="62"/>
        <v>0.26589595375722541</v>
      </c>
      <c r="O607" s="28">
        <v>31</v>
      </c>
      <c r="P607" s="65">
        <f t="shared" si="63"/>
        <v>0.1791907514450867</v>
      </c>
      <c r="Q607" s="28">
        <v>27</v>
      </c>
      <c r="R607" s="69">
        <f t="shared" si="64"/>
        <v>0.15606936416184972</v>
      </c>
      <c r="S607" s="29">
        <v>38</v>
      </c>
      <c r="T607" s="73">
        <f t="shared" si="65"/>
        <v>0.21965317919075145</v>
      </c>
    </row>
    <row r="608" spans="1:20" s="5" customFormat="1" ht="12.75" thickBot="1" x14ac:dyDescent="0.3">
      <c r="A608" s="22" t="s">
        <v>17</v>
      </c>
      <c r="B608" s="23" t="s">
        <v>17</v>
      </c>
      <c r="C608" s="24" t="s">
        <v>17</v>
      </c>
      <c r="D608" s="25">
        <v>61424</v>
      </c>
      <c r="E608" s="26" t="s">
        <v>18</v>
      </c>
      <c r="F608" s="26" t="s">
        <v>776</v>
      </c>
      <c r="G608" s="26" t="s">
        <v>17</v>
      </c>
      <c r="H608" s="26">
        <v>2930</v>
      </c>
      <c r="I608" s="26" t="s">
        <v>759</v>
      </c>
      <c r="J608" s="26" t="s">
        <v>13</v>
      </c>
      <c r="K608" s="27">
        <v>40575</v>
      </c>
      <c r="L608" s="28">
        <v>315</v>
      </c>
      <c r="M608" s="28">
        <v>13</v>
      </c>
      <c r="N608" s="64">
        <f t="shared" si="62"/>
        <v>4.1269841269841269E-2</v>
      </c>
      <c r="O608" s="28">
        <v>19</v>
      </c>
      <c r="P608" s="65">
        <f t="shared" si="63"/>
        <v>6.0317460317460318E-2</v>
      </c>
      <c r="Q608" s="28">
        <v>17</v>
      </c>
      <c r="R608" s="69">
        <f t="shared" si="64"/>
        <v>5.3968253968253971E-2</v>
      </c>
      <c r="S608" s="29">
        <v>26</v>
      </c>
      <c r="T608" s="73">
        <f t="shared" si="65"/>
        <v>8.2539682539682538E-2</v>
      </c>
    </row>
    <row r="609" spans="1:20" s="5" customFormat="1" ht="12.75" thickBot="1" x14ac:dyDescent="0.3">
      <c r="A609" s="22" t="s">
        <v>17</v>
      </c>
      <c r="B609" s="23" t="s">
        <v>17</v>
      </c>
      <c r="C609" s="24" t="s">
        <v>17</v>
      </c>
      <c r="D609" s="25">
        <v>61903</v>
      </c>
      <c r="E609" s="26" t="s">
        <v>70</v>
      </c>
      <c r="F609" s="26" t="s">
        <v>196</v>
      </c>
      <c r="G609" s="26" t="s">
        <v>777</v>
      </c>
      <c r="H609" s="26">
        <v>2930</v>
      </c>
      <c r="I609" s="26" t="s">
        <v>759</v>
      </c>
      <c r="J609" s="26" t="s">
        <v>13</v>
      </c>
      <c r="K609" s="27">
        <v>40575</v>
      </c>
      <c r="L609" s="28">
        <v>150</v>
      </c>
      <c r="M609" s="28">
        <v>13</v>
      </c>
      <c r="N609" s="64">
        <f t="shared" si="62"/>
        <v>8.666666666666667E-2</v>
      </c>
      <c r="O609" s="28">
        <v>17</v>
      </c>
      <c r="P609" s="65">
        <f t="shared" si="63"/>
        <v>0.11333333333333333</v>
      </c>
      <c r="Q609" s="28">
        <v>2</v>
      </c>
      <c r="R609" s="69">
        <f t="shared" si="64"/>
        <v>1.3333333333333334E-2</v>
      </c>
      <c r="S609" s="29">
        <v>5</v>
      </c>
      <c r="T609" s="73">
        <f t="shared" si="65"/>
        <v>3.3333333333333333E-2</v>
      </c>
    </row>
    <row r="610" spans="1:20" s="5" customFormat="1" ht="12.75" thickBot="1" x14ac:dyDescent="0.3">
      <c r="A610" s="22" t="s">
        <v>17</v>
      </c>
      <c r="B610" s="23" t="s">
        <v>17</v>
      </c>
      <c r="C610" s="24" t="s">
        <v>17</v>
      </c>
      <c r="D610" s="25">
        <v>126301</v>
      </c>
      <c r="E610" s="26" t="s">
        <v>14</v>
      </c>
      <c r="F610" s="26" t="s">
        <v>778</v>
      </c>
      <c r="G610" s="26" t="s">
        <v>23</v>
      </c>
      <c r="H610" s="26">
        <v>2930</v>
      </c>
      <c r="I610" s="26" t="s">
        <v>759</v>
      </c>
      <c r="J610" s="26" t="s">
        <v>13</v>
      </c>
      <c r="K610" s="27">
        <v>40575</v>
      </c>
      <c r="L610" s="28">
        <v>392</v>
      </c>
      <c r="M610" s="28">
        <v>50</v>
      </c>
      <c r="N610" s="64">
        <f t="shared" si="62"/>
        <v>0.12755102040816327</v>
      </c>
      <c r="O610" s="28">
        <v>65</v>
      </c>
      <c r="P610" s="65">
        <f t="shared" si="63"/>
        <v>0.16581632653061223</v>
      </c>
      <c r="Q610" s="28">
        <v>11</v>
      </c>
      <c r="R610" s="69">
        <f t="shared" si="64"/>
        <v>2.8061224489795918E-2</v>
      </c>
      <c r="S610" s="29">
        <v>16</v>
      </c>
      <c r="T610" s="73">
        <f t="shared" si="65"/>
        <v>4.0816326530612242E-2</v>
      </c>
    </row>
    <row r="611" spans="1:20" s="53" customFormat="1" ht="12.75" thickBot="1" x14ac:dyDescent="0.3">
      <c r="A611" s="46"/>
      <c r="B611" s="47"/>
      <c r="C611" s="48"/>
      <c r="D611" s="49"/>
      <c r="E611" s="50" t="s">
        <v>2568</v>
      </c>
      <c r="F611" s="50">
        <v>16</v>
      </c>
      <c r="G611" s="50"/>
      <c r="H611" s="50"/>
      <c r="I611" s="50"/>
      <c r="J611" s="50"/>
      <c r="K611" s="51"/>
      <c r="L611" s="52">
        <f>SUM(L595:L610)</f>
        <v>4476</v>
      </c>
      <c r="M611" s="52">
        <f t="shared" ref="M611:S611" si="66">SUM(M595:M610)</f>
        <v>460</v>
      </c>
      <c r="N611" s="66">
        <f t="shared" si="62"/>
        <v>0.10277033065236818</v>
      </c>
      <c r="O611" s="52">
        <f t="shared" si="66"/>
        <v>601</v>
      </c>
      <c r="P611" s="67">
        <f t="shared" si="63"/>
        <v>0.1342716711349419</v>
      </c>
      <c r="Q611" s="52">
        <f t="shared" si="66"/>
        <v>275</v>
      </c>
      <c r="R611" s="72">
        <f t="shared" si="64"/>
        <v>6.1438784629133152E-2</v>
      </c>
      <c r="S611" s="52">
        <f t="shared" si="66"/>
        <v>368</v>
      </c>
      <c r="T611" s="74">
        <f t="shared" si="65"/>
        <v>8.2216264521894553E-2</v>
      </c>
    </row>
    <row r="612" spans="1:20" s="5" customFormat="1" ht="12.75" thickBot="1" x14ac:dyDescent="0.3">
      <c r="A612" s="22" t="s">
        <v>17</v>
      </c>
      <c r="B612" s="30">
        <v>2940</v>
      </c>
      <c r="C612" s="31" t="s">
        <v>779</v>
      </c>
      <c r="D612" s="25">
        <v>455</v>
      </c>
      <c r="E612" s="26" t="s">
        <v>119</v>
      </c>
      <c r="F612" s="26" t="s">
        <v>780</v>
      </c>
      <c r="G612" s="26" t="s">
        <v>20</v>
      </c>
      <c r="H612" s="26">
        <v>2940</v>
      </c>
      <c r="I612" s="26" t="s">
        <v>779</v>
      </c>
      <c r="J612" s="26" t="s">
        <v>13</v>
      </c>
      <c r="K612" s="27">
        <v>40575</v>
      </c>
      <c r="L612" s="28">
        <v>242</v>
      </c>
      <c r="M612" s="28">
        <v>118</v>
      </c>
      <c r="N612" s="64">
        <f t="shared" si="62"/>
        <v>0.48760330578512395</v>
      </c>
      <c r="O612" s="28">
        <v>74</v>
      </c>
      <c r="P612" s="65">
        <f t="shared" si="63"/>
        <v>0.30578512396694213</v>
      </c>
      <c r="Q612" s="28">
        <v>22</v>
      </c>
      <c r="R612" s="69">
        <f t="shared" si="64"/>
        <v>9.0909090909090912E-2</v>
      </c>
      <c r="S612" s="29">
        <v>104</v>
      </c>
      <c r="T612" s="73">
        <f t="shared" si="65"/>
        <v>0.42975206611570249</v>
      </c>
    </row>
    <row r="613" spans="1:20" s="5" customFormat="1" ht="12.75" thickBot="1" x14ac:dyDescent="0.3">
      <c r="A613" s="22" t="s">
        <v>17</v>
      </c>
      <c r="B613" s="23" t="s">
        <v>17</v>
      </c>
      <c r="C613" s="24" t="s">
        <v>17</v>
      </c>
      <c r="D613" s="25">
        <v>7104</v>
      </c>
      <c r="E613" s="26" t="s">
        <v>21</v>
      </c>
      <c r="F613" s="26" t="s">
        <v>781</v>
      </c>
      <c r="G613" s="26" t="s">
        <v>127</v>
      </c>
      <c r="H613" s="26">
        <v>2940</v>
      </c>
      <c r="I613" s="26" t="s">
        <v>779</v>
      </c>
      <c r="J613" s="26" t="s">
        <v>13</v>
      </c>
      <c r="K613" s="27">
        <v>40575</v>
      </c>
      <c r="L613" s="28">
        <v>521</v>
      </c>
      <c r="M613" s="28">
        <v>71</v>
      </c>
      <c r="N613" s="64">
        <f t="shared" si="62"/>
        <v>0.1362763915547025</v>
      </c>
      <c r="O613" s="28">
        <v>60</v>
      </c>
      <c r="P613" s="65">
        <f t="shared" si="63"/>
        <v>0.11516314779270634</v>
      </c>
      <c r="Q613" s="28">
        <v>15</v>
      </c>
      <c r="R613" s="69">
        <f t="shared" si="64"/>
        <v>2.8790786948176585E-2</v>
      </c>
      <c r="S613" s="29">
        <v>217</v>
      </c>
      <c r="T613" s="73">
        <f t="shared" si="65"/>
        <v>0.41650671785028792</v>
      </c>
    </row>
    <row r="614" spans="1:20" s="5" customFormat="1" ht="12.75" thickBot="1" x14ac:dyDescent="0.3">
      <c r="A614" s="22" t="s">
        <v>17</v>
      </c>
      <c r="B614" s="23" t="s">
        <v>17</v>
      </c>
      <c r="C614" s="24" t="s">
        <v>17</v>
      </c>
      <c r="D614" s="25">
        <v>7112</v>
      </c>
      <c r="E614" s="26" t="s">
        <v>21</v>
      </c>
      <c r="F614" s="26" t="s">
        <v>782</v>
      </c>
      <c r="G614" s="26" t="s">
        <v>20</v>
      </c>
      <c r="H614" s="26">
        <v>2940</v>
      </c>
      <c r="I614" s="26" t="s">
        <v>779</v>
      </c>
      <c r="J614" s="26" t="s">
        <v>13</v>
      </c>
      <c r="K614" s="27">
        <v>40575</v>
      </c>
      <c r="L614" s="28">
        <v>297</v>
      </c>
      <c r="M614" s="28">
        <v>32</v>
      </c>
      <c r="N614" s="64">
        <f t="shared" si="62"/>
        <v>0.10774410774410774</v>
      </c>
      <c r="O614" s="28">
        <v>42</v>
      </c>
      <c r="P614" s="65">
        <f t="shared" si="63"/>
        <v>0.14141414141414141</v>
      </c>
      <c r="Q614" s="28">
        <v>9</v>
      </c>
      <c r="R614" s="69">
        <f t="shared" si="64"/>
        <v>3.0303030303030304E-2</v>
      </c>
      <c r="S614" s="29">
        <v>32</v>
      </c>
      <c r="T614" s="73">
        <f t="shared" si="65"/>
        <v>0.10774410774410774</v>
      </c>
    </row>
    <row r="615" spans="1:20" s="5" customFormat="1" ht="12.75" thickBot="1" x14ac:dyDescent="0.3">
      <c r="A615" s="22" t="s">
        <v>17</v>
      </c>
      <c r="B615" s="23" t="s">
        <v>17</v>
      </c>
      <c r="C615" s="24" t="s">
        <v>17</v>
      </c>
      <c r="D615" s="25">
        <v>7121</v>
      </c>
      <c r="E615" s="26" t="s">
        <v>14</v>
      </c>
      <c r="F615" s="26" t="s">
        <v>783</v>
      </c>
      <c r="G615" s="26" t="s">
        <v>87</v>
      </c>
      <c r="H615" s="26">
        <v>2940</v>
      </c>
      <c r="I615" s="26" t="s">
        <v>779</v>
      </c>
      <c r="J615" s="26" t="s">
        <v>13</v>
      </c>
      <c r="K615" s="27">
        <v>40575</v>
      </c>
      <c r="L615" s="28">
        <v>369</v>
      </c>
      <c r="M615" s="28">
        <v>65</v>
      </c>
      <c r="N615" s="64">
        <f t="shared" si="62"/>
        <v>0.17615176151761516</v>
      </c>
      <c r="O615" s="28">
        <v>59</v>
      </c>
      <c r="P615" s="65">
        <f t="shared" si="63"/>
        <v>0.15989159891598917</v>
      </c>
      <c r="Q615" s="28">
        <v>11</v>
      </c>
      <c r="R615" s="69">
        <f t="shared" si="64"/>
        <v>2.9810298102981029E-2</v>
      </c>
      <c r="S615" s="29">
        <v>45</v>
      </c>
      <c r="T615" s="73">
        <f t="shared" si="65"/>
        <v>0.12195121951219512</v>
      </c>
    </row>
    <row r="616" spans="1:20" s="5" customFormat="1" ht="12.75" thickBot="1" x14ac:dyDescent="0.3">
      <c r="A616" s="22" t="s">
        <v>17</v>
      </c>
      <c r="B616" s="23" t="s">
        <v>17</v>
      </c>
      <c r="C616" s="24" t="s">
        <v>17</v>
      </c>
      <c r="D616" s="25">
        <v>112921</v>
      </c>
      <c r="E616" s="26" t="s">
        <v>21</v>
      </c>
      <c r="F616" s="26" t="s">
        <v>784</v>
      </c>
      <c r="G616" s="26" t="s">
        <v>316</v>
      </c>
      <c r="H616" s="26">
        <v>2940</v>
      </c>
      <c r="I616" s="26" t="s">
        <v>779</v>
      </c>
      <c r="J616" s="26" t="s">
        <v>13</v>
      </c>
      <c r="K616" s="27">
        <v>40575</v>
      </c>
      <c r="L616" s="28">
        <v>242</v>
      </c>
      <c r="M616" s="28">
        <v>24</v>
      </c>
      <c r="N616" s="64">
        <f t="shared" si="62"/>
        <v>9.9173553719008267E-2</v>
      </c>
      <c r="O616" s="28">
        <v>30</v>
      </c>
      <c r="P616" s="65">
        <f t="shared" si="63"/>
        <v>0.12396694214876033</v>
      </c>
      <c r="Q616" s="28">
        <v>2</v>
      </c>
      <c r="R616" s="69">
        <f t="shared" si="64"/>
        <v>8.2644628099173556E-3</v>
      </c>
      <c r="S616" s="29">
        <v>30</v>
      </c>
      <c r="T616" s="73">
        <f t="shared" si="65"/>
        <v>0.12396694214876033</v>
      </c>
    </row>
    <row r="617" spans="1:20" s="5" customFormat="1" ht="12.75" thickBot="1" x14ac:dyDescent="0.3">
      <c r="A617" s="22" t="s">
        <v>17</v>
      </c>
      <c r="B617" s="30">
        <v>2950</v>
      </c>
      <c r="C617" s="31" t="s">
        <v>785</v>
      </c>
      <c r="D617" s="25">
        <v>448</v>
      </c>
      <c r="E617" s="26" t="s">
        <v>119</v>
      </c>
      <c r="F617" s="26" t="s">
        <v>786</v>
      </c>
      <c r="G617" s="26" t="s">
        <v>134</v>
      </c>
      <c r="H617" s="26">
        <v>2950</v>
      </c>
      <c r="I617" s="26" t="s">
        <v>785</v>
      </c>
      <c r="J617" s="26" t="s">
        <v>13</v>
      </c>
      <c r="K617" s="27">
        <v>40575</v>
      </c>
      <c r="L617" s="28">
        <v>420</v>
      </c>
      <c r="M617" s="28">
        <v>102</v>
      </c>
      <c r="N617" s="64">
        <f t="shared" si="62"/>
        <v>0.24285714285714285</v>
      </c>
      <c r="O617" s="28">
        <v>100</v>
      </c>
      <c r="P617" s="65">
        <f t="shared" si="63"/>
        <v>0.23809523809523808</v>
      </c>
      <c r="Q617" s="28">
        <v>55</v>
      </c>
      <c r="R617" s="69">
        <f t="shared" si="64"/>
        <v>0.13095238095238096</v>
      </c>
      <c r="S617" s="29">
        <v>92</v>
      </c>
      <c r="T617" s="73">
        <f t="shared" si="65"/>
        <v>0.21904761904761905</v>
      </c>
    </row>
    <row r="618" spans="1:20" s="5" customFormat="1" ht="12.75" thickBot="1" x14ac:dyDescent="0.3">
      <c r="A618" s="22" t="s">
        <v>17</v>
      </c>
      <c r="B618" s="23" t="s">
        <v>17</v>
      </c>
      <c r="C618" s="24" t="s">
        <v>17</v>
      </c>
      <c r="D618" s="25">
        <v>7021</v>
      </c>
      <c r="E618" s="26" t="s">
        <v>18</v>
      </c>
      <c r="F618" s="26" t="s">
        <v>787</v>
      </c>
      <c r="G618" s="26" t="s">
        <v>87</v>
      </c>
      <c r="H618" s="26">
        <v>2950</v>
      </c>
      <c r="I618" s="26" t="s">
        <v>785</v>
      </c>
      <c r="J618" s="26" t="s">
        <v>13</v>
      </c>
      <c r="K618" s="27">
        <v>40575</v>
      </c>
      <c r="L618" s="28">
        <v>261</v>
      </c>
      <c r="M618" s="28">
        <v>28</v>
      </c>
      <c r="N618" s="64">
        <f t="shared" si="62"/>
        <v>0.10727969348659004</v>
      </c>
      <c r="O618" s="28">
        <v>27</v>
      </c>
      <c r="P618" s="65">
        <f t="shared" si="63"/>
        <v>0.10344827586206896</v>
      </c>
      <c r="Q618" s="28">
        <v>11</v>
      </c>
      <c r="R618" s="69">
        <f t="shared" si="64"/>
        <v>4.2145593869731802E-2</v>
      </c>
      <c r="S618" s="29">
        <v>38</v>
      </c>
      <c r="T618" s="73">
        <f t="shared" si="65"/>
        <v>0.14559386973180077</v>
      </c>
    </row>
    <row r="619" spans="1:20" s="5" customFormat="1" ht="12.75" thickBot="1" x14ac:dyDescent="0.3">
      <c r="A619" s="22" t="s">
        <v>17</v>
      </c>
      <c r="B619" s="23" t="s">
        <v>17</v>
      </c>
      <c r="C619" s="24" t="s">
        <v>17</v>
      </c>
      <c r="D619" s="25">
        <v>7062</v>
      </c>
      <c r="E619" s="26" t="s">
        <v>21</v>
      </c>
      <c r="F619" s="26" t="s">
        <v>788</v>
      </c>
      <c r="G619" s="26" t="s">
        <v>93</v>
      </c>
      <c r="H619" s="26">
        <v>2950</v>
      </c>
      <c r="I619" s="26" t="s">
        <v>785</v>
      </c>
      <c r="J619" s="26" t="s">
        <v>13</v>
      </c>
      <c r="K619" s="27">
        <v>40575</v>
      </c>
      <c r="L619" s="28">
        <v>475</v>
      </c>
      <c r="M619" s="28">
        <v>83</v>
      </c>
      <c r="N619" s="64">
        <f t="shared" si="62"/>
        <v>0.17473684210526316</v>
      </c>
      <c r="O619" s="28">
        <v>42</v>
      </c>
      <c r="P619" s="65">
        <f t="shared" si="63"/>
        <v>8.8421052631578942E-2</v>
      </c>
      <c r="Q619" s="28">
        <v>8</v>
      </c>
      <c r="R619" s="69">
        <f t="shared" si="64"/>
        <v>1.6842105263157894E-2</v>
      </c>
      <c r="S619" s="29">
        <v>14</v>
      </c>
      <c r="T619" s="73">
        <f t="shared" si="65"/>
        <v>2.9473684210526315E-2</v>
      </c>
    </row>
    <row r="620" spans="1:20" s="5" customFormat="1" ht="12.75" thickBot="1" x14ac:dyDescent="0.3">
      <c r="A620" s="22" t="s">
        <v>17</v>
      </c>
      <c r="B620" s="23" t="s">
        <v>17</v>
      </c>
      <c r="C620" s="24" t="s">
        <v>17</v>
      </c>
      <c r="D620" s="25">
        <v>7096</v>
      </c>
      <c r="E620" s="26" t="s">
        <v>55</v>
      </c>
      <c r="F620" s="26" t="s">
        <v>789</v>
      </c>
      <c r="G620" s="26" t="s">
        <v>107</v>
      </c>
      <c r="H620" s="26">
        <v>2950</v>
      </c>
      <c r="I620" s="26" t="s">
        <v>785</v>
      </c>
      <c r="J620" s="26" t="s">
        <v>13</v>
      </c>
      <c r="K620" s="27">
        <v>40575</v>
      </c>
      <c r="L620" s="28">
        <v>156</v>
      </c>
      <c r="M620" s="28">
        <v>16</v>
      </c>
      <c r="N620" s="64">
        <f t="shared" si="62"/>
        <v>0.10256410256410256</v>
      </c>
      <c r="O620" s="28">
        <v>7</v>
      </c>
      <c r="P620" s="65">
        <f t="shared" si="63"/>
        <v>4.4871794871794872E-2</v>
      </c>
      <c r="Q620" s="28">
        <v>11</v>
      </c>
      <c r="R620" s="69">
        <f t="shared" si="64"/>
        <v>7.0512820512820512E-2</v>
      </c>
      <c r="S620" s="29">
        <v>30</v>
      </c>
      <c r="T620" s="73">
        <f t="shared" si="65"/>
        <v>0.19230769230769232</v>
      </c>
    </row>
    <row r="621" spans="1:20" s="5" customFormat="1" ht="12.75" thickBot="1" x14ac:dyDescent="0.3">
      <c r="A621" s="22" t="s">
        <v>17</v>
      </c>
      <c r="B621" s="23" t="s">
        <v>17</v>
      </c>
      <c r="C621" s="24" t="s">
        <v>17</v>
      </c>
      <c r="D621" s="25">
        <v>102574</v>
      </c>
      <c r="E621" s="26" t="s">
        <v>74</v>
      </c>
      <c r="F621" s="26" t="s">
        <v>790</v>
      </c>
      <c r="G621" s="26" t="s">
        <v>153</v>
      </c>
      <c r="H621" s="26">
        <v>2950</v>
      </c>
      <c r="I621" s="26" t="s">
        <v>785</v>
      </c>
      <c r="J621" s="26" t="s">
        <v>13</v>
      </c>
      <c r="K621" s="27">
        <v>40575</v>
      </c>
      <c r="L621" s="28">
        <v>275</v>
      </c>
      <c r="M621" s="28">
        <v>27</v>
      </c>
      <c r="N621" s="64">
        <f t="shared" si="62"/>
        <v>9.8181818181818176E-2</v>
      </c>
      <c r="O621" s="28">
        <v>24</v>
      </c>
      <c r="P621" s="65">
        <f t="shared" si="63"/>
        <v>8.727272727272728E-2</v>
      </c>
      <c r="Q621" s="28">
        <v>19</v>
      </c>
      <c r="R621" s="69">
        <f t="shared" si="64"/>
        <v>6.9090909090909092E-2</v>
      </c>
      <c r="S621" s="29">
        <v>39</v>
      </c>
      <c r="T621" s="73">
        <f t="shared" si="65"/>
        <v>0.14181818181818182</v>
      </c>
    </row>
    <row r="622" spans="1:20" s="5" customFormat="1" ht="12.75" thickBot="1" x14ac:dyDescent="0.3">
      <c r="A622" s="22" t="s">
        <v>17</v>
      </c>
      <c r="B622" s="23" t="s">
        <v>17</v>
      </c>
      <c r="C622" s="24" t="s">
        <v>17</v>
      </c>
      <c r="D622" s="25">
        <v>106195</v>
      </c>
      <c r="E622" s="26" t="s">
        <v>21</v>
      </c>
      <c r="F622" s="26" t="s">
        <v>791</v>
      </c>
      <c r="G622" s="26" t="s">
        <v>80</v>
      </c>
      <c r="H622" s="26">
        <v>2950</v>
      </c>
      <c r="I622" s="26" t="s">
        <v>785</v>
      </c>
      <c r="J622" s="26" t="s">
        <v>13</v>
      </c>
      <c r="K622" s="27">
        <v>40575</v>
      </c>
      <c r="L622" s="28">
        <v>436</v>
      </c>
      <c r="M622" s="28">
        <v>57</v>
      </c>
      <c r="N622" s="64">
        <f t="shared" si="62"/>
        <v>0.13073394495412843</v>
      </c>
      <c r="O622" s="28">
        <v>68</v>
      </c>
      <c r="P622" s="65">
        <f t="shared" si="63"/>
        <v>0.15596330275229359</v>
      </c>
      <c r="Q622" s="28">
        <v>18</v>
      </c>
      <c r="R622" s="69">
        <f t="shared" si="64"/>
        <v>4.1284403669724773E-2</v>
      </c>
      <c r="S622" s="29">
        <v>140</v>
      </c>
      <c r="T622" s="73">
        <f t="shared" si="65"/>
        <v>0.32110091743119268</v>
      </c>
    </row>
    <row r="623" spans="1:20" s="5" customFormat="1" ht="12.75" thickBot="1" x14ac:dyDescent="0.3">
      <c r="A623" s="22" t="s">
        <v>17</v>
      </c>
      <c r="B623" s="30">
        <v>2960</v>
      </c>
      <c r="C623" s="31" t="s">
        <v>792</v>
      </c>
      <c r="D623" s="25">
        <v>489</v>
      </c>
      <c r="E623" s="26" t="s">
        <v>119</v>
      </c>
      <c r="F623" s="26" t="s">
        <v>793</v>
      </c>
      <c r="G623" s="26" t="s">
        <v>83</v>
      </c>
      <c r="H623" s="26">
        <v>2960</v>
      </c>
      <c r="I623" s="26" t="s">
        <v>792</v>
      </c>
      <c r="J623" s="26" t="s">
        <v>13</v>
      </c>
      <c r="K623" s="27">
        <v>40575</v>
      </c>
      <c r="L623" s="28">
        <v>459</v>
      </c>
      <c r="M623" s="28">
        <v>85</v>
      </c>
      <c r="N623" s="64">
        <f t="shared" si="62"/>
        <v>0.18518518518518517</v>
      </c>
      <c r="O623" s="28">
        <v>57</v>
      </c>
      <c r="P623" s="65">
        <f t="shared" si="63"/>
        <v>0.12418300653594772</v>
      </c>
      <c r="Q623" s="28">
        <v>6</v>
      </c>
      <c r="R623" s="69">
        <f t="shared" si="64"/>
        <v>1.3071895424836602E-2</v>
      </c>
      <c r="S623" s="29">
        <v>11</v>
      </c>
      <c r="T623" s="73">
        <f t="shared" si="65"/>
        <v>2.3965141612200435E-2</v>
      </c>
    </row>
    <row r="624" spans="1:20" s="5" customFormat="1" ht="12.75" thickBot="1" x14ac:dyDescent="0.3">
      <c r="A624" s="22" t="s">
        <v>17</v>
      </c>
      <c r="B624" s="23" t="s">
        <v>17</v>
      </c>
      <c r="C624" s="24" t="s">
        <v>17</v>
      </c>
      <c r="D624" s="25">
        <v>7526</v>
      </c>
      <c r="E624" s="26" t="s">
        <v>428</v>
      </c>
      <c r="F624" s="26" t="s">
        <v>794</v>
      </c>
      <c r="G624" s="26" t="s">
        <v>87</v>
      </c>
      <c r="H624" s="26">
        <v>2960</v>
      </c>
      <c r="I624" s="26" t="s">
        <v>792</v>
      </c>
      <c r="J624" s="26" t="s">
        <v>13</v>
      </c>
      <c r="K624" s="27">
        <v>40575</v>
      </c>
      <c r="L624" s="28">
        <v>300</v>
      </c>
      <c r="M624" s="28">
        <v>20</v>
      </c>
      <c r="N624" s="64">
        <f t="shared" si="62"/>
        <v>6.6666666666666666E-2</v>
      </c>
      <c r="O624" s="28">
        <v>33</v>
      </c>
      <c r="P624" s="65">
        <f t="shared" si="63"/>
        <v>0.11</v>
      </c>
      <c r="Q624" s="28">
        <v>4</v>
      </c>
      <c r="R624" s="69">
        <f t="shared" si="64"/>
        <v>1.3333333333333334E-2</v>
      </c>
      <c r="S624" s="29">
        <v>3</v>
      </c>
      <c r="T624" s="73">
        <f t="shared" si="65"/>
        <v>0.01</v>
      </c>
    </row>
    <row r="625" spans="1:20" s="5" customFormat="1" ht="12.75" thickBot="1" x14ac:dyDescent="0.3">
      <c r="A625" s="22" t="s">
        <v>17</v>
      </c>
      <c r="B625" s="23" t="s">
        <v>17</v>
      </c>
      <c r="C625" s="24" t="s">
        <v>17</v>
      </c>
      <c r="D625" s="25">
        <v>7781</v>
      </c>
      <c r="E625" s="26" t="s">
        <v>14</v>
      </c>
      <c r="F625" s="26" t="s">
        <v>795</v>
      </c>
      <c r="G625" s="26" t="s">
        <v>87</v>
      </c>
      <c r="H625" s="26">
        <v>2960</v>
      </c>
      <c r="I625" s="26" t="s">
        <v>792</v>
      </c>
      <c r="J625" s="26" t="s">
        <v>13</v>
      </c>
      <c r="K625" s="27">
        <v>40575</v>
      </c>
      <c r="L625" s="28">
        <v>439</v>
      </c>
      <c r="M625" s="28">
        <v>75</v>
      </c>
      <c r="N625" s="64">
        <f t="shared" si="62"/>
        <v>0.17084282460136674</v>
      </c>
      <c r="O625" s="28">
        <v>70</v>
      </c>
      <c r="P625" s="65">
        <f t="shared" si="63"/>
        <v>0.15945330296127563</v>
      </c>
      <c r="Q625" s="28">
        <v>12</v>
      </c>
      <c r="R625" s="69">
        <f t="shared" si="64"/>
        <v>2.7334851936218679E-2</v>
      </c>
      <c r="S625" s="29">
        <v>6</v>
      </c>
      <c r="T625" s="73">
        <f t="shared" si="65"/>
        <v>1.366742596810934E-2</v>
      </c>
    </row>
    <row r="626" spans="1:20" s="5" customFormat="1" ht="12.75" thickBot="1" x14ac:dyDescent="0.3">
      <c r="A626" s="22" t="s">
        <v>17</v>
      </c>
      <c r="B626" s="23" t="s">
        <v>17</v>
      </c>
      <c r="C626" s="24" t="s">
        <v>17</v>
      </c>
      <c r="D626" s="25">
        <v>7799</v>
      </c>
      <c r="E626" s="26" t="s">
        <v>18</v>
      </c>
      <c r="F626" s="26" t="s">
        <v>509</v>
      </c>
      <c r="G626" s="26" t="s">
        <v>93</v>
      </c>
      <c r="H626" s="26">
        <v>2960</v>
      </c>
      <c r="I626" s="26" t="s">
        <v>792</v>
      </c>
      <c r="J626" s="26" t="s">
        <v>13</v>
      </c>
      <c r="K626" s="27">
        <v>40575</v>
      </c>
      <c r="L626" s="28">
        <v>257</v>
      </c>
      <c r="M626" s="28">
        <v>43</v>
      </c>
      <c r="N626" s="64">
        <f t="shared" si="62"/>
        <v>0.16731517509727625</v>
      </c>
      <c r="O626" s="28">
        <v>35</v>
      </c>
      <c r="P626" s="65">
        <f t="shared" si="63"/>
        <v>0.13618677042801555</v>
      </c>
      <c r="Q626" s="28">
        <v>8</v>
      </c>
      <c r="R626" s="69">
        <f t="shared" si="64"/>
        <v>3.1128404669260701E-2</v>
      </c>
      <c r="S626" s="29">
        <v>4</v>
      </c>
      <c r="T626" s="73">
        <f t="shared" si="65"/>
        <v>1.556420233463035E-2</v>
      </c>
    </row>
    <row r="627" spans="1:20" s="5" customFormat="1" ht="12.75" thickBot="1" x14ac:dyDescent="0.3">
      <c r="A627" s="22" t="s">
        <v>17</v>
      </c>
      <c r="B627" s="23" t="s">
        <v>17</v>
      </c>
      <c r="C627" s="24" t="s">
        <v>17</v>
      </c>
      <c r="D627" s="25">
        <v>7823</v>
      </c>
      <c r="E627" s="26" t="s">
        <v>21</v>
      </c>
      <c r="F627" s="26" t="s">
        <v>781</v>
      </c>
      <c r="G627" s="26" t="s">
        <v>47</v>
      </c>
      <c r="H627" s="26">
        <v>2960</v>
      </c>
      <c r="I627" s="26" t="s">
        <v>792</v>
      </c>
      <c r="J627" s="26" t="s">
        <v>13</v>
      </c>
      <c r="K627" s="27">
        <v>40575</v>
      </c>
      <c r="L627" s="28">
        <v>301</v>
      </c>
      <c r="M627" s="28">
        <v>25</v>
      </c>
      <c r="N627" s="64">
        <f t="shared" si="62"/>
        <v>8.3056478405315617E-2</v>
      </c>
      <c r="O627" s="28">
        <v>35</v>
      </c>
      <c r="P627" s="65">
        <f t="shared" si="63"/>
        <v>0.11627906976744186</v>
      </c>
      <c r="Q627" s="28">
        <v>3</v>
      </c>
      <c r="R627" s="69">
        <f t="shared" si="64"/>
        <v>9.9667774086378731E-3</v>
      </c>
      <c r="S627" s="29">
        <v>2</v>
      </c>
      <c r="T627" s="73">
        <f t="shared" si="65"/>
        <v>6.6445182724252493E-3</v>
      </c>
    </row>
    <row r="628" spans="1:20" s="5" customFormat="1" ht="12.75" thickBot="1" x14ac:dyDescent="0.3">
      <c r="A628" s="22" t="s">
        <v>17</v>
      </c>
      <c r="B628" s="23" t="s">
        <v>17</v>
      </c>
      <c r="C628" s="24" t="s">
        <v>17</v>
      </c>
      <c r="D628" s="25">
        <v>102681</v>
      </c>
      <c r="E628" s="26" t="s">
        <v>74</v>
      </c>
      <c r="F628" s="26" t="s">
        <v>796</v>
      </c>
      <c r="G628" s="26" t="s">
        <v>67</v>
      </c>
      <c r="H628" s="26">
        <v>2960</v>
      </c>
      <c r="I628" s="26" t="s">
        <v>792</v>
      </c>
      <c r="J628" s="26" t="s">
        <v>13</v>
      </c>
      <c r="K628" s="27">
        <v>40575</v>
      </c>
      <c r="L628" s="28">
        <v>210</v>
      </c>
      <c r="M628" s="28">
        <v>46</v>
      </c>
      <c r="N628" s="64">
        <f t="shared" si="62"/>
        <v>0.21904761904761905</v>
      </c>
      <c r="O628" s="28">
        <v>21</v>
      </c>
      <c r="P628" s="65">
        <f t="shared" si="63"/>
        <v>0.1</v>
      </c>
      <c r="Q628" s="28">
        <v>13</v>
      </c>
      <c r="R628" s="69">
        <f t="shared" si="64"/>
        <v>6.1904761904761907E-2</v>
      </c>
      <c r="S628" s="29">
        <v>5</v>
      </c>
      <c r="T628" s="73">
        <f t="shared" si="65"/>
        <v>2.3809523809523808E-2</v>
      </c>
    </row>
    <row r="629" spans="1:20" s="5" customFormat="1" ht="12.75" thickBot="1" x14ac:dyDescent="0.3">
      <c r="A629" s="22" t="s">
        <v>17</v>
      </c>
      <c r="B629" s="23" t="s">
        <v>17</v>
      </c>
      <c r="C629" s="24" t="s">
        <v>17</v>
      </c>
      <c r="D629" s="25">
        <v>115601</v>
      </c>
      <c r="E629" s="26" t="s">
        <v>438</v>
      </c>
      <c r="F629" s="26" t="s">
        <v>794</v>
      </c>
      <c r="G629" s="26" t="s">
        <v>87</v>
      </c>
      <c r="H629" s="26">
        <v>2960</v>
      </c>
      <c r="I629" s="26" t="s">
        <v>792</v>
      </c>
      <c r="J629" s="26" t="s">
        <v>13</v>
      </c>
      <c r="K629" s="27">
        <v>40575</v>
      </c>
      <c r="L629" s="28">
        <v>265</v>
      </c>
      <c r="M629" s="28">
        <v>18</v>
      </c>
      <c r="N629" s="64">
        <f t="shared" si="62"/>
        <v>6.7924528301886791E-2</v>
      </c>
      <c r="O629" s="28">
        <v>35</v>
      </c>
      <c r="P629" s="65">
        <f t="shared" si="63"/>
        <v>0.13207547169811321</v>
      </c>
      <c r="Q629" s="28">
        <v>6</v>
      </c>
      <c r="R629" s="69">
        <f t="shared" si="64"/>
        <v>2.2641509433962263E-2</v>
      </c>
      <c r="S629" s="29">
        <v>4</v>
      </c>
      <c r="T629" s="73">
        <f t="shared" si="65"/>
        <v>1.509433962264151E-2</v>
      </c>
    </row>
    <row r="630" spans="1:20" s="53" customFormat="1" ht="12.75" thickBot="1" x14ac:dyDescent="0.3">
      <c r="A630" s="46"/>
      <c r="B630" s="47"/>
      <c r="C630" s="48"/>
      <c r="D630" s="49"/>
      <c r="E630" s="50" t="s">
        <v>2576</v>
      </c>
      <c r="F630" s="50">
        <v>7</v>
      </c>
      <c r="G630" s="50"/>
      <c r="H630" s="50"/>
      <c r="I630" s="50"/>
      <c r="J630" s="50"/>
      <c r="K630" s="51"/>
      <c r="L630" s="52">
        <f>SUM(L623:L629)</f>
        <v>2231</v>
      </c>
      <c r="M630" s="52">
        <f t="shared" ref="M630:S630" si="67">SUM(M623:M629)</f>
        <v>312</v>
      </c>
      <c r="N630" s="66">
        <f t="shared" si="62"/>
        <v>0.13984760197220977</v>
      </c>
      <c r="O630" s="52">
        <f t="shared" si="67"/>
        <v>286</v>
      </c>
      <c r="P630" s="67">
        <f t="shared" si="63"/>
        <v>0.12819363514119228</v>
      </c>
      <c r="Q630" s="52">
        <f t="shared" si="67"/>
        <v>52</v>
      </c>
      <c r="R630" s="72">
        <f t="shared" si="64"/>
        <v>2.3307933662034961E-2</v>
      </c>
      <c r="S630" s="52">
        <f t="shared" si="67"/>
        <v>35</v>
      </c>
      <c r="T630" s="74">
        <f t="shared" si="65"/>
        <v>1.5688032272523533E-2</v>
      </c>
    </row>
    <row r="631" spans="1:20" s="5" customFormat="1" ht="12.75" thickBot="1" x14ac:dyDescent="0.3">
      <c r="A631" s="22" t="s">
        <v>17</v>
      </c>
      <c r="B631" s="30">
        <v>2970</v>
      </c>
      <c r="C631" s="31" t="s">
        <v>797</v>
      </c>
      <c r="D631" s="25">
        <v>571</v>
      </c>
      <c r="E631" s="26" t="s">
        <v>119</v>
      </c>
      <c r="F631" s="26" t="s">
        <v>372</v>
      </c>
      <c r="G631" s="26" t="s">
        <v>436</v>
      </c>
      <c r="H631" s="26">
        <v>2970</v>
      </c>
      <c r="I631" s="26" t="s">
        <v>797</v>
      </c>
      <c r="J631" s="26" t="s">
        <v>13</v>
      </c>
      <c r="K631" s="27">
        <v>40575</v>
      </c>
      <c r="L631" s="28">
        <v>344</v>
      </c>
      <c r="M631" s="28">
        <v>75</v>
      </c>
      <c r="N631" s="64">
        <f t="shared" si="62"/>
        <v>0.21802325581395349</v>
      </c>
      <c r="O631" s="28">
        <v>61</v>
      </c>
      <c r="P631" s="65">
        <f t="shared" si="63"/>
        <v>0.17732558139534885</v>
      </c>
      <c r="Q631" s="28">
        <v>26</v>
      </c>
      <c r="R631" s="69">
        <f t="shared" si="64"/>
        <v>7.5581395348837205E-2</v>
      </c>
      <c r="S631" s="29">
        <v>65</v>
      </c>
      <c r="T631" s="73">
        <f t="shared" si="65"/>
        <v>0.18895348837209303</v>
      </c>
    </row>
    <row r="632" spans="1:20" s="5" customFormat="1" ht="12.75" thickBot="1" x14ac:dyDescent="0.3">
      <c r="A632" s="22" t="s">
        <v>17</v>
      </c>
      <c r="B632" s="23" t="s">
        <v>17</v>
      </c>
      <c r="C632" s="24" t="s">
        <v>17</v>
      </c>
      <c r="D632" s="25">
        <v>8243</v>
      </c>
      <c r="E632" s="26" t="s">
        <v>21</v>
      </c>
      <c r="F632" s="26" t="s">
        <v>798</v>
      </c>
      <c r="G632" s="26" t="s">
        <v>220</v>
      </c>
      <c r="H632" s="26">
        <v>2970</v>
      </c>
      <c r="I632" s="26" t="s">
        <v>797</v>
      </c>
      <c r="J632" s="26" t="s">
        <v>13</v>
      </c>
      <c r="K632" s="27">
        <v>40575</v>
      </c>
      <c r="L632" s="28">
        <v>621</v>
      </c>
      <c r="M632" s="28">
        <v>14</v>
      </c>
      <c r="N632" s="64">
        <f t="shared" si="62"/>
        <v>2.2544283413848631E-2</v>
      </c>
      <c r="O632" s="28">
        <v>22</v>
      </c>
      <c r="P632" s="65">
        <f t="shared" si="63"/>
        <v>3.542673107890499E-2</v>
      </c>
      <c r="Q632" s="28">
        <v>27</v>
      </c>
      <c r="R632" s="69">
        <f t="shared" si="64"/>
        <v>4.3478260869565216E-2</v>
      </c>
      <c r="S632" s="29">
        <v>27</v>
      </c>
      <c r="T632" s="73">
        <f t="shared" si="65"/>
        <v>4.3478260869565216E-2</v>
      </c>
    </row>
    <row r="633" spans="1:20" s="5" customFormat="1" ht="12.75" thickBot="1" x14ac:dyDescent="0.3">
      <c r="A633" s="22" t="s">
        <v>17</v>
      </c>
      <c r="B633" s="23" t="s">
        <v>17</v>
      </c>
      <c r="C633" s="24" t="s">
        <v>17</v>
      </c>
      <c r="D633" s="25">
        <v>8251</v>
      </c>
      <c r="E633" s="26" t="s">
        <v>74</v>
      </c>
      <c r="F633" s="26" t="s">
        <v>799</v>
      </c>
      <c r="G633" s="26" t="s">
        <v>469</v>
      </c>
      <c r="H633" s="26">
        <v>2970</v>
      </c>
      <c r="I633" s="26" t="s">
        <v>797</v>
      </c>
      <c r="J633" s="26" t="s">
        <v>13</v>
      </c>
      <c r="K633" s="27">
        <v>40575</v>
      </c>
      <c r="L633" s="28">
        <v>167</v>
      </c>
      <c r="M633" s="28">
        <v>10</v>
      </c>
      <c r="N633" s="64">
        <f t="shared" si="62"/>
        <v>5.9880239520958084E-2</v>
      </c>
      <c r="O633" s="28">
        <v>8</v>
      </c>
      <c r="P633" s="65">
        <f t="shared" si="63"/>
        <v>4.790419161676647E-2</v>
      </c>
      <c r="Q633" s="28">
        <v>8</v>
      </c>
      <c r="R633" s="69">
        <f t="shared" si="64"/>
        <v>4.790419161676647E-2</v>
      </c>
      <c r="S633" s="29">
        <v>6</v>
      </c>
      <c r="T633" s="73">
        <f t="shared" si="65"/>
        <v>3.5928143712574849E-2</v>
      </c>
    </row>
    <row r="634" spans="1:20" s="5" customFormat="1" ht="12.75" thickBot="1" x14ac:dyDescent="0.3">
      <c r="A634" s="22" t="s">
        <v>17</v>
      </c>
      <c r="B634" s="23" t="s">
        <v>17</v>
      </c>
      <c r="C634" s="24" t="s">
        <v>17</v>
      </c>
      <c r="D634" s="25">
        <v>8284</v>
      </c>
      <c r="E634" s="26" t="s">
        <v>21</v>
      </c>
      <c r="F634" s="26" t="s">
        <v>800</v>
      </c>
      <c r="G634" s="26" t="s">
        <v>514</v>
      </c>
      <c r="H634" s="26">
        <v>2970</v>
      </c>
      <c r="I634" s="26" t="s">
        <v>797</v>
      </c>
      <c r="J634" s="26" t="s">
        <v>13</v>
      </c>
      <c r="K634" s="27">
        <v>40575</v>
      </c>
      <c r="L634" s="28">
        <v>294</v>
      </c>
      <c r="M634" s="28">
        <v>17</v>
      </c>
      <c r="N634" s="64">
        <f t="shared" si="62"/>
        <v>5.7823129251700682E-2</v>
      </c>
      <c r="O634" s="28">
        <v>24</v>
      </c>
      <c r="P634" s="65">
        <f t="shared" si="63"/>
        <v>8.1632653061224483E-2</v>
      </c>
      <c r="Q634" s="28">
        <v>16</v>
      </c>
      <c r="R634" s="69">
        <f t="shared" si="64"/>
        <v>5.4421768707482991E-2</v>
      </c>
      <c r="S634" s="29">
        <v>19</v>
      </c>
      <c r="T634" s="73">
        <f t="shared" si="65"/>
        <v>6.4625850340136057E-2</v>
      </c>
    </row>
    <row r="635" spans="1:20" s="5" customFormat="1" ht="12.75" thickBot="1" x14ac:dyDescent="0.3">
      <c r="A635" s="22" t="s">
        <v>17</v>
      </c>
      <c r="B635" s="23" t="s">
        <v>17</v>
      </c>
      <c r="C635" s="24" t="s">
        <v>17</v>
      </c>
      <c r="D635" s="25">
        <v>8292</v>
      </c>
      <c r="E635" s="26" t="s">
        <v>55</v>
      </c>
      <c r="F635" s="26" t="s">
        <v>801</v>
      </c>
      <c r="G635" s="26" t="s">
        <v>118</v>
      </c>
      <c r="H635" s="26">
        <v>2970</v>
      </c>
      <c r="I635" s="26" t="s">
        <v>797</v>
      </c>
      <c r="J635" s="26" t="s">
        <v>13</v>
      </c>
      <c r="K635" s="27">
        <v>40575</v>
      </c>
      <c r="L635" s="28">
        <v>116</v>
      </c>
      <c r="M635" s="28">
        <v>12</v>
      </c>
      <c r="N635" s="64">
        <f t="shared" si="62"/>
        <v>0.10344827586206896</v>
      </c>
      <c r="O635" s="28">
        <v>23</v>
      </c>
      <c r="P635" s="65">
        <f t="shared" si="63"/>
        <v>0.19827586206896552</v>
      </c>
      <c r="Q635" s="28">
        <v>7</v>
      </c>
      <c r="R635" s="69">
        <f t="shared" si="64"/>
        <v>6.0344827586206899E-2</v>
      </c>
      <c r="S635" s="29">
        <v>6</v>
      </c>
      <c r="T635" s="73">
        <f t="shared" si="65"/>
        <v>5.1724137931034482E-2</v>
      </c>
    </row>
    <row r="636" spans="1:20" s="5" customFormat="1" ht="12.75" thickBot="1" x14ac:dyDescent="0.3">
      <c r="A636" s="22" t="s">
        <v>17</v>
      </c>
      <c r="B636" s="23" t="s">
        <v>17</v>
      </c>
      <c r="C636" s="24" t="s">
        <v>17</v>
      </c>
      <c r="D636" s="25">
        <v>118232</v>
      </c>
      <c r="E636" s="26" t="s">
        <v>21</v>
      </c>
      <c r="F636" s="26" t="s">
        <v>581</v>
      </c>
      <c r="G636" s="26" t="s">
        <v>273</v>
      </c>
      <c r="H636" s="26">
        <v>2970</v>
      </c>
      <c r="I636" s="26" t="s">
        <v>797</v>
      </c>
      <c r="J636" s="26" t="s">
        <v>13</v>
      </c>
      <c r="K636" s="27">
        <v>40575</v>
      </c>
      <c r="L636" s="28">
        <v>419</v>
      </c>
      <c r="M636" s="28">
        <v>20</v>
      </c>
      <c r="N636" s="64">
        <f t="shared" si="62"/>
        <v>4.77326968973747E-2</v>
      </c>
      <c r="O636" s="28">
        <v>31</v>
      </c>
      <c r="P636" s="65">
        <f t="shared" si="63"/>
        <v>7.3985680190930783E-2</v>
      </c>
      <c r="Q636" s="28">
        <v>14</v>
      </c>
      <c r="R636" s="69">
        <f t="shared" si="64"/>
        <v>3.3412887828162291E-2</v>
      </c>
      <c r="S636" s="29">
        <v>32</v>
      </c>
      <c r="T636" s="73">
        <f t="shared" si="65"/>
        <v>7.6372315035799526E-2</v>
      </c>
    </row>
    <row r="637" spans="1:20" s="5" customFormat="1" ht="12.75" thickBot="1" x14ac:dyDescent="0.3">
      <c r="A637" s="22" t="s">
        <v>17</v>
      </c>
      <c r="B637" s="30">
        <v>2980</v>
      </c>
      <c r="C637" s="31" t="s">
        <v>802</v>
      </c>
      <c r="D637" s="25">
        <v>513</v>
      </c>
      <c r="E637" s="26" t="s">
        <v>119</v>
      </c>
      <c r="F637" s="26" t="s">
        <v>803</v>
      </c>
      <c r="G637" s="26" t="s">
        <v>310</v>
      </c>
      <c r="H637" s="26">
        <v>2980</v>
      </c>
      <c r="I637" s="26" t="s">
        <v>802</v>
      </c>
      <c r="J637" s="26" t="s">
        <v>13</v>
      </c>
      <c r="K637" s="27">
        <v>40575</v>
      </c>
      <c r="L637" s="28">
        <v>176</v>
      </c>
      <c r="M637" s="28">
        <v>25</v>
      </c>
      <c r="N637" s="64">
        <f t="shared" si="62"/>
        <v>0.14204545454545456</v>
      </c>
      <c r="O637" s="28">
        <v>29</v>
      </c>
      <c r="P637" s="65">
        <f t="shared" si="63"/>
        <v>0.16477272727272727</v>
      </c>
      <c r="Q637" s="28">
        <v>5</v>
      </c>
      <c r="R637" s="69">
        <f t="shared" si="64"/>
        <v>2.8409090909090908E-2</v>
      </c>
      <c r="S637" s="29">
        <v>1</v>
      </c>
      <c r="T637" s="73">
        <f t="shared" si="65"/>
        <v>5.681818181818182E-3</v>
      </c>
    </row>
    <row r="638" spans="1:20" s="5" customFormat="1" ht="12.75" thickBot="1" x14ac:dyDescent="0.3">
      <c r="A638" s="22" t="s">
        <v>17</v>
      </c>
      <c r="B638" s="23" t="s">
        <v>17</v>
      </c>
      <c r="C638" s="24" t="s">
        <v>17</v>
      </c>
      <c r="D638" s="25">
        <v>7757</v>
      </c>
      <c r="E638" s="26" t="s">
        <v>14</v>
      </c>
      <c r="F638" s="26" t="s">
        <v>301</v>
      </c>
      <c r="G638" s="26" t="s">
        <v>189</v>
      </c>
      <c r="H638" s="26">
        <v>2980</v>
      </c>
      <c r="I638" s="26" t="s">
        <v>802</v>
      </c>
      <c r="J638" s="26" t="s">
        <v>13</v>
      </c>
      <c r="K638" s="27">
        <v>40575</v>
      </c>
      <c r="L638" s="28">
        <v>217</v>
      </c>
      <c r="M638" s="28">
        <v>22</v>
      </c>
      <c r="N638" s="64">
        <f t="shared" si="62"/>
        <v>0.10138248847926268</v>
      </c>
      <c r="O638" s="28">
        <v>24</v>
      </c>
      <c r="P638" s="65">
        <f t="shared" si="63"/>
        <v>0.11059907834101383</v>
      </c>
      <c r="Q638" s="28">
        <v>18</v>
      </c>
      <c r="R638" s="69">
        <f t="shared" si="64"/>
        <v>8.294930875576037E-2</v>
      </c>
      <c r="S638" s="29">
        <v>4</v>
      </c>
      <c r="T638" s="73">
        <f t="shared" si="65"/>
        <v>1.8433179723502304E-2</v>
      </c>
    </row>
    <row r="639" spans="1:20" s="5" customFormat="1" ht="12.75" thickBot="1" x14ac:dyDescent="0.3">
      <c r="A639" s="22" t="s">
        <v>17</v>
      </c>
      <c r="B639" s="23" t="s">
        <v>17</v>
      </c>
      <c r="C639" s="24" t="s">
        <v>17</v>
      </c>
      <c r="D639" s="25">
        <v>7765</v>
      </c>
      <c r="E639" s="26" t="s">
        <v>21</v>
      </c>
      <c r="F639" s="26" t="s">
        <v>804</v>
      </c>
      <c r="G639" s="26" t="s">
        <v>131</v>
      </c>
      <c r="H639" s="26">
        <v>2980</v>
      </c>
      <c r="I639" s="26" t="s">
        <v>802</v>
      </c>
      <c r="J639" s="26" t="s">
        <v>13</v>
      </c>
      <c r="K639" s="27">
        <v>40575</v>
      </c>
      <c r="L639" s="28">
        <v>354</v>
      </c>
      <c r="M639" s="28">
        <v>35</v>
      </c>
      <c r="N639" s="64">
        <f t="shared" si="62"/>
        <v>9.8870056497175146E-2</v>
      </c>
      <c r="O639" s="28">
        <v>31</v>
      </c>
      <c r="P639" s="65">
        <f t="shared" si="63"/>
        <v>8.7570621468926552E-2</v>
      </c>
      <c r="Q639" s="28">
        <v>9</v>
      </c>
      <c r="R639" s="69">
        <f t="shared" si="64"/>
        <v>2.5423728813559324E-2</v>
      </c>
      <c r="S639" s="29">
        <v>4</v>
      </c>
      <c r="T639" s="73">
        <f t="shared" si="65"/>
        <v>1.1299435028248588E-2</v>
      </c>
    </row>
    <row r="640" spans="1:20" s="5" customFormat="1" ht="12.75" thickBot="1" x14ac:dyDescent="0.3">
      <c r="A640" s="22" t="s">
        <v>17</v>
      </c>
      <c r="B640" s="23" t="s">
        <v>17</v>
      </c>
      <c r="C640" s="24" t="s">
        <v>17</v>
      </c>
      <c r="D640" s="25">
        <v>7773</v>
      </c>
      <c r="E640" s="26" t="s">
        <v>14</v>
      </c>
      <c r="F640" s="26" t="s">
        <v>805</v>
      </c>
      <c r="G640" s="26" t="s">
        <v>107</v>
      </c>
      <c r="H640" s="26">
        <v>2980</v>
      </c>
      <c r="I640" s="26" t="s">
        <v>802</v>
      </c>
      <c r="J640" s="26" t="s">
        <v>13</v>
      </c>
      <c r="K640" s="27">
        <v>40575</v>
      </c>
      <c r="L640" s="28">
        <v>566</v>
      </c>
      <c r="M640" s="28">
        <v>42</v>
      </c>
      <c r="N640" s="64">
        <f t="shared" si="62"/>
        <v>7.4204946996466431E-2</v>
      </c>
      <c r="O640" s="28">
        <v>59</v>
      </c>
      <c r="P640" s="65">
        <f t="shared" si="63"/>
        <v>0.10424028268551237</v>
      </c>
      <c r="Q640" s="28">
        <v>22</v>
      </c>
      <c r="R640" s="69">
        <f t="shared" si="64"/>
        <v>3.8869257950530034E-2</v>
      </c>
      <c r="S640" s="29">
        <v>5</v>
      </c>
      <c r="T640" s="73">
        <f t="shared" si="65"/>
        <v>8.8339222614840993E-3</v>
      </c>
    </row>
    <row r="641" spans="1:20" s="5" customFormat="1" ht="12.75" thickBot="1" x14ac:dyDescent="0.3">
      <c r="A641" s="22" t="s">
        <v>17</v>
      </c>
      <c r="B641" s="23" t="s">
        <v>17</v>
      </c>
      <c r="C641" s="24" t="s">
        <v>17</v>
      </c>
      <c r="D641" s="25">
        <v>7807</v>
      </c>
      <c r="E641" s="26" t="s">
        <v>21</v>
      </c>
      <c r="F641" s="26" t="s">
        <v>806</v>
      </c>
      <c r="G641" s="26" t="s">
        <v>514</v>
      </c>
      <c r="H641" s="26">
        <v>2980</v>
      </c>
      <c r="I641" s="26" t="s">
        <v>802</v>
      </c>
      <c r="J641" s="26" t="s">
        <v>13</v>
      </c>
      <c r="K641" s="27">
        <v>40575</v>
      </c>
      <c r="L641" s="28">
        <v>398</v>
      </c>
      <c r="M641" s="28">
        <v>45</v>
      </c>
      <c r="N641" s="64">
        <f t="shared" si="62"/>
        <v>0.11306532663316583</v>
      </c>
      <c r="O641" s="28">
        <v>33</v>
      </c>
      <c r="P641" s="65">
        <f t="shared" si="63"/>
        <v>8.2914572864321606E-2</v>
      </c>
      <c r="Q641" s="28">
        <v>8</v>
      </c>
      <c r="R641" s="69">
        <f t="shared" si="64"/>
        <v>2.0100502512562814E-2</v>
      </c>
      <c r="S641" s="29">
        <v>7</v>
      </c>
      <c r="T641" s="73">
        <f t="shared" si="65"/>
        <v>1.7587939698492462E-2</v>
      </c>
    </row>
    <row r="642" spans="1:20" s="5" customFormat="1" ht="12.75" thickBot="1" x14ac:dyDescent="0.3">
      <c r="A642" s="22" t="s">
        <v>17</v>
      </c>
      <c r="B642" s="23" t="s">
        <v>17</v>
      </c>
      <c r="C642" s="24" t="s">
        <v>17</v>
      </c>
      <c r="D642" s="25">
        <v>117879</v>
      </c>
      <c r="E642" s="26" t="s">
        <v>14</v>
      </c>
      <c r="F642" s="26" t="s">
        <v>807</v>
      </c>
      <c r="G642" s="26" t="s">
        <v>87</v>
      </c>
      <c r="H642" s="26">
        <v>2980</v>
      </c>
      <c r="I642" s="26" t="s">
        <v>802</v>
      </c>
      <c r="J642" s="26" t="s">
        <v>13</v>
      </c>
      <c r="K642" s="27">
        <v>40575</v>
      </c>
      <c r="L642" s="28">
        <v>277</v>
      </c>
      <c r="M642" s="28">
        <v>12</v>
      </c>
      <c r="N642" s="64">
        <f t="shared" si="62"/>
        <v>4.3321299638989168E-2</v>
      </c>
      <c r="O642" s="28">
        <v>39</v>
      </c>
      <c r="P642" s="65">
        <f t="shared" si="63"/>
        <v>0.1407942238267148</v>
      </c>
      <c r="Q642" s="28">
        <v>1</v>
      </c>
      <c r="R642" s="69">
        <f t="shared" si="64"/>
        <v>3.6101083032490976E-3</v>
      </c>
      <c r="S642" s="29">
        <v>1</v>
      </c>
      <c r="T642" s="73">
        <f t="shared" si="65"/>
        <v>3.6101083032490976E-3</v>
      </c>
    </row>
    <row r="643" spans="1:20" s="5" customFormat="1" ht="12.75" thickBot="1" x14ac:dyDescent="0.3">
      <c r="A643" s="22" t="s">
        <v>17</v>
      </c>
      <c r="B643" s="30">
        <v>2990</v>
      </c>
      <c r="C643" s="31" t="s">
        <v>808</v>
      </c>
      <c r="D643" s="25">
        <v>521</v>
      </c>
      <c r="E643" s="26" t="s">
        <v>234</v>
      </c>
      <c r="F643" s="26" t="s">
        <v>809</v>
      </c>
      <c r="G643" s="26" t="s">
        <v>51</v>
      </c>
      <c r="H643" s="26">
        <v>2990</v>
      </c>
      <c r="I643" s="26" t="s">
        <v>808</v>
      </c>
      <c r="J643" s="26" t="s">
        <v>13</v>
      </c>
      <c r="K643" s="27">
        <v>40575</v>
      </c>
      <c r="L643" s="28">
        <v>188</v>
      </c>
      <c r="M643" s="28">
        <v>61</v>
      </c>
      <c r="N643" s="64">
        <f t="shared" si="62"/>
        <v>0.32446808510638298</v>
      </c>
      <c r="O643" s="28">
        <v>56</v>
      </c>
      <c r="P643" s="65">
        <f t="shared" si="63"/>
        <v>0.2978723404255319</v>
      </c>
      <c r="Q643" s="28">
        <v>6</v>
      </c>
      <c r="R643" s="69">
        <f t="shared" si="64"/>
        <v>3.1914893617021274E-2</v>
      </c>
      <c r="S643" s="29">
        <v>5</v>
      </c>
      <c r="T643" s="73">
        <f t="shared" si="65"/>
        <v>2.6595744680851064E-2</v>
      </c>
    </row>
    <row r="644" spans="1:20" s="5" customFormat="1" ht="12.75" thickBot="1" x14ac:dyDescent="0.3">
      <c r="A644" s="22" t="s">
        <v>17</v>
      </c>
      <c r="B644" s="23" t="s">
        <v>17</v>
      </c>
      <c r="C644" s="24" t="s">
        <v>17</v>
      </c>
      <c r="D644" s="25">
        <v>7831</v>
      </c>
      <c r="E644" s="26" t="s">
        <v>55</v>
      </c>
      <c r="F644" s="26" t="s">
        <v>781</v>
      </c>
      <c r="G644" s="26" t="s">
        <v>93</v>
      </c>
      <c r="H644" s="26">
        <v>2990</v>
      </c>
      <c r="I644" s="26" t="s">
        <v>808</v>
      </c>
      <c r="J644" s="26" t="s">
        <v>13</v>
      </c>
      <c r="K644" s="27">
        <v>40575</v>
      </c>
      <c r="L644" s="28">
        <v>175</v>
      </c>
      <c r="M644" s="28">
        <v>17</v>
      </c>
      <c r="N644" s="64">
        <f t="shared" si="62"/>
        <v>9.7142857142857142E-2</v>
      </c>
      <c r="O644" s="28">
        <v>40</v>
      </c>
      <c r="P644" s="65">
        <f t="shared" si="63"/>
        <v>0.22857142857142856</v>
      </c>
      <c r="Q644" s="28">
        <v>3</v>
      </c>
      <c r="R644" s="69">
        <f t="shared" si="64"/>
        <v>1.7142857142857144E-2</v>
      </c>
      <c r="S644" s="29">
        <v>0</v>
      </c>
      <c r="T644" s="73">
        <f t="shared" si="65"/>
        <v>0</v>
      </c>
    </row>
    <row r="645" spans="1:20" s="5" customFormat="1" ht="12.75" thickBot="1" x14ac:dyDescent="0.3">
      <c r="A645" s="22" t="s">
        <v>17</v>
      </c>
      <c r="B645" s="23" t="s">
        <v>17</v>
      </c>
      <c r="C645" s="24" t="s">
        <v>17</v>
      </c>
      <c r="D645" s="25">
        <v>7849</v>
      </c>
      <c r="E645" s="26" t="s">
        <v>21</v>
      </c>
      <c r="F645" s="26" t="s">
        <v>810</v>
      </c>
      <c r="G645" s="26" t="s">
        <v>197</v>
      </c>
      <c r="H645" s="26">
        <v>2990</v>
      </c>
      <c r="I645" s="26" t="s">
        <v>808</v>
      </c>
      <c r="J645" s="26" t="s">
        <v>13</v>
      </c>
      <c r="K645" s="27">
        <v>40575</v>
      </c>
      <c r="L645" s="28">
        <v>264</v>
      </c>
      <c r="M645" s="28">
        <v>27</v>
      </c>
      <c r="N645" s="64">
        <f t="shared" ref="N645:N708" si="68">M645/L645</f>
        <v>0.10227272727272728</v>
      </c>
      <c r="O645" s="28">
        <v>62</v>
      </c>
      <c r="P645" s="65">
        <f t="shared" ref="P645:P708" si="69">O645/L645</f>
        <v>0.23484848484848486</v>
      </c>
      <c r="Q645" s="28">
        <v>6</v>
      </c>
      <c r="R645" s="69">
        <f t="shared" ref="R645:R708" si="70">Q645/L645</f>
        <v>2.2727272727272728E-2</v>
      </c>
      <c r="S645" s="29">
        <v>3</v>
      </c>
      <c r="T645" s="73">
        <f t="shared" ref="T645:T708" si="71">S645/L645</f>
        <v>1.1363636363636364E-2</v>
      </c>
    </row>
    <row r="646" spans="1:20" s="5" customFormat="1" ht="12.75" thickBot="1" x14ac:dyDescent="0.3">
      <c r="A646" s="22" t="s">
        <v>17</v>
      </c>
      <c r="B646" s="23" t="s">
        <v>17</v>
      </c>
      <c r="C646" s="24" t="s">
        <v>17</v>
      </c>
      <c r="D646" s="25">
        <v>7856</v>
      </c>
      <c r="E646" s="26" t="s">
        <v>21</v>
      </c>
      <c r="F646" s="26" t="s">
        <v>761</v>
      </c>
      <c r="G646" s="26" t="s">
        <v>184</v>
      </c>
      <c r="H646" s="26">
        <v>2990</v>
      </c>
      <c r="I646" s="26" t="s">
        <v>808</v>
      </c>
      <c r="J646" s="26" t="s">
        <v>13</v>
      </c>
      <c r="K646" s="27">
        <v>40575</v>
      </c>
      <c r="L646" s="28">
        <v>152</v>
      </c>
      <c r="M646" s="28">
        <v>28</v>
      </c>
      <c r="N646" s="64">
        <f t="shared" si="68"/>
        <v>0.18421052631578946</v>
      </c>
      <c r="O646" s="28">
        <v>28</v>
      </c>
      <c r="P646" s="65">
        <f t="shared" si="69"/>
        <v>0.18421052631578946</v>
      </c>
      <c r="Q646" s="28">
        <v>7</v>
      </c>
      <c r="R646" s="69">
        <f t="shared" si="70"/>
        <v>4.6052631578947366E-2</v>
      </c>
      <c r="S646" s="29">
        <v>1</v>
      </c>
      <c r="T646" s="73">
        <f t="shared" si="71"/>
        <v>6.5789473684210523E-3</v>
      </c>
    </row>
    <row r="647" spans="1:20" s="5" customFormat="1" ht="12.75" thickBot="1" x14ac:dyDescent="0.3">
      <c r="A647" s="22" t="s">
        <v>17</v>
      </c>
      <c r="B647" s="23" t="s">
        <v>17</v>
      </c>
      <c r="C647" s="24" t="s">
        <v>17</v>
      </c>
      <c r="D647" s="25">
        <v>7864</v>
      </c>
      <c r="E647" s="26" t="s">
        <v>21</v>
      </c>
      <c r="F647" s="26" t="s">
        <v>531</v>
      </c>
      <c r="G647" s="26" t="s">
        <v>655</v>
      </c>
      <c r="H647" s="26">
        <v>2990</v>
      </c>
      <c r="I647" s="26" t="s">
        <v>808</v>
      </c>
      <c r="J647" s="26" t="s">
        <v>13</v>
      </c>
      <c r="K647" s="27">
        <v>40575</v>
      </c>
      <c r="L647" s="28">
        <v>319</v>
      </c>
      <c r="M647" s="28">
        <v>39</v>
      </c>
      <c r="N647" s="64">
        <f t="shared" si="68"/>
        <v>0.12225705329153605</v>
      </c>
      <c r="O647" s="28">
        <v>38</v>
      </c>
      <c r="P647" s="65">
        <f t="shared" si="69"/>
        <v>0.11912225705329153</v>
      </c>
      <c r="Q647" s="28">
        <v>7</v>
      </c>
      <c r="R647" s="69">
        <f t="shared" si="70"/>
        <v>2.1943573667711599E-2</v>
      </c>
      <c r="S647" s="29">
        <v>7</v>
      </c>
      <c r="T647" s="73">
        <f t="shared" si="71"/>
        <v>2.1943573667711599E-2</v>
      </c>
    </row>
    <row r="648" spans="1:20" s="5" customFormat="1" ht="12.75" thickBot="1" x14ac:dyDescent="0.3">
      <c r="A648" s="22" t="s">
        <v>17</v>
      </c>
      <c r="B648" s="23" t="s">
        <v>17</v>
      </c>
      <c r="C648" s="24" t="s">
        <v>17</v>
      </c>
      <c r="D648" s="25">
        <v>7872</v>
      </c>
      <c r="E648" s="26" t="s">
        <v>21</v>
      </c>
      <c r="F648" s="26" t="s">
        <v>144</v>
      </c>
      <c r="G648" s="26" t="s">
        <v>189</v>
      </c>
      <c r="H648" s="26">
        <v>2990</v>
      </c>
      <c r="I648" s="26" t="s">
        <v>808</v>
      </c>
      <c r="J648" s="26" t="s">
        <v>13</v>
      </c>
      <c r="K648" s="27">
        <v>40575</v>
      </c>
      <c r="L648" s="28">
        <v>255</v>
      </c>
      <c r="M648" s="28">
        <v>36</v>
      </c>
      <c r="N648" s="64">
        <f t="shared" si="68"/>
        <v>0.14117647058823529</v>
      </c>
      <c r="O648" s="28">
        <v>55</v>
      </c>
      <c r="P648" s="65">
        <f t="shared" si="69"/>
        <v>0.21568627450980393</v>
      </c>
      <c r="Q648" s="28">
        <v>12</v>
      </c>
      <c r="R648" s="69">
        <f t="shared" si="70"/>
        <v>4.7058823529411764E-2</v>
      </c>
      <c r="S648" s="29">
        <v>0</v>
      </c>
      <c r="T648" s="73">
        <f t="shared" si="71"/>
        <v>0</v>
      </c>
    </row>
    <row r="649" spans="1:20" s="5" customFormat="1" ht="12.75" thickBot="1" x14ac:dyDescent="0.3">
      <c r="A649" s="22" t="s">
        <v>17</v>
      </c>
      <c r="B649" s="23" t="s">
        <v>17</v>
      </c>
      <c r="C649" s="24" t="s">
        <v>17</v>
      </c>
      <c r="D649" s="25">
        <v>7881</v>
      </c>
      <c r="E649" s="26" t="s">
        <v>14</v>
      </c>
      <c r="F649" s="26" t="s">
        <v>811</v>
      </c>
      <c r="G649" s="26" t="s">
        <v>145</v>
      </c>
      <c r="H649" s="26">
        <v>2990</v>
      </c>
      <c r="I649" s="26" t="s">
        <v>808</v>
      </c>
      <c r="J649" s="26" t="s">
        <v>13</v>
      </c>
      <c r="K649" s="27">
        <v>40575</v>
      </c>
      <c r="L649" s="28">
        <v>419</v>
      </c>
      <c r="M649" s="28">
        <v>43</v>
      </c>
      <c r="N649" s="64">
        <f t="shared" si="68"/>
        <v>0.1026252983293556</v>
      </c>
      <c r="O649" s="28">
        <v>86</v>
      </c>
      <c r="P649" s="65">
        <f t="shared" si="69"/>
        <v>0.2052505966587112</v>
      </c>
      <c r="Q649" s="28">
        <v>19</v>
      </c>
      <c r="R649" s="69">
        <f t="shared" si="70"/>
        <v>4.5346062052505964E-2</v>
      </c>
      <c r="S649" s="29">
        <v>4</v>
      </c>
      <c r="T649" s="73">
        <f t="shared" si="71"/>
        <v>9.5465393794749408E-3</v>
      </c>
    </row>
    <row r="650" spans="1:20" s="5" customFormat="1" ht="12" customHeight="1" thickBot="1" x14ac:dyDescent="0.3">
      <c r="A650" s="22" t="s">
        <v>17</v>
      </c>
      <c r="B650" s="23" t="s">
        <v>17</v>
      </c>
      <c r="C650" s="24" t="s">
        <v>17</v>
      </c>
      <c r="D650" s="25">
        <v>45344</v>
      </c>
      <c r="E650" s="26" t="s">
        <v>55</v>
      </c>
      <c r="F650" s="26" t="s">
        <v>506</v>
      </c>
      <c r="G650" s="26" t="s">
        <v>227</v>
      </c>
      <c r="H650" s="26">
        <v>2990</v>
      </c>
      <c r="I650" s="26" t="s">
        <v>808</v>
      </c>
      <c r="J650" s="26" t="s">
        <v>13</v>
      </c>
      <c r="K650" s="27">
        <v>40575</v>
      </c>
      <c r="L650" s="28">
        <v>176</v>
      </c>
      <c r="M650" s="28">
        <v>35</v>
      </c>
      <c r="N650" s="64">
        <f t="shared" si="68"/>
        <v>0.19886363636363635</v>
      </c>
      <c r="O650" s="28">
        <v>28</v>
      </c>
      <c r="P650" s="65">
        <f t="shared" si="69"/>
        <v>0.15909090909090909</v>
      </c>
      <c r="Q650" s="28">
        <v>2</v>
      </c>
      <c r="R650" s="69">
        <f t="shared" si="70"/>
        <v>1.1363636363636364E-2</v>
      </c>
      <c r="S650" s="29">
        <v>6</v>
      </c>
      <c r="T650" s="73">
        <f t="shared" si="71"/>
        <v>3.4090909090909088E-2</v>
      </c>
    </row>
    <row r="651" spans="1:20" s="53" customFormat="1" ht="12.75" thickBot="1" x14ac:dyDescent="0.3">
      <c r="A651" s="46"/>
      <c r="B651" s="47"/>
      <c r="C651" s="48"/>
      <c r="D651" s="49"/>
      <c r="E651" s="50" t="s">
        <v>2583</v>
      </c>
      <c r="F651" s="50">
        <v>296</v>
      </c>
      <c r="G651" s="52"/>
      <c r="H651" s="52">
        <f t="shared" ref="H651:J651" si="72">SUM(H631:H650,H612:H622,H580:H594,H513:H566,H448:H471,H373:H423,H336:H360,H316:H321,H256:H300,H196:H240)</f>
        <v>767316</v>
      </c>
      <c r="I651" s="52">
        <f t="shared" si="72"/>
        <v>0</v>
      </c>
      <c r="J651" s="52">
        <f t="shared" si="72"/>
        <v>0</v>
      </c>
      <c r="K651" s="52"/>
      <c r="L651" s="52">
        <f>SUM(L631:L650,L612:L622,L580:L594,L513:L566,L448:L471,L373:L423,L336:L360,L316:L321,L256:L300,L196:L240)</f>
        <v>81890</v>
      </c>
      <c r="M651" s="52">
        <f t="shared" ref="M651:S651" si="73">SUM(M631:M650,M612:M622,M580:M594,M513:M566,M448:M471,M373:M423,M336:M360,M316:M321,M256:M300,M196:M240)</f>
        <v>12187</v>
      </c>
      <c r="N651" s="66">
        <f t="shared" si="68"/>
        <v>0.14882158993772132</v>
      </c>
      <c r="O651" s="52">
        <f t="shared" si="73"/>
        <v>12397</v>
      </c>
      <c r="P651" s="67">
        <f t="shared" si="69"/>
        <v>0.15138600561729149</v>
      </c>
      <c r="Q651" s="52">
        <f t="shared" si="73"/>
        <v>4399</v>
      </c>
      <c r="R651" s="72">
        <f t="shared" si="70"/>
        <v>5.3718402735376723E-2</v>
      </c>
      <c r="S651" s="52">
        <f t="shared" si="73"/>
        <v>7648</v>
      </c>
      <c r="T651" s="74">
        <f t="shared" si="71"/>
        <v>9.3393576749297838E-2</v>
      </c>
    </row>
    <row r="652" spans="1:20" s="53" customFormat="1" ht="12.75" thickBot="1" x14ac:dyDescent="0.3">
      <c r="A652" s="46"/>
      <c r="B652" s="47"/>
      <c r="C652" s="48"/>
      <c r="D652" s="49"/>
      <c r="E652" s="50" t="s">
        <v>2582</v>
      </c>
      <c r="F652" s="50">
        <f>SUM(F651,F630,F611,F579,F512,F484,F447,F436,F372,F335,F315,F255,F195,F180,F171,F159,F145,F140,F137,F120,F115,F91,F84,F68,F62,F57,F52,F43,F18)</f>
        <v>619</v>
      </c>
      <c r="G652" s="50"/>
      <c r="H652" s="50">
        <f t="shared" ref="H652:L652" si="74">SUM(H651,H630,H611,H579,H512,H484,H447,H436,H372,H335,H315,H255,H195,H180,H171,H159,H145,H140,H137,H120,H115,H91,H84,H68,H62,H57,H52,H43,H18)</f>
        <v>767316</v>
      </c>
      <c r="I652" s="50">
        <f t="shared" si="74"/>
        <v>0</v>
      </c>
      <c r="J652" s="50">
        <f t="shared" si="74"/>
        <v>0</v>
      </c>
      <c r="K652" s="50"/>
      <c r="L652" s="62">
        <f t="shared" si="74"/>
        <v>178405</v>
      </c>
      <c r="M652" s="62">
        <f t="shared" ref="M652" si="75">SUM(M651,M630,M611,M579,M512,M484,M447,M436,M372,M335,M315,M255,M195,M180,M171,M159,M145,M140,M137,M120,M115,M91,M84,M68,M62,M57,M52,M43,M18)</f>
        <v>44234</v>
      </c>
      <c r="N652" s="66">
        <f t="shared" si="68"/>
        <v>0.2479414814607214</v>
      </c>
      <c r="O652" s="62">
        <f t="shared" ref="O652" si="76">SUM(O651,O630,O611,O579,O512,O484,O447,O436,O372,O335,O315,O255,O195,O180,O171,O159,O145,O140,O137,O120,O115,O91,O84,O68,O62,O57,O52,O43,O18)</f>
        <v>43850</v>
      </c>
      <c r="P652" s="67">
        <f t="shared" si="69"/>
        <v>0.24578907541828984</v>
      </c>
      <c r="Q652" s="62">
        <f t="shared" ref="Q652" si="77">SUM(Q651,Q630,Q611,Q579,Q512,Q484,Q447,Q436,Q372,Q335,Q315,Q255,Q195,Q180,Q171,Q159,Q145,Q140,Q137,Q120,Q115,Q91,Q84,Q68,Q62,Q57,Q52,Q43,Q18)</f>
        <v>29764</v>
      </c>
      <c r="R652" s="72">
        <f t="shared" si="70"/>
        <v>0.16683388918472017</v>
      </c>
      <c r="S652" s="62">
        <f t="shared" ref="S652" si="78">SUM(S651,S630,S611,S579,S512,S484,S447,S436,S372,S335,S315,S255,S195,S180,S171,S159,S145,S140,S137,S120,S115,S91,S84,S68,S62,S57,S52,S43,S18)</f>
        <v>59087</v>
      </c>
      <c r="T652" s="74">
        <f t="shared" si="71"/>
        <v>0.33119587455508531</v>
      </c>
    </row>
    <row r="653" spans="1:20" s="5" customFormat="1" ht="36.75" thickBot="1" x14ac:dyDescent="0.3">
      <c r="A653" s="32" t="s">
        <v>812</v>
      </c>
      <c r="B653" s="30">
        <v>1000</v>
      </c>
      <c r="C653" s="31" t="s">
        <v>813</v>
      </c>
      <c r="D653" s="25">
        <v>18</v>
      </c>
      <c r="E653" s="26" t="s">
        <v>119</v>
      </c>
      <c r="F653" s="26" t="s">
        <v>814</v>
      </c>
      <c r="G653" s="26" t="s">
        <v>16</v>
      </c>
      <c r="H653" s="26">
        <v>1000</v>
      </c>
      <c r="I653" s="26" t="s">
        <v>813</v>
      </c>
      <c r="J653" s="26" t="s">
        <v>812</v>
      </c>
      <c r="K653" s="27">
        <v>40817</v>
      </c>
      <c r="L653" s="28">
        <v>305</v>
      </c>
      <c r="M653" s="28">
        <v>151</v>
      </c>
      <c r="N653" s="64">
        <f t="shared" si="68"/>
        <v>0.49508196721311476</v>
      </c>
      <c r="O653" s="28">
        <v>147</v>
      </c>
      <c r="P653" s="65">
        <f t="shared" si="69"/>
        <v>0.4819672131147541</v>
      </c>
      <c r="Q653" s="28">
        <v>202</v>
      </c>
      <c r="R653" s="69">
        <f t="shared" si="70"/>
        <v>0.6622950819672131</v>
      </c>
      <c r="S653" s="29">
        <v>303</v>
      </c>
      <c r="T653" s="73">
        <f t="shared" si="71"/>
        <v>0.99344262295081964</v>
      </c>
    </row>
    <row r="654" spans="1:20" s="5" customFormat="1" ht="36.75" thickBot="1" x14ac:dyDescent="0.3">
      <c r="A654" s="22" t="s">
        <v>17</v>
      </c>
      <c r="B654" s="23" t="s">
        <v>17</v>
      </c>
      <c r="C654" s="24" t="s">
        <v>17</v>
      </c>
      <c r="D654" s="25">
        <v>3657</v>
      </c>
      <c r="E654" s="26" t="s">
        <v>74</v>
      </c>
      <c r="F654" s="26" t="s">
        <v>815</v>
      </c>
      <c r="G654" s="26" t="s">
        <v>35</v>
      </c>
      <c r="H654" s="26">
        <v>1000</v>
      </c>
      <c r="I654" s="26" t="s">
        <v>813</v>
      </c>
      <c r="J654" s="26" t="s">
        <v>812</v>
      </c>
      <c r="K654" s="27">
        <v>40575</v>
      </c>
      <c r="L654" s="28">
        <v>89</v>
      </c>
      <c r="M654" s="28">
        <v>28</v>
      </c>
      <c r="N654" s="64">
        <f t="shared" si="68"/>
        <v>0.3146067415730337</v>
      </c>
      <c r="O654" s="28">
        <v>18</v>
      </c>
      <c r="P654" s="65">
        <f t="shared" si="69"/>
        <v>0.20224719101123595</v>
      </c>
      <c r="Q654" s="28">
        <v>41</v>
      </c>
      <c r="R654" s="69">
        <f t="shared" si="70"/>
        <v>0.4606741573033708</v>
      </c>
      <c r="S654" s="29">
        <v>86</v>
      </c>
      <c r="T654" s="73">
        <f t="shared" si="71"/>
        <v>0.9662921348314607</v>
      </c>
    </row>
    <row r="655" spans="1:20" s="5" customFormat="1" ht="36.75" thickBot="1" x14ac:dyDescent="0.3">
      <c r="A655" s="22" t="s">
        <v>17</v>
      </c>
      <c r="B655" s="23" t="s">
        <v>17</v>
      </c>
      <c r="C655" s="24" t="s">
        <v>17</v>
      </c>
      <c r="D655" s="25">
        <v>3673</v>
      </c>
      <c r="E655" s="26" t="s">
        <v>55</v>
      </c>
      <c r="F655" s="26" t="s">
        <v>816</v>
      </c>
      <c r="G655" s="26" t="s">
        <v>145</v>
      </c>
      <c r="H655" s="26">
        <v>1000</v>
      </c>
      <c r="I655" s="26" t="s">
        <v>813</v>
      </c>
      <c r="J655" s="26" t="s">
        <v>812</v>
      </c>
      <c r="K655" s="27">
        <v>40575</v>
      </c>
      <c r="L655" s="28">
        <v>312</v>
      </c>
      <c r="M655" s="28">
        <v>195</v>
      </c>
      <c r="N655" s="64">
        <f t="shared" si="68"/>
        <v>0.625</v>
      </c>
      <c r="O655" s="28">
        <v>204</v>
      </c>
      <c r="P655" s="65">
        <f t="shared" si="69"/>
        <v>0.65384615384615385</v>
      </c>
      <c r="Q655" s="28">
        <v>253</v>
      </c>
      <c r="R655" s="69">
        <f t="shared" si="70"/>
        <v>0.8108974358974359</v>
      </c>
      <c r="S655" s="29">
        <v>307</v>
      </c>
      <c r="T655" s="73">
        <f t="shared" si="71"/>
        <v>0.98397435897435892</v>
      </c>
    </row>
    <row r="656" spans="1:20" s="5" customFormat="1" ht="36.75" thickBot="1" x14ac:dyDescent="0.3">
      <c r="A656" s="22" t="s">
        <v>17</v>
      </c>
      <c r="B656" s="23" t="s">
        <v>17</v>
      </c>
      <c r="C656" s="24" t="s">
        <v>17</v>
      </c>
      <c r="D656" s="25">
        <v>3681</v>
      </c>
      <c r="E656" s="26" t="s">
        <v>21</v>
      </c>
      <c r="F656" s="26" t="s">
        <v>817</v>
      </c>
      <c r="G656" s="26" t="s">
        <v>818</v>
      </c>
      <c r="H656" s="26">
        <v>1000</v>
      </c>
      <c r="I656" s="26" t="s">
        <v>813</v>
      </c>
      <c r="J656" s="26" t="s">
        <v>812</v>
      </c>
      <c r="K656" s="27">
        <v>40575</v>
      </c>
      <c r="L656" s="28">
        <v>231</v>
      </c>
      <c r="M656" s="28">
        <v>46</v>
      </c>
      <c r="N656" s="64">
        <f t="shared" si="68"/>
        <v>0.19913419913419914</v>
      </c>
      <c r="O656" s="28">
        <v>41</v>
      </c>
      <c r="P656" s="65">
        <f t="shared" si="69"/>
        <v>0.1774891774891775</v>
      </c>
      <c r="Q656" s="28">
        <v>61</v>
      </c>
      <c r="R656" s="69">
        <f t="shared" si="70"/>
        <v>0.26406926406926406</v>
      </c>
      <c r="S656" s="29">
        <v>215</v>
      </c>
      <c r="T656" s="73">
        <f t="shared" si="71"/>
        <v>0.93073593073593075</v>
      </c>
    </row>
    <row r="657" spans="1:20" s="5" customFormat="1" ht="36.75" thickBot="1" x14ac:dyDescent="0.3">
      <c r="A657" s="22" t="s">
        <v>17</v>
      </c>
      <c r="B657" s="23" t="s">
        <v>17</v>
      </c>
      <c r="C657" s="24" t="s">
        <v>17</v>
      </c>
      <c r="D657" s="25">
        <v>3699</v>
      </c>
      <c r="E657" s="26" t="s">
        <v>21</v>
      </c>
      <c r="F657" s="26" t="s">
        <v>819</v>
      </c>
      <c r="G657" s="26" t="s">
        <v>145</v>
      </c>
      <c r="H657" s="26">
        <v>1000</v>
      </c>
      <c r="I657" s="26" t="s">
        <v>813</v>
      </c>
      <c r="J657" s="26" t="s">
        <v>812</v>
      </c>
      <c r="K657" s="27">
        <v>40817</v>
      </c>
      <c r="L657" s="28">
        <v>235</v>
      </c>
      <c r="M657" s="28">
        <v>103</v>
      </c>
      <c r="N657" s="64">
        <f t="shared" si="68"/>
        <v>0.43829787234042555</v>
      </c>
      <c r="O657" s="28">
        <v>116</v>
      </c>
      <c r="P657" s="65">
        <f t="shared" si="69"/>
        <v>0.49361702127659574</v>
      </c>
      <c r="Q657" s="28">
        <v>177</v>
      </c>
      <c r="R657" s="69">
        <f t="shared" si="70"/>
        <v>0.7531914893617021</v>
      </c>
      <c r="S657" s="29">
        <v>233</v>
      </c>
      <c r="T657" s="73">
        <f t="shared" si="71"/>
        <v>0.99148936170212765</v>
      </c>
    </row>
    <row r="658" spans="1:20" s="5" customFormat="1" ht="36.75" thickBot="1" x14ac:dyDescent="0.3">
      <c r="A658" s="22" t="s">
        <v>17</v>
      </c>
      <c r="B658" s="23" t="s">
        <v>17</v>
      </c>
      <c r="C658" s="24" t="s">
        <v>17</v>
      </c>
      <c r="D658" s="25">
        <v>3889</v>
      </c>
      <c r="E658" s="26" t="s">
        <v>21</v>
      </c>
      <c r="F658" s="26" t="s">
        <v>820</v>
      </c>
      <c r="G658" s="26" t="s">
        <v>310</v>
      </c>
      <c r="H658" s="26">
        <v>1000</v>
      </c>
      <c r="I658" s="26" t="s">
        <v>813</v>
      </c>
      <c r="J658" s="26" t="s">
        <v>812</v>
      </c>
      <c r="K658" s="27">
        <v>40575</v>
      </c>
      <c r="L658" s="28">
        <v>145</v>
      </c>
      <c r="M658" s="28">
        <v>74</v>
      </c>
      <c r="N658" s="64">
        <f t="shared" si="68"/>
        <v>0.51034482758620692</v>
      </c>
      <c r="O658" s="28">
        <v>61</v>
      </c>
      <c r="P658" s="65">
        <f t="shared" si="69"/>
        <v>0.4206896551724138</v>
      </c>
      <c r="Q658" s="28">
        <v>126</v>
      </c>
      <c r="R658" s="69">
        <f t="shared" si="70"/>
        <v>0.86896551724137927</v>
      </c>
      <c r="S658" s="29">
        <v>145</v>
      </c>
      <c r="T658" s="73">
        <f t="shared" si="71"/>
        <v>1</v>
      </c>
    </row>
    <row r="659" spans="1:20" s="5" customFormat="1" ht="36.75" thickBot="1" x14ac:dyDescent="0.3">
      <c r="A659" s="22" t="s">
        <v>17</v>
      </c>
      <c r="B659" s="23" t="s">
        <v>17</v>
      </c>
      <c r="C659" s="24" t="s">
        <v>17</v>
      </c>
      <c r="D659" s="25">
        <v>45922</v>
      </c>
      <c r="E659" s="26" t="s">
        <v>70</v>
      </c>
      <c r="F659" s="26" t="s">
        <v>816</v>
      </c>
      <c r="G659" s="26" t="s">
        <v>145</v>
      </c>
      <c r="H659" s="26">
        <v>1000</v>
      </c>
      <c r="I659" s="26" t="s">
        <v>813</v>
      </c>
      <c r="J659" s="26" t="s">
        <v>812</v>
      </c>
      <c r="K659" s="27">
        <v>40575</v>
      </c>
      <c r="L659" s="28">
        <v>211</v>
      </c>
      <c r="M659" s="28">
        <v>114</v>
      </c>
      <c r="N659" s="64">
        <f t="shared" si="68"/>
        <v>0.54028436018957349</v>
      </c>
      <c r="O659" s="28">
        <v>138</v>
      </c>
      <c r="P659" s="65">
        <f t="shared" si="69"/>
        <v>0.65402843601895733</v>
      </c>
      <c r="Q659" s="28">
        <v>188</v>
      </c>
      <c r="R659" s="69">
        <f t="shared" si="70"/>
        <v>0.89099526066350709</v>
      </c>
      <c r="S659" s="29">
        <v>209</v>
      </c>
      <c r="T659" s="73">
        <f t="shared" si="71"/>
        <v>0.99052132701421802</v>
      </c>
    </row>
    <row r="660" spans="1:20" s="5" customFormat="1" ht="36.75" thickBot="1" x14ac:dyDescent="0.3">
      <c r="A660" s="22" t="s">
        <v>17</v>
      </c>
      <c r="B660" s="23" t="s">
        <v>17</v>
      </c>
      <c r="C660" s="24" t="s">
        <v>17</v>
      </c>
      <c r="D660" s="25">
        <v>106112</v>
      </c>
      <c r="E660" s="26" t="s">
        <v>18</v>
      </c>
      <c r="F660" s="26" t="s">
        <v>821</v>
      </c>
      <c r="G660" s="26" t="s">
        <v>65</v>
      </c>
      <c r="H660" s="26">
        <v>1000</v>
      </c>
      <c r="I660" s="26" t="s">
        <v>813</v>
      </c>
      <c r="J660" s="26" t="s">
        <v>812</v>
      </c>
      <c r="K660" s="27">
        <v>40575</v>
      </c>
      <c r="L660" s="28">
        <v>305</v>
      </c>
      <c r="M660" s="28">
        <v>67</v>
      </c>
      <c r="N660" s="64">
        <f t="shared" si="68"/>
        <v>0.21967213114754097</v>
      </c>
      <c r="O660" s="28">
        <v>57</v>
      </c>
      <c r="P660" s="65">
        <f t="shared" si="69"/>
        <v>0.18688524590163935</v>
      </c>
      <c r="Q660" s="28">
        <v>156</v>
      </c>
      <c r="R660" s="69">
        <f t="shared" si="70"/>
        <v>0.51147540983606554</v>
      </c>
      <c r="S660" s="29">
        <v>261</v>
      </c>
      <c r="T660" s="73">
        <f t="shared" si="71"/>
        <v>0.8557377049180328</v>
      </c>
    </row>
    <row r="661" spans="1:20" s="5" customFormat="1" ht="36.75" thickBot="1" x14ac:dyDescent="0.3">
      <c r="A661" s="22" t="s">
        <v>17</v>
      </c>
      <c r="B661" s="30">
        <v>1020</v>
      </c>
      <c r="C661" s="31" t="s">
        <v>813</v>
      </c>
      <c r="D661" s="25">
        <v>26</v>
      </c>
      <c r="E661" s="26" t="s">
        <v>119</v>
      </c>
      <c r="F661" s="26" t="s">
        <v>822</v>
      </c>
      <c r="G661" s="26" t="s">
        <v>82</v>
      </c>
      <c r="H661" s="26">
        <v>1020</v>
      </c>
      <c r="I661" s="26" t="s">
        <v>813</v>
      </c>
      <c r="J661" s="26" t="s">
        <v>812</v>
      </c>
      <c r="K661" s="27">
        <v>40575</v>
      </c>
      <c r="L661" s="28">
        <v>425</v>
      </c>
      <c r="M661" s="28">
        <v>230</v>
      </c>
      <c r="N661" s="64">
        <f t="shared" si="68"/>
        <v>0.54117647058823526</v>
      </c>
      <c r="O661" s="28">
        <v>248</v>
      </c>
      <c r="P661" s="65">
        <f t="shared" si="69"/>
        <v>0.58352941176470585</v>
      </c>
      <c r="Q661" s="28">
        <v>330</v>
      </c>
      <c r="R661" s="69">
        <f t="shared" si="70"/>
        <v>0.77647058823529413</v>
      </c>
      <c r="S661" s="29">
        <v>406</v>
      </c>
      <c r="T661" s="73">
        <f t="shared" si="71"/>
        <v>0.95529411764705885</v>
      </c>
    </row>
    <row r="662" spans="1:20" s="5" customFormat="1" ht="36.75" thickBot="1" x14ac:dyDescent="0.3">
      <c r="A662" s="22" t="s">
        <v>17</v>
      </c>
      <c r="B662" s="23" t="s">
        <v>17</v>
      </c>
      <c r="C662" s="24" t="s">
        <v>17</v>
      </c>
      <c r="D662" s="25">
        <v>3715</v>
      </c>
      <c r="E662" s="26" t="s">
        <v>21</v>
      </c>
      <c r="F662" s="26" t="s">
        <v>823</v>
      </c>
      <c r="G662" s="26" t="s">
        <v>210</v>
      </c>
      <c r="H662" s="26">
        <v>1020</v>
      </c>
      <c r="I662" s="26" t="s">
        <v>813</v>
      </c>
      <c r="J662" s="26" t="s">
        <v>812</v>
      </c>
      <c r="K662" s="27">
        <v>40575</v>
      </c>
      <c r="L662" s="28">
        <v>184</v>
      </c>
      <c r="M662" s="28">
        <v>134</v>
      </c>
      <c r="N662" s="64">
        <f t="shared" si="68"/>
        <v>0.72826086956521741</v>
      </c>
      <c r="O662" s="28">
        <v>104</v>
      </c>
      <c r="P662" s="65">
        <f t="shared" si="69"/>
        <v>0.56521739130434778</v>
      </c>
      <c r="Q662" s="28">
        <v>161</v>
      </c>
      <c r="R662" s="69">
        <f t="shared" si="70"/>
        <v>0.875</v>
      </c>
      <c r="S662" s="29">
        <v>183</v>
      </c>
      <c r="T662" s="73">
        <f t="shared" si="71"/>
        <v>0.99456521739130432</v>
      </c>
    </row>
    <row r="663" spans="1:20" s="5" customFormat="1" ht="36.75" thickBot="1" x14ac:dyDescent="0.3">
      <c r="A663" s="22" t="s">
        <v>17</v>
      </c>
      <c r="B663" s="23" t="s">
        <v>17</v>
      </c>
      <c r="C663" s="24" t="s">
        <v>17</v>
      </c>
      <c r="D663" s="25">
        <v>3764</v>
      </c>
      <c r="E663" s="26" t="s">
        <v>55</v>
      </c>
      <c r="F663" s="26" t="s">
        <v>824</v>
      </c>
      <c r="G663" s="26" t="s">
        <v>342</v>
      </c>
      <c r="H663" s="26">
        <v>1020</v>
      </c>
      <c r="I663" s="26" t="s">
        <v>813</v>
      </c>
      <c r="J663" s="26" t="s">
        <v>812</v>
      </c>
      <c r="K663" s="27">
        <v>40575</v>
      </c>
      <c r="L663" s="28">
        <v>143</v>
      </c>
      <c r="M663" s="28">
        <v>66</v>
      </c>
      <c r="N663" s="64">
        <f t="shared" si="68"/>
        <v>0.46153846153846156</v>
      </c>
      <c r="O663" s="28">
        <v>58</v>
      </c>
      <c r="P663" s="65">
        <f t="shared" si="69"/>
        <v>0.40559440559440557</v>
      </c>
      <c r="Q663" s="28">
        <v>84</v>
      </c>
      <c r="R663" s="69">
        <f t="shared" si="70"/>
        <v>0.58741258741258739</v>
      </c>
      <c r="S663" s="29">
        <v>121</v>
      </c>
      <c r="T663" s="73">
        <f t="shared" si="71"/>
        <v>0.84615384615384615</v>
      </c>
    </row>
    <row r="664" spans="1:20" s="5" customFormat="1" ht="36.75" thickBot="1" x14ac:dyDescent="0.3">
      <c r="A664" s="22" t="s">
        <v>17</v>
      </c>
      <c r="B664" s="23" t="s">
        <v>17</v>
      </c>
      <c r="C664" s="24" t="s">
        <v>17</v>
      </c>
      <c r="D664" s="25">
        <v>3772</v>
      </c>
      <c r="E664" s="26" t="s">
        <v>14</v>
      </c>
      <c r="F664" s="26" t="s">
        <v>825</v>
      </c>
      <c r="G664" s="26" t="s">
        <v>240</v>
      </c>
      <c r="H664" s="26">
        <v>1020</v>
      </c>
      <c r="I664" s="26" t="s">
        <v>813</v>
      </c>
      <c r="J664" s="26" t="s">
        <v>812</v>
      </c>
      <c r="K664" s="27">
        <v>40575</v>
      </c>
      <c r="L664" s="28">
        <v>221</v>
      </c>
      <c r="M664" s="28">
        <v>44</v>
      </c>
      <c r="N664" s="64">
        <f t="shared" si="68"/>
        <v>0.19909502262443438</v>
      </c>
      <c r="O664" s="28">
        <v>63</v>
      </c>
      <c r="P664" s="65">
        <f t="shared" si="69"/>
        <v>0.28506787330316741</v>
      </c>
      <c r="Q664" s="28">
        <v>82</v>
      </c>
      <c r="R664" s="69">
        <f t="shared" si="70"/>
        <v>0.37104072398190047</v>
      </c>
      <c r="S664" s="29">
        <v>196</v>
      </c>
      <c r="T664" s="73">
        <f t="shared" si="71"/>
        <v>0.8868778280542986</v>
      </c>
    </row>
    <row r="665" spans="1:20" s="5" customFormat="1" ht="36.75" thickBot="1" x14ac:dyDescent="0.3">
      <c r="A665" s="22" t="s">
        <v>17</v>
      </c>
      <c r="B665" s="23" t="s">
        <v>17</v>
      </c>
      <c r="C665" s="24" t="s">
        <v>17</v>
      </c>
      <c r="D665" s="25">
        <v>45931</v>
      </c>
      <c r="E665" s="26" t="s">
        <v>70</v>
      </c>
      <c r="F665" s="26" t="s">
        <v>824</v>
      </c>
      <c r="G665" s="26" t="s">
        <v>342</v>
      </c>
      <c r="H665" s="26">
        <v>1020</v>
      </c>
      <c r="I665" s="26" t="s">
        <v>813</v>
      </c>
      <c r="J665" s="26" t="s">
        <v>812</v>
      </c>
      <c r="K665" s="27">
        <v>40575</v>
      </c>
      <c r="L665" s="28">
        <v>114</v>
      </c>
      <c r="M665" s="28">
        <v>39</v>
      </c>
      <c r="N665" s="64">
        <f t="shared" si="68"/>
        <v>0.34210526315789475</v>
      </c>
      <c r="O665" s="28">
        <v>47</v>
      </c>
      <c r="P665" s="65">
        <f t="shared" si="69"/>
        <v>0.41228070175438597</v>
      </c>
      <c r="Q665" s="28">
        <v>80</v>
      </c>
      <c r="R665" s="69">
        <f t="shared" si="70"/>
        <v>0.70175438596491224</v>
      </c>
      <c r="S665" s="29">
        <v>99</v>
      </c>
      <c r="T665" s="73">
        <f t="shared" si="71"/>
        <v>0.86842105263157898</v>
      </c>
    </row>
    <row r="666" spans="1:20" s="5" customFormat="1" ht="36.75" thickBot="1" x14ac:dyDescent="0.3">
      <c r="A666" s="22" t="s">
        <v>17</v>
      </c>
      <c r="B666" s="23" t="s">
        <v>17</v>
      </c>
      <c r="C666" s="24" t="s">
        <v>17</v>
      </c>
      <c r="D666" s="25">
        <v>61961</v>
      </c>
      <c r="E666" s="26" t="s">
        <v>14</v>
      </c>
      <c r="F666" s="26" t="s">
        <v>826</v>
      </c>
      <c r="G666" s="26" t="s">
        <v>72</v>
      </c>
      <c r="H666" s="26">
        <v>1020</v>
      </c>
      <c r="I666" s="26" t="s">
        <v>813</v>
      </c>
      <c r="J666" s="26" t="s">
        <v>812</v>
      </c>
      <c r="K666" s="27">
        <v>40575</v>
      </c>
      <c r="L666" s="28">
        <v>258</v>
      </c>
      <c r="M666" s="28">
        <v>145</v>
      </c>
      <c r="N666" s="64">
        <f t="shared" si="68"/>
        <v>0.56201550387596899</v>
      </c>
      <c r="O666" s="28">
        <v>123</v>
      </c>
      <c r="P666" s="65">
        <f t="shared" si="69"/>
        <v>0.47674418604651164</v>
      </c>
      <c r="Q666" s="28">
        <v>208</v>
      </c>
      <c r="R666" s="69">
        <f t="shared" si="70"/>
        <v>0.80620155038759689</v>
      </c>
      <c r="S666" s="29">
        <v>257</v>
      </c>
      <c r="T666" s="73">
        <f t="shared" si="71"/>
        <v>0.99612403100775193</v>
      </c>
    </row>
    <row r="667" spans="1:20" s="5" customFormat="1" ht="36.75" thickBot="1" x14ac:dyDescent="0.3">
      <c r="A667" s="22" t="s">
        <v>17</v>
      </c>
      <c r="B667" s="23" t="s">
        <v>17</v>
      </c>
      <c r="C667" s="24" t="s">
        <v>17</v>
      </c>
      <c r="D667" s="25">
        <v>107946</v>
      </c>
      <c r="E667" s="26" t="s">
        <v>74</v>
      </c>
      <c r="F667" s="26" t="s">
        <v>827</v>
      </c>
      <c r="G667" s="26" t="s">
        <v>82</v>
      </c>
      <c r="H667" s="26">
        <v>1020</v>
      </c>
      <c r="I667" s="26" t="s">
        <v>813</v>
      </c>
      <c r="J667" s="26" t="s">
        <v>812</v>
      </c>
      <c r="K667" s="27">
        <v>40575</v>
      </c>
      <c r="L667" s="28">
        <v>193</v>
      </c>
      <c r="M667" s="28">
        <v>64</v>
      </c>
      <c r="N667" s="64">
        <f t="shared" si="68"/>
        <v>0.33160621761658032</v>
      </c>
      <c r="O667" s="28">
        <v>64</v>
      </c>
      <c r="P667" s="65">
        <f t="shared" si="69"/>
        <v>0.33160621761658032</v>
      </c>
      <c r="Q667" s="28">
        <v>142</v>
      </c>
      <c r="R667" s="69">
        <f t="shared" si="70"/>
        <v>0.73575129533678751</v>
      </c>
      <c r="S667" s="29">
        <v>172</v>
      </c>
      <c r="T667" s="73">
        <f t="shared" si="71"/>
        <v>0.89119170984455953</v>
      </c>
    </row>
    <row r="668" spans="1:20" s="5" customFormat="1" ht="36.75" thickBot="1" x14ac:dyDescent="0.3">
      <c r="A668" s="22" t="s">
        <v>17</v>
      </c>
      <c r="B668" s="23" t="s">
        <v>17</v>
      </c>
      <c r="C668" s="24" t="s">
        <v>17</v>
      </c>
      <c r="D668" s="25">
        <v>115551</v>
      </c>
      <c r="E668" s="26" t="s">
        <v>18</v>
      </c>
      <c r="F668" s="26" t="s">
        <v>828</v>
      </c>
      <c r="G668" s="26" t="s">
        <v>273</v>
      </c>
      <c r="H668" s="26">
        <v>1020</v>
      </c>
      <c r="I668" s="26" t="s">
        <v>813</v>
      </c>
      <c r="J668" s="26" t="s">
        <v>812</v>
      </c>
      <c r="K668" s="27">
        <v>40575</v>
      </c>
      <c r="L668" s="28">
        <v>271</v>
      </c>
      <c r="M668" s="28">
        <v>64</v>
      </c>
      <c r="N668" s="64">
        <f t="shared" si="68"/>
        <v>0.23616236162361623</v>
      </c>
      <c r="O668" s="28">
        <v>74</v>
      </c>
      <c r="P668" s="65">
        <f t="shared" si="69"/>
        <v>0.27306273062730629</v>
      </c>
      <c r="Q668" s="28">
        <v>144</v>
      </c>
      <c r="R668" s="69">
        <f t="shared" si="70"/>
        <v>0.53136531365313655</v>
      </c>
      <c r="S668" s="29">
        <v>214</v>
      </c>
      <c r="T668" s="73">
        <f t="shared" si="71"/>
        <v>0.78966789667896675</v>
      </c>
    </row>
    <row r="669" spans="1:20" s="5" customFormat="1" ht="36.75" thickBot="1" x14ac:dyDescent="0.3">
      <c r="A669" s="22" t="s">
        <v>17</v>
      </c>
      <c r="B669" s="30">
        <v>1030</v>
      </c>
      <c r="C669" s="31" t="s">
        <v>829</v>
      </c>
      <c r="D669" s="25">
        <v>34</v>
      </c>
      <c r="E669" s="26" t="s">
        <v>119</v>
      </c>
      <c r="F669" s="26" t="s">
        <v>830</v>
      </c>
      <c r="G669" s="26" t="s">
        <v>590</v>
      </c>
      <c r="H669" s="26">
        <v>1030</v>
      </c>
      <c r="I669" s="26" t="s">
        <v>829</v>
      </c>
      <c r="J669" s="26" t="s">
        <v>812</v>
      </c>
      <c r="K669" s="27">
        <v>40817</v>
      </c>
      <c r="L669" s="28">
        <v>250</v>
      </c>
      <c r="M669" s="28">
        <v>100</v>
      </c>
      <c r="N669" s="64">
        <f t="shared" si="68"/>
        <v>0.4</v>
      </c>
      <c r="O669" s="28">
        <v>61</v>
      </c>
      <c r="P669" s="65">
        <f t="shared" si="69"/>
        <v>0.24399999999999999</v>
      </c>
      <c r="Q669" s="28">
        <v>178</v>
      </c>
      <c r="R669" s="69">
        <f t="shared" si="70"/>
        <v>0.71199999999999997</v>
      </c>
      <c r="S669" s="29">
        <v>238</v>
      </c>
      <c r="T669" s="73">
        <f t="shared" si="71"/>
        <v>0.95199999999999996</v>
      </c>
    </row>
    <row r="670" spans="1:20" s="5" customFormat="1" ht="36.75" thickBot="1" x14ac:dyDescent="0.3">
      <c r="A670" s="22" t="s">
        <v>17</v>
      </c>
      <c r="B670" s="23" t="s">
        <v>17</v>
      </c>
      <c r="C670" s="24" t="s">
        <v>17</v>
      </c>
      <c r="D670" s="25">
        <v>3848</v>
      </c>
      <c r="E670" s="26" t="s">
        <v>21</v>
      </c>
      <c r="F670" s="26" t="s">
        <v>831</v>
      </c>
      <c r="G670" s="26" t="s">
        <v>832</v>
      </c>
      <c r="H670" s="26">
        <v>1030</v>
      </c>
      <c r="I670" s="26" t="s">
        <v>829</v>
      </c>
      <c r="J670" s="26" t="s">
        <v>812</v>
      </c>
      <c r="K670" s="27">
        <v>40575</v>
      </c>
      <c r="L670" s="28">
        <v>185</v>
      </c>
      <c r="M670" s="28">
        <v>84</v>
      </c>
      <c r="N670" s="64">
        <f t="shared" si="68"/>
        <v>0.45405405405405408</v>
      </c>
      <c r="O670" s="28">
        <v>48</v>
      </c>
      <c r="P670" s="65">
        <f t="shared" si="69"/>
        <v>0.25945945945945947</v>
      </c>
      <c r="Q670" s="28">
        <v>143</v>
      </c>
      <c r="R670" s="69">
        <f t="shared" si="70"/>
        <v>0.77297297297297296</v>
      </c>
      <c r="S670" s="29">
        <v>177</v>
      </c>
      <c r="T670" s="73">
        <f t="shared" si="71"/>
        <v>0.95675675675675675</v>
      </c>
    </row>
    <row r="671" spans="1:20" s="5" customFormat="1" ht="36.75" thickBot="1" x14ac:dyDescent="0.3">
      <c r="A671" s="22" t="s">
        <v>17</v>
      </c>
      <c r="B671" s="23" t="s">
        <v>17</v>
      </c>
      <c r="C671" s="24" t="s">
        <v>17</v>
      </c>
      <c r="D671" s="25">
        <v>3855</v>
      </c>
      <c r="E671" s="26" t="s">
        <v>21</v>
      </c>
      <c r="F671" s="26" t="s">
        <v>833</v>
      </c>
      <c r="G671" s="26" t="s">
        <v>214</v>
      </c>
      <c r="H671" s="26">
        <v>1030</v>
      </c>
      <c r="I671" s="26" t="s">
        <v>829</v>
      </c>
      <c r="J671" s="26" t="s">
        <v>812</v>
      </c>
      <c r="K671" s="27">
        <v>40575</v>
      </c>
      <c r="L671" s="28">
        <v>203</v>
      </c>
      <c r="M671" s="28">
        <v>36</v>
      </c>
      <c r="N671" s="64">
        <f t="shared" si="68"/>
        <v>0.17733990147783252</v>
      </c>
      <c r="O671" s="28">
        <v>25</v>
      </c>
      <c r="P671" s="65">
        <f t="shared" si="69"/>
        <v>0.12315270935960591</v>
      </c>
      <c r="Q671" s="28">
        <v>93</v>
      </c>
      <c r="R671" s="69">
        <f t="shared" si="70"/>
        <v>0.45812807881773399</v>
      </c>
      <c r="S671" s="29">
        <v>200</v>
      </c>
      <c r="T671" s="73">
        <f t="shared" si="71"/>
        <v>0.98522167487684731</v>
      </c>
    </row>
    <row r="672" spans="1:20" s="5" customFormat="1" ht="36.75" thickBot="1" x14ac:dyDescent="0.3">
      <c r="A672" s="22" t="s">
        <v>17</v>
      </c>
      <c r="B672" s="23" t="s">
        <v>17</v>
      </c>
      <c r="C672" s="24" t="s">
        <v>17</v>
      </c>
      <c r="D672" s="25">
        <v>3863</v>
      </c>
      <c r="E672" s="26" t="s">
        <v>21</v>
      </c>
      <c r="F672" s="26" t="s">
        <v>834</v>
      </c>
      <c r="G672" s="26" t="s">
        <v>242</v>
      </c>
      <c r="H672" s="26">
        <v>1030</v>
      </c>
      <c r="I672" s="26" t="s">
        <v>829</v>
      </c>
      <c r="J672" s="26" t="s">
        <v>812</v>
      </c>
      <c r="K672" s="27">
        <v>40575</v>
      </c>
      <c r="L672" s="28">
        <v>250</v>
      </c>
      <c r="M672" s="28">
        <v>192</v>
      </c>
      <c r="N672" s="64">
        <f t="shared" si="68"/>
        <v>0.76800000000000002</v>
      </c>
      <c r="O672" s="28">
        <v>157</v>
      </c>
      <c r="P672" s="65">
        <f t="shared" si="69"/>
        <v>0.628</v>
      </c>
      <c r="Q672" s="28">
        <v>245</v>
      </c>
      <c r="R672" s="69">
        <f t="shared" si="70"/>
        <v>0.98</v>
      </c>
      <c r="S672" s="29">
        <v>247</v>
      </c>
      <c r="T672" s="73">
        <f t="shared" si="71"/>
        <v>0.98799999999999999</v>
      </c>
    </row>
    <row r="673" spans="1:20" s="5" customFormat="1" ht="36.75" thickBot="1" x14ac:dyDescent="0.3">
      <c r="A673" s="22" t="s">
        <v>17</v>
      </c>
      <c r="B673" s="23" t="s">
        <v>17</v>
      </c>
      <c r="C673" s="24" t="s">
        <v>17</v>
      </c>
      <c r="D673" s="25">
        <v>3871</v>
      </c>
      <c r="E673" s="26" t="s">
        <v>21</v>
      </c>
      <c r="F673" s="26" t="s">
        <v>835</v>
      </c>
      <c r="G673" s="26" t="s">
        <v>82</v>
      </c>
      <c r="H673" s="26">
        <v>1030</v>
      </c>
      <c r="I673" s="26" t="s">
        <v>829</v>
      </c>
      <c r="J673" s="26" t="s">
        <v>812</v>
      </c>
      <c r="K673" s="27">
        <v>40575</v>
      </c>
      <c r="L673" s="28">
        <v>176</v>
      </c>
      <c r="M673" s="28">
        <v>110</v>
      </c>
      <c r="N673" s="64">
        <f t="shared" si="68"/>
        <v>0.625</v>
      </c>
      <c r="O673" s="28">
        <v>107</v>
      </c>
      <c r="P673" s="65">
        <f t="shared" si="69"/>
        <v>0.60795454545454541</v>
      </c>
      <c r="Q673" s="28">
        <v>162</v>
      </c>
      <c r="R673" s="69">
        <f t="shared" si="70"/>
        <v>0.92045454545454541</v>
      </c>
      <c r="S673" s="29">
        <v>176</v>
      </c>
      <c r="T673" s="73">
        <f t="shared" si="71"/>
        <v>1</v>
      </c>
    </row>
    <row r="674" spans="1:20" s="5" customFormat="1" ht="36.75" thickBot="1" x14ac:dyDescent="0.3">
      <c r="A674" s="22" t="s">
        <v>17</v>
      </c>
      <c r="B674" s="23" t="s">
        <v>17</v>
      </c>
      <c r="C674" s="24" t="s">
        <v>17</v>
      </c>
      <c r="D674" s="25">
        <v>104307</v>
      </c>
      <c r="E674" s="26" t="s">
        <v>119</v>
      </c>
      <c r="F674" s="26" t="s">
        <v>836</v>
      </c>
      <c r="G674" s="26" t="s">
        <v>16</v>
      </c>
      <c r="H674" s="26">
        <v>1030</v>
      </c>
      <c r="I674" s="26" t="s">
        <v>829</v>
      </c>
      <c r="J674" s="26" t="s">
        <v>812</v>
      </c>
      <c r="K674" s="27">
        <v>40575</v>
      </c>
      <c r="L674" s="28">
        <v>356</v>
      </c>
      <c r="M674" s="28">
        <v>201</v>
      </c>
      <c r="N674" s="64">
        <f t="shared" si="68"/>
        <v>0.5646067415730337</v>
      </c>
      <c r="O674" s="28">
        <v>198</v>
      </c>
      <c r="P674" s="65">
        <f t="shared" si="69"/>
        <v>0.5561797752808989</v>
      </c>
      <c r="Q674" s="28">
        <v>281</v>
      </c>
      <c r="R674" s="69">
        <f t="shared" si="70"/>
        <v>0.7893258426966292</v>
      </c>
      <c r="S674" s="29">
        <v>351</v>
      </c>
      <c r="T674" s="73">
        <f t="shared" si="71"/>
        <v>0.9859550561797753</v>
      </c>
    </row>
    <row r="675" spans="1:20" s="5" customFormat="1" ht="36.75" thickBot="1" x14ac:dyDescent="0.3">
      <c r="A675" s="22" t="s">
        <v>17</v>
      </c>
      <c r="B675" s="23" t="s">
        <v>17</v>
      </c>
      <c r="C675" s="24" t="s">
        <v>17</v>
      </c>
      <c r="D675" s="25">
        <v>115535</v>
      </c>
      <c r="E675" s="26" t="s">
        <v>119</v>
      </c>
      <c r="F675" s="26" t="s">
        <v>121</v>
      </c>
      <c r="G675" s="26" t="s">
        <v>837</v>
      </c>
      <c r="H675" s="26">
        <v>1030</v>
      </c>
      <c r="I675" s="26" t="s">
        <v>829</v>
      </c>
      <c r="J675" s="26" t="s">
        <v>812</v>
      </c>
      <c r="K675" s="27">
        <v>40575</v>
      </c>
      <c r="L675" s="28">
        <v>170</v>
      </c>
      <c r="M675" s="28">
        <v>114</v>
      </c>
      <c r="N675" s="64">
        <f t="shared" si="68"/>
        <v>0.6705882352941176</v>
      </c>
      <c r="O675" s="28">
        <v>109</v>
      </c>
      <c r="P675" s="65">
        <f t="shared" si="69"/>
        <v>0.64117647058823535</v>
      </c>
      <c r="Q675" s="28">
        <v>161</v>
      </c>
      <c r="R675" s="69">
        <f t="shared" si="70"/>
        <v>0.94705882352941173</v>
      </c>
      <c r="S675" s="29">
        <v>168</v>
      </c>
      <c r="T675" s="73">
        <f t="shared" si="71"/>
        <v>0.9882352941176471</v>
      </c>
    </row>
    <row r="676" spans="1:20" s="5" customFormat="1" ht="36.75" thickBot="1" x14ac:dyDescent="0.3">
      <c r="A676" s="22" t="s">
        <v>17</v>
      </c>
      <c r="B676" s="23" t="s">
        <v>17</v>
      </c>
      <c r="C676" s="24" t="s">
        <v>17</v>
      </c>
      <c r="D676" s="25">
        <v>129271</v>
      </c>
      <c r="E676" s="26" t="s">
        <v>119</v>
      </c>
      <c r="F676" s="26" t="s">
        <v>838</v>
      </c>
      <c r="G676" s="26" t="s">
        <v>227</v>
      </c>
      <c r="H676" s="26">
        <v>1030</v>
      </c>
      <c r="I676" s="26" t="s">
        <v>829</v>
      </c>
      <c r="J676" s="26" t="s">
        <v>812</v>
      </c>
      <c r="K676" s="27">
        <v>40817</v>
      </c>
      <c r="L676" s="28">
        <v>141</v>
      </c>
      <c r="M676" s="28">
        <v>15</v>
      </c>
      <c r="N676" s="64">
        <f t="shared" si="68"/>
        <v>0.10638297872340426</v>
      </c>
      <c r="O676" s="28">
        <v>8</v>
      </c>
      <c r="P676" s="65">
        <f t="shared" si="69"/>
        <v>5.6737588652482268E-2</v>
      </c>
      <c r="Q676" s="28">
        <v>84</v>
      </c>
      <c r="R676" s="69">
        <f t="shared" si="70"/>
        <v>0.5957446808510638</v>
      </c>
      <c r="S676" s="29">
        <v>134</v>
      </c>
      <c r="T676" s="73">
        <f t="shared" si="71"/>
        <v>0.95035460992907805</v>
      </c>
    </row>
    <row r="677" spans="1:20" s="5" customFormat="1" ht="36.75" thickBot="1" x14ac:dyDescent="0.3">
      <c r="A677" s="22" t="s">
        <v>17</v>
      </c>
      <c r="B677" s="23" t="s">
        <v>17</v>
      </c>
      <c r="C677" s="24" t="s">
        <v>17</v>
      </c>
      <c r="D677" s="25">
        <v>129312</v>
      </c>
      <c r="E677" s="26" t="s">
        <v>14</v>
      </c>
      <c r="F677" s="26" t="s">
        <v>839</v>
      </c>
      <c r="G677" s="26" t="s">
        <v>840</v>
      </c>
      <c r="H677" s="26">
        <v>1030</v>
      </c>
      <c r="I677" s="26" t="s">
        <v>829</v>
      </c>
      <c r="J677" s="26" t="s">
        <v>812</v>
      </c>
      <c r="K677" s="27">
        <v>40817</v>
      </c>
      <c r="L677" s="28">
        <v>57</v>
      </c>
      <c r="M677" s="28">
        <v>32</v>
      </c>
      <c r="N677" s="64">
        <f t="shared" si="68"/>
        <v>0.56140350877192979</v>
      </c>
      <c r="O677" s="28">
        <v>14</v>
      </c>
      <c r="P677" s="65">
        <f t="shared" si="69"/>
        <v>0.24561403508771928</v>
      </c>
      <c r="Q677" s="28">
        <v>38</v>
      </c>
      <c r="R677" s="69">
        <f t="shared" si="70"/>
        <v>0.66666666666666663</v>
      </c>
      <c r="S677" s="29">
        <v>56</v>
      </c>
      <c r="T677" s="73">
        <f t="shared" si="71"/>
        <v>0.98245614035087714</v>
      </c>
    </row>
    <row r="678" spans="1:20" s="5" customFormat="1" ht="36.75" thickBot="1" x14ac:dyDescent="0.3">
      <c r="A678" s="22" t="s">
        <v>17</v>
      </c>
      <c r="B678" s="23" t="s">
        <v>17</v>
      </c>
      <c r="C678" s="24" t="s">
        <v>17</v>
      </c>
      <c r="D678" s="25">
        <v>129346</v>
      </c>
      <c r="E678" s="26" t="s">
        <v>119</v>
      </c>
      <c r="F678" s="26" t="s">
        <v>831</v>
      </c>
      <c r="G678" s="26" t="s">
        <v>60</v>
      </c>
      <c r="H678" s="26">
        <v>1030</v>
      </c>
      <c r="I678" s="26" t="s">
        <v>829</v>
      </c>
      <c r="J678" s="26" t="s">
        <v>812</v>
      </c>
      <c r="K678" s="27">
        <v>40817</v>
      </c>
      <c r="L678" s="28">
        <v>41</v>
      </c>
      <c r="M678" s="28">
        <v>20</v>
      </c>
      <c r="N678" s="64">
        <f t="shared" si="68"/>
        <v>0.48780487804878048</v>
      </c>
      <c r="O678" s="28">
        <v>3</v>
      </c>
      <c r="P678" s="65">
        <f t="shared" si="69"/>
        <v>7.3170731707317069E-2</v>
      </c>
      <c r="Q678" s="28">
        <v>28</v>
      </c>
      <c r="R678" s="69">
        <f t="shared" si="70"/>
        <v>0.68292682926829273</v>
      </c>
      <c r="S678" s="29">
        <v>39</v>
      </c>
      <c r="T678" s="73">
        <f t="shared" si="71"/>
        <v>0.95121951219512191</v>
      </c>
    </row>
    <row r="679" spans="1:20" s="5" customFormat="1" ht="36.75" thickBot="1" x14ac:dyDescent="0.3">
      <c r="A679" s="22" t="s">
        <v>17</v>
      </c>
      <c r="B679" s="30">
        <v>1040</v>
      </c>
      <c r="C679" s="31" t="s">
        <v>841</v>
      </c>
      <c r="D679" s="25">
        <v>42</v>
      </c>
      <c r="E679" s="26" t="s">
        <v>119</v>
      </c>
      <c r="F679" s="26" t="s">
        <v>842</v>
      </c>
      <c r="G679" s="26" t="s">
        <v>87</v>
      </c>
      <c r="H679" s="26">
        <v>1040</v>
      </c>
      <c r="I679" s="26" t="s">
        <v>841</v>
      </c>
      <c r="J679" s="26" t="s">
        <v>812</v>
      </c>
      <c r="K679" s="27">
        <v>40575</v>
      </c>
      <c r="L679" s="28">
        <v>554</v>
      </c>
      <c r="M679" s="28">
        <v>84</v>
      </c>
      <c r="N679" s="64">
        <f t="shared" si="68"/>
        <v>0.15162454873646208</v>
      </c>
      <c r="O679" s="28">
        <v>117</v>
      </c>
      <c r="P679" s="65">
        <f t="shared" si="69"/>
        <v>0.21119133574007221</v>
      </c>
      <c r="Q679" s="28">
        <v>281</v>
      </c>
      <c r="R679" s="69">
        <f t="shared" si="70"/>
        <v>0.50722021660649819</v>
      </c>
      <c r="S679" s="29">
        <v>494</v>
      </c>
      <c r="T679" s="73">
        <f t="shared" si="71"/>
        <v>0.89169675090252709</v>
      </c>
    </row>
    <row r="680" spans="1:20" s="5" customFormat="1" ht="36.75" thickBot="1" x14ac:dyDescent="0.3">
      <c r="A680" s="22" t="s">
        <v>17</v>
      </c>
      <c r="B680" s="23" t="s">
        <v>17</v>
      </c>
      <c r="C680" s="24" t="s">
        <v>17</v>
      </c>
      <c r="D680" s="25">
        <v>59</v>
      </c>
      <c r="E680" s="26" t="s">
        <v>110</v>
      </c>
      <c r="F680" s="26" t="s">
        <v>843</v>
      </c>
      <c r="G680" s="26" t="s">
        <v>67</v>
      </c>
      <c r="H680" s="26">
        <v>1040</v>
      </c>
      <c r="I680" s="26" t="s">
        <v>841</v>
      </c>
      <c r="J680" s="26" t="s">
        <v>812</v>
      </c>
      <c r="K680" s="27">
        <v>40575</v>
      </c>
      <c r="L680" s="28">
        <v>81</v>
      </c>
      <c r="M680" s="28">
        <v>49</v>
      </c>
      <c r="N680" s="64">
        <f t="shared" si="68"/>
        <v>0.60493827160493829</v>
      </c>
      <c r="O680" s="28">
        <v>23</v>
      </c>
      <c r="P680" s="65">
        <f t="shared" si="69"/>
        <v>0.2839506172839506</v>
      </c>
      <c r="Q680" s="28">
        <v>52</v>
      </c>
      <c r="R680" s="69">
        <f t="shared" si="70"/>
        <v>0.64197530864197527</v>
      </c>
      <c r="S680" s="29">
        <v>75</v>
      </c>
      <c r="T680" s="73">
        <f t="shared" si="71"/>
        <v>0.92592592592592593</v>
      </c>
    </row>
    <row r="681" spans="1:20" s="5" customFormat="1" ht="36.75" thickBot="1" x14ac:dyDescent="0.3">
      <c r="A681" s="22" t="s">
        <v>17</v>
      </c>
      <c r="B681" s="23" t="s">
        <v>17</v>
      </c>
      <c r="C681" s="24" t="s">
        <v>17</v>
      </c>
      <c r="D681" s="25">
        <v>3897</v>
      </c>
      <c r="E681" s="26" t="s">
        <v>21</v>
      </c>
      <c r="F681" s="26" t="s">
        <v>844</v>
      </c>
      <c r="G681" s="26" t="s">
        <v>696</v>
      </c>
      <c r="H681" s="26">
        <v>1040</v>
      </c>
      <c r="I681" s="26" t="s">
        <v>841</v>
      </c>
      <c r="J681" s="26" t="s">
        <v>812</v>
      </c>
      <c r="K681" s="27">
        <v>40817</v>
      </c>
      <c r="L681" s="28">
        <v>176</v>
      </c>
      <c r="M681" s="28">
        <v>70</v>
      </c>
      <c r="N681" s="64">
        <f t="shared" si="68"/>
        <v>0.39772727272727271</v>
      </c>
      <c r="O681" s="28">
        <v>47</v>
      </c>
      <c r="P681" s="65">
        <f t="shared" si="69"/>
        <v>0.26704545454545453</v>
      </c>
      <c r="Q681" s="28">
        <v>150</v>
      </c>
      <c r="R681" s="69">
        <f t="shared" si="70"/>
        <v>0.85227272727272729</v>
      </c>
      <c r="S681" s="29">
        <v>174</v>
      </c>
      <c r="T681" s="73">
        <f t="shared" si="71"/>
        <v>0.98863636363636365</v>
      </c>
    </row>
    <row r="682" spans="1:20" s="5" customFormat="1" ht="36.75" thickBot="1" x14ac:dyDescent="0.3">
      <c r="A682" s="22" t="s">
        <v>17</v>
      </c>
      <c r="B682" s="23" t="s">
        <v>17</v>
      </c>
      <c r="C682" s="24" t="s">
        <v>17</v>
      </c>
      <c r="D682" s="25">
        <v>107524</v>
      </c>
      <c r="E682" s="26" t="s">
        <v>21</v>
      </c>
      <c r="F682" s="26" t="s">
        <v>845</v>
      </c>
      <c r="G682" s="26" t="s">
        <v>118</v>
      </c>
      <c r="H682" s="26">
        <v>1040</v>
      </c>
      <c r="I682" s="26" t="s">
        <v>841</v>
      </c>
      <c r="J682" s="26" t="s">
        <v>812</v>
      </c>
      <c r="K682" s="27">
        <v>40575</v>
      </c>
      <c r="L682" s="28">
        <v>153</v>
      </c>
      <c r="M682" s="28">
        <v>4</v>
      </c>
      <c r="N682" s="64">
        <f t="shared" si="68"/>
        <v>2.6143790849673203E-2</v>
      </c>
      <c r="O682" s="28">
        <v>0</v>
      </c>
      <c r="P682" s="65">
        <f t="shared" si="69"/>
        <v>0</v>
      </c>
      <c r="Q682" s="28">
        <v>13</v>
      </c>
      <c r="R682" s="69">
        <f t="shared" si="70"/>
        <v>8.4967320261437912E-2</v>
      </c>
      <c r="S682" s="29">
        <v>129</v>
      </c>
      <c r="T682" s="73">
        <f t="shared" si="71"/>
        <v>0.84313725490196079</v>
      </c>
    </row>
    <row r="683" spans="1:20" s="5" customFormat="1" ht="36.75" thickBot="1" x14ac:dyDescent="0.3">
      <c r="A683" s="22" t="s">
        <v>17</v>
      </c>
      <c r="B683" s="23" t="s">
        <v>17</v>
      </c>
      <c r="C683" s="24" t="s">
        <v>17</v>
      </c>
      <c r="D683" s="25">
        <v>108051</v>
      </c>
      <c r="E683" s="26" t="s">
        <v>119</v>
      </c>
      <c r="F683" s="26" t="s">
        <v>846</v>
      </c>
      <c r="G683" s="26" t="s">
        <v>122</v>
      </c>
      <c r="H683" s="26">
        <v>1040</v>
      </c>
      <c r="I683" s="26" t="s">
        <v>841</v>
      </c>
      <c r="J683" s="26" t="s">
        <v>812</v>
      </c>
      <c r="K683" s="27">
        <v>40575</v>
      </c>
      <c r="L683" s="28">
        <v>196</v>
      </c>
      <c r="M683" s="28">
        <v>42</v>
      </c>
      <c r="N683" s="64">
        <f t="shared" si="68"/>
        <v>0.21428571428571427</v>
      </c>
      <c r="O683" s="28">
        <v>47</v>
      </c>
      <c r="P683" s="65">
        <f t="shared" si="69"/>
        <v>0.23979591836734693</v>
      </c>
      <c r="Q683" s="28">
        <v>109</v>
      </c>
      <c r="R683" s="69">
        <f t="shared" si="70"/>
        <v>0.55612244897959184</v>
      </c>
      <c r="S683" s="29">
        <v>195</v>
      </c>
      <c r="T683" s="73">
        <f t="shared" si="71"/>
        <v>0.99489795918367352</v>
      </c>
    </row>
    <row r="684" spans="1:20" s="5" customFormat="1" ht="36.75" thickBot="1" x14ac:dyDescent="0.3">
      <c r="A684" s="22" t="s">
        <v>17</v>
      </c>
      <c r="B684" s="30">
        <v>1050</v>
      </c>
      <c r="C684" s="31" t="s">
        <v>847</v>
      </c>
      <c r="D684" s="25">
        <v>67</v>
      </c>
      <c r="E684" s="26" t="s">
        <v>119</v>
      </c>
      <c r="F684" s="26" t="s">
        <v>848</v>
      </c>
      <c r="G684" s="26" t="s">
        <v>147</v>
      </c>
      <c r="H684" s="26">
        <v>1050</v>
      </c>
      <c r="I684" s="26" t="s">
        <v>847</v>
      </c>
      <c r="J684" s="26" t="s">
        <v>812</v>
      </c>
      <c r="K684" s="27">
        <v>40575</v>
      </c>
      <c r="L684" s="28">
        <v>304</v>
      </c>
      <c r="M684" s="28">
        <v>86</v>
      </c>
      <c r="N684" s="64">
        <f t="shared" si="68"/>
        <v>0.28289473684210525</v>
      </c>
      <c r="O684" s="28">
        <v>101</v>
      </c>
      <c r="P684" s="65">
        <f t="shared" si="69"/>
        <v>0.33223684210526316</v>
      </c>
      <c r="Q684" s="28">
        <v>206</v>
      </c>
      <c r="R684" s="69">
        <f t="shared" si="70"/>
        <v>0.67763157894736847</v>
      </c>
      <c r="S684" s="29">
        <v>294</v>
      </c>
      <c r="T684" s="73">
        <f t="shared" si="71"/>
        <v>0.96710526315789469</v>
      </c>
    </row>
    <row r="685" spans="1:20" s="5" customFormat="1" ht="36.75" thickBot="1" x14ac:dyDescent="0.3">
      <c r="A685" s="22" t="s">
        <v>17</v>
      </c>
      <c r="B685" s="23" t="s">
        <v>17</v>
      </c>
      <c r="C685" s="24" t="s">
        <v>17</v>
      </c>
      <c r="D685" s="25">
        <v>3905</v>
      </c>
      <c r="E685" s="26" t="s">
        <v>21</v>
      </c>
      <c r="F685" s="26" t="s">
        <v>849</v>
      </c>
      <c r="G685" s="26" t="s">
        <v>273</v>
      </c>
      <c r="H685" s="26">
        <v>1050</v>
      </c>
      <c r="I685" s="26" t="s">
        <v>847</v>
      </c>
      <c r="J685" s="26" t="s">
        <v>812</v>
      </c>
      <c r="K685" s="27">
        <v>40575</v>
      </c>
      <c r="L685" s="28">
        <v>208</v>
      </c>
      <c r="M685" s="28">
        <v>11</v>
      </c>
      <c r="N685" s="64">
        <f t="shared" si="68"/>
        <v>5.2884615384615384E-2</v>
      </c>
      <c r="O685" s="28">
        <v>6</v>
      </c>
      <c r="P685" s="65">
        <f t="shared" si="69"/>
        <v>2.8846153846153848E-2</v>
      </c>
      <c r="Q685" s="28">
        <v>98</v>
      </c>
      <c r="R685" s="69">
        <f t="shared" si="70"/>
        <v>0.47115384615384615</v>
      </c>
      <c r="S685" s="29">
        <v>176</v>
      </c>
      <c r="T685" s="73">
        <f t="shared" si="71"/>
        <v>0.84615384615384615</v>
      </c>
    </row>
    <row r="686" spans="1:20" s="5" customFormat="1" ht="36.75" thickBot="1" x14ac:dyDescent="0.3">
      <c r="A686" s="22" t="s">
        <v>17</v>
      </c>
      <c r="B686" s="30">
        <v>1060</v>
      </c>
      <c r="C686" s="31" t="s">
        <v>850</v>
      </c>
      <c r="D686" s="25">
        <v>75</v>
      </c>
      <c r="E686" s="26" t="s">
        <v>234</v>
      </c>
      <c r="F686" s="26" t="s">
        <v>851</v>
      </c>
      <c r="G686" s="26" t="s">
        <v>852</v>
      </c>
      <c r="H686" s="26">
        <v>1060</v>
      </c>
      <c r="I686" s="26" t="s">
        <v>850</v>
      </c>
      <c r="J686" s="26" t="s">
        <v>812</v>
      </c>
      <c r="K686" s="27">
        <v>40575</v>
      </c>
      <c r="L686" s="28">
        <v>437</v>
      </c>
      <c r="M686" s="28">
        <v>203</v>
      </c>
      <c r="N686" s="64">
        <f t="shared" si="68"/>
        <v>0.46453089244851259</v>
      </c>
      <c r="O686" s="28">
        <v>155</v>
      </c>
      <c r="P686" s="65">
        <f t="shared" si="69"/>
        <v>0.35469107551487417</v>
      </c>
      <c r="Q686" s="28">
        <v>333</v>
      </c>
      <c r="R686" s="69">
        <f t="shared" si="70"/>
        <v>0.76201372997711669</v>
      </c>
      <c r="S686" s="29">
        <v>427</v>
      </c>
      <c r="T686" s="73">
        <f t="shared" si="71"/>
        <v>0.97711670480549195</v>
      </c>
    </row>
    <row r="687" spans="1:20" s="5" customFormat="1" ht="36.75" thickBot="1" x14ac:dyDescent="0.3">
      <c r="A687" s="22" t="s">
        <v>17</v>
      </c>
      <c r="B687" s="23" t="s">
        <v>17</v>
      </c>
      <c r="C687" s="24" t="s">
        <v>17</v>
      </c>
      <c r="D687" s="25">
        <v>3913</v>
      </c>
      <c r="E687" s="26" t="s">
        <v>21</v>
      </c>
      <c r="F687" s="26" t="s">
        <v>853</v>
      </c>
      <c r="G687" s="26" t="s">
        <v>310</v>
      </c>
      <c r="H687" s="26">
        <v>1060</v>
      </c>
      <c r="I687" s="26" t="s">
        <v>850</v>
      </c>
      <c r="J687" s="26" t="s">
        <v>812</v>
      </c>
      <c r="K687" s="27">
        <v>40575</v>
      </c>
      <c r="L687" s="28">
        <v>172</v>
      </c>
      <c r="M687" s="28">
        <v>100</v>
      </c>
      <c r="N687" s="64">
        <f t="shared" si="68"/>
        <v>0.58139534883720934</v>
      </c>
      <c r="O687" s="28">
        <v>130</v>
      </c>
      <c r="P687" s="65">
        <f t="shared" si="69"/>
        <v>0.7558139534883721</v>
      </c>
      <c r="Q687" s="28">
        <v>152</v>
      </c>
      <c r="R687" s="69">
        <f t="shared" si="70"/>
        <v>0.88372093023255816</v>
      </c>
      <c r="S687" s="29">
        <v>171</v>
      </c>
      <c r="T687" s="73">
        <f t="shared" si="71"/>
        <v>0.9941860465116279</v>
      </c>
    </row>
    <row r="688" spans="1:20" s="5" customFormat="1" ht="36.75" thickBot="1" x14ac:dyDescent="0.3">
      <c r="A688" s="22" t="s">
        <v>17</v>
      </c>
      <c r="B688" s="30">
        <v>1070</v>
      </c>
      <c r="C688" s="31" t="s">
        <v>854</v>
      </c>
      <c r="D688" s="25">
        <v>3939</v>
      </c>
      <c r="E688" s="26" t="s">
        <v>21</v>
      </c>
      <c r="F688" s="26" t="s">
        <v>855</v>
      </c>
      <c r="G688" s="26" t="s">
        <v>856</v>
      </c>
      <c r="H688" s="26">
        <v>1070</v>
      </c>
      <c r="I688" s="26" t="s">
        <v>854</v>
      </c>
      <c r="J688" s="26" t="s">
        <v>812</v>
      </c>
      <c r="K688" s="27">
        <v>40575</v>
      </c>
      <c r="L688" s="28">
        <v>170</v>
      </c>
      <c r="M688" s="28">
        <v>118</v>
      </c>
      <c r="N688" s="64">
        <f t="shared" si="68"/>
        <v>0.69411764705882351</v>
      </c>
      <c r="O688" s="28">
        <v>81</v>
      </c>
      <c r="P688" s="65">
        <f t="shared" si="69"/>
        <v>0.47647058823529409</v>
      </c>
      <c r="Q688" s="28">
        <v>162</v>
      </c>
      <c r="R688" s="69">
        <f t="shared" si="70"/>
        <v>0.95294117647058818</v>
      </c>
      <c r="S688" s="29">
        <v>166</v>
      </c>
      <c r="T688" s="73">
        <f t="shared" si="71"/>
        <v>0.97647058823529409</v>
      </c>
    </row>
    <row r="689" spans="1:20" s="5" customFormat="1" ht="36.75" thickBot="1" x14ac:dyDescent="0.3">
      <c r="A689" s="22" t="s">
        <v>17</v>
      </c>
      <c r="B689" s="23" t="s">
        <v>17</v>
      </c>
      <c r="C689" s="24" t="s">
        <v>17</v>
      </c>
      <c r="D689" s="25">
        <v>3947</v>
      </c>
      <c r="E689" s="26" t="s">
        <v>21</v>
      </c>
      <c r="F689" s="26" t="s">
        <v>857</v>
      </c>
      <c r="G689" s="26" t="s">
        <v>858</v>
      </c>
      <c r="H689" s="26">
        <v>1070</v>
      </c>
      <c r="I689" s="26" t="s">
        <v>854</v>
      </c>
      <c r="J689" s="26" t="s">
        <v>812</v>
      </c>
      <c r="K689" s="27">
        <v>40575</v>
      </c>
      <c r="L689" s="28">
        <v>134</v>
      </c>
      <c r="M689" s="28">
        <v>56</v>
      </c>
      <c r="N689" s="64">
        <f t="shared" si="68"/>
        <v>0.41791044776119401</v>
      </c>
      <c r="O689" s="28">
        <v>41</v>
      </c>
      <c r="P689" s="65">
        <f t="shared" si="69"/>
        <v>0.30597014925373134</v>
      </c>
      <c r="Q689" s="28">
        <v>111</v>
      </c>
      <c r="R689" s="69">
        <f t="shared" si="70"/>
        <v>0.82835820895522383</v>
      </c>
      <c r="S689" s="29">
        <v>108</v>
      </c>
      <c r="T689" s="73">
        <f t="shared" si="71"/>
        <v>0.80597014925373134</v>
      </c>
    </row>
    <row r="690" spans="1:20" s="5" customFormat="1" ht="36.75" thickBot="1" x14ac:dyDescent="0.3">
      <c r="A690" s="22" t="s">
        <v>17</v>
      </c>
      <c r="B690" s="23" t="s">
        <v>17</v>
      </c>
      <c r="C690" s="24" t="s">
        <v>17</v>
      </c>
      <c r="D690" s="25">
        <v>3954</v>
      </c>
      <c r="E690" s="26" t="s">
        <v>21</v>
      </c>
      <c r="F690" s="26" t="s">
        <v>859</v>
      </c>
      <c r="G690" s="26" t="s">
        <v>101</v>
      </c>
      <c r="H690" s="26">
        <v>1070</v>
      </c>
      <c r="I690" s="26" t="s">
        <v>854</v>
      </c>
      <c r="J690" s="26" t="s">
        <v>812</v>
      </c>
      <c r="K690" s="27">
        <v>40575</v>
      </c>
      <c r="L690" s="28">
        <v>161</v>
      </c>
      <c r="M690" s="28">
        <v>96</v>
      </c>
      <c r="N690" s="64">
        <f t="shared" si="68"/>
        <v>0.59627329192546585</v>
      </c>
      <c r="O690" s="28">
        <v>91</v>
      </c>
      <c r="P690" s="65">
        <f t="shared" si="69"/>
        <v>0.56521739130434778</v>
      </c>
      <c r="Q690" s="28">
        <v>135</v>
      </c>
      <c r="R690" s="69">
        <f t="shared" si="70"/>
        <v>0.83850931677018636</v>
      </c>
      <c r="S690" s="29">
        <v>155</v>
      </c>
      <c r="T690" s="73">
        <f t="shared" si="71"/>
        <v>0.96273291925465843</v>
      </c>
    </row>
    <row r="691" spans="1:20" s="5" customFormat="1" ht="36.75" thickBot="1" x14ac:dyDescent="0.3">
      <c r="A691" s="22" t="s">
        <v>17</v>
      </c>
      <c r="B691" s="23" t="s">
        <v>17</v>
      </c>
      <c r="C691" s="24" t="s">
        <v>17</v>
      </c>
      <c r="D691" s="25">
        <v>3962</v>
      </c>
      <c r="E691" s="26" t="s">
        <v>14</v>
      </c>
      <c r="F691" s="26" t="s">
        <v>860</v>
      </c>
      <c r="G691" s="26" t="s">
        <v>220</v>
      </c>
      <c r="H691" s="26">
        <v>1070</v>
      </c>
      <c r="I691" s="26" t="s">
        <v>854</v>
      </c>
      <c r="J691" s="26" t="s">
        <v>812</v>
      </c>
      <c r="K691" s="27">
        <v>40575</v>
      </c>
      <c r="L691" s="28">
        <v>210</v>
      </c>
      <c r="M691" s="28">
        <v>103</v>
      </c>
      <c r="N691" s="64">
        <f t="shared" si="68"/>
        <v>0.49047619047619045</v>
      </c>
      <c r="O691" s="28">
        <v>129</v>
      </c>
      <c r="P691" s="65">
        <f t="shared" si="69"/>
        <v>0.61428571428571432</v>
      </c>
      <c r="Q691" s="28">
        <v>159</v>
      </c>
      <c r="R691" s="69">
        <f t="shared" si="70"/>
        <v>0.75714285714285712</v>
      </c>
      <c r="S691" s="29">
        <v>199</v>
      </c>
      <c r="T691" s="73">
        <f t="shared" si="71"/>
        <v>0.94761904761904758</v>
      </c>
    </row>
    <row r="692" spans="1:20" s="5" customFormat="1" ht="36.75" thickBot="1" x14ac:dyDescent="0.3">
      <c r="A692" s="22" t="s">
        <v>17</v>
      </c>
      <c r="B692" s="23" t="s">
        <v>17</v>
      </c>
      <c r="C692" s="24" t="s">
        <v>17</v>
      </c>
      <c r="D692" s="25">
        <v>3971</v>
      </c>
      <c r="E692" s="26" t="s">
        <v>14</v>
      </c>
      <c r="F692" s="26" t="s">
        <v>861</v>
      </c>
      <c r="G692" s="26" t="s">
        <v>543</v>
      </c>
      <c r="H692" s="26">
        <v>1070</v>
      </c>
      <c r="I692" s="26" t="s">
        <v>854</v>
      </c>
      <c r="J692" s="26" t="s">
        <v>812</v>
      </c>
      <c r="K692" s="27">
        <v>40817</v>
      </c>
      <c r="L692" s="28">
        <v>211</v>
      </c>
      <c r="M692" s="28">
        <v>96</v>
      </c>
      <c r="N692" s="64">
        <f t="shared" si="68"/>
        <v>0.45497630331753552</v>
      </c>
      <c r="O692" s="28">
        <v>81</v>
      </c>
      <c r="P692" s="65">
        <f t="shared" si="69"/>
        <v>0.38388625592417064</v>
      </c>
      <c r="Q692" s="28">
        <v>148</v>
      </c>
      <c r="R692" s="69">
        <f t="shared" si="70"/>
        <v>0.70142180094786732</v>
      </c>
      <c r="S692" s="29">
        <v>191</v>
      </c>
      <c r="T692" s="73">
        <f t="shared" si="71"/>
        <v>0.90521327014218012</v>
      </c>
    </row>
    <row r="693" spans="1:20" s="5" customFormat="1" ht="36.75" thickBot="1" x14ac:dyDescent="0.3">
      <c r="A693" s="22" t="s">
        <v>17</v>
      </c>
      <c r="B693" s="23" t="s">
        <v>17</v>
      </c>
      <c r="C693" s="24" t="s">
        <v>17</v>
      </c>
      <c r="D693" s="25">
        <v>3988</v>
      </c>
      <c r="E693" s="26" t="s">
        <v>14</v>
      </c>
      <c r="F693" s="26" t="s">
        <v>862</v>
      </c>
      <c r="G693" s="26" t="s">
        <v>107</v>
      </c>
      <c r="H693" s="26">
        <v>1070</v>
      </c>
      <c r="I693" s="26" t="s">
        <v>854</v>
      </c>
      <c r="J693" s="26" t="s">
        <v>812</v>
      </c>
      <c r="K693" s="27">
        <v>40575</v>
      </c>
      <c r="L693" s="28">
        <v>216</v>
      </c>
      <c r="M693" s="28">
        <v>81</v>
      </c>
      <c r="N693" s="64">
        <f t="shared" si="68"/>
        <v>0.375</v>
      </c>
      <c r="O693" s="28">
        <v>62</v>
      </c>
      <c r="P693" s="65">
        <f t="shared" si="69"/>
        <v>0.28703703703703703</v>
      </c>
      <c r="Q693" s="28">
        <v>139</v>
      </c>
      <c r="R693" s="69">
        <f t="shared" si="70"/>
        <v>0.64351851851851849</v>
      </c>
      <c r="S693" s="29">
        <v>201</v>
      </c>
      <c r="T693" s="73">
        <f t="shared" si="71"/>
        <v>0.93055555555555558</v>
      </c>
    </row>
    <row r="694" spans="1:20" s="5" customFormat="1" ht="36.75" thickBot="1" x14ac:dyDescent="0.3">
      <c r="A694" s="22" t="s">
        <v>17</v>
      </c>
      <c r="B694" s="23" t="s">
        <v>17</v>
      </c>
      <c r="C694" s="24" t="s">
        <v>17</v>
      </c>
      <c r="D694" s="25">
        <v>3996</v>
      </c>
      <c r="E694" s="26" t="s">
        <v>14</v>
      </c>
      <c r="F694" s="26" t="s">
        <v>863</v>
      </c>
      <c r="G694" s="26" t="s">
        <v>366</v>
      </c>
      <c r="H694" s="26">
        <v>1070</v>
      </c>
      <c r="I694" s="26" t="s">
        <v>854</v>
      </c>
      <c r="J694" s="26" t="s">
        <v>812</v>
      </c>
      <c r="K694" s="27">
        <v>40575</v>
      </c>
      <c r="L694" s="28">
        <v>211</v>
      </c>
      <c r="M694" s="28">
        <v>121</v>
      </c>
      <c r="N694" s="64">
        <f t="shared" si="68"/>
        <v>0.57345971563981046</v>
      </c>
      <c r="O694" s="28">
        <v>145</v>
      </c>
      <c r="P694" s="65">
        <f t="shared" si="69"/>
        <v>0.6872037914691943</v>
      </c>
      <c r="Q694" s="28">
        <v>159</v>
      </c>
      <c r="R694" s="69">
        <f t="shared" si="70"/>
        <v>0.75355450236966826</v>
      </c>
      <c r="S694" s="29">
        <v>207</v>
      </c>
      <c r="T694" s="73">
        <f t="shared" si="71"/>
        <v>0.98104265402843605</v>
      </c>
    </row>
    <row r="695" spans="1:20" s="5" customFormat="1" ht="36.75" thickBot="1" x14ac:dyDescent="0.3">
      <c r="A695" s="22" t="s">
        <v>17</v>
      </c>
      <c r="B695" s="23" t="s">
        <v>17</v>
      </c>
      <c r="C695" s="24" t="s">
        <v>17</v>
      </c>
      <c r="D695" s="25">
        <v>4002</v>
      </c>
      <c r="E695" s="26" t="s">
        <v>14</v>
      </c>
      <c r="F695" s="26" t="s">
        <v>864</v>
      </c>
      <c r="G695" s="26" t="s">
        <v>107</v>
      </c>
      <c r="H695" s="26">
        <v>1070</v>
      </c>
      <c r="I695" s="26" t="s">
        <v>854</v>
      </c>
      <c r="J695" s="26" t="s">
        <v>812</v>
      </c>
      <c r="K695" s="27">
        <v>40575</v>
      </c>
      <c r="L695" s="28">
        <v>194</v>
      </c>
      <c r="M695" s="28">
        <v>96</v>
      </c>
      <c r="N695" s="64">
        <f t="shared" si="68"/>
        <v>0.49484536082474229</v>
      </c>
      <c r="O695" s="28">
        <v>88</v>
      </c>
      <c r="P695" s="65">
        <f t="shared" si="69"/>
        <v>0.45360824742268041</v>
      </c>
      <c r="Q695" s="28">
        <v>131</v>
      </c>
      <c r="R695" s="69">
        <f t="shared" si="70"/>
        <v>0.67525773195876293</v>
      </c>
      <c r="S695" s="29">
        <v>173</v>
      </c>
      <c r="T695" s="73">
        <f t="shared" si="71"/>
        <v>0.89175257731958768</v>
      </c>
    </row>
    <row r="696" spans="1:20" s="5" customFormat="1" ht="36.75" thickBot="1" x14ac:dyDescent="0.3">
      <c r="A696" s="22" t="s">
        <v>17</v>
      </c>
      <c r="B696" s="23" t="s">
        <v>17</v>
      </c>
      <c r="C696" s="24" t="s">
        <v>17</v>
      </c>
      <c r="D696" s="25">
        <v>4011</v>
      </c>
      <c r="E696" s="26" t="s">
        <v>21</v>
      </c>
      <c r="F696" s="26" t="s">
        <v>865</v>
      </c>
      <c r="G696" s="26" t="s">
        <v>866</v>
      </c>
      <c r="H696" s="26">
        <v>1070</v>
      </c>
      <c r="I696" s="26" t="s">
        <v>854</v>
      </c>
      <c r="J696" s="26" t="s">
        <v>812</v>
      </c>
      <c r="K696" s="27">
        <v>40575</v>
      </c>
      <c r="L696" s="28">
        <v>153</v>
      </c>
      <c r="M696" s="28">
        <v>67</v>
      </c>
      <c r="N696" s="64">
        <f t="shared" si="68"/>
        <v>0.43790849673202614</v>
      </c>
      <c r="O696" s="28">
        <v>77</v>
      </c>
      <c r="P696" s="65">
        <f t="shared" si="69"/>
        <v>0.50326797385620914</v>
      </c>
      <c r="Q696" s="28">
        <v>126</v>
      </c>
      <c r="R696" s="69">
        <f t="shared" si="70"/>
        <v>0.82352941176470584</v>
      </c>
      <c r="S696" s="29">
        <v>139</v>
      </c>
      <c r="T696" s="73">
        <f t="shared" si="71"/>
        <v>0.90849673202614378</v>
      </c>
    </row>
    <row r="697" spans="1:20" s="5" customFormat="1" ht="36.75" thickBot="1" x14ac:dyDescent="0.3">
      <c r="A697" s="22" t="s">
        <v>17</v>
      </c>
      <c r="B697" s="23" t="s">
        <v>17</v>
      </c>
      <c r="C697" s="24" t="s">
        <v>17</v>
      </c>
      <c r="D697" s="25">
        <v>4028</v>
      </c>
      <c r="E697" s="26" t="s">
        <v>21</v>
      </c>
      <c r="F697" s="26" t="s">
        <v>859</v>
      </c>
      <c r="G697" s="26" t="s">
        <v>471</v>
      </c>
      <c r="H697" s="26">
        <v>1070</v>
      </c>
      <c r="I697" s="26" t="s">
        <v>854</v>
      </c>
      <c r="J697" s="26" t="s">
        <v>812</v>
      </c>
      <c r="K697" s="27">
        <v>40575</v>
      </c>
      <c r="L697" s="28">
        <v>168</v>
      </c>
      <c r="M697" s="28">
        <v>83</v>
      </c>
      <c r="N697" s="64">
        <f t="shared" si="68"/>
        <v>0.49404761904761907</v>
      </c>
      <c r="O697" s="28">
        <v>114</v>
      </c>
      <c r="P697" s="65">
        <f t="shared" si="69"/>
        <v>0.6785714285714286</v>
      </c>
      <c r="Q697" s="28">
        <v>143</v>
      </c>
      <c r="R697" s="69">
        <f t="shared" si="70"/>
        <v>0.85119047619047616</v>
      </c>
      <c r="S697" s="29">
        <v>162</v>
      </c>
      <c r="T697" s="73">
        <f t="shared" si="71"/>
        <v>0.9642857142857143</v>
      </c>
    </row>
    <row r="698" spans="1:20" s="5" customFormat="1" ht="36.75" thickBot="1" x14ac:dyDescent="0.3">
      <c r="A698" s="22" t="s">
        <v>17</v>
      </c>
      <c r="B698" s="23" t="s">
        <v>17</v>
      </c>
      <c r="C698" s="24" t="s">
        <v>17</v>
      </c>
      <c r="D698" s="25">
        <v>4036</v>
      </c>
      <c r="E698" s="26" t="s">
        <v>21</v>
      </c>
      <c r="F698" s="26" t="s">
        <v>867</v>
      </c>
      <c r="G698" s="26" t="s">
        <v>127</v>
      </c>
      <c r="H698" s="26">
        <v>1070</v>
      </c>
      <c r="I698" s="26" t="s">
        <v>854</v>
      </c>
      <c r="J698" s="26" t="s">
        <v>812</v>
      </c>
      <c r="K698" s="27">
        <v>40575</v>
      </c>
      <c r="L698" s="28">
        <v>191</v>
      </c>
      <c r="M698" s="28">
        <v>73</v>
      </c>
      <c r="N698" s="64">
        <f t="shared" si="68"/>
        <v>0.38219895287958117</v>
      </c>
      <c r="O698" s="28">
        <v>72</v>
      </c>
      <c r="P698" s="65">
        <f t="shared" si="69"/>
        <v>0.37696335078534032</v>
      </c>
      <c r="Q698" s="28">
        <v>156</v>
      </c>
      <c r="R698" s="69">
        <f t="shared" si="70"/>
        <v>0.81675392670157065</v>
      </c>
      <c r="S698" s="29">
        <v>179</v>
      </c>
      <c r="T698" s="73">
        <f t="shared" si="71"/>
        <v>0.93717277486910999</v>
      </c>
    </row>
    <row r="699" spans="1:20" s="5" customFormat="1" ht="36.75" thickBot="1" x14ac:dyDescent="0.3">
      <c r="A699" s="22" t="s">
        <v>17</v>
      </c>
      <c r="B699" s="23" t="s">
        <v>17</v>
      </c>
      <c r="C699" s="24" t="s">
        <v>17</v>
      </c>
      <c r="D699" s="25">
        <v>4044</v>
      </c>
      <c r="E699" s="26" t="s">
        <v>74</v>
      </c>
      <c r="F699" s="26" t="s">
        <v>868</v>
      </c>
      <c r="G699" s="26" t="s">
        <v>869</v>
      </c>
      <c r="H699" s="26">
        <v>1070</v>
      </c>
      <c r="I699" s="26" t="s">
        <v>854</v>
      </c>
      <c r="J699" s="26" t="s">
        <v>812</v>
      </c>
      <c r="K699" s="27">
        <v>40575</v>
      </c>
      <c r="L699" s="28">
        <v>140</v>
      </c>
      <c r="M699" s="28">
        <v>32</v>
      </c>
      <c r="N699" s="64">
        <f t="shared" si="68"/>
        <v>0.22857142857142856</v>
      </c>
      <c r="O699" s="28">
        <v>43</v>
      </c>
      <c r="P699" s="65">
        <f t="shared" si="69"/>
        <v>0.30714285714285716</v>
      </c>
      <c r="Q699" s="28">
        <v>60</v>
      </c>
      <c r="R699" s="69">
        <f t="shared" si="70"/>
        <v>0.42857142857142855</v>
      </c>
      <c r="S699" s="29">
        <v>105</v>
      </c>
      <c r="T699" s="73">
        <f t="shared" si="71"/>
        <v>0.75</v>
      </c>
    </row>
    <row r="700" spans="1:20" s="5" customFormat="1" ht="36.75" thickBot="1" x14ac:dyDescent="0.3">
      <c r="A700" s="22" t="s">
        <v>17</v>
      </c>
      <c r="B700" s="23" t="s">
        <v>17</v>
      </c>
      <c r="C700" s="24" t="s">
        <v>17</v>
      </c>
      <c r="D700" s="25">
        <v>4051</v>
      </c>
      <c r="E700" s="26" t="s">
        <v>21</v>
      </c>
      <c r="F700" s="26" t="s">
        <v>870</v>
      </c>
      <c r="G700" s="26" t="s">
        <v>210</v>
      </c>
      <c r="H700" s="26">
        <v>1070</v>
      </c>
      <c r="I700" s="26" t="s">
        <v>854</v>
      </c>
      <c r="J700" s="26" t="s">
        <v>812</v>
      </c>
      <c r="K700" s="27">
        <v>40575</v>
      </c>
      <c r="L700" s="28">
        <v>179</v>
      </c>
      <c r="M700" s="28">
        <v>41</v>
      </c>
      <c r="N700" s="64">
        <f t="shared" si="68"/>
        <v>0.22905027932960895</v>
      </c>
      <c r="O700" s="28">
        <v>59</v>
      </c>
      <c r="P700" s="65">
        <f t="shared" si="69"/>
        <v>0.32960893854748602</v>
      </c>
      <c r="Q700" s="28">
        <v>85</v>
      </c>
      <c r="R700" s="69">
        <f t="shared" si="70"/>
        <v>0.47486033519553073</v>
      </c>
      <c r="S700" s="29">
        <v>156</v>
      </c>
      <c r="T700" s="73">
        <f t="shared" si="71"/>
        <v>0.87150837988826813</v>
      </c>
    </row>
    <row r="701" spans="1:20" s="5" customFormat="1" ht="36.75" thickBot="1" x14ac:dyDescent="0.3">
      <c r="A701" s="22" t="s">
        <v>17</v>
      </c>
      <c r="B701" s="23" t="s">
        <v>17</v>
      </c>
      <c r="C701" s="24" t="s">
        <v>17</v>
      </c>
      <c r="D701" s="25">
        <v>55715</v>
      </c>
      <c r="E701" s="26" t="s">
        <v>89</v>
      </c>
      <c r="F701" s="26" t="s">
        <v>871</v>
      </c>
      <c r="G701" s="26" t="s">
        <v>872</v>
      </c>
      <c r="H701" s="26">
        <v>1070</v>
      </c>
      <c r="I701" s="26" t="s">
        <v>854</v>
      </c>
      <c r="J701" s="26" t="s">
        <v>812</v>
      </c>
      <c r="K701" s="27">
        <v>40575</v>
      </c>
      <c r="L701" s="28">
        <v>191</v>
      </c>
      <c r="M701" s="28">
        <v>63</v>
      </c>
      <c r="N701" s="64">
        <f t="shared" si="68"/>
        <v>0.32984293193717279</v>
      </c>
      <c r="O701" s="28">
        <v>82</v>
      </c>
      <c r="P701" s="65">
        <f t="shared" si="69"/>
        <v>0.4293193717277487</v>
      </c>
      <c r="Q701" s="28">
        <v>125</v>
      </c>
      <c r="R701" s="69">
        <f t="shared" si="70"/>
        <v>0.65445026178010468</v>
      </c>
      <c r="S701" s="29">
        <v>187</v>
      </c>
      <c r="T701" s="73">
        <f t="shared" si="71"/>
        <v>0.97905759162303663</v>
      </c>
    </row>
    <row r="702" spans="1:20" s="5" customFormat="1" ht="36.75" thickBot="1" x14ac:dyDescent="0.3">
      <c r="A702" s="22" t="s">
        <v>17</v>
      </c>
      <c r="B702" s="23" t="s">
        <v>17</v>
      </c>
      <c r="C702" s="24" t="s">
        <v>17</v>
      </c>
      <c r="D702" s="25">
        <v>55814</v>
      </c>
      <c r="E702" s="26" t="s">
        <v>21</v>
      </c>
      <c r="F702" s="26" t="s">
        <v>865</v>
      </c>
      <c r="G702" s="26" t="s">
        <v>873</v>
      </c>
      <c r="H702" s="26">
        <v>1070</v>
      </c>
      <c r="I702" s="26" t="s">
        <v>854</v>
      </c>
      <c r="J702" s="26" t="s">
        <v>812</v>
      </c>
      <c r="K702" s="27">
        <v>40575</v>
      </c>
      <c r="L702" s="28">
        <v>92</v>
      </c>
      <c r="M702" s="28">
        <v>44</v>
      </c>
      <c r="N702" s="64">
        <f t="shared" si="68"/>
        <v>0.47826086956521741</v>
      </c>
      <c r="O702" s="28">
        <v>42</v>
      </c>
      <c r="P702" s="65">
        <f t="shared" si="69"/>
        <v>0.45652173913043476</v>
      </c>
      <c r="Q702" s="28">
        <v>74</v>
      </c>
      <c r="R702" s="69">
        <f t="shared" si="70"/>
        <v>0.80434782608695654</v>
      </c>
      <c r="S702" s="29">
        <v>84</v>
      </c>
      <c r="T702" s="73">
        <f t="shared" si="71"/>
        <v>0.91304347826086951</v>
      </c>
    </row>
    <row r="703" spans="1:20" s="5" customFormat="1" ht="36.75" thickBot="1" x14ac:dyDescent="0.3">
      <c r="A703" s="22" t="s">
        <v>17</v>
      </c>
      <c r="B703" s="23" t="s">
        <v>17</v>
      </c>
      <c r="C703" s="24" t="s">
        <v>17</v>
      </c>
      <c r="D703" s="25">
        <v>60996</v>
      </c>
      <c r="E703" s="26" t="s">
        <v>14</v>
      </c>
      <c r="F703" s="26" t="s">
        <v>874</v>
      </c>
      <c r="G703" s="26" t="s">
        <v>197</v>
      </c>
      <c r="H703" s="26">
        <v>1070</v>
      </c>
      <c r="I703" s="26" t="s">
        <v>854</v>
      </c>
      <c r="J703" s="26" t="s">
        <v>812</v>
      </c>
      <c r="K703" s="27">
        <v>40575</v>
      </c>
      <c r="L703" s="28">
        <v>184</v>
      </c>
      <c r="M703" s="28">
        <v>144</v>
      </c>
      <c r="N703" s="64">
        <f t="shared" si="68"/>
        <v>0.78260869565217395</v>
      </c>
      <c r="O703" s="28">
        <v>103</v>
      </c>
      <c r="P703" s="65">
        <f t="shared" si="69"/>
        <v>0.55978260869565222</v>
      </c>
      <c r="Q703" s="28">
        <v>174</v>
      </c>
      <c r="R703" s="69">
        <f t="shared" si="70"/>
        <v>0.94565217391304346</v>
      </c>
      <c r="S703" s="29">
        <v>181</v>
      </c>
      <c r="T703" s="73">
        <f t="shared" si="71"/>
        <v>0.98369565217391308</v>
      </c>
    </row>
    <row r="704" spans="1:20" s="5" customFormat="1" ht="36.75" thickBot="1" x14ac:dyDescent="0.3">
      <c r="A704" s="22" t="s">
        <v>17</v>
      </c>
      <c r="B704" s="23" t="s">
        <v>17</v>
      </c>
      <c r="C704" s="24" t="s">
        <v>17</v>
      </c>
      <c r="D704" s="25">
        <v>114091</v>
      </c>
      <c r="E704" s="26" t="s">
        <v>21</v>
      </c>
      <c r="F704" s="26" t="s">
        <v>875</v>
      </c>
      <c r="G704" s="26" t="s">
        <v>147</v>
      </c>
      <c r="H704" s="26">
        <v>1070</v>
      </c>
      <c r="I704" s="26" t="s">
        <v>854</v>
      </c>
      <c r="J704" s="26" t="s">
        <v>812</v>
      </c>
      <c r="K704" s="27">
        <v>40575</v>
      </c>
      <c r="L704" s="28">
        <v>163</v>
      </c>
      <c r="M704" s="28">
        <v>25</v>
      </c>
      <c r="N704" s="64">
        <f t="shared" si="68"/>
        <v>0.15337423312883436</v>
      </c>
      <c r="O704" s="28">
        <v>25</v>
      </c>
      <c r="P704" s="65">
        <f t="shared" si="69"/>
        <v>0.15337423312883436</v>
      </c>
      <c r="Q704" s="28">
        <v>73</v>
      </c>
      <c r="R704" s="69">
        <f t="shared" si="70"/>
        <v>0.44785276073619634</v>
      </c>
      <c r="S704" s="29">
        <v>122</v>
      </c>
      <c r="T704" s="73">
        <f t="shared" si="71"/>
        <v>0.74846625766871167</v>
      </c>
    </row>
    <row r="705" spans="1:20" s="5" customFormat="1" ht="36.75" thickBot="1" x14ac:dyDescent="0.3">
      <c r="A705" s="22" t="s">
        <v>17</v>
      </c>
      <c r="B705" s="23" t="s">
        <v>17</v>
      </c>
      <c r="C705" s="24" t="s">
        <v>17</v>
      </c>
      <c r="D705" s="25">
        <v>115493</v>
      </c>
      <c r="E705" s="26" t="s">
        <v>18</v>
      </c>
      <c r="F705" s="26" t="s">
        <v>868</v>
      </c>
      <c r="G705" s="26" t="s">
        <v>869</v>
      </c>
      <c r="H705" s="26">
        <v>1070</v>
      </c>
      <c r="I705" s="26" t="s">
        <v>854</v>
      </c>
      <c r="J705" s="26" t="s">
        <v>812</v>
      </c>
      <c r="K705" s="27">
        <v>40575</v>
      </c>
      <c r="L705" s="28">
        <v>354</v>
      </c>
      <c r="M705" s="28">
        <v>94</v>
      </c>
      <c r="N705" s="64">
        <f t="shared" si="68"/>
        <v>0.2655367231638418</v>
      </c>
      <c r="O705" s="28">
        <v>95</v>
      </c>
      <c r="P705" s="65">
        <f t="shared" si="69"/>
        <v>0.26836158192090398</v>
      </c>
      <c r="Q705" s="28">
        <v>160</v>
      </c>
      <c r="R705" s="69">
        <f t="shared" si="70"/>
        <v>0.4519774011299435</v>
      </c>
      <c r="S705" s="29">
        <v>240</v>
      </c>
      <c r="T705" s="73">
        <f t="shared" si="71"/>
        <v>0.67796610169491522</v>
      </c>
    </row>
    <row r="706" spans="1:20" s="5" customFormat="1" ht="36.75" thickBot="1" x14ac:dyDescent="0.3">
      <c r="A706" s="22" t="s">
        <v>17</v>
      </c>
      <c r="B706" s="23" t="s">
        <v>17</v>
      </c>
      <c r="C706" s="24" t="s">
        <v>17</v>
      </c>
      <c r="D706" s="25">
        <v>124339</v>
      </c>
      <c r="E706" s="26" t="s">
        <v>21</v>
      </c>
      <c r="F706" s="26" t="s">
        <v>876</v>
      </c>
      <c r="G706" s="26" t="s">
        <v>45</v>
      </c>
      <c r="H706" s="26">
        <v>1070</v>
      </c>
      <c r="I706" s="26" t="s">
        <v>854</v>
      </c>
      <c r="J706" s="26" t="s">
        <v>812</v>
      </c>
      <c r="K706" s="27">
        <v>40575</v>
      </c>
      <c r="L706" s="28">
        <v>187</v>
      </c>
      <c r="M706" s="28">
        <v>84</v>
      </c>
      <c r="N706" s="64">
        <f t="shared" si="68"/>
        <v>0.44919786096256686</v>
      </c>
      <c r="O706" s="28">
        <v>86</v>
      </c>
      <c r="P706" s="65">
        <f t="shared" si="69"/>
        <v>0.45989304812834225</v>
      </c>
      <c r="Q706" s="28">
        <v>133</v>
      </c>
      <c r="R706" s="69">
        <f t="shared" si="70"/>
        <v>0.71122994652406413</v>
      </c>
      <c r="S706" s="29">
        <v>175</v>
      </c>
      <c r="T706" s="73">
        <f t="shared" si="71"/>
        <v>0.93582887700534756</v>
      </c>
    </row>
    <row r="707" spans="1:20" s="5" customFormat="1" ht="36.75" thickBot="1" x14ac:dyDescent="0.3">
      <c r="A707" s="22" t="s">
        <v>17</v>
      </c>
      <c r="B707" s="23" t="s">
        <v>17</v>
      </c>
      <c r="C707" s="24" t="s">
        <v>17</v>
      </c>
      <c r="D707" s="25">
        <v>128835</v>
      </c>
      <c r="E707" s="26" t="s">
        <v>14</v>
      </c>
      <c r="F707" s="26" t="s">
        <v>877</v>
      </c>
      <c r="G707" s="26" t="s">
        <v>326</v>
      </c>
      <c r="H707" s="26">
        <v>1070</v>
      </c>
      <c r="I707" s="26" t="s">
        <v>854</v>
      </c>
      <c r="J707" s="26" t="s">
        <v>812</v>
      </c>
      <c r="K707" s="27">
        <v>40817</v>
      </c>
      <c r="L707" s="28">
        <v>174</v>
      </c>
      <c r="M707" s="28">
        <v>148</v>
      </c>
      <c r="N707" s="64">
        <f t="shared" si="68"/>
        <v>0.85057471264367812</v>
      </c>
      <c r="O707" s="28">
        <v>56</v>
      </c>
      <c r="P707" s="65">
        <f t="shared" si="69"/>
        <v>0.32183908045977011</v>
      </c>
      <c r="Q707" s="28">
        <v>161</v>
      </c>
      <c r="R707" s="69">
        <f t="shared" si="70"/>
        <v>0.92528735632183912</v>
      </c>
      <c r="S707" s="29">
        <v>173</v>
      </c>
      <c r="T707" s="73">
        <f t="shared" si="71"/>
        <v>0.99425287356321834</v>
      </c>
    </row>
    <row r="708" spans="1:20" s="5" customFormat="1" ht="36.75" thickBot="1" x14ac:dyDescent="0.3">
      <c r="A708" s="22" t="s">
        <v>17</v>
      </c>
      <c r="B708" s="30">
        <v>1080</v>
      </c>
      <c r="C708" s="31" t="s">
        <v>878</v>
      </c>
      <c r="D708" s="25">
        <v>83</v>
      </c>
      <c r="E708" s="26" t="s">
        <v>879</v>
      </c>
      <c r="F708" s="26" t="s">
        <v>880</v>
      </c>
      <c r="G708" s="26" t="s">
        <v>310</v>
      </c>
      <c r="H708" s="26">
        <v>1080</v>
      </c>
      <c r="I708" s="26" t="s">
        <v>878</v>
      </c>
      <c r="J708" s="26" t="s">
        <v>812</v>
      </c>
      <c r="K708" s="27">
        <v>40575</v>
      </c>
      <c r="L708" s="28">
        <v>175</v>
      </c>
      <c r="M708" s="28">
        <v>104</v>
      </c>
      <c r="N708" s="64">
        <f t="shared" si="68"/>
        <v>0.59428571428571431</v>
      </c>
      <c r="O708" s="28">
        <v>97</v>
      </c>
      <c r="P708" s="65">
        <f t="shared" si="69"/>
        <v>0.55428571428571427</v>
      </c>
      <c r="Q708" s="28">
        <v>141</v>
      </c>
      <c r="R708" s="69">
        <f t="shared" si="70"/>
        <v>0.80571428571428572</v>
      </c>
      <c r="S708" s="29">
        <v>170</v>
      </c>
      <c r="T708" s="73">
        <f t="shared" si="71"/>
        <v>0.97142857142857142</v>
      </c>
    </row>
    <row r="709" spans="1:20" s="5" customFormat="1" ht="36.75" thickBot="1" x14ac:dyDescent="0.3">
      <c r="A709" s="22" t="s">
        <v>17</v>
      </c>
      <c r="B709" s="23" t="s">
        <v>17</v>
      </c>
      <c r="C709" s="24" t="s">
        <v>17</v>
      </c>
      <c r="D709" s="25">
        <v>3756</v>
      </c>
      <c r="E709" s="26" t="s">
        <v>21</v>
      </c>
      <c r="F709" s="26" t="s">
        <v>881</v>
      </c>
      <c r="G709" s="26" t="s">
        <v>882</v>
      </c>
      <c r="H709" s="26">
        <v>1080</v>
      </c>
      <c r="I709" s="26" t="s">
        <v>878</v>
      </c>
      <c r="J709" s="26" t="s">
        <v>812</v>
      </c>
      <c r="K709" s="27">
        <v>40575</v>
      </c>
      <c r="L709" s="28">
        <v>140</v>
      </c>
      <c r="M709" s="28">
        <v>54</v>
      </c>
      <c r="N709" s="64">
        <f t="shared" ref="N709:N772" si="79">M709/L709</f>
        <v>0.38571428571428573</v>
      </c>
      <c r="O709" s="28">
        <v>66</v>
      </c>
      <c r="P709" s="65">
        <f t="shared" ref="P709:P772" si="80">O709/L709</f>
        <v>0.47142857142857142</v>
      </c>
      <c r="Q709" s="28">
        <v>96</v>
      </c>
      <c r="R709" s="69">
        <f t="shared" ref="R709:R772" si="81">Q709/L709</f>
        <v>0.68571428571428572</v>
      </c>
      <c r="S709" s="29">
        <v>137</v>
      </c>
      <c r="T709" s="73">
        <f t="shared" ref="T709:T772" si="82">S709/L709</f>
        <v>0.97857142857142854</v>
      </c>
    </row>
    <row r="710" spans="1:20" s="5" customFormat="1" ht="36.75" thickBot="1" x14ac:dyDescent="0.3">
      <c r="A710" s="22" t="s">
        <v>17</v>
      </c>
      <c r="B710" s="23" t="s">
        <v>17</v>
      </c>
      <c r="C710" s="24" t="s">
        <v>17</v>
      </c>
      <c r="D710" s="25">
        <v>3798</v>
      </c>
      <c r="E710" s="26" t="s">
        <v>14</v>
      </c>
      <c r="F710" s="26" t="s">
        <v>883</v>
      </c>
      <c r="G710" s="26" t="s">
        <v>83</v>
      </c>
      <c r="H710" s="26">
        <v>1080</v>
      </c>
      <c r="I710" s="26" t="s">
        <v>878</v>
      </c>
      <c r="J710" s="26" t="s">
        <v>812</v>
      </c>
      <c r="K710" s="27">
        <v>40575</v>
      </c>
      <c r="L710" s="28">
        <v>325</v>
      </c>
      <c r="M710" s="28">
        <v>210</v>
      </c>
      <c r="N710" s="64">
        <f t="shared" si="79"/>
        <v>0.64615384615384619</v>
      </c>
      <c r="O710" s="28">
        <v>198</v>
      </c>
      <c r="P710" s="65">
        <f t="shared" si="80"/>
        <v>0.60923076923076924</v>
      </c>
      <c r="Q710" s="28">
        <v>272</v>
      </c>
      <c r="R710" s="69">
        <f t="shared" si="81"/>
        <v>0.83692307692307688</v>
      </c>
      <c r="S710" s="29">
        <v>323</v>
      </c>
      <c r="T710" s="73">
        <f t="shared" si="82"/>
        <v>0.99384615384615382</v>
      </c>
    </row>
    <row r="711" spans="1:20" s="5" customFormat="1" ht="36.75" thickBot="1" x14ac:dyDescent="0.3">
      <c r="A711" s="22" t="s">
        <v>17</v>
      </c>
      <c r="B711" s="23" t="s">
        <v>17</v>
      </c>
      <c r="C711" s="24" t="s">
        <v>17</v>
      </c>
      <c r="D711" s="25">
        <v>3921</v>
      </c>
      <c r="E711" s="26" t="s">
        <v>74</v>
      </c>
      <c r="F711" s="26" t="s">
        <v>884</v>
      </c>
      <c r="G711" s="26" t="s">
        <v>153</v>
      </c>
      <c r="H711" s="26">
        <v>1080</v>
      </c>
      <c r="I711" s="26" t="s">
        <v>878</v>
      </c>
      <c r="J711" s="26" t="s">
        <v>812</v>
      </c>
      <c r="K711" s="27">
        <v>40575</v>
      </c>
      <c r="L711" s="28">
        <v>100</v>
      </c>
      <c r="M711" s="28">
        <v>49</v>
      </c>
      <c r="N711" s="64">
        <f t="shared" si="79"/>
        <v>0.49</v>
      </c>
      <c r="O711" s="28">
        <v>55</v>
      </c>
      <c r="P711" s="65">
        <f t="shared" si="80"/>
        <v>0.55000000000000004</v>
      </c>
      <c r="Q711" s="28">
        <v>89</v>
      </c>
      <c r="R711" s="69">
        <f t="shared" si="81"/>
        <v>0.89</v>
      </c>
      <c r="S711" s="29">
        <v>97</v>
      </c>
      <c r="T711" s="73">
        <f t="shared" si="82"/>
        <v>0.97</v>
      </c>
    </row>
    <row r="712" spans="1:20" s="5" customFormat="1" ht="36.75" thickBot="1" x14ac:dyDescent="0.3">
      <c r="A712" s="22" t="s">
        <v>17</v>
      </c>
      <c r="B712" s="23" t="s">
        <v>17</v>
      </c>
      <c r="C712" s="24" t="s">
        <v>17</v>
      </c>
      <c r="D712" s="25">
        <v>4101</v>
      </c>
      <c r="E712" s="26" t="s">
        <v>21</v>
      </c>
      <c r="F712" s="26" t="s">
        <v>885</v>
      </c>
      <c r="G712" s="26" t="s">
        <v>147</v>
      </c>
      <c r="H712" s="26">
        <v>1080</v>
      </c>
      <c r="I712" s="26" t="s">
        <v>878</v>
      </c>
      <c r="J712" s="26" t="s">
        <v>812</v>
      </c>
      <c r="K712" s="27">
        <v>40575</v>
      </c>
      <c r="L712" s="28">
        <v>161</v>
      </c>
      <c r="M712" s="28">
        <v>92</v>
      </c>
      <c r="N712" s="64">
        <f t="shared" si="79"/>
        <v>0.5714285714285714</v>
      </c>
      <c r="O712" s="28">
        <v>90</v>
      </c>
      <c r="P712" s="65">
        <f t="shared" si="80"/>
        <v>0.55900621118012417</v>
      </c>
      <c r="Q712" s="28">
        <v>107</v>
      </c>
      <c r="R712" s="69">
        <f t="shared" si="81"/>
        <v>0.6645962732919255</v>
      </c>
      <c r="S712" s="29">
        <v>157</v>
      </c>
      <c r="T712" s="73">
        <f t="shared" si="82"/>
        <v>0.97515527950310554</v>
      </c>
    </row>
    <row r="713" spans="1:20" s="5" customFormat="1" ht="36.75" thickBot="1" x14ac:dyDescent="0.3">
      <c r="A713" s="22" t="s">
        <v>17</v>
      </c>
      <c r="B713" s="23" t="s">
        <v>17</v>
      </c>
      <c r="C713" s="24" t="s">
        <v>17</v>
      </c>
      <c r="D713" s="25">
        <v>4119</v>
      </c>
      <c r="E713" s="26" t="s">
        <v>21</v>
      </c>
      <c r="F713" s="26" t="s">
        <v>886</v>
      </c>
      <c r="G713" s="26" t="s">
        <v>211</v>
      </c>
      <c r="H713" s="26">
        <v>1080</v>
      </c>
      <c r="I713" s="26" t="s">
        <v>878</v>
      </c>
      <c r="J713" s="26" t="s">
        <v>812</v>
      </c>
      <c r="K713" s="27">
        <v>40575</v>
      </c>
      <c r="L713" s="28">
        <v>178</v>
      </c>
      <c r="M713" s="28">
        <v>35</v>
      </c>
      <c r="N713" s="64">
        <f t="shared" si="79"/>
        <v>0.19662921348314608</v>
      </c>
      <c r="O713" s="28">
        <v>38</v>
      </c>
      <c r="P713" s="65">
        <f t="shared" si="80"/>
        <v>0.21348314606741572</v>
      </c>
      <c r="Q713" s="28">
        <v>112</v>
      </c>
      <c r="R713" s="69">
        <f t="shared" si="81"/>
        <v>0.6292134831460674</v>
      </c>
      <c r="S713" s="29">
        <v>105</v>
      </c>
      <c r="T713" s="73">
        <f t="shared" si="82"/>
        <v>0.5898876404494382</v>
      </c>
    </row>
    <row r="714" spans="1:20" s="5" customFormat="1" ht="36.75" thickBot="1" x14ac:dyDescent="0.3">
      <c r="A714" s="22" t="s">
        <v>17</v>
      </c>
      <c r="B714" s="23" t="s">
        <v>17</v>
      </c>
      <c r="C714" s="24" t="s">
        <v>17</v>
      </c>
      <c r="D714" s="25">
        <v>4127</v>
      </c>
      <c r="E714" s="26" t="s">
        <v>21</v>
      </c>
      <c r="F714" s="26" t="s">
        <v>887</v>
      </c>
      <c r="G714" s="26" t="s">
        <v>254</v>
      </c>
      <c r="H714" s="26">
        <v>1080</v>
      </c>
      <c r="I714" s="26" t="s">
        <v>878</v>
      </c>
      <c r="J714" s="26" t="s">
        <v>812</v>
      </c>
      <c r="K714" s="27">
        <v>40575</v>
      </c>
      <c r="L714" s="28">
        <v>195</v>
      </c>
      <c r="M714" s="28">
        <v>121</v>
      </c>
      <c r="N714" s="64">
        <f t="shared" si="79"/>
        <v>0.62051282051282053</v>
      </c>
      <c r="O714" s="28">
        <v>141</v>
      </c>
      <c r="P714" s="65">
        <f t="shared" si="80"/>
        <v>0.72307692307692306</v>
      </c>
      <c r="Q714" s="28">
        <v>185</v>
      </c>
      <c r="R714" s="69">
        <f t="shared" si="81"/>
        <v>0.94871794871794868</v>
      </c>
      <c r="S714" s="29">
        <v>191</v>
      </c>
      <c r="T714" s="73">
        <f t="shared" si="82"/>
        <v>0.97948717948717945</v>
      </c>
    </row>
    <row r="715" spans="1:20" s="5" customFormat="1" ht="36.75" thickBot="1" x14ac:dyDescent="0.3">
      <c r="A715" s="22" t="s">
        <v>17</v>
      </c>
      <c r="B715" s="23" t="s">
        <v>17</v>
      </c>
      <c r="C715" s="24" t="s">
        <v>17</v>
      </c>
      <c r="D715" s="25">
        <v>4135</v>
      </c>
      <c r="E715" s="26" t="s">
        <v>14</v>
      </c>
      <c r="F715" s="26" t="s">
        <v>888</v>
      </c>
      <c r="G715" s="26" t="s">
        <v>267</v>
      </c>
      <c r="H715" s="26">
        <v>1080</v>
      </c>
      <c r="I715" s="26" t="s">
        <v>878</v>
      </c>
      <c r="J715" s="26" t="s">
        <v>812</v>
      </c>
      <c r="K715" s="27">
        <v>40575</v>
      </c>
      <c r="L715" s="28">
        <v>221</v>
      </c>
      <c r="M715" s="28">
        <v>143</v>
      </c>
      <c r="N715" s="64">
        <f t="shared" si="79"/>
        <v>0.6470588235294118</v>
      </c>
      <c r="O715" s="28">
        <v>163</v>
      </c>
      <c r="P715" s="65">
        <f t="shared" si="80"/>
        <v>0.73755656108597289</v>
      </c>
      <c r="Q715" s="28">
        <v>192</v>
      </c>
      <c r="R715" s="69">
        <f t="shared" si="81"/>
        <v>0.86877828054298645</v>
      </c>
      <c r="S715" s="29">
        <v>221</v>
      </c>
      <c r="T715" s="73">
        <f t="shared" si="82"/>
        <v>1</v>
      </c>
    </row>
    <row r="716" spans="1:20" s="5" customFormat="1" ht="36.75" thickBot="1" x14ac:dyDescent="0.3">
      <c r="A716" s="22" t="s">
        <v>17</v>
      </c>
      <c r="B716" s="23" t="s">
        <v>17</v>
      </c>
      <c r="C716" s="24" t="s">
        <v>17</v>
      </c>
      <c r="D716" s="25">
        <v>4143</v>
      </c>
      <c r="E716" s="26" t="s">
        <v>14</v>
      </c>
      <c r="F716" s="26" t="s">
        <v>889</v>
      </c>
      <c r="G716" s="26" t="s">
        <v>548</v>
      </c>
      <c r="H716" s="26">
        <v>1080</v>
      </c>
      <c r="I716" s="26" t="s">
        <v>878</v>
      </c>
      <c r="J716" s="26" t="s">
        <v>812</v>
      </c>
      <c r="K716" s="27">
        <v>40817</v>
      </c>
      <c r="L716" s="28">
        <v>185</v>
      </c>
      <c r="M716" s="28">
        <v>130</v>
      </c>
      <c r="N716" s="64">
        <f t="shared" si="79"/>
        <v>0.70270270270270274</v>
      </c>
      <c r="O716" s="28">
        <v>89</v>
      </c>
      <c r="P716" s="65">
        <f t="shared" si="80"/>
        <v>0.48108108108108111</v>
      </c>
      <c r="Q716" s="28">
        <v>167</v>
      </c>
      <c r="R716" s="69">
        <f t="shared" si="81"/>
        <v>0.9027027027027027</v>
      </c>
      <c r="S716" s="29">
        <v>182</v>
      </c>
      <c r="T716" s="73">
        <f t="shared" si="82"/>
        <v>0.98378378378378384</v>
      </c>
    </row>
    <row r="717" spans="1:20" s="5" customFormat="1" ht="36.75" thickBot="1" x14ac:dyDescent="0.3">
      <c r="A717" s="22" t="s">
        <v>17</v>
      </c>
      <c r="B717" s="23" t="s">
        <v>17</v>
      </c>
      <c r="C717" s="24" t="s">
        <v>17</v>
      </c>
      <c r="D717" s="25">
        <v>4151</v>
      </c>
      <c r="E717" s="26" t="s">
        <v>14</v>
      </c>
      <c r="F717" s="26" t="s">
        <v>887</v>
      </c>
      <c r="G717" s="26" t="s">
        <v>890</v>
      </c>
      <c r="H717" s="26">
        <v>1080</v>
      </c>
      <c r="I717" s="26" t="s">
        <v>878</v>
      </c>
      <c r="J717" s="26" t="s">
        <v>812</v>
      </c>
      <c r="K717" s="27">
        <v>40575</v>
      </c>
      <c r="L717" s="28">
        <v>207</v>
      </c>
      <c r="M717" s="28">
        <v>78</v>
      </c>
      <c r="N717" s="64">
        <f t="shared" si="79"/>
        <v>0.37681159420289856</v>
      </c>
      <c r="O717" s="28">
        <v>78</v>
      </c>
      <c r="P717" s="65">
        <f t="shared" si="80"/>
        <v>0.37681159420289856</v>
      </c>
      <c r="Q717" s="28">
        <v>175</v>
      </c>
      <c r="R717" s="69">
        <f t="shared" si="81"/>
        <v>0.84541062801932365</v>
      </c>
      <c r="S717" s="29">
        <v>184</v>
      </c>
      <c r="T717" s="73">
        <f t="shared" si="82"/>
        <v>0.88888888888888884</v>
      </c>
    </row>
    <row r="718" spans="1:20" s="5" customFormat="1" ht="36.75" thickBot="1" x14ac:dyDescent="0.3">
      <c r="A718" s="22" t="s">
        <v>17</v>
      </c>
      <c r="B718" s="23" t="s">
        <v>17</v>
      </c>
      <c r="C718" s="24" t="s">
        <v>17</v>
      </c>
      <c r="D718" s="25">
        <v>4226</v>
      </c>
      <c r="E718" s="26" t="s">
        <v>89</v>
      </c>
      <c r="F718" s="26" t="s">
        <v>891</v>
      </c>
      <c r="G718" s="26" t="s">
        <v>222</v>
      </c>
      <c r="H718" s="26">
        <v>1080</v>
      </c>
      <c r="I718" s="26" t="s">
        <v>878</v>
      </c>
      <c r="J718" s="26" t="s">
        <v>812</v>
      </c>
      <c r="K718" s="27">
        <v>40575</v>
      </c>
      <c r="L718" s="28">
        <v>175</v>
      </c>
      <c r="M718" s="28">
        <v>87</v>
      </c>
      <c r="N718" s="64">
        <f t="shared" si="79"/>
        <v>0.49714285714285716</v>
      </c>
      <c r="O718" s="28">
        <v>115</v>
      </c>
      <c r="P718" s="65">
        <f t="shared" si="80"/>
        <v>0.65714285714285714</v>
      </c>
      <c r="Q718" s="28">
        <v>108</v>
      </c>
      <c r="R718" s="69">
        <f t="shared" si="81"/>
        <v>0.6171428571428571</v>
      </c>
      <c r="S718" s="29">
        <v>173</v>
      </c>
      <c r="T718" s="73">
        <f t="shared" si="82"/>
        <v>0.98857142857142855</v>
      </c>
    </row>
    <row r="719" spans="1:20" s="5" customFormat="1" ht="36.75" thickBot="1" x14ac:dyDescent="0.3">
      <c r="A719" s="22" t="s">
        <v>17</v>
      </c>
      <c r="B719" s="23" t="s">
        <v>17</v>
      </c>
      <c r="C719" s="24" t="s">
        <v>17</v>
      </c>
      <c r="D719" s="25">
        <v>108027</v>
      </c>
      <c r="E719" s="26" t="s">
        <v>195</v>
      </c>
      <c r="F719" s="26" t="s">
        <v>880</v>
      </c>
      <c r="G719" s="26" t="s">
        <v>118</v>
      </c>
      <c r="H719" s="26">
        <v>1080</v>
      </c>
      <c r="I719" s="26" t="s">
        <v>878</v>
      </c>
      <c r="J719" s="26" t="s">
        <v>812</v>
      </c>
      <c r="K719" s="27">
        <v>40575</v>
      </c>
      <c r="L719" s="28">
        <v>121</v>
      </c>
      <c r="M719" s="28">
        <v>64</v>
      </c>
      <c r="N719" s="64">
        <f t="shared" si="79"/>
        <v>0.52892561983471076</v>
      </c>
      <c r="O719" s="28">
        <v>59</v>
      </c>
      <c r="P719" s="65">
        <f t="shared" si="80"/>
        <v>0.48760330578512395</v>
      </c>
      <c r="Q719" s="28">
        <v>98</v>
      </c>
      <c r="R719" s="69">
        <f t="shared" si="81"/>
        <v>0.80991735537190079</v>
      </c>
      <c r="S719" s="29">
        <v>117</v>
      </c>
      <c r="T719" s="73">
        <f t="shared" si="82"/>
        <v>0.96694214876033058</v>
      </c>
    </row>
    <row r="720" spans="1:20" s="5" customFormat="1" ht="36.75" thickBot="1" x14ac:dyDescent="0.3">
      <c r="A720" s="22" t="s">
        <v>17</v>
      </c>
      <c r="B720" s="23" t="s">
        <v>17</v>
      </c>
      <c r="C720" s="24" t="s">
        <v>17</v>
      </c>
      <c r="D720" s="25">
        <v>129023</v>
      </c>
      <c r="E720" s="26" t="s">
        <v>14</v>
      </c>
      <c r="F720" s="26" t="s">
        <v>892</v>
      </c>
      <c r="G720" s="26" t="s">
        <v>165</v>
      </c>
      <c r="H720" s="26">
        <v>1080</v>
      </c>
      <c r="I720" s="26" t="s">
        <v>878</v>
      </c>
      <c r="J720" s="26" t="s">
        <v>812</v>
      </c>
      <c r="K720" s="27">
        <v>40817</v>
      </c>
      <c r="L720" s="28">
        <v>125</v>
      </c>
      <c r="M720" s="28">
        <v>69</v>
      </c>
      <c r="N720" s="64">
        <f t="shared" si="79"/>
        <v>0.55200000000000005</v>
      </c>
      <c r="O720" s="28">
        <v>58</v>
      </c>
      <c r="P720" s="65">
        <f t="shared" si="80"/>
        <v>0.46400000000000002</v>
      </c>
      <c r="Q720" s="28">
        <v>111</v>
      </c>
      <c r="R720" s="69">
        <f t="shared" si="81"/>
        <v>0.88800000000000001</v>
      </c>
      <c r="S720" s="29">
        <v>121</v>
      </c>
      <c r="T720" s="73">
        <f t="shared" si="82"/>
        <v>0.96799999999999997</v>
      </c>
    </row>
    <row r="721" spans="1:20" s="5" customFormat="1" ht="36.75" thickBot="1" x14ac:dyDescent="0.3">
      <c r="A721" s="22" t="s">
        <v>17</v>
      </c>
      <c r="B721" s="23" t="s">
        <v>17</v>
      </c>
      <c r="C721" s="24" t="s">
        <v>17</v>
      </c>
      <c r="D721" s="25">
        <v>129072</v>
      </c>
      <c r="E721" s="26" t="s">
        <v>119</v>
      </c>
      <c r="F721" s="26" t="s">
        <v>735</v>
      </c>
      <c r="G721" s="26" t="s">
        <v>127</v>
      </c>
      <c r="H721" s="26">
        <v>1080</v>
      </c>
      <c r="I721" s="26" t="s">
        <v>878</v>
      </c>
      <c r="J721" s="26" t="s">
        <v>812</v>
      </c>
      <c r="K721" s="27">
        <v>40817</v>
      </c>
      <c r="L721" s="28">
        <v>115</v>
      </c>
      <c r="M721" s="28">
        <v>17</v>
      </c>
      <c r="N721" s="64">
        <f t="shared" si="79"/>
        <v>0.14782608695652175</v>
      </c>
      <c r="O721" s="28">
        <v>20</v>
      </c>
      <c r="P721" s="65">
        <f t="shared" si="80"/>
        <v>0.17391304347826086</v>
      </c>
      <c r="Q721" s="28">
        <v>38</v>
      </c>
      <c r="R721" s="69">
        <f t="shared" si="81"/>
        <v>0.33043478260869563</v>
      </c>
      <c r="S721" s="29">
        <v>114</v>
      </c>
      <c r="T721" s="73">
        <f t="shared" si="82"/>
        <v>0.99130434782608701</v>
      </c>
    </row>
    <row r="722" spans="1:20" s="5" customFormat="1" ht="36.75" thickBot="1" x14ac:dyDescent="0.3">
      <c r="A722" s="22" t="s">
        <v>17</v>
      </c>
      <c r="B722" s="30">
        <v>1081</v>
      </c>
      <c r="C722" s="31" t="s">
        <v>893</v>
      </c>
      <c r="D722" s="25">
        <v>109</v>
      </c>
      <c r="E722" s="26" t="s">
        <v>234</v>
      </c>
      <c r="F722" s="26" t="s">
        <v>417</v>
      </c>
      <c r="G722" s="26" t="s">
        <v>165</v>
      </c>
      <c r="H722" s="26">
        <v>1081</v>
      </c>
      <c r="I722" s="26" t="s">
        <v>893</v>
      </c>
      <c r="J722" s="26" t="s">
        <v>812</v>
      </c>
      <c r="K722" s="27">
        <v>40575</v>
      </c>
      <c r="L722" s="28">
        <v>437</v>
      </c>
      <c r="M722" s="28">
        <v>145</v>
      </c>
      <c r="N722" s="64">
        <f t="shared" si="79"/>
        <v>0.33180778032036612</v>
      </c>
      <c r="O722" s="28">
        <v>165</v>
      </c>
      <c r="P722" s="65">
        <f t="shared" si="80"/>
        <v>0.37757437070938216</v>
      </c>
      <c r="Q722" s="28">
        <v>259</v>
      </c>
      <c r="R722" s="69">
        <f t="shared" si="81"/>
        <v>0.59267734553775742</v>
      </c>
      <c r="S722" s="29">
        <v>395</v>
      </c>
      <c r="T722" s="73">
        <f t="shared" si="82"/>
        <v>0.90389016018306634</v>
      </c>
    </row>
    <row r="723" spans="1:20" s="5" customFormat="1" ht="36.75" thickBot="1" x14ac:dyDescent="0.3">
      <c r="A723" s="22" t="s">
        <v>17</v>
      </c>
      <c r="B723" s="23" t="s">
        <v>17</v>
      </c>
      <c r="C723" s="24" t="s">
        <v>17</v>
      </c>
      <c r="D723" s="25">
        <v>4176</v>
      </c>
      <c r="E723" s="26" t="s">
        <v>21</v>
      </c>
      <c r="F723" s="26" t="s">
        <v>894</v>
      </c>
      <c r="G723" s="26" t="s">
        <v>165</v>
      </c>
      <c r="H723" s="26">
        <v>1081</v>
      </c>
      <c r="I723" s="26" t="s">
        <v>893</v>
      </c>
      <c r="J723" s="26" t="s">
        <v>812</v>
      </c>
      <c r="K723" s="27">
        <v>40575</v>
      </c>
      <c r="L723" s="28">
        <v>157</v>
      </c>
      <c r="M723" s="28">
        <v>114</v>
      </c>
      <c r="N723" s="64">
        <f t="shared" si="79"/>
        <v>0.72611464968152861</v>
      </c>
      <c r="O723" s="28">
        <v>107</v>
      </c>
      <c r="P723" s="65">
        <f t="shared" si="80"/>
        <v>0.68152866242038213</v>
      </c>
      <c r="Q723" s="28">
        <v>133</v>
      </c>
      <c r="R723" s="69">
        <f t="shared" si="81"/>
        <v>0.84713375796178347</v>
      </c>
      <c r="S723" s="29">
        <v>154</v>
      </c>
      <c r="T723" s="73">
        <f t="shared" si="82"/>
        <v>0.98089171974522293</v>
      </c>
    </row>
    <row r="724" spans="1:20" s="5" customFormat="1" ht="36.75" thickBot="1" x14ac:dyDescent="0.3">
      <c r="A724" s="22" t="s">
        <v>17</v>
      </c>
      <c r="B724" s="23" t="s">
        <v>17</v>
      </c>
      <c r="C724" s="24" t="s">
        <v>17</v>
      </c>
      <c r="D724" s="25">
        <v>4184</v>
      </c>
      <c r="E724" s="26" t="s">
        <v>14</v>
      </c>
      <c r="F724" s="26" t="s">
        <v>894</v>
      </c>
      <c r="G724" s="26" t="s">
        <v>895</v>
      </c>
      <c r="H724" s="26">
        <v>1081</v>
      </c>
      <c r="I724" s="26" t="s">
        <v>893</v>
      </c>
      <c r="J724" s="26" t="s">
        <v>812</v>
      </c>
      <c r="K724" s="27">
        <v>40575</v>
      </c>
      <c r="L724" s="28">
        <v>182</v>
      </c>
      <c r="M724" s="28">
        <v>116</v>
      </c>
      <c r="N724" s="64">
        <f t="shared" si="79"/>
        <v>0.63736263736263732</v>
      </c>
      <c r="O724" s="28">
        <v>106</v>
      </c>
      <c r="P724" s="65">
        <f t="shared" si="80"/>
        <v>0.58241758241758246</v>
      </c>
      <c r="Q724" s="28">
        <v>173</v>
      </c>
      <c r="R724" s="69">
        <f t="shared" si="81"/>
        <v>0.9505494505494505</v>
      </c>
      <c r="S724" s="29">
        <v>182</v>
      </c>
      <c r="T724" s="73">
        <f t="shared" si="82"/>
        <v>1</v>
      </c>
    </row>
    <row r="725" spans="1:20" s="5" customFormat="1" ht="36.75" thickBot="1" x14ac:dyDescent="0.3">
      <c r="A725" s="22" t="s">
        <v>17</v>
      </c>
      <c r="B725" s="30">
        <v>1082</v>
      </c>
      <c r="C725" s="31" t="s">
        <v>896</v>
      </c>
      <c r="D725" s="25">
        <v>117</v>
      </c>
      <c r="E725" s="26" t="s">
        <v>119</v>
      </c>
      <c r="F725" s="26" t="s">
        <v>897</v>
      </c>
      <c r="G725" s="26" t="s">
        <v>262</v>
      </c>
      <c r="H725" s="26">
        <v>1082</v>
      </c>
      <c r="I725" s="26" t="s">
        <v>896</v>
      </c>
      <c r="J725" s="26" t="s">
        <v>812</v>
      </c>
      <c r="K725" s="27">
        <v>40575</v>
      </c>
      <c r="L725" s="28">
        <v>202</v>
      </c>
      <c r="M725" s="28">
        <v>68</v>
      </c>
      <c r="N725" s="64">
        <f t="shared" si="79"/>
        <v>0.33663366336633666</v>
      </c>
      <c r="O725" s="28">
        <v>73</v>
      </c>
      <c r="P725" s="65">
        <f t="shared" si="80"/>
        <v>0.36138613861386137</v>
      </c>
      <c r="Q725" s="28">
        <v>118</v>
      </c>
      <c r="R725" s="69">
        <f t="shared" si="81"/>
        <v>0.58415841584158412</v>
      </c>
      <c r="S725" s="29">
        <v>174</v>
      </c>
      <c r="T725" s="73">
        <f t="shared" si="82"/>
        <v>0.86138613861386137</v>
      </c>
    </row>
    <row r="726" spans="1:20" s="5" customFormat="1" ht="36.75" thickBot="1" x14ac:dyDescent="0.3">
      <c r="A726" s="22" t="s">
        <v>17</v>
      </c>
      <c r="B726" s="23" t="s">
        <v>17</v>
      </c>
      <c r="C726" s="24" t="s">
        <v>17</v>
      </c>
      <c r="D726" s="25">
        <v>4069</v>
      </c>
      <c r="E726" s="26" t="s">
        <v>21</v>
      </c>
      <c r="F726" s="26" t="s">
        <v>898</v>
      </c>
      <c r="G726" s="26" t="s">
        <v>159</v>
      </c>
      <c r="H726" s="26">
        <v>1082</v>
      </c>
      <c r="I726" s="26" t="s">
        <v>896</v>
      </c>
      <c r="J726" s="26" t="s">
        <v>812</v>
      </c>
      <c r="K726" s="27">
        <v>40575</v>
      </c>
      <c r="L726" s="28">
        <v>162</v>
      </c>
      <c r="M726" s="28">
        <v>41</v>
      </c>
      <c r="N726" s="64">
        <f t="shared" si="79"/>
        <v>0.25308641975308643</v>
      </c>
      <c r="O726" s="28">
        <v>42</v>
      </c>
      <c r="P726" s="65">
        <f t="shared" si="80"/>
        <v>0.25925925925925924</v>
      </c>
      <c r="Q726" s="28">
        <v>79</v>
      </c>
      <c r="R726" s="69">
        <f t="shared" si="81"/>
        <v>0.48765432098765432</v>
      </c>
      <c r="S726" s="29">
        <v>132</v>
      </c>
      <c r="T726" s="73">
        <f t="shared" si="82"/>
        <v>0.81481481481481477</v>
      </c>
    </row>
    <row r="727" spans="1:20" s="5" customFormat="1" ht="36.75" thickBot="1" x14ac:dyDescent="0.3">
      <c r="A727" s="22" t="s">
        <v>17</v>
      </c>
      <c r="B727" s="23" t="s">
        <v>17</v>
      </c>
      <c r="C727" s="24" t="s">
        <v>17</v>
      </c>
      <c r="D727" s="25">
        <v>4077</v>
      </c>
      <c r="E727" s="26" t="s">
        <v>21</v>
      </c>
      <c r="F727" s="26" t="s">
        <v>301</v>
      </c>
      <c r="G727" s="26" t="s">
        <v>83</v>
      </c>
      <c r="H727" s="26">
        <v>1082</v>
      </c>
      <c r="I727" s="26" t="s">
        <v>896</v>
      </c>
      <c r="J727" s="26" t="s">
        <v>812</v>
      </c>
      <c r="K727" s="27">
        <v>40575</v>
      </c>
      <c r="L727" s="28">
        <v>206</v>
      </c>
      <c r="M727" s="28">
        <v>37</v>
      </c>
      <c r="N727" s="64">
        <f t="shared" si="79"/>
        <v>0.1796116504854369</v>
      </c>
      <c r="O727" s="28">
        <v>44</v>
      </c>
      <c r="P727" s="65">
        <f t="shared" si="80"/>
        <v>0.21359223300970873</v>
      </c>
      <c r="Q727" s="28">
        <v>111</v>
      </c>
      <c r="R727" s="69">
        <f t="shared" si="81"/>
        <v>0.53883495145631066</v>
      </c>
      <c r="S727" s="29">
        <v>177</v>
      </c>
      <c r="T727" s="73">
        <f t="shared" si="82"/>
        <v>0.85922330097087374</v>
      </c>
    </row>
    <row r="728" spans="1:20" s="5" customFormat="1" ht="36.75" thickBot="1" x14ac:dyDescent="0.3">
      <c r="A728" s="22" t="s">
        <v>17</v>
      </c>
      <c r="B728" s="23" t="s">
        <v>17</v>
      </c>
      <c r="C728" s="24" t="s">
        <v>17</v>
      </c>
      <c r="D728" s="25">
        <v>4168</v>
      </c>
      <c r="E728" s="26" t="s">
        <v>14</v>
      </c>
      <c r="F728" s="26" t="s">
        <v>899</v>
      </c>
      <c r="G728" s="26" t="s">
        <v>104</v>
      </c>
      <c r="H728" s="26">
        <v>1082</v>
      </c>
      <c r="I728" s="26" t="s">
        <v>896</v>
      </c>
      <c r="J728" s="26" t="s">
        <v>812</v>
      </c>
      <c r="K728" s="27">
        <v>40575</v>
      </c>
      <c r="L728" s="28">
        <v>263</v>
      </c>
      <c r="M728" s="28">
        <v>108</v>
      </c>
      <c r="N728" s="64">
        <f t="shared" si="79"/>
        <v>0.41064638783269963</v>
      </c>
      <c r="O728" s="28">
        <v>103</v>
      </c>
      <c r="P728" s="65">
        <f t="shared" si="80"/>
        <v>0.39163498098859317</v>
      </c>
      <c r="Q728" s="28">
        <v>225</v>
      </c>
      <c r="R728" s="69">
        <f t="shared" si="81"/>
        <v>0.85551330798479086</v>
      </c>
      <c r="S728" s="29">
        <v>246</v>
      </c>
      <c r="T728" s="73">
        <f t="shared" si="82"/>
        <v>0.93536121673003803</v>
      </c>
    </row>
    <row r="729" spans="1:20" s="5" customFormat="1" ht="36.75" thickBot="1" x14ac:dyDescent="0.3">
      <c r="A729" s="22" t="s">
        <v>17</v>
      </c>
      <c r="B729" s="23" t="s">
        <v>17</v>
      </c>
      <c r="C729" s="24" t="s">
        <v>17</v>
      </c>
      <c r="D729" s="25">
        <v>110676</v>
      </c>
      <c r="E729" s="26" t="s">
        <v>119</v>
      </c>
      <c r="F729" s="26" t="s">
        <v>900</v>
      </c>
      <c r="G729" s="26" t="s">
        <v>20</v>
      </c>
      <c r="H729" s="26">
        <v>1082</v>
      </c>
      <c r="I729" s="26" t="s">
        <v>896</v>
      </c>
      <c r="J729" s="26" t="s">
        <v>812</v>
      </c>
      <c r="K729" s="27">
        <v>40575</v>
      </c>
      <c r="L729" s="28">
        <v>197</v>
      </c>
      <c r="M729" s="28">
        <v>20</v>
      </c>
      <c r="N729" s="64">
        <f t="shared" si="79"/>
        <v>0.10152284263959391</v>
      </c>
      <c r="O729" s="28">
        <v>33</v>
      </c>
      <c r="P729" s="65">
        <f t="shared" si="80"/>
        <v>0.16751269035532995</v>
      </c>
      <c r="Q729" s="28">
        <v>91</v>
      </c>
      <c r="R729" s="69">
        <f t="shared" si="81"/>
        <v>0.46192893401015228</v>
      </c>
      <c r="S729" s="29">
        <v>151</v>
      </c>
      <c r="T729" s="73">
        <f t="shared" si="82"/>
        <v>0.76649746192893398</v>
      </c>
    </row>
    <row r="730" spans="1:20" s="5" customFormat="1" ht="36.75" thickBot="1" x14ac:dyDescent="0.3">
      <c r="A730" s="22" t="s">
        <v>17</v>
      </c>
      <c r="B730" s="30">
        <v>1083</v>
      </c>
      <c r="C730" s="31" t="s">
        <v>901</v>
      </c>
      <c r="D730" s="25">
        <v>91</v>
      </c>
      <c r="E730" s="26" t="s">
        <v>119</v>
      </c>
      <c r="F730" s="26" t="s">
        <v>902</v>
      </c>
      <c r="G730" s="26" t="s">
        <v>23</v>
      </c>
      <c r="H730" s="26">
        <v>1083</v>
      </c>
      <c r="I730" s="26" t="s">
        <v>901</v>
      </c>
      <c r="J730" s="26" t="s">
        <v>812</v>
      </c>
      <c r="K730" s="27">
        <v>40817</v>
      </c>
      <c r="L730" s="28">
        <v>408</v>
      </c>
      <c r="M730" s="28">
        <v>119</v>
      </c>
      <c r="N730" s="64">
        <f t="shared" si="79"/>
        <v>0.29166666666666669</v>
      </c>
      <c r="O730" s="28">
        <v>81</v>
      </c>
      <c r="P730" s="65">
        <f t="shared" si="80"/>
        <v>0.19852941176470587</v>
      </c>
      <c r="Q730" s="28">
        <v>228</v>
      </c>
      <c r="R730" s="69">
        <f t="shared" si="81"/>
        <v>0.55882352941176472</v>
      </c>
      <c r="S730" s="29">
        <v>374</v>
      </c>
      <c r="T730" s="73">
        <f t="shared" si="82"/>
        <v>0.91666666666666663</v>
      </c>
    </row>
    <row r="731" spans="1:20" s="5" customFormat="1" ht="36.75" thickBot="1" x14ac:dyDescent="0.3">
      <c r="A731" s="22" t="s">
        <v>17</v>
      </c>
      <c r="B731" s="23" t="s">
        <v>17</v>
      </c>
      <c r="C731" s="24" t="s">
        <v>17</v>
      </c>
      <c r="D731" s="25">
        <v>4201</v>
      </c>
      <c r="E731" s="26" t="s">
        <v>21</v>
      </c>
      <c r="F731" s="26" t="s">
        <v>903</v>
      </c>
      <c r="G731" s="26" t="s">
        <v>104</v>
      </c>
      <c r="H731" s="26">
        <v>1083</v>
      </c>
      <c r="I731" s="26" t="s">
        <v>901</v>
      </c>
      <c r="J731" s="26" t="s">
        <v>812</v>
      </c>
      <c r="K731" s="27">
        <v>40575</v>
      </c>
      <c r="L731" s="28">
        <v>229</v>
      </c>
      <c r="M731" s="28">
        <v>42</v>
      </c>
      <c r="N731" s="64">
        <f t="shared" si="79"/>
        <v>0.18340611353711792</v>
      </c>
      <c r="O731" s="28">
        <v>41</v>
      </c>
      <c r="P731" s="65">
        <f t="shared" si="80"/>
        <v>0.17903930131004367</v>
      </c>
      <c r="Q731" s="28">
        <v>116</v>
      </c>
      <c r="R731" s="69">
        <f t="shared" si="81"/>
        <v>0.50655021834061131</v>
      </c>
      <c r="S731" s="29">
        <v>194</v>
      </c>
      <c r="T731" s="73">
        <f t="shared" si="82"/>
        <v>0.84716157205240172</v>
      </c>
    </row>
    <row r="732" spans="1:20" s="5" customFormat="1" ht="36.75" thickBot="1" x14ac:dyDescent="0.3">
      <c r="A732" s="22" t="s">
        <v>17</v>
      </c>
      <c r="B732" s="23" t="s">
        <v>17</v>
      </c>
      <c r="C732" s="24" t="s">
        <v>17</v>
      </c>
      <c r="D732" s="25">
        <v>4218</v>
      </c>
      <c r="E732" s="26" t="s">
        <v>21</v>
      </c>
      <c r="F732" s="26" t="s">
        <v>904</v>
      </c>
      <c r="G732" s="26" t="s">
        <v>905</v>
      </c>
      <c r="H732" s="26">
        <v>1083</v>
      </c>
      <c r="I732" s="26" t="s">
        <v>901</v>
      </c>
      <c r="J732" s="26" t="s">
        <v>812</v>
      </c>
      <c r="K732" s="27">
        <v>40575</v>
      </c>
      <c r="L732" s="28">
        <v>224</v>
      </c>
      <c r="M732" s="28">
        <v>86</v>
      </c>
      <c r="N732" s="64">
        <f t="shared" si="79"/>
        <v>0.38392857142857145</v>
      </c>
      <c r="O732" s="28">
        <v>117</v>
      </c>
      <c r="P732" s="65">
        <f t="shared" si="80"/>
        <v>0.5223214285714286</v>
      </c>
      <c r="Q732" s="28">
        <v>166</v>
      </c>
      <c r="R732" s="69">
        <f t="shared" si="81"/>
        <v>0.7410714285714286</v>
      </c>
      <c r="S732" s="29">
        <v>214</v>
      </c>
      <c r="T732" s="73">
        <f t="shared" si="82"/>
        <v>0.9553571428571429</v>
      </c>
    </row>
    <row r="733" spans="1:20" s="5" customFormat="1" ht="36.75" thickBot="1" x14ac:dyDescent="0.3">
      <c r="A733" s="22" t="s">
        <v>17</v>
      </c>
      <c r="B733" s="23" t="s">
        <v>17</v>
      </c>
      <c r="C733" s="24" t="s">
        <v>17</v>
      </c>
      <c r="D733" s="25">
        <v>104299</v>
      </c>
      <c r="E733" s="26" t="s">
        <v>119</v>
      </c>
      <c r="F733" s="26" t="s">
        <v>906</v>
      </c>
      <c r="G733" s="26" t="s">
        <v>703</v>
      </c>
      <c r="H733" s="26">
        <v>1083</v>
      </c>
      <c r="I733" s="26" t="s">
        <v>901</v>
      </c>
      <c r="J733" s="26" t="s">
        <v>812</v>
      </c>
      <c r="K733" s="27">
        <v>40575</v>
      </c>
      <c r="L733" s="28">
        <v>195</v>
      </c>
      <c r="M733" s="28">
        <v>86</v>
      </c>
      <c r="N733" s="64">
        <f t="shared" si="79"/>
        <v>0.44102564102564101</v>
      </c>
      <c r="O733" s="28">
        <v>71</v>
      </c>
      <c r="P733" s="65">
        <f t="shared" si="80"/>
        <v>0.36410256410256409</v>
      </c>
      <c r="Q733" s="28">
        <v>118</v>
      </c>
      <c r="R733" s="69">
        <f t="shared" si="81"/>
        <v>0.60512820512820509</v>
      </c>
      <c r="S733" s="29">
        <v>175</v>
      </c>
      <c r="T733" s="73">
        <f t="shared" si="82"/>
        <v>0.89743589743589747</v>
      </c>
    </row>
    <row r="734" spans="1:20" s="5" customFormat="1" ht="36.75" thickBot="1" x14ac:dyDescent="0.3">
      <c r="A734" s="22" t="s">
        <v>17</v>
      </c>
      <c r="B734" s="30">
        <v>1090</v>
      </c>
      <c r="C734" s="31" t="s">
        <v>907</v>
      </c>
      <c r="D734" s="25">
        <v>4234</v>
      </c>
      <c r="E734" s="26" t="s">
        <v>14</v>
      </c>
      <c r="F734" s="26" t="s">
        <v>908</v>
      </c>
      <c r="G734" s="26" t="s">
        <v>33</v>
      </c>
      <c r="H734" s="26">
        <v>1090</v>
      </c>
      <c r="I734" s="26" t="s">
        <v>907</v>
      </c>
      <c r="J734" s="26" t="s">
        <v>812</v>
      </c>
      <c r="K734" s="27">
        <v>40575</v>
      </c>
      <c r="L734" s="28">
        <v>249</v>
      </c>
      <c r="M734" s="28">
        <v>154</v>
      </c>
      <c r="N734" s="64">
        <f t="shared" si="79"/>
        <v>0.61847389558232935</v>
      </c>
      <c r="O734" s="28">
        <v>107</v>
      </c>
      <c r="P734" s="65">
        <f t="shared" si="80"/>
        <v>0.42971887550200805</v>
      </c>
      <c r="Q734" s="28">
        <v>199</v>
      </c>
      <c r="R734" s="69">
        <f t="shared" si="81"/>
        <v>0.79919678714859432</v>
      </c>
      <c r="S734" s="29">
        <v>238</v>
      </c>
      <c r="T734" s="73">
        <f t="shared" si="82"/>
        <v>0.95582329317269077</v>
      </c>
    </row>
    <row r="735" spans="1:20" s="5" customFormat="1" ht="36.75" thickBot="1" x14ac:dyDescent="0.3">
      <c r="A735" s="22" t="s">
        <v>17</v>
      </c>
      <c r="B735" s="23" t="s">
        <v>17</v>
      </c>
      <c r="C735" s="24" t="s">
        <v>17</v>
      </c>
      <c r="D735" s="25">
        <v>4242</v>
      </c>
      <c r="E735" s="26" t="s">
        <v>14</v>
      </c>
      <c r="F735" s="26" t="s">
        <v>909</v>
      </c>
      <c r="G735" s="26" t="s">
        <v>910</v>
      </c>
      <c r="H735" s="26">
        <v>1090</v>
      </c>
      <c r="I735" s="26" t="s">
        <v>907</v>
      </c>
      <c r="J735" s="26" t="s">
        <v>812</v>
      </c>
      <c r="K735" s="27">
        <v>40575</v>
      </c>
      <c r="L735" s="28">
        <v>240</v>
      </c>
      <c r="M735" s="28">
        <v>42</v>
      </c>
      <c r="N735" s="64">
        <f t="shared" si="79"/>
        <v>0.17499999999999999</v>
      </c>
      <c r="O735" s="28">
        <v>15</v>
      </c>
      <c r="P735" s="65">
        <f t="shared" si="80"/>
        <v>6.25E-2</v>
      </c>
      <c r="Q735" s="28">
        <v>64</v>
      </c>
      <c r="R735" s="69">
        <f t="shared" si="81"/>
        <v>0.26666666666666666</v>
      </c>
      <c r="S735" s="29">
        <v>170</v>
      </c>
      <c r="T735" s="73">
        <f t="shared" si="82"/>
        <v>0.70833333333333337</v>
      </c>
    </row>
    <row r="736" spans="1:20" s="5" customFormat="1" ht="36.75" thickBot="1" x14ac:dyDescent="0.3">
      <c r="A736" s="22" t="s">
        <v>17</v>
      </c>
      <c r="B736" s="23" t="s">
        <v>17</v>
      </c>
      <c r="C736" s="24" t="s">
        <v>17</v>
      </c>
      <c r="D736" s="25">
        <v>4259</v>
      </c>
      <c r="E736" s="26" t="s">
        <v>21</v>
      </c>
      <c r="F736" s="26" t="s">
        <v>911</v>
      </c>
      <c r="G736" s="26" t="s">
        <v>912</v>
      </c>
      <c r="H736" s="26">
        <v>1090</v>
      </c>
      <c r="I736" s="26" t="s">
        <v>907</v>
      </c>
      <c r="J736" s="26" t="s">
        <v>812</v>
      </c>
      <c r="K736" s="27">
        <v>40817</v>
      </c>
      <c r="L736" s="28">
        <v>394</v>
      </c>
      <c r="M736" s="28">
        <v>146</v>
      </c>
      <c r="N736" s="64">
        <f t="shared" si="79"/>
        <v>0.37055837563451777</v>
      </c>
      <c r="O736" s="28">
        <v>74</v>
      </c>
      <c r="P736" s="65">
        <f t="shared" si="80"/>
        <v>0.18781725888324874</v>
      </c>
      <c r="Q736" s="28">
        <v>197</v>
      </c>
      <c r="R736" s="69">
        <f t="shared" si="81"/>
        <v>0.5</v>
      </c>
      <c r="S736" s="29">
        <v>347</v>
      </c>
      <c r="T736" s="73">
        <f t="shared" si="82"/>
        <v>0.88071065989847719</v>
      </c>
    </row>
    <row r="737" spans="1:20" s="5" customFormat="1" ht="36.75" thickBot="1" x14ac:dyDescent="0.3">
      <c r="A737" s="22" t="s">
        <v>17</v>
      </c>
      <c r="B737" s="23" t="s">
        <v>17</v>
      </c>
      <c r="C737" s="24" t="s">
        <v>17</v>
      </c>
      <c r="D737" s="25">
        <v>4275</v>
      </c>
      <c r="E737" s="26" t="s">
        <v>21</v>
      </c>
      <c r="F737" s="26" t="s">
        <v>913</v>
      </c>
      <c r="G737" s="26" t="s">
        <v>914</v>
      </c>
      <c r="H737" s="26">
        <v>1090</v>
      </c>
      <c r="I737" s="26" t="s">
        <v>907</v>
      </c>
      <c r="J737" s="26" t="s">
        <v>812</v>
      </c>
      <c r="K737" s="27">
        <v>40575</v>
      </c>
      <c r="L737" s="28">
        <v>195</v>
      </c>
      <c r="M737" s="28">
        <v>80</v>
      </c>
      <c r="N737" s="64">
        <f t="shared" si="79"/>
        <v>0.41025641025641024</v>
      </c>
      <c r="O737" s="28">
        <v>95</v>
      </c>
      <c r="P737" s="65">
        <f t="shared" si="80"/>
        <v>0.48717948717948717</v>
      </c>
      <c r="Q737" s="28">
        <v>146</v>
      </c>
      <c r="R737" s="69">
        <f t="shared" si="81"/>
        <v>0.74871794871794872</v>
      </c>
      <c r="S737" s="29">
        <v>192</v>
      </c>
      <c r="T737" s="73">
        <f t="shared" si="82"/>
        <v>0.98461538461538467</v>
      </c>
    </row>
    <row r="738" spans="1:20" s="5" customFormat="1" ht="36.75" thickBot="1" x14ac:dyDescent="0.3">
      <c r="A738" s="22" t="s">
        <v>17</v>
      </c>
      <c r="B738" s="23" t="s">
        <v>17</v>
      </c>
      <c r="C738" s="24" t="s">
        <v>17</v>
      </c>
      <c r="D738" s="25">
        <v>4283</v>
      </c>
      <c r="E738" s="26" t="s">
        <v>21</v>
      </c>
      <c r="F738" s="26" t="s">
        <v>915</v>
      </c>
      <c r="G738" s="26" t="s">
        <v>87</v>
      </c>
      <c r="H738" s="26">
        <v>1090</v>
      </c>
      <c r="I738" s="26" t="s">
        <v>907</v>
      </c>
      <c r="J738" s="26" t="s">
        <v>812</v>
      </c>
      <c r="K738" s="27">
        <v>40575</v>
      </c>
      <c r="L738" s="28">
        <v>216</v>
      </c>
      <c r="M738" s="28">
        <v>25</v>
      </c>
      <c r="N738" s="64">
        <f t="shared" si="79"/>
        <v>0.11574074074074074</v>
      </c>
      <c r="O738" s="28">
        <v>37</v>
      </c>
      <c r="P738" s="65">
        <f t="shared" si="80"/>
        <v>0.17129629629629631</v>
      </c>
      <c r="Q738" s="28">
        <v>108</v>
      </c>
      <c r="R738" s="69">
        <f t="shared" si="81"/>
        <v>0.5</v>
      </c>
      <c r="S738" s="29">
        <v>197</v>
      </c>
      <c r="T738" s="73">
        <f t="shared" si="82"/>
        <v>0.91203703703703709</v>
      </c>
    </row>
    <row r="739" spans="1:20" s="5" customFormat="1" ht="36.75" thickBot="1" x14ac:dyDescent="0.3">
      <c r="A739" s="22" t="s">
        <v>17</v>
      </c>
      <c r="B739" s="23" t="s">
        <v>17</v>
      </c>
      <c r="C739" s="24" t="s">
        <v>17</v>
      </c>
      <c r="D739" s="25">
        <v>61978</v>
      </c>
      <c r="E739" s="26" t="s">
        <v>14</v>
      </c>
      <c r="F739" s="26" t="s">
        <v>916</v>
      </c>
      <c r="G739" s="26" t="s">
        <v>107</v>
      </c>
      <c r="H739" s="26">
        <v>1090</v>
      </c>
      <c r="I739" s="26" t="s">
        <v>907</v>
      </c>
      <c r="J739" s="26" t="s">
        <v>812</v>
      </c>
      <c r="K739" s="27">
        <v>40575</v>
      </c>
      <c r="L739" s="28">
        <v>290</v>
      </c>
      <c r="M739" s="28">
        <v>130</v>
      </c>
      <c r="N739" s="64">
        <f t="shared" si="79"/>
        <v>0.44827586206896552</v>
      </c>
      <c r="O739" s="28">
        <v>140</v>
      </c>
      <c r="P739" s="65">
        <f t="shared" si="80"/>
        <v>0.48275862068965519</v>
      </c>
      <c r="Q739" s="28">
        <v>231</v>
      </c>
      <c r="R739" s="69">
        <f t="shared" si="81"/>
        <v>0.79655172413793107</v>
      </c>
      <c r="S739" s="29">
        <v>282</v>
      </c>
      <c r="T739" s="73">
        <f t="shared" si="82"/>
        <v>0.97241379310344822</v>
      </c>
    </row>
    <row r="740" spans="1:20" s="5" customFormat="1" ht="36.75" thickBot="1" x14ac:dyDescent="0.3">
      <c r="A740" s="22" t="s">
        <v>17</v>
      </c>
      <c r="B740" s="30">
        <v>1120</v>
      </c>
      <c r="C740" s="31" t="s">
        <v>813</v>
      </c>
      <c r="D740" s="25">
        <v>125</v>
      </c>
      <c r="E740" s="26" t="s">
        <v>119</v>
      </c>
      <c r="F740" s="26" t="s">
        <v>917</v>
      </c>
      <c r="G740" s="26" t="s">
        <v>298</v>
      </c>
      <c r="H740" s="26">
        <v>1120</v>
      </c>
      <c r="I740" s="26" t="s">
        <v>813</v>
      </c>
      <c r="J740" s="26" t="s">
        <v>812</v>
      </c>
      <c r="K740" s="27">
        <v>40575</v>
      </c>
      <c r="L740" s="28">
        <v>214</v>
      </c>
      <c r="M740" s="28">
        <v>125</v>
      </c>
      <c r="N740" s="64">
        <f t="shared" si="79"/>
        <v>0.58411214953271029</v>
      </c>
      <c r="O740" s="28">
        <v>102</v>
      </c>
      <c r="P740" s="65">
        <f t="shared" si="80"/>
        <v>0.47663551401869159</v>
      </c>
      <c r="Q740" s="28">
        <v>185</v>
      </c>
      <c r="R740" s="69">
        <f t="shared" si="81"/>
        <v>0.86448598130841126</v>
      </c>
      <c r="S740" s="29">
        <v>205</v>
      </c>
      <c r="T740" s="73">
        <f t="shared" si="82"/>
        <v>0.95794392523364491</v>
      </c>
    </row>
    <row r="741" spans="1:20" s="5" customFormat="1" ht="36.75" thickBot="1" x14ac:dyDescent="0.3">
      <c r="A741" s="22" t="s">
        <v>17</v>
      </c>
      <c r="B741" s="23" t="s">
        <v>17</v>
      </c>
      <c r="C741" s="24" t="s">
        <v>17</v>
      </c>
      <c r="D741" s="25">
        <v>3707</v>
      </c>
      <c r="E741" s="26" t="s">
        <v>89</v>
      </c>
      <c r="F741" s="26" t="s">
        <v>918</v>
      </c>
      <c r="G741" s="26" t="s">
        <v>230</v>
      </c>
      <c r="H741" s="26">
        <v>1120</v>
      </c>
      <c r="I741" s="26" t="s">
        <v>813</v>
      </c>
      <c r="J741" s="26" t="s">
        <v>812</v>
      </c>
      <c r="K741" s="27">
        <v>40575</v>
      </c>
      <c r="L741" s="28">
        <v>335</v>
      </c>
      <c r="M741" s="28">
        <v>67</v>
      </c>
      <c r="N741" s="64">
        <f t="shared" si="79"/>
        <v>0.2</v>
      </c>
      <c r="O741" s="28">
        <v>63</v>
      </c>
      <c r="P741" s="65">
        <f t="shared" si="80"/>
        <v>0.18805970149253731</v>
      </c>
      <c r="Q741" s="28">
        <v>181</v>
      </c>
      <c r="R741" s="69">
        <f t="shared" si="81"/>
        <v>0.54029850746268659</v>
      </c>
      <c r="S741" s="29">
        <v>271</v>
      </c>
      <c r="T741" s="73">
        <f t="shared" si="82"/>
        <v>0.80895522388059704</v>
      </c>
    </row>
    <row r="742" spans="1:20" s="5" customFormat="1" ht="36.75" thickBot="1" x14ac:dyDescent="0.3">
      <c r="A742" s="22" t="s">
        <v>17</v>
      </c>
      <c r="B742" s="23" t="s">
        <v>17</v>
      </c>
      <c r="C742" s="24" t="s">
        <v>17</v>
      </c>
      <c r="D742" s="25">
        <v>4291</v>
      </c>
      <c r="E742" s="26" t="s">
        <v>14</v>
      </c>
      <c r="F742" s="26" t="s">
        <v>919</v>
      </c>
      <c r="G742" s="26" t="s">
        <v>87</v>
      </c>
      <c r="H742" s="26">
        <v>1120</v>
      </c>
      <c r="I742" s="26" t="s">
        <v>813</v>
      </c>
      <c r="J742" s="26" t="s">
        <v>812</v>
      </c>
      <c r="K742" s="27">
        <v>40575</v>
      </c>
      <c r="L742" s="28">
        <v>186</v>
      </c>
      <c r="M742" s="28">
        <v>65</v>
      </c>
      <c r="N742" s="64">
        <f t="shared" si="79"/>
        <v>0.34946236559139787</v>
      </c>
      <c r="O742" s="28">
        <v>67</v>
      </c>
      <c r="P742" s="65">
        <f t="shared" si="80"/>
        <v>0.36021505376344087</v>
      </c>
      <c r="Q742" s="28">
        <v>135</v>
      </c>
      <c r="R742" s="69">
        <f t="shared" si="81"/>
        <v>0.72580645161290325</v>
      </c>
      <c r="S742" s="29">
        <v>183</v>
      </c>
      <c r="T742" s="73">
        <f t="shared" si="82"/>
        <v>0.9838709677419355</v>
      </c>
    </row>
    <row r="743" spans="1:20" s="5" customFormat="1" ht="36.75" thickBot="1" x14ac:dyDescent="0.3">
      <c r="A743" s="22" t="s">
        <v>17</v>
      </c>
      <c r="B743" s="30">
        <v>1130</v>
      </c>
      <c r="C743" s="31" t="s">
        <v>813</v>
      </c>
      <c r="D743" s="25">
        <v>3781</v>
      </c>
      <c r="E743" s="26" t="s">
        <v>14</v>
      </c>
      <c r="F743" s="26" t="s">
        <v>920</v>
      </c>
      <c r="G743" s="26" t="s">
        <v>921</v>
      </c>
      <c r="H743" s="26">
        <v>1130</v>
      </c>
      <c r="I743" s="26" t="s">
        <v>813</v>
      </c>
      <c r="J743" s="26" t="s">
        <v>812</v>
      </c>
      <c r="K743" s="27">
        <v>40575</v>
      </c>
      <c r="L743" s="28">
        <v>182</v>
      </c>
      <c r="M743" s="28">
        <v>100</v>
      </c>
      <c r="N743" s="64">
        <f t="shared" si="79"/>
        <v>0.5494505494505495</v>
      </c>
      <c r="O743" s="28">
        <v>80</v>
      </c>
      <c r="P743" s="65">
        <f t="shared" si="80"/>
        <v>0.43956043956043955</v>
      </c>
      <c r="Q743" s="28">
        <v>164</v>
      </c>
      <c r="R743" s="69">
        <f t="shared" si="81"/>
        <v>0.90109890109890112</v>
      </c>
      <c r="S743" s="29">
        <v>177</v>
      </c>
      <c r="T743" s="73">
        <f t="shared" si="82"/>
        <v>0.97252747252747251</v>
      </c>
    </row>
    <row r="744" spans="1:20" s="5" customFormat="1" ht="36.75" thickBot="1" x14ac:dyDescent="0.3">
      <c r="A744" s="22" t="s">
        <v>17</v>
      </c>
      <c r="B744" s="23" t="s">
        <v>17</v>
      </c>
      <c r="C744" s="24" t="s">
        <v>17</v>
      </c>
      <c r="D744" s="25">
        <v>4317</v>
      </c>
      <c r="E744" s="26" t="s">
        <v>21</v>
      </c>
      <c r="F744" s="26" t="s">
        <v>922</v>
      </c>
      <c r="G744" s="26" t="s">
        <v>87</v>
      </c>
      <c r="H744" s="26">
        <v>1130</v>
      </c>
      <c r="I744" s="26" t="s">
        <v>813</v>
      </c>
      <c r="J744" s="26" t="s">
        <v>812</v>
      </c>
      <c r="K744" s="27">
        <v>40575</v>
      </c>
      <c r="L744" s="28">
        <v>169</v>
      </c>
      <c r="M744" s="28">
        <v>58</v>
      </c>
      <c r="N744" s="64">
        <f t="shared" si="79"/>
        <v>0.34319526627218933</v>
      </c>
      <c r="O744" s="28">
        <v>46</v>
      </c>
      <c r="P744" s="65">
        <f t="shared" si="80"/>
        <v>0.27218934911242604</v>
      </c>
      <c r="Q744" s="28">
        <v>111</v>
      </c>
      <c r="R744" s="69">
        <f t="shared" si="81"/>
        <v>0.65680473372781067</v>
      </c>
      <c r="S744" s="29">
        <v>144</v>
      </c>
      <c r="T744" s="73">
        <f t="shared" si="82"/>
        <v>0.85207100591715978</v>
      </c>
    </row>
    <row r="745" spans="1:20" s="5" customFormat="1" ht="36.75" thickBot="1" x14ac:dyDescent="0.3">
      <c r="A745" s="22" t="s">
        <v>17</v>
      </c>
      <c r="B745" s="30">
        <v>1140</v>
      </c>
      <c r="C745" s="31" t="s">
        <v>923</v>
      </c>
      <c r="D745" s="25">
        <v>133</v>
      </c>
      <c r="E745" s="26" t="s">
        <v>119</v>
      </c>
      <c r="F745" s="26" t="s">
        <v>924</v>
      </c>
      <c r="G745" s="26" t="s">
        <v>67</v>
      </c>
      <c r="H745" s="26">
        <v>1140</v>
      </c>
      <c r="I745" s="26" t="s">
        <v>923</v>
      </c>
      <c r="J745" s="26" t="s">
        <v>812</v>
      </c>
      <c r="K745" s="27">
        <v>40575</v>
      </c>
      <c r="L745" s="28">
        <v>306</v>
      </c>
      <c r="M745" s="28">
        <v>147</v>
      </c>
      <c r="N745" s="64">
        <f t="shared" si="79"/>
        <v>0.48039215686274511</v>
      </c>
      <c r="O745" s="28">
        <v>164</v>
      </c>
      <c r="P745" s="65">
        <f t="shared" si="80"/>
        <v>0.53594771241830064</v>
      </c>
      <c r="Q745" s="28">
        <v>208</v>
      </c>
      <c r="R745" s="69">
        <f t="shared" si="81"/>
        <v>0.6797385620915033</v>
      </c>
      <c r="S745" s="29">
        <v>299</v>
      </c>
      <c r="T745" s="73">
        <f t="shared" si="82"/>
        <v>0.97712418300653592</v>
      </c>
    </row>
    <row r="746" spans="1:20" s="5" customFormat="1" ht="36.75" thickBot="1" x14ac:dyDescent="0.3">
      <c r="A746" s="22" t="s">
        <v>17</v>
      </c>
      <c r="B746" s="23" t="s">
        <v>17</v>
      </c>
      <c r="C746" s="24" t="s">
        <v>17</v>
      </c>
      <c r="D746" s="25">
        <v>4325</v>
      </c>
      <c r="E746" s="26" t="s">
        <v>14</v>
      </c>
      <c r="F746" s="26" t="s">
        <v>925</v>
      </c>
      <c r="G746" s="26" t="s">
        <v>131</v>
      </c>
      <c r="H746" s="26">
        <v>1140</v>
      </c>
      <c r="I746" s="26" t="s">
        <v>923</v>
      </c>
      <c r="J746" s="26" t="s">
        <v>812</v>
      </c>
      <c r="K746" s="27">
        <v>40575</v>
      </c>
      <c r="L746" s="28">
        <v>283</v>
      </c>
      <c r="M746" s="28">
        <v>70</v>
      </c>
      <c r="N746" s="64">
        <f t="shared" si="79"/>
        <v>0.24734982332155478</v>
      </c>
      <c r="O746" s="28">
        <v>71</v>
      </c>
      <c r="P746" s="65">
        <f t="shared" si="80"/>
        <v>0.25088339222614842</v>
      </c>
      <c r="Q746" s="28">
        <v>136</v>
      </c>
      <c r="R746" s="69">
        <f t="shared" si="81"/>
        <v>0.48056537102473496</v>
      </c>
      <c r="S746" s="29">
        <v>261</v>
      </c>
      <c r="T746" s="73">
        <f t="shared" si="82"/>
        <v>0.92226148409893993</v>
      </c>
    </row>
    <row r="747" spans="1:20" s="5" customFormat="1" ht="36.75" thickBot="1" x14ac:dyDescent="0.3">
      <c r="A747" s="22" t="s">
        <v>17</v>
      </c>
      <c r="B747" s="23" t="s">
        <v>17</v>
      </c>
      <c r="C747" s="24" t="s">
        <v>17</v>
      </c>
      <c r="D747" s="25">
        <v>4333</v>
      </c>
      <c r="E747" s="26" t="s">
        <v>21</v>
      </c>
      <c r="F747" s="26" t="s">
        <v>926</v>
      </c>
      <c r="G747" s="26" t="s">
        <v>696</v>
      </c>
      <c r="H747" s="26">
        <v>1140</v>
      </c>
      <c r="I747" s="26" t="s">
        <v>923</v>
      </c>
      <c r="J747" s="26" t="s">
        <v>812</v>
      </c>
      <c r="K747" s="27">
        <v>40575</v>
      </c>
      <c r="L747" s="28">
        <v>134</v>
      </c>
      <c r="M747" s="28">
        <v>65</v>
      </c>
      <c r="N747" s="64">
        <f t="shared" si="79"/>
        <v>0.48507462686567165</v>
      </c>
      <c r="O747" s="28">
        <v>66</v>
      </c>
      <c r="P747" s="65">
        <f t="shared" si="80"/>
        <v>0.4925373134328358</v>
      </c>
      <c r="Q747" s="28">
        <v>101</v>
      </c>
      <c r="R747" s="69">
        <f t="shared" si="81"/>
        <v>0.75373134328358204</v>
      </c>
      <c r="S747" s="29">
        <v>134</v>
      </c>
      <c r="T747" s="73">
        <f t="shared" si="82"/>
        <v>1</v>
      </c>
    </row>
    <row r="748" spans="1:20" s="5" customFormat="1" ht="36.75" thickBot="1" x14ac:dyDescent="0.3">
      <c r="A748" s="22" t="s">
        <v>17</v>
      </c>
      <c r="B748" s="23" t="s">
        <v>17</v>
      </c>
      <c r="C748" s="24" t="s">
        <v>17</v>
      </c>
      <c r="D748" s="25">
        <v>4341</v>
      </c>
      <c r="E748" s="26" t="s">
        <v>21</v>
      </c>
      <c r="F748" s="26" t="s">
        <v>927</v>
      </c>
      <c r="G748" s="26" t="s">
        <v>928</v>
      </c>
      <c r="H748" s="26">
        <v>1140</v>
      </c>
      <c r="I748" s="26" t="s">
        <v>923</v>
      </c>
      <c r="J748" s="26" t="s">
        <v>812</v>
      </c>
      <c r="K748" s="27">
        <v>40575</v>
      </c>
      <c r="L748" s="28">
        <v>217</v>
      </c>
      <c r="M748" s="28">
        <v>91</v>
      </c>
      <c r="N748" s="64">
        <f t="shared" si="79"/>
        <v>0.41935483870967744</v>
      </c>
      <c r="O748" s="28">
        <v>82</v>
      </c>
      <c r="P748" s="65">
        <f t="shared" si="80"/>
        <v>0.37788018433179721</v>
      </c>
      <c r="Q748" s="28">
        <v>188</v>
      </c>
      <c r="R748" s="69">
        <f t="shared" si="81"/>
        <v>0.86635944700460832</v>
      </c>
      <c r="S748" s="29">
        <v>208</v>
      </c>
      <c r="T748" s="73">
        <f t="shared" si="82"/>
        <v>0.95852534562211977</v>
      </c>
    </row>
    <row r="749" spans="1:20" s="5" customFormat="1" ht="36.75" thickBot="1" x14ac:dyDescent="0.3">
      <c r="A749" s="22" t="s">
        <v>17</v>
      </c>
      <c r="B749" s="23" t="s">
        <v>17</v>
      </c>
      <c r="C749" s="24" t="s">
        <v>17</v>
      </c>
      <c r="D749" s="25">
        <v>4358</v>
      </c>
      <c r="E749" s="26" t="s">
        <v>21</v>
      </c>
      <c r="F749" s="26" t="s">
        <v>929</v>
      </c>
      <c r="G749" s="26" t="s">
        <v>41</v>
      </c>
      <c r="H749" s="26">
        <v>1140</v>
      </c>
      <c r="I749" s="26" t="s">
        <v>923</v>
      </c>
      <c r="J749" s="26" t="s">
        <v>812</v>
      </c>
      <c r="K749" s="27">
        <v>40575</v>
      </c>
      <c r="L749" s="28">
        <v>170</v>
      </c>
      <c r="M749" s="28">
        <v>69</v>
      </c>
      <c r="N749" s="64">
        <f t="shared" si="79"/>
        <v>0.40588235294117647</v>
      </c>
      <c r="O749" s="28">
        <v>80</v>
      </c>
      <c r="P749" s="65">
        <f t="shared" si="80"/>
        <v>0.47058823529411764</v>
      </c>
      <c r="Q749" s="28">
        <v>125</v>
      </c>
      <c r="R749" s="69">
        <f t="shared" si="81"/>
        <v>0.73529411764705888</v>
      </c>
      <c r="S749" s="29">
        <v>164</v>
      </c>
      <c r="T749" s="73">
        <f t="shared" si="82"/>
        <v>0.96470588235294119</v>
      </c>
    </row>
    <row r="750" spans="1:20" s="5" customFormat="1" ht="36.75" thickBot="1" x14ac:dyDescent="0.3">
      <c r="A750" s="22" t="s">
        <v>17</v>
      </c>
      <c r="B750" s="23" t="s">
        <v>17</v>
      </c>
      <c r="C750" s="24" t="s">
        <v>17</v>
      </c>
      <c r="D750" s="25">
        <v>129338</v>
      </c>
      <c r="E750" s="26" t="s">
        <v>119</v>
      </c>
      <c r="F750" s="26" t="s">
        <v>927</v>
      </c>
      <c r="G750" s="26" t="s">
        <v>930</v>
      </c>
      <c r="H750" s="26">
        <v>1140</v>
      </c>
      <c r="I750" s="26" t="s">
        <v>923</v>
      </c>
      <c r="J750" s="26" t="s">
        <v>812</v>
      </c>
      <c r="K750" s="27">
        <v>40817</v>
      </c>
      <c r="L750" s="28">
        <v>35</v>
      </c>
      <c r="M750" s="28">
        <v>17</v>
      </c>
      <c r="N750" s="64">
        <f t="shared" si="79"/>
        <v>0.48571428571428571</v>
      </c>
      <c r="O750" s="28">
        <v>4</v>
      </c>
      <c r="P750" s="65">
        <f t="shared" si="80"/>
        <v>0.11428571428571428</v>
      </c>
      <c r="Q750" s="28">
        <v>22</v>
      </c>
      <c r="R750" s="69">
        <f t="shared" si="81"/>
        <v>0.62857142857142856</v>
      </c>
      <c r="S750" s="29">
        <v>32</v>
      </c>
      <c r="T750" s="73">
        <f t="shared" si="82"/>
        <v>0.91428571428571426</v>
      </c>
    </row>
    <row r="751" spans="1:20" s="5" customFormat="1" ht="36.75" thickBot="1" x14ac:dyDescent="0.3">
      <c r="A751" s="22" t="s">
        <v>17</v>
      </c>
      <c r="B751" s="30">
        <v>1150</v>
      </c>
      <c r="C751" s="31" t="s">
        <v>931</v>
      </c>
      <c r="D751" s="25">
        <v>141</v>
      </c>
      <c r="E751" s="26" t="s">
        <v>119</v>
      </c>
      <c r="F751" s="26" t="s">
        <v>932</v>
      </c>
      <c r="G751" s="26" t="s">
        <v>316</v>
      </c>
      <c r="H751" s="26">
        <v>1150</v>
      </c>
      <c r="I751" s="26" t="s">
        <v>931</v>
      </c>
      <c r="J751" s="26" t="s">
        <v>812</v>
      </c>
      <c r="K751" s="27">
        <v>40575</v>
      </c>
      <c r="L751" s="28">
        <v>193</v>
      </c>
      <c r="M751" s="28">
        <v>67</v>
      </c>
      <c r="N751" s="64">
        <f t="shared" si="79"/>
        <v>0.34715025906735753</v>
      </c>
      <c r="O751" s="28">
        <v>43</v>
      </c>
      <c r="P751" s="65">
        <f t="shared" si="80"/>
        <v>0.22279792746113988</v>
      </c>
      <c r="Q751" s="28">
        <v>138</v>
      </c>
      <c r="R751" s="69">
        <f t="shared" si="81"/>
        <v>0.71502590673575128</v>
      </c>
      <c r="S751" s="29">
        <v>123</v>
      </c>
      <c r="T751" s="73">
        <f t="shared" si="82"/>
        <v>0.63730569948186533</v>
      </c>
    </row>
    <row r="752" spans="1:20" s="5" customFormat="1" ht="36.75" thickBot="1" x14ac:dyDescent="0.3">
      <c r="A752" s="22" t="s">
        <v>17</v>
      </c>
      <c r="B752" s="23" t="s">
        <v>17</v>
      </c>
      <c r="C752" s="24" t="s">
        <v>17</v>
      </c>
      <c r="D752" s="25">
        <v>4366</v>
      </c>
      <c r="E752" s="26" t="s">
        <v>14</v>
      </c>
      <c r="F752" s="26" t="s">
        <v>933</v>
      </c>
      <c r="G752" s="26" t="s">
        <v>127</v>
      </c>
      <c r="H752" s="26">
        <v>1150</v>
      </c>
      <c r="I752" s="26" t="s">
        <v>931</v>
      </c>
      <c r="J752" s="26" t="s">
        <v>812</v>
      </c>
      <c r="K752" s="27">
        <v>40575</v>
      </c>
      <c r="L752" s="28">
        <v>221</v>
      </c>
      <c r="M752" s="28">
        <v>48</v>
      </c>
      <c r="N752" s="64">
        <f t="shared" si="79"/>
        <v>0.21719457013574661</v>
      </c>
      <c r="O752" s="28">
        <v>30</v>
      </c>
      <c r="P752" s="65">
        <f t="shared" si="80"/>
        <v>0.13574660633484162</v>
      </c>
      <c r="Q752" s="28">
        <v>161</v>
      </c>
      <c r="R752" s="69">
        <f t="shared" si="81"/>
        <v>0.72850678733031671</v>
      </c>
      <c r="S752" s="29">
        <v>131</v>
      </c>
      <c r="T752" s="73">
        <f t="shared" si="82"/>
        <v>0.59276018099547512</v>
      </c>
    </row>
    <row r="753" spans="1:20" s="5" customFormat="1" ht="36.75" thickBot="1" x14ac:dyDescent="0.3">
      <c r="A753" s="22" t="s">
        <v>17</v>
      </c>
      <c r="B753" s="23" t="s">
        <v>17</v>
      </c>
      <c r="C753" s="24" t="s">
        <v>17</v>
      </c>
      <c r="D753" s="25">
        <v>4374</v>
      </c>
      <c r="E753" s="26" t="s">
        <v>18</v>
      </c>
      <c r="F753" s="26" t="s">
        <v>934</v>
      </c>
      <c r="G753" s="26" t="s">
        <v>25</v>
      </c>
      <c r="H753" s="26">
        <v>1150</v>
      </c>
      <c r="I753" s="26" t="s">
        <v>931</v>
      </c>
      <c r="J753" s="26" t="s">
        <v>812</v>
      </c>
      <c r="K753" s="27">
        <v>40575</v>
      </c>
      <c r="L753" s="28">
        <v>140</v>
      </c>
      <c r="M753" s="28">
        <v>8</v>
      </c>
      <c r="N753" s="64">
        <f t="shared" si="79"/>
        <v>5.7142857142857141E-2</v>
      </c>
      <c r="O753" s="28">
        <v>19</v>
      </c>
      <c r="P753" s="65">
        <f t="shared" si="80"/>
        <v>0.1357142857142857</v>
      </c>
      <c r="Q753" s="28">
        <v>74</v>
      </c>
      <c r="R753" s="69">
        <f t="shared" si="81"/>
        <v>0.52857142857142858</v>
      </c>
      <c r="S753" s="29">
        <v>100</v>
      </c>
      <c r="T753" s="73">
        <f t="shared" si="82"/>
        <v>0.7142857142857143</v>
      </c>
    </row>
    <row r="754" spans="1:20" s="5" customFormat="1" ht="36.75" thickBot="1" x14ac:dyDescent="0.3">
      <c r="A754" s="22" t="s">
        <v>17</v>
      </c>
      <c r="B754" s="23" t="s">
        <v>17</v>
      </c>
      <c r="C754" s="24" t="s">
        <v>17</v>
      </c>
      <c r="D754" s="25">
        <v>4382</v>
      </c>
      <c r="E754" s="26" t="s">
        <v>74</v>
      </c>
      <c r="F754" s="26" t="s">
        <v>935</v>
      </c>
      <c r="G754" s="26" t="s">
        <v>262</v>
      </c>
      <c r="H754" s="26">
        <v>1150</v>
      </c>
      <c r="I754" s="26" t="s">
        <v>931</v>
      </c>
      <c r="J754" s="26" t="s">
        <v>812</v>
      </c>
      <c r="K754" s="27">
        <v>40575</v>
      </c>
      <c r="L754" s="28">
        <v>174</v>
      </c>
      <c r="M754" s="28">
        <v>5</v>
      </c>
      <c r="N754" s="64">
        <f t="shared" si="79"/>
        <v>2.8735632183908046E-2</v>
      </c>
      <c r="O754" s="28">
        <v>1</v>
      </c>
      <c r="P754" s="65">
        <f t="shared" si="80"/>
        <v>5.7471264367816091E-3</v>
      </c>
      <c r="Q754" s="28">
        <v>107</v>
      </c>
      <c r="R754" s="69">
        <f t="shared" si="81"/>
        <v>0.61494252873563215</v>
      </c>
      <c r="S754" s="29">
        <v>104</v>
      </c>
      <c r="T754" s="73">
        <f t="shared" si="82"/>
        <v>0.5977011494252874</v>
      </c>
    </row>
    <row r="755" spans="1:20" s="5" customFormat="1" ht="36.75" thickBot="1" x14ac:dyDescent="0.3">
      <c r="A755" s="22" t="s">
        <v>17</v>
      </c>
      <c r="B755" s="23" t="s">
        <v>17</v>
      </c>
      <c r="C755" s="24" t="s">
        <v>17</v>
      </c>
      <c r="D755" s="25">
        <v>4391</v>
      </c>
      <c r="E755" s="26" t="s">
        <v>18</v>
      </c>
      <c r="F755" s="26" t="s">
        <v>936</v>
      </c>
      <c r="G755" s="26" t="s">
        <v>249</v>
      </c>
      <c r="H755" s="26">
        <v>1150</v>
      </c>
      <c r="I755" s="26" t="s">
        <v>931</v>
      </c>
      <c r="J755" s="26" t="s">
        <v>812</v>
      </c>
      <c r="K755" s="27">
        <v>40575</v>
      </c>
      <c r="L755" s="28">
        <v>288</v>
      </c>
      <c r="M755" s="28">
        <v>5</v>
      </c>
      <c r="N755" s="64">
        <f t="shared" si="79"/>
        <v>1.7361111111111112E-2</v>
      </c>
      <c r="O755" s="28">
        <v>6</v>
      </c>
      <c r="P755" s="65">
        <f t="shared" si="80"/>
        <v>2.0833333333333332E-2</v>
      </c>
      <c r="Q755" s="28">
        <v>212</v>
      </c>
      <c r="R755" s="69">
        <f t="shared" si="81"/>
        <v>0.73611111111111116</v>
      </c>
      <c r="S755" s="29">
        <v>146</v>
      </c>
      <c r="T755" s="73">
        <f t="shared" si="82"/>
        <v>0.50694444444444442</v>
      </c>
    </row>
    <row r="756" spans="1:20" s="5" customFormat="1" ht="36.75" thickBot="1" x14ac:dyDescent="0.3">
      <c r="A756" s="22" t="s">
        <v>17</v>
      </c>
      <c r="B756" s="23" t="s">
        <v>17</v>
      </c>
      <c r="C756" s="24" t="s">
        <v>17</v>
      </c>
      <c r="D756" s="25">
        <v>111914</v>
      </c>
      <c r="E756" s="26" t="s">
        <v>14</v>
      </c>
      <c r="F756" s="26" t="s">
        <v>937</v>
      </c>
      <c r="G756" s="26" t="s">
        <v>104</v>
      </c>
      <c r="H756" s="26">
        <v>1150</v>
      </c>
      <c r="I756" s="26" t="s">
        <v>931</v>
      </c>
      <c r="J756" s="26" t="s">
        <v>812</v>
      </c>
      <c r="K756" s="27">
        <v>40575</v>
      </c>
      <c r="L756" s="28">
        <v>236</v>
      </c>
      <c r="M756" s="28">
        <v>18</v>
      </c>
      <c r="N756" s="64">
        <f t="shared" si="79"/>
        <v>7.6271186440677971E-2</v>
      </c>
      <c r="O756" s="28">
        <v>17</v>
      </c>
      <c r="P756" s="65">
        <f t="shared" si="80"/>
        <v>7.2033898305084748E-2</v>
      </c>
      <c r="Q756" s="28">
        <v>188</v>
      </c>
      <c r="R756" s="69">
        <f t="shared" si="81"/>
        <v>0.79661016949152541</v>
      </c>
      <c r="S756" s="29">
        <v>159</v>
      </c>
      <c r="T756" s="73">
        <f t="shared" si="82"/>
        <v>0.67372881355932202</v>
      </c>
    </row>
    <row r="757" spans="1:20" s="5" customFormat="1" ht="36.75" thickBot="1" x14ac:dyDescent="0.3">
      <c r="A757" s="22" t="s">
        <v>17</v>
      </c>
      <c r="B757" s="30">
        <v>1160</v>
      </c>
      <c r="C757" s="31" t="s">
        <v>938</v>
      </c>
      <c r="D757" s="25">
        <v>158</v>
      </c>
      <c r="E757" s="26" t="s">
        <v>234</v>
      </c>
      <c r="F757" s="26" t="s">
        <v>939</v>
      </c>
      <c r="G757" s="26" t="s">
        <v>145</v>
      </c>
      <c r="H757" s="26">
        <v>1160</v>
      </c>
      <c r="I757" s="26" t="s">
        <v>938</v>
      </c>
      <c r="J757" s="26" t="s">
        <v>812</v>
      </c>
      <c r="K757" s="27">
        <v>40575</v>
      </c>
      <c r="L757" s="28">
        <v>268</v>
      </c>
      <c r="M757" s="28">
        <v>44</v>
      </c>
      <c r="N757" s="64">
        <f t="shared" si="79"/>
        <v>0.16417910447761194</v>
      </c>
      <c r="O757" s="28">
        <v>44</v>
      </c>
      <c r="P757" s="65">
        <f t="shared" si="80"/>
        <v>0.16417910447761194</v>
      </c>
      <c r="Q757" s="28">
        <v>211</v>
      </c>
      <c r="R757" s="69">
        <f t="shared" si="81"/>
        <v>0.78731343283582089</v>
      </c>
      <c r="S757" s="29">
        <v>227</v>
      </c>
      <c r="T757" s="73">
        <f t="shared" si="82"/>
        <v>0.84701492537313428</v>
      </c>
    </row>
    <row r="758" spans="1:20" s="5" customFormat="1" ht="36.75" thickBot="1" x14ac:dyDescent="0.3">
      <c r="A758" s="22" t="s">
        <v>17</v>
      </c>
      <c r="B758" s="23" t="s">
        <v>17</v>
      </c>
      <c r="C758" s="24" t="s">
        <v>17</v>
      </c>
      <c r="D758" s="25">
        <v>4416</v>
      </c>
      <c r="E758" s="26" t="s">
        <v>21</v>
      </c>
      <c r="F758" s="26" t="s">
        <v>940</v>
      </c>
      <c r="G758" s="26" t="s">
        <v>87</v>
      </c>
      <c r="H758" s="26">
        <v>1160</v>
      </c>
      <c r="I758" s="26" t="s">
        <v>938</v>
      </c>
      <c r="J758" s="26" t="s">
        <v>812</v>
      </c>
      <c r="K758" s="27">
        <v>40575</v>
      </c>
      <c r="L758" s="28">
        <v>200</v>
      </c>
      <c r="M758" s="28">
        <v>25</v>
      </c>
      <c r="N758" s="64">
        <f t="shared" si="79"/>
        <v>0.125</v>
      </c>
      <c r="O758" s="28">
        <v>30</v>
      </c>
      <c r="P758" s="65">
        <f t="shared" si="80"/>
        <v>0.15</v>
      </c>
      <c r="Q758" s="28">
        <v>107</v>
      </c>
      <c r="R758" s="69">
        <f t="shared" si="81"/>
        <v>0.53500000000000003</v>
      </c>
      <c r="S758" s="29">
        <v>153</v>
      </c>
      <c r="T758" s="73">
        <f t="shared" si="82"/>
        <v>0.76500000000000001</v>
      </c>
    </row>
    <row r="759" spans="1:20" s="5" customFormat="1" ht="36.75" thickBot="1" x14ac:dyDescent="0.3">
      <c r="A759" s="22" t="s">
        <v>17</v>
      </c>
      <c r="B759" s="23" t="s">
        <v>17</v>
      </c>
      <c r="C759" s="24" t="s">
        <v>17</v>
      </c>
      <c r="D759" s="25">
        <v>4432</v>
      </c>
      <c r="E759" s="26" t="s">
        <v>21</v>
      </c>
      <c r="F759" s="26" t="s">
        <v>941</v>
      </c>
      <c r="G759" s="26" t="s">
        <v>145</v>
      </c>
      <c r="H759" s="26">
        <v>1160</v>
      </c>
      <c r="I759" s="26" t="s">
        <v>938</v>
      </c>
      <c r="J759" s="26" t="s">
        <v>812</v>
      </c>
      <c r="K759" s="27">
        <v>40575</v>
      </c>
      <c r="L759" s="28">
        <v>145</v>
      </c>
      <c r="M759" s="28">
        <v>32</v>
      </c>
      <c r="N759" s="64">
        <f t="shared" si="79"/>
        <v>0.22068965517241379</v>
      </c>
      <c r="O759" s="28">
        <v>20</v>
      </c>
      <c r="P759" s="65">
        <f t="shared" si="80"/>
        <v>0.13793103448275862</v>
      </c>
      <c r="Q759" s="28">
        <v>100</v>
      </c>
      <c r="R759" s="69">
        <f t="shared" si="81"/>
        <v>0.68965517241379315</v>
      </c>
      <c r="S759" s="29">
        <v>130</v>
      </c>
      <c r="T759" s="73">
        <f t="shared" si="82"/>
        <v>0.89655172413793105</v>
      </c>
    </row>
    <row r="760" spans="1:20" s="5" customFormat="1" ht="36.75" thickBot="1" x14ac:dyDescent="0.3">
      <c r="A760" s="22" t="s">
        <v>17</v>
      </c>
      <c r="B760" s="30">
        <v>1170</v>
      </c>
      <c r="C760" s="31" t="s">
        <v>942</v>
      </c>
      <c r="D760" s="25">
        <v>166</v>
      </c>
      <c r="E760" s="26" t="s">
        <v>119</v>
      </c>
      <c r="F760" s="26" t="s">
        <v>943</v>
      </c>
      <c r="G760" s="26" t="s">
        <v>43</v>
      </c>
      <c r="H760" s="26">
        <v>1170</v>
      </c>
      <c r="I760" s="26" t="s">
        <v>942</v>
      </c>
      <c r="J760" s="26" t="s">
        <v>812</v>
      </c>
      <c r="K760" s="27">
        <v>40575</v>
      </c>
      <c r="L760" s="28">
        <v>216</v>
      </c>
      <c r="M760" s="28">
        <v>23</v>
      </c>
      <c r="N760" s="64">
        <f t="shared" si="79"/>
        <v>0.10648148148148148</v>
      </c>
      <c r="O760" s="28">
        <v>26</v>
      </c>
      <c r="P760" s="65">
        <f t="shared" si="80"/>
        <v>0.12037037037037036</v>
      </c>
      <c r="Q760" s="28">
        <v>118</v>
      </c>
      <c r="R760" s="69">
        <f t="shared" si="81"/>
        <v>0.54629629629629628</v>
      </c>
      <c r="S760" s="29">
        <v>181</v>
      </c>
      <c r="T760" s="73">
        <f t="shared" si="82"/>
        <v>0.83796296296296291</v>
      </c>
    </row>
    <row r="761" spans="1:20" s="5" customFormat="1" ht="36.75" thickBot="1" x14ac:dyDescent="0.3">
      <c r="A761" s="22" t="s">
        <v>17</v>
      </c>
      <c r="B761" s="23" t="s">
        <v>17</v>
      </c>
      <c r="C761" s="24" t="s">
        <v>17</v>
      </c>
      <c r="D761" s="25">
        <v>4441</v>
      </c>
      <c r="E761" s="26" t="s">
        <v>21</v>
      </c>
      <c r="F761" s="26" t="s">
        <v>944</v>
      </c>
      <c r="G761" s="26" t="s">
        <v>93</v>
      </c>
      <c r="H761" s="26">
        <v>1170</v>
      </c>
      <c r="I761" s="26" t="s">
        <v>942</v>
      </c>
      <c r="J761" s="26" t="s">
        <v>812</v>
      </c>
      <c r="K761" s="27">
        <v>40575</v>
      </c>
      <c r="L761" s="28">
        <v>180</v>
      </c>
      <c r="M761" s="28">
        <v>13</v>
      </c>
      <c r="N761" s="64">
        <f t="shared" si="79"/>
        <v>7.2222222222222215E-2</v>
      </c>
      <c r="O761" s="28">
        <v>7</v>
      </c>
      <c r="P761" s="65">
        <f t="shared" si="80"/>
        <v>3.888888888888889E-2</v>
      </c>
      <c r="Q761" s="28">
        <v>130</v>
      </c>
      <c r="R761" s="69">
        <f t="shared" si="81"/>
        <v>0.72222222222222221</v>
      </c>
      <c r="S761" s="29">
        <v>154</v>
      </c>
      <c r="T761" s="73">
        <f t="shared" si="82"/>
        <v>0.85555555555555551</v>
      </c>
    </row>
    <row r="762" spans="1:20" s="5" customFormat="1" ht="36.75" thickBot="1" x14ac:dyDescent="0.3">
      <c r="A762" s="22" t="s">
        <v>17</v>
      </c>
      <c r="B762" s="23" t="s">
        <v>17</v>
      </c>
      <c r="C762" s="24" t="s">
        <v>17</v>
      </c>
      <c r="D762" s="25">
        <v>4457</v>
      </c>
      <c r="E762" s="26" t="s">
        <v>21</v>
      </c>
      <c r="F762" s="26" t="s">
        <v>945</v>
      </c>
      <c r="G762" s="26" t="s">
        <v>53</v>
      </c>
      <c r="H762" s="26">
        <v>1170</v>
      </c>
      <c r="I762" s="26" t="s">
        <v>942</v>
      </c>
      <c r="J762" s="26" t="s">
        <v>812</v>
      </c>
      <c r="K762" s="27">
        <v>40575</v>
      </c>
      <c r="L762" s="28">
        <v>165</v>
      </c>
      <c r="M762" s="28">
        <v>4</v>
      </c>
      <c r="N762" s="64">
        <f t="shared" si="79"/>
        <v>2.4242424242424242E-2</v>
      </c>
      <c r="O762" s="28">
        <v>9</v>
      </c>
      <c r="P762" s="65">
        <f t="shared" si="80"/>
        <v>5.4545454545454543E-2</v>
      </c>
      <c r="Q762" s="28">
        <v>126</v>
      </c>
      <c r="R762" s="69">
        <f t="shared" si="81"/>
        <v>0.76363636363636367</v>
      </c>
      <c r="S762" s="29">
        <v>139</v>
      </c>
      <c r="T762" s="73">
        <f t="shared" si="82"/>
        <v>0.84242424242424241</v>
      </c>
    </row>
    <row r="763" spans="1:20" s="5" customFormat="1" ht="36.75" thickBot="1" x14ac:dyDescent="0.3">
      <c r="A763" s="22" t="s">
        <v>17</v>
      </c>
      <c r="B763" s="30">
        <v>1180</v>
      </c>
      <c r="C763" s="31" t="s">
        <v>946</v>
      </c>
      <c r="D763" s="25">
        <v>174</v>
      </c>
      <c r="E763" s="26" t="s">
        <v>119</v>
      </c>
      <c r="F763" s="26" t="s">
        <v>947</v>
      </c>
      <c r="G763" s="26" t="s">
        <v>147</v>
      </c>
      <c r="H763" s="26">
        <v>1180</v>
      </c>
      <c r="I763" s="26" t="s">
        <v>946</v>
      </c>
      <c r="J763" s="26" t="s">
        <v>812</v>
      </c>
      <c r="K763" s="27">
        <v>40575</v>
      </c>
      <c r="L763" s="28">
        <v>242</v>
      </c>
      <c r="M763" s="28">
        <v>27</v>
      </c>
      <c r="N763" s="64">
        <f t="shared" si="79"/>
        <v>0.1115702479338843</v>
      </c>
      <c r="O763" s="28">
        <v>17</v>
      </c>
      <c r="P763" s="65">
        <f t="shared" si="80"/>
        <v>7.0247933884297523E-2</v>
      </c>
      <c r="Q763" s="28">
        <v>166</v>
      </c>
      <c r="R763" s="69">
        <f t="shared" si="81"/>
        <v>0.68595041322314054</v>
      </c>
      <c r="S763" s="29">
        <v>229</v>
      </c>
      <c r="T763" s="73">
        <f t="shared" si="82"/>
        <v>0.94628099173553715</v>
      </c>
    </row>
    <row r="764" spans="1:20" s="5" customFormat="1" ht="36.75" thickBot="1" x14ac:dyDescent="0.3">
      <c r="A764" s="22" t="s">
        <v>17</v>
      </c>
      <c r="B764" s="23" t="s">
        <v>17</v>
      </c>
      <c r="C764" s="24" t="s">
        <v>17</v>
      </c>
      <c r="D764" s="25">
        <v>4465</v>
      </c>
      <c r="E764" s="26" t="s">
        <v>21</v>
      </c>
      <c r="F764" s="26" t="s">
        <v>948</v>
      </c>
      <c r="G764" s="26" t="s">
        <v>153</v>
      </c>
      <c r="H764" s="26">
        <v>1180</v>
      </c>
      <c r="I764" s="26" t="s">
        <v>946</v>
      </c>
      <c r="J764" s="26" t="s">
        <v>812</v>
      </c>
      <c r="K764" s="27">
        <v>40575</v>
      </c>
      <c r="L764" s="28">
        <v>172</v>
      </c>
      <c r="M764" s="28">
        <v>65</v>
      </c>
      <c r="N764" s="64">
        <f t="shared" si="79"/>
        <v>0.37790697674418605</v>
      </c>
      <c r="O764" s="28">
        <v>89</v>
      </c>
      <c r="P764" s="65">
        <f t="shared" si="80"/>
        <v>0.51744186046511631</v>
      </c>
      <c r="Q764" s="28">
        <v>120</v>
      </c>
      <c r="R764" s="69">
        <f t="shared" si="81"/>
        <v>0.69767441860465118</v>
      </c>
      <c r="S764" s="29">
        <v>153</v>
      </c>
      <c r="T764" s="73">
        <f t="shared" si="82"/>
        <v>0.88953488372093026</v>
      </c>
    </row>
    <row r="765" spans="1:20" s="5" customFormat="1" ht="36.75" thickBot="1" x14ac:dyDescent="0.3">
      <c r="A765" s="22" t="s">
        <v>17</v>
      </c>
      <c r="B765" s="23" t="s">
        <v>17</v>
      </c>
      <c r="C765" s="24" t="s">
        <v>17</v>
      </c>
      <c r="D765" s="25">
        <v>4473</v>
      </c>
      <c r="E765" s="26" t="s">
        <v>21</v>
      </c>
      <c r="F765" s="26" t="s">
        <v>949</v>
      </c>
      <c r="G765" s="26" t="s">
        <v>950</v>
      </c>
      <c r="H765" s="26">
        <v>1180</v>
      </c>
      <c r="I765" s="26" t="s">
        <v>946</v>
      </c>
      <c r="J765" s="26" t="s">
        <v>812</v>
      </c>
      <c r="K765" s="27">
        <v>40575</v>
      </c>
      <c r="L765" s="28">
        <v>233</v>
      </c>
      <c r="M765" s="28">
        <v>0</v>
      </c>
      <c r="N765" s="64">
        <f t="shared" si="79"/>
        <v>0</v>
      </c>
      <c r="O765" s="28">
        <v>2</v>
      </c>
      <c r="P765" s="65">
        <f t="shared" si="80"/>
        <v>8.5836909871244635E-3</v>
      </c>
      <c r="Q765" s="28">
        <v>145</v>
      </c>
      <c r="R765" s="69">
        <f t="shared" si="81"/>
        <v>0.62231759656652363</v>
      </c>
      <c r="S765" s="29">
        <v>192</v>
      </c>
      <c r="T765" s="73">
        <f t="shared" si="82"/>
        <v>0.82403433476394849</v>
      </c>
    </row>
    <row r="766" spans="1:20" s="5" customFormat="1" ht="36.75" thickBot="1" x14ac:dyDescent="0.3">
      <c r="A766" s="22" t="s">
        <v>17</v>
      </c>
      <c r="B766" s="23" t="s">
        <v>17</v>
      </c>
      <c r="C766" s="24" t="s">
        <v>17</v>
      </c>
      <c r="D766" s="25">
        <v>4481</v>
      </c>
      <c r="E766" s="26" t="s">
        <v>21</v>
      </c>
      <c r="F766" s="26" t="s">
        <v>951</v>
      </c>
      <c r="G766" s="26" t="s">
        <v>35</v>
      </c>
      <c r="H766" s="26">
        <v>1180</v>
      </c>
      <c r="I766" s="26" t="s">
        <v>946</v>
      </c>
      <c r="J766" s="26" t="s">
        <v>812</v>
      </c>
      <c r="K766" s="27">
        <v>40575</v>
      </c>
      <c r="L766" s="28">
        <v>146</v>
      </c>
      <c r="M766" s="28">
        <v>8</v>
      </c>
      <c r="N766" s="64">
        <f t="shared" si="79"/>
        <v>5.4794520547945202E-2</v>
      </c>
      <c r="O766" s="28">
        <v>1</v>
      </c>
      <c r="P766" s="65">
        <f t="shared" si="80"/>
        <v>6.8493150684931503E-3</v>
      </c>
      <c r="Q766" s="28">
        <v>94</v>
      </c>
      <c r="R766" s="69">
        <f t="shared" si="81"/>
        <v>0.64383561643835618</v>
      </c>
      <c r="S766" s="29">
        <v>101</v>
      </c>
      <c r="T766" s="73">
        <f t="shared" si="82"/>
        <v>0.69178082191780821</v>
      </c>
    </row>
    <row r="767" spans="1:20" s="5" customFormat="1" ht="36.75" thickBot="1" x14ac:dyDescent="0.3">
      <c r="A767" s="22" t="s">
        <v>17</v>
      </c>
      <c r="B767" s="23" t="s">
        <v>17</v>
      </c>
      <c r="C767" s="24" t="s">
        <v>17</v>
      </c>
      <c r="D767" s="25">
        <v>4499</v>
      </c>
      <c r="E767" s="26" t="s">
        <v>74</v>
      </c>
      <c r="F767" s="26" t="s">
        <v>952</v>
      </c>
      <c r="G767" s="26" t="s">
        <v>57</v>
      </c>
      <c r="H767" s="26">
        <v>1180</v>
      </c>
      <c r="I767" s="26" t="s">
        <v>946</v>
      </c>
      <c r="J767" s="26" t="s">
        <v>812</v>
      </c>
      <c r="K767" s="27">
        <v>40575</v>
      </c>
      <c r="L767" s="28">
        <v>49</v>
      </c>
      <c r="M767" s="28">
        <v>2</v>
      </c>
      <c r="N767" s="64">
        <f t="shared" si="79"/>
        <v>4.0816326530612242E-2</v>
      </c>
      <c r="O767" s="28">
        <v>2</v>
      </c>
      <c r="P767" s="65">
        <f t="shared" si="80"/>
        <v>4.0816326530612242E-2</v>
      </c>
      <c r="Q767" s="28">
        <v>37</v>
      </c>
      <c r="R767" s="69">
        <f t="shared" si="81"/>
        <v>0.75510204081632648</v>
      </c>
      <c r="S767" s="29">
        <v>42</v>
      </c>
      <c r="T767" s="73">
        <f t="shared" si="82"/>
        <v>0.8571428571428571</v>
      </c>
    </row>
    <row r="768" spans="1:20" s="5" customFormat="1" ht="36.75" thickBot="1" x14ac:dyDescent="0.3">
      <c r="A768" s="22" t="s">
        <v>17</v>
      </c>
      <c r="B768" s="23" t="s">
        <v>17</v>
      </c>
      <c r="C768" s="24" t="s">
        <v>17</v>
      </c>
      <c r="D768" s="25">
        <v>115527</v>
      </c>
      <c r="E768" s="26" t="s">
        <v>119</v>
      </c>
      <c r="F768" s="26" t="s">
        <v>953</v>
      </c>
      <c r="G768" s="26" t="s">
        <v>435</v>
      </c>
      <c r="H768" s="26">
        <v>1180</v>
      </c>
      <c r="I768" s="26" t="s">
        <v>946</v>
      </c>
      <c r="J768" s="26" t="s">
        <v>812</v>
      </c>
      <c r="K768" s="27">
        <v>40575</v>
      </c>
      <c r="L768" s="28">
        <v>172</v>
      </c>
      <c r="M768" s="28">
        <v>25</v>
      </c>
      <c r="N768" s="64">
        <f t="shared" si="79"/>
        <v>0.14534883720930233</v>
      </c>
      <c r="O768" s="28">
        <v>49</v>
      </c>
      <c r="P768" s="65">
        <f t="shared" si="80"/>
        <v>0.28488372093023256</v>
      </c>
      <c r="Q768" s="28">
        <v>122</v>
      </c>
      <c r="R768" s="69">
        <f t="shared" si="81"/>
        <v>0.70930232558139539</v>
      </c>
      <c r="S768" s="29">
        <v>111</v>
      </c>
      <c r="T768" s="73">
        <f t="shared" si="82"/>
        <v>0.64534883720930236</v>
      </c>
    </row>
    <row r="769" spans="1:20" s="5" customFormat="1" ht="36.75" thickBot="1" x14ac:dyDescent="0.3">
      <c r="A769" s="22" t="s">
        <v>17</v>
      </c>
      <c r="B769" s="30">
        <v>1190</v>
      </c>
      <c r="C769" s="31" t="s">
        <v>954</v>
      </c>
      <c r="D769" s="25">
        <v>4507</v>
      </c>
      <c r="E769" s="26" t="s">
        <v>14</v>
      </c>
      <c r="F769" s="26" t="s">
        <v>955</v>
      </c>
      <c r="G769" s="26" t="s">
        <v>151</v>
      </c>
      <c r="H769" s="26">
        <v>1190</v>
      </c>
      <c r="I769" s="26" t="s">
        <v>954</v>
      </c>
      <c r="J769" s="26" t="s">
        <v>812</v>
      </c>
      <c r="K769" s="27">
        <v>40575</v>
      </c>
      <c r="L769" s="28">
        <v>163</v>
      </c>
      <c r="M769" s="28">
        <v>84</v>
      </c>
      <c r="N769" s="64">
        <f t="shared" si="79"/>
        <v>0.51533742331288346</v>
      </c>
      <c r="O769" s="28">
        <v>97</v>
      </c>
      <c r="P769" s="65">
        <f t="shared" si="80"/>
        <v>0.59509202453987731</v>
      </c>
      <c r="Q769" s="28">
        <v>150</v>
      </c>
      <c r="R769" s="69">
        <f t="shared" si="81"/>
        <v>0.92024539877300615</v>
      </c>
      <c r="S769" s="29">
        <v>161</v>
      </c>
      <c r="T769" s="73">
        <f t="shared" si="82"/>
        <v>0.98773006134969321</v>
      </c>
    </row>
    <row r="770" spans="1:20" s="5" customFormat="1" ht="36.75" thickBot="1" x14ac:dyDescent="0.3">
      <c r="A770" s="22" t="s">
        <v>17</v>
      </c>
      <c r="B770" s="23" t="s">
        <v>17</v>
      </c>
      <c r="C770" s="24" t="s">
        <v>17</v>
      </c>
      <c r="D770" s="25">
        <v>4515</v>
      </c>
      <c r="E770" s="26" t="s">
        <v>21</v>
      </c>
      <c r="F770" s="26" t="s">
        <v>344</v>
      </c>
      <c r="G770" s="26" t="s">
        <v>326</v>
      </c>
      <c r="H770" s="26">
        <v>1190</v>
      </c>
      <c r="I770" s="26" t="s">
        <v>954</v>
      </c>
      <c r="J770" s="26" t="s">
        <v>812</v>
      </c>
      <c r="K770" s="27">
        <v>40575</v>
      </c>
      <c r="L770" s="28">
        <v>174</v>
      </c>
      <c r="M770" s="28">
        <v>76</v>
      </c>
      <c r="N770" s="64">
        <f t="shared" si="79"/>
        <v>0.43678160919540232</v>
      </c>
      <c r="O770" s="28">
        <v>57</v>
      </c>
      <c r="P770" s="65">
        <f t="shared" si="80"/>
        <v>0.32758620689655171</v>
      </c>
      <c r="Q770" s="28">
        <v>117</v>
      </c>
      <c r="R770" s="69">
        <f t="shared" si="81"/>
        <v>0.67241379310344829</v>
      </c>
      <c r="S770" s="29">
        <v>160</v>
      </c>
      <c r="T770" s="73">
        <f t="shared" si="82"/>
        <v>0.91954022988505746</v>
      </c>
    </row>
    <row r="771" spans="1:20" s="5" customFormat="1" ht="36.75" thickBot="1" x14ac:dyDescent="0.3">
      <c r="A771" s="22" t="s">
        <v>17</v>
      </c>
      <c r="B771" s="23" t="s">
        <v>17</v>
      </c>
      <c r="C771" s="24" t="s">
        <v>17</v>
      </c>
      <c r="D771" s="25">
        <v>4523</v>
      </c>
      <c r="E771" s="26" t="s">
        <v>21</v>
      </c>
      <c r="F771" s="26" t="s">
        <v>956</v>
      </c>
      <c r="G771" s="26" t="s">
        <v>145</v>
      </c>
      <c r="H771" s="26">
        <v>1190</v>
      </c>
      <c r="I771" s="26" t="s">
        <v>954</v>
      </c>
      <c r="J771" s="26" t="s">
        <v>812</v>
      </c>
      <c r="K771" s="27">
        <v>40575</v>
      </c>
      <c r="L771" s="28">
        <v>161</v>
      </c>
      <c r="M771" s="28">
        <v>22</v>
      </c>
      <c r="N771" s="64">
        <f t="shared" si="79"/>
        <v>0.13664596273291926</v>
      </c>
      <c r="O771" s="28">
        <v>42</v>
      </c>
      <c r="P771" s="65">
        <f t="shared" si="80"/>
        <v>0.2608695652173913</v>
      </c>
      <c r="Q771" s="28">
        <v>93</v>
      </c>
      <c r="R771" s="69">
        <f t="shared" si="81"/>
        <v>0.57763975155279501</v>
      </c>
      <c r="S771" s="29">
        <v>149</v>
      </c>
      <c r="T771" s="73">
        <f t="shared" si="82"/>
        <v>0.92546583850931674</v>
      </c>
    </row>
    <row r="772" spans="1:20" s="5" customFormat="1" ht="36.75" thickBot="1" x14ac:dyDescent="0.3">
      <c r="A772" s="22" t="s">
        <v>17</v>
      </c>
      <c r="B772" s="23" t="s">
        <v>17</v>
      </c>
      <c r="C772" s="24" t="s">
        <v>17</v>
      </c>
      <c r="D772" s="25">
        <v>127027</v>
      </c>
      <c r="E772" s="26" t="s">
        <v>14</v>
      </c>
      <c r="F772" s="26" t="s">
        <v>957</v>
      </c>
      <c r="G772" s="26" t="s">
        <v>139</v>
      </c>
      <c r="H772" s="26">
        <v>1190</v>
      </c>
      <c r="I772" s="26" t="s">
        <v>954</v>
      </c>
      <c r="J772" s="26" t="s">
        <v>812</v>
      </c>
      <c r="K772" s="27">
        <v>40817</v>
      </c>
      <c r="L772" s="28">
        <v>159</v>
      </c>
      <c r="M772" s="28">
        <v>97</v>
      </c>
      <c r="N772" s="64">
        <f t="shared" si="79"/>
        <v>0.61006289308176098</v>
      </c>
      <c r="O772" s="28">
        <v>77</v>
      </c>
      <c r="P772" s="65">
        <f t="shared" si="80"/>
        <v>0.48427672955974843</v>
      </c>
      <c r="Q772" s="28">
        <v>143</v>
      </c>
      <c r="R772" s="69">
        <f t="shared" si="81"/>
        <v>0.89937106918238996</v>
      </c>
      <c r="S772" s="29">
        <v>159</v>
      </c>
      <c r="T772" s="73">
        <f t="shared" si="82"/>
        <v>1</v>
      </c>
    </row>
    <row r="773" spans="1:20" s="5" customFormat="1" ht="36.75" thickBot="1" x14ac:dyDescent="0.3">
      <c r="A773" s="22" t="s">
        <v>17</v>
      </c>
      <c r="B773" s="30">
        <v>1200</v>
      </c>
      <c r="C773" s="31" t="s">
        <v>958</v>
      </c>
      <c r="D773" s="25">
        <v>182</v>
      </c>
      <c r="E773" s="26" t="s">
        <v>119</v>
      </c>
      <c r="F773" s="26" t="s">
        <v>959</v>
      </c>
      <c r="G773" s="26" t="s">
        <v>67</v>
      </c>
      <c r="H773" s="26">
        <v>1200</v>
      </c>
      <c r="I773" s="26" t="s">
        <v>958</v>
      </c>
      <c r="J773" s="26" t="s">
        <v>812</v>
      </c>
      <c r="K773" s="27">
        <v>40575</v>
      </c>
      <c r="L773" s="28">
        <v>335</v>
      </c>
      <c r="M773" s="28">
        <v>74</v>
      </c>
      <c r="N773" s="64">
        <f t="shared" ref="N773:N836" si="83">M773/L773</f>
        <v>0.22089552238805971</v>
      </c>
      <c r="O773" s="28">
        <v>66</v>
      </c>
      <c r="P773" s="65">
        <f t="shared" ref="P773:P836" si="84">O773/L773</f>
        <v>0.19701492537313434</v>
      </c>
      <c r="Q773" s="28">
        <v>194</v>
      </c>
      <c r="R773" s="69">
        <f t="shared" ref="R773:R836" si="85">Q773/L773</f>
        <v>0.57910447761194028</v>
      </c>
      <c r="S773" s="29">
        <v>284</v>
      </c>
      <c r="T773" s="73">
        <f t="shared" ref="T773:T836" si="86">S773/L773</f>
        <v>0.84776119402985073</v>
      </c>
    </row>
    <row r="774" spans="1:20" s="5" customFormat="1" ht="36.75" thickBot="1" x14ac:dyDescent="0.3">
      <c r="A774" s="22" t="s">
        <v>17</v>
      </c>
      <c r="B774" s="23" t="s">
        <v>17</v>
      </c>
      <c r="C774" s="24" t="s">
        <v>17</v>
      </c>
      <c r="D774" s="25">
        <v>4531</v>
      </c>
      <c r="E774" s="26" t="s">
        <v>14</v>
      </c>
      <c r="F774" s="26" t="s">
        <v>960</v>
      </c>
      <c r="G774" s="26" t="s">
        <v>107</v>
      </c>
      <c r="H774" s="26">
        <v>1200</v>
      </c>
      <c r="I774" s="26" t="s">
        <v>958</v>
      </c>
      <c r="J774" s="26" t="s">
        <v>812</v>
      </c>
      <c r="K774" s="27">
        <v>40575</v>
      </c>
      <c r="L774" s="28">
        <v>259</v>
      </c>
      <c r="M774" s="28">
        <v>29</v>
      </c>
      <c r="N774" s="64">
        <f t="shared" si="83"/>
        <v>0.11196911196911197</v>
      </c>
      <c r="O774" s="28">
        <v>25</v>
      </c>
      <c r="P774" s="65">
        <f t="shared" si="84"/>
        <v>9.6525096525096526E-2</v>
      </c>
      <c r="Q774" s="28">
        <v>163</v>
      </c>
      <c r="R774" s="69">
        <f t="shared" si="85"/>
        <v>0.62934362934362931</v>
      </c>
      <c r="S774" s="29">
        <v>224</v>
      </c>
      <c r="T774" s="73">
        <f t="shared" si="86"/>
        <v>0.86486486486486491</v>
      </c>
    </row>
    <row r="775" spans="1:20" s="5" customFormat="1" ht="36.75" thickBot="1" x14ac:dyDescent="0.3">
      <c r="A775" s="22" t="s">
        <v>17</v>
      </c>
      <c r="B775" s="23" t="s">
        <v>17</v>
      </c>
      <c r="C775" s="24" t="s">
        <v>17</v>
      </c>
      <c r="D775" s="25">
        <v>4549</v>
      </c>
      <c r="E775" s="26" t="s">
        <v>21</v>
      </c>
      <c r="F775" s="26" t="s">
        <v>961</v>
      </c>
      <c r="G775" s="26" t="s">
        <v>962</v>
      </c>
      <c r="H775" s="26">
        <v>1200</v>
      </c>
      <c r="I775" s="26" t="s">
        <v>958</v>
      </c>
      <c r="J775" s="26" t="s">
        <v>812</v>
      </c>
      <c r="K775" s="27">
        <v>40575</v>
      </c>
      <c r="L775" s="28">
        <v>217</v>
      </c>
      <c r="M775" s="28">
        <v>5</v>
      </c>
      <c r="N775" s="64">
        <f t="shared" si="83"/>
        <v>2.3041474654377881E-2</v>
      </c>
      <c r="O775" s="28">
        <v>10</v>
      </c>
      <c r="P775" s="65">
        <f t="shared" si="84"/>
        <v>4.6082949308755762E-2</v>
      </c>
      <c r="Q775" s="28">
        <v>139</v>
      </c>
      <c r="R775" s="69">
        <f t="shared" si="85"/>
        <v>0.64055299539170507</v>
      </c>
      <c r="S775" s="29">
        <v>181</v>
      </c>
      <c r="T775" s="73">
        <f t="shared" si="86"/>
        <v>0.83410138248847931</v>
      </c>
    </row>
    <row r="776" spans="1:20" s="5" customFormat="1" ht="36.75" thickBot="1" x14ac:dyDescent="0.3">
      <c r="A776" s="22" t="s">
        <v>17</v>
      </c>
      <c r="B776" s="23" t="s">
        <v>17</v>
      </c>
      <c r="C776" s="24" t="s">
        <v>17</v>
      </c>
      <c r="D776" s="25">
        <v>4556</v>
      </c>
      <c r="E776" s="26" t="s">
        <v>21</v>
      </c>
      <c r="F776" s="26" t="s">
        <v>963</v>
      </c>
      <c r="G776" s="26" t="s">
        <v>41</v>
      </c>
      <c r="H776" s="26">
        <v>1200</v>
      </c>
      <c r="I776" s="26" t="s">
        <v>958</v>
      </c>
      <c r="J776" s="26" t="s">
        <v>812</v>
      </c>
      <c r="K776" s="27">
        <v>40575</v>
      </c>
      <c r="L776" s="28">
        <v>209</v>
      </c>
      <c r="M776" s="28">
        <v>18</v>
      </c>
      <c r="N776" s="64">
        <f t="shared" si="83"/>
        <v>8.6124401913875603E-2</v>
      </c>
      <c r="O776" s="28">
        <v>13</v>
      </c>
      <c r="P776" s="65">
        <f t="shared" si="84"/>
        <v>6.2200956937799042E-2</v>
      </c>
      <c r="Q776" s="28">
        <v>141</v>
      </c>
      <c r="R776" s="69">
        <f t="shared" si="85"/>
        <v>0.67464114832535882</v>
      </c>
      <c r="S776" s="29">
        <v>150</v>
      </c>
      <c r="T776" s="73">
        <f t="shared" si="86"/>
        <v>0.71770334928229662</v>
      </c>
    </row>
    <row r="777" spans="1:20" s="5" customFormat="1" ht="36.75" thickBot="1" x14ac:dyDescent="0.3">
      <c r="A777" s="22" t="s">
        <v>17</v>
      </c>
      <c r="B777" s="23" t="s">
        <v>17</v>
      </c>
      <c r="C777" s="24" t="s">
        <v>17</v>
      </c>
      <c r="D777" s="25">
        <v>4564</v>
      </c>
      <c r="E777" s="26" t="s">
        <v>21</v>
      </c>
      <c r="F777" s="26" t="s">
        <v>964</v>
      </c>
      <c r="G777" s="26" t="s">
        <v>107</v>
      </c>
      <c r="H777" s="26">
        <v>1200</v>
      </c>
      <c r="I777" s="26" t="s">
        <v>958</v>
      </c>
      <c r="J777" s="26" t="s">
        <v>812</v>
      </c>
      <c r="K777" s="27">
        <v>40575</v>
      </c>
      <c r="L777" s="28">
        <v>175</v>
      </c>
      <c r="M777" s="28">
        <v>14</v>
      </c>
      <c r="N777" s="64">
        <f t="shared" si="83"/>
        <v>0.08</v>
      </c>
      <c r="O777" s="28">
        <v>13</v>
      </c>
      <c r="P777" s="65">
        <f t="shared" si="84"/>
        <v>7.4285714285714288E-2</v>
      </c>
      <c r="Q777" s="28">
        <v>151</v>
      </c>
      <c r="R777" s="69">
        <f t="shared" si="85"/>
        <v>0.86285714285714288</v>
      </c>
      <c r="S777" s="29">
        <v>129</v>
      </c>
      <c r="T777" s="73">
        <f t="shared" si="86"/>
        <v>0.7371428571428571</v>
      </c>
    </row>
    <row r="778" spans="1:20" s="5" customFormat="1" ht="36.75" thickBot="1" x14ac:dyDescent="0.3">
      <c r="A778" s="22" t="s">
        <v>17</v>
      </c>
      <c r="B778" s="30">
        <v>1210</v>
      </c>
      <c r="C778" s="31" t="s">
        <v>965</v>
      </c>
      <c r="D778" s="25">
        <v>3831</v>
      </c>
      <c r="E778" s="26" t="s">
        <v>14</v>
      </c>
      <c r="F778" s="26" t="s">
        <v>748</v>
      </c>
      <c r="G778" s="26" t="s">
        <v>471</v>
      </c>
      <c r="H778" s="26">
        <v>1210</v>
      </c>
      <c r="I778" s="26" t="s">
        <v>965</v>
      </c>
      <c r="J778" s="26" t="s">
        <v>812</v>
      </c>
      <c r="K778" s="27">
        <v>40575</v>
      </c>
      <c r="L778" s="28">
        <v>317</v>
      </c>
      <c r="M778" s="28">
        <v>217</v>
      </c>
      <c r="N778" s="64">
        <f t="shared" si="83"/>
        <v>0.68454258675078861</v>
      </c>
      <c r="O778" s="28">
        <v>180</v>
      </c>
      <c r="P778" s="65">
        <f t="shared" si="84"/>
        <v>0.56782334384858046</v>
      </c>
      <c r="Q778" s="28">
        <v>261</v>
      </c>
      <c r="R778" s="69">
        <f t="shared" si="85"/>
        <v>0.82334384858044163</v>
      </c>
      <c r="S778" s="29">
        <v>315</v>
      </c>
      <c r="T778" s="73">
        <f t="shared" si="86"/>
        <v>0.99369085173501581</v>
      </c>
    </row>
    <row r="779" spans="1:20" s="53" customFormat="1" ht="24.75" thickBot="1" x14ac:dyDescent="0.3">
      <c r="A779" s="46"/>
      <c r="B779" s="54"/>
      <c r="C779" s="55"/>
      <c r="D779" s="49"/>
      <c r="E779" s="50" t="s">
        <v>2577</v>
      </c>
      <c r="F779" s="50">
        <f>COUNTA(F653:F778)</f>
        <v>126</v>
      </c>
      <c r="G779" s="50"/>
      <c r="H779" s="50"/>
      <c r="I779" s="50"/>
      <c r="J779" s="50"/>
      <c r="K779" s="51"/>
      <c r="L779" s="52">
        <f>SUM(L653:L778)</f>
        <v>26144</v>
      </c>
      <c r="M779" s="52">
        <f t="shared" ref="M779:S779" si="87">SUM(M653:M778)</f>
        <v>9523</v>
      </c>
      <c r="N779" s="66">
        <f t="shared" si="83"/>
        <v>0.36425183598531213</v>
      </c>
      <c r="O779" s="52">
        <f t="shared" si="87"/>
        <v>9026</v>
      </c>
      <c r="P779" s="67">
        <f t="shared" si="84"/>
        <v>0.34524173806609548</v>
      </c>
      <c r="Q779" s="52">
        <f t="shared" si="87"/>
        <v>17973</v>
      </c>
      <c r="R779" s="72">
        <f t="shared" si="85"/>
        <v>0.68746175030599754</v>
      </c>
      <c r="S779" s="52">
        <f t="shared" si="87"/>
        <v>23482</v>
      </c>
      <c r="T779" s="74">
        <f t="shared" si="86"/>
        <v>0.8981793145654835</v>
      </c>
    </row>
    <row r="780" spans="1:20" s="53" customFormat="1" ht="24.75" thickBot="1" x14ac:dyDescent="0.3">
      <c r="A780" s="61" t="s">
        <v>966</v>
      </c>
      <c r="B780" s="54">
        <v>7780</v>
      </c>
      <c r="C780" s="55" t="s">
        <v>967</v>
      </c>
      <c r="D780" s="49">
        <v>1941</v>
      </c>
      <c r="E780" s="50" t="s">
        <v>234</v>
      </c>
      <c r="F780" s="50" t="s">
        <v>968</v>
      </c>
      <c r="G780" s="50" t="s">
        <v>969</v>
      </c>
      <c r="H780" s="50">
        <v>7780</v>
      </c>
      <c r="I780" s="50" t="s">
        <v>967</v>
      </c>
      <c r="J780" s="50" t="s">
        <v>966</v>
      </c>
      <c r="K780" s="51">
        <v>40575</v>
      </c>
      <c r="L780" s="52">
        <v>62</v>
      </c>
      <c r="M780" s="52">
        <v>19</v>
      </c>
      <c r="N780" s="66">
        <f t="shared" si="83"/>
        <v>0.30645161290322581</v>
      </c>
      <c r="O780" s="52">
        <v>10</v>
      </c>
      <c r="P780" s="67">
        <f t="shared" si="84"/>
        <v>0.16129032258064516</v>
      </c>
      <c r="Q780" s="52">
        <v>45</v>
      </c>
      <c r="R780" s="72">
        <f t="shared" si="85"/>
        <v>0.72580645161290325</v>
      </c>
      <c r="S780" s="56">
        <v>8</v>
      </c>
      <c r="T780" s="74">
        <f t="shared" si="86"/>
        <v>0.12903225806451613</v>
      </c>
    </row>
    <row r="781" spans="1:20" s="5" customFormat="1" ht="12.75" thickBot="1" x14ac:dyDescent="0.3">
      <c r="A781" s="32" t="s">
        <v>970</v>
      </c>
      <c r="B781" s="30">
        <v>3500</v>
      </c>
      <c r="C781" s="31" t="s">
        <v>971</v>
      </c>
      <c r="D781" s="25">
        <v>1388</v>
      </c>
      <c r="E781" s="26" t="s">
        <v>234</v>
      </c>
      <c r="F781" s="26" t="s">
        <v>972</v>
      </c>
      <c r="G781" s="26" t="s">
        <v>973</v>
      </c>
      <c r="H781" s="26">
        <v>3500</v>
      </c>
      <c r="I781" s="26" t="s">
        <v>971</v>
      </c>
      <c r="J781" s="26" t="s">
        <v>970</v>
      </c>
      <c r="K781" s="27">
        <v>40575</v>
      </c>
      <c r="L781" s="28">
        <v>268</v>
      </c>
      <c r="M781" s="28">
        <v>162</v>
      </c>
      <c r="N781" s="64">
        <f t="shared" si="83"/>
        <v>0.60447761194029848</v>
      </c>
      <c r="O781" s="28">
        <v>163</v>
      </c>
      <c r="P781" s="65">
        <f t="shared" si="84"/>
        <v>0.60820895522388063</v>
      </c>
      <c r="Q781" s="28">
        <v>131</v>
      </c>
      <c r="R781" s="69">
        <f t="shared" si="85"/>
        <v>0.48880597014925375</v>
      </c>
      <c r="S781" s="29">
        <v>208</v>
      </c>
      <c r="T781" s="73">
        <f t="shared" si="86"/>
        <v>0.77611940298507465</v>
      </c>
    </row>
    <row r="782" spans="1:20" s="5" customFormat="1" ht="12.75" thickBot="1" x14ac:dyDescent="0.3">
      <c r="A782" s="22" t="s">
        <v>17</v>
      </c>
      <c r="B782" s="23" t="s">
        <v>17</v>
      </c>
      <c r="C782" s="24" t="s">
        <v>17</v>
      </c>
      <c r="D782" s="25">
        <v>1396</v>
      </c>
      <c r="E782" s="26" t="s">
        <v>275</v>
      </c>
      <c r="F782" s="26" t="s">
        <v>974</v>
      </c>
      <c r="G782" s="26" t="s">
        <v>298</v>
      </c>
      <c r="H782" s="26">
        <v>3500</v>
      </c>
      <c r="I782" s="26" t="s">
        <v>971</v>
      </c>
      <c r="J782" s="26" t="s">
        <v>970</v>
      </c>
      <c r="K782" s="27">
        <v>40575</v>
      </c>
      <c r="L782" s="28">
        <v>245</v>
      </c>
      <c r="M782" s="28">
        <v>62</v>
      </c>
      <c r="N782" s="64">
        <f t="shared" si="83"/>
        <v>0.2530612244897959</v>
      </c>
      <c r="O782" s="28">
        <v>100</v>
      </c>
      <c r="P782" s="65">
        <f t="shared" si="84"/>
        <v>0.40816326530612246</v>
      </c>
      <c r="Q782" s="28">
        <v>65</v>
      </c>
      <c r="R782" s="69">
        <f t="shared" si="85"/>
        <v>0.26530612244897961</v>
      </c>
      <c r="S782" s="29">
        <v>68</v>
      </c>
      <c r="T782" s="73">
        <f t="shared" si="86"/>
        <v>0.27755102040816326</v>
      </c>
    </row>
    <row r="783" spans="1:20" s="5" customFormat="1" ht="12.75" thickBot="1" x14ac:dyDescent="0.3">
      <c r="A783" s="22" t="s">
        <v>17</v>
      </c>
      <c r="B783" s="23" t="s">
        <v>17</v>
      </c>
      <c r="C783" s="24" t="s">
        <v>17</v>
      </c>
      <c r="D783" s="25">
        <v>1404</v>
      </c>
      <c r="E783" s="26" t="s">
        <v>234</v>
      </c>
      <c r="F783" s="26" t="s">
        <v>975</v>
      </c>
      <c r="G783" s="26" t="s">
        <v>87</v>
      </c>
      <c r="H783" s="26">
        <v>3500</v>
      </c>
      <c r="I783" s="26" t="s">
        <v>971</v>
      </c>
      <c r="J783" s="26" t="s">
        <v>970</v>
      </c>
      <c r="K783" s="27">
        <v>40817</v>
      </c>
      <c r="L783" s="28">
        <v>464</v>
      </c>
      <c r="M783" s="28">
        <v>81</v>
      </c>
      <c r="N783" s="64">
        <f t="shared" si="83"/>
        <v>0.17456896551724138</v>
      </c>
      <c r="O783" s="28">
        <v>126</v>
      </c>
      <c r="P783" s="65">
        <f t="shared" si="84"/>
        <v>0.27155172413793105</v>
      </c>
      <c r="Q783" s="28">
        <v>63</v>
      </c>
      <c r="R783" s="69">
        <f t="shared" si="85"/>
        <v>0.13577586206896552</v>
      </c>
      <c r="S783" s="29">
        <v>229</v>
      </c>
      <c r="T783" s="73">
        <f t="shared" si="86"/>
        <v>0.49353448275862066</v>
      </c>
    </row>
    <row r="784" spans="1:20" s="5" customFormat="1" ht="12.75" thickBot="1" x14ac:dyDescent="0.3">
      <c r="A784" s="22" t="s">
        <v>17</v>
      </c>
      <c r="B784" s="23" t="s">
        <v>17</v>
      </c>
      <c r="C784" s="24" t="s">
        <v>17</v>
      </c>
      <c r="D784" s="25">
        <v>13839</v>
      </c>
      <c r="E784" s="26" t="s">
        <v>21</v>
      </c>
      <c r="F784" s="26" t="s">
        <v>976</v>
      </c>
      <c r="G784" s="26" t="s">
        <v>107</v>
      </c>
      <c r="H784" s="26">
        <v>3500</v>
      </c>
      <c r="I784" s="26" t="s">
        <v>971</v>
      </c>
      <c r="J784" s="26" t="s">
        <v>970</v>
      </c>
      <c r="K784" s="27">
        <v>40575</v>
      </c>
      <c r="L784" s="28">
        <v>228</v>
      </c>
      <c r="M784" s="28">
        <v>16</v>
      </c>
      <c r="N784" s="64">
        <f t="shared" si="83"/>
        <v>7.0175438596491224E-2</v>
      </c>
      <c r="O784" s="28">
        <v>38</v>
      </c>
      <c r="P784" s="65">
        <f t="shared" si="84"/>
        <v>0.16666666666666666</v>
      </c>
      <c r="Q784" s="28">
        <v>25</v>
      </c>
      <c r="R784" s="69">
        <f t="shared" si="85"/>
        <v>0.10964912280701754</v>
      </c>
      <c r="S784" s="29">
        <v>68</v>
      </c>
      <c r="T784" s="73">
        <f t="shared" si="86"/>
        <v>0.2982456140350877</v>
      </c>
    </row>
    <row r="785" spans="1:20" s="5" customFormat="1" ht="12.75" thickBot="1" x14ac:dyDescent="0.3">
      <c r="A785" s="22" t="s">
        <v>17</v>
      </c>
      <c r="B785" s="23" t="s">
        <v>17</v>
      </c>
      <c r="C785" s="24" t="s">
        <v>17</v>
      </c>
      <c r="D785" s="25">
        <v>13847</v>
      </c>
      <c r="E785" s="26" t="s">
        <v>21</v>
      </c>
      <c r="F785" s="26" t="s">
        <v>977</v>
      </c>
      <c r="G785" s="26" t="s">
        <v>230</v>
      </c>
      <c r="H785" s="26">
        <v>3500</v>
      </c>
      <c r="I785" s="26" t="s">
        <v>971</v>
      </c>
      <c r="J785" s="26" t="s">
        <v>970</v>
      </c>
      <c r="K785" s="27">
        <v>40575</v>
      </c>
      <c r="L785" s="28">
        <v>143</v>
      </c>
      <c r="M785" s="28">
        <v>32</v>
      </c>
      <c r="N785" s="64">
        <f t="shared" si="83"/>
        <v>0.22377622377622378</v>
      </c>
      <c r="O785" s="28">
        <v>51</v>
      </c>
      <c r="P785" s="65">
        <f t="shared" si="84"/>
        <v>0.35664335664335667</v>
      </c>
      <c r="Q785" s="28">
        <v>21</v>
      </c>
      <c r="R785" s="69">
        <f t="shared" si="85"/>
        <v>0.14685314685314685</v>
      </c>
      <c r="S785" s="29">
        <v>108</v>
      </c>
      <c r="T785" s="73">
        <f t="shared" si="86"/>
        <v>0.75524475524475521</v>
      </c>
    </row>
    <row r="786" spans="1:20" s="5" customFormat="1" ht="12.75" thickBot="1" x14ac:dyDescent="0.3">
      <c r="A786" s="22" t="s">
        <v>17</v>
      </c>
      <c r="B786" s="23" t="s">
        <v>17</v>
      </c>
      <c r="C786" s="24" t="s">
        <v>17</v>
      </c>
      <c r="D786" s="25">
        <v>13862</v>
      </c>
      <c r="E786" s="26" t="s">
        <v>21</v>
      </c>
      <c r="F786" s="26" t="s">
        <v>978</v>
      </c>
      <c r="G786" s="26" t="s">
        <v>109</v>
      </c>
      <c r="H786" s="26">
        <v>3500</v>
      </c>
      <c r="I786" s="26" t="s">
        <v>971</v>
      </c>
      <c r="J786" s="26" t="s">
        <v>970</v>
      </c>
      <c r="K786" s="27">
        <v>40575</v>
      </c>
      <c r="L786" s="28">
        <v>456</v>
      </c>
      <c r="M786" s="28">
        <v>35</v>
      </c>
      <c r="N786" s="64">
        <f t="shared" si="83"/>
        <v>7.6754385964912283E-2</v>
      </c>
      <c r="O786" s="28">
        <v>59</v>
      </c>
      <c r="P786" s="65">
        <f t="shared" si="84"/>
        <v>0.12938596491228072</v>
      </c>
      <c r="Q786" s="28">
        <v>8</v>
      </c>
      <c r="R786" s="69">
        <f t="shared" si="85"/>
        <v>1.7543859649122806E-2</v>
      </c>
      <c r="S786" s="29">
        <v>10</v>
      </c>
      <c r="T786" s="73">
        <f t="shared" si="86"/>
        <v>2.1929824561403508E-2</v>
      </c>
    </row>
    <row r="787" spans="1:20" s="5" customFormat="1" ht="12.75" thickBot="1" x14ac:dyDescent="0.3">
      <c r="A787" s="22" t="s">
        <v>17</v>
      </c>
      <c r="B787" s="23" t="s">
        <v>17</v>
      </c>
      <c r="C787" s="24" t="s">
        <v>17</v>
      </c>
      <c r="D787" s="25">
        <v>13888</v>
      </c>
      <c r="E787" s="26" t="s">
        <v>21</v>
      </c>
      <c r="F787" s="26" t="s">
        <v>979</v>
      </c>
      <c r="G787" s="26" t="s">
        <v>214</v>
      </c>
      <c r="H787" s="26">
        <v>3500</v>
      </c>
      <c r="I787" s="26" t="s">
        <v>971</v>
      </c>
      <c r="J787" s="26" t="s">
        <v>970</v>
      </c>
      <c r="K787" s="27">
        <v>40575</v>
      </c>
      <c r="L787" s="28">
        <v>201</v>
      </c>
      <c r="M787" s="28">
        <v>18</v>
      </c>
      <c r="N787" s="64">
        <f t="shared" si="83"/>
        <v>8.9552238805970144E-2</v>
      </c>
      <c r="O787" s="28">
        <v>29</v>
      </c>
      <c r="P787" s="65">
        <f t="shared" si="84"/>
        <v>0.14427860696517414</v>
      </c>
      <c r="Q787" s="28">
        <v>3</v>
      </c>
      <c r="R787" s="69">
        <f t="shared" si="85"/>
        <v>1.4925373134328358E-2</v>
      </c>
      <c r="S787" s="29">
        <v>33</v>
      </c>
      <c r="T787" s="73">
        <f t="shared" si="86"/>
        <v>0.16417910447761194</v>
      </c>
    </row>
    <row r="788" spans="1:20" s="5" customFormat="1" ht="12.75" thickBot="1" x14ac:dyDescent="0.3">
      <c r="A788" s="22" t="s">
        <v>17</v>
      </c>
      <c r="B788" s="23" t="s">
        <v>17</v>
      </c>
      <c r="C788" s="24" t="s">
        <v>17</v>
      </c>
      <c r="D788" s="25">
        <v>13896</v>
      </c>
      <c r="E788" s="26" t="s">
        <v>21</v>
      </c>
      <c r="F788" s="26" t="s">
        <v>980</v>
      </c>
      <c r="G788" s="26" t="s">
        <v>153</v>
      </c>
      <c r="H788" s="26">
        <v>3500</v>
      </c>
      <c r="I788" s="26" t="s">
        <v>971</v>
      </c>
      <c r="J788" s="26" t="s">
        <v>970</v>
      </c>
      <c r="K788" s="27">
        <v>40575</v>
      </c>
      <c r="L788" s="28">
        <v>266</v>
      </c>
      <c r="M788" s="28">
        <v>56</v>
      </c>
      <c r="N788" s="64">
        <f t="shared" si="83"/>
        <v>0.21052631578947367</v>
      </c>
      <c r="O788" s="28">
        <v>71</v>
      </c>
      <c r="P788" s="65">
        <f t="shared" si="84"/>
        <v>0.26691729323308272</v>
      </c>
      <c r="Q788" s="28">
        <v>55</v>
      </c>
      <c r="R788" s="69">
        <f t="shared" si="85"/>
        <v>0.20676691729323307</v>
      </c>
      <c r="S788" s="29">
        <v>128</v>
      </c>
      <c r="T788" s="73">
        <f t="shared" si="86"/>
        <v>0.48120300751879697</v>
      </c>
    </row>
    <row r="789" spans="1:20" s="5" customFormat="1" ht="12.75" thickBot="1" x14ac:dyDescent="0.3">
      <c r="A789" s="22" t="s">
        <v>17</v>
      </c>
      <c r="B789" s="23" t="s">
        <v>17</v>
      </c>
      <c r="C789" s="24" t="s">
        <v>17</v>
      </c>
      <c r="D789" s="25">
        <v>13904</v>
      </c>
      <c r="E789" s="26" t="s">
        <v>14</v>
      </c>
      <c r="F789" s="26" t="s">
        <v>981</v>
      </c>
      <c r="G789" s="26" t="s">
        <v>41</v>
      </c>
      <c r="H789" s="26">
        <v>3500</v>
      </c>
      <c r="I789" s="26" t="s">
        <v>971</v>
      </c>
      <c r="J789" s="26" t="s">
        <v>970</v>
      </c>
      <c r="K789" s="27">
        <v>40575</v>
      </c>
      <c r="L789" s="28">
        <v>389</v>
      </c>
      <c r="M789" s="28">
        <v>22</v>
      </c>
      <c r="N789" s="64">
        <f t="shared" si="83"/>
        <v>5.6555269922879174E-2</v>
      </c>
      <c r="O789" s="28">
        <v>41</v>
      </c>
      <c r="P789" s="65">
        <f t="shared" si="84"/>
        <v>0.10539845758354756</v>
      </c>
      <c r="Q789" s="28">
        <v>10</v>
      </c>
      <c r="R789" s="69">
        <f t="shared" si="85"/>
        <v>2.570694087403599E-2</v>
      </c>
      <c r="S789" s="29">
        <v>38</v>
      </c>
      <c r="T789" s="73">
        <f t="shared" si="86"/>
        <v>9.7686375321336755E-2</v>
      </c>
    </row>
    <row r="790" spans="1:20" s="5" customFormat="1" ht="12.75" thickBot="1" x14ac:dyDescent="0.3">
      <c r="A790" s="22" t="s">
        <v>17</v>
      </c>
      <c r="B790" s="23" t="s">
        <v>17</v>
      </c>
      <c r="C790" s="24" t="s">
        <v>17</v>
      </c>
      <c r="D790" s="25">
        <v>13912</v>
      </c>
      <c r="E790" s="26" t="s">
        <v>21</v>
      </c>
      <c r="F790" s="26" t="s">
        <v>982</v>
      </c>
      <c r="G790" s="26" t="s">
        <v>180</v>
      </c>
      <c r="H790" s="26">
        <v>3500</v>
      </c>
      <c r="I790" s="26" t="s">
        <v>971</v>
      </c>
      <c r="J790" s="26" t="s">
        <v>970</v>
      </c>
      <c r="K790" s="27">
        <v>40575</v>
      </c>
      <c r="L790" s="28">
        <v>291</v>
      </c>
      <c r="M790" s="28">
        <v>22</v>
      </c>
      <c r="N790" s="64">
        <f t="shared" si="83"/>
        <v>7.560137457044673E-2</v>
      </c>
      <c r="O790" s="28">
        <v>71</v>
      </c>
      <c r="P790" s="65">
        <f t="shared" si="84"/>
        <v>0.24398625429553264</v>
      </c>
      <c r="Q790" s="28">
        <v>26</v>
      </c>
      <c r="R790" s="69">
        <f t="shared" si="85"/>
        <v>8.9347079037800689E-2</v>
      </c>
      <c r="S790" s="29">
        <v>130</v>
      </c>
      <c r="T790" s="73">
        <f t="shared" si="86"/>
        <v>0.44673539518900346</v>
      </c>
    </row>
    <row r="791" spans="1:20" s="5" customFormat="1" ht="12.75" thickBot="1" x14ac:dyDescent="0.3">
      <c r="A791" s="22" t="s">
        <v>17</v>
      </c>
      <c r="B791" s="23" t="s">
        <v>17</v>
      </c>
      <c r="C791" s="24" t="s">
        <v>17</v>
      </c>
      <c r="D791" s="25">
        <v>13938</v>
      </c>
      <c r="E791" s="26" t="s">
        <v>74</v>
      </c>
      <c r="F791" s="26" t="s">
        <v>983</v>
      </c>
      <c r="G791" s="26" t="s">
        <v>41</v>
      </c>
      <c r="H791" s="26">
        <v>3500</v>
      </c>
      <c r="I791" s="26" t="s">
        <v>971</v>
      </c>
      <c r="J791" s="26" t="s">
        <v>970</v>
      </c>
      <c r="K791" s="27">
        <v>40575</v>
      </c>
      <c r="L791" s="28">
        <v>225</v>
      </c>
      <c r="M791" s="28">
        <v>37</v>
      </c>
      <c r="N791" s="64">
        <f t="shared" si="83"/>
        <v>0.16444444444444445</v>
      </c>
      <c r="O791" s="28">
        <v>48</v>
      </c>
      <c r="P791" s="65">
        <f t="shared" si="84"/>
        <v>0.21333333333333335</v>
      </c>
      <c r="Q791" s="28">
        <v>30</v>
      </c>
      <c r="R791" s="69">
        <f t="shared" si="85"/>
        <v>0.13333333333333333</v>
      </c>
      <c r="S791" s="29">
        <v>7</v>
      </c>
      <c r="T791" s="73">
        <f t="shared" si="86"/>
        <v>3.111111111111111E-2</v>
      </c>
    </row>
    <row r="792" spans="1:20" s="5" customFormat="1" ht="12.75" thickBot="1" x14ac:dyDescent="0.3">
      <c r="A792" s="22" t="s">
        <v>17</v>
      </c>
      <c r="B792" s="23" t="s">
        <v>17</v>
      </c>
      <c r="C792" s="24" t="s">
        <v>17</v>
      </c>
      <c r="D792" s="25">
        <v>16171</v>
      </c>
      <c r="E792" s="26" t="s">
        <v>21</v>
      </c>
      <c r="F792" s="26" t="s">
        <v>563</v>
      </c>
      <c r="G792" s="26" t="s">
        <v>298</v>
      </c>
      <c r="H792" s="26">
        <v>3500</v>
      </c>
      <c r="I792" s="26" t="s">
        <v>971</v>
      </c>
      <c r="J792" s="26" t="s">
        <v>970</v>
      </c>
      <c r="K792" s="27">
        <v>40575</v>
      </c>
      <c r="L792" s="28">
        <v>310</v>
      </c>
      <c r="M792" s="28">
        <v>45</v>
      </c>
      <c r="N792" s="64">
        <f t="shared" si="83"/>
        <v>0.14516129032258066</v>
      </c>
      <c r="O792" s="28">
        <v>48</v>
      </c>
      <c r="P792" s="65">
        <f t="shared" si="84"/>
        <v>0.15483870967741936</v>
      </c>
      <c r="Q792" s="28">
        <v>21</v>
      </c>
      <c r="R792" s="69">
        <f t="shared" si="85"/>
        <v>6.7741935483870974E-2</v>
      </c>
      <c r="S792" s="29">
        <v>43</v>
      </c>
      <c r="T792" s="73">
        <f t="shared" si="86"/>
        <v>0.13870967741935483</v>
      </c>
    </row>
    <row r="793" spans="1:20" s="5" customFormat="1" ht="12.75" thickBot="1" x14ac:dyDescent="0.3">
      <c r="A793" s="22" t="s">
        <v>17</v>
      </c>
      <c r="B793" s="23" t="s">
        <v>17</v>
      </c>
      <c r="C793" s="24" t="s">
        <v>17</v>
      </c>
      <c r="D793" s="25">
        <v>55681</v>
      </c>
      <c r="E793" s="26" t="s">
        <v>21</v>
      </c>
      <c r="F793" s="26" t="s">
        <v>984</v>
      </c>
      <c r="G793" s="26" t="s">
        <v>118</v>
      </c>
      <c r="H793" s="26">
        <v>3500</v>
      </c>
      <c r="I793" s="26" t="s">
        <v>971</v>
      </c>
      <c r="J793" s="26" t="s">
        <v>970</v>
      </c>
      <c r="K793" s="27">
        <v>40575</v>
      </c>
      <c r="L793" s="28">
        <v>292</v>
      </c>
      <c r="M793" s="28">
        <v>14</v>
      </c>
      <c r="N793" s="64">
        <f t="shared" si="83"/>
        <v>4.7945205479452052E-2</v>
      </c>
      <c r="O793" s="28">
        <v>18</v>
      </c>
      <c r="P793" s="65">
        <f t="shared" si="84"/>
        <v>6.1643835616438353E-2</v>
      </c>
      <c r="Q793" s="28">
        <v>6</v>
      </c>
      <c r="R793" s="69">
        <f t="shared" si="85"/>
        <v>2.0547945205479451E-2</v>
      </c>
      <c r="S793" s="29">
        <v>26</v>
      </c>
      <c r="T793" s="73">
        <f t="shared" si="86"/>
        <v>8.9041095890410954E-2</v>
      </c>
    </row>
    <row r="794" spans="1:20" s="5" customFormat="1" ht="12.75" thickBot="1" x14ac:dyDescent="0.3">
      <c r="A794" s="22" t="s">
        <v>17</v>
      </c>
      <c r="B794" s="23" t="s">
        <v>17</v>
      </c>
      <c r="C794" s="24" t="s">
        <v>17</v>
      </c>
      <c r="D794" s="25">
        <v>104513</v>
      </c>
      <c r="E794" s="26" t="s">
        <v>985</v>
      </c>
      <c r="F794" s="26" t="s">
        <v>983</v>
      </c>
      <c r="G794" s="26" t="s">
        <v>41</v>
      </c>
      <c r="H794" s="26">
        <v>3500</v>
      </c>
      <c r="I794" s="26" t="s">
        <v>971</v>
      </c>
      <c r="J794" s="26" t="s">
        <v>970</v>
      </c>
      <c r="K794" s="27">
        <v>40817</v>
      </c>
      <c r="L794" s="28">
        <v>192</v>
      </c>
      <c r="M794" s="28">
        <v>33</v>
      </c>
      <c r="N794" s="64">
        <f t="shared" si="83"/>
        <v>0.171875</v>
      </c>
      <c r="O794" s="28">
        <v>41</v>
      </c>
      <c r="P794" s="65">
        <f t="shared" si="84"/>
        <v>0.21354166666666666</v>
      </c>
      <c r="Q794" s="28">
        <v>16</v>
      </c>
      <c r="R794" s="69">
        <f t="shared" si="85"/>
        <v>8.3333333333333329E-2</v>
      </c>
      <c r="S794" s="29">
        <v>12</v>
      </c>
      <c r="T794" s="73">
        <f t="shared" si="86"/>
        <v>6.25E-2</v>
      </c>
    </row>
    <row r="795" spans="1:20" s="5" customFormat="1" ht="12.75" thickBot="1" x14ac:dyDescent="0.3">
      <c r="A795" s="22" t="s">
        <v>17</v>
      </c>
      <c r="B795" s="23" t="s">
        <v>17</v>
      </c>
      <c r="C795" s="24" t="s">
        <v>17</v>
      </c>
      <c r="D795" s="25">
        <v>105932</v>
      </c>
      <c r="E795" s="26" t="s">
        <v>21</v>
      </c>
      <c r="F795" s="26" t="s">
        <v>986</v>
      </c>
      <c r="G795" s="26" t="s">
        <v>82</v>
      </c>
      <c r="H795" s="26">
        <v>3500</v>
      </c>
      <c r="I795" s="26" t="s">
        <v>971</v>
      </c>
      <c r="J795" s="26" t="s">
        <v>970</v>
      </c>
      <c r="K795" s="27">
        <v>40575</v>
      </c>
      <c r="L795" s="28">
        <v>306</v>
      </c>
      <c r="M795" s="28">
        <v>17</v>
      </c>
      <c r="N795" s="64">
        <f t="shared" si="83"/>
        <v>5.5555555555555552E-2</v>
      </c>
      <c r="O795" s="28">
        <v>27</v>
      </c>
      <c r="P795" s="65">
        <f t="shared" si="84"/>
        <v>8.8235294117647065E-2</v>
      </c>
      <c r="Q795" s="28">
        <v>15</v>
      </c>
      <c r="R795" s="69">
        <f t="shared" si="85"/>
        <v>4.9019607843137254E-2</v>
      </c>
      <c r="S795" s="29">
        <v>42</v>
      </c>
      <c r="T795" s="73">
        <f t="shared" si="86"/>
        <v>0.13725490196078433</v>
      </c>
    </row>
    <row r="796" spans="1:20" s="5" customFormat="1" ht="12.75" thickBot="1" x14ac:dyDescent="0.3">
      <c r="A796" s="22" t="s">
        <v>17</v>
      </c>
      <c r="B796" s="23" t="s">
        <v>17</v>
      </c>
      <c r="C796" s="24" t="s">
        <v>17</v>
      </c>
      <c r="D796" s="25">
        <v>107681</v>
      </c>
      <c r="E796" s="26" t="s">
        <v>234</v>
      </c>
      <c r="F796" s="26" t="s">
        <v>261</v>
      </c>
      <c r="G796" s="26" t="s">
        <v>72</v>
      </c>
      <c r="H796" s="26">
        <v>3500</v>
      </c>
      <c r="I796" s="26" t="s">
        <v>971</v>
      </c>
      <c r="J796" s="26" t="s">
        <v>970</v>
      </c>
      <c r="K796" s="27">
        <v>40575</v>
      </c>
      <c r="L796" s="28">
        <v>210</v>
      </c>
      <c r="M796" s="28">
        <v>4</v>
      </c>
      <c r="N796" s="64">
        <f t="shared" si="83"/>
        <v>1.9047619047619049E-2</v>
      </c>
      <c r="O796" s="28">
        <v>21</v>
      </c>
      <c r="P796" s="65">
        <f t="shared" si="84"/>
        <v>0.1</v>
      </c>
      <c r="Q796" s="28">
        <v>6</v>
      </c>
      <c r="R796" s="69">
        <f t="shared" si="85"/>
        <v>2.8571428571428571E-2</v>
      </c>
      <c r="S796" s="29">
        <v>21</v>
      </c>
      <c r="T796" s="73">
        <f t="shared" si="86"/>
        <v>0.1</v>
      </c>
    </row>
    <row r="797" spans="1:20" s="5" customFormat="1" ht="12.75" thickBot="1" x14ac:dyDescent="0.3">
      <c r="A797" s="22" t="s">
        <v>17</v>
      </c>
      <c r="B797" s="23" t="s">
        <v>17</v>
      </c>
      <c r="C797" s="24" t="s">
        <v>17</v>
      </c>
      <c r="D797" s="25">
        <v>115659</v>
      </c>
      <c r="E797" s="26" t="s">
        <v>21</v>
      </c>
      <c r="F797" s="26" t="s">
        <v>149</v>
      </c>
      <c r="G797" s="26" t="s">
        <v>41</v>
      </c>
      <c r="H797" s="26">
        <v>3500</v>
      </c>
      <c r="I797" s="26" t="s">
        <v>971</v>
      </c>
      <c r="J797" s="26" t="s">
        <v>970</v>
      </c>
      <c r="K797" s="27">
        <v>40575</v>
      </c>
      <c r="L797" s="28">
        <v>177</v>
      </c>
      <c r="M797" s="28">
        <v>38</v>
      </c>
      <c r="N797" s="64">
        <f t="shared" si="83"/>
        <v>0.21468926553672316</v>
      </c>
      <c r="O797" s="28">
        <v>52</v>
      </c>
      <c r="P797" s="65">
        <f t="shared" si="84"/>
        <v>0.29378531073446329</v>
      </c>
      <c r="Q797" s="28">
        <v>34</v>
      </c>
      <c r="R797" s="69">
        <f t="shared" si="85"/>
        <v>0.19209039548022599</v>
      </c>
      <c r="S797" s="29">
        <v>113</v>
      </c>
      <c r="T797" s="73">
        <f t="shared" si="86"/>
        <v>0.6384180790960452</v>
      </c>
    </row>
    <row r="798" spans="1:20" s="5" customFormat="1" ht="12.75" thickBot="1" x14ac:dyDescent="0.3">
      <c r="A798" s="22" t="s">
        <v>17</v>
      </c>
      <c r="B798" s="23" t="s">
        <v>17</v>
      </c>
      <c r="C798" s="24" t="s">
        <v>17</v>
      </c>
      <c r="D798" s="25">
        <v>116061</v>
      </c>
      <c r="E798" s="26" t="s">
        <v>987</v>
      </c>
      <c r="F798" s="26" t="s">
        <v>988</v>
      </c>
      <c r="G798" s="26" t="s">
        <v>989</v>
      </c>
      <c r="H798" s="26">
        <v>3500</v>
      </c>
      <c r="I798" s="26" t="s">
        <v>971</v>
      </c>
      <c r="J798" s="26" t="s">
        <v>970</v>
      </c>
      <c r="K798" s="27">
        <v>40575</v>
      </c>
      <c r="L798" s="28">
        <v>188</v>
      </c>
      <c r="M798" s="28">
        <v>43</v>
      </c>
      <c r="N798" s="64">
        <f t="shared" si="83"/>
        <v>0.22872340425531915</v>
      </c>
      <c r="O798" s="28">
        <v>49</v>
      </c>
      <c r="P798" s="65">
        <f t="shared" si="84"/>
        <v>0.26063829787234044</v>
      </c>
      <c r="Q798" s="28">
        <v>11</v>
      </c>
      <c r="R798" s="69">
        <f t="shared" si="85"/>
        <v>5.8510638297872342E-2</v>
      </c>
      <c r="S798" s="29">
        <v>12</v>
      </c>
      <c r="T798" s="73">
        <f t="shared" si="86"/>
        <v>6.3829787234042548E-2</v>
      </c>
    </row>
    <row r="799" spans="1:20" s="5" customFormat="1" ht="12.75" thickBot="1" x14ac:dyDescent="0.3">
      <c r="A799" s="22" t="s">
        <v>17</v>
      </c>
      <c r="B799" s="30">
        <v>3510</v>
      </c>
      <c r="C799" s="31" t="s">
        <v>971</v>
      </c>
      <c r="D799" s="25">
        <v>13953</v>
      </c>
      <c r="E799" s="26" t="s">
        <v>21</v>
      </c>
      <c r="F799" s="26" t="s">
        <v>990</v>
      </c>
      <c r="G799" s="26" t="s">
        <v>991</v>
      </c>
      <c r="H799" s="26">
        <v>3510</v>
      </c>
      <c r="I799" s="26" t="s">
        <v>971</v>
      </c>
      <c r="J799" s="26" t="s">
        <v>970</v>
      </c>
      <c r="K799" s="27">
        <v>40575</v>
      </c>
      <c r="L799" s="28">
        <v>133</v>
      </c>
      <c r="M799" s="28">
        <v>12</v>
      </c>
      <c r="N799" s="64">
        <f t="shared" si="83"/>
        <v>9.0225563909774431E-2</v>
      </c>
      <c r="O799" s="28">
        <v>28</v>
      </c>
      <c r="P799" s="65">
        <f t="shared" si="84"/>
        <v>0.21052631578947367</v>
      </c>
      <c r="Q799" s="28">
        <v>4</v>
      </c>
      <c r="R799" s="69">
        <f t="shared" si="85"/>
        <v>3.007518796992481E-2</v>
      </c>
      <c r="S799" s="29">
        <v>0</v>
      </c>
      <c r="T799" s="73">
        <f t="shared" si="86"/>
        <v>0</v>
      </c>
    </row>
    <row r="800" spans="1:20" s="5" customFormat="1" ht="12.75" thickBot="1" x14ac:dyDescent="0.3">
      <c r="A800" s="22" t="s">
        <v>17</v>
      </c>
      <c r="B800" s="23" t="s">
        <v>17</v>
      </c>
      <c r="C800" s="24" t="s">
        <v>17</v>
      </c>
      <c r="D800" s="25">
        <v>13961</v>
      </c>
      <c r="E800" s="26" t="s">
        <v>14</v>
      </c>
      <c r="F800" s="26" t="s">
        <v>990</v>
      </c>
      <c r="G800" s="26" t="s">
        <v>992</v>
      </c>
      <c r="H800" s="26">
        <v>3510</v>
      </c>
      <c r="I800" s="26" t="s">
        <v>971</v>
      </c>
      <c r="J800" s="26" t="s">
        <v>970</v>
      </c>
      <c r="K800" s="27">
        <v>40575</v>
      </c>
      <c r="L800" s="28">
        <v>257</v>
      </c>
      <c r="M800" s="28">
        <v>58</v>
      </c>
      <c r="N800" s="64">
        <f t="shared" si="83"/>
        <v>0.22568093385214008</v>
      </c>
      <c r="O800" s="28">
        <v>64</v>
      </c>
      <c r="P800" s="65">
        <f t="shared" si="84"/>
        <v>0.24902723735408561</v>
      </c>
      <c r="Q800" s="28">
        <v>30</v>
      </c>
      <c r="R800" s="69">
        <f t="shared" si="85"/>
        <v>0.11673151750972763</v>
      </c>
      <c r="S800" s="29">
        <v>6</v>
      </c>
      <c r="T800" s="73">
        <f t="shared" si="86"/>
        <v>2.3346303501945526E-2</v>
      </c>
    </row>
    <row r="801" spans="1:20" s="5" customFormat="1" ht="12.75" thickBot="1" x14ac:dyDescent="0.3">
      <c r="A801" s="22" t="s">
        <v>17</v>
      </c>
      <c r="B801" s="23" t="s">
        <v>17</v>
      </c>
      <c r="C801" s="24" t="s">
        <v>17</v>
      </c>
      <c r="D801" s="25">
        <v>126326</v>
      </c>
      <c r="E801" s="26" t="s">
        <v>14</v>
      </c>
      <c r="F801" s="26" t="s">
        <v>993</v>
      </c>
      <c r="G801" s="26" t="s">
        <v>520</v>
      </c>
      <c r="H801" s="26">
        <v>3510</v>
      </c>
      <c r="I801" s="26" t="s">
        <v>971</v>
      </c>
      <c r="J801" s="26" t="s">
        <v>970</v>
      </c>
      <c r="K801" s="27">
        <v>40817</v>
      </c>
      <c r="L801" s="28">
        <v>203</v>
      </c>
      <c r="M801" s="28">
        <v>45</v>
      </c>
      <c r="N801" s="64">
        <f t="shared" si="83"/>
        <v>0.22167487684729065</v>
      </c>
      <c r="O801" s="28">
        <v>33</v>
      </c>
      <c r="P801" s="65">
        <f t="shared" si="84"/>
        <v>0.1625615763546798</v>
      </c>
      <c r="Q801" s="28">
        <v>20</v>
      </c>
      <c r="R801" s="69">
        <f t="shared" si="85"/>
        <v>9.8522167487684734E-2</v>
      </c>
      <c r="S801" s="29">
        <v>4</v>
      </c>
      <c r="T801" s="73">
        <f t="shared" si="86"/>
        <v>1.9704433497536946E-2</v>
      </c>
    </row>
    <row r="802" spans="1:20" s="5" customFormat="1" ht="12.75" thickBot="1" x14ac:dyDescent="0.3">
      <c r="A802" s="22" t="s">
        <v>17</v>
      </c>
      <c r="B802" s="30">
        <v>3511</v>
      </c>
      <c r="C802" s="31" t="s">
        <v>971</v>
      </c>
      <c r="D802" s="25">
        <v>13995</v>
      </c>
      <c r="E802" s="26" t="s">
        <v>14</v>
      </c>
      <c r="F802" s="26" t="s">
        <v>994</v>
      </c>
      <c r="G802" s="26" t="s">
        <v>552</v>
      </c>
      <c r="H802" s="26">
        <v>3511</v>
      </c>
      <c r="I802" s="26" t="s">
        <v>971</v>
      </c>
      <c r="J802" s="26" t="s">
        <v>970</v>
      </c>
      <c r="K802" s="27">
        <v>40575</v>
      </c>
      <c r="L802" s="28">
        <v>519</v>
      </c>
      <c r="M802" s="28">
        <v>83</v>
      </c>
      <c r="N802" s="64">
        <f t="shared" si="83"/>
        <v>0.15992292870905589</v>
      </c>
      <c r="O802" s="28">
        <v>109</v>
      </c>
      <c r="P802" s="65">
        <f t="shared" si="84"/>
        <v>0.21001926782273603</v>
      </c>
      <c r="Q802" s="28">
        <v>42</v>
      </c>
      <c r="R802" s="69">
        <f t="shared" si="85"/>
        <v>8.0924855491329481E-2</v>
      </c>
      <c r="S802" s="29">
        <v>64</v>
      </c>
      <c r="T802" s="73">
        <f t="shared" si="86"/>
        <v>0.1233140655105973</v>
      </c>
    </row>
    <row r="803" spans="1:20" s="5" customFormat="1" ht="12.75" thickBot="1" x14ac:dyDescent="0.3">
      <c r="A803" s="22" t="s">
        <v>17</v>
      </c>
      <c r="B803" s="23" t="s">
        <v>17</v>
      </c>
      <c r="C803" s="24" t="s">
        <v>17</v>
      </c>
      <c r="D803" s="25">
        <v>53967</v>
      </c>
      <c r="E803" s="26" t="s">
        <v>14</v>
      </c>
      <c r="F803" s="26" t="s">
        <v>995</v>
      </c>
      <c r="G803" s="26" t="s">
        <v>615</v>
      </c>
      <c r="H803" s="26">
        <v>3511</v>
      </c>
      <c r="I803" s="26" t="s">
        <v>971</v>
      </c>
      <c r="J803" s="26" t="s">
        <v>970</v>
      </c>
      <c r="K803" s="27">
        <v>40575</v>
      </c>
      <c r="L803" s="28">
        <v>225</v>
      </c>
      <c r="M803" s="28">
        <v>21</v>
      </c>
      <c r="N803" s="64">
        <f t="shared" si="83"/>
        <v>9.3333333333333338E-2</v>
      </c>
      <c r="O803" s="28">
        <v>32</v>
      </c>
      <c r="P803" s="65">
        <f t="shared" si="84"/>
        <v>0.14222222222222222</v>
      </c>
      <c r="Q803" s="28">
        <v>3</v>
      </c>
      <c r="R803" s="69">
        <f t="shared" si="85"/>
        <v>1.3333333333333334E-2</v>
      </c>
      <c r="S803" s="29">
        <v>6</v>
      </c>
      <c r="T803" s="73">
        <f t="shared" si="86"/>
        <v>2.6666666666666668E-2</v>
      </c>
    </row>
    <row r="804" spans="1:20" s="5" customFormat="1" ht="12.75" thickBot="1" x14ac:dyDescent="0.3">
      <c r="A804" s="22" t="s">
        <v>17</v>
      </c>
      <c r="B804" s="23" t="s">
        <v>17</v>
      </c>
      <c r="C804" s="24" t="s">
        <v>17</v>
      </c>
      <c r="D804" s="25">
        <v>129163</v>
      </c>
      <c r="E804" s="26" t="s">
        <v>21</v>
      </c>
      <c r="F804" s="26" t="s">
        <v>996</v>
      </c>
      <c r="G804" s="26" t="s">
        <v>37</v>
      </c>
      <c r="H804" s="26">
        <v>3511</v>
      </c>
      <c r="I804" s="26" t="s">
        <v>971</v>
      </c>
      <c r="J804" s="26" t="s">
        <v>970</v>
      </c>
      <c r="K804" s="27">
        <v>40817</v>
      </c>
      <c r="L804" s="28">
        <v>106</v>
      </c>
      <c r="M804" s="28">
        <v>5</v>
      </c>
      <c r="N804" s="64">
        <f t="shared" si="83"/>
        <v>4.716981132075472E-2</v>
      </c>
      <c r="O804" s="28">
        <v>17</v>
      </c>
      <c r="P804" s="65">
        <f t="shared" si="84"/>
        <v>0.16037735849056603</v>
      </c>
      <c r="Q804" s="28">
        <v>1</v>
      </c>
      <c r="R804" s="69">
        <f t="shared" si="85"/>
        <v>9.433962264150943E-3</v>
      </c>
      <c r="S804" s="29">
        <v>2</v>
      </c>
      <c r="T804" s="73">
        <f t="shared" si="86"/>
        <v>1.8867924528301886E-2</v>
      </c>
    </row>
    <row r="805" spans="1:20" s="5" customFormat="1" ht="12.75" thickBot="1" x14ac:dyDescent="0.3">
      <c r="A805" s="22" t="s">
        <v>17</v>
      </c>
      <c r="B805" s="30">
        <v>3512</v>
      </c>
      <c r="C805" s="31" t="s">
        <v>971</v>
      </c>
      <c r="D805" s="25">
        <v>16493</v>
      </c>
      <c r="E805" s="26" t="s">
        <v>21</v>
      </c>
      <c r="F805" s="26" t="s">
        <v>997</v>
      </c>
      <c r="G805" s="26" t="s">
        <v>189</v>
      </c>
      <c r="H805" s="26">
        <v>3512</v>
      </c>
      <c r="I805" s="26" t="s">
        <v>971</v>
      </c>
      <c r="J805" s="26" t="s">
        <v>970</v>
      </c>
      <c r="K805" s="27">
        <v>40575</v>
      </c>
      <c r="L805" s="28">
        <v>355</v>
      </c>
      <c r="M805" s="28">
        <v>22</v>
      </c>
      <c r="N805" s="64">
        <f t="shared" si="83"/>
        <v>6.1971830985915494E-2</v>
      </c>
      <c r="O805" s="28">
        <v>45</v>
      </c>
      <c r="P805" s="65">
        <f t="shared" si="84"/>
        <v>0.12676056338028169</v>
      </c>
      <c r="Q805" s="28">
        <v>2</v>
      </c>
      <c r="R805" s="69">
        <f t="shared" si="85"/>
        <v>5.6338028169014088E-3</v>
      </c>
      <c r="S805" s="29">
        <v>5</v>
      </c>
      <c r="T805" s="73">
        <f t="shared" si="86"/>
        <v>1.4084507042253521E-2</v>
      </c>
    </row>
    <row r="806" spans="1:20" s="5" customFormat="1" ht="12.75" thickBot="1" x14ac:dyDescent="0.3">
      <c r="A806" s="22" t="s">
        <v>17</v>
      </c>
      <c r="B806" s="30">
        <v>3520</v>
      </c>
      <c r="C806" s="31" t="s">
        <v>998</v>
      </c>
      <c r="D806" s="25">
        <v>1412</v>
      </c>
      <c r="E806" s="26" t="s">
        <v>234</v>
      </c>
      <c r="F806" s="26" t="s">
        <v>999</v>
      </c>
      <c r="G806" s="26" t="s">
        <v>227</v>
      </c>
      <c r="H806" s="26">
        <v>3520</v>
      </c>
      <c r="I806" s="26" t="s">
        <v>998</v>
      </c>
      <c r="J806" s="26" t="s">
        <v>970</v>
      </c>
      <c r="K806" s="27">
        <v>40575</v>
      </c>
      <c r="L806" s="28">
        <v>168</v>
      </c>
      <c r="M806" s="28">
        <v>80</v>
      </c>
      <c r="N806" s="64">
        <f t="shared" si="83"/>
        <v>0.47619047619047616</v>
      </c>
      <c r="O806" s="28">
        <v>82</v>
      </c>
      <c r="P806" s="65">
        <f t="shared" si="84"/>
        <v>0.48809523809523808</v>
      </c>
      <c r="Q806" s="28">
        <v>59</v>
      </c>
      <c r="R806" s="69">
        <f t="shared" si="85"/>
        <v>0.35119047619047616</v>
      </c>
      <c r="S806" s="29">
        <v>28</v>
      </c>
      <c r="T806" s="73">
        <f t="shared" si="86"/>
        <v>0.16666666666666666</v>
      </c>
    </row>
    <row r="807" spans="1:20" s="5" customFormat="1" ht="12.75" thickBot="1" x14ac:dyDescent="0.3">
      <c r="A807" s="22" t="s">
        <v>17</v>
      </c>
      <c r="B807" s="23" t="s">
        <v>17</v>
      </c>
      <c r="C807" s="24" t="s">
        <v>17</v>
      </c>
      <c r="D807" s="25">
        <v>14027</v>
      </c>
      <c r="E807" s="26" t="s">
        <v>21</v>
      </c>
      <c r="F807" s="26" t="s">
        <v>1000</v>
      </c>
      <c r="G807" s="26" t="s">
        <v>189</v>
      </c>
      <c r="H807" s="26">
        <v>3520</v>
      </c>
      <c r="I807" s="26" t="s">
        <v>998</v>
      </c>
      <c r="J807" s="26" t="s">
        <v>970</v>
      </c>
      <c r="K807" s="27">
        <v>40575</v>
      </c>
      <c r="L807" s="28">
        <v>172</v>
      </c>
      <c r="M807" s="28">
        <v>31</v>
      </c>
      <c r="N807" s="64">
        <f t="shared" si="83"/>
        <v>0.18023255813953487</v>
      </c>
      <c r="O807" s="28">
        <v>36</v>
      </c>
      <c r="P807" s="65">
        <f t="shared" si="84"/>
        <v>0.20930232558139536</v>
      </c>
      <c r="Q807" s="28">
        <v>10</v>
      </c>
      <c r="R807" s="69">
        <f t="shared" si="85"/>
        <v>5.8139534883720929E-2</v>
      </c>
      <c r="S807" s="29">
        <v>2</v>
      </c>
      <c r="T807" s="73">
        <f t="shared" si="86"/>
        <v>1.1627906976744186E-2</v>
      </c>
    </row>
    <row r="808" spans="1:20" s="5" customFormat="1" ht="12.75" thickBot="1" x14ac:dyDescent="0.3">
      <c r="A808" s="22" t="s">
        <v>17</v>
      </c>
      <c r="B808" s="23" t="s">
        <v>17</v>
      </c>
      <c r="C808" s="24" t="s">
        <v>17</v>
      </c>
      <c r="D808" s="25">
        <v>14035</v>
      </c>
      <c r="E808" s="26" t="s">
        <v>21</v>
      </c>
      <c r="F808" s="26" t="s">
        <v>1001</v>
      </c>
      <c r="G808" s="26" t="s">
        <v>80</v>
      </c>
      <c r="H808" s="26">
        <v>3520</v>
      </c>
      <c r="I808" s="26" t="s">
        <v>998</v>
      </c>
      <c r="J808" s="26" t="s">
        <v>970</v>
      </c>
      <c r="K808" s="27">
        <v>40575</v>
      </c>
      <c r="L808" s="28">
        <v>475</v>
      </c>
      <c r="M808" s="28">
        <v>84</v>
      </c>
      <c r="N808" s="64">
        <f t="shared" si="83"/>
        <v>0.17684210526315788</v>
      </c>
      <c r="O808" s="28">
        <v>71</v>
      </c>
      <c r="P808" s="65">
        <f t="shared" si="84"/>
        <v>0.14947368421052631</v>
      </c>
      <c r="Q808" s="28">
        <v>15</v>
      </c>
      <c r="R808" s="69">
        <f t="shared" si="85"/>
        <v>3.1578947368421054E-2</v>
      </c>
      <c r="S808" s="29">
        <v>17</v>
      </c>
      <c r="T808" s="73">
        <f t="shared" si="86"/>
        <v>3.5789473684210524E-2</v>
      </c>
    </row>
    <row r="809" spans="1:20" s="5" customFormat="1" ht="12.75" thickBot="1" x14ac:dyDescent="0.3">
      <c r="A809" s="22" t="s">
        <v>17</v>
      </c>
      <c r="B809" s="23" t="s">
        <v>17</v>
      </c>
      <c r="C809" s="24" t="s">
        <v>17</v>
      </c>
      <c r="D809" s="25">
        <v>14043</v>
      </c>
      <c r="E809" s="26" t="s">
        <v>21</v>
      </c>
      <c r="F809" s="26" t="s">
        <v>1002</v>
      </c>
      <c r="G809" s="26" t="s">
        <v>122</v>
      </c>
      <c r="H809" s="26">
        <v>3520</v>
      </c>
      <c r="I809" s="26" t="s">
        <v>998</v>
      </c>
      <c r="J809" s="26" t="s">
        <v>970</v>
      </c>
      <c r="K809" s="27">
        <v>40575</v>
      </c>
      <c r="L809" s="28">
        <v>282</v>
      </c>
      <c r="M809" s="28">
        <v>58</v>
      </c>
      <c r="N809" s="64">
        <f t="shared" si="83"/>
        <v>0.20567375886524822</v>
      </c>
      <c r="O809" s="28">
        <v>66</v>
      </c>
      <c r="P809" s="65">
        <f t="shared" si="84"/>
        <v>0.23404255319148937</v>
      </c>
      <c r="Q809" s="28">
        <v>13</v>
      </c>
      <c r="R809" s="69">
        <f t="shared" si="85"/>
        <v>4.6099290780141841E-2</v>
      </c>
      <c r="S809" s="29">
        <v>68</v>
      </c>
      <c r="T809" s="73">
        <f t="shared" si="86"/>
        <v>0.24113475177304963</v>
      </c>
    </row>
    <row r="810" spans="1:20" s="5" customFormat="1" ht="12.75" thickBot="1" x14ac:dyDescent="0.3">
      <c r="A810" s="22" t="s">
        <v>17</v>
      </c>
      <c r="B810" s="23" t="s">
        <v>17</v>
      </c>
      <c r="C810" s="24" t="s">
        <v>17</v>
      </c>
      <c r="D810" s="25">
        <v>14051</v>
      </c>
      <c r="E810" s="26" t="s">
        <v>74</v>
      </c>
      <c r="F810" s="26" t="s">
        <v>1003</v>
      </c>
      <c r="G810" s="26" t="s">
        <v>222</v>
      </c>
      <c r="H810" s="26">
        <v>3520</v>
      </c>
      <c r="I810" s="26" t="s">
        <v>998</v>
      </c>
      <c r="J810" s="26" t="s">
        <v>970</v>
      </c>
      <c r="K810" s="27">
        <v>40575</v>
      </c>
      <c r="L810" s="28">
        <v>341</v>
      </c>
      <c r="M810" s="28">
        <v>48</v>
      </c>
      <c r="N810" s="64">
        <f t="shared" si="83"/>
        <v>0.14076246334310852</v>
      </c>
      <c r="O810" s="28">
        <v>54</v>
      </c>
      <c r="P810" s="65">
        <f t="shared" si="84"/>
        <v>0.15835777126099707</v>
      </c>
      <c r="Q810" s="28">
        <v>17</v>
      </c>
      <c r="R810" s="69">
        <f t="shared" si="85"/>
        <v>4.9853372434017593E-2</v>
      </c>
      <c r="S810" s="29">
        <v>44</v>
      </c>
      <c r="T810" s="73">
        <f t="shared" si="86"/>
        <v>0.12903225806451613</v>
      </c>
    </row>
    <row r="811" spans="1:20" s="5" customFormat="1" ht="12.75" thickBot="1" x14ac:dyDescent="0.3">
      <c r="A811" s="22" t="s">
        <v>17</v>
      </c>
      <c r="B811" s="23" t="s">
        <v>17</v>
      </c>
      <c r="C811" s="24" t="s">
        <v>17</v>
      </c>
      <c r="D811" s="25">
        <v>117705</v>
      </c>
      <c r="E811" s="26" t="s">
        <v>18</v>
      </c>
      <c r="F811" s="26" t="s">
        <v>1004</v>
      </c>
      <c r="G811" s="26" t="s">
        <v>87</v>
      </c>
      <c r="H811" s="26">
        <v>3520</v>
      </c>
      <c r="I811" s="26" t="s">
        <v>998</v>
      </c>
      <c r="J811" s="26" t="s">
        <v>970</v>
      </c>
      <c r="K811" s="27">
        <v>40575</v>
      </c>
      <c r="L811" s="28">
        <v>442</v>
      </c>
      <c r="M811" s="28">
        <v>62</v>
      </c>
      <c r="N811" s="64">
        <f t="shared" si="83"/>
        <v>0.14027149321266968</v>
      </c>
      <c r="O811" s="28">
        <v>95</v>
      </c>
      <c r="P811" s="65">
        <f t="shared" si="84"/>
        <v>0.21493212669683259</v>
      </c>
      <c r="Q811" s="28">
        <v>18</v>
      </c>
      <c r="R811" s="69">
        <f t="shared" si="85"/>
        <v>4.072398190045249E-2</v>
      </c>
      <c r="S811" s="29">
        <v>52</v>
      </c>
      <c r="T811" s="73">
        <f t="shared" si="86"/>
        <v>0.11764705882352941</v>
      </c>
    </row>
    <row r="812" spans="1:20" s="5" customFormat="1" ht="24.75" thickBot="1" x14ac:dyDescent="0.3">
      <c r="A812" s="22" t="s">
        <v>17</v>
      </c>
      <c r="B812" s="30">
        <v>3530</v>
      </c>
      <c r="C812" s="31" t="s">
        <v>1005</v>
      </c>
      <c r="D812" s="25">
        <v>1421</v>
      </c>
      <c r="E812" s="26" t="s">
        <v>234</v>
      </c>
      <c r="F812" s="26" t="s">
        <v>1006</v>
      </c>
      <c r="G812" s="26" t="s">
        <v>104</v>
      </c>
      <c r="H812" s="26">
        <v>3530</v>
      </c>
      <c r="I812" s="26" t="s">
        <v>1005</v>
      </c>
      <c r="J812" s="26" t="s">
        <v>970</v>
      </c>
      <c r="K812" s="27">
        <v>40575</v>
      </c>
      <c r="L812" s="28">
        <v>135</v>
      </c>
      <c r="M812" s="28">
        <v>114</v>
      </c>
      <c r="N812" s="64">
        <f t="shared" si="83"/>
        <v>0.84444444444444444</v>
      </c>
      <c r="O812" s="28">
        <v>112</v>
      </c>
      <c r="P812" s="65">
        <f t="shared" si="84"/>
        <v>0.82962962962962961</v>
      </c>
      <c r="Q812" s="28">
        <v>105</v>
      </c>
      <c r="R812" s="69">
        <f t="shared" si="85"/>
        <v>0.77777777777777779</v>
      </c>
      <c r="S812" s="29">
        <v>94</v>
      </c>
      <c r="T812" s="73">
        <f t="shared" si="86"/>
        <v>0.6962962962962963</v>
      </c>
    </row>
    <row r="813" spans="1:20" s="5" customFormat="1" ht="12.75" thickBot="1" x14ac:dyDescent="0.3">
      <c r="A813" s="22" t="s">
        <v>17</v>
      </c>
      <c r="B813" s="23" t="s">
        <v>17</v>
      </c>
      <c r="C813" s="24" t="s">
        <v>17</v>
      </c>
      <c r="D813" s="25">
        <v>1438</v>
      </c>
      <c r="E813" s="26" t="s">
        <v>234</v>
      </c>
      <c r="F813" s="26" t="s">
        <v>1007</v>
      </c>
      <c r="G813" s="26" t="s">
        <v>457</v>
      </c>
      <c r="H813" s="26">
        <v>3530</v>
      </c>
      <c r="I813" s="26" t="s">
        <v>1005</v>
      </c>
      <c r="J813" s="26" t="s">
        <v>970</v>
      </c>
      <c r="K813" s="27">
        <v>40575</v>
      </c>
      <c r="L813" s="28">
        <v>204</v>
      </c>
      <c r="M813" s="28">
        <v>136</v>
      </c>
      <c r="N813" s="64">
        <f t="shared" si="83"/>
        <v>0.66666666666666663</v>
      </c>
      <c r="O813" s="28">
        <v>107</v>
      </c>
      <c r="P813" s="65">
        <f t="shared" si="84"/>
        <v>0.52450980392156865</v>
      </c>
      <c r="Q813" s="28">
        <v>86</v>
      </c>
      <c r="R813" s="69">
        <f t="shared" si="85"/>
        <v>0.42156862745098039</v>
      </c>
      <c r="S813" s="29">
        <v>66</v>
      </c>
      <c r="T813" s="73">
        <f t="shared" si="86"/>
        <v>0.3235294117647059</v>
      </c>
    </row>
    <row r="814" spans="1:20" s="5" customFormat="1" ht="12.75" thickBot="1" x14ac:dyDescent="0.3">
      <c r="A814" s="22" t="s">
        <v>17</v>
      </c>
      <c r="B814" s="23" t="s">
        <v>17</v>
      </c>
      <c r="C814" s="24" t="s">
        <v>17</v>
      </c>
      <c r="D814" s="25">
        <v>14068</v>
      </c>
      <c r="E814" s="26" t="s">
        <v>21</v>
      </c>
      <c r="F814" s="26" t="s">
        <v>1008</v>
      </c>
      <c r="G814" s="26" t="s">
        <v>20</v>
      </c>
      <c r="H814" s="26">
        <v>3530</v>
      </c>
      <c r="I814" s="26" t="s">
        <v>1005</v>
      </c>
      <c r="J814" s="26" t="s">
        <v>970</v>
      </c>
      <c r="K814" s="27">
        <v>40575</v>
      </c>
      <c r="L814" s="28">
        <v>421</v>
      </c>
      <c r="M814" s="28">
        <v>124</v>
      </c>
      <c r="N814" s="64">
        <f t="shared" si="83"/>
        <v>0.29453681710213775</v>
      </c>
      <c r="O814" s="28">
        <v>178</v>
      </c>
      <c r="P814" s="65">
        <f t="shared" si="84"/>
        <v>0.42280285035629456</v>
      </c>
      <c r="Q814" s="28">
        <v>74</v>
      </c>
      <c r="R814" s="69">
        <f t="shared" si="85"/>
        <v>0.17577197149643706</v>
      </c>
      <c r="S814" s="29">
        <v>59</v>
      </c>
      <c r="T814" s="73">
        <f t="shared" si="86"/>
        <v>0.14014251781472684</v>
      </c>
    </row>
    <row r="815" spans="1:20" s="5" customFormat="1" ht="12.75" thickBot="1" x14ac:dyDescent="0.3">
      <c r="A815" s="22" t="s">
        <v>17</v>
      </c>
      <c r="B815" s="23" t="s">
        <v>17</v>
      </c>
      <c r="C815" s="24" t="s">
        <v>17</v>
      </c>
      <c r="D815" s="25">
        <v>14076</v>
      </c>
      <c r="E815" s="26" t="s">
        <v>14</v>
      </c>
      <c r="F815" s="26" t="s">
        <v>1009</v>
      </c>
      <c r="G815" s="26" t="s">
        <v>262</v>
      </c>
      <c r="H815" s="26">
        <v>3530</v>
      </c>
      <c r="I815" s="26" t="s">
        <v>1005</v>
      </c>
      <c r="J815" s="26" t="s">
        <v>970</v>
      </c>
      <c r="K815" s="27">
        <v>40575</v>
      </c>
      <c r="L815" s="28">
        <v>291</v>
      </c>
      <c r="M815" s="28">
        <v>136</v>
      </c>
      <c r="N815" s="64">
        <f t="shared" si="83"/>
        <v>0.46735395189003437</v>
      </c>
      <c r="O815" s="28">
        <v>144</v>
      </c>
      <c r="P815" s="65">
        <f t="shared" si="84"/>
        <v>0.49484536082474229</v>
      </c>
      <c r="Q815" s="28">
        <v>81</v>
      </c>
      <c r="R815" s="69">
        <f t="shared" si="85"/>
        <v>0.27835051546391754</v>
      </c>
      <c r="S815" s="29">
        <v>45</v>
      </c>
      <c r="T815" s="73">
        <f t="shared" si="86"/>
        <v>0.15463917525773196</v>
      </c>
    </row>
    <row r="816" spans="1:20" s="5" customFormat="1" ht="12.75" thickBot="1" x14ac:dyDescent="0.3">
      <c r="A816" s="22" t="s">
        <v>17</v>
      </c>
      <c r="B816" s="23" t="s">
        <v>17</v>
      </c>
      <c r="C816" s="24" t="s">
        <v>17</v>
      </c>
      <c r="D816" s="25">
        <v>14084</v>
      </c>
      <c r="E816" s="26" t="s">
        <v>55</v>
      </c>
      <c r="F816" s="26" t="s">
        <v>1010</v>
      </c>
      <c r="G816" s="26" t="s">
        <v>104</v>
      </c>
      <c r="H816" s="26">
        <v>3530</v>
      </c>
      <c r="I816" s="26" t="s">
        <v>1005</v>
      </c>
      <c r="J816" s="26" t="s">
        <v>970</v>
      </c>
      <c r="K816" s="27">
        <v>40575</v>
      </c>
      <c r="L816" s="28">
        <v>404</v>
      </c>
      <c r="M816" s="28">
        <v>103</v>
      </c>
      <c r="N816" s="64">
        <f t="shared" si="83"/>
        <v>0.25495049504950495</v>
      </c>
      <c r="O816" s="28">
        <v>117</v>
      </c>
      <c r="P816" s="65">
        <f t="shared" si="84"/>
        <v>0.28960396039603958</v>
      </c>
      <c r="Q816" s="28">
        <v>32</v>
      </c>
      <c r="R816" s="69">
        <f t="shared" si="85"/>
        <v>7.9207920792079209E-2</v>
      </c>
      <c r="S816" s="29">
        <v>23</v>
      </c>
      <c r="T816" s="73">
        <f t="shared" si="86"/>
        <v>5.6930693069306933E-2</v>
      </c>
    </row>
    <row r="817" spans="1:20" s="5" customFormat="1" ht="12.75" thickBot="1" x14ac:dyDescent="0.3">
      <c r="A817" s="22" t="s">
        <v>17</v>
      </c>
      <c r="B817" s="23" t="s">
        <v>17</v>
      </c>
      <c r="C817" s="24" t="s">
        <v>17</v>
      </c>
      <c r="D817" s="25">
        <v>14092</v>
      </c>
      <c r="E817" s="26" t="s">
        <v>70</v>
      </c>
      <c r="F817" s="26" t="s">
        <v>1011</v>
      </c>
      <c r="G817" s="26" t="s">
        <v>82</v>
      </c>
      <c r="H817" s="26">
        <v>3530</v>
      </c>
      <c r="I817" s="26" t="s">
        <v>1005</v>
      </c>
      <c r="J817" s="26" t="s">
        <v>970</v>
      </c>
      <c r="K817" s="27">
        <v>40575</v>
      </c>
      <c r="L817" s="28">
        <v>313</v>
      </c>
      <c r="M817" s="28">
        <v>72</v>
      </c>
      <c r="N817" s="64">
        <f t="shared" si="83"/>
        <v>0.23003194888178913</v>
      </c>
      <c r="O817" s="28">
        <v>73</v>
      </c>
      <c r="P817" s="65">
        <f t="shared" si="84"/>
        <v>0.23322683706070288</v>
      </c>
      <c r="Q817" s="28">
        <v>35</v>
      </c>
      <c r="R817" s="69">
        <f t="shared" si="85"/>
        <v>0.11182108626198083</v>
      </c>
      <c r="S817" s="29">
        <v>28</v>
      </c>
      <c r="T817" s="73">
        <f t="shared" si="86"/>
        <v>8.9456869009584661E-2</v>
      </c>
    </row>
    <row r="818" spans="1:20" s="5" customFormat="1" ht="12.75" thickBot="1" x14ac:dyDescent="0.3">
      <c r="A818" s="22" t="s">
        <v>17</v>
      </c>
      <c r="B818" s="23" t="s">
        <v>17</v>
      </c>
      <c r="C818" s="24" t="s">
        <v>17</v>
      </c>
      <c r="D818" s="25">
        <v>14101</v>
      </c>
      <c r="E818" s="26" t="s">
        <v>55</v>
      </c>
      <c r="F818" s="26" t="s">
        <v>287</v>
      </c>
      <c r="G818" s="26" t="s">
        <v>1012</v>
      </c>
      <c r="H818" s="26">
        <v>3530</v>
      </c>
      <c r="I818" s="26" t="s">
        <v>1005</v>
      </c>
      <c r="J818" s="26" t="s">
        <v>970</v>
      </c>
      <c r="K818" s="27">
        <v>40575</v>
      </c>
      <c r="L818" s="28">
        <v>215</v>
      </c>
      <c r="M818" s="28">
        <v>40</v>
      </c>
      <c r="N818" s="64">
        <f t="shared" si="83"/>
        <v>0.18604651162790697</v>
      </c>
      <c r="O818" s="28">
        <v>58</v>
      </c>
      <c r="P818" s="65">
        <f t="shared" si="84"/>
        <v>0.26976744186046514</v>
      </c>
      <c r="Q818" s="28">
        <v>21</v>
      </c>
      <c r="R818" s="69">
        <f t="shared" si="85"/>
        <v>9.7674418604651161E-2</v>
      </c>
      <c r="S818" s="29">
        <v>25</v>
      </c>
      <c r="T818" s="73">
        <f t="shared" si="86"/>
        <v>0.11627906976744186</v>
      </c>
    </row>
    <row r="819" spans="1:20" s="5" customFormat="1" ht="12.75" thickBot="1" x14ac:dyDescent="0.3">
      <c r="A819" s="22" t="s">
        <v>17</v>
      </c>
      <c r="B819" s="23" t="s">
        <v>17</v>
      </c>
      <c r="C819" s="24" t="s">
        <v>17</v>
      </c>
      <c r="D819" s="25">
        <v>14118</v>
      </c>
      <c r="E819" s="26" t="s">
        <v>74</v>
      </c>
      <c r="F819" s="26" t="s">
        <v>287</v>
      </c>
      <c r="G819" s="26" t="s">
        <v>1013</v>
      </c>
      <c r="H819" s="26">
        <v>3530</v>
      </c>
      <c r="I819" s="26" t="s">
        <v>1005</v>
      </c>
      <c r="J819" s="26" t="s">
        <v>970</v>
      </c>
      <c r="K819" s="27">
        <v>40575</v>
      </c>
      <c r="L819" s="28">
        <v>162</v>
      </c>
      <c r="M819" s="28">
        <v>29</v>
      </c>
      <c r="N819" s="64">
        <f t="shared" si="83"/>
        <v>0.17901234567901234</v>
      </c>
      <c r="O819" s="28">
        <v>29</v>
      </c>
      <c r="P819" s="65">
        <f t="shared" si="84"/>
        <v>0.17901234567901234</v>
      </c>
      <c r="Q819" s="28">
        <v>21</v>
      </c>
      <c r="R819" s="69">
        <f t="shared" si="85"/>
        <v>0.12962962962962962</v>
      </c>
      <c r="S819" s="29">
        <v>17</v>
      </c>
      <c r="T819" s="73">
        <f t="shared" si="86"/>
        <v>0.10493827160493827</v>
      </c>
    </row>
    <row r="820" spans="1:20" s="5" customFormat="1" ht="12.75" thickBot="1" x14ac:dyDescent="0.3">
      <c r="A820" s="22" t="s">
        <v>17</v>
      </c>
      <c r="B820" s="23" t="s">
        <v>17</v>
      </c>
      <c r="C820" s="24" t="s">
        <v>17</v>
      </c>
      <c r="D820" s="25">
        <v>14126</v>
      </c>
      <c r="E820" s="26" t="s">
        <v>21</v>
      </c>
      <c r="F820" s="26" t="s">
        <v>1014</v>
      </c>
      <c r="G820" s="26" t="s">
        <v>145</v>
      </c>
      <c r="H820" s="26">
        <v>3530</v>
      </c>
      <c r="I820" s="26" t="s">
        <v>1005</v>
      </c>
      <c r="J820" s="26" t="s">
        <v>970</v>
      </c>
      <c r="K820" s="27">
        <v>40575</v>
      </c>
      <c r="L820" s="28">
        <v>287</v>
      </c>
      <c r="M820" s="28">
        <v>102</v>
      </c>
      <c r="N820" s="64">
        <f t="shared" si="83"/>
        <v>0.35540069686411152</v>
      </c>
      <c r="O820" s="28">
        <v>99</v>
      </c>
      <c r="P820" s="65">
        <f t="shared" si="84"/>
        <v>0.34494773519163763</v>
      </c>
      <c r="Q820" s="28">
        <v>63</v>
      </c>
      <c r="R820" s="69">
        <f t="shared" si="85"/>
        <v>0.21951219512195122</v>
      </c>
      <c r="S820" s="29">
        <v>86</v>
      </c>
      <c r="T820" s="73">
        <f t="shared" si="86"/>
        <v>0.29965156794425085</v>
      </c>
    </row>
    <row r="821" spans="1:20" s="5" customFormat="1" ht="12.75" thickBot="1" x14ac:dyDescent="0.3">
      <c r="A821" s="22" t="s">
        <v>17</v>
      </c>
      <c r="B821" s="23" t="s">
        <v>17</v>
      </c>
      <c r="C821" s="24" t="s">
        <v>17</v>
      </c>
      <c r="D821" s="25">
        <v>14159</v>
      </c>
      <c r="E821" s="26" t="s">
        <v>21</v>
      </c>
      <c r="F821" s="26" t="s">
        <v>1015</v>
      </c>
      <c r="G821" s="26" t="s">
        <v>47</v>
      </c>
      <c r="H821" s="26">
        <v>3530</v>
      </c>
      <c r="I821" s="26" t="s">
        <v>1005</v>
      </c>
      <c r="J821" s="26" t="s">
        <v>970</v>
      </c>
      <c r="K821" s="27">
        <v>40575</v>
      </c>
      <c r="L821" s="28">
        <v>330</v>
      </c>
      <c r="M821" s="28">
        <v>80</v>
      </c>
      <c r="N821" s="64">
        <f t="shared" si="83"/>
        <v>0.24242424242424243</v>
      </c>
      <c r="O821" s="28">
        <v>77</v>
      </c>
      <c r="P821" s="65">
        <f t="shared" si="84"/>
        <v>0.23333333333333334</v>
      </c>
      <c r="Q821" s="28">
        <v>20</v>
      </c>
      <c r="R821" s="69">
        <f t="shared" si="85"/>
        <v>6.0606060606060608E-2</v>
      </c>
      <c r="S821" s="29">
        <v>3</v>
      </c>
      <c r="T821" s="73">
        <f t="shared" si="86"/>
        <v>9.0909090909090905E-3</v>
      </c>
    </row>
    <row r="822" spans="1:20" s="5" customFormat="1" ht="12.75" thickBot="1" x14ac:dyDescent="0.3">
      <c r="A822" s="22" t="s">
        <v>17</v>
      </c>
      <c r="B822" s="23" t="s">
        <v>17</v>
      </c>
      <c r="C822" s="24" t="s">
        <v>17</v>
      </c>
      <c r="D822" s="25">
        <v>14167</v>
      </c>
      <c r="E822" s="26" t="s">
        <v>74</v>
      </c>
      <c r="F822" s="26" t="s">
        <v>1016</v>
      </c>
      <c r="G822" s="26" t="s">
        <v>43</v>
      </c>
      <c r="H822" s="26">
        <v>3530</v>
      </c>
      <c r="I822" s="26" t="s">
        <v>1005</v>
      </c>
      <c r="J822" s="26" t="s">
        <v>970</v>
      </c>
      <c r="K822" s="27">
        <v>40575</v>
      </c>
      <c r="L822" s="28">
        <v>167</v>
      </c>
      <c r="M822" s="28">
        <v>23</v>
      </c>
      <c r="N822" s="64">
        <f t="shared" si="83"/>
        <v>0.1377245508982036</v>
      </c>
      <c r="O822" s="28">
        <v>36</v>
      </c>
      <c r="P822" s="65">
        <f t="shared" si="84"/>
        <v>0.21556886227544911</v>
      </c>
      <c r="Q822" s="28">
        <v>5</v>
      </c>
      <c r="R822" s="69">
        <f t="shared" si="85"/>
        <v>2.9940119760479042E-2</v>
      </c>
      <c r="S822" s="29">
        <v>1</v>
      </c>
      <c r="T822" s="73">
        <f t="shared" si="86"/>
        <v>5.9880239520958087E-3</v>
      </c>
    </row>
    <row r="823" spans="1:20" s="5" customFormat="1" ht="12.75" thickBot="1" x14ac:dyDescent="0.3">
      <c r="A823" s="22" t="s">
        <v>17</v>
      </c>
      <c r="B823" s="23" t="s">
        <v>17</v>
      </c>
      <c r="C823" s="24" t="s">
        <v>17</v>
      </c>
      <c r="D823" s="25">
        <v>118455</v>
      </c>
      <c r="E823" s="26" t="s">
        <v>21</v>
      </c>
      <c r="F823" s="26" t="s">
        <v>1017</v>
      </c>
      <c r="G823" s="26" t="s">
        <v>134</v>
      </c>
      <c r="H823" s="26">
        <v>3530</v>
      </c>
      <c r="I823" s="26" t="s">
        <v>1005</v>
      </c>
      <c r="J823" s="26" t="s">
        <v>970</v>
      </c>
      <c r="K823" s="27">
        <v>40575</v>
      </c>
      <c r="L823" s="28">
        <v>284</v>
      </c>
      <c r="M823" s="28">
        <v>174</v>
      </c>
      <c r="N823" s="64">
        <f t="shared" si="83"/>
        <v>0.61267605633802813</v>
      </c>
      <c r="O823" s="28">
        <v>211</v>
      </c>
      <c r="P823" s="65">
        <f t="shared" si="84"/>
        <v>0.74295774647887325</v>
      </c>
      <c r="Q823" s="28">
        <v>118</v>
      </c>
      <c r="R823" s="69">
        <f t="shared" si="85"/>
        <v>0.41549295774647887</v>
      </c>
      <c r="S823" s="29">
        <v>204</v>
      </c>
      <c r="T823" s="73">
        <f t="shared" si="86"/>
        <v>0.71830985915492962</v>
      </c>
    </row>
    <row r="824" spans="1:20" s="5" customFormat="1" ht="12.75" thickBot="1" x14ac:dyDescent="0.3">
      <c r="A824" s="22" t="s">
        <v>17</v>
      </c>
      <c r="B824" s="30">
        <v>3540</v>
      </c>
      <c r="C824" s="31" t="s">
        <v>1018</v>
      </c>
      <c r="D824" s="25">
        <v>1842</v>
      </c>
      <c r="E824" s="26" t="s">
        <v>234</v>
      </c>
      <c r="F824" s="26" t="s">
        <v>1019</v>
      </c>
      <c r="G824" s="26" t="s">
        <v>1020</v>
      </c>
      <c r="H824" s="26">
        <v>3540</v>
      </c>
      <c r="I824" s="26" t="s">
        <v>1018</v>
      </c>
      <c r="J824" s="26" t="s">
        <v>970</v>
      </c>
      <c r="K824" s="27">
        <v>40575</v>
      </c>
      <c r="L824" s="28">
        <v>237</v>
      </c>
      <c r="M824" s="28">
        <v>88</v>
      </c>
      <c r="N824" s="64">
        <f t="shared" si="83"/>
        <v>0.37130801687763715</v>
      </c>
      <c r="O824" s="28">
        <v>70</v>
      </c>
      <c r="P824" s="65">
        <f t="shared" si="84"/>
        <v>0.29535864978902954</v>
      </c>
      <c r="Q824" s="28">
        <v>34</v>
      </c>
      <c r="R824" s="69">
        <f t="shared" si="85"/>
        <v>0.14345991561181434</v>
      </c>
      <c r="S824" s="29">
        <v>9</v>
      </c>
      <c r="T824" s="73">
        <f t="shared" si="86"/>
        <v>3.7974683544303799E-2</v>
      </c>
    </row>
    <row r="825" spans="1:20" s="5" customFormat="1" ht="12.75" thickBot="1" x14ac:dyDescent="0.3">
      <c r="A825" s="22" t="s">
        <v>17</v>
      </c>
      <c r="B825" s="23" t="s">
        <v>17</v>
      </c>
      <c r="C825" s="24" t="s">
        <v>17</v>
      </c>
      <c r="D825" s="25">
        <v>16436</v>
      </c>
      <c r="E825" s="26" t="s">
        <v>21</v>
      </c>
      <c r="F825" s="26" t="s">
        <v>149</v>
      </c>
      <c r="G825" s="26" t="s">
        <v>145</v>
      </c>
      <c r="H825" s="26">
        <v>3540</v>
      </c>
      <c r="I825" s="26" t="s">
        <v>1018</v>
      </c>
      <c r="J825" s="26" t="s">
        <v>970</v>
      </c>
      <c r="K825" s="27">
        <v>40575</v>
      </c>
      <c r="L825" s="28">
        <v>146</v>
      </c>
      <c r="M825" s="28">
        <v>16</v>
      </c>
      <c r="N825" s="64">
        <f t="shared" si="83"/>
        <v>0.1095890410958904</v>
      </c>
      <c r="O825" s="28">
        <v>29</v>
      </c>
      <c r="P825" s="65">
        <f t="shared" si="84"/>
        <v>0.19863013698630136</v>
      </c>
      <c r="Q825" s="28">
        <v>1</v>
      </c>
      <c r="R825" s="69">
        <f t="shared" si="85"/>
        <v>6.8493150684931503E-3</v>
      </c>
      <c r="S825" s="29">
        <v>2</v>
      </c>
      <c r="T825" s="73">
        <f t="shared" si="86"/>
        <v>1.3698630136986301E-2</v>
      </c>
    </row>
    <row r="826" spans="1:20" s="5" customFormat="1" ht="12.75" thickBot="1" x14ac:dyDescent="0.3">
      <c r="A826" s="22" t="s">
        <v>17</v>
      </c>
      <c r="B826" s="23" t="s">
        <v>17</v>
      </c>
      <c r="C826" s="24" t="s">
        <v>17</v>
      </c>
      <c r="D826" s="25">
        <v>16444</v>
      </c>
      <c r="E826" s="26" t="s">
        <v>21</v>
      </c>
      <c r="F826" s="26" t="s">
        <v>1021</v>
      </c>
      <c r="G826" s="26" t="s">
        <v>230</v>
      </c>
      <c r="H826" s="26">
        <v>3540</v>
      </c>
      <c r="I826" s="26" t="s">
        <v>1018</v>
      </c>
      <c r="J826" s="26" t="s">
        <v>970</v>
      </c>
      <c r="K826" s="27">
        <v>40575</v>
      </c>
      <c r="L826" s="28">
        <v>278</v>
      </c>
      <c r="M826" s="28">
        <v>15</v>
      </c>
      <c r="N826" s="64">
        <f t="shared" si="83"/>
        <v>5.3956834532374098E-2</v>
      </c>
      <c r="O826" s="28">
        <v>29</v>
      </c>
      <c r="P826" s="65">
        <f t="shared" si="84"/>
        <v>0.10431654676258993</v>
      </c>
      <c r="Q826" s="28">
        <v>13</v>
      </c>
      <c r="R826" s="69">
        <f t="shared" si="85"/>
        <v>4.6762589928057555E-2</v>
      </c>
      <c r="S826" s="29">
        <v>1</v>
      </c>
      <c r="T826" s="73">
        <f t="shared" si="86"/>
        <v>3.5971223021582736E-3</v>
      </c>
    </row>
    <row r="827" spans="1:20" s="5" customFormat="1" ht="12.75" thickBot="1" x14ac:dyDescent="0.3">
      <c r="A827" s="22" t="s">
        <v>17</v>
      </c>
      <c r="B827" s="23" t="s">
        <v>17</v>
      </c>
      <c r="C827" s="24" t="s">
        <v>17</v>
      </c>
      <c r="D827" s="25">
        <v>16451</v>
      </c>
      <c r="E827" s="26" t="s">
        <v>21</v>
      </c>
      <c r="F827" s="26" t="s">
        <v>781</v>
      </c>
      <c r="G827" s="26" t="s">
        <v>67</v>
      </c>
      <c r="H827" s="26">
        <v>3540</v>
      </c>
      <c r="I827" s="26" t="s">
        <v>1018</v>
      </c>
      <c r="J827" s="26" t="s">
        <v>970</v>
      </c>
      <c r="K827" s="27">
        <v>40575</v>
      </c>
      <c r="L827" s="28">
        <v>199</v>
      </c>
      <c r="M827" s="28">
        <v>14</v>
      </c>
      <c r="N827" s="64">
        <f t="shared" si="83"/>
        <v>7.0351758793969849E-2</v>
      </c>
      <c r="O827" s="28">
        <v>34</v>
      </c>
      <c r="P827" s="65">
        <f t="shared" si="84"/>
        <v>0.17085427135678391</v>
      </c>
      <c r="Q827" s="28">
        <v>8</v>
      </c>
      <c r="R827" s="69">
        <f t="shared" si="85"/>
        <v>4.0201005025125629E-2</v>
      </c>
      <c r="S827" s="29">
        <v>2</v>
      </c>
      <c r="T827" s="73">
        <f t="shared" si="86"/>
        <v>1.0050251256281407E-2</v>
      </c>
    </row>
    <row r="828" spans="1:20" s="5" customFormat="1" ht="12.75" thickBot="1" x14ac:dyDescent="0.3">
      <c r="A828" s="22" t="s">
        <v>17</v>
      </c>
      <c r="B828" s="23" t="s">
        <v>17</v>
      </c>
      <c r="C828" s="24" t="s">
        <v>17</v>
      </c>
      <c r="D828" s="25">
        <v>16469</v>
      </c>
      <c r="E828" s="26" t="s">
        <v>21</v>
      </c>
      <c r="F828" s="26" t="s">
        <v>301</v>
      </c>
      <c r="G828" s="26" t="s">
        <v>118</v>
      </c>
      <c r="H828" s="26">
        <v>3540</v>
      </c>
      <c r="I828" s="26" t="s">
        <v>1018</v>
      </c>
      <c r="J828" s="26" t="s">
        <v>970</v>
      </c>
      <c r="K828" s="27">
        <v>40575</v>
      </c>
      <c r="L828" s="28">
        <v>211</v>
      </c>
      <c r="M828" s="28">
        <v>13</v>
      </c>
      <c r="N828" s="64">
        <f t="shared" si="83"/>
        <v>6.1611374407582936E-2</v>
      </c>
      <c r="O828" s="28">
        <v>16</v>
      </c>
      <c r="P828" s="65">
        <f t="shared" si="84"/>
        <v>7.582938388625593E-2</v>
      </c>
      <c r="Q828" s="28">
        <v>5</v>
      </c>
      <c r="R828" s="69">
        <f t="shared" si="85"/>
        <v>2.3696682464454975E-2</v>
      </c>
      <c r="S828" s="29">
        <v>1</v>
      </c>
      <c r="T828" s="73">
        <f t="shared" si="86"/>
        <v>4.7393364928909956E-3</v>
      </c>
    </row>
    <row r="829" spans="1:20" s="5" customFormat="1" ht="12.75" thickBot="1" x14ac:dyDescent="0.3">
      <c r="A829" s="22" t="s">
        <v>17</v>
      </c>
      <c r="B829" s="23" t="s">
        <v>17</v>
      </c>
      <c r="C829" s="24" t="s">
        <v>17</v>
      </c>
      <c r="D829" s="25">
        <v>16477</v>
      </c>
      <c r="E829" s="26" t="s">
        <v>21</v>
      </c>
      <c r="F829" s="26" t="s">
        <v>452</v>
      </c>
      <c r="G829" s="26" t="s">
        <v>35</v>
      </c>
      <c r="H829" s="26">
        <v>3540</v>
      </c>
      <c r="I829" s="26" t="s">
        <v>1018</v>
      </c>
      <c r="J829" s="26" t="s">
        <v>970</v>
      </c>
      <c r="K829" s="27">
        <v>40575</v>
      </c>
      <c r="L829" s="28">
        <v>142</v>
      </c>
      <c r="M829" s="28">
        <v>26</v>
      </c>
      <c r="N829" s="64">
        <f t="shared" si="83"/>
        <v>0.18309859154929578</v>
      </c>
      <c r="O829" s="28">
        <v>35</v>
      </c>
      <c r="P829" s="65">
        <f t="shared" si="84"/>
        <v>0.24647887323943662</v>
      </c>
      <c r="Q829" s="28">
        <v>5</v>
      </c>
      <c r="R829" s="69">
        <f t="shared" si="85"/>
        <v>3.5211267605633804E-2</v>
      </c>
      <c r="S829" s="29">
        <v>3</v>
      </c>
      <c r="T829" s="73">
        <f t="shared" si="86"/>
        <v>2.1126760563380281E-2</v>
      </c>
    </row>
    <row r="830" spans="1:20" s="5" customFormat="1" ht="12.75" thickBot="1" x14ac:dyDescent="0.3">
      <c r="A830" s="22" t="s">
        <v>17</v>
      </c>
      <c r="B830" s="30">
        <v>3545</v>
      </c>
      <c r="C830" s="31" t="s">
        <v>1022</v>
      </c>
      <c r="D830" s="25">
        <v>13805</v>
      </c>
      <c r="E830" s="26" t="s">
        <v>14</v>
      </c>
      <c r="F830" s="26" t="s">
        <v>781</v>
      </c>
      <c r="G830" s="26" t="s">
        <v>131</v>
      </c>
      <c r="H830" s="26">
        <v>3545</v>
      </c>
      <c r="I830" s="26" t="s">
        <v>1022</v>
      </c>
      <c r="J830" s="26" t="s">
        <v>970</v>
      </c>
      <c r="K830" s="27">
        <v>40575</v>
      </c>
      <c r="L830" s="28">
        <v>278</v>
      </c>
      <c r="M830" s="28">
        <v>33</v>
      </c>
      <c r="N830" s="64">
        <f t="shared" si="83"/>
        <v>0.11870503597122302</v>
      </c>
      <c r="O830" s="28">
        <v>44</v>
      </c>
      <c r="P830" s="65">
        <f t="shared" si="84"/>
        <v>0.15827338129496402</v>
      </c>
      <c r="Q830" s="28">
        <v>3</v>
      </c>
      <c r="R830" s="69">
        <f t="shared" si="85"/>
        <v>1.0791366906474821E-2</v>
      </c>
      <c r="S830" s="29">
        <v>17</v>
      </c>
      <c r="T830" s="73">
        <f t="shared" si="86"/>
        <v>6.1151079136690649E-2</v>
      </c>
    </row>
    <row r="831" spans="1:20" s="5" customFormat="1" ht="12.75" thickBot="1" x14ac:dyDescent="0.3">
      <c r="A831" s="22" t="s">
        <v>17</v>
      </c>
      <c r="B831" s="23" t="s">
        <v>17</v>
      </c>
      <c r="C831" s="24" t="s">
        <v>17</v>
      </c>
      <c r="D831" s="25">
        <v>112185</v>
      </c>
      <c r="E831" s="26" t="s">
        <v>21</v>
      </c>
      <c r="F831" s="26" t="s">
        <v>1023</v>
      </c>
      <c r="G831" s="26" t="s">
        <v>67</v>
      </c>
      <c r="H831" s="26">
        <v>3545</v>
      </c>
      <c r="I831" s="26" t="s">
        <v>1022</v>
      </c>
      <c r="J831" s="26" t="s">
        <v>970</v>
      </c>
      <c r="K831" s="27">
        <v>40575</v>
      </c>
      <c r="L831" s="28">
        <v>553</v>
      </c>
      <c r="M831" s="28">
        <v>74</v>
      </c>
      <c r="N831" s="64">
        <f t="shared" si="83"/>
        <v>0.13381555153707053</v>
      </c>
      <c r="O831" s="28">
        <v>85</v>
      </c>
      <c r="P831" s="65">
        <f t="shared" si="84"/>
        <v>0.15370705244122965</v>
      </c>
      <c r="Q831" s="28">
        <v>45</v>
      </c>
      <c r="R831" s="69">
        <f t="shared" si="85"/>
        <v>8.1374321880650996E-2</v>
      </c>
      <c r="S831" s="29">
        <v>5</v>
      </c>
      <c r="T831" s="73">
        <f t="shared" si="86"/>
        <v>9.0415913200723331E-3</v>
      </c>
    </row>
    <row r="832" spans="1:20" s="5" customFormat="1" ht="12.75" thickBot="1" x14ac:dyDescent="0.3">
      <c r="A832" s="22" t="s">
        <v>17</v>
      </c>
      <c r="B832" s="30">
        <v>3550</v>
      </c>
      <c r="C832" s="31" t="s">
        <v>1024</v>
      </c>
      <c r="D832" s="25">
        <v>1446</v>
      </c>
      <c r="E832" s="26" t="s">
        <v>234</v>
      </c>
      <c r="F832" s="26" t="s">
        <v>1025</v>
      </c>
      <c r="G832" s="26" t="s">
        <v>29</v>
      </c>
      <c r="H832" s="26">
        <v>3550</v>
      </c>
      <c r="I832" s="26" t="s">
        <v>1024</v>
      </c>
      <c r="J832" s="26" t="s">
        <v>970</v>
      </c>
      <c r="K832" s="27">
        <v>40575</v>
      </c>
      <c r="L832" s="28">
        <v>109</v>
      </c>
      <c r="M832" s="28">
        <v>72</v>
      </c>
      <c r="N832" s="64">
        <f t="shared" si="83"/>
        <v>0.66055045871559637</v>
      </c>
      <c r="O832" s="28">
        <v>82</v>
      </c>
      <c r="P832" s="65">
        <f t="shared" si="84"/>
        <v>0.75229357798165142</v>
      </c>
      <c r="Q832" s="28">
        <v>74</v>
      </c>
      <c r="R832" s="69">
        <f t="shared" si="85"/>
        <v>0.67889908256880738</v>
      </c>
      <c r="S832" s="29">
        <v>51</v>
      </c>
      <c r="T832" s="73">
        <f t="shared" si="86"/>
        <v>0.46788990825688076</v>
      </c>
    </row>
    <row r="833" spans="1:20" s="5" customFormat="1" ht="12.75" thickBot="1" x14ac:dyDescent="0.3">
      <c r="A833" s="22" t="s">
        <v>17</v>
      </c>
      <c r="B833" s="23" t="s">
        <v>17</v>
      </c>
      <c r="C833" s="24" t="s">
        <v>17</v>
      </c>
      <c r="D833" s="25">
        <v>1453</v>
      </c>
      <c r="E833" s="26" t="s">
        <v>234</v>
      </c>
      <c r="F833" s="26" t="s">
        <v>1026</v>
      </c>
      <c r="G833" s="26" t="s">
        <v>1027</v>
      </c>
      <c r="H833" s="26">
        <v>3550</v>
      </c>
      <c r="I833" s="26" t="s">
        <v>1024</v>
      </c>
      <c r="J833" s="26" t="s">
        <v>970</v>
      </c>
      <c r="K833" s="27">
        <v>40575</v>
      </c>
      <c r="L833" s="28">
        <v>344</v>
      </c>
      <c r="M833" s="28">
        <v>245</v>
      </c>
      <c r="N833" s="64">
        <f t="shared" si="83"/>
        <v>0.71220930232558144</v>
      </c>
      <c r="O833" s="28">
        <v>177</v>
      </c>
      <c r="P833" s="65">
        <f t="shared" si="84"/>
        <v>0.51453488372093026</v>
      </c>
      <c r="Q833" s="28">
        <v>281</v>
      </c>
      <c r="R833" s="69">
        <f t="shared" si="85"/>
        <v>0.81686046511627908</v>
      </c>
      <c r="S833" s="29">
        <v>227</v>
      </c>
      <c r="T833" s="73">
        <f t="shared" si="86"/>
        <v>0.65988372093023251</v>
      </c>
    </row>
    <row r="834" spans="1:20" s="5" customFormat="1" ht="12.75" thickBot="1" x14ac:dyDescent="0.3">
      <c r="A834" s="22" t="s">
        <v>17</v>
      </c>
      <c r="B834" s="23" t="s">
        <v>17</v>
      </c>
      <c r="C834" s="24" t="s">
        <v>17</v>
      </c>
      <c r="D834" s="25">
        <v>14175</v>
      </c>
      <c r="E834" s="26" t="s">
        <v>21</v>
      </c>
      <c r="F834" s="26" t="s">
        <v>73</v>
      </c>
      <c r="G834" s="26" t="s">
        <v>227</v>
      </c>
      <c r="H834" s="26">
        <v>3550</v>
      </c>
      <c r="I834" s="26" t="s">
        <v>1024</v>
      </c>
      <c r="J834" s="26" t="s">
        <v>970</v>
      </c>
      <c r="K834" s="27">
        <v>40575</v>
      </c>
      <c r="L834" s="28">
        <v>499</v>
      </c>
      <c r="M834" s="28">
        <v>78</v>
      </c>
      <c r="N834" s="64">
        <f t="shared" si="83"/>
        <v>0.15631262525050099</v>
      </c>
      <c r="O834" s="28">
        <v>111</v>
      </c>
      <c r="P834" s="65">
        <f t="shared" si="84"/>
        <v>0.22244488977955912</v>
      </c>
      <c r="Q834" s="28">
        <v>40</v>
      </c>
      <c r="R834" s="69">
        <f t="shared" si="85"/>
        <v>8.0160320641282562E-2</v>
      </c>
      <c r="S834" s="29">
        <v>62</v>
      </c>
      <c r="T834" s="73">
        <f t="shared" si="86"/>
        <v>0.12424849699398798</v>
      </c>
    </row>
    <row r="835" spans="1:20" s="5" customFormat="1" ht="12.75" thickBot="1" x14ac:dyDescent="0.3">
      <c r="A835" s="22" t="s">
        <v>17</v>
      </c>
      <c r="B835" s="23" t="s">
        <v>17</v>
      </c>
      <c r="C835" s="24" t="s">
        <v>17</v>
      </c>
      <c r="D835" s="25">
        <v>14183</v>
      </c>
      <c r="E835" s="26" t="s">
        <v>21</v>
      </c>
      <c r="F835" s="26" t="s">
        <v>1028</v>
      </c>
      <c r="G835" s="26" t="s">
        <v>20</v>
      </c>
      <c r="H835" s="26">
        <v>3550</v>
      </c>
      <c r="I835" s="26" t="s">
        <v>1024</v>
      </c>
      <c r="J835" s="26" t="s">
        <v>970</v>
      </c>
      <c r="K835" s="27">
        <v>40575</v>
      </c>
      <c r="L835" s="28">
        <v>335</v>
      </c>
      <c r="M835" s="28">
        <v>54</v>
      </c>
      <c r="N835" s="64">
        <f t="shared" si="83"/>
        <v>0.16119402985074627</v>
      </c>
      <c r="O835" s="28">
        <v>29</v>
      </c>
      <c r="P835" s="65">
        <f t="shared" si="84"/>
        <v>8.6567164179104483E-2</v>
      </c>
      <c r="Q835" s="28">
        <v>20</v>
      </c>
      <c r="R835" s="69">
        <f t="shared" si="85"/>
        <v>5.9701492537313432E-2</v>
      </c>
      <c r="S835" s="29">
        <v>6</v>
      </c>
      <c r="T835" s="73">
        <f t="shared" si="86"/>
        <v>1.7910447761194031E-2</v>
      </c>
    </row>
    <row r="836" spans="1:20" s="5" customFormat="1" ht="12.75" thickBot="1" x14ac:dyDescent="0.3">
      <c r="A836" s="22" t="s">
        <v>17</v>
      </c>
      <c r="B836" s="23" t="s">
        <v>17</v>
      </c>
      <c r="C836" s="24" t="s">
        <v>17</v>
      </c>
      <c r="D836" s="25">
        <v>14191</v>
      </c>
      <c r="E836" s="26" t="s">
        <v>21</v>
      </c>
      <c r="F836" s="26" t="s">
        <v>1029</v>
      </c>
      <c r="G836" s="26" t="s">
        <v>82</v>
      </c>
      <c r="H836" s="26">
        <v>3550</v>
      </c>
      <c r="I836" s="26" t="s">
        <v>1024</v>
      </c>
      <c r="J836" s="26" t="s">
        <v>970</v>
      </c>
      <c r="K836" s="27">
        <v>40575</v>
      </c>
      <c r="L836" s="28">
        <v>155</v>
      </c>
      <c r="M836" s="28">
        <v>12</v>
      </c>
      <c r="N836" s="64">
        <f t="shared" si="83"/>
        <v>7.7419354838709681E-2</v>
      </c>
      <c r="O836" s="28">
        <v>17</v>
      </c>
      <c r="P836" s="65">
        <f t="shared" si="84"/>
        <v>0.10967741935483871</v>
      </c>
      <c r="Q836" s="28">
        <v>3</v>
      </c>
      <c r="R836" s="69">
        <f t="shared" si="85"/>
        <v>1.935483870967742E-2</v>
      </c>
      <c r="S836" s="29">
        <v>2</v>
      </c>
      <c r="T836" s="73">
        <f t="shared" si="86"/>
        <v>1.2903225806451613E-2</v>
      </c>
    </row>
    <row r="837" spans="1:20" s="5" customFormat="1" ht="12.75" thickBot="1" x14ac:dyDescent="0.3">
      <c r="A837" s="22" t="s">
        <v>17</v>
      </c>
      <c r="B837" s="23" t="s">
        <v>17</v>
      </c>
      <c r="C837" s="24" t="s">
        <v>17</v>
      </c>
      <c r="D837" s="25">
        <v>14209</v>
      </c>
      <c r="E837" s="26" t="s">
        <v>21</v>
      </c>
      <c r="F837" s="26" t="s">
        <v>1030</v>
      </c>
      <c r="G837" s="26" t="s">
        <v>189</v>
      </c>
      <c r="H837" s="26">
        <v>3550</v>
      </c>
      <c r="I837" s="26" t="s">
        <v>1024</v>
      </c>
      <c r="J837" s="26" t="s">
        <v>970</v>
      </c>
      <c r="K837" s="27">
        <v>40575</v>
      </c>
      <c r="L837" s="28">
        <v>318</v>
      </c>
      <c r="M837" s="28">
        <v>53</v>
      </c>
      <c r="N837" s="64">
        <f t="shared" ref="N837:N900" si="88">M837/L837</f>
        <v>0.16666666666666666</v>
      </c>
      <c r="O837" s="28">
        <v>53</v>
      </c>
      <c r="P837" s="65">
        <f t="shared" ref="P837:P900" si="89">O837/L837</f>
        <v>0.16666666666666666</v>
      </c>
      <c r="Q837" s="28">
        <v>32</v>
      </c>
      <c r="R837" s="69">
        <f t="shared" ref="R837:R900" si="90">Q837/L837</f>
        <v>0.10062893081761007</v>
      </c>
      <c r="S837" s="29">
        <v>8</v>
      </c>
      <c r="T837" s="73">
        <f t="shared" ref="T837:T900" si="91">S837/L837</f>
        <v>2.5157232704402517E-2</v>
      </c>
    </row>
    <row r="838" spans="1:20" s="5" customFormat="1" ht="12.75" thickBot="1" x14ac:dyDescent="0.3">
      <c r="A838" s="22" t="s">
        <v>17</v>
      </c>
      <c r="B838" s="23" t="s">
        <v>17</v>
      </c>
      <c r="C838" s="24" t="s">
        <v>17</v>
      </c>
      <c r="D838" s="25">
        <v>14217</v>
      </c>
      <c r="E838" s="26" t="s">
        <v>14</v>
      </c>
      <c r="F838" s="26" t="s">
        <v>1031</v>
      </c>
      <c r="G838" s="26" t="s">
        <v>107</v>
      </c>
      <c r="H838" s="26">
        <v>3550</v>
      </c>
      <c r="I838" s="26" t="s">
        <v>1024</v>
      </c>
      <c r="J838" s="26" t="s">
        <v>970</v>
      </c>
      <c r="K838" s="27">
        <v>40575</v>
      </c>
      <c r="L838" s="28">
        <v>255</v>
      </c>
      <c r="M838" s="28">
        <v>102</v>
      </c>
      <c r="N838" s="64">
        <f t="shared" si="88"/>
        <v>0.4</v>
      </c>
      <c r="O838" s="28">
        <v>109</v>
      </c>
      <c r="P838" s="65">
        <f t="shared" si="89"/>
        <v>0.42745098039215684</v>
      </c>
      <c r="Q838" s="28">
        <v>99</v>
      </c>
      <c r="R838" s="69">
        <f t="shared" si="90"/>
        <v>0.38823529411764707</v>
      </c>
      <c r="S838" s="29">
        <v>74</v>
      </c>
      <c r="T838" s="73">
        <f t="shared" si="91"/>
        <v>0.29019607843137257</v>
      </c>
    </row>
    <row r="839" spans="1:20" s="5" customFormat="1" ht="12.75" thickBot="1" x14ac:dyDescent="0.3">
      <c r="A839" s="22" t="s">
        <v>17</v>
      </c>
      <c r="B839" s="23" t="s">
        <v>17</v>
      </c>
      <c r="C839" s="24" t="s">
        <v>17</v>
      </c>
      <c r="D839" s="25">
        <v>14225</v>
      </c>
      <c r="E839" s="26" t="s">
        <v>74</v>
      </c>
      <c r="F839" s="26" t="s">
        <v>793</v>
      </c>
      <c r="G839" s="26" t="s">
        <v>145</v>
      </c>
      <c r="H839" s="26">
        <v>3550</v>
      </c>
      <c r="I839" s="26" t="s">
        <v>1024</v>
      </c>
      <c r="J839" s="26" t="s">
        <v>970</v>
      </c>
      <c r="K839" s="27">
        <v>40575</v>
      </c>
      <c r="L839" s="28">
        <v>184</v>
      </c>
      <c r="M839" s="28">
        <v>44</v>
      </c>
      <c r="N839" s="64">
        <f t="shared" si="88"/>
        <v>0.2391304347826087</v>
      </c>
      <c r="O839" s="28">
        <v>63</v>
      </c>
      <c r="P839" s="65">
        <f t="shared" si="89"/>
        <v>0.34239130434782611</v>
      </c>
      <c r="Q839" s="28">
        <v>68</v>
      </c>
      <c r="R839" s="69">
        <f t="shared" si="90"/>
        <v>0.36956521739130432</v>
      </c>
      <c r="S839" s="29">
        <v>51</v>
      </c>
      <c r="T839" s="73">
        <f t="shared" si="91"/>
        <v>0.27717391304347827</v>
      </c>
    </row>
    <row r="840" spans="1:20" s="5" customFormat="1" ht="12.75" thickBot="1" x14ac:dyDescent="0.3">
      <c r="A840" s="22" t="s">
        <v>17</v>
      </c>
      <c r="B840" s="23" t="s">
        <v>17</v>
      </c>
      <c r="C840" s="24" t="s">
        <v>17</v>
      </c>
      <c r="D840" s="25">
        <v>14233</v>
      </c>
      <c r="E840" s="26" t="s">
        <v>21</v>
      </c>
      <c r="F840" s="26" t="s">
        <v>1032</v>
      </c>
      <c r="G840" s="26" t="s">
        <v>637</v>
      </c>
      <c r="H840" s="26">
        <v>3550</v>
      </c>
      <c r="I840" s="26" t="s">
        <v>1024</v>
      </c>
      <c r="J840" s="26" t="s">
        <v>970</v>
      </c>
      <c r="K840" s="27">
        <v>40575</v>
      </c>
      <c r="L840" s="28">
        <v>411</v>
      </c>
      <c r="M840" s="28">
        <v>94</v>
      </c>
      <c r="N840" s="64">
        <f t="shared" si="88"/>
        <v>0.22871046228710462</v>
      </c>
      <c r="O840" s="28">
        <v>103</v>
      </c>
      <c r="P840" s="65">
        <f t="shared" si="89"/>
        <v>0.25060827250608275</v>
      </c>
      <c r="Q840" s="28">
        <v>77</v>
      </c>
      <c r="R840" s="69">
        <f t="shared" si="90"/>
        <v>0.18734793187347931</v>
      </c>
      <c r="S840" s="29">
        <v>49</v>
      </c>
      <c r="T840" s="73">
        <f t="shared" si="91"/>
        <v>0.11922141119221411</v>
      </c>
    </row>
    <row r="841" spans="1:20" s="5" customFormat="1" ht="12.75" thickBot="1" x14ac:dyDescent="0.3">
      <c r="A841" s="22" t="s">
        <v>17</v>
      </c>
      <c r="B841" s="23" t="s">
        <v>17</v>
      </c>
      <c r="C841" s="24" t="s">
        <v>17</v>
      </c>
      <c r="D841" s="25">
        <v>14241</v>
      </c>
      <c r="E841" s="26" t="s">
        <v>18</v>
      </c>
      <c r="F841" s="26" t="s">
        <v>793</v>
      </c>
      <c r="G841" s="26" t="s">
        <v>145</v>
      </c>
      <c r="H841" s="26">
        <v>3550</v>
      </c>
      <c r="I841" s="26" t="s">
        <v>1024</v>
      </c>
      <c r="J841" s="26" t="s">
        <v>970</v>
      </c>
      <c r="K841" s="27">
        <v>40575</v>
      </c>
      <c r="L841" s="28">
        <v>241</v>
      </c>
      <c r="M841" s="28">
        <v>74</v>
      </c>
      <c r="N841" s="64">
        <f t="shared" si="88"/>
        <v>0.30705394190871371</v>
      </c>
      <c r="O841" s="28">
        <v>118</v>
      </c>
      <c r="P841" s="65">
        <f t="shared" si="89"/>
        <v>0.48962655601659749</v>
      </c>
      <c r="Q841" s="28">
        <v>79</v>
      </c>
      <c r="R841" s="69">
        <f t="shared" si="90"/>
        <v>0.32780082987551867</v>
      </c>
      <c r="S841" s="29">
        <v>71</v>
      </c>
      <c r="T841" s="73">
        <f t="shared" si="91"/>
        <v>0.29460580912863071</v>
      </c>
    </row>
    <row r="842" spans="1:20" s="5" customFormat="1" ht="12.75" thickBot="1" x14ac:dyDescent="0.3">
      <c r="A842" s="22" t="s">
        <v>17</v>
      </c>
      <c r="B842" s="23" t="s">
        <v>17</v>
      </c>
      <c r="C842" s="24" t="s">
        <v>17</v>
      </c>
      <c r="D842" s="25">
        <v>14258</v>
      </c>
      <c r="E842" s="26" t="s">
        <v>74</v>
      </c>
      <c r="F842" s="26" t="s">
        <v>1033</v>
      </c>
      <c r="G842" s="26" t="s">
        <v>109</v>
      </c>
      <c r="H842" s="26">
        <v>3550</v>
      </c>
      <c r="I842" s="26" t="s">
        <v>1024</v>
      </c>
      <c r="J842" s="26" t="s">
        <v>970</v>
      </c>
      <c r="K842" s="27">
        <v>40575</v>
      </c>
      <c r="L842" s="28">
        <v>108</v>
      </c>
      <c r="M842" s="28">
        <v>41</v>
      </c>
      <c r="N842" s="64">
        <f t="shared" si="88"/>
        <v>0.37962962962962965</v>
      </c>
      <c r="O842" s="28">
        <v>33</v>
      </c>
      <c r="P842" s="65">
        <f t="shared" si="89"/>
        <v>0.30555555555555558</v>
      </c>
      <c r="Q842" s="28">
        <v>45</v>
      </c>
      <c r="R842" s="69">
        <f t="shared" si="90"/>
        <v>0.41666666666666669</v>
      </c>
      <c r="S842" s="29">
        <v>96</v>
      </c>
      <c r="T842" s="73">
        <f t="shared" si="91"/>
        <v>0.88888888888888884</v>
      </c>
    </row>
    <row r="843" spans="1:20" s="5" customFormat="1" ht="12.75" thickBot="1" x14ac:dyDescent="0.3">
      <c r="A843" s="22" t="s">
        <v>17</v>
      </c>
      <c r="B843" s="23" t="s">
        <v>17</v>
      </c>
      <c r="C843" s="24" t="s">
        <v>17</v>
      </c>
      <c r="D843" s="25">
        <v>14266</v>
      </c>
      <c r="E843" s="26" t="s">
        <v>18</v>
      </c>
      <c r="F843" s="26" t="s">
        <v>1034</v>
      </c>
      <c r="G843" s="26" t="s">
        <v>258</v>
      </c>
      <c r="H843" s="26">
        <v>3550</v>
      </c>
      <c r="I843" s="26" t="s">
        <v>1024</v>
      </c>
      <c r="J843" s="26" t="s">
        <v>970</v>
      </c>
      <c r="K843" s="27">
        <v>40575</v>
      </c>
      <c r="L843" s="28">
        <v>168</v>
      </c>
      <c r="M843" s="28">
        <v>92</v>
      </c>
      <c r="N843" s="64">
        <f t="shared" si="88"/>
        <v>0.54761904761904767</v>
      </c>
      <c r="O843" s="28">
        <v>85</v>
      </c>
      <c r="P843" s="65">
        <f t="shared" si="89"/>
        <v>0.50595238095238093</v>
      </c>
      <c r="Q843" s="28">
        <v>91</v>
      </c>
      <c r="R843" s="69">
        <f t="shared" si="90"/>
        <v>0.54166666666666663</v>
      </c>
      <c r="S843" s="29">
        <v>134</v>
      </c>
      <c r="T843" s="73">
        <f t="shared" si="91"/>
        <v>0.79761904761904767</v>
      </c>
    </row>
    <row r="844" spans="1:20" s="5" customFormat="1" ht="12.75" thickBot="1" x14ac:dyDescent="0.3">
      <c r="A844" s="22" t="s">
        <v>17</v>
      </c>
      <c r="B844" s="30">
        <v>3560</v>
      </c>
      <c r="C844" s="31" t="s">
        <v>1035</v>
      </c>
      <c r="D844" s="25">
        <v>1859</v>
      </c>
      <c r="E844" s="26" t="s">
        <v>234</v>
      </c>
      <c r="F844" s="26" t="s">
        <v>925</v>
      </c>
      <c r="G844" s="26" t="s">
        <v>222</v>
      </c>
      <c r="H844" s="26">
        <v>3560</v>
      </c>
      <c r="I844" s="26" t="s">
        <v>1035</v>
      </c>
      <c r="J844" s="26" t="s">
        <v>970</v>
      </c>
      <c r="K844" s="27">
        <v>40575</v>
      </c>
      <c r="L844" s="28">
        <v>77</v>
      </c>
      <c r="M844" s="28">
        <v>21</v>
      </c>
      <c r="N844" s="64">
        <f t="shared" si="88"/>
        <v>0.27272727272727271</v>
      </c>
      <c r="O844" s="28">
        <v>23</v>
      </c>
      <c r="P844" s="65">
        <f t="shared" si="89"/>
        <v>0.29870129870129869</v>
      </c>
      <c r="Q844" s="28">
        <v>8</v>
      </c>
      <c r="R844" s="69">
        <f t="shared" si="90"/>
        <v>0.1038961038961039</v>
      </c>
      <c r="S844" s="29">
        <v>1</v>
      </c>
      <c r="T844" s="73">
        <f t="shared" si="91"/>
        <v>1.2987012987012988E-2</v>
      </c>
    </row>
    <row r="845" spans="1:20" s="5" customFormat="1" ht="12.75" thickBot="1" x14ac:dyDescent="0.3">
      <c r="A845" s="22" t="s">
        <v>17</v>
      </c>
      <c r="B845" s="23" t="s">
        <v>17</v>
      </c>
      <c r="C845" s="24" t="s">
        <v>17</v>
      </c>
      <c r="D845" s="25">
        <v>16501</v>
      </c>
      <c r="E845" s="26" t="s">
        <v>55</v>
      </c>
      <c r="F845" s="26" t="s">
        <v>1036</v>
      </c>
      <c r="G845" s="26" t="s">
        <v>20</v>
      </c>
      <c r="H845" s="26">
        <v>3560</v>
      </c>
      <c r="I845" s="26" t="s">
        <v>1035</v>
      </c>
      <c r="J845" s="26" t="s">
        <v>970</v>
      </c>
      <c r="K845" s="27">
        <v>40575</v>
      </c>
      <c r="L845" s="28">
        <v>134</v>
      </c>
      <c r="M845" s="28">
        <v>6</v>
      </c>
      <c r="N845" s="64">
        <f t="shared" si="88"/>
        <v>4.4776119402985072E-2</v>
      </c>
      <c r="O845" s="28">
        <v>11</v>
      </c>
      <c r="P845" s="65">
        <f t="shared" si="89"/>
        <v>8.2089552238805971E-2</v>
      </c>
      <c r="Q845" s="28">
        <v>0</v>
      </c>
      <c r="R845" s="69">
        <f t="shared" si="90"/>
        <v>0</v>
      </c>
      <c r="S845" s="29">
        <v>1</v>
      </c>
      <c r="T845" s="73">
        <f t="shared" si="91"/>
        <v>7.462686567164179E-3</v>
      </c>
    </row>
    <row r="846" spans="1:20" s="5" customFormat="1" ht="12.75" thickBot="1" x14ac:dyDescent="0.3">
      <c r="A846" s="22" t="s">
        <v>17</v>
      </c>
      <c r="B846" s="23" t="s">
        <v>17</v>
      </c>
      <c r="C846" s="24" t="s">
        <v>17</v>
      </c>
      <c r="D846" s="25">
        <v>16543</v>
      </c>
      <c r="E846" s="26" t="s">
        <v>21</v>
      </c>
      <c r="F846" s="26" t="s">
        <v>1037</v>
      </c>
      <c r="G846" s="26" t="s">
        <v>220</v>
      </c>
      <c r="H846" s="26">
        <v>3560</v>
      </c>
      <c r="I846" s="26" t="s">
        <v>1035</v>
      </c>
      <c r="J846" s="26" t="s">
        <v>970</v>
      </c>
      <c r="K846" s="27">
        <v>40575</v>
      </c>
      <c r="L846" s="28">
        <v>151</v>
      </c>
      <c r="M846" s="28">
        <v>32</v>
      </c>
      <c r="N846" s="64">
        <f t="shared" si="88"/>
        <v>0.2119205298013245</v>
      </c>
      <c r="O846" s="28">
        <v>29</v>
      </c>
      <c r="P846" s="65">
        <f t="shared" si="89"/>
        <v>0.19205298013245034</v>
      </c>
      <c r="Q846" s="28">
        <v>17</v>
      </c>
      <c r="R846" s="69">
        <f t="shared" si="90"/>
        <v>0.11258278145695365</v>
      </c>
      <c r="S846" s="29">
        <v>6</v>
      </c>
      <c r="T846" s="73">
        <f t="shared" si="91"/>
        <v>3.9735099337748346E-2</v>
      </c>
    </row>
    <row r="847" spans="1:20" s="5" customFormat="1" ht="12.75" thickBot="1" x14ac:dyDescent="0.3">
      <c r="A847" s="22" t="s">
        <v>17</v>
      </c>
      <c r="B847" s="23" t="s">
        <v>17</v>
      </c>
      <c r="C847" s="24" t="s">
        <v>17</v>
      </c>
      <c r="D847" s="25">
        <v>16551</v>
      </c>
      <c r="E847" s="26" t="s">
        <v>21</v>
      </c>
      <c r="F847" s="26" t="s">
        <v>1038</v>
      </c>
      <c r="G847" s="26" t="s">
        <v>222</v>
      </c>
      <c r="H847" s="26">
        <v>3560</v>
      </c>
      <c r="I847" s="26" t="s">
        <v>1035</v>
      </c>
      <c r="J847" s="26" t="s">
        <v>970</v>
      </c>
      <c r="K847" s="27">
        <v>40575</v>
      </c>
      <c r="L847" s="28">
        <v>169</v>
      </c>
      <c r="M847" s="28">
        <v>18</v>
      </c>
      <c r="N847" s="64">
        <f t="shared" si="88"/>
        <v>0.10650887573964497</v>
      </c>
      <c r="O847" s="28">
        <v>28</v>
      </c>
      <c r="P847" s="65">
        <f t="shared" si="89"/>
        <v>0.16568047337278108</v>
      </c>
      <c r="Q847" s="28">
        <v>11</v>
      </c>
      <c r="R847" s="69">
        <f t="shared" si="90"/>
        <v>6.5088757396449703E-2</v>
      </c>
      <c r="S847" s="29">
        <v>0</v>
      </c>
      <c r="T847" s="73">
        <f t="shared" si="91"/>
        <v>0</v>
      </c>
    </row>
    <row r="848" spans="1:20" s="5" customFormat="1" ht="12.75" thickBot="1" x14ac:dyDescent="0.3">
      <c r="A848" s="22" t="s">
        <v>17</v>
      </c>
      <c r="B848" s="23" t="s">
        <v>17</v>
      </c>
      <c r="C848" s="24" t="s">
        <v>17</v>
      </c>
      <c r="D848" s="25">
        <v>104431</v>
      </c>
      <c r="E848" s="26" t="s">
        <v>18</v>
      </c>
      <c r="F848" s="26" t="s">
        <v>530</v>
      </c>
      <c r="G848" s="26" t="s">
        <v>189</v>
      </c>
      <c r="H848" s="26">
        <v>3560</v>
      </c>
      <c r="I848" s="26" t="s">
        <v>1035</v>
      </c>
      <c r="J848" s="26" t="s">
        <v>970</v>
      </c>
      <c r="K848" s="27">
        <v>40575</v>
      </c>
      <c r="L848" s="28">
        <v>255</v>
      </c>
      <c r="M848" s="28">
        <v>21</v>
      </c>
      <c r="N848" s="64">
        <f t="shared" si="88"/>
        <v>8.2352941176470587E-2</v>
      </c>
      <c r="O848" s="28">
        <v>42</v>
      </c>
      <c r="P848" s="65">
        <f t="shared" si="89"/>
        <v>0.16470588235294117</v>
      </c>
      <c r="Q848" s="28">
        <v>12</v>
      </c>
      <c r="R848" s="69">
        <f t="shared" si="90"/>
        <v>4.7058823529411764E-2</v>
      </c>
      <c r="S848" s="29">
        <v>3</v>
      </c>
      <c r="T848" s="73">
        <f t="shared" si="91"/>
        <v>1.1764705882352941E-2</v>
      </c>
    </row>
    <row r="849" spans="1:20" s="5" customFormat="1" ht="12.75" thickBot="1" x14ac:dyDescent="0.3">
      <c r="A849" s="22" t="s">
        <v>17</v>
      </c>
      <c r="B849" s="23" t="s">
        <v>17</v>
      </c>
      <c r="C849" s="24" t="s">
        <v>17</v>
      </c>
      <c r="D849" s="25">
        <v>107656</v>
      </c>
      <c r="E849" s="26" t="s">
        <v>74</v>
      </c>
      <c r="F849" s="26" t="s">
        <v>530</v>
      </c>
      <c r="G849" s="26" t="s">
        <v>189</v>
      </c>
      <c r="H849" s="26">
        <v>3560</v>
      </c>
      <c r="I849" s="26" t="s">
        <v>1035</v>
      </c>
      <c r="J849" s="26" t="s">
        <v>970</v>
      </c>
      <c r="K849" s="27">
        <v>40575</v>
      </c>
      <c r="L849" s="28">
        <v>234</v>
      </c>
      <c r="M849" s="28">
        <v>14</v>
      </c>
      <c r="N849" s="64">
        <f t="shared" si="88"/>
        <v>5.9829059829059832E-2</v>
      </c>
      <c r="O849" s="28">
        <v>26</v>
      </c>
      <c r="P849" s="65">
        <f t="shared" si="89"/>
        <v>0.1111111111111111</v>
      </c>
      <c r="Q849" s="28">
        <v>8</v>
      </c>
      <c r="R849" s="69">
        <f t="shared" si="90"/>
        <v>3.4188034188034191E-2</v>
      </c>
      <c r="S849" s="29">
        <v>6</v>
      </c>
      <c r="T849" s="73">
        <f t="shared" si="91"/>
        <v>2.564102564102564E-2</v>
      </c>
    </row>
    <row r="850" spans="1:20" s="5" customFormat="1" ht="12.75" thickBot="1" x14ac:dyDescent="0.3">
      <c r="A850" s="22" t="s">
        <v>17</v>
      </c>
      <c r="B850" s="23" t="s">
        <v>17</v>
      </c>
      <c r="C850" s="24" t="s">
        <v>17</v>
      </c>
      <c r="D850" s="25">
        <v>126417</v>
      </c>
      <c r="E850" s="26" t="s">
        <v>21</v>
      </c>
      <c r="F850" s="26" t="s">
        <v>149</v>
      </c>
      <c r="G850" s="26" t="s">
        <v>87</v>
      </c>
      <c r="H850" s="26">
        <v>3560</v>
      </c>
      <c r="I850" s="26" t="s">
        <v>1035</v>
      </c>
      <c r="J850" s="26" t="s">
        <v>970</v>
      </c>
      <c r="K850" s="27">
        <v>40817</v>
      </c>
      <c r="L850" s="28">
        <v>174</v>
      </c>
      <c r="M850" s="28">
        <v>17</v>
      </c>
      <c r="N850" s="64">
        <f t="shared" si="88"/>
        <v>9.7701149425287362E-2</v>
      </c>
      <c r="O850" s="28">
        <v>11</v>
      </c>
      <c r="P850" s="65">
        <f t="shared" si="89"/>
        <v>6.3218390804597707E-2</v>
      </c>
      <c r="Q850" s="28">
        <v>3</v>
      </c>
      <c r="R850" s="69">
        <f t="shared" si="90"/>
        <v>1.7241379310344827E-2</v>
      </c>
      <c r="S850" s="29">
        <v>0</v>
      </c>
      <c r="T850" s="73">
        <f t="shared" si="91"/>
        <v>0</v>
      </c>
    </row>
    <row r="851" spans="1:20" s="5" customFormat="1" ht="12.75" thickBot="1" x14ac:dyDescent="0.3">
      <c r="A851" s="22" t="s">
        <v>17</v>
      </c>
      <c r="B851" s="23" t="s">
        <v>17</v>
      </c>
      <c r="C851" s="24" t="s">
        <v>17</v>
      </c>
      <c r="D851" s="25">
        <v>129304</v>
      </c>
      <c r="E851" s="26" t="s">
        <v>21</v>
      </c>
      <c r="F851" s="26" t="s">
        <v>1039</v>
      </c>
      <c r="G851" s="26" t="s">
        <v>443</v>
      </c>
      <c r="H851" s="26">
        <v>3560</v>
      </c>
      <c r="I851" s="26" t="s">
        <v>1035</v>
      </c>
      <c r="J851" s="26" t="s">
        <v>970</v>
      </c>
      <c r="K851" s="27">
        <v>40817</v>
      </c>
      <c r="L851" s="28">
        <v>84</v>
      </c>
      <c r="M851" s="28">
        <v>3</v>
      </c>
      <c r="N851" s="64">
        <f t="shared" si="88"/>
        <v>3.5714285714285712E-2</v>
      </c>
      <c r="O851" s="28">
        <v>7</v>
      </c>
      <c r="P851" s="65">
        <f t="shared" si="89"/>
        <v>8.3333333333333329E-2</v>
      </c>
      <c r="Q851" s="28">
        <v>0</v>
      </c>
      <c r="R851" s="69">
        <f t="shared" si="90"/>
        <v>0</v>
      </c>
      <c r="S851" s="29">
        <v>1</v>
      </c>
      <c r="T851" s="73">
        <f t="shared" si="91"/>
        <v>1.1904761904761904E-2</v>
      </c>
    </row>
    <row r="852" spans="1:20" s="5" customFormat="1" ht="12.75" thickBot="1" x14ac:dyDescent="0.3">
      <c r="A852" s="22" t="s">
        <v>17</v>
      </c>
      <c r="B852" s="30">
        <v>3570</v>
      </c>
      <c r="C852" s="31" t="s">
        <v>1040</v>
      </c>
      <c r="D852" s="25">
        <v>16105</v>
      </c>
      <c r="E852" s="26" t="s">
        <v>21</v>
      </c>
      <c r="F852" s="26" t="s">
        <v>1041</v>
      </c>
      <c r="G852" s="26" t="s">
        <v>87</v>
      </c>
      <c r="H852" s="26">
        <v>3570</v>
      </c>
      <c r="I852" s="26" t="s">
        <v>1040</v>
      </c>
      <c r="J852" s="26" t="s">
        <v>970</v>
      </c>
      <c r="K852" s="27">
        <v>40575</v>
      </c>
      <c r="L852" s="28">
        <v>285</v>
      </c>
      <c r="M852" s="28">
        <v>26</v>
      </c>
      <c r="N852" s="64">
        <f t="shared" si="88"/>
        <v>9.1228070175438603E-2</v>
      </c>
      <c r="O852" s="28">
        <v>29</v>
      </c>
      <c r="P852" s="65">
        <f t="shared" si="89"/>
        <v>0.10175438596491228</v>
      </c>
      <c r="Q852" s="28">
        <v>2</v>
      </c>
      <c r="R852" s="69">
        <f t="shared" si="90"/>
        <v>7.0175438596491229E-3</v>
      </c>
      <c r="S852" s="29">
        <v>25</v>
      </c>
      <c r="T852" s="73">
        <f t="shared" si="91"/>
        <v>8.771929824561403E-2</v>
      </c>
    </row>
    <row r="853" spans="1:20" s="5" customFormat="1" ht="12.75" thickBot="1" x14ac:dyDescent="0.3">
      <c r="A853" s="22" t="s">
        <v>17</v>
      </c>
      <c r="B853" s="23" t="s">
        <v>17</v>
      </c>
      <c r="C853" s="24" t="s">
        <v>17</v>
      </c>
      <c r="D853" s="25">
        <v>16113</v>
      </c>
      <c r="E853" s="26" t="s">
        <v>21</v>
      </c>
      <c r="F853" s="26" t="s">
        <v>149</v>
      </c>
      <c r="G853" s="26" t="s">
        <v>262</v>
      </c>
      <c r="H853" s="26">
        <v>3570</v>
      </c>
      <c r="I853" s="26" t="s">
        <v>1040</v>
      </c>
      <c r="J853" s="26" t="s">
        <v>970</v>
      </c>
      <c r="K853" s="27">
        <v>40575</v>
      </c>
      <c r="L853" s="28">
        <v>331</v>
      </c>
      <c r="M853" s="28">
        <v>36</v>
      </c>
      <c r="N853" s="64">
        <f t="shared" si="88"/>
        <v>0.10876132930513595</v>
      </c>
      <c r="O853" s="28">
        <v>45</v>
      </c>
      <c r="P853" s="65">
        <f t="shared" si="89"/>
        <v>0.13595166163141995</v>
      </c>
      <c r="Q853" s="28">
        <v>20</v>
      </c>
      <c r="R853" s="69">
        <f t="shared" si="90"/>
        <v>6.0422960725075532E-2</v>
      </c>
      <c r="S853" s="29">
        <v>11</v>
      </c>
      <c r="T853" s="73">
        <f t="shared" si="91"/>
        <v>3.3232628398791542E-2</v>
      </c>
    </row>
    <row r="854" spans="1:20" s="5" customFormat="1" ht="12.75" thickBot="1" x14ac:dyDescent="0.3">
      <c r="A854" s="22" t="s">
        <v>17</v>
      </c>
      <c r="B854" s="23" t="s">
        <v>17</v>
      </c>
      <c r="C854" s="24" t="s">
        <v>17</v>
      </c>
      <c r="D854" s="25">
        <v>16121</v>
      </c>
      <c r="E854" s="26" t="s">
        <v>21</v>
      </c>
      <c r="F854" s="26" t="s">
        <v>1042</v>
      </c>
      <c r="G854" s="26" t="s">
        <v>230</v>
      </c>
      <c r="H854" s="26">
        <v>3570</v>
      </c>
      <c r="I854" s="26" t="s">
        <v>1040</v>
      </c>
      <c r="J854" s="26" t="s">
        <v>970</v>
      </c>
      <c r="K854" s="27">
        <v>40575</v>
      </c>
      <c r="L854" s="28">
        <v>188</v>
      </c>
      <c r="M854" s="28">
        <v>14</v>
      </c>
      <c r="N854" s="64">
        <f t="shared" si="88"/>
        <v>7.4468085106382975E-2</v>
      </c>
      <c r="O854" s="28">
        <v>24</v>
      </c>
      <c r="P854" s="65">
        <f t="shared" si="89"/>
        <v>0.1276595744680851</v>
      </c>
      <c r="Q854" s="28">
        <v>2</v>
      </c>
      <c r="R854" s="69">
        <f t="shared" si="90"/>
        <v>1.0638297872340425E-2</v>
      </c>
      <c r="S854" s="29">
        <v>3</v>
      </c>
      <c r="T854" s="73">
        <f t="shared" si="91"/>
        <v>1.5957446808510637E-2</v>
      </c>
    </row>
    <row r="855" spans="1:20" s="5" customFormat="1" ht="12.75" thickBot="1" x14ac:dyDescent="0.3">
      <c r="A855" s="22" t="s">
        <v>17</v>
      </c>
      <c r="B855" s="23" t="s">
        <v>17</v>
      </c>
      <c r="C855" s="24" t="s">
        <v>17</v>
      </c>
      <c r="D855" s="25">
        <v>16139</v>
      </c>
      <c r="E855" s="26" t="s">
        <v>14</v>
      </c>
      <c r="F855" s="26" t="s">
        <v>1043</v>
      </c>
      <c r="G855" s="26" t="s">
        <v>80</v>
      </c>
      <c r="H855" s="26">
        <v>3570</v>
      </c>
      <c r="I855" s="26" t="s">
        <v>1040</v>
      </c>
      <c r="J855" s="26" t="s">
        <v>970</v>
      </c>
      <c r="K855" s="27">
        <v>40575</v>
      </c>
      <c r="L855" s="28">
        <v>204</v>
      </c>
      <c r="M855" s="28">
        <v>32</v>
      </c>
      <c r="N855" s="64">
        <f t="shared" si="88"/>
        <v>0.15686274509803921</v>
      </c>
      <c r="O855" s="28">
        <v>28</v>
      </c>
      <c r="P855" s="65">
        <f t="shared" si="89"/>
        <v>0.13725490196078433</v>
      </c>
      <c r="Q855" s="28">
        <v>14</v>
      </c>
      <c r="R855" s="69">
        <f t="shared" si="90"/>
        <v>6.8627450980392163E-2</v>
      </c>
      <c r="S855" s="29">
        <v>15</v>
      </c>
      <c r="T855" s="73">
        <f t="shared" si="91"/>
        <v>7.3529411764705885E-2</v>
      </c>
    </row>
    <row r="856" spans="1:20" s="5" customFormat="1" ht="12.75" thickBot="1" x14ac:dyDescent="0.3">
      <c r="A856" s="22" t="s">
        <v>17</v>
      </c>
      <c r="B856" s="23" t="s">
        <v>17</v>
      </c>
      <c r="C856" s="24" t="s">
        <v>17</v>
      </c>
      <c r="D856" s="25">
        <v>123448</v>
      </c>
      <c r="E856" s="26" t="s">
        <v>1044</v>
      </c>
      <c r="F856" s="26" t="s">
        <v>1045</v>
      </c>
      <c r="G856" s="26" t="s">
        <v>230</v>
      </c>
      <c r="H856" s="26">
        <v>3570</v>
      </c>
      <c r="I856" s="26" t="s">
        <v>1040</v>
      </c>
      <c r="J856" s="26" t="s">
        <v>970</v>
      </c>
      <c r="K856" s="27">
        <v>40575</v>
      </c>
      <c r="L856" s="28">
        <v>183</v>
      </c>
      <c r="M856" s="28">
        <v>51</v>
      </c>
      <c r="N856" s="64">
        <f t="shared" si="88"/>
        <v>0.27868852459016391</v>
      </c>
      <c r="O856" s="28">
        <v>65</v>
      </c>
      <c r="P856" s="65">
        <f t="shared" si="89"/>
        <v>0.3551912568306011</v>
      </c>
      <c r="Q856" s="28">
        <v>12</v>
      </c>
      <c r="R856" s="69">
        <f t="shared" si="90"/>
        <v>6.5573770491803282E-2</v>
      </c>
      <c r="S856" s="29">
        <v>12</v>
      </c>
      <c r="T856" s="73">
        <f t="shared" si="91"/>
        <v>6.5573770491803282E-2</v>
      </c>
    </row>
    <row r="857" spans="1:20" s="5" customFormat="1" ht="12.75" thickBot="1" x14ac:dyDescent="0.3">
      <c r="A857" s="22" t="s">
        <v>17</v>
      </c>
      <c r="B857" s="30">
        <v>3580</v>
      </c>
      <c r="C857" s="31" t="s">
        <v>1046</v>
      </c>
      <c r="D857" s="25">
        <v>16584</v>
      </c>
      <c r="E857" s="26" t="s">
        <v>21</v>
      </c>
      <c r="F857" s="26" t="s">
        <v>1047</v>
      </c>
      <c r="G857" s="26" t="s">
        <v>93</v>
      </c>
      <c r="H857" s="26">
        <v>3580</v>
      </c>
      <c r="I857" s="26" t="s">
        <v>1046</v>
      </c>
      <c r="J857" s="26" t="s">
        <v>970</v>
      </c>
      <c r="K857" s="27">
        <v>40575</v>
      </c>
      <c r="L857" s="28">
        <v>201</v>
      </c>
      <c r="M857" s="28">
        <v>48</v>
      </c>
      <c r="N857" s="64">
        <f t="shared" si="88"/>
        <v>0.23880597014925373</v>
      </c>
      <c r="O857" s="28">
        <v>92</v>
      </c>
      <c r="P857" s="65">
        <f t="shared" si="89"/>
        <v>0.45771144278606968</v>
      </c>
      <c r="Q857" s="28">
        <v>54</v>
      </c>
      <c r="R857" s="69">
        <f t="shared" si="90"/>
        <v>0.26865671641791045</v>
      </c>
      <c r="S857" s="29">
        <v>32</v>
      </c>
      <c r="T857" s="73">
        <f t="shared" si="91"/>
        <v>0.15920398009950248</v>
      </c>
    </row>
    <row r="858" spans="1:20" s="5" customFormat="1" ht="12.75" thickBot="1" x14ac:dyDescent="0.3">
      <c r="A858" s="22" t="s">
        <v>17</v>
      </c>
      <c r="B858" s="23" t="s">
        <v>17</v>
      </c>
      <c r="C858" s="24" t="s">
        <v>17</v>
      </c>
      <c r="D858" s="25">
        <v>16592</v>
      </c>
      <c r="E858" s="26" t="s">
        <v>21</v>
      </c>
      <c r="F858" s="26" t="s">
        <v>1048</v>
      </c>
      <c r="G858" s="26" t="s">
        <v>43</v>
      </c>
      <c r="H858" s="26">
        <v>3580</v>
      </c>
      <c r="I858" s="26" t="s">
        <v>1046</v>
      </c>
      <c r="J858" s="26" t="s">
        <v>970</v>
      </c>
      <c r="K858" s="27">
        <v>40575</v>
      </c>
      <c r="L858" s="28">
        <v>334</v>
      </c>
      <c r="M858" s="28">
        <v>88</v>
      </c>
      <c r="N858" s="64">
        <f t="shared" si="88"/>
        <v>0.26347305389221559</v>
      </c>
      <c r="O858" s="28">
        <v>126</v>
      </c>
      <c r="P858" s="65">
        <f t="shared" si="89"/>
        <v>0.3772455089820359</v>
      </c>
      <c r="Q858" s="28">
        <v>85</v>
      </c>
      <c r="R858" s="69">
        <f t="shared" si="90"/>
        <v>0.25449101796407186</v>
      </c>
      <c r="S858" s="29">
        <v>56</v>
      </c>
      <c r="T858" s="73">
        <f t="shared" si="91"/>
        <v>0.16766467065868262</v>
      </c>
    </row>
    <row r="859" spans="1:20" s="5" customFormat="1" ht="12.75" thickBot="1" x14ac:dyDescent="0.3">
      <c r="A859" s="22" t="s">
        <v>17</v>
      </c>
      <c r="B859" s="23" t="s">
        <v>17</v>
      </c>
      <c r="C859" s="24" t="s">
        <v>17</v>
      </c>
      <c r="D859" s="25">
        <v>105882</v>
      </c>
      <c r="E859" s="26" t="s">
        <v>234</v>
      </c>
      <c r="F859" s="26" t="s">
        <v>1049</v>
      </c>
      <c r="G859" s="26" t="s">
        <v>189</v>
      </c>
      <c r="H859" s="26">
        <v>3580</v>
      </c>
      <c r="I859" s="26" t="s">
        <v>1046</v>
      </c>
      <c r="J859" s="26" t="s">
        <v>970</v>
      </c>
      <c r="K859" s="27">
        <v>40575</v>
      </c>
      <c r="L859" s="28">
        <v>178</v>
      </c>
      <c r="M859" s="28">
        <v>9</v>
      </c>
      <c r="N859" s="64">
        <f t="shared" si="88"/>
        <v>5.0561797752808987E-2</v>
      </c>
      <c r="O859" s="28">
        <v>47</v>
      </c>
      <c r="P859" s="65">
        <f t="shared" si="89"/>
        <v>0.2640449438202247</v>
      </c>
      <c r="Q859" s="28">
        <v>5</v>
      </c>
      <c r="R859" s="69">
        <f t="shared" si="90"/>
        <v>2.8089887640449437E-2</v>
      </c>
      <c r="S859" s="29">
        <v>18</v>
      </c>
      <c r="T859" s="73">
        <f t="shared" si="91"/>
        <v>0.10112359550561797</v>
      </c>
    </row>
    <row r="860" spans="1:20" s="5" customFormat="1" ht="12.75" thickBot="1" x14ac:dyDescent="0.3">
      <c r="A860" s="22" t="s">
        <v>17</v>
      </c>
      <c r="B860" s="30">
        <v>3581</v>
      </c>
      <c r="C860" s="31" t="s">
        <v>1046</v>
      </c>
      <c r="D860" s="25">
        <v>16601</v>
      </c>
      <c r="E860" s="26" t="s">
        <v>21</v>
      </c>
      <c r="F860" s="26" t="s">
        <v>1050</v>
      </c>
      <c r="G860" s="26" t="s">
        <v>1051</v>
      </c>
      <c r="H860" s="26">
        <v>3581</v>
      </c>
      <c r="I860" s="26" t="s">
        <v>1046</v>
      </c>
      <c r="J860" s="26" t="s">
        <v>970</v>
      </c>
      <c r="K860" s="27">
        <v>40575</v>
      </c>
      <c r="L860" s="28">
        <v>203</v>
      </c>
      <c r="M860" s="28">
        <v>57</v>
      </c>
      <c r="N860" s="64">
        <f t="shared" si="88"/>
        <v>0.28078817733990147</v>
      </c>
      <c r="O860" s="28">
        <v>71</v>
      </c>
      <c r="P860" s="65">
        <f t="shared" si="89"/>
        <v>0.34975369458128081</v>
      </c>
      <c r="Q860" s="28">
        <v>73</v>
      </c>
      <c r="R860" s="69">
        <f t="shared" si="90"/>
        <v>0.35960591133004927</v>
      </c>
      <c r="S860" s="29">
        <v>88</v>
      </c>
      <c r="T860" s="73">
        <f t="shared" si="91"/>
        <v>0.43349753694581283</v>
      </c>
    </row>
    <row r="861" spans="1:20" s="5" customFormat="1" ht="12.75" thickBot="1" x14ac:dyDescent="0.3">
      <c r="A861" s="22" t="s">
        <v>17</v>
      </c>
      <c r="B861" s="23" t="s">
        <v>17</v>
      </c>
      <c r="C861" s="24" t="s">
        <v>17</v>
      </c>
      <c r="D861" s="25">
        <v>16618</v>
      </c>
      <c r="E861" s="26" t="s">
        <v>21</v>
      </c>
      <c r="F861" s="26" t="s">
        <v>1052</v>
      </c>
      <c r="G861" s="26" t="s">
        <v>29</v>
      </c>
      <c r="H861" s="26">
        <v>3581</v>
      </c>
      <c r="I861" s="26" t="s">
        <v>1046</v>
      </c>
      <c r="J861" s="26" t="s">
        <v>970</v>
      </c>
      <c r="K861" s="27">
        <v>40575</v>
      </c>
      <c r="L861" s="28">
        <v>161</v>
      </c>
      <c r="M861" s="28">
        <v>124</v>
      </c>
      <c r="N861" s="64">
        <f t="shared" si="88"/>
        <v>0.77018633540372672</v>
      </c>
      <c r="O861" s="28">
        <v>118</v>
      </c>
      <c r="P861" s="65">
        <f t="shared" si="89"/>
        <v>0.73291925465838514</v>
      </c>
      <c r="Q861" s="28">
        <v>147</v>
      </c>
      <c r="R861" s="69">
        <f t="shared" si="90"/>
        <v>0.91304347826086951</v>
      </c>
      <c r="S861" s="29">
        <v>55</v>
      </c>
      <c r="T861" s="73">
        <f t="shared" si="91"/>
        <v>0.34161490683229812</v>
      </c>
    </row>
    <row r="862" spans="1:20" s="5" customFormat="1" ht="12.75" thickBot="1" x14ac:dyDescent="0.3">
      <c r="A862" s="22" t="s">
        <v>17</v>
      </c>
      <c r="B862" s="23" t="s">
        <v>17</v>
      </c>
      <c r="C862" s="24" t="s">
        <v>17</v>
      </c>
      <c r="D862" s="25">
        <v>16626</v>
      </c>
      <c r="E862" s="26" t="s">
        <v>21</v>
      </c>
      <c r="F862" s="26" t="s">
        <v>518</v>
      </c>
      <c r="G862" s="26" t="s">
        <v>20</v>
      </c>
      <c r="H862" s="26">
        <v>3581</v>
      </c>
      <c r="I862" s="26" t="s">
        <v>1046</v>
      </c>
      <c r="J862" s="26" t="s">
        <v>970</v>
      </c>
      <c r="K862" s="27">
        <v>40575</v>
      </c>
      <c r="L862" s="28">
        <v>325</v>
      </c>
      <c r="M862" s="28">
        <v>117</v>
      </c>
      <c r="N862" s="64">
        <f t="shared" si="88"/>
        <v>0.36</v>
      </c>
      <c r="O862" s="28">
        <v>131</v>
      </c>
      <c r="P862" s="65">
        <f t="shared" si="89"/>
        <v>0.40307692307692305</v>
      </c>
      <c r="Q862" s="28">
        <v>118</v>
      </c>
      <c r="R862" s="69">
        <f t="shared" si="90"/>
        <v>0.36307692307692307</v>
      </c>
      <c r="S862" s="29">
        <v>14</v>
      </c>
      <c r="T862" s="73">
        <f t="shared" si="91"/>
        <v>4.3076923076923075E-2</v>
      </c>
    </row>
    <row r="863" spans="1:20" s="5" customFormat="1" ht="12.75" thickBot="1" x14ac:dyDescent="0.3">
      <c r="A863" s="22" t="s">
        <v>17</v>
      </c>
      <c r="B863" s="23" t="s">
        <v>17</v>
      </c>
      <c r="C863" s="24" t="s">
        <v>17</v>
      </c>
      <c r="D863" s="25">
        <v>16634</v>
      </c>
      <c r="E863" s="26" t="s">
        <v>14</v>
      </c>
      <c r="F863" s="26" t="s">
        <v>1053</v>
      </c>
      <c r="G863" s="26" t="s">
        <v>80</v>
      </c>
      <c r="H863" s="26">
        <v>3581</v>
      </c>
      <c r="I863" s="26" t="s">
        <v>1046</v>
      </c>
      <c r="J863" s="26" t="s">
        <v>970</v>
      </c>
      <c r="K863" s="27">
        <v>40575</v>
      </c>
      <c r="L863" s="28">
        <v>289</v>
      </c>
      <c r="M863" s="28">
        <v>60</v>
      </c>
      <c r="N863" s="64">
        <f t="shared" si="88"/>
        <v>0.20761245674740483</v>
      </c>
      <c r="O863" s="28">
        <v>75</v>
      </c>
      <c r="P863" s="65">
        <f t="shared" si="89"/>
        <v>0.25951557093425603</v>
      </c>
      <c r="Q863" s="28">
        <v>37</v>
      </c>
      <c r="R863" s="69">
        <f t="shared" si="90"/>
        <v>0.12802768166089964</v>
      </c>
      <c r="S863" s="29">
        <v>13</v>
      </c>
      <c r="T863" s="73">
        <f t="shared" si="91"/>
        <v>4.4982698961937718E-2</v>
      </c>
    </row>
    <row r="864" spans="1:20" s="5" customFormat="1" ht="12.75" thickBot="1" x14ac:dyDescent="0.3">
      <c r="A864" s="22" t="s">
        <v>17</v>
      </c>
      <c r="B864" s="30">
        <v>3582</v>
      </c>
      <c r="C864" s="31" t="s">
        <v>1046</v>
      </c>
      <c r="D864" s="25">
        <v>1461</v>
      </c>
      <c r="E864" s="26" t="s">
        <v>234</v>
      </c>
      <c r="F864" s="26" t="s">
        <v>1054</v>
      </c>
      <c r="G864" s="26" t="s">
        <v>27</v>
      </c>
      <c r="H864" s="26">
        <v>3582</v>
      </c>
      <c r="I864" s="26" t="s">
        <v>1046</v>
      </c>
      <c r="J864" s="26" t="s">
        <v>970</v>
      </c>
      <c r="K864" s="27">
        <v>40575</v>
      </c>
      <c r="L864" s="28">
        <v>250</v>
      </c>
      <c r="M864" s="28">
        <v>208</v>
      </c>
      <c r="N864" s="64">
        <f t="shared" si="88"/>
        <v>0.83199999999999996</v>
      </c>
      <c r="O864" s="28">
        <v>163</v>
      </c>
      <c r="P864" s="65">
        <f t="shared" si="89"/>
        <v>0.65200000000000002</v>
      </c>
      <c r="Q864" s="28">
        <v>216</v>
      </c>
      <c r="R864" s="69">
        <f t="shared" si="90"/>
        <v>0.86399999999999999</v>
      </c>
      <c r="S864" s="29">
        <v>148</v>
      </c>
      <c r="T864" s="73">
        <f t="shared" si="91"/>
        <v>0.59199999999999997</v>
      </c>
    </row>
    <row r="865" spans="1:20" s="5" customFormat="1" ht="12.75" thickBot="1" x14ac:dyDescent="0.3">
      <c r="A865" s="22" t="s">
        <v>17</v>
      </c>
      <c r="B865" s="23" t="s">
        <v>17</v>
      </c>
      <c r="C865" s="24" t="s">
        <v>17</v>
      </c>
      <c r="D865" s="25">
        <v>14274</v>
      </c>
      <c r="E865" s="26" t="s">
        <v>21</v>
      </c>
      <c r="F865" s="26" t="s">
        <v>1055</v>
      </c>
      <c r="G865" s="26" t="s">
        <v>1056</v>
      </c>
      <c r="H865" s="26">
        <v>3582</v>
      </c>
      <c r="I865" s="26" t="s">
        <v>1046</v>
      </c>
      <c r="J865" s="26" t="s">
        <v>970</v>
      </c>
      <c r="K865" s="27">
        <v>40575</v>
      </c>
      <c r="L865" s="28">
        <v>390</v>
      </c>
      <c r="M865" s="28">
        <v>96</v>
      </c>
      <c r="N865" s="64">
        <f t="shared" si="88"/>
        <v>0.24615384615384617</v>
      </c>
      <c r="O865" s="28">
        <v>106</v>
      </c>
      <c r="P865" s="65">
        <f t="shared" si="89"/>
        <v>0.27179487179487177</v>
      </c>
      <c r="Q865" s="28">
        <v>72</v>
      </c>
      <c r="R865" s="69">
        <f t="shared" si="90"/>
        <v>0.18461538461538463</v>
      </c>
      <c r="S865" s="29">
        <v>45</v>
      </c>
      <c r="T865" s="73">
        <f t="shared" si="91"/>
        <v>0.11538461538461539</v>
      </c>
    </row>
    <row r="866" spans="1:20" s="5" customFormat="1" ht="12.75" thickBot="1" x14ac:dyDescent="0.3">
      <c r="A866" s="22" t="s">
        <v>17</v>
      </c>
      <c r="B866" s="23" t="s">
        <v>17</v>
      </c>
      <c r="C866" s="24" t="s">
        <v>17</v>
      </c>
      <c r="D866" s="25">
        <v>14282</v>
      </c>
      <c r="E866" s="26" t="s">
        <v>21</v>
      </c>
      <c r="F866" s="26" t="s">
        <v>388</v>
      </c>
      <c r="G866" s="26" t="s">
        <v>41</v>
      </c>
      <c r="H866" s="26">
        <v>3582</v>
      </c>
      <c r="I866" s="26" t="s">
        <v>1046</v>
      </c>
      <c r="J866" s="26" t="s">
        <v>970</v>
      </c>
      <c r="K866" s="27">
        <v>40575</v>
      </c>
      <c r="L866" s="28">
        <v>400</v>
      </c>
      <c r="M866" s="28">
        <v>94</v>
      </c>
      <c r="N866" s="64">
        <f t="shared" si="88"/>
        <v>0.23499999999999999</v>
      </c>
      <c r="O866" s="28">
        <v>114</v>
      </c>
      <c r="P866" s="65">
        <f t="shared" si="89"/>
        <v>0.28499999999999998</v>
      </c>
      <c r="Q866" s="28">
        <v>54</v>
      </c>
      <c r="R866" s="69">
        <f t="shared" si="90"/>
        <v>0.13500000000000001</v>
      </c>
      <c r="S866" s="29">
        <v>52</v>
      </c>
      <c r="T866" s="73">
        <f t="shared" si="91"/>
        <v>0.13</v>
      </c>
    </row>
    <row r="867" spans="1:20" s="5" customFormat="1" ht="12.75" thickBot="1" x14ac:dyDescent="0.3">
      <c r="A867" s="22" t="s">
        <v>17</v>
      </c>
      <c r="B867" s="23" t="s">
        <v>17</v>
      </c>
      <c r="C867" s="24" t="s">
        <v>17</v>
      </c>
      <c r="D867" s="25">
        <v>14308</v>
      </c>
      <c r="E867" s="26" t="s">
        <v>14</v>
      </c>
      <c r="F867" s="26" t="s">
        <v>1057</v>
      </c>
      <c r="G867" s="26" t="s">
        <v>217</v>
      </c>
      <c r="H867" s="26">
        <v>3582</v>
      </c>
      <c r="I867" s="26" t="s">
        <v>1046</v>
      </c>
      <c r="J867" s="26" t="s">
        <v>970</v>
      </c>
      <c r="K867" s="27">
        <v>40575</v>
      </c>
      <c r="L867" s="28">
        <v>640</v>
      </c>
      <c r="M867" s="28">
        <v>129</v>
      </c>
      <c r="N867" s="64">
        <f t="shared" si="88"/>
        <v>0.20156250000000001</v>
      </c>
      <c r="O867" s="28">
        <v>170</v>
      </c>
      <c r="P867" s="65">
        <f t="shared" si="89"/>
        <v>0.265625</v>
      </c>
      <c r="Q867" s="28">
        <v>114</v>
      </c>
      <c r="R867" s="69">
        <f t="shared" si="90"/>
        <v>0.17812500000000001</v>
      </c>
      <c r="S867" s="29">
        <v>100</v>
      </c>
      <c r="T867" s="73">
        <f t="shared" si="91"/>
        <v>0.15625</v>
      </c>
    </row>
    <row r="868" spans="1:20" s="5" customFormat="1" ht="12.75" thickBot="1" x14ac:dyDescent="0.3">
      <c r="A868" s="22" t="s">
        <v>17</v>
      </c>
      <c r="B868" s="30">
        <v>3583</v>
      </c>
      <c r="C868" s="31" t="s">
        <v>1046</v>
      </c>
      <c r="D868" s="25">
        <v>1867</v>
      </c>
      <c r="E868" s="26" t="s">
        <v>234</v>
      </c>
      <c r="F868" s="26" t="s">
        <v>1058</v>
      </c>
      <c r="G868" s="26" t="s">
        <v>220</v>
      </c>
      <c r="H868" s="26">
        <v>3583</v>
      </c>
      <c r="I868" s="26" t="s">
        <v>1046</v>
      </c>
      <c r="J868" s="26" t="s">
        <v>970</v>
      </c>
      <c r="K868" s="27">
        <v>40575</v>
      </c>
      <c r="L868" s="28">
        <v>224</v>
      </c>
      <c r="M868" s="28">
        <v>69</v>
      </c>
      <c r="N868" s="64">
        <f t="shared" si="88"/>
        <v>0.3080357142857143</v>
      </c>
      <c r="O868" s="28">
        <v>120</v>
      </c>
      <c r="P868" s="65">
        <f t="shared" si="89"/>
        <v>0.5357142857142857</v>
      </c>
      <c r="Q868" s="28">
        <v>77</v>
      </c>
      <c r="R868" s="69">
        <f t="shared" si="90"/>
        <v>0.34375</v>
      </c>
      <c r="S868" s="29">
        <v>22</v>
      </c>
      <c r="T868" s="73">
        <f t="shared" si="91"/>
        <v>9.8214285714285712E-2</v>
      </c>
    </row>
    <row r="869" spans="1:20" s="5" customFormat="1" ht="12.75" thickBot="1" x14ac:dyDescent="0.3">
      <c r="A869" s="22" t="s">
        <v>17</v>
      </c>
      <c r="B869" s="23" t="s">
        <v>17</v>
      </c>
      <c r="C869" s="24" t="s">
        <v>17</v>
      </c>
      <c r="D869" s="25">
        <v>16568</v>
      </c>
      <c r="E869" s="26" t="s">
        <v>18</v>
      </c>
      <c r="F869" s="26" t="s">
        <v>1059</v>
      </c>
      <c r="G869" s="26" t="s">
        <v>262</v>
      </c>
      <c r="H869" s="26">
        <v>3583</v>
      </c>
      <c r="I869" s="26" t="s">
        <v>1046</v>
      </c>
      <c r="J869" s="26" t="s">
        <v>970</v>
      </c>
      <c r="K869" s="27">
        <v>40575</v>
      </c>
      <c r="L869" s="28">
        <v>453</v>
      </c>
      <c r="M869" s="28">
        <v>66</v>
      </c>
      <c r="N869" s="64">
        <f t="shared" si="88"/>
        <v>0.14569536423841059</v>
      </c>
      <c r="O869" s="28">
        <v>81</v>
      </c>
      <c r="P869" s="65">
        <f t="shared" si="89"/>
        <v>0.17880794701986755</v>
      </c>
      <c r="Q869" s="28">
        <v>6</v>
      </c>
      <c r="R869" s="69">
        <f t="shared" si="90"/>
        <v>1.3245033112582781E-2</v>
      </c>
      <c r="S869" s="29">
        <v>25</v>
      </c>
      <c r="T869" s="73">
        <f t="shared" si="91"/>
        <v>5.518763796909492E-2</v>
      </c>
    </row>
    <row r="870" spans="1:20" s="5" customFormat="1" ht="12.75" thickBot="1" x14ac:dyDescent="0.3">
      <c r="A870" s="22" t="s">
        <v>17</v>
      </c>
      <c r="B870" s="23" t="s">
        <v>17</v>
      </c>
      <c r="C870" s="24" t="s">
        <v>17</v>
      </c>
      <c r="D870" s="25">
        <v>16576</v>
      </c>
      <c r="E870" s="26" t="s">
        <v>74</v>
      </c>
      <c r="F870" s="26" t="s">
        <v>144</v>
      </c>
      <c r="G870" s="26" t="s">
        <v>310</v>
      </c>
      <c r="H870" s="26">
        <v>3583</v>
      </c>
      <c r="I870" s="26" t="s">
        <v>1046</v>
      </c>
      <c r="J870" s="26" t="s">
        <v>970</v>
      </c>
      <c r="K870" s="27">
        <v>40575</v>
      </c>
      <c r="L870" s="28">
        <v>297</v>
      </c>
      <c r="M870" s="28">
        <v>30</v>
      </c>
      <c r="N870" s="64">
        <f t="shared" si="88"/>
        <v>0.10101010101010101</v>
      </c>
      <c r="O870" s="28">
        <v>40</v>
      </c>
      <c r="P870" s="65">
        <f t="shared" si="89"/>
        <v>0.13468013468013468</v>
      </c>
      <c r="Q870" s="28">
        <v>18</v>
      </c>
      <c r="R870" s="69">
        <f t="shared" si="90"/>
        <v>6.0606060606060608E-2</v>
      </c>
      <c r="S870" s="29">
        <v>17</v>
      </c>
      <c r="T870" s="73">
        <f t="shared" si="91"/>
        <v>5.7239057239057242E-2</v>
      </c>
    </row>
    <row r="871" spans="1:20" s="5" customFormat="1" ht="12.75" thickBot="1" x14ac:dyDescent="0.3">
      <c r="A871" s="22" t="s">
        <v>17</v>
      </c>
      <c r="B871" s="30">
        <v>3590</v>
      </c>
      <c r="C871" s="31" t="s">
        <v>1060</v>
      </c>
      <c r="D871" s="25">
        <v>1586</v>
      </c>
      <c r="E871" s="26" t="s">
        <v>234</v>
      </c>
      <c r="F871" s="26" t="s">
        <v>1061</v>
      </c>
      <c r="G871" s="26" t="s">
        <v>208</v>
      </c>
      <c r="H871" s="26">
        <v>3590</v>
      </c>
      <c r="I871" s="26" t="s">
        <v>1060</v>
      </c>
      <c r="J871" s="26" t="s">
        <v>970</v>
      </c>
      <c r="K871" s="27">
        <v>40575</v>
      </c>
      <c r="L871" s="28">
        <v>82</v>
      </c>
      <c r="M871" s="28">
        <v>50</v>
      </c>
      <c r="N871" s="64">
        <f t="shared" si="88"/>
        <v>0.6097560975609756</v>
      </c>
      <c r="O871" s="28">
        <v>39</v>
      </c>
      <c r="P871" s="65">
        <f t="shared" si="89"/>
        <v>0.47560975609756095</v>
      </c>
      <c r="Q871" s="28">
        <v>21</v>
      </c>
      <c r="R871" s="69">
        <f t="shared" si="90"/>
        <v>0.25609756097560976</v>
      </c>
      <c r="S871" s="29">
        <v>1</v>
      </c>
      <c r="T871" s="73">
        <f t="shared" si="91"/>
        <v>1.2195121951219513E-2</v>
      </c>
    </row>
    <row r="872" spans="1:20" s="5" customFormat="1" ht="12.75" thickBot="1" x14ac:dyDescent="0.3">
      <c r="A872" s="22" t="s">
        <v>17</v>
      </c>
      <c r="B872" s="23" t="s">
        <v>17</v>
      </c>
      <c r="C872" s="24" t="s">
        <v>17</v>
      </c>
      <c r="D872" s="25">
        <v>14911</v>
      </c>
      <c r="E872" s="26" t="s">
        <v>14</v>
      </c>
      <c r="F872" s="26" t="s">
        <v>144</v>
      </c>
      <c r="G872" s="26" t="s">
        <v>151</v>
      </c>
      <c r="H872" s="26">
        <v>3590</v>
      </c>
      <c r="I872" s="26" t="s">
        <v>1060</v>
      </c>
      <c r="J872" s="26" t="s">
        <v>970</v>
      </c>
      <c r="K872" s="27">
        <v>40575</v>
      </c>
      <c r="L872" s="28">
        <v>513</v>
      </c>
      <c r="M872" s="28">
        <v>72</v>
      </c>
      <c r="N872" s="64">
        <f t="shared" si="88"/>
        <v>0.14035087719298245</v>
      </c>
      <c r="O872" s="28">
        <v>80</v>
      </c>
      <c r="P872" s="65">
        <f t="shared" si="89"/>
        <v>0.15594541910331383</v>
      </c>
      <c r="Q872" s="28">
        <v>16</v>
      </c>
      <c r="R872" s="69">
        <f t="shared" si="90"/>
        <v>3.1189083820662766E-2</v>
      </c>
      <c r="S872" s="29">
        <v>12</v>
      </c>
      <c r="T872" s="73">
        <f t="shared" si="91"/>
        <v>2.3391812865497075E-2</v>
      </c>
    </row>
    <row r="873" spans="1:20" s="5" customFormat="1" ht="12.75" thickBot="1" x14ac:dyDescent="0.3">
      <c r="A873" s="22" t="s">
        <v>17</v>
      </c>
      <c r="B873" s="23" t="s">
        <v>17</v>
      </c>
      <c r="C873" s="24" t="s">
        <v>17</v>
      </c>
      <c r="D873" s="25">
        <v>14928</v>
      </c>
      <c r="E873" s="26" t="s">
        <v>74</v>
      </c>
      <c r="F873" s="26" t="s">
        <v>1062</v>
      </c>
      <c r="G873" s="26" t="s">
        <v>1063</v>
      </c>
      <c r="H873" s="26">
        <v>3590</v>
      </c>
      <c r="I873" s="26" t="s">
        <v>1060</v>
      </c>
      <c r="J873" s="26" t="s">
        <v>970</v>
      </c>
      <c r="K873" s="27">
        <v>40575</v>
      </c>
      <c r="L873" s="28">
        <v>192</v>
      </c>
      <c r="M873" s="28">
        <v>15</v>
      </c>
      <c r="N873" s="64">
        <f t="shared" si="88"/>
        <v>7.8125E-2</v>
      </c>
      <c r="O873" s="28">
        <v>12</v>
      </c>
      <c r="P873" s="65">
        <f t="shared" si="89"/>
        <v>6.25E-2</v>
      </c>
      <c r="Q873" s="28">
        <v>2</v>
      </c>
      <c r="R873" s="69">
        <f t="shared" si="90"/>
        <v>1.0416666666666666E-2</v>
      </c>
      <c r="S873" s="29">
        <v>3</v>
      </c>
      <c r="T873" s="73">
        <f t="shared" si="91"/>
        <v>1.5625E-2</v>
      </c>
    </row>
    <row r="874" spans="1:20" s="5" customFormat="1" ht="12.75" thickBot="1" x14ac:dyDescent="0.3">
      <c r="A874" s="22" t="s">
        <v>17</v>
      </c>
      <c r="B874" s="23" t="s">
        <v>17</v>
      </c>
      <c r="C874" s="24" t="s">
        <v>17</v>
      </c>
      <c r="D874" s="25">
        <v>14936</v>
      </c>
      <c r="E874" s="26" t="s">
        <v>18</v>
      </c>
      <c r="F874" s="26" t="s">
        <v>1062</v>
      </c>
      <c r="G874" s="26" t="s">
        <v>1064</v>
      </c>
      <c r="H874" s="26">
        <v>3590</v>
      </c>
      <c r="I874" s="26" t="s">
        <v>1060</v>
      </c>
      <c r="J874" s="26" t="s">
        <v>970</v>
      </c>
      <c r="K874" s="27">
        <v>40575</v>
      </c>
      <c r="L874" s="28">
        <v>312</v>
      </c>
      <c r="M874" s="28">
        <v>27</v>
      </c>
      <c r="N874" s="64">
        <f t="shared" si="88"/>
        <v>8.6538461538461536E-2</v>
      </c>
      <c r="O874" s="28">
        <v>32</v>
      </c>
      <c r="P874" s="65">
        <f t="shared" si="89"/>
        <v>0.10256410256410256</v>
      </c>
      <c r="Q874" s="28">
        <v>3</v>
      </c>
      <c r="R874" s="69">
        <f t="shared" si="90"/>
        <v>9.6153846153846159E-3</v>
      </c>
      <c r="S874" s="29">
        <v>6</v>
      </c>
      <c r="T874" s="73">
        <f t="shared" si="91"/>
        <v>1.9230769230769232E-2</v>
      </c>
    </row>
    <row r="875" spans="1:20" s="5" customFormat="1" ht="12.75" thickBot="1" x14ac:dyDescent="0.3">
      <c r="A875" s="22" t="s">
        <v>17</v>
      </c>
      <c r="B875" s="23" t="s">
        <v>17</v>
      </c>
      <c r="C875" s="24" t="s">
        <v>17</v>
      </c>
      <c r="D875" s="25">
        <v>14969</v>
      </c>
      <c r="E875" s="26" t="s">
        <v>21</v>
      </c>
      <c r="F875" s="26" t="s">
        <v>1065</v>
      </c>
      <c r="G875" s="26" t="s">
        <v>403</v>
      </c>
      <c r="H875" s="26">
        <v>3590</v>
      </c>
      <c r="I875" s="26" t="s">
        <v>1060</v>
      </c>
      <c r="J875" s="26" t="s">
        <v>970</v>
      </c>
      <c r="K875" s="27">
        <v>40575</v>
      </c>
      <c r="L875" s="28">
        <v>228</v>
      </c>
      <c r="M875" s="28">
        <v>26</v>
      </c>
      <c r="N875" s="64">
        <f t="shared" si="88"/>
        <v>0.11403508771929824</v>
      </c>
      <c r="O875" s="28">
        <v>29</v>
      </c>
      <c r="P875" s="65">
        <f t="shared" si="89"/>
        <v>0.12719298245614036</v>
      </c>
      <c r="Q875" s="28">
        <v>1</v>
      </c>
      <c r="R875" s="69">
        <f t="shared" si="90"/>
        <v>4.3859649122807015E-3</v>
      </c>
      <c r="S875" s="29">
        <v>4</v>
      </c>
      <c r="T875" s="73">
        <f t="shared" si="91"/>
        <v>1.7543859649122806E-2</v>
      </c>
    </row>
    <row r="876" spans="1:20" s="5" customFormat="1" ht="12.75" thickBot="1" x14ac:dyDescent="0.3">
      <c r="A876" s="22" t="s">
        <v>17</v>
      </c>
      <c r="B876" s="23" t="s">
        <v>17</v>
      </c>
      <c r="C876" s="24" t="s">
        <v>17</v>
      </c>
      <c r="D876" s="25">
        <v>61242</v>
      </c>
      <c r="E876" s="26" t="s">
        <v>21</v>
      </c>
      <c r="F876" s="26" t="s">
        <v>563</v>
      </c>
      <c r="G876" s="26" t="s">
        <v>87</v>
      </c>
      <c r="H876" s="26">
        <v>3590</v>
      </c>
      <c r="I876" s="26" t="s">
        <v>1060</v>
      </c>
      <c r="J876" s="26" t="s">
        <v>970</v>
      </c>
      <c r="K876" s="27">
        <v>40575</v>
      </c>
      <c r="L876" s="28">
        <v>449</v>
      </c>
      <c r="M876" s="28">
        <v>48</v>
      </c>
      <c r="N876" s="64">
        <f t="shared" si="88"/>
        <v>0.10690423162583519</v>
      </c>
      <c r="O876" s="28">
        <v>69</v>
      </c>
      <c r="P876" s="65">
        <f t="shared" si="89"/>
        <v>0.15367483296213807</v>
      </c>
      <c r="Q876" s="28">
        <v>15</v>
      </c>
      <c r="R876" s="69">
        <f t="shared" si="90"/>
        <v>3.34075723830735E-2</v>
      </c>
      <c r="S876" s="29">
        <v>5</v>
      </c>
      <c r="T876" s="73">
        <f t="shared" si="91"/>
        <v>1.1135857461024499E-2</v>
      </c>
    </row>
    <row r="877" spans="1:20" s="5" customFormat="1" ht="12.75" thickBot="1" x14ac:dyDescent="0.3">
      <c r="A877" s="22" t="s">
        <v>17</v>
      </c>
      <c r="B877" s="30">
        <v>3600</v>
      </c>
      <c r="C877" s="31" t="s">
        <v>1066</v>
      </c>
      <c r="D877" s="25">
        <v>1537</v>
      </c>
      <c r="E877" s="26" t="s">
        <v>234</v>
      </c>
      <c r="F877" s="26" t="s">
        <v>1067</v>
      </c>
      <c r="G877" s="26" t="s">
        <v>1068</v>
      </c>
      <c r="H877" s="26">
        <v>3600</v>
      </c>
      <c r="I877" s="26" t="s">
        <v>1066</v>
      </c>
      <c r="J877" s="26" t="s">
        <v>970</v>
      </c>
      <c r="K877" s="27">
        <v>40575</v>
      </c>
      <c r="L877" s="28">
        <v>960</v>
      </c>
      <c r="M877" s="28">
        <v>122</v>
      </c>
      <c r="N877" s="64">
        <f t="shared" si="88"/>
        <v>0.12708333333333333</v>
      </c>
      <c r="O877" s="28">
        <v>206</v>
      </c>
      <c r="P877" s="65">
        <f t="shared" si="89"/>
        <v>0.21458333333333332</v>
      </c>
      <c r="Q877" s="28">
        <v>186</v>
      </c>
      <c r="R877" s="69">
        <f t="shared" si="90"/>
        <v>0.19375000000000001</v>
      </c>
      <c r="S877" s="29">
        <v>273</v>
      </c>
      <c r="T877" s="73">
        <f t="shared" si="91"/>
        <v>0.28437499999999999</v>
      </c>
    </row>
    <row r="878" spans="1:20" s="5" customFormat="1" ht="12.75" thickBot="1" x14ac:dyDescent="0.3">
      <c r="A878" s="22" t="s">
        <v>17</v>
      </c>
      <c r="B878" s="23" t="s">
        <v>17</v>
      </c>
      <c r="C878" s="24" t="s">
        <v>17</v>
      </c>
      <c r="D878" s="25">
        <v>1545</v>
      </c>
      <c r="E878" s="26" t="s">
        <v>234</v>
      </c>
      <c r="F878" s="26" t="s">
        <v>1069</v>
      </c>
      <c r="G878" s="26" t="s">
        <v>118</v>
      </c>
      <c r="H878" s="26">
        <v>3600</v>
      </c>
      <c r="I878" s="26" t="s">
        <v>1066</v>
      </c>
      <c r="J878" s="26" t="s">
        <v>970</v>
      </c>
      <c r="K878" s="27">
        <v>40575</v>
      </c>
      <c r="L878" s="28">
        <v>316</v>
      </c>
      <c r="M878" s="28">
        <v>278</v>
      </c>
      <c r="N878" s="64">
        <f t="shared" si="88"/>
        <v>0.879746835443038</v>
      </c>
      <c r="O878" s="28">
        <v>221</v>
      </c>
      <c r="P878" s="65">
        <f t="shared" si="89"/>
        <v>0.69936708860759489</v>
      </c>
      <c r="Q878" s="28">
        <v>227</v>
      </c>
      <c r="R878" s="69">
        <f t="shared" si="90"/>
        <v>0.71835443037974689</v>
      </c>
      <c r="S878" s="29">
        <v>288</v>
      </c>
      <c r="T878" s="73">
        <f t="shared" si="91"/>
        <v>0.91139240506329111</v>
      </c>
    </row>
    <row r="879" spans="1:20" s="5" customFormat="1" ht="12.75" thickBot="1" x14ac:dyDescent="0.3">
      <c r="A879" s="22" t="s">
        <v>17</v>
      </c>
      <c r="B879" s="23" t="s">
        <v>17</v>
      </c>
      <c r="C879" s="24" t="s">
        <v>17</v>
      </c>
      <c r="D879" s="25">
        <v>1552</v>
      </c>
      <c r="E879" s="26" t="s">
        <v>234</v>
      </c>
      <c r="F879" s="26" t="s">
        <v>1070</v>
      </c>
      <c r="G879" s="26" t="s">
        <v>80</v>
      </c>
      <c r="H879" s="26">
        <v>3600</v>
      </c>
      <c r="I879" s="26" t="s">
        <v>1066</v>
      </c>
      <c r="J879" s="26" t="s">
        <v>970</v>
      </c>
      <c r="K879" s="27">
        <v>40575</v>
      </c>
      <c r="L879" s="28">
        <v>108</v>
      </c>
      <c r="M879" s="28">
        <v>88</v>
      </c>
      <c r="N879" s="64">
        <f t="shared" si="88"/>
        <v>0.81481481481481477</v>
      </c>
      <c r="O879" s="28">
        <v>95</v>
      </c>
      <c r="P879" s="65">
        <f t="shared" si="89"/>
        <v>0.87962962962962965</v>
      </c>
      <c r="Q879" s="28">
        <v>68</v>
      </c>
      <c r="R879" s="69">
        <f t="shared" si="90"/>
        <v>0.62962962962962965</v>
      </c>
      <c r="S879" s="29">
        <v>100</v>
      </c>
      <c r="T879" s="73">
        <f t="shared" si="91"/>
        <v>0.92592592592592593</v>
      </c>
    </row>
    <row r="880" spans="1:20" s="5" customFormat="1" ht="12.75" thickBot="1" x14ac:dyDescent="0.3">
      <c r="A880" s="22" t="s">
        <v>17</v>
      </c>
      <c r="B880" s="23" t="s">
        <v>17</v>
      </c>
      <c r="C880" s="24" t="s">
        <v>17</v>
      </c>
      <c r="D880" s="25">
        <v>1561</v>
      </c>
      <c r="E880" s="26" t="s">
        <v>234</v>
      </c>
      <c r="F880" s="26" t="s">
        <v>1071</v>
      </c>
      <c r="G880" s="26" t="s">
        <v>47</v>
      </c>
      <c r="H880" s="26">
        <v>3600</v>
      </c>
      <c r="I880" s="26" t="s">
        <v>1066</v>
      </c>
      <c r="J880" s="26" t="s">
        <v>970</v>
      </c>
      <c r="K880" s="27">
        <v>40575</v>
      </c>
      <c r="L880" s="28">
        <v>190</v>
      </c>
      <c r="M880" s="28">
        <v>143</v>
      </c>
      <c r="N880" s="64">
        <f t="shared" si="88"/>
        <v>0.75263157894736843</v>
      </c>
      <c r="O880" s="28">
        <v>127</v>
      </c>
      <c r="P880" s="65">
        <f t="shared" si="89"/>
        <v>0.66842105263157892</v>
      </c>
      <c r="Q880" s="28">
        <v>139</v>
      </c>
      <c r="R880" s="69">
        <f t="shared" si="90"/>
        <v>0.73157894736842111</v>
      </c>
      <c r="S880" s="29">
        <v>173</v>
      </c>
      <c r="T880" s="73">
        <f t="shared" si="91"/>
        <v>0.91052631578947374</v>
      </c>
    </row>
    <row r="881" spans="1:20" s="5" customFormat="1" ht="12.75" thickBot="1" x14ac:dyDescent="0.3">
      <c r="A881" s="22" t="s">
        <v>17</v>
      </c>
      <c r="B881" s="23" t="s">
        <v>17</v>
      </c>
      <c r="C881" s="24" t="s">
        <v>17</v>
      </c>
      <c r="D881" s="25">
        <v>1578</v>
      </c>
      <c r="E881" s="26" t="s">
        <v>234</v>
      </c>
      <c r="F881" s="26" t="s">
        <v>1072</v>
      </c>
      <c r="G881" s="26" t="s">
        <v>471</v>
      </c>
      <c r="H881" s="26">
        <v>3600</v>
      </c>
      <c r="I881" s="26" t="s">
        <v>1066</v>
      </c>
      <c r="J881" s="26" t="s">
        <v>970</v>
      </c>
      <c r="K881" s="27">
        <v>40575</v>
      </c>
      <c r="L881" s="28">
        <v>166</v>
      </c>
      <c r="M881" s="28">
        <v>97</v>
      </c>
      <c r="N881" s="64">
        <f t="shared" si="88"/>
        <v>0.58433734939759041</v>
      </c>
      <c r="O881" s="28">
        <v>129</v>
      </c>
      <c r="P881" s="65">
        <f t="shared" si="89"/>
        <v>0.77710843373493976</v>
      </c>
      <c r="Q881" s="28">
        <v>73</v>
      </c>
      <c r="R881" s="69">
        <f t="shared" si="90"/>
        <v>0.43975903614457829</v>
      </c>
      <c r="S881" s="29">
        <v>132</v>
      </c>
      <c r="T881" s="73">
        <f t="shared" si="91"/>
        <v>0.79518072289156627</v>
      </c>
    </row>
    <row r="882" spans="1:20" s="5" customFormat="1" ht="12.75" thickBot="1" x14ac:dyDescent="0.3">
      <c r="A882" s="22" t="s">
        <v>17</v>
      </c>
      <c r="B882" s="23" t="s">
        <v>17</v>
      </c>
      <c r="C882" s="24" t="s">
        <v>17</v>
      </c>
      <c r="D882" s="25">
        <v>14662</v>
      </c>
      <c r="E882" s="26" t="s">
        <v>21</v>
      </c>
      <c r="F882" s="26" t="s">
        <v>1073</v>
      </c>
      <c r="G882" s="26" t="s">
        <v>43</v>
      </c>
      <c r="H882" s="26">
        <v>3600</v>
      </c>
      <c r="I882" s="26" t="s">
        <v>1066</v>
      </c>
      <c r="J882" s="26" t="s">
        <v>970</v>
      </c>
      <c r="K882" s="27">
        <v>40575</v>
      </c>
      <c r="L882" s="28">
        <v>408</v>
      </c>
      <c r="M882" s="28">
        <v>150</v>
      </c>
      <c r="N882" s="64">
        <f t="shared" si="88"/>
        <v>0.36764705882352944</v>
      </c>
      <c r="O882" s="28">
        <v>192</v>
      </c>
      <c r="P882" s="65">
        <f t="shared" si="89"/>
        <v>0.47058823529411764</v>
      </c>
      <c r="Q882" s="28">
        <v>97</v>
      </c>
      <c r="R882" s="69">
        <f t="shared" si="90"/>
        <v>0.23774509803921567</v>
      </c>
      <c r="S882" s="29">
        <v>248</v>
      </c>
      <c r="T882" s="73">
        <f t="shared" si="91"/>
        <v>0.60784313725490191</v>
      </c>
    </row>
    <row r="883" spans="1:20" s="5" customFormat="1" ht="12.75" thickBot="1" x14ac:dyDescent="0.3">
      <c r="A883" s="22" t="s">
        <v>17</v>
      </c>
      <c r="B883" s="23" t="s">
        <v>17</v>
      </c>
      <c r="C883" s="24" t="s">
        <v>17</v>
      </c>
      <c r="D883" s="25">
        <v>14671</v>
      </c>
      <c r="E883" s="26" t="s">
        <v>21</v>
      </c>
      <c r="F883" s="26" t="s">
        <v>1074</v>
      </c>
      <c r="G883" s="26" t="s">
        <v>107</v>
      </c>
      <c r="H883" s="26">
        <v>3600</v>
      </c>
      <c r="I883" s="26" t="s">
        <v>1066</v>
      </c>
      <c r="J883" s="26" t="s">
        <v>970</v>
      </c>
      <c r="K883" s="27">
        <v>40575</v>
      </c>
      <c r="L883" s="28">
        <v>290</v>
      </c>
      <c r="M883" s="28">
        <v>164</v>
      </c>
      <c r="N883" s="64">
        <f t="shared" si="88"/>
        <v>0.56551724137931036</v>
      </c>
      <c r="O883" s="28">
        <v>226</v>
      </c>
      <c r="P883" s="65">
        <f t="shared" si="89"/>
        <v>0.77931034482758621</v>
      </c>
      <c r="Q883" s="28">
        <v>177</v>
      </c>
      <c r="R883" s="69">
        <f t="shared" si="90"/>
        <v>0.6103448275862069</v>
      </c>
      <c r="S883" s="29">
        <v>261</v>
      </c>
      <c r="T883" s="73">
        <f t="shared" si="91"/>
        <v>0.9</v>
      </c>
    </row>
    <row r="884" spans="1:20" s="5" customFormat="1" ht="12.75" thickBot="1" x14ac:dyDescent="0.3">
      <c r="A884" s="22" t="s">
        <v>17</v>
      </c>
      <c r="B884" s="23" t="s">
        <v>17</v>
      </c>
      <c r="C884" s="24" t="s">
        <v>17</v>
      </c>
      <c r="D884" s="25">
        <v>14696</v>
      </c>
      <c r="E884" s="26" t="s">
        <v>21</v>
      </c>
      <c r="F884" s="26" t="s">
        <v>1075</v>
      </c>
      <c r="G884" s="26" t="s">
        <v>109</v>
      </c>
      <c r="H884" s="26">
        <v>3600</v>
      </c>
      <c r="I884" s="26" t="s">
        <v>1066</v>
      </c>
      <c r="J884" s="26" t="s">
        <v>970</v>
      </c>
      <c r="K884" s="27">
        <v>40575</v>
      </c>
      <c r="L884" s="28">
        <v>221</v>
      </c>
      <c r="M884" s="28">
        <v>14</v>
      </c>
      <c r="N884" s="64">
        <f t="shared" si="88"/>
        <v>6.3348416289592757E-2</v>
      </c>
      <c r="O884" s="28">
        <v>19</v>
      </c>
      <c r="P884" s="65">
        <f t="shared" si="89"/>
        <v>8.5972850678733032E-2</v>
      </c>
      <c r="Q884" s="28">
        <v>2</v>
      </c>
      <c r="R884" s="69">
        <f t="shared" si="90"/>
        <v>9.0497737556561094E-3</v>
      </c>
      <c r="S884" s="29">
        <v>87</v>
      </c>
      <c r="T884" s="73">
        <f t="shared" si="91"/>
        <v>0.39366515837104071</v>
      </c>
    </row>
    <row r="885" spans="1:20" s="5" customFormat="1" ht="12.75" thickBot="1" x14ac:dyDescent="0.3">
      <c r="A885" s="22" t="s">
        <v>17</v>
      </c>
      <c r="B885" s="23" t="s">
        <v>17</v>
      </c>
      <c r="C885" s="24" t="s">
        <v>17</v>
      </c>
      <c r="D885" s="25">
        <v>14712</v>
      </c>
      <c r="E885" s="26" t="s">
        <v>74</v>
      </c>
      <c r="F885" s="26" t="s">
        <v>1076</v>
      </c>
      <c r="G885" s="26" t="s">
        <v>82</v>
      </c>
      <c r="H885" s="26">
        <v>3600</v>
      </c>
      <c r="I885" s="26" t="s">
        <v>1066</v>
      </c>
      <c r="J885" s="26" t="s">
        <v>970</v>
      </c>
      <c r="K885" s="27">
        <v>40575</v>
      </c>
      <c r="L885" s="28">
        <v>206</v>
      </c>
      <c r="M885" s="28">
        <v>48</v>
      </c>
      <c r="N885" s="64">
        <f t="shared" si="88"/>
        <v>0.23300970873786409</v>
      </c>
      <c r="O885" s="28">
        <v>59</v>
      </c>
      <c r="P885" s="65">
        <f t="shared" si="89"/>
        <v>0.28640776699029125</v>
      </c>
      <c r="Q885" s="28">
        <v>28</v>
      </c>
      <c r="R885" s="69">
        <f t="shared" si="90"/>
        <v>0.13592233009708737</v>
      </c>
      <c r="S885" s="29">
        <v>72</v>
      </c>
      <c r="T885" s="73">
        <f t="shared" si="91"/>
        <v>0.34951456310679613</v>
      </c>
    </row>
    <row r="886" spans="1:20" s="5" customFormat="1" ht="12.75" thickBot="1" x14ac:dyDescent="0.3">
      <c r="A886" s="22" t="s">
        <v>17</v>
      </c>
      <c r="B886" s="23" t="s">
        <v>17</v>
      </c>
      <c r="C886" s="24" t="s">
        <v>17</v>
      </c>
      <c r="D886" s="25">
        <v>14746</v>
      </c>
      <c r="E886" s="26" t="s">
        <v>21</v>
      </c>
      <c r="F886" s="26" t="s">
        <v>1071</v>
      </c>
      <c r="G886" s="26" t="s">
        <v>93</v>
      </c>
      <c r="H886" s="26">
        <v>3600</v>
      </c>
      <c r="I886" s="26" t="s">
        <v>1066</v>
      </c>
      <c r="J886" s="26" t="s">
        <v>970</v>
      </c>
      <c r="K886" s="27">
        <v>40575</v>
      </c>
      <c r="L886" s="28">
        <v>218</v>
      </c>
      <c r="M886" s="28">
        <v>87</v>
      </c>
      <c r="N886" s="64">
        <f t="shared" si="88"/>
        <v>0.39908256880733944</v>
      </c>
      <c r="O886" s="28">
        <v>83</v>
      </c>
      <c r="P886" s="65">
        <f t="shared" si="89"/>
        <v>0.38073394495412843</v>
      </c>
      <c r="Q886" s="28">
        <v>88</v>
      </c>
      <c r="R886" s="69">
        <f t="shared" si="90"/>
        <v>0.40366972477064222</v>
      </c>
      <c r="S886" s="29">
        <v>160</v>
      </c>
      <c r="T886" s="73">
        <f t="shared" si="91"/>
        <v>0.73394495412844041</v>
      </c>
    </row>
    <row r="887" spans="1:20" s="5" customFormat="1" ht="12.75" thickBot="1" x14ac:dyDescent="0.3">
      <c r="A887" s="22" t="s">
        <v>17</v>
      </c>
      <c r="B887" s="23" t="s">
        <v>17</v>
      </c>
      <c r="C887" s="24" t="s">
        <v>17</v>
      </c>
      <c r="D887" s="25">
        <v>14753</v>
      </c>
      <c r="E887" s="26" t="s">
        <v>21</v>
      </c>
      <c r="F887" s="26" t="s">
        <v>1071</v>
      </c>
      <c r="G887" s="26" t="s">
        <v>189</v>
      </c>
      <c r="H887" s="26">
        <v>3600</v>
      </c>
      <c r="I887" s="26" t="s">
        <v>1066</v>
      </c>
      <c r="J887" s="26" t="s">
        <v>970</v>
      </c>
      <c r="K887" s="27">
        <v>40575</v>
      </c>
      <c r="L887" s="28">
        <v>189</v>
      </c>
      <c r="M887" s="28">
        <v>71</v>
      </c>
      <c r="N887" s="64">
        <f t="shared" si="88"/>
        <v>0.37566137566137564</v>
      </c>
      <c r="O887" s="28">
        <v>87</v>
      </c>
      <c r="P887" s="65">
        <f t="shared" si="89"/>
        <v>0.46031746031746029</v>
      </c>
      <c r="Q887" s="28">
        <v>55</v>
      </c>
      <c r="R887" s="69">
        <f t="shared" si="90"/>
        <v>0.29100529100529099</v>
      </c>
      <c r="S887" s="29">
        <v>154</v>
      </c>
      <c r="T887" s="73">
        <f t="shared" si="91"/>
        <v>0.81481481481481477</v>
      </c>
    </row>
    <row r="888" spans="1:20" s="5" customFormat="1" ht="12.75" thickBot="1" x14ac:dyDescent="0.3">
      <c r="A888" s="22" t="s">
        <v>17</v>
      </c>
      <c r="B888" s="23" t="s">
        <v>17</v>
      </c>
      <c r="C888" s="24" t="s">
        <v>17</v>
      </c>
      <c r="D888" s="25">
        <v>14803</v>
      </c>
      <c r="E888" s="26" t="s">
        <v>21</v>
      </c>
      <c r="F888" s="26" t="s">
        <v>1077</v>
      </c>
      <c r="G888" s="26" t="s">
        <v>220</v>
      </c>
      <c r="H888" s="26">
        <v>3600</v>
      </c>
      <c r="I888" s="26" t="s">
        <v>1066</v>
      </c>
      <c r="J888" s="26" t="s">
        <v>970</v>
      </c>
      <c r="K888" s="27">
        <v>40575</v>
      </c>
      <c r="L888" s="28">
        <v>192</v>
      </c>
      <c r="M888" s="28">
        <v>93</v>
      </c>
      <c r="N888" s="64">
        <f t="shared" si="88"/>
        <v>0.484375</v>
      </c>
      <c r="O888" s="28">
        <v>90</v>
      </c>
      <c r="P888" s="65">
        <f t="shared" si="89"/>
        <v>0.46875</v>
      </c>
      <c r="Q888" s="28">
        <v>26</v>
      </c>
      <c r="R888" s="69">
        <f t="shared" si="90"/>
        <v>0.13541666666666666</v>
      </c>
      <c r="S888" s="29">
        <v>112</v>
      </c>
      <c r="T888" s="73">
        <f t="shared" si="91"/>
        <v>0.58333333333333337</v>
      </c>
    </row>
    <row r="889" spans="1:20" s="5" customFormat="1" ht="12.75" thickBot="1" x14ac:dyDescent="0.3">
      <c r="A889" s="22" t="s">
        <v>17</v>
      </c>
      <c r="B889" s="23" t="s">
        <v>17</v>
      </c>
      <c r="C889" s="24" t="s">
        <v>17</v>
      </c>
      <c r="D889" s="25">
        <v>14811</v>
      </c>
      <c r="E889" s="26" t="s">
        <v>21</v>
      </c>
      <c r="F889" s="26" t="s">
        <v>1078</v>
      </c>
      <c r="G889" s="26" t="s">
        <v>227</v>
      </c>
      <c r="H889" s="26">
        <v>3600</v>
      </c>
      <c r="I889" s="26" t="s">
        <v>1066</v>
      </c>
      <c r="J889" s="26" t="s">
        <v>970</v>
      </c>
      <c r="K889" s="27">
        <v>40575</v>
      </c>
      <c r="L889" s="28">
        <v>314</v>
      </c>
      <c r="M889" s="28">
        <v>106</v>
      </c>
      <c r="N889" s="64">
        <f t="shared" si="88"/>
        <v>0.33757961783439489</v>
      </c>
      <c r="O889" s="28">
        <v>137</v>
      </c>
      <c r="P889" s="65">
        <f t="shared" si="89"/>
        <v>0.43630573248407645</v>
      </c>
      <c r="Q889" s="28">
        <v>47</v>
      </c>
      <c r="R889" s="69">
        <f t="shared" si="90"/>
        <v>0.14968152866242038</v>
      </c>
      <c r="S889" s="29">
        <v>83</v>
      </c>
      <c r="T889" s="73">
        <f t="shared" si="91"/>
        <v>0.2643312101910828</v>
      </c>
    </row>
    <row r="890" spans="1:20" s="5" customFormat="1" ht="12.75" thickBot="1" x14ac:dyDescent="0.3">
      <c r="A890" s="22" t="s">
        <v>17</v>
      </c>
      <c r="B890" s="23" t="s">
        <v>17</v>
      </c>
      <c r="C890" s="24" t="s">
        <v>17</v>
      </c>
      <c r="D890" s="25">
        <v>14837</v>
      </c>
      <c r="E890" s="26" t="s">
        <v>21</v>
      </c>
      <c r="F890" s="26" t="s">
        <v>1079</v>
      </c>
      <c r="G890" s="26" t="s">
        <v>1080</v>
      </c>
      <c r="H890" s="26">
        <v>3600</v>
      </c>
      <c r="I890" s="26" t="s">
        <v>1066</v>
      </c>
      <c r="J890" s="26" t="s">
        <v>970</v>
      </c>
      <c r="K890" s="27">
        <v>40575</v>
      </c>
      <c r="L890" s="28">
        <v>422</v>
      </c>
      <c r="M890" s="28">
        <v>182</v>
      </c>
      <c r="N890" s="64">
        <f t="shared" si="88"/>
        <v>0.43127962085308058</v>
      </c>
      <c r="O890" s="28">
        <v>211</v>
      </c>
      <c r="P890" s="65">
        <f t="shared" si="89"/>
        <v>0.5</v>
      </c>
      <c r="Q890" s="28">
        <v>102</v>
      </c>
      <c r="R890" s="69">
        <f t="shared" si="90"/>
        <v>0.24170616113744076</v>
      </c>
      <c r="S890" s="29">
        <v>285</v>
      </c>
      <c r="T890" s="73">
        <f t="shared" si="91"/>
        <v>0.67535545023696686</v>
      </c>
    </row>
    <row r="891" spans="1:20" s="5" customFormat="1" ht="12.75" thickBot="1" x14ac:dyDescent="0.3">
      <c r="A891" s="22" t="s">
        <v>17</v>
      </c>
      <c r="B891" s="23" t="s">
        <v>17</v>
      </c>
      <c r="C891" s="24" t="s">
        <v>17</v>
      </c>
      <c r="D891" s="25">
        <v>14845</v>
      </c>
      <c r="E891" s="26" t="s">
        <v>21</v>
      </c>
      <c r="F891" s="26" t="s">
        <v>1081</v>
      </c>
      <c r="G891" s="26" t="s">
        <v>107</v>
      </c>
      <c r="H891" s="26">
        <v>3600</v>
      </c>
      <c r="I891" s="26" t="s">
        <v>1066</v>
      </c>
      <c r="J891" s="26" t="s">
        <v>970</v>
      </c>
      <c r="K891" s="27">
        <v>40575</v>
      </c>
      <c r="L891" s="28">
        <v>534</v>
      </c>
      <c r="M891" s="28">
        <v>99</v>
      </c>
      <c r="N891" s="64">
        <f t="shared" si="88"/>
        <v>0.1853932584269663</v>
      </c>
      <c r="O891" s="28">
        <v>141</v>
      </c>
      <c r="P891" s="65">
        <f t="shared" si="89"/>
        <v>0.2640449438202247</v>
      </c>
      <c r="Q891" s="28">
        <v>28</v>
      </c>
      <c r="R891" s="69">
        <f t="shared" si="90"/>
        <v>5.2434456928838954E-2</v>
      </c>
      <c r="S891" s="29">
        <v>135</v>
      </c>
      <c r="T891" s="73">
        <f t="shared" si="91"/>
        <v>0.25280898876404495</v>
      </c>
    </row>
    <row r="892" spans="1:20" s="5" customFormat="1" ht="12.75" thickBot="1" x14ac:dyDescent="0.3">
      <c r="A892" s="22" t="s">
        <v>17</v>
      </c>
      <c r="B892" s="23" t="s">
        <v>17</v>
      </c>
      <c r="C892" s="24" t="s">
        <v>17</v>
      </c>
      <c r="D892" s="25">
        <v>14852</v>
      </c>
      <c r="E892" s="26" t="s">
        <v>21</v>
      </c>
      <c r="F892" s="26" t="s">
        <v>1082</v>
      </c>
      <c r="G892" s="26" t="s">
        <v>359</v>
      </c>
      <c r="H892" s="26">
        <v>3600</v>
      </c>
      <c r="I892" s="26" t="s">
        <v>1066</v>
      </c>
      <c r="J892" s="26" t="s">
        <v>970</v>
      </c>
      <c r="K892" s="27">
        <v>40575</v>
      </c>
      <c r="L892" s="28">
        <v>174</v>
      </c>
      <c r="M892" s="28">
        <v>87</v>
      </c>
      <c r="N892" s="64">
        <f t="shared" si="88"/>
        <v>0.5</v>
      </c>
      <c r="O892" s="28">
        <v>132</v>
      </c>
      <c r="P892" s="65">
        <f t="shared" si="89"/>
        <v>0.75862068965517238</v>
      </c>
      <c r="Q892" s="28">
        <v>54</v>
      </c>
      <c r="R892" s="69">
        <f t="shared" si="90"/>
        <v>0.31034482758620691</v>
      </c>
      <c r="S892" s="29">
        <v>105</v>
      </c>
      <c r="T892" s="73">
        <f t="shared" si="91"/>
        <v>0.60344827586206895</v>
      </c>
    </row>
    <row r="893" spans="1:20" s="5" customFormat="1" ht="12.75" thickBot="1" x14ac:dyDescent="0.3">
      <c r="A893" s="22" t="s">
        <v>17</v>
      </c>
      <c r="B893" s="23" t="s">
        <v>17</v>
      </c>
      <c r="C893" s="24" t="s">
        <v>17</v>
      </c>
      <c r="D893" s="25">
        <v>14861</v>
      </c>
      <c r="E893" s="26" t="s">
        <v>21</v>
      </c>
      <c r="F893" s="26" t="s">
        <v>1083</v>
      </c>
      <c r="G893" s="26" t="s">
        <v>80</v>
      </c>
      <c r="H893" s="26">
        <v>3600</v>
      </c>
      <c r="I893" s="26" t="s">
        <v>1066</v>
      </c>
      <c r="J893" s="26" t="s">
        <v>970</v>
      </c>
      <c r="K893" s="27">
        <v>40575</v>
      </c>
      <c r="L893" s="28">
        <v>431</v>
      </c>
      <c r="M893" s="28">
        <v>109</v>
      </c>
      <c r="N893" s="64">
        <f t="shared" si="88"/>
        <v>0.25290023201856149</v>
      </c>
      <c r="O893" s="28">
        <v>140</v>
      </c>
      <c r="P893" s="65">
        <f t="shared" si="89"/>
        <v>0.3248259860788863</v>
      </c>
      <c r="Q893" s="28">
        <v>78</v>
      </c>
      <c r="R893" s="69">
        <f t="shared" si="90"/>
        <v>0.18097447795823665</v>
      </c>
      <c r="S893" s="29">
        <v>231</v>
      </c>
      <c r="T893" s="73">
        <f t="shared" si="91"/>
        <v>0.53596287703016243</v>
      </c>
    </row>
    <row r="894" spans="1:20" s="5" customFormat="1" ht="12.75" thickBot="1" x14ac:dyDescent="0.3">
      <c r="A894" s="22" t="s">
        <v>17</v>
      </c>
      <c r="B894" s="23" t="s">
        <v>17</v>
      </c>
      <c r="C894" s="24" t="s">
        <v>17</v>
      </c>
      <c r="D894" s="25">
        <v>107623</v>
      </c>
      <c r="E894" s="26" t="s">
        <v>21</v>
      </c>
      <c r="F894" s="26" t="s">
        <v>388</v>
      </c>
      <c r="G894" s="26" t="s">
        <v>104</v>
      </c>
      <c r="H894" s="26">
        <v>3600</v>
      </c>
      <c r="I894" s="26" t="s">
        <v>1066</v>
      </c>
      <c r="J894" s="26" t="s">
        <v>970</v>
      </c>
      <c r="K894" s="27">
        <v>40575</v>
      </c>
      <c r="L894" s="28">
        <v>256</v>
      </c>
      <c r="M894" s="28">
        <v>159</v>
      </c>
      <c r="N894" s="64">
        <f t="shared" si="88"/>
        <v>0.62109375</v>
      </c>
      <c r="O894" s="28">
        <v>143</v>
      </c>
      <c r="P894" s="65">
        <f t="shared" si="89"/>
        <v>0.55859375</v>
      </c>
      <c r="Q894" s="28">
        <v>117</v>
      </c>
      <c r="R894" s="69">
        <f t="shared" si="90"/>
        <v>0.45703125</v>
      </c>
      <c r="S894" s="29">
        <v>221</v>
      </c>
      <c r="T894" s="73">
        <f t="shared" si="91"/>
        <v>0.86328125</v>
      </c>
    </row>
    <row r="895" spans="1:20" s="5" customFormat="1" ht="12.75" thickBot="1" x14ac:dyDescent="0.3">
      <c r="A895" s="22" t="s">
        <v>17</v>
      </c>
      <c r="B895" s="23" t="s">
        <v>17</v>
      </c>
      <c r="C895" s="24" t="s">
        <v>17</v>
      </c>
      <c r="D895" s="25">
        <v>110221</v>
      </c>
      <c r="E895" s="26" t="s">
        <v>21</v>
      </c>
      <c r="F895" s="26" t="s">
        <v>149</v>
      </c>
      <c r="G895" s="26" t="s">
        <v>87</v>
      </c>
      <c r="H895" s="26">
        <v>3600</v>
      </c>
      <c r="I895" s="26" t="s">
        <v>1066</v>
      </c>
      <c r="J895" s="26" t="s">
        <v>970</v>
      </c>
      <c r="K895" s="27">
        <v>40575</v>
      </c>
      <c r="L895" s="28">
        <v>147</v>
      </c>
      <c r="M895" s="28">
        <v>83</v>
      </c>
      <c r="N895" s="64">
        <f t="shared" si="88"/>
        <v>0.56462585034013602</v>
      </c>
      <c r="O895" s="28">
        <v>91</v>
      </c>
      <c r="P895" s="65">
        <f t="shared" si="89"/>
        <v>0.61904761904761907</v>
      </c>
      <c r="Q895" s="28">
        <v>86</v>
      </c>
      <c r="R895" s="69">
        <f t="shared" si="90"/>
        <v>0.58503401360544216</v>
      </c>
      <c r="S895" s="29">
        <v>135</v>
      </c>
      <c r="T895" s="73">
        <f t="shared" si="91"/>
        <v>0.91836734693877553</v>
      </c>
    </row>
    <row r="896" spans="1:20" s="5" customFormat="1" ht="12.75" thickBot="1" x14ac:dyDescent="0.3">
      <c r="A896" s="22" t="s">
        <v>17</v>
      </c>
      <c r="B896" s="23" t="s">
        <v>17</v>
      </c>
      <c r="C896" s="24" t="s">
        <v>17</v>
      </c>
      <c r="D896" s="25">
        <v>115667</v>
      </c>
      <c r="E896" s="26" t="s">
        <v>18</v>
      </c>
      <c r="F896" s="26" t="s">
        <v>1084</v>
      </c>
      <c r="G896" s="26" t="s">
        <v>227</v>
      </c>
      <c r="H896" s="26">
        <v>3600</v>
      </c>
      <c r="I896" s="26" t="s">
        <v>1066</v>
      </c>
      <c r="J896" s="26" t="s">
        <v>970</v>
      </c>
      <c r="K896" s="27">
        <v>40575</v>
      </c>
      <c r="L896" s="28">
        <v>281</v>
      </c>
      <c r="M896" s="28">
        <v>87</v>
      </c>
      <c r="N896" s="64">
        <f t="shared" si="88"/>
        <v>0.30960854092526691</v>
      </c>
      <c r="O896" s="28">
        <v>102</v>
      </c>
      <c r="P896" s="65">
        <f t="shared" si="89"/>
        <v>0.36298932384341637</v>
      </c>
      <c r="Q896" s="28">
        <v>20</v>
      </c>
      <c r="R896" s="69">
        <f t="shared" si="90"/>
        <v>7.1174377224199295E-2</v>
      </c>
      <c r="S896" s="29">
        <v>117</v>
      </c>
      <c r="T896" s="73">
        <f t="shared" si="91"/>
        <v>0.41637010676156583</v>
      </c>
    </row>
    <row r="897" spans="1:20" s="5" customFormat="1" ht="12.75" thickBot="1" x14ac:dyDescent="0.3">
      <c r="A897" s="22" t="s">
        <v>17</v>
      </c>
      <c r="B897" s="23" t="s">
        <v>17</v>
      </c>
      <c r="C897" s="24" t="s">
        <v>17</v>
      </c>
      <c r="D897" s="25">
        <v>117151</v>
      </c>
      <c r="E897" s="26" t="s">
        <v>21</v>
      </c>
      <c r="F897" s="26" t="s">
        <v>1085</v>
      </c>
      <c r="G897" s="26" t="s">
        <v>262</v>
      </c>
      <c r="H897" s="26">
        <v>3600</v>
      </c>
      <c r="I897" s="26" t="s">
        <v>1066</v>
      </c>
      <c r="J897" s="26" t="s">
        <v>970</v>
      </c>
      <c r="K897" s="27">
        <v>40575</v>
      </c>
      <c r="L897" s="28">
        <v>577</v>
      </c>
      <c r="M897" s="28">
        <v>91</v>
      </c>
      <c r="N897" s="64">
        <f t="shared" si="88"/>
        <v>0.15771230502599654</v>
      </c>
      <c r="O897" s="28">
        <v>169</v>
      </c>
      <c r="P897" s="65">
        <f t="shared" si="89"/>
        <v>0.29289428076256502</v>
      </c>
      <c r="Q897" s="28">
        <v>84</v>
      </c>
      <c r="R897" s="69">
        <f t="shared" si="90"/>
        <v>0.14558058925476602</v>
      </c>
      <c r="S897" s="29">
        <v>166</v>
      </c>
      <c r="T897" s="73">
        <f t="shared" si="91"/>
        <v>0.28769497400346622</v>
      </c>
    </row>
    <row r="898" spans="1:20" s="5" customFormat="1" ht="12.75" thickBot="1" x14ac:dyDescent="0.3">
      <c r="A898" s="22" t="s">
        <v>17</v>
      </c>
      <c r="B898" s="30">
        <v>3620</v>
      </c>
      <c r="C898" s="31" t="s">
        <v>1086</v>
      </c>
      <c r="D898" s="25">
        <v>15792</v>
      </c>
      <c r="E898" s="26" t="s">
        <v>21</v>
      </c>
      <c r="F898" s="26" t="s">
        <v>1087</v>
      </c>
      <c r="G898" s="26" t="s">
        <v>1088</v>
      </c>
      <c r="H898" s="26">
        <v>3620</v>
      </c>
      <c r="I898" s="26" t="s">
        <v>1086</v>
      </c>
      <c r="J898" s="26" t="s">
        <v>970</v>
      </c>
      <c r="K898" s="27">
        <v>40575</v>
      </c>
      <c r="L898" s="28">
        <v>286</v>
      </c>
      <c r="M898" s="28">
        <v>70</v>
      </c>
      <c r="N898" s="64">
        <f t="shared" si="88"/>
        <v>0.24475524475524477</v>
      </c>
      <c r="O898" s="28">
        <v>60</v>
      </c>
      <c r="P898" s="65">
        <f t="shared" si="89"/>
        <v>0.20979020979020979</v>
      </c>
      <c r="Q898" s="28">
        <v>19</v>
      </c>
      <c r="R898" s="69">
        <f t="shared" si="90"/>
        <v>6.6433566433566432E-2</v>
      </c>
      <c r="S898" s="29">
        <v>2</v>
      </c>
      <c r="T898" s="73">
        <f t="shared" si="91"/>
        <v>6.993006993006993E-3</v>
      </c>
    </row>
    <row r="899" spans="1:20" s="5" customFormat="1" ht="12.75" thickBot="1" x14ac:dyDescent="0.3">
      <c r="A899" s="22" t="s">
        <v>17</v>
      </c>
      <c r="B899" s="23" t="s">
        <v>17</v>
      </c>
      <c r="C899" s="24" t="s">
        <v>17</v>
      </c>
      <c r="D899" s="25">
        <v>15818</v>
      </c>
      <c r="E899" s="26" t="s">
        <v>21</v>
      </c>
      <c r="F899" s="26" t="s">
        <v>1089</v>
      </c>
      <c r="G899" s="26" t="s">
        <v>124</v>
      </c>
      <c r="H899" s="26">
        <v>3620</v>
      </c>
      <c r="I899" s="26" t="s">
        <v>1086</v>
      </c>
      <c r="J899" s="26" t="s">
        <v>970</v>
      </c>
      <c r="K899" s="27">
        <v>40575</v>
      </c>
      <c r="L899" s="28">
        <v>266</v>
      </c>
      <c r="M899" s="28">
        <v>18</v>
      </c>
      <c r="N899" s="64">
        <f t="shared" si="88"/>
        <v>6.7669172932330823E-2</v>
      </c>
      <c r="O899" s="28">
        <v>24</v>
      </c>
      <c r="P899" s="65">
        <f t="shared" si="89"/>
        <v>9.0225563909774431E-2</v>
      </c>
      <c r="Q899" s="28">
        <v>9</v>
      </c>
      <c r="R899" s="69">
        <f t="shared" si="90"/>
        <v>3.3834586466165412E-2</v>
      </c>
      <c r="S899" s="29">
        <v>2</v>
      </c>
      <c r="T899" s="73">
        <f t="shared" si="91"/>
        <v>7.5187969924812026E-3</v>
      </c>
    </row>
    <row r="900" spans="1:20" s="5" customFormat="1" ht="12.75" thickBot="1" x14ac:dyDescent="0.3">
      <c r="A900" s="22" t="s">
        <v>17</v>
      </c>
      <c r="B900" s="23" t="s">
        <v>17</v>
      </c>
      <c r="C900" s="24" t="s">
        <v>17</v>
      </c>
      <c r="D900" s="25">
        <v>15826</v>
      </c>
      <c r="E900" s="26" t="s">
        <v>21</v>
      </c>
      <c r="F900" s="26" t="s">
        <v>1090</v>
      </c>
      <c r="G900" s="26" t="s">
        <v>147</v>
      </c>
      <c r="H900" s="26">
        <v>3620</v>
      </c>
      <c r="I900" s="26" t="s">
        <v>1086</v>
      </c>
      <c r="J900" s="26" t="s">
        <v>970</v>
      </c>
      <c r="K900" s="27">
        <v>40575</v>
      </c>
      <c r="L900" s="28">
        <v>191</v>
      </c>
      <c r="M900" s="28">
        <v>36</v>
      </c>
      <c r="N900" s="64">
        <f t="shared" si="88"/>
        <v>0.18848167539267016</v>
      </c>
      <c r="O900" s="28">
        <v>33</v>
      </c>
      <c r="P900" s="65">
        <f t="shared" si="89"/>
        <v>0.17277486910994763</v>
      </c>
      <c r="Q900" s="28">
        <v>7</v>
      </c>
      <c r="R900" s="69">
        <f t="shared" si="90"/>
        <v>3.6649214659685861E-2</v>
      </c>
      <c r="S900" s="29">
        <v>2</v>
      </c>
      <c r="T900" s="73">
        <f t="shared" si="91"/>
        <v>1.0471204188481676E-2</v>
      </c>
    </row>
    <row r="901" spans="1:20" s="5" customFormat="1" ht="12.75" thickBot="1" x14ac:dyDescent="0.3">
      <c r="A901" s="22" t="s">
        <v>17</v>
      </c>
      <c r="B901" s="23" t="s">
        <v>17</v>
      </c>
      <c r="C901" s="24" t="s">
        <v>17</v>
      </c>
      <c r="D901" s="25">
        <v>15834</v>
      </c>
      <c r="E901" s="26" t="s">
        <v>74</v>
      </c>
      <c r="F901" s="26" t="s">
        <v>1091</v>
      </c>
      <c r="G901" s="26" t="s">
        <v>262</v>
      </c>
      <c r="H901" s="26">
        <v>3620</v>
      </c>
      <c r="I901" s="26" t="s">
        <v>1086</v>
      </c>
      <c r="J901" s="26" t="s">
        <v>970</v>
      </c>
      <c r="K901" s="27">
        <v>40575</v>
      </c>
      <c r="L901" s="28">
        <v>13</v>
      </c>
      <c r="M901" s="28">
        <v>3</v>
      </c>
      <c r="N901" s="64">
        <f t="shared" ref="N901:N964" si="92">M901/L901</f>
        <v>0.23076923076923078</v>
      </c>
      <c r="O901" s="28">
        <v>2</v>
      </c>
      <c r="P901" s="65">
        <f t="shared" ref="P901:P964" si="93">O901/L901</f>
        <v>0.15384615384615385</v>
      </c>
      <c r="Q901" s="28">
        <v>1</v>
      </c>
      <c r="R901" s="69">
        <f t="shared" ref="R901:R964" si="94">Q901/L901</f>
        <v>7.6923076923076927E-2</v>
      </c>
      <c r="S901" s="29">
        <v>0</v>
      </c>
      <c r="T901" s="73">
        <f t="shared" ref="T901:T964" si="95">S901/L901</f>
        <v>0</v>
      </c>
    </row>
    <row r="902" spans="1:20" s="5" customFormat="1" ht="12.75" thickBot="1" x14ac:dyDescent="0.3">
      <c r="A902" s="22" t="s">
        <v>17</v>
      </c>
      <c r="B902" s="23" t="s">
        <v>17</v>
      </c>
      <c r="C902" s="24" t="s">
        <v>17</v>
      </c>
      <c r="D902" s="25">
        <v>15842</v>
      </c>
      <c r="E902" s="26" t="s">
        <v>21</v>
      </c>
      <c r="F902" s="26" t="s">
        <v>1092</v>
      </c>
      <c r="G902" s="26" t="s">
        <v>53</v>
      </c>
      <c r="H902" s="26">
        <v>3620</v>
      </c>
      <c r="I902" s="26" t="s">
        <v>1086</v>
      </c>
      <c r="J902" s="26" t="s">
        <v>970</v>
      </c>
      <c r="K902" s="27">
        <v>40575</v>
      </c>
      <c r="L902" s="28">
        <v>258</v>
      </c>
      <c r="M902" s="28">
        <v>55</v>
      </c>
      <c r="N902" s="64">
        <f t="shared" si="92"/>
        <v>0.2131782945736434</v>
      </c>
      <c r="O902" s="28">
        <v>28</v>
      </c>
      <c r="P902" s="65">
        <f t="shared" si="93"/>
        <v>0.10852713178294573</v>
      </c>
      <c r="Q902" s="28">
        <v>6</v>
      </c>
      <c r="R902" s="69">
        <f t="shared" si="94"/>
        <v>2.3255813953488372E-2</v>
      </c>
      <c r="S902" s="29">
        <v>5</v>
      </c>
      <c r="T902" s="73">
        <f t="shared" si="95"/>
        <v>1.937984496124031E-2</v>
      </c>
    </row>
    <row r="903" spans="1:20" s="5" customFormat="1" ht="12.75" thickBot="1" x14ac:dyDescent="0.3">
      <c r="A903" s="22" t="s">
        <v>17</v>
      </c>
      <c r="B903" s="23" t="s">
        <v>17</v>
      </c>
      <c r="C903" s="24" t="s">
        <v>17</v>
      </c>
      <c r="D903" s="25">
        <v>105965</v>
      </c>
      <c r="E903" s="26" t="s">
        <v>21</v>
      </c>
      <c r="F903" s="26" t="s">
        <v>563</v>
      </c>
      <c r="G903" s="26" t="s">
        <v>230</v>
      </c>
      <c r="H903" s="26">
        <v>3620</v>
      </c>
      <c r="I903" s="26" t="s">
        <v>1086</v>
      </c>
      <c r="J903" s="26" t="s">
        <v>970</v>
      </c>
      <c r="K903" s="27">
        <v>40575</v>
      </c>
      <c r="L903" s="28">
        <v>614</v>
      </c>
      <c r="M903" s="28">
        <v>89</v>
      </c>
      <c r="N903" s="64">
        <f t="shared" si="92"/>
        <v>0.14495114006514659</v>
      </c>
      <c r="O903" s="28">
        <v>90</v>
      </c>
      <c r="P903" s="65">
        <f t="shared" si="93"/>
        <v>0.1465798045602606</v>
      </c>
      <c r="Q903" s="28">
        <v>15</v>
      </c>
      <c r="R903" s="69">
        <f t="shared" si="94"/>
        <v>2.4429967426710098E-2</v>
      </c>
      <c r="S903" s="29">
        <v>11</v>
      </c>
      <c r="T903" s="73">
        <f t="shared" si="95"/>
        <v>1.7915309446254073E-2</v>
      </c>
    </row>
    <row r="904" spans="1:20" s="5" customFormat="1" ht="12.75" thickBot="1" x14ac:dyDescent="0.3">
      <c r="A904" s="22" t="s">
        <v>17</v>
      </c>
      <c r="B904" s="23" t="s">
        <v>17</v>
      </c>
      <c r="C904" s="24" t="s">
        <v>17</v>
      </c>
      <c r="D904" s="25">
        <v>125609</v>
      </c>
      <c r="E904" s="26" t="s">
        <v>234</v>
      </c>
      <c r="F904" s="26" t="s">
        <v>1093</v>
      </c>
      <c r="G904" s="26" t="s">
        <v>357</v>
      </c>
      <c r="H904" s="26">
        <v>3620</v>
      </c>
      <c r="I904" s="26" t="s">
        <v>1086</v>
      </c>
      <c r="J904" s="26" t="s">
        <v>970</v>
      </c>
      <c r="K904" s="27">
        <v>40575</v>
      </c>
      <c r="L904" s="28">
        <v>521</v>
      </c>
      <c r="M904" s="28">
        <v>151</v>
      </c>
      <c r="N904" s="64">
        <f t="shared" si="92"/>
        <v>0.28982725527831094</v>
      </c>
      <c r="O904" s="28">
        <v>94</v>
      </c>
      <c r="P904" s="65">
        <f t="shared" si="93"/>
        <v>0.18042226487523993</v>
      </c>
      <c r="Q904" s="28">
        <v>65</v>
      </c>
      <c r="R904" s="69">
        <f t="shared" si="94"/>
        <v>0.12476007677543186</v>
      </c>
      <c r="S904" s="29">
        <v>23</v>
      </c>
      <c r="T904" s="73">
        <f t="shared" si="95"/>
        <v>4.4145873320537425E-2</v>
      </c>
    </row>
    <row r="905" spans="1:20" s="5" customFormat="1" ht="12.75" thickBot="1" x14ac:dyDescent="0.3">
      <c r="A905" s="22" t="s">
        <v>17</v>
      </c>
      <c r="B905" s="30">
        <v>3621</v>
      </c>
      <c r="C905" s="31" t="s">
        <v>1086</v>
      </c>
      <c r="D905" s="25">
        <v>15008</v>
      </c>
      <c r="E905" s="26" t="s">
        <v>14</v>
      </c>
      <c r="F905" s="26" t="s">
        <v>281</v>
      </c>
      <c r="G905" s="26" t="s">
        <v>147</v>
      </c>
      <c r="H905" s="26">
        <v>3621</v>
      </c>
      <c r="I905" s="26" t="s">
        <v>1086</v>
      </c>
      <c r="J905" s="26" t="s">
        <v>970</v>
      </c>
      <c r="K905" s="27">
        <v>40575</v>
      </c>
      <c r="L905" s="28">
        <v>347</v>
      </c>
      <c r="M905" s="28">
        <v>78</v>
      </c>
      <c r="N905" s="64">
        <f t="shared" si="92"/>
        <v>0.22478386167146974</v>
      </c>
      <c r="O905" s="28">
        <v>50</v>
      </c>
      <c r="P905" s="65">
        <f t="shared" si="93"/>
        <v>0.14409221902017291</v>
      </c>
      <c r="Q905" s="28">
        <v>42</v>
      </c>
      <c r="R905" s="69">
        <f t="shared" si="94"/>
        <v>0.12103746397694524</v>
      </c>
      <c r="S905" s="29">
        <v>8</v>
      </c>
      <c r="T905" s="73">
        <f t="shared" si="95"/>
        <v>2.3054755043227664E-2</v>
      </c>
    </row>
    <row r="906" spans="1:20" s="5" customFormat="1" ht="12.75" thickBot="1" x14ac:dyDescent="0.3">
      <c r="A906" s="22" t="s">
        <v>17</v>
      </c>
      <c r="B906" s="23" t="s">
        <v>17</v>
      </c>
      <c r="C906" s="24" t="s">
        <v>17</v>
      </c>
      <c r="D906" s="25">
        <v>15016</v>
      </c>
      <c r="E906" s="26" t="s">
        <v>392</v>
      </c>
      <c r="F906" s="26" t="s">
        <v>1094</v>
      </c>
      <c r="G906" s="26" t="s">
        <v>180</v>
      </c>
      <c r="H906" s="26">
        <v>3621</v>
      </c>
      <c r="I906" s="26" t="s">
        <v>1086</v>
      </c>
      <c r="J906" s="26" t="s">
        <v>970</v>
      </c>
      <c r="K906" s="27">
        <v>40575</v>
      </c>
      <c r="L906" s="28">
        <v>56</v>
      </c>
      <c r="M906" s="28">
        <v>54</v>
      </c>
      <c r="N906" s="64">
        <f t="shared" si="92"/>
        <v>0.9642857142857143</v>
      </c>
      <c r="O906" s="28">
        <v>7</v>
      </c>
      <c r="P906" s="65">
        <f t="shared" si="93"/>
        <v>0.125</v>
      </c>
      <c r="Q906" s="28">
        <v>43</v>
      </c>
      <c r="R906" s="69">
        <f t="shared" si="94"/>
        <v>0.7678571428571429</v>
      </c>
      <c r="S906" s="29">
        <v>23</v>
      </c>
      <c r="T906" s="73">
        <f t="shared" si="95"/>
        <v>0.4107142857142857</v>
      </c>
    </row>
    <row r="907" spans="1:20" s="5" customFormat="1" ht="12.75" thickBot="1" x14ac:dyDescent="0.3">
      <c r="A907" s="22" t="s">
        <v>17</v>
      </c>
      <c r="B907" s="30">
        <v>3630</v>
      </c>
      <c r="C907" s="31" t="s">
        <v>1095</v>
      </c>
      <c r="D907" s="25">
        <v>1602</v>
      </c>
      <c r="E907" s="26" t="s">
        <v>234</v>
      </c>
      <c r="F907" s="26" t="s">
        <v>531</v>
      </c>
      <c r="G907" s="26" t="s">
        <v>1096</v>
      </c>
      <c r="H907" s="26">
        <v>3630</v>
      </c>
      <c r="I907" s="26" t="s">
        <v>1095</v>
      </c>
      <c r="J907" s="26" t="s">
        <v>970</v>
      </c>
      <c r="K907" s="27">
        <v>40575</v>
      </c>
      <c r="L907" s="28">
        <v>394</v>
      </c>
      <c r="M907" s="28">
        <v>185</v>
      </c>
      <c r="N907" s="64">
        <f t="shared" si="92"/>
        <v>0.46954314720812185</v>
      </c>
      <c r="O907" s="28">
        <v>179</v>
      </c>
      <c r="P907" s="65">
        <f t="shared" si="93"/>
        <v>0.45431472081218272</v>
      </c>
      <c r="Q907" s="28">
        <v>150</v>
      </c>
      <c r="R907" s="69">
        <f t="shared" si="94"/>
        <v>0.38071065989847713</v>
      </c>
      <c r="S907" s="29">
        <v>235</v>
      </c>
      <c r="T907" s="73">
        <f t="shared" si="95"/>
        <v>0.59644670050761417</v>
      </c>
    </row>
    <row r="908" spans="1:20" s="5" customFormat="1" ht="12.75" thickBot="1" x14ac:dyDescent="0.3">
      <c r="A908" s="22" t="s">
        <v>17</v>
      </c>
      <c r="B908" s="23" t="s">
        <v>17</v>
      </c>
      <c r="C908" s="24" t="s">
        <v>17</v>
      </c>
      <c r="D908" s="25">
        <v>1611</v>
      </c>
      <c r="E908" s="26" t="s">
        <v>234</v>
      </c>
      <c r="F908" s="26" t="s">
        <v>1097</v>
      </c>
      <c r="G908" s="26" t="s">
        <v>139</v>
      </c>
      <c r="H908" s="26">
        <v>3630</v>
      </c>
      <c r="I908" s="26" t="s">
        <v>1095</v>
      </c>
      <c r="J908" s="26" t="s">
        <v>970</v>
      </c>
      <c r="K908" s="27">
        <v>40575</v>
      </c>
      <c r="L908" s="28">
        <v>137</v>
      </c>
      <c r="M908" s="28">
        <v>102</v>
      </c>
      <c r="N908" s="64">
        <f t="shared" si="92"/>
        <v>0.74452554744525545</v>
      </c>
      <c r="O908" s="28">
        <v>60</v>
      </c>
      <c r="P908" s="65">
        <f t="shared" si="93"/>
        <v>0.43795620437956206</v>
      </c>
      <c r="Q908" s="28">
        <v>79</v>
      </c>
      <c r="R908" s="69">
        <f t="shared" si="94"/>
        <v>0.57664233576642332</v>
      </c>
      <c r="S908" s="29">
        <v>105</v>
      </c>
      <c r="T908" s="73">
        <f t="shared" si="95"/>
        <v>0.76642335766423353</v>
      </c>
    </row>
    <row r="909" spans="1:20" s="5" customFormat="1" ht="12.75" thickBot="1" x14ac:dyDescent="0.3">
      <c r="A909" s="22" t="s">
        <v>17</v>
      </c>
      <c r="B909" s="23" t="s">
        <v>17</v>
      </c>
      <c r="C909" s="24" t="s">
        <v>17</v>
      </c>
      <c r="D909" s="25">
        <v>1628</v>
      </c>
      <c r="E909" s="26" t="s">
        <v>1098</v>
      </c>
      <c r="F909" s="26" t="s">
        <v>1097</v>
      </c>
      <c r="G909" s="26" t="s">
        <v>134</v>
      </c>
      <c r="H909" s="26">
        <v>3630</v>
      </c>
      <c r="I909" s="26" t="s">
        <v>1095</v>
      </c>
      <c r="J909" s="26" t="s">
        <v>970</v>
      </c>
      <c r="K909" s="27">
        <v>40575</v>
      </c>
      <c r="L909" s="28">
        <v>39</v>
      </c>
      <c r="M909" s="28">
        <v>30</v>
      </c>
      <c r="N909" s="64">
        <f t="shared" si="92"/>
        <v>0.76923076923076927</v>
      </c>
      <c r="O909" s="28">
        <v>13</v>
      </c>
      <c r="P909" s="65">
        <f t="shared" si="93"/>
        <v>0.33333333333333331</v>
      </c>
      <c r="Q909" s="28">
        <v>20</v>
      </c>
      <c r="R909" s="69">
        <f t="shared" si="94"/>
        <v>0.51282051282051277</v>
      </c>
      <c r="S909" s="29">
        <v>28</v>
      </c>
      <c r="T909" s="73">
        <f t="shared" si="95"/>
        <v>0.71794871794871795</v>
      </c>
    </row>
    <row r="910" spans="1:20" s="5" customFormat="1" ht="12.75" thickBot="1" x14ac:dyDescent="0.3">
      <c r="A910" s="22" t="s">
        <v>17</v>
      </c>
      <c r="B910" s="23" t="s">
        <v>17</v>
      </c>
      <c r="C910" s="24" t="s">
        <v>17</v>
      </c>
      <c r="D910" s="25">
        <v>15041</v>
      </c>
      <c r="E910" s="26" t="s">
        <v>21</v>
      </c>
      <c r="F910" s="26" t="s">
        <v>149</v>
      </c>
      <c r="G910" s="26" t="s">
        <v>151</v>
      </c>
      <c r="H910" s="26">
        <v>3630</v>
      </c>
      <c r="I910" s="26" t="s">
        <v>1095</v>
      </c>
      <c r="J910" s="26" t="s">
        <v>970</v>
      </c>
      <c r="K910" s="27">
        <v>40575</v>
      </c>
      <c r="L910" s="28">
        <v>224</v>
      </c>
      <c r="M910" s="28">
        <v>73</v>
      </c>
      <c r="N910" s="64">
        <f t="shared" si="92"/>
        <v>0.32589285714285715</v>
      </c>
      <c r="O910" s="28">
        <v>59</v>
      </c>
      <c r="P910" s="65">
        <f t="shared" si="93"/>
        <v>0.26339285714285715</v>
      </c>
      <c r="Q910" s="28">
        <v>27</v>
      </c>
      <c r="R910" s="69">
        <f t="shared" si="94"/>
        <v>0.12053571428571429</v>
      </c>
      <c r="S910" s="29">
        <v>74</v>
      </c>
      <c r="T910" s="73">
        <f t="shared" si="95"/>
        <v>0.33035714285714285</v>
      </c>
    </row>
    <row r="911" spans="1:20" s="5" customFormat="1" ht="12.75" thickBot="1" x14ac:dyDescent="0.3">
      <c r="A911" s="22" t="s">
        <v>17</v>
      </c>
      <c r="B911" s="23" t="s">
        <v>17</v>
      </c>
      <c r="C911" s="24" t="s">
        <v>17</v>
      </c>
      <c r="D911" s="25">
        <v>15073</v>
      </c>
      <c r="E911" s="26" t="s">
        <v>21</v>
      </c>
      <c r="F911" s="26" t="s">
        <v>1099</v>
      </c>
      <c r="G911" s="26" t="s">
        <v>33</v>
      </c>
      <c r="H911" s="26">
        <v>3630</v>
      </c>
      <c r="I911" s="26" t="s">
        <v>1095</v>
      </c>
      <c r="J911" s="26" t="s">
        <v>970</v>
      </c>
      <c r="K911" s="27">
        <v>40575</v>
      </c>
      <c r="L911" s="28">
        <v>267</v>
      </c>
      <c r="M911" s="28">
        <v>144</v>
      </c>
      <c r="N911" s="64">
        <f t="shared" si="92"/>
        <v>0.5393258426966292</v>
      </c>
      <c r="O911" s="28">
        <v>159</v>
      </c>
      <c r="P911" s="65">
        <f t="shared" si="93"/>
        <v>0.5955056179775281</v>
      </c>
      <c r="Q911" s="28">
        <v>70</v>
      </c>
      <c r="R911" s="69">
        <f t="shared" si="94"/>
        <v>0.26217228464419473</v>
      </c>
      <c r="S911" s="29">
        <v>29</v>
      </c>
      <c r="T911" s="73">
        <f t="shared" si="95"/>
        <v>0.10861423220973783</v>
      </c>
    </row>
    <row r="912" spans="1:20" s="5" customFormat="1" ht="12.75" thickBot="1" x14ac:dyDescent="0.3">
      <c r="A912" s="22" t="s">
        <v>17</v>
      </c>
      <c r="B912" s="23" t="s">
        <v>17</v>
      </c>
      <c r="C912" s="24" t="s">
        <v>17</v>
      </c>
      <c r="D912" s="25">
        <v>15115</v>
      </c>
      <c r="E912" s="26" t="s">
        <v>74</v>
      </c>
      <c r="F912" s="26" t="s">
        <v>73</v>
      </c>
      <c r="G912" s="26" t="s">
        <v>1100</v>
      </c>
      <c r="H912" s="26">
        <v>3630</v>
      </c>
      <c r="I912" s="26" t="s">
        <v>1095</v>
      </c>
      <c r="J912" s="26" t="s">
        <v>970</v>
      </c>
      <c r="K912" s="27">
        <v>40575</v>
      </c>
      <c r="L912" s="28">
        <v>44</v>
      </c>
      <c r="M912" s="28">
        <v>14</v>
      </c>
      <c r="N912" s="64">
        <f t="shared" si="92"/>
        <v>0.31818181818181818</v>
      </c>
      <c r="O912" s="28">
        <v>5</v>
      </c>
      <c r="P912" s="65">
        <f t="shared" si="93"/>
        <v>0.11363636363636363</v>
      </c>
      <c r="Q912" s="28">
        <v>2</v>
      </c>
      <c r="R912" s="69">
        <f t="shared" si="94"/>
        <v>4.5454545454545456E-2</v>
      </c>
      <c r="S912" s="29">
        <v>3</v>
      </c>
      <c r="T912" s="73">
        <f t="shared" si="95"/>
        <v>6.8181818181818177E-2</v>
      </c>
    </row>
    <row r="913" spans="1:20" s="5" customFormat="1" ht="12.75" thickBot="1" x14ac:dyDescent="0.3">
      <c r="A913" s="22" t="s">
        <v>17</v>
      </c>
      <c r="B913" s="23" t="s">
        <v>17</v>
      </c>
      <c r="C913" s="24" t="s">
        <v>17</v>
      </c>
      <c r="D913" s="25">
        <v>15123</v>
      </c>
      <c r="E913" s="26" t="s">
        <v>21</v>
      </c>
      <c r="F913" s="26" t="s">
        <v>1101</v>
      </c>
      <c r="G913" s="26" t="s">
        <v>78</v>
      </c>
      <c r="H913" s="26">
        <v>3630</v>
      </c>
      <c r="I913" s="26" t="s">
        <v>1095</v>
      </c>
      <c r="J913" s="26" t="s">
        <v>970</v>
      </c>
      <c r="K913" s="27">
        <v>40575</v>
      </c>
      <c r="L913" s="28">
        <v>205</v>
      </c>
      <c r="M913" s="28">
        <v>39</v>
      </c>
      <c r="N913" s="64">
        <f t="shared" si="92"/>
        <v>0.19024390243902439</v>
      </c>
      <c r="O913" s="28">
        <v>42</v>
      </c>
      <c r="P913" s="65">
        <f t="shared" si="93"/>
        <v>0.20487804878048779</v>
      </c>
      <c r="Q913" s="28">
        <v>3</v>
      </c>
      <c r="R913" s="69">
        <f t="shared" si="94"/>
        <v>1.4634146341463415E-2</v>
      </c>
      <c r="S913" s="29">
        <v>9</v>
      </c>
      <c r="T913" s="73">
        <f t="shared" si="95"/>
        <v>4.3902439024390241E-2</v>
      </c>
    </row>
    <row r="914" spans="1:20" s="5" customFormat="1" ht="12.75" thickBot="1" x14ac:dyDescent="0.3">
      <c r="A914" s="22" t="s">
        <v>17</v>
      </c>
      <c r="B914" s="23" t="s">
        <v>17</v>
      </c>
      <c r="C914" s="24" t="s">
        <v>17</v>
      </c>
      <c r="D914" s="25">
        <v>53348</v>
      </c>
      <c r="E914" s="26" t="s">
        <v>234</v>
      </c>
      <c r="F914" s="26" t="s">
        <v>1102</v>
      </c>
      <c r="G914" s="26" t="s">
        <v>222</v>
      </c>
      <c r="H914" s="26">
        <v>3630</v>
      </c>
      <c r="I914" s="26" t="s">
        <v>1095</v>
      </c>
      <c r="J914" s="26" t="s">
        <v>970</v>
      </c>
      <c r="K914" s="27">
        <v>40575</v>
      </c>
      <c r="L914" s="28">
        <v>107</v>
      </c>
      <c r="M914" s="28">
        <v>80</v>
      </c>
      <c r="N914" s="64">
        <f t="shared" si="92"/>
        <v>0.74766355140186913</v>
      </c>
      <c r="O914" s="28">
        <v>61</v>
      </c>
      <c r="P914" s="65">
        <f t="shared" si="93"/>
        <v>0.57009345794392519</v>
      </c>
      <c r="Q914" s="28">
        <v>87</v>
      </c>
      <c r="R914" s="69">
        <f t="shared" si="94"/>
        <v>0.81308411214953269</v>
      </c>
      <c r="S914" s="29">
        <v>45</v>
      </c>
      <c r="T914" s="73">
        <f t="shared" si="95"/>
        <v>0.42056074766355139</v>
      </c>
    </row>
    <row r="915" spans="1:20" s="5" customFormat="1" ht="12.75" thickBot="1" x14ac:dyDescent="0.3">
      <c r="A915" s="22" t="s">
        <v>17</v>
      </c>
      <c r="B915" s="23" t="s">
        <v>17</v>
      </c>
      <c r="C915" s="24" t="s">
        <v>17</v>
      </c>
      <c r="D915" s="25">
        <v>104381</v>
      </c>
      <c r="E915" s="26" t="s">
        <v>21</v>
      </c>
      <c r="F915" s="26" t="s">
        <v>1103</v>
      </c>
      <c r="G915" s="26" t="s">
        <v>310</v>
      </c>
      <c r="H915" s="26">
        <v>3630</v>
      </c>
      <c r="I915" s="26" t="s">
        <v>1095</v>
      </c>
      <c r="J915" s="26" t="s">
        <v>970</v>
      </c>
      <c r="K915" s="27">
        <v>40575</v>
      </c>
      <c r="L915" s="28">
        <v>400</v>
      </c>
      <c r="M915" s="28">
        <v>127</v>
      </c>
      <c r="N915" s="64">
        <f t="shared" si="92"/>
        <v>0.3175</v>
      </c>
      <c r="O915" s="28">
        <v>80</v>
      </c>
      <c r="P915" s="65">
        <f t="shared" si="93"/>
        <v>0.2</v>
      </c>
      <c r="Q915" s="28">
        <v>26</v>
      </c>
      <c r="R915" s="69">
        <f t="shared" si="94"/>
        <v>6.5000000000000002E-2</v>
      </c>
      <c r="S915" s="29">
        <v>70</v>
      </c>
      <c r="T915" s="73">
        <f t="shared" si="95"/>
        <v>0.17499999999999999</v>
      </c>
    </row>
    <row r="916" spans="1:20" s="5" customFormat="1" ht="12.75" thickBot="1" x14ac:dyDescent="0.3">
      <c r="A916" s="22" t="s">
        <v>17</v>
      </c>
      <c r="B916" s="23" t="s">
        <v>17</v>
      </c>
      <c r="C916" s="24" t="s">
        <v>17</v>
      </c>
      <c r="D916" s="25">
        <v>104604</v>
      </c>
      <c r="E916" s="26" t="s">
        <v>21</v>
      </c>
      <c r="F916" s="26" t="s">
        <v>1104</v>
      </c>
      <c r="G916" s="26" t="s">
        <v>82</v>
      </c>
      <c r="H916" s="26">
        <v>3630</v>
      </c>
      <c r="I916" s="26" t="s">
        <v>1095</v>
      </c>
      <c r="J916" s="26" t="s">
        <v>970</v>
      </c>
      <c r="K916" s="27">
        <v>40575</v>
      </c>
      <c r="L916" s="28">
        <v>312</v>
      </c>
      <c r="M916" s="28">
        <v>192</v>
      </c>
      <c r="N916" s="64">
        <f t="shared" si="92"/>
        <v>0.61538461538461542</v>
      </c>
      <c r="O916" s="28">
        <v>137</v>
      </c>
      <c r="P916" s="65">
        <f t="shared" si="93"/>
        <v>0.4391025641025641</v>
      </c>
      <c r="Q916" s="28">
        <v>210</v>
      </c>
      <c r="R916" s="69">
        <f t="shared" si="94"/>
        <v>0.67307692307692313</v>
      </c>
      <c r="S916" s="29">
        <v>283</v>
      </c>
      <c r="T916" s="73">
        <f t="shared" si="95"/>
        <v>0.90705128205128205</v>
      </c>
    </row>
    <row r="917" spans="1:20" s="5" customFormat="1" ht="12.75" thickBot="1" x14ac:dyDescent="0.3">
      <c r="A917" s="22" t="s">
        <v>17</v>
      </c>
      <c r="B917" s="23" t="s">
        <v>17</v>
      </c>
      <c r="C917" s="24" t="s">
        <v>17</v>
      </c>
      <c r="D917" s="25">
        <v>107631</v>
      </c>
      <c r="E917" s="26" t="s">
        <v>21</v>
      </c>
      <c r="F917" s="26" t="s">
        <v>1105</v>
      </c>
      <c r="G917" s="26" t="s">
        <v>104</v>
      </c>
      <c r="H917" s="26">
        <v>3630</v>
      </c>
      <c r="I917" s="26" t="s">
        <v>1095</v>
      </c>
      <c r="J917" s="26" t="s">
        <v>970</v>
      </c>
      <c r="K917" s="27">
        <v>40575</v>
      </c>
      <c r="L917" s="28">
        <v>500</v>
      </c>
      <c r="M917" s="28">
        <v>104</v>
      </c>
      <c r="N917" s="64">
        <f t="shared" si="92"/>
        <v>0.20799999999999999</v>
      </c>
      <c r="O917" s="28">
        <v>97</v>
      </c>
      <c r="P917" s="65">
        <f t="shared" si="93"/>
        <v>0.19400000000000001</v>
      </c>
      <c r="Q917" s="28">
        <v>17</v>
      </c>
      <c r="R917" s="69">
        <f t="shared" si="94"/>
        <v>3.4000000000000002E-2</v>
      </c>
      <c r="S917" s="29">
        <v>127</v>
      </c>
      <c r="T917" s="73">
        <f t="shared" si="95"/>
        <v>0.254</v>
      </c>
    </row>
    <row r="918" spans="1:20" s="5" customFormat="1" ht="12.75" thickBot="1" x14ac:dyDescent="0.3">
      <c r="A918" s="22" t="s">
        <v>17</v>
      </c>
      <c r="B918" s="23" t="s">
        <v>17</v>
      </c>
      <c r="C918" s="24" t="s">
        <v>17</v>
      </c>
      <c r="D918" s="25">
        <v>112177</v>
      </c>
      <c r="E918" s="26" t="s">
        <v>21</v>
      </c>
      <c r="F918" s="26" t="s">
        <v>1106</v>
      </c>
      <c r="G918" s="26" t="s">
        <v>134</v>
      </c>
      <c r="H918" s="26">
        <v>3630</v>
      </c>
      <c r="I918" s="26" t="s">
        <v>1095</v>
      </c>
      <c r="J918" s="26" t="s">
        <v>970</v>
      </c>
      <c r="K918" s="27">
        <v>40575</v>
      </c>
      <c r="L918" s="28">
        <v>405</v>
      </c>
      <c r="M918" s="28">
        <v>241</v>
      </c>
      <c r="N918" s="64">
        <f t="shared" si="92"/>
        <v>0.59506172839506177</v>
      </c>
      <c r="O918" s="28">
        <v>220</v>
      </c>
      <c r="P918" s="65">
        <f t="shared" si="93"/>
        <v>0.54320987654320985</v>
      </c>
      <c r="Q918" s="28">
        <v>181</v>
      </c>
      <c r="R918" s="69">
        <f t="shared" si="94"/>
        <v>0.44691358024691358</v>
      </c>
      <c r="S918" s="29">
        <v>308</v>
      </c>
      <c r="T918" s="73">
        <f t="shared" si="95"/>
        <v>0.76049382716049385</v>
      </c>
    </row>
    <row r="919" spans="1:20" s="5" customFormat="1" ht="12.75" thickBot="1" x14ac:dyDescent="0.3">
      <c r="A919" s="22" t="s">
        <v>17</v>
      </c>
      <c r="B919" s="23" t="s">
        <v>17</v>
      </c>
      <c r="C919" s="24" t="s">
        <v>17</v>
      </c>
      <c r="D919" s="25">
        <v>115592</v>
      </c>
      <c r="E919" s="26" t="s">
        <v>21</v>
      </c>
      <c r="F919" s="26" t="s">
        <v>1107</v>
      </c>
      <c r="G919" s="26" t="s">
        <v>256</v>
      </c>
      <c r="H919" s="26">
        <v>3630</v>
      </c>
      <c r="I919" s="26" t="s">
        <v>1095</v>
      </c>
      <c r="J919" s="26" t="s">
        <v>970</v>
      </c>
      <c r="K919" s="27">
        <v>40575</v>
      </c>
      <c r="L919" s="28">
        <v>304</v>
      </c>
      <c r="M919" s="28">
        <v>82</v>
      </c>
      <c r="N919" s="64">
        <f t="shared" si="92"/>
        <v>0.26973684210526316</v>
      </c>
      <c r="O919" s="28">
        <v>87</v>
      </c>
      <c r="P919" s="65">
        <f t="shared" si="93"/>
        <v>0.28618421052631576</v>
      </c>
      <c r="Q919" s="28">
        <v>47</v>
      </c>
      <c r="R919" s="69">
        <f t="shared" si="94"/>
        <v>0.15460526315789475</v>
      </c>
      <c r="S919" s="29">
        <v>213</v>
      </c>
      <c r="T919" s="73">
        <f t="shared" si="95"/>
        <v>0.70065789473684215</v>
      </c>
    </row>
    <row r="920" spans="1:20" s="5" customFormat="1" ht="12.75" thickBot="1" x14ac:dyDescent="0.3">
      <c r="A920" s="22" t="s">
        <v>17</v>
      </c>
      <c r="B920" s="30">
        <v>3631</v>
      </c>
      <c r="C920" s="31" t="s">
        <v>1095</v>
      </c>
      <c r="D920" s="25">
        <v>15107</v>
      </c>
      <c r="E920" s="26" t="s">
        <v>14</v>
      </c>
      <c r="F920" s="26" t="s">
        <v>1108</v>
      </c>
      <c r="G920" s="26" t="s">
        <v>230</v>
      </c>
      <c r="H920" s="26">
        <v>3631</v>
      </c>
      <c r="I920" s="26" t="s">
        <v>1095</v>
      </c>
      <c r="J920" s="26" t="s">
        <v>970</v>
      </c>
      <c r="K920" s="27">
        <v>40575</v>
      </c>
      <c r="L920" s="28">
        <v>308</v>
      </c>
      <c r="M920" s="28">
        <v>56</v>
      </c>
      <c r="N920" s="64">
        <f t="shared" si="92"/>
        <v>0.18181818181818182</v>
      </c>
      <c r="O920" s="28">
        <v>61</v>
      </c>
      <c r="P920" s="65">
        <f t="shared" si="93"/>
        <v>0.19805194805194806</v>
      </c>
      <c r="Q920" s="28">
        <v>11</v>
      </c>
      <c r="R920" s="69">
        <f t="shared" si="94"/>
        <v>3.5714285714285712E-2</v>
      </c>
      <c r="S920" s="29">
        <v>18</v>
      </c>
      <c r="T920" s="73">
        <f t="shared" si="95"/>
        <v>5.844155844155844E-2</v>
      </c>
    </row>
    <row r="921" spans="1:20" s="5" customFormat="1" ht="12.75" thickBot="1" x14ac:dyDescent="0.3">
      <c r="A921" s="22" t="s">
        <v>17</v>
      </c>
      <c r="B921" s="30">
        <v>3640</v>
      </c>
      <c r="C921" s="31" t="s">
        <v>1109</v>
      </c>
      <c r="D921" s="25">
        <v>15354</v>
      </c>
      <c r="E921" s="26" t="s">
        <v>14</v>
      </c>
      <c r="F921" s="26" t="s">
        <v>1110</v>
      </c>
      <c r="G921" s="26" t="s">
        <v>93</v>
      </c>
      <c r="H921" s="26">
        <v>3640</v>
      </c>
      <c r="I921" s="26" t="s">
        <v>1109</v>
      </c>
      <c r="J921" s="26" t="s">
        <v>970</v>
      </c>
      <c r="K921" s="27">
        <v>40575</v>
      </c>
      <c r="L921" s="28">
        <v>337</v>
      </c>
      <c r="M921" s="28">
        <v>91</v>
      </c>
      <c r="N921" s="64">
        <f t="shared" si="92"/>
        <v>0.27002967359050445</v>
      </c>
      <c r="O921" s="28">
        <v>86</v>
      </c>
      <c r="P921" s="65">
        <f t="shared" si="93"/>
        <v>0.25519287833827892</v>
      </c>
      <c r="Q921" s="28">
        <v>17</v>
      </c>
      <c r="R921" s="69">
        <f t="shared" si="94"/>
        <v>5.0445103857566766E-2</v>
      </c>
      <c r="S921" s="29">
        <v>4</v>
      </c>
      <c r="T921" s="73">
        <f t="shared" si="95"/>
        <v>1.1869436201780416E-2</v>
      </c>
    </row>
    <row r="922" spans="1:20" s="5" customFormat="1" ht="12.75" thickBot="1" x14ac:dyDescent="0.3">
      <c r="A922" s="22" t="s">
        <v>17</v>
      </c>
      <c r="B922" s="23" t="s">
        <v>17</v>
      </c>
      <c r="C922" s="24" t="s">
        <v>17</v>
      </c>
      <c r="D922" s="25">
        <v>15362</v>
      </c>
      <c r="E922" s="26" t="s">
        <v>14</v>
      </c>
      <c r="F922" s="26" t="s">
        <v>1111</v>
      </c>
      <c r="G922" s="26" t="s">
        <v>310</v>
      </c>
      <c r="H922" s="26">
        <v>3640</v>
      </c>
      <c r="I922" s="26" t="s">
        <v>1109</v>
      </c>
      <c r="J922" s="26" t="s">
        <v>970</v>
      </c>
      <c r="K922" s="27">
        <v>40575</v>
      </c>
      <c r="L922" s="28">
        <v>191</v>
      </c>
      <c r="M922" s="28">
        <v>43</v>
      </c>
      <c r="N922" s="64">
        <f t="shared" si="92"/>
        <v>0.22513089005235601</v>
      </c>
      <c r="O922" s="28">
        <v>47</v>
      </c>
      <c r="P922" s="65">
        <f t="shared" si="93"/>
        <v>0.24607329842931938</v>
      </c>
      <c r="Q922" s="28">
        <v>6</v>
      </c>
      <c r="R922" s="69">
        <f t="shared" si="94"/>
        <v>3.1413612565445025E-2</v>
      </c>
      <c r="S922" s="29">
        <v>5</v>
      </c>
      <c r="T922" s="73">
        <f t="shared" si="95"/>
        <v>2.6178010471204188E-2</v>
      </c>
    </row>
    <row r="923" spans="1:20" s="5" customFormat="1" ht="12.75" thickBot="1" x14ac:dyDescent="0.3">
      <c r="A923" s="22" t="s">
        <v>17</v>
      </c>
      <c r="B923" s="23" t="s">
        <v>17</v>
      </c>
      <c r="C923" s="24" t="s">
        <v>17</v>
      </c>
      <c r="D923" s="25">
        <v>15371</v>
      </c>
      <c r="E923" s="26" t="s">
        <v>21</v>
      </c>
      <c r="F923" s="26" t="s">
        <v>1112</v>
      </c>
      <c r="G923" s="26" t="s">
        <v>107</v>
      </c>
      <c r="H923" s="26">
        <v>3640</v>
      </c>
      <c r="I923" s="26" t="s">
        <v>1109</v>
      </c>
      <c r="J923" s="26" t="s">
        <v>970</v>
      </c>
      <c r="K923" s="27">
        <v>40575</v>
      </c>
      <c r="L923" s="28">
        <v>381</v>
      </c>
      <c r="M923" s="28">
        <v>114</v>
      </c>
      <c r="N923" s="64">
        <f t="shared" si="92"/>
        <v>0.29921259842519687</v>
      </c>
      <c r="O923" s="28">
        <v>104</v>
      </c>
      <c r="P923" s="65">
        <f t="shared" si="93"/>
        <v>0.27296587926509186</v>
      </c>
      <c r="Q923" s="28">
        <v>11</v>
      </c>
      <c r="R923" s="69">
        <f t="shared" si="94"/>
        <v>2.8871391076115485E-2</v>
      </c>
      <c r="S923" s="29">
        <v>3</v>
      </c>
      <c r="T923" s="73">
        <f t="shared" si="95"/>
        <v>7.874015748031496E-3</v>
      </c>
    </row>
    <row r="924" spans="1:20" s="5" customFormat="1" ht="12.75" thickBot="1" x14ac:dyDescent="0.3">
      <c r="A924" s="22" t="s">
        <v>17</v>
      </c>
      <c r="B924" s="23" t="s">
        <v>17</v>
      </c>
      <c r="C924" s="24" t="s">
        <v>17</v>
      </c>
      <c r="D924" s="25">
        <v>15388</v>
      </c>
      <c r="E924" s="26" t="s">
        <v>21</v>
      </c>
      <c r="F924" s="26" t="s">
        <v>1113</v>
      </c>
      <c r="G924" s="26" t="s">
        <v>72</v>
      </c>
      <c r="H924" s="26">
        <v>3640</v>
      </c>
      <c r="I924" s="26" t="s">
        <v>1109</v>
      </c>
      <c r="J924" s="26" t="s">
        <v>970</v>
      </c>
      <c r="K924" s="27">
        <v>40575</v>
      </c>
      <c r="L924" s="28">
        <v>256</v>
      </c>
      <c r="M924" s="28">
        <v>41</v>
      </c>
      <c r="N924" s="64">
        <f t="shared" si="92"/>
        <v>0.16015625</v>
      </c>
      <c r="O924" s="28">
        <v>52</v>
      </c>
      <c r="P924" s="65">
        <f t="shared" si="93"/>
        <v>0.203125</v>
      </c>
      <c r="Q924" s="28">
        <v>4</v>
      </c>
      <c r="R924" s="69">
        <f t="shared" si="94"/>
        <v>1.5625E-2</v>
      </c>
      <c r="S924" s="29">
        <v>2</v>
      </c>
      <c r="T924" s="73">
        <f t="shared" si="95"/>
        <v>7.8125E-3</v>
      </c>
    </row>
    <row r="925" spans="1:20" s="5" customFormat="1" ht="12.75" thickBot="1" x14ac:dyDescent="0.3">
      <c r="A925" s="22" t="s">
        <v>17</v>
      </c>
      <c r="B925" s="23" t="s">
        <v>17</v>
      </c>
      <c r="C925" s="24" t="s">
        <v>17</v>
      </c>
      <c r="D925" s="25">
        <v>61218</v>
      </c>
      <c r="E925" s="26" t="s">
        <v>1114</v>
      </c>
      <c r="F925" s="26" t="s">
        <v>1115</v>
      </c>
      <c r="G925" s="26" t="s">
        <v>104</v>
      </c>
      <c r="H925" s="26">
        <v>3640</v>
      </c>
      <c r="I925" s="26" t="s">
        <v>1109</v>
      </c>
      <c r="J925" s="26" t="s">
        <v>970</v>
      </c>
      <c r="K925" s="27">
        <v>40575</v>
      </c>
      <c r="L925" s="28">
        <v>222</v>
      </c>
      <c r="M925" s="28">
        <v>76</v>
      </c>
      <c r="N925" s="64">
        <f t="shared" si="92"/>
        <v>0.34234234234234234</v>
      </c>
      <c r="O925" s="28">
        <v>35</v>
      </c>
      <c r="P925" s="65">
        <f t="shared" si="93"/>
        <v>0.15765765765765766</v>
      </c>
      <c r="Q925" s="28">
        <v>7</v>
      </c>
      <c r="R925" s="69">
        <f t="shared" si="94"/>
        <v>3.1531531531531529E-2</v>
      </c>
      <c r="S925" s="29">
        <v>0</v>
      </c>
      <c r="T925" s="73">
        <f t="shared" si="95"/>
        <v>0</v>
      </c>
    </row>
    <row r="926" spans="1:20" s="5" customFormat="1" ht="12.75" thickBot="1" x14ac:dyDescent="0.3">
      <c r="A926" s="22" t="s">
        <v>17</v>
      </c>
      <c r="B926" s="30">
        <v>3650</v>
      </c>
      <c r="C926" s="31" t="s">
        <v>1116</v>
      </c>
      <c r="D926" s="25">
        <v>1636</v>
      </c>
      <c r="E926" s="26" t="s">
        <v>234</v>
      </c>
      <c r="F926" s="26" t="s">
        <v>1117</v>
      </c>
      <c r="G926" s="26" t="s">
        <v>47</v>
      </c>
      <c r="H926" s="26">
        <v>3650</v>
      </c>
      <c r="I926" s="26" t="s">
        <v>1116</v>
      </c>
      <c r="J926" s="26" t="s">
        <v>970</v>
      </c>
      <c r="K926" s="27">
        <v>40575</v>
      </c>
      <c r="L926" s="28">
        <v>212</v>
      </c>
      <c r="M926" s="28">
        <v>70</v>
      </c>
      <c r="N926" s="64">
        <f t="shared" si="92"/>
        <v>0.330188679245283</v>
      </c>
      <c r="O926" s="28">
        <v>80</v>
      </c>
      <c r="P926" s="65">
        <f t="shared" si="93"/>
        <v>0.37735849056603776</v>
      </c>
      <c r="Q926" s="28">
        <v>47</v>
      </c>
      <c r="R926" s="69">
        <f t="shared" si="94"/>
        <v>0.22169811320754718</v>
      </c>
      <c r="S926" s="29">
        <v>51</v>
      </c>
      <c r="T926" s="73">
        <f t="shared" si="95"/>
        <v>0.24056603773584906</v>
      </c>
    </row>
    <row r="927" spans="1:20" s="5" customFormat="1" ht="12.75" thickBot="1" x14ac:dyDescent="0.3">
      <c r="A927" s="22" t="s">
        <v>17</v>
      </c>
      <c r="B927" s="23" t="s">
        <v>17</v>
      </c>
      <c r="C927" s="24" t="s">
        <v>17</v>
      </c>
      <c r="D927" s="25">
        <v>15131</v>
      </c>
      <c r="E927" s="26" t="s">
        <v>1118</v>
      </c>
      <c r="F927" s="26" t="s">
        <v>899</v>
      </c>
      <c r="G927" s="26" t="s">
        <v>82</v>
      </c>
      <c r="H927" s="26">
        <v>3650</v>
      </c>
      <c r="I927" s="26" t="s">
        <v>1116</v>
      </c>
      <c r="J927" s="26" t="s">
        <v>970</v>
      </c>
      <c r="K927" s="27">
        <v>40575</v>
      </c>
      <c r="L927" s="28">
        <v>413</v>
      </c>
      <c r="M927" s="28">
        <v>130</v>
      </c>
      <c r="N927" s="64">
        <f t="shared" si="92"/>
        <v>0.31476997578692495</v>
      </c>
      <c r="O927" s="28">
        <v>144</v>
      </c>
      <c r="P927" s="65">
        <f t="shared" si="93"/>
        <v>0.34866828087167068</v>
      </c>
      <c r="Q927" s="28">
        <v>44</v>
      </c>
      <c r="R927" s="69">
        <f t="shared" si="94"/>
        <v>0.10653753026634383</v>
      </c>
      <c r="S927" s="29">
        <v>35</v>
      </c>
      <c r="T927" s="73">
        <f t="shared" si="95"/>
        <v>8.4745762711864403E-2</v>
      </c>
    </row>
    <row r="928" spans="1:20" s="5" customFormat="1" ht="12.75" thickBot="1" x14ac:dyDescent="0.3">
      <c r="A928" s="22" t="s">
        <v>17</v>
      </c>
      <c r="B928" s="23" t="s">
        <v>17</v>
      </c>
      <c r="C928" s="24" t="s">
        <v>17</v>
      </c>
      <c r="D928" s="25">
        <v>15149</v>
      </c>
      <c r="E928" s="26" t="s">
        <v>14</v>
      </c>
      <c r="F928" s="26" t="s">
        <v>1119</v>
      </c>
      <c r="G928" s="26" t="s">
        <v>118</v>
      </c>
      <c r="H928" s="26">
        <v>3650</v>
      </c>
      <c r="I928" s="26" t="s">
        <v>1116</v>
      </c>
      <c r="J928" s="26" t="s">
        <v>970</v>
      </c>
      <c r="K928" s="27">
        <v>40575</v>
      </c>
      <c r="L928" s="28">
        <v>340</v>
      </c>
      <c r="M928" s="28">
        <v>79</v>
      </c>
      <c r="N928" s="64">
        <f t="shared" si="92"/>
        <v>0.2323529411764706</v>
      </c>
      <c r="O928" s="28">
        <v>80</v>
      </c>
      <c r="P928" s="65">
        <f t="shared" si="93"/>
        <v>0.23529411764705882</v>
      </c>
      <c r="Q928" s="28">
        <v>20</v>
      </c>
      <c r="R928" s="69">
        <f t="shared" si="94"/>
        <v>5.8823529411764705E-2</v>
      </c>
      <c r="S928" s="29">
        <v>7</v>
      </c>
      <c r="T928" s="73">
        <f t="shared" si="95"/>
        <v>2.0588235294117647E-2</v>
      </c>
    </row>
    <row r="929" spans="1:20" s="5" customFormat="1" ht="12.75" thickBot="1" x14ac:dyDescent="0.3">
      <c r="A929" s="22" t="s">
        <v>17</v>
      </c>
      <c r="B929" s="23" t="s">
        <v>17</v>
      </c>
      <c r="C929" s="24" t="s">
        <v>17</v>
      </c>
      <c r="D929" s="25">
        <v>15156</v>
      </c>
      <c r="E929" s="26" t="s">
        <v>1120</v>
      </c>
      <c r="F929" s="26" t="s">
        <v>899</v>
      </c>
      <c r="G929" s="26" t="s">
        <v>82</v>
      </c>
      <c r="H929" s="26">
        <v>3650</v>
      </c>
      <c r="I929" s="26" t="s">
        <v>1116</v>
      </c>
      <c r="J929" s="26" t="s">
        <v>970</v>
      </c>
      <c r="K929" s="27">
        <v>40575</v>
      </c>
      <c r="L929" s="28">
        <v>395</v>
      </c>
      <c r="M929" s="28">
        <v>115</v>
      </c>
      <c r="N929" s="64">
        <f t="shared" si="92"/>
        <v>0.29113924050632911</v>
      </c>
      <c r="O929" s="28">
        <v>134</v>
      </c>
      <c r="P929" s="65">
        <f t="shared" si="93"/>
        <v>0.3392405063291139</v>
      </c>
      <c r="Q929" s="28">
        <v>49</v>
      </c>
      <c r="R929" s="69">
        <f t="shared" si="94"/>
        <v>0.1240506329113924</v>
      </c>
      <c r="S929" s="29">
        <v>36</v>
      </c>
      <c r="T929" s="73">
        <f t="shared" si="95"/>
        <v>9.1139240506329114E-2</v>
      </c>
    </row>
    <row r="930" spans="1:20" s="5" customFormat="1" ht="12.75" thickBot="1" x14ac:dyDescent="0.3">
      <c r="A930" s="22" t="s">
        <v>17</v>
      </c>
      <c r="B930" s="23" t="s">
        <v>17</v>
      </c>
      <c r="C930" s="24" t="s">
        <v>17</v>
      </c>
      <c r="D930" s="25">
        <v>15172</v>
      </c>
      <c r="E930" s="26" t="s">
        <v>21</v>
      </c>
      <c r="F930" s="26" t="s">
        <v>121</v>
      </c>
      <c r="G930" s="26" t="s">
        <v>326</v>
      </c>
      <c r="H930" s="26">
        <v>3650</v>
      </c>
      <c r="I930" s="26" t="s">
        <v>1116</v>
      </c>
      <c r="J930" s="26" t="s">
        <v>970</v>
      </c>
      <c r="K930" s="27">
        <v>40575</v>
      </c>
      <c r="L930" s="28">
        <v>182</v>
      </c>
      <c r="M930" s="28">
        <v>36</v>
      </c>
      <c r="N930" s="64">
        <f t="shared" si="92"/>
        <v>0.19780219780219779</v>
      </c>
      <c r="O930" s="28">
        <v>56</v>
      </c>
      <c r="P930" s="65">
        <f t="shared" si="93"/>
        <v>0.30769230769230771</v>
      </c>
      <c r="Q930" s="28">
        <v>21</v>
      </c>
      <c r="R930" s="69">
        <f t="shared" si="94"/>
        <v>0.11538461538461539</v>
      </c>
      <c r="S930" s="29">
        <v>83</v>
      </c>
      <c r="T930" s="73">
        <f t="shared" si="95"/>
        <v>0.45604395604395603</v>
      </c>
    </row>
    <row r="931" spans="1:20" s="5" customFormat="1" ht="12.75" thickBot="1" x14ac:dyDescent="0.3">
      <c r="A931" s="22" t="s">
        <v>17</v>
      </c>
      <c r="B931" s="23" t="s">
        <v>17</v>
      </c>
      <c r="C931" s="24" t="s">
        <v>17</v>
      </c>
      <c r="D931" s="25">
        <v>15181</v>
      </c>
      <c r="E931" s="26" t="s">
        <v>21</v>
      </c>
      <c r="F931" s="26" t="s">
        <v>1099</v>
      </c>
      <c r="G931" s="26" t="s">
        <v>16</v>
      </c>
      <c r="H931" s="26">
        <v>3650</v>
      </c>
      <c r="I931" s="26" t="s">
        <v>1116</v>
      </c>
      <c r="J931" s="26" t="s">
        <v>970</v>
      </c>
      <c r="K931" s="27">
        <v>40575</v>
      </c>
      <c r="L931" s="28">
        <v>169</v>
      </c>
      <c r="M931" s="28">
        <v>23</v>
      </c>
      <c r="N931" s="64">
        <f t="shared" si="92"/>
        <v>0.13609467455621302</v>
      </c>
      <c r="O931" s="28">
        <v>28</v>
      </c>
      <c r="P931" s="65">
        <f t="shared" si="93"/>
        <v>0.16568047337278108</v>
      </c>
      <c r="Q931" s="28">
        <v>5</v>
      </c>
      <c r="R931" s="69">
        <f t="shared" si="94"/>
        <v>2.9585798816568046E-2</v>
      </c>
      <c r="S931" s="29">
        <v>3</v>
      </c>
      <c r="T931" s="73">
        <f t="shared" si="95"/>
        <v>1.7751479289940829E-2</v>
      </c>
    </row>
    <row r="932" spans="1:20" s="5" customFormat="1" ht="12.75" thickBot="1" x14ac:dyDescent="0.3">
      <c r="A932" s="22" t="s">
        <v>17</v>
      </c>
      <c r="B932" s="23" t="s">
        <v>17</v>
      </c>
      <c r="C932" s="24" t="s">
        <v>17</v>
      </c>
      <c r="D932" s="25">
        <v>15198</v>
      </c>
      <c r="E932" s="26" t="s">
        <v>21</v>
      </c>
      <c r="F932" s="26" t="s">
        <v>1121</v>
      </c>
      <c r="G932" s="26" t="s">
        <v>109</v>
      </c>
      <c r="H932" s="26">
        <v>3650</v>
      </c>
      <c r="I932" s="26" t="s">
        <v>1116</v>
      </c>
      <c r="J932" s="26" t="s">
        <v>970</v>
      </c>
      <c r="K932" s="27">
        <v>40575</v>
      </c>
      <c r="L932" s="28">
        <v>217</v>
      </c>
      <c r="M932" s="28">
        <v>53</v>
      </c>
      <c r="N932" s="64">
        <f t="shared" si="92"/>
        <v>0.24423963133640553</v>
      </c>
      <c r="O932" s="28">
        <v>70</v>
      </c>
      <c r="P932" s="65">
        <f t="shared" si="93"/>
        <v>0.32258064516129031</v>
      </c>
      <c r="Q932" s="28">
        <v>23</v>
      </c>
      <c r="R932" s="69">
        <f t="shared" si="94"/>
        <v>0.10599078341013825</v>
      </c>
      <c r="S932" s="29">
        <v>59</v>
      </c>
      <c r="T932" s="73">
        <f t="shared" si="95"/>
        <v>0.27188940092165897</v>
      </c>
    </row>
    <row r="933" spans="1:20" s="5" customFormat="1" ht="12.75" thickBot="1" x14ac:dyDescent="0.3">
      <c r="A933" s="22" t="s">
        <v>17</v>
      </c>
      <c r="B933" s="30">
        <v>3660</v>
      </c>
      <c r="C933" s="31" t="s">
        <v>1122</v>
      </c>
      <c r="D933" s="25">
        <v>1644</v>
      </c>
      <c r="E933" s="26" t="s">
        <v>234</v>
      </c>
      <c r="F933" s="26" t="s">
        <v>1123</v>
      </c>
      <c r="G933" s="26" t="s">
        <v>262</v>
      </c>
      <c r="H933" s="26">
        <v>3660</v>
      </c>
      <c r="I933" s="26" t="s">
        <v>1122</v>
      </c>
      <c r="J933" s="26" t="s">
        <v>970</v>
      </c>
      <c r="K933" s="27">
        <v>40575</v>
      </c>
      <c r="L933" s="28">
        <v>148</v>
      </c>
      <c r="M933" s="28">
        <v>60</v>
      </c>
      <c r="N933" s="64">
        <f t="shared" si="92"/>
        <v>0.40540540540540543</v>
      </c>
      <c r="O933" s="28">
        <v>43</v>
      </c>
      <c r="P933" s="65">
        <f t="shared" si="93"/>
        <v>0.29054054054054052</v>
      </c>
      <c r="Q933" s="28">
        <v>19</v>
      </c>
      <c r="R933" s="69">
        <f t="shared" si="94"/>
        <v>0.12837837837837837</v>
      </c>
      <c r="S933" s="29">
        <v>5</v>
      </c>
      <c r="T933" s="73">
        <f t="shared" si="95"/>
        <v>3.3783783783783786E-2</v>
      </c>
    </row>
    <row r="934" spans="1:20" s="5" customFormat="1" ht="12.75" thickBot="1" x14ac:dyDescent="0.3">
      <c r="A934" s="22" t="s">
        <v>17</v>
      </c>
      <c r="B934" s="23" t="s">
        <v>17</v>
      </c>
      <c r="C934" s="24" t="s">
        <v>17</v>
      </c>
      <c r="D934" s="25">
        <v>15222</v>
      </c>
      <c r="E934" s="26" t="s">
        <v>74</v>
      </c>
      <c r="F934" s="26" t="s">
        <v>452</v>
      </c>
      <c r="G934" s="26" t="s">
        <v>35</v>
      </c>
      <c r="H934" s="26">
        <v>3660</v>
      </c>
      <c r="I934" s="26" t="s">
        <v>1122</v>
      </c>
      <c r="J934" s="26" t="s">
        <v>970</v>
      </c>
      <c r="K934" s="27">
        <v>40575</v>
      </c>
      <c r="L934" s="28">
        <v>215</v>
      </c>
      <c r="M934" s="28">
        <v>14</v>
      </c>
      <c r="N934" s="64">
        <f t="shared" si="92"/>
        <v>6.5116279069767441E-2</v>
      </c>
      <c r="O934" s="28">
        <v>20</v>
      </c>
      <c r="P934" s="65">
        <f t="shared" si="93"/>
        <v>9.3023255813953487E-2</v>
      </c>
      <c r="Q934" s="28">
        <v>0</v>
      </c>
      <c r="R934" s="69">
        <f t="shared" si="94"/>
        <v>0</v>
      </c>
      <c r="S934" s="29">
        <v>1</v>
      </c>
      <c r="T934" s="73">
        <f t="shared" si="95"/>
        <v>4.6511627906976744E-3</v>
      </c>
    </row>
    <row r="935" spans="1:20" s="5" customFormat="1" ht="12.75" thickBot="1" x14ac:dyDescent="0.3">
      <c r="A935" s="22" t="s">
        <v>17</v>
      </c>
      <c r="B935" s="23" t="s">
        <v>17</v>
      </c>
      <c r="C935" s="24" t="s">
        <v>17</v>
      </c>
      <c r="D935" s="25">
        <v>15231</v>
      </c>
      <c r="E935" s="26" t="s">
        <v>21</v>
      </c>
      <c r="F935" s="26" t="s">
        <v>1124</v>
      </c>
      <c r="G935" s="26" t="s">
        <v>82</v>
      </c>
      <c r="H935" s="26">
        <v>3660</v>
      </c>
      <c r="I935" s="26" t="s">
        <v>1122</v>
      </c>
      <c r="J935" s="26" t="s">
        <v>970</v>
      </c>
      <c r="K935" s="27">
        <v>40575</v>
      </c>
      <c r="L935" s="28">
        <v>191</v>
      </c>
      <c r="M935" s="28">
        <v>48</v>
      </c>
      <c r="N935" s="64">
        <f t="shared" si="92"/>
        <v>0.2513089005235602</v>
      </c>
      <c r="O935" s="28">
        <v>35</v>
      </c>
      <c r="P935" s="65">
        <f t="shared" si="93"/>
        <v>0.18324607329842932</v>
      </c>
      <c r="Q935" s="28">
        <v>10</v>
      </c>
      <c r="R935" s="69">
        <f t="shared" si="94"/>
        <v>5.2356020942408377E-2</v>
      </c>
      <c r="S935" s="29">
        <v>11</v>
      </c>
      <c r="T935" s="73">
        <f t="shared" si="95"/>
        <v>5.7591623036649213E-2</v>
      </c>
    </row>
    <row r="936" spans="1:20" s="5" customFormat="1" ht="12.75" thickBot="1" x14ac:dyDescent="0.3">
      <c r="A936" s="22" t="s">
        <v>17</v>
      </c>
      <c r="B936" s="23" t="s">
        <v>17</v>
      </c>
      <c r="C936" s="24" t="s">
        <v>17</v>
      </c>
      <c r="D936" s="25">
        <v>15248</v>
      </c>
      <c r="E936" s="26" t="s">
        <v>18</v>
      </c>
      <c r="F936" s="26" t="s">
        <v>452</v>
      </c>
      <c r="G936" s="26" t="s">
        <v>16</v>
      </c>
      <c r="H936" s="26">
        <v>3660</v>
      </c>
      <c r="I936" s="26" t="s">
        <v>1122</v>
      </c>
      <c r="J936" s="26" t="s">
        <v>970</v>
      </c>
      <c r="K936" s="27">
        <v>40575</v>
      </c>
      <c r="L936" s="28">
        <v>339</v>
      </c>
      <c r="M936" s="28">
        <v>58</v>
      </c>
      <c r="N936" s="64">
        <f t="shared" si="92"/>
        <v>0.17109144542772861</v>
      </c>
      <c r="O936" s="28">
        <v>69</v>
      </c>
      <c r="P936" s="65">
        <f t="shared" si="93"/>
        <v>0.20353982300884957</v>
      </c>
      <c r="Q936" s="28">
        <v>7</v>
      </c>
      <c r="R936" s="69">
        <f t="shared" si="94"/>
        <v>2.0648967551622419E-2</v>
      </c>
      <c r="S936" s="29">
        <v>5</v>
      </c>
      <c r="T936" s="73">
        <f t="shared" si="95"/>
        <v>1.4749262536873156E-2</v>
      </c>
    </row>
    <row r="937" spans="1:20" s="5" customFormat="1" ht="12.75" thickBot="1" x14ac:dyDescent="0.3">
      <c r="A937" s="22" t="s">
        <v>17</v>
      </c>
      <c r="B937" s="23" t="s">
        <v>17</v>
      </c>
      <c r="C937" s="24" t="s">
        <v>17</v>
      </c>
      <c r="D937" s="25">
        <v>46045</v>
      </c>
      <c r="E937" s="26" t="s">
        <v>21</v>
      </c>
      <c r="F937" s="26" t="s">
        <v>1123</v>
      </c>
      <c r="G937" s="26" t="s">
        <v>303</v>
      </c>
      <c r="H937" s="26">
        <v>3660</v>
      </c>
      <c r="I937" s="26" t="s">
        <v>1122</v>
      </c>
      <c r="J937" s="26" t="s">
        <v>970</v>
      </c>
      <c r="K937" s="27">
        <v>40575</v>
      </c>
      <c r="L937" s="28">
        <v>210</v>
      </c>
      <c r="M937" s="28">
        <v>35</v>
      </c>
      <c r="N937" s="64">
        <f t="shared" si="92"/>
        <v>0.16666666666666666</v>
      </c>
      <c r="O937" s="28">
        <v>44</v>
      </c>
      <c r="P937" s="65">
        <f t="shared" si="93"/>
        <v>0.20952380952380953</v>
      </c>
      <c r="Q937" s="28">
        <v>9</v>
      </c>
      <c r="R937" s="69">
        <f t="shared" si="94"/>
        <v>4.2857142857142858E-2</v>
      </c>
      <c r="S937" s="29">
        <v>0</v>
      </c>
      <c r="T937" s="73">
        <f t="shared" si="95"/>
        <v>0</v>
      </c>
    </row>
    <row r="938" spans="1:20" s="5" customFormat="1" ht="12.75" thickBot="1" x14ac:dyDescent="0.3">
      <c r="A938" s="22" t="s">
        <v>17</v>
      </c>
      <c r="B938" s="30">
        <v>3665</v>
      </c>
      <c r="C938" s="31" t="s">
        <v>1125</v>
      </c>
      <c r="D938" s="25">
        <v>1651</v>
      </c>
      <c r="E938" s="26" t="s">
        <v>234</v>
      </c>
      <c r="F938" s="26" t="s">
        <v>388</v>
      </c>
      <c r="G938" s="26" t="s">
        <v>104</v>
      </c>
      <c r="H938" s="26">
        <v>3665</v>
      </c>
      <c r="I938" s="26" t="s">
        <v>1125</v>
      </c>
      <c r="J938" s="26" t="s">
        <v>970</v>
      </c>
      <c r="K938" s="27">
        <v>40575</v>
      </c>
      <c r="L938" s="28">
        <v>106</v>
      </c>
      <c r="M938" s="28">
        <v>68</v>
      </c>
      <c r="N938" s="64">
        <f t="shared" si="92"/>
        <v>0.64150943396226412</v>
      </c>
      <c r="O938" s="28">
        <v>41</v>
      </c>
      <c r="P938" s="65">
        <f t="shared" si="93"/>
        <v>0.3867924528301887</v>
      </c>
      <c r="Q938" s="28">
        <v>15</v>
      </c>
      <c r="R938" s="69">
        <f t="shared" si="94"/>
        <v>0.14150943396226415</v>
      </c>
      <c r="S938" s="29">
        <v>17</v>
      </c>
      <c r="T938" s="73">
        <f t="shared" si="95"/>
        <v>0.16037735849056603</v>
      </c>
    </row>
    <row r="939" spans="1:20" s="5" customFormat="1" ht="12.75" thickBot="1" x14ac:dyDescent="0.3">
      <c r="A939" s="22" t="s">
        <v>17</v>
      </c>
      <c r="B939" s="23" t="s">
        <v>17</v>
      </c>
      <c r="C939" s="24" t="s">
        <v>17</v>
      </c>
      <c r="D939" s="25">
        <v>15255</v>
      </c>
      <c r="E939" s="26" t="s">
        <v>21</v>
      </c>
      <c r="F939" s="26" t="s">
        <v>301</v>
      </c>
      <c r="G939" s="26" t="s">
        <v>109</v>
      </c>
      <c r="H939" s="26">
        <v>3665</v>
      </c>
      <c r="I939" s="26" t="s">
        <v>1125</v>
      </c>
      <c r="J939" s="26" t="s">
        <v>970</v>
      </c>
      <c r="K939" s="27">
        <v>40575</v>
      </c>
      <c r="L939" s="28">
        <v>392</v>
      </c>
      <c r="M939" s="28">
        <v>59</v>
      </c>
      <c r="N939" s="64">
        <f t="shared" si="92"/>
        <v>0.15051020408163265</v>
      </c>
      <c r="O939" s="28">
        <v>82</v>
      </c>
      <c r="P939" s="65">
        <f t="shared" si="93"/>
        <v>0.20918367346938777</v>
      </c>
      <c r="Q939" s="28">
        <v>9</v>
      </c>
      <c r="R939" s="69">
        <f t="shared" si="94"/>
        <v>2.2959183673469389E-2</v>
      </c>
      <c r="S939" s="29">
        <v>6</v>
      </c>
      <c r="T939" s="73">
        <f t="shared" si="95"/>
        <v>1.5306122448979591E-2</v>
      </c>
    </row>
    <row r="940" spans="1:20" s="5" customFormat="1" ht="12.75" thickBot="1" x14ac:dyDescent="0.3">
      <c r="A940" s="22" t="s">
        <v>17</v>
      </c>
      <c r="B940" s="23" t="s">
        <v>17</v>
      </c>
      <c r="C940" s="24" t="s">
        <v>17</v>
      </c>
      <c r="D940" s="25">
        <v>15271</v>
      </c>
      <c r="E940" s="26" t="s">
        <v>14</v>
      </c>
      <c r="F940" s="26" t="s">
        <v>149</v>
      </c>
      <c r="G940" s="26" t="s">
        <v>107</v>
      </c>
      <c r="H940" s="26">
        <v>3665</v>
      </c>
      <c r="I940" s="26" t="s">
        <v>1125</v>
      </c>
      <c r="J940" s="26" t="s">
        <v>970</v>
      </c>
      <c r="K940" s="27">
        <v>40575</v>
      </c>
      <c r="L940" s="28">
        <v>373</v>
      </c>
      <c r="M940" s="28">
        <v>36</v>
      </c>
      <c r="N940" s="64">
        <f t="shared" si="92"/>
        <v>9.6514745308310987E-2</v>
      </c>
      <c r="O940" s="28">
        <v>43</v>
      </c>
      <c r="P940" s="65">
        <f t="shared" si="93"/>
        <v>0.11528150134048257</v>
      </c>
      <c r="Q940" s="28">
        <v>4</v>
      </c>
      <c r="R940" s="69">
        <f t="shared" si="94"/>
        <v>1.0723860589812333E-2</v>
      </c>
      <c r="S940" s="29">
        <v>8</v>
      </c>
      <c r="T940" s="73">
        <f t="shared" si="95"/>
        <v>2.1447721179624665E-2</v>
      </c>
    </row>
    <row r="941" spans="1:20" s="5" customFormat="1" ht="24.75" thickBot="1" x14ac:dyDescent="0.3">
      <c r="A941" s="22" t="s">
        <v>17</v>
      </c>
      <c r="B941" s="30">
        <v>3670</v>
      </c>
      <c r="C941" s="31" t="s">
        <v>1126</v>
      </c>
      <c r="D941" s="25">
        <v>1495</v>
      </c>
      <c r="E941" s="26" t="s">
        <v>234</v>
      </c>
      <c r="F941" s="26" t="s">
        <v>1127</v>
      </c>
      <c r="G941" s="26" t="s">
        <v>107</v>
      </c>
      <c r="H941" s="26">
        <v>3670</v>
      </c>
      <c r="I941" s="26" t="s">
        <v>1126</v>
      </c>
      <c r="J941" s="26" t="s">
        <v>970</v>
      </c>
      <c r="K941" s="27">
        <v>40575</v>
      </c>
      <c r="L941" s="28">
        <v>167</v>
      </c>
      <c r="M941" s="28">
        <v>77</v>
      </c>
      <c r="N941" s="64">
        <f t="shared" si="92"/>
        <v>0.46107784431137727</v>
      </c>
      <c r="O941" s="28">
        <v>63</v>
      </c>
      <c r="P941" s="65">
        <f t="shared" si="93"/>
        <v>0.3772455089820359</v>
      </c>
      <c r="Q941" s="28">
        <v>29</v>
      </c>
      <c r="R941" s="69">
        <f t="shared" si="94"/>
        <v>0.17365269461077845</v>
      </c>
      <c r="S941" s="29">
        <v>6</v>
      </c>
      <c r="T941" s="73">
        <f t="shared" si="95"/>
        <v>3.5928143712574849E-2</v>
      </c>
    </row>
    <row r="942" spans="1:20" s="5" customFormat="1" ht="12.75" thickBot="1" x14ac:dyDescent="0.3">
      <c r="A942" s="22" t="s">
        <v>17</v>
      </c>
      <c r="B942" s="23" t="s">
        <v>17</v>
      </c>
      <c r="C942" s="24" t="s">
        <v>17</v>
      </c>
      <c r="D942" s="25">
        <v>14381</v>
      </c>
      <c r="E942" s="26" t="s">
        <v>21</v>
      </c>
      <c r="F942" s="26" t="s">
        <v>301</v>
      </c>
      <c r="G942" s="26" t="s">
        <v>145</v>
      </c>
      <c r="H942" s="26">
        <v>3670</v>
      </c>
      <c r="I942" s="26" t="s">
        <v>1126</v>
      </c>
      <c r="J942" s="26" t="s">
        <v>970</v>
      </c>
      <c r="K942" s="27">
        <v>40575</v>
      </c>
      <c r="L942" s="28">
        <v>110</v>
      </c>
      <c r="M942" s="28">
        <v>9</v>
      </c>
      <c r="N942" s="64">
        <f t="shared" si="92"/>
        <v>8.1818181818181818E-2</v>
      </c>
      <c r="O942" s="28">
        <v>22</v>
      </c>
      <c r="P942" s="65">
        <f t="shared" si="93"/>
        <v>0.2</v>
      </c>
      <c r="Q942" s="28">
        <v>0</v>
      </c>
      <c r="R942" s="69">
        <f t="shared" si="94"/>
        <v>0</v>
      </c>
      <c r="S942" s="29">
        <v>0</v>
      </c>
      <c r="T942" s="73">
        <f t="shared" si="95"/>
        <v>0</v>
      </c>
    </row>
    <row r="943" spans="1:20" s="5" customFormat="1" ht="12.75" thickBot="1" x14ac:dyDescent="0.3">
      <c r="A943" s="22" t="s">
        <v>17</v>
      </c>
      <c r="B943" s="23" t="s">
        <v>17</v>
      </c>
      <c r="C943" s="24" t="s">
        <v>17</v>
      </c>
      <c r="D943" s="25">
        <v>14399</v>
      </c>
      <c r="E943" s="26" t="s">
        <v>21</v>
      </c>
      <c r="F943" s="26" t="s">
        <v>149</v>
      </c>
      <c r="G943" s="26" t="s">
        <v>87</v>
      </c>
      <c r="H943" s="26">
        <v>3670</v>
      </c>
      <c r="I943" s="26" t="s">
        <v>1126</v>
      </c>
      <c r="J943" s="26" t="s">
        <v>970</v>
      </c>
      <c r="K943" s="27">
        <v>40575</v>
      </c>
      <c r="L943" s="28">
        <v>97</v>
      </c>
      <c r="M943" s="28">
        <v>11</v>
      </c>
      <c r="N943" s="64">
        <f t="shared" si="92"/>
        <v>0.1134020618556701</v>
      </c>
      <c r="O943" s="28">
        <v>18</v>
      </c>
      <c r="P943" s="65">
        <f t="shared" si="93"/>
        <v>0.18556701030927836</v>
      </c>
      <c r="Q943" s="28">
        <v>0</v>
      </c>
      <c r="R943" s="69">
        <f t="shared" si="94"/>
        <v>0</v>
      </c>
      <c r="S943" s="29">
        <v>0</v>
      </c>
      <c r="T943" s="73">
        <f t="shared" si="95"/>
        <v>0</v>
      </c>
    </row>
    <row r="944" spans="1:20" s="5" customFormat="1" ht="12.75" thickBot="1" x14ac:dyDescent="0.3">
      <c r="A944" s="22" t="s">
        <v>17</v>
      </c>
      <c r="B944" s="23" t="s">
        <v>17</v>
      </c>
      <c r="C944" s="24" t="s">
        <v>17</v>
      </c>
      <c r="D944" s="25">
        <v>14407</v>
      </c>
      <c r="E944" s="26" t="s">
        <v>18</v>
      </c>
      <c r="F944" s="26" t="s">
        <v>144</v>
      </c>
      <c r="G944" s="26" t="s">
        <v>1128</v>
      </c>
      <c r="H944" s="26">
        <v>3670</v>
      </c>
      <c r="I944" s="26" t="s">
        <v>1126</v>
      </c>
      <c r="J944" s="26" t="s">
        <v>970</v>
      </c>
      <c r="K944" s="27">
        <v>40575</v>
      </c>
      <c r="L944" s="28">
        <v>261</v>
      </c>
      <c r="M944" s="28">
        <v>44</v>
      </c>
      <c r="N944" s="64">
        <f t="shared" si="92"/>
        <v>0.16858237547892721</v>
      </c>
      <c r="O944" s="28">
        <v>54</v>
      </c>
      <c r="P944" s="65">
        <f t="shared" si="93"/>
        <v>0.20689655172413793</v>
      </c>
      <c r="Q944" s="28">
        <v>7</v>
      </c>
      <c r="R944" s="69">
        <f t="shared" si="94"/>
        <v>2.681992337164751E-2</v>
      </c>
      <c r="S944" s="29">
        <v>1</v>
      </c>
      <c r="T944" s="73">
        <f t="shared" si="95"/>
        <v>3.8314176245210726E-3</v>
      </c>
    </row>
    <row r="945" spans="1:20" s="5" customFormat="1" ht="12.75" thickBot="1" x14ac:dyDescent="0.3">
      <c r="A945" s="22" t="s">
        <v>17</v>
      </c>
      <c r="B945" s="23" t="s">
        <v>17</v>
      </c>
      <c r="C945" s="24" t="s">
        <v>17</v>
      </c>
      <c r="D945" s="25">
        <v>14415</v>
      </c>
      <c r="E945" s="26" t="s">
        <v>21</v>
      </c>
      <c r="F945" s="26" t="s">
        <v>144</v>
      </c>
      <c r="G945" s="26" t="s">
        <v>222</v>
      </c>
      <c r="H945" s="26">
        <v>3670</v>
      </c>
      <c r="I945" s="26" t="s">
        <v>1126</v>
      </c>
      <c r="J945" s="26" t="s">
        <v>970</v>
      </c>
      <c r="K945" s="27">
        <v>40575</v>
      </c>
      <c r="L945" s="28">
        <v>227</v>
      </c>
      <c r="M945" s="28">
        <v>27</v>
      </c>
      <c r="N945" s="64">
        <f t="shared" si="92"/>
        <v>0.11894273127753303</v>
      </c>
      <c r="O945" s="28">
        <v>40</v>
      </c>
      <c r="P945" s="65">
        <f t="shared" si="93"/>
        <v>0.1762114537444934</v>
      </c>
      <c r="Q945" s="28">
        <v>4</v>
      </c>
      <c r="R945" s="69">
        <f t="shared" si="94"/>
        <v>1.7621145374449341E-2</v>
      </c>
      <c r="S945" s="29">
        <v>1</v>
      </c>
      <c r="T945" s="73">
        <f t="shared" si="95"/>
        <v>4.4052863436123352E-3</v>
      </c>
    </row>
    <row r="946" spans="1:20" s="5" customFormat="1" ht="12.75" thickBot="1" x14ac:dyDescent="0.3">
      <c r="A946" s="22" t="s">
        <v>17</v>
      </c>
      <c r="B946" s="23" t="s">
        <v>17</v>
      </c>
      <c r="C946" s="24" t="s">
        <v>17</v>
      </c>
      <c r="D946" s="25">
        <v>15453</v>
      </c>
      <c r="E946" s="26" t="s">
        <v>21</v>
      </c>
      <c r="F946" s="26" t="s">
        <v>1129</v>
      </c>
      <c r="G946" s="26" t="s">
        <v>359</v>
      </c>
      <c r="H946" s="26">
        <v>3670</v>
      </c>
      <c r="I946" s="26" t="s">
        <v>1126</v>
      </c>
      <c r="J946" s="26" t="s">
        <v>970</v>
      </c>
      <c r="K946" s="27">
        <v>40575</v>
      </c>
      <c r="L946" s="28">
        <v>328</v>
      </c>
      <c r="M946" s="28">
        <v>37</v>
      </c>
      <c r="N946" s="64">
        <f t="shared" si="92"/>
        <v>0.11280487804878049</v>
      </c>
      <c r="O946" s="28">
        <v>64</v>
      </c>
      <c r="P946" s="65">
        <f t="shared" si="93"/>
        <v>0.1951219512195122</v>
      </c>
      <c r="Q946" s="28">
        <v>7</v>
      </c>
      <c r="R946" s="69">
        <f t="shared" si="94"/>
        <v>2.1341463414634148E-2</v>
      </c>
      <c r="S946" s="29">
        <v>0</v>
      </c>
      <c r="T946" s="73">
        <f t="shared" si="95"/>
        <v>0</v>
      </c>
    </row>
    <row r="947" spans="1:20" s="5" customFormat="1" ht="12.75" thickBot="1" x14ac:dyDescent="0.3">
      <c r="A947" s="22" t="s">
        <v>17</v>
      </c>
      <c r="B947" s="23" t="s">
        <v>17</v>
      </c>
      <c r="C947" s="24" t="s">
        <v>17</v>
      </c>
      <c r="D947" s="25">
        <v>15461</v>
      </c>
      <c r="E947" s="26" t="s">
        <v>21</v>
      </c>
      <c r="F947" s="26" t="s">
        <v>1130</v>
      </c>
      <c r="G947" s="26" t="s">
        <v>262</v>
      </c>
      <c r="H947" s="26">
        <v>3670</v>
      </c>
      <c r="I947" s="26" t="s">
        <v>1126</v>
      </c>
      <c r="J947" s="26" t="s">
        <v>970</v>
      </c>
      <c r="K947" s="27">
        <v>40575</v>
      </c>
      <c r="L947" s="28">
        <v>86</v>
      </c>
      <c r="M947" s="28">
        <v>14</v>
      </c>
      <c r="N947" s="64">
        <f t="shared" si="92"/>
        <v>0.16279069767441862</v>
      </c>
      <c r="O947" s="28">
        <v>11</v>
      </c>
      <c r="P947" s="65">
        <f t="shared" si="93"/>
        <v>0.12790697674418605</v>
      </c>
      <c r="Q947" s="28">
        <v>0</v>
      </c>
      <c r="R947" s="69">
        <f t="shared" si="94"/>
        <v>0</v>
      </c>
      <c r="S947" s="29">
        <v>0</v>
      </c>
      <c r="T947" s="73">
        <f t="shared" si="95"/>
        <v>0</v>
      </c>
    </row>
    <row r="948" spans="1:20" s="5" customFormat="1" ht="12.75" thickBot="1" x14ac:dyDescent="0.3">
      <c r="A948" s="22" t="s">
        <v>17</v>
      </c>
      <c r="B948" s="30">
        <v>3680</v>
      </c>
      <c r="C948" s="31" t="s">
        <v>1131</v>
      </c>
      <c r="D948" s="25">
        <v>1669</v>
      </c>
      <c r="E948" s="26" t="s">
        <v>234</v>
      </c>
      <c r="F948" s="26" t="s">
        <v>1132</v>
      </c>
      <c r="G948" s="26" t="s">
        <v>310</v>
      </c>
      <c r="H948" s="26">
        <v>3680</v>
      </c>
      <c r="I948" s="26" t="s">
        <v>1131</v>
      </c>
      <c r="J948" s="26" t="s">
        <v>970</v>
      </c>
      <c r="K948" s="27">
        <v>40575</v>
      </c>
      <c r="L948" s="28">
        <v>242</v>
      </c>
      <c r="M948" s="28">
        <v>85</v>
      </c>
      <c r="N948" s="64">
        <f t="shared" si="92"/>
        <v>0.3512396694214876</v>
      </c>
      <c r="O948" s="28">
        <v>52</v>
      </c>
      <c r="P948" s="65">
        <f t="shared" si="93"/>
        <v>0.21487603305785125</v>
      </c>
      <c r="Q948" s="28">
        <v>29</v>
      </c>
      <c r="R948" s="69">
        <f t="shared" si="94"/>
        <v>0.11983471074380166</v>
      </c>
      <c r="S948" s="29">
        <v>1</v>
      </c>
      <c r="T948" s="73">
        <f t="shared" si="95"/>
        <v>4.1322314049586778E-3</v>
      </c>
    </row>
    <row r="949" spans="1:20" s="5" customFormat="1" ht="12.75" thickBot="1" x14ac:dyDescent="0.3">
      <c r="A949" s="22" t="s">
        <v>17</v>
      </c>
      <c r="B949" s="23" t="s">
        <v>17</v>
      </c>
      <c r="C949" s="24" t="s">
        <v>17</v>
      </c>
      <c r="D949" s="25">
        <v>1677</v>
      </c>
      <c r="E949" s="26" t="s">
        <v>234</v>
      </c>
      <c r="F949" s="26" t="s">
        <v>1133</v>
      </c>
      <c r="G949" s="26" t="s">
        <v>411</v>
      </c>
      <c r="H949" s="26">
        <v>3680</v>
      </c>
      <c r="I949" s="26" t="s">
        <v>1131</v>
      </c>
      <c r="J949" s="26" t="s">
        <v>970</v>
      </c>
      <c r="K949" s="27">
        <v>40575</v>
      </c>
      <c r="L949" s="28">
        <v>284</v>
      </c>
      <c r="M949" s="28">
        <v>110</v>
      </c>
      <c r="N949" s="64">
        <f t="shared" si="92"/>
        <v>0.38732394366197181</v>
      </c>
      <c r="O949" s="28">
        <v>96</v>
      </c>
      <c r="P949" s="65">
        <f t="shared" si="93"/>
        <v>0.3380281690140845</v>
      </c>
      <c r="Q949" s="28">
        <v>37</v>
      </c>
      <c r="R949" s="69">
        <f t="shared" si="94"/>
        <v>0.13028169014084506</v>
      </c>
      <c r="S949" s="29">
        <v>20</v>
      </c>
      <c r="T949" s="73">
        <f t="shared" si="95"/>
        <v>7.0422535211267609E-2</v>
      </c>
    </row>
    <row r="950" spans="1:20" s="5" customFormat="1" ht="12.75" thickBot="1" x14ac:dyDescent="0.3">
      <c r="A950" s="22" t="s">
        <v>17</v>
      </c>
      <c r="B950" s="23" t="s">
        <v>17</v>
      </c>
      <c r="C950" s="24" t="s">
        <v>17</v>
      </c>
      <c r="D950" s="25">
        <v>15289</v>
      </c>
      <c r="E950" s="26" t="s">
        <v>21</v>
      </c>
      <c r="F950" s="26" t="s">
        <v>1134</v>
      </c>
      <c r="G950" s="26" t="s">
        <v>469</v>
      </c>
      <c r="H950" s="26">
        <v>3680</v>
      </c>
      <c r="I950" s="26" t="s">
        <v>1131</v>
      </c>
      <c r="J950" s="26" t="s">
        <v>970</v>
      </c>
      <c r="K950" s="27">
        <v>40575</v>
      </c>
      <c r="L950" s="28">
        <v>257</v>
      </c>
      <c r="M950" s="28">
        <v>38</v>
      </c>
      <c r="N950" s="64">
        <f t="shared" si="92"/>
        <v>0.14785992217898833</v>
      </c>
      <c r="O950" s="28">
        <v>60</v>
      </c>
      <c r="P950" s="65">
        <f t="shared" si="93"/>
        <v>0.23346303501945526</v>
      </c>
      <c r="Q950" s="28">
        <v>3</v>
      </c>
      <c r="R950" s="69">
        <f t="shared" si="94"/>
        <v>1.1673151750972763E-2</v>
      </c>
      <c r="S950" s="29">
        <v>0</v>
      </c>
      <c r="T950" s="73">
        <f t="shared" si="95"/>
        <v>0</v>
      </c>
    </row>
    <row r="951" spans="1:20" s="5" customFormat="1" ht="12.75" thickBot="1" x14ac:dyDescent="0.3">
      <c r="A951" s="22" t="s">
        <v>17</v>
      </c>
      <c r="B951" s="23" t="s">
        <v>17</v>
      </c>
      <c r="C951" s="24" t="s">
        <v>17</v>
      </c>
      <c r="D951" s="25">
        <v>15297</v>
      </c>
      <c r="E951" s="26" t="s">
        <v>21</v>
      </c>
      <c r="F951" s="26" t="s">
        <v>1002</v>
      </c>
      <c r="G951" s="26" t="s">
        <v>211</v>
      </c>
      <c r="H951" s="26">
        <v>3680</v>
      </c>
      <c r="I951" s="26" t="s">
        <v>1131</v>
      </c>
      <c r="J951" s="26" t="s">
        <v>970</v>
      </c>
      <c r="K951" s="27">
        <v>40575</v>
      </c>
      <c r="L951" s="28">
        <v>202</v>
      </c>
      <c r="M951" s="28">
        <v>33</v>
      </c>
      <c r="N951" s="64">
        <f t="shared" si="92"/>
        <v>0.16336633663366337</v>
      </c>
      <c r="O951" s="28">
        <v>40</v>
      </c>
      <c r="P951" s="65">
        <f t="shared" si="93"/>
        <v>0.19801980198019803</v>
      </c>
      <c r="Q951" s="28">
        <v>7</v>
      </c>
      <c r="R951" s="69">
        <f t="shared" si="94"/>
        <v>3.4653465346534656E-2</v>
      </c>
      <c r="S951" s="29">
        <v>0</v>
      </c>
      <c r="T951" s="73">
        <f t="shared" si="95"/>
        <v>0</v>
      </c>
    </row>
    <row r="952" spans="1:20" s="5" customFormat="1" ht="12.75" thickBot="1" x14ac:dyDescent="0.3">
      <c r="A952" s="22" t="s">
        <v>17</v>
      </c>
      <c r="B952" s="23" t="s">
        <v>17</v>
      </c>
      <c r="C952" s="24" t="s">
        <v>17</v>
      </c>
      <c r="D952" s="25">
        <v>15305</v>
      </c>
      <c r="E952" s="26" t="s">
        <v>21</v>
      </c>
      <c r="F952" s="26" t="s">
        <v>1067</v>
      </c>
      <c r="G952" s="26" t="s">
        <v>411</v>
      </c>
      <c r="H952" s="26">
        <v>3680</v>
      </c>
      <c r="I952" s="26" t="s">
        <v>1131</v>
      </c>
      <c r="J952" s="26" t="s">
        <v>970</v>
      </c>
      <c r="K952" s="27">
        <v>40575</v>
      </c>
      <c r="L952" s="28">
        <v>127</v>
      </c>
      <c r="M952" s="28">
        <v>5</v>
      </c>
      <c r="N952" s="64">
        <f t="shared" si="92"/>
        <v>3.937007874015748E-2</v>
      </c>
      <c r="O952" s="28">
        <v>29</v>
      </c>
      <c r="P952" s="65">
        <f t="shared" si="93"/>
        <v>0.2283464566929134</v>
      </c>
      <c r="Q952" s="28">
        <v>1</v>
      </c>
      <c r="R952" s="69">
        <f t="shared" si="94"/>
        <v>7.874015748031496E-3</v>
      </c>
      <c r="S952" s="29">
        <v>1</v>
      </c>
      <c r="T952" s="73">
        <f t="shared" si="95"/>
        <v>7.874015748031496E-3</v>
      </c>
    </row>
    <row r="953" spans="1:20" s="5" customFormat="1" ht="12.75" thickBot="1" x14ac:dyDescent="0.3">
      <c r="A953" s="22" t="s">
        <v>17</v>
      </c>
      <c r="B953" s="23" t="s">
        <v>17</v>
      </c>
      <c r="C953" s="24" t="s">
        <v>17</v>
      </c>
      <c r="D953" s="25">
        <v>15313</v>
      </c>
      <c r="E953" s="26" t="s">
        <v>21</v>
      </c>
      <c r="F953" s="26" t="s">
        <v>149</v>
      </c>
      <c r="G953" s="26" t="s">
        <v>80</v>
      </c>
      <c r="H953" s="26">
        <v>3680</v>
      </c>
      <c r="I953" s="26" t="s">
        <v>1131</v>
      </c>
      <c r="J953" s="26" t="s">
        <v>970</v>
      </c>
      <c r="K953" s="27">
        <v>40575</v>
      </c>
      <c r="L953" s="28">
        <v>287</v>
      </c>
      <c r="M953" s="28">
        <v>51</v>
      </c>
      <c r="N953" s="64">
        <f t="shared" si="92"/>
        <v>0.17770034843205576</v>
      </c>
      <c r="O953" s="28">
        <v>73</v>
      </c>
      <c r="P953" s="65">
        <f t="shared" si="93"/>
        <v>0.25435540069686413</v>
      </c>
      <c r="Q953" s="28">
        <v>8</v>
      </c>
      <c r="R953" s="69">
        <f t="shared" si="94"/>
        <v>2.7874564459930314E-2</v>
      </c>
      <c r="S953" s="29">
        <v>2</v>
      </c>
      <c r="T953" s="73">
        <f t="shared" si="95"/>
        <v>6.9686411149825784E-3</v>
      </c>
    </row>
    <row r="954" spans="1:20" s="5" customFormat="1" ht="12.75" thickBot="1" x14ac:dyDescent="0.3">
      <c r="A954" s="22" t="s">
        <v>17</v>
      </c>
      <c r="B954" s="23" t="s">
        <v>17</v>
      </c>
      <c r="C954" s="24" t="s">
        <v>17</v>
      </c>
      <c r="D954" s="25">
        <v>15347</v>
      </c>
      <c r="E954" s="26" t="s">
        <v>74</v>
      </c>
      <c r="F954" s="26" t="s">
        <v>1133</v>
      </c>
      <c r="G954" s="26" t="s">
        <v>20</v>
      </c>
      <c r="H954" s="26">
        <v>3680</v>
      </c>
      <c r="I954" s="26" t="s">
        <v>1131</v>
      </c>
      <c r="J954" s="26" t="s">
        <v>970</v>
      </c>
      <c r="K954" s="27">
        <v>40575</v>
      </c>
      <c r="L954" s="28">
        <v>294</v>
      </c>
      <c r="M954" s="28">
        <v>45</v>
      </c>
      <c r="N954" s="64">
        <f t="shared" si="92"/>
        <v>0.15306122448979592</v>
      </c>
      <c r="O954" s="28">
        <v>58</v>
      </c>
      <c r="P954" s="65">
        <f t="shared" si="93"/>
        <v>0.19727891156462585</v>
      </c>
      <c r="Q954" s="28">
        <v>18</v>
      </c>
      <c r="R954" s="69">
        <f t="shared" si="94"/>
        <v>6.1224489795918366E-2</v>
      </c>
      <c r="S954" s="29">
        <v>21</v>
      </c>
      <c r="T954" s="73">
        <f t="shared" si="95"/>
        <v>7.1428571428571425E-2</v>
      </c>
    </row>
    <row r="955" spans="1:20" s="5" customFormat="1" ht="12.75" thickBot="1" x14ac:dyDescent="0.3">
      <c r="A955" s="22" t="s">
        <v>17</v>
      </c>
      <c r="B955" s="23" t="s">
        <v>17</v>
      </c>
      <c r="C955" s="24" t="s">
        <v>17</v>
      </c>
      <c r="D955" s="25">
        <v>105461</v>
      </c>
      <c r="E955" s="26" t="s">
        <v>21</v>
      </c>
      <c r="F955" s="26" t="s">
        <v>1135</v>
      </c>
      <c r="G955" s="26" t="s">
        <v>256</v>
      </c>
      <c r="H955" s="26">
        <v>3680</v>
      </c>
      <c r="I955" s="26" t="s">
        <v>1131</v>
      </c>
      <c r="J955" s="26" t="s">
        <v>970</v>
      </c>
      <c r="K955" s="27">
        <v>40575</v>
      </c>
      <c r="L955" s="28">
        <v>223</v>
      </c>
      <c r="M955" s="28">
        <v>33</v>
      </c>
      <c r="N955" s="64">
        <f t="shared" si="92"/>
        <v>0.14798206278026907</v>
      </c>
      <c r="O955" s="28">
        <v>47</v>
      </c>
      <c r="P955" s="65">
        <f t="shared" si="93"/>
        <v>0.21076233183856502</v>
      </c>
      <c r="Q955" s="28">
        <v>4</v>
      </c>
      <c r="R955" s="69">
        <f t="shared" si="94"/>
        <v>1.7937219730941704E-2</v>
      </c>
      <c r="S955" s="29">
        <v>1</v>
      </c>
      <c r="T955" s="73">
        <f t="shared" si="95"/>
        <v>4.4843049327354259E-3</v>
      </c>
    </row>
    <row r="956" spans="1:20" s="5" customFormat="1" ht="12.75" thickBot="1" x14ac:dyDescent="0.3">
      <c r="A956" s="22" t="s">
        <v>17</v>
      </c>
      <c r="B956" s="23" t="s">
        <v>17</v>
      </c>
      <c r="C956" s="24" t="s">
        <v>17</v>
      </c>
      <c r="D956" s="25">
        <v>110205</v>
      </c>
      <c r="E956" s="26" t="s">
        <v>18</v>
      </c>
      <c r="F956" s="26" t="s">
        <v>1136</v>
      </c>
      <c r="G956" s="26" t="s">
        <v>75</v>
      </c>
      <c r="H956" s="26">
        <v>3680</v>
      </c>
      <c r="I956" s="26" t="s">
        <v>1131</v>
      </c>
      <c r="J956" s="26" t="s">
        <v>970</v>
      </c>
      <c r="K956" s="27">
        <v>40575</v>
      </c>
      <c r="L956" s="28">
        <v>429</v>
      </c>
      <c r="M956" s="28">
        <v>74</v>
      </c>
      <c r="N956" s="64">
        <f t="shared" si="92"/>
        <v>0.17249417249417248</v>
      </c>
      <c r="O956" s="28">
        <v>95</v>
      </c>
      <c r="P956" s="65">
        <f t="shared" si="93"/>
        <v>0.22144522144522144</v>
      </c>
      <c r="Q956" s="28">
        <v>12</v>
      </c>
      <c r="R956" s="69">
        <f t="shared" si="94"/>
        <v>2.7972027972027972E-2</v>
      </c>
      <c r="S956" s="29">
        <v>35</v>
      </c>
      <c r="T956" s="73">
        <f t="shared" si="95"/>
        <v>8.1585081585081584E-2</v>
      </c>
    </row>
    <row r="957" spans="1:20" s="5" customFormat="1" ht="12.75" thickBot="1" x14ac:dyDescent="0.3">
      <c r="A957" s="22" t="s">
        <v>17</v>
      </c>
      <c r="B957" s="30">
        <v>3690</v>
      </c>
      <c r="C957" s="31" t="s">
        <v>1137</v>
      </c>
      <c r="D957" s="25">
        <v>14886</v>
      </c>
      <c r="E957" s="26" t="s">
        <v>21</v>
      </c>
      <c r="F957" s="26" t="s">
        <v>149</v>
      </c>
      <c r="G957" s="26" t="s">
        <v>93</v>
      </c>
      <c r="H957" s="26">
        <v>3690</v>
      </c>
      <c r="I957" s="26" t="s">
        <v>1137</v>
      </c>
      <c r="J957" s="26" t="s">
        <v>970</v>
      </c>
      <c r="K957" s="27">
        <v>40575</v>
      </c>
      <c r="L957" s="28">
        <v>214</v>
      </c>
      <c r="M957" s="28">
        <v>29</v>
      </c>
      <c r="N957" s="64">
        <f t="shared" si="92"/>
        <v>0.13551401869158877</v>
      </c>
      <c r="O957" s="28">
        <v>36</v>
      </c>
      <c r="P957" s="65">
        <f t="shared" si="93"/>
        <v>0.16822429906542055</v>
      </c>
      <c r="Q957" s="28">
        <v>10</v>
      </c>
      <c r="R957" s="69">
        <f t="shared" si="94"/>
        <v>4.6728971962616821E-2</v>
      </c>
      <c r="S957" s="29">
        <v>5</v>
      </c>
      <c r="T957" s="73">
        <f t="shared" si="95"/>
        <v>2.336448598130841E-2</v>
      </c>
    </row>
    <row r="958" spans="1:20" s="5" customFormat="1" ht="12.75" thickBot="1" x14ac:dyDescent="0.3">
      <c r="A958" s="22" t="s">
        <v>17</v>
      </c>
      <c r="B958" s="23" t="s">
        <v>17</v>
      </c>
      <c r="C958" s="24" t="s">
        <v>17</v>
      </c>
      <c r="D958" s="25">
        <v>14894</v>
      </c>
      <c r="E958" s="26" t="s">
        <v>21</v>
      </c>
      <c r="F958" s="26" t="s">
        <v>1138</v>
      </c>
      <c r="G958" s="26" t="s">
        <v>82</v>
      </c>
      <c r="H958" s="26">
        <v>3690</v>
      </c>
      <c r="I958" s="26" t="s">
        <v>1137</v>
      </c>
      <c r="J958" s="26" t="s">
        <v>970</v>
      </c>
      <c r="K958" s="27">
        <v>40575</v>
      </c>
      <c r="L958" s="28">
        <v>215</v>
      </c>
      <c r="M958" s="28">
        <v>15</v>
      </c>
      <c r="N958" s="64">
        <f t="shared" si="92"/>
        <v>6.9767441860465115E-2</v>
      </c>
      <c r="O958" s="28">
        <v>31</v>
      </c>
      <c r="P958" s="65">
        <f t="shared" si="93"/>
        <v>0.14418604651162792</v>
      </c>
      <c r="Q958" s="28">
        <v>11</v>
      </c>
      <c r="R958" s="69">
        <f t="shared" si="94"/>
        <v>5.1162790697674418E-2</v>
      </c>
      <c r="S958" s="29">
        <v>9</v>
      </c>
      <c r="T958" s="73">
        <f t="shared" si="95"/>
        <v>4.1860465116279069E-2</v>
      </c>
    </row>
    <row r="959" spans="1:20" s="5" customFormat="1" ht="12.75" thickBot="1" x14ac:dyDescent="0.3">
      <c r="A959" s="22" t="s">
        <v>17</v>
      </c>
      <c r="B959" s="23" t="s">
        <v>17</v>
      </c>
      <c r="C959" s="24" t="s">
        <v>17</v>
      </c>
      <c r="D959" s="25">
        <v>14902</v>
      </c>
      <c r="E959" s="26" t="s">
        <v>18</v>
      </c>
      <c r="F959" s="26" t="s">
        <v>149</v>
      </c>
      <c r="G959" s="26" t="s">
        <v>109</v>
      </c>
      <c r="H959" s="26">
        <v>3690</v>
      </c>
      <c r="I959" s="26" t="s">
        <v>1137</v>
      </c>
      <c r="J959" s="26" t="s">
        <v>970</v>
      </c>
      <c r="K959" s="27">
        <v>40575</v>
      </c>
      <c r="L959" s="28">
        <v>113</v>
      </c>
      <c r="M959" s="28">
        <v>14</v>
      </c>
      <c r="N959" s="64">
        <f t="shared" si="92"/>
        <v>0.12389380530973451</v>
      </c>
      <c r="O959" s="28">
        <v>20</v>
      </c>
      <c r="P959" s="65">
        <f t="shared" si="93"/>
        <v>0.17699115044247787</v>
      </c>
      <c r="Q959" s="28">
        <v>2</v>
      </c>
      <c r="R959" s="69">
        <f t="shared" si="94"/>
        <v>1.7699115044247787E-2</v>
      </c>
      <c r="S959" s="29">
        <v>2</v>
      </c>
      <c r="T959" s="73">
        <f t="shared" si="95"/>
        <v>1.7699115044247787E-2</v>
      </c>
    </row>
    <row r="960" spans="1:20" s="5" customFormat="1" ht="12.75" thickBot="1" x14ac:dyDescent="0.3">
      <c r="A960" s="22" t="s">
        <v>17</v>
      </c>
      <c r="B960" s="23" t="s">
        <v>17</v>
      </c>
      <c r="C960" s="24" t="s">
        <v>17</v>
      </c>
      <c r="D960" s="25">
        <v>128611</v>
      </c>
      <c r="E960" s="26" t="s">
        <v>21</v>
      </c>
      <c r="F960" s="26" t="s">
        <v>391</v>
      </c>
      <c r="G960" s="26" t="s">
        <v>210</v>
      </c>
      <c r="H960" s="26">
        <v>3690</v>
      </c>
      <c r="I960" s="26" t="s">
        <v>1137</v>
      </c>
      <c r="J960" s="26" t="s">
        <v>970</v>
      </c>
      <c r="K960" s="27">
        <v>40817</v>
      </c>
      <c r="L960" s="28">
        <v>91</v>
      </c>
      <c r="M960" s="28">
        <v>2</v>
      </c>
      <c r="N960" s="64">
        <f t="shared" si="92"/>
        <v>2.197802197802198E-2</v>
      </c>
      <c r="O960" s="28">
        <v>6</v>
      </c>
      <c r="P960" s="65">
        <f t="shared" si="93"/>
        <v>6.5934065934065936E-2</v>
      </c>
      <c r="Q960" s="28">
        <v>0</v>
      </c>
      <c r="R960" s="69">
        <f t="shared" si="94"/>
        <v>0</v>
      </c>
      <c r="S960" s="29">
        <v>5</v>
      </c>
      <c r="T960" s="73">
        <f t="shared" si="95"/>
        <v>5.4945054945054944E-2</v>
      </c>
    </row>
    <row r="961" spans="1:20" s="5" customFormat="1" ht="12.75" thickBot="1" x14ac:dyDescent="0.3">
      <c r="A961" s="22" t="s">
        <v>17</v>
      </c>
      <c r="B961" s="30">
        <v>3700</v>
      </c>
      <c r="C961" s="31" t="s">
        <v>1139</v>
      </c>
      <c r="D961" s="25">
        <v>1693</v>
      </c>
      <c r="E961" s="26" t="s">
        <v>234</v>
      </c>
      <c r="F961" s="26" t="s">
        <v>1140</v>
      </c>
      <c r="G961" s="26" t="s">
        <v>82</v>
      </c>
      <c r="H961" s="26">
        <v>3700</v>
      </c>
      <c r="I961" s="26" t="s">
        <v>1139</v>
      </c>
      <c r="J961" s="26" t="s">
        <v>970</v>
      </c>
      <c r="K961" s="27">
        <v>40575</v>
      </c>
      <c r="L961" s="28">
        <v>124</v>
      </c>
      <c r="M961" s="28">
        <v>40</v>
      </c>
      <c r="N961" s="64">
        <f t="shared" si="92"/>
        <v>0.32258064516129031</v>
      </c>
      <c r="O961" s="28">
        <v>51</v>
      </c>
      <c r="P961" s="65">
        <f t="shared" si="93"/>
        <v>0.41129032258064518</v>
      </c>
      <c r="Q961" s="28">
        <v>16</v>
      </c>
      <c r="R961" s="69">
        <f t="shared" si="94"/>
        <v>0.12903225806451613</v>
      </c>
      <c r="S961" s="29">
        <v>10</v>
      </c>
      <c r="T961" s="73">
        <f t="shared" si="95"/>
        <v>8.0645161290322578E-2</v>
      </c>
    </row>
    <row r="962" spans="1:20" s="5" customFormat="1" ht="12.75" thickBot="1" x14ac:dyDescent="0.3">
      <c r="A962" s="22" t="s">
        <v>17</v>
      </c>
      <c r="B962" s="23" t="s">
        <v>17</v>
      </c>
      <c r="C962" s="24" t="s">
        <v>17</v>
      </c>
      <c r="D962" s="25">
        <v>1701</v>
      </c>
      <c r="E962" s="26" t="s">
        <v>234</v>
      </c>
      <c r="F962" s="26" t="s">
        <v>1141</v>
      </c>
      <c r="G962" s="26" t="s">
        <v>249</v>
      </c>
      <c r="H962" s="26">
        <v>3700</v>
      </c>
      <c r="I962" s="26" t="s">
        <v>1139</v>
      </c>
      <c r="J962" s="26" t="s">
        <v>970</v>
      </c>
      <c r="K962" s="27">
        <v>40575</v>
      </c>
      <c r="L962" s="28">
        <v>260</v>
      </c>
      <c r="M962" s="28">
        <v>111</v>
      </c>
      <c r="N962" s="64">
        <f t="shared" si="92"/>
        <v>0.42692307692307691</v>
      </c>
      <c r="O962" s="28">
        <v>120</v>
      </c>
      <c r="P962" s="65">
        <f t="shared" si="93"/>
        <v>0.46153846153846156</v>
      </c>
      <c r="Q962" s="28">
        <v>41</v>
      </c>
      <c r="R962" s="69">
        <f t="shared" si="94"/>
        <v>0.15769230769230769</v>
      </c>
      <c r="S962" s="29">
        <v>32</v>
      </c>
      <c r="T962" s="73">
        <f t="shared" si="95"/>
        <v>0.12307692307692308</v>
      </c>
    </row>
    <row r="963" spans="1:20" s="5" customFormat="1" ht="12.75" thickBot="1" x14ac:dyDescent="0.3">
      <c r="A963" s="22" t="s">
        <v>17</v>
      </c>
      <c r="B963" s="23" t="s">
        <v>17</v>
      </c>
      <c r="C963" s="24" t="s">
        <v>17</v>
      </c>
      <c r="D963" s="25">
        <v>1719</v>
      </c>
      <c r="E963" s="26" t="s">
        <v>234</v>
      </c>
      <c r="F963" s="26" t="s">
        <v>1142</v>
      </c>
      <c r="G963" s="26" t="s">
        <v>1143</v>
      </c>
      <c r="H963" s="26">
        <v>3700</v>
      </c>
      <c r="I963" s="26" t="s">
        <v>1139</v>
      </c>
      <c r="J963" s="26" t="s">
        <v>970</v>
      </c>
      <c r="K963" s="27">
        <v>40817</v>
      </c>
      <c r="L963" s="28">
        <v>137</v>
      </c>
      <c r="M963" s="28">
        <v>18</v>
      </c>
      <c r="N963" s="64">
        <f t="shared" si="92"/>
        <v>0.13138686131386862</v>
      </c>
      <c r="O963" s="28">
        <v>27</v>
      </c>
      <c r="P963" s="65">
        <f t="shared" si="93"/>
        <v>0.19708029197080293</v>
      </c>
      <c r="Q963" s="28">
        <v>14</v>
      </c>
      <c r="R963" s="69">
        <f t="shared" si="94"/>
        <v>0.10218978102189781</v>
      </c>
      <c r="S963" s="29">
        <v>4</v>
      </c>
      <c r="T963" s="73">
        <f t="shared" si="95"/>
        <v>2.9197080291970802E-2</v>
      </c>
    </row>
    <row r="964" spans="1:20" s="5" customFormat="1" ht="12.75" thickBot="1" x14ac:dyDescent="0.3">
      <c r="A964" s="22" t="s">
        <v>17</v>
      </c>
      <c r="B964" s="23" t="s">
        <v>17</v>
      </c>
      <c r="C964" s="24" t="s">
        <v>17</v>
      </c>
      <c r="D964" s="25">
        <v>15479</v>
      </c>
      <c r="E964" s="26" t="s">
        <v>74</v>
      </c>
      <c r="F964" s="26" t="s">
        <v>1144</v>
      </c>
      <c r="G964" s="26" t="s">
        <v>222</v>
      </c>
      <c r="H964" s="26">
        <v>3700</v>
      </c>
      <c r="I964" s="26" t="s">
        <v>1139</v>
      </c>
      <c r="J964" s="26" t="s">
        <v>970</v>
      </c>
      <c r="K964" s="27">
        <v>40575</v>
      </c>
      <c r="L964" s="28">
        <v>19</v>
      </c>
      <c r="M964" s="28">
        <v>2</v>
      </c>
      <c r="N964" s="64">
        <f t="shared" si="92"/>
        <v>0.10526315789473684</v>
      </c>
      <c r="O964" s="28">
        <v>1</v>
      </c>
      <c r="P964" s="65">
        <f t="shared" si="93"/>
        <v>5.2631578947368418E-2</v>
      </c>
      <c r="Q964" s="28">
        <v>0</v>
      </c>
      <c r="R964" s="69">
        <f t="shared" si="94"/>
        <v>0</v>
      </c>
      <c r="S964" s="29">
        <v>1</v>
      </c>
      <c r="T964" s="73">
        <f t="shared" si="95"/>
        <v>5.2631578947368418E-2</v>
      </c>
    </row>
    <row r="965" spans="1:20" s="5" customFormat="1" ht="12.75" thickBot="1" x14ac:dyDescent="0.3">
      <c r="A965" s="22" t="s">
        <v>17</v>
      </c>
      <c r="B965" s="23" t="s">
        <v>17</v>
      </c>
      <c r="C965" s="24" t="s">
        <v>17</v>
      </c>
      <c r="D965" s="25">
        <v>15487</v>
      </c>
      <c r="E965" s="26" t="s">
        <v>14</v>
      </c>
      <c r="F965" s="26" t="s">
        <v>1145</v>
      </c>
      <c r="G965" s="26" t="s">
        <v>637</v>
      </c>
      <c r="H965" s="26">
        <v>3700</v>
      </c>
      <c r="I965" s="26" t="s">
        <v>1139</v>
      </c>
      <c r="J965" s="26" t="s">
        <v>970</v>
      </c>
      <c r="K965" s="27">
        <v>40575</v>
      </c>
      <c r="L965" s="28">
        <v>386</v>
      </c>
      <c r="M965" s="28">
        <v>79</v>
      </c>
      <c r="N965" s="64">
        <f t="shared" ref="N965:N1028" si="96">M965/L965</f>
        <v>0.20466321243523317</v>
      </c>
      <c r="O965" s="28">
        <v>71</v>
      </c>
      <c r="P965" s="65">
        <f t="shared" ref="P965:P1028" si="97">O965/L965</f>
        <v>0.18393782383419688</v>
      </c>
      <c r="Q965" s="28">
        <v>15</v>
      </c>
      <c r="R965" s="69">
        <f t="shared" ref="R965:R1028" si="98">Q965/L965</f>
        <v>3.8860103626943004E-2</v>
      </c>
      <c r="S965" s="29">
        <v>31</v>
      </c>
      <c r="T965" s="73">
        <f t="shared" ref="T965:T1028" si="99">S965/L965</f>
        <v>8.0310880829015538E-2</v>
      </c>
    </row>
    <row r="966" spans="1:20" s="5" customFormat="1" ht="12.75" thickBot="1" x14ac:dyDescent="0.3">
      <c r="A966" s="22" t="s">
        <v>17</v>
      </c>
      <c r="B966" s="23" t="s">
        <v>17</v>
      </c>
      <c r="C966" s="24" t="s">
        <v>17</v>
      </c>
      <c r="D966" s="25">
        <v>15503</v>
      </c>
      <c r="E966" s="26" t="s">
        <v>21</v>
      </c>
      <c r="F966" s="26" t="s">
        <v>1146</v>
      </c>
      <c r="G966" s="26" t="s">
        <v>1147</v>
      </c>
      <c r="H966" s="26">
        <v>3700</v>
      </c>
      <c r="I966" s="26" t="s">
        <v>1139</v>
      </c>
      <c r="J966" s="26" t="s">
        <v>970</v>
      </c>
      <c r="K966" s="27">
        <v>40575</v>
      </c>
      <c r="L966" s="28">
        <v>312</v>
      </c>
      <c r="M966" s="28">
        <v>58</v>
      </c>
      <c r="N966" s="64">
        <f t="shared" si="96"/>
        <v>0.1858974358974359</v>
      </c>
      <c r="O966" s="28">
        <v>63</v>
      </c>
      <c r="P966" s="65">
        <f t="shared" si="97"/>
        <v>0.20192307692307693</v>
      </c>
      <c r="Q966" s="28">
        <v>31</v>
      </c>
      <c r="R966" s="69">
        <f t="shared" si="98"/>
        <v>9.9358974358974353E-2</v>
      </c>
      <c r="S966" s="29">
        <v>21</v>
      </c>
      <c r="T966" s="73">
        <f t="shared" si="99"/>
        <v>6.7307692307692304E-2</v>
      </c>
    </row>
    <row r="967" spans="1:20" s="5" customFormat="1" ht="12.75" thickBot="1" x14ac:dyDescent="0.3">
      <c r="A967" s="22" t="s">
        <v>17</v>
      </c>
      <c r="B967" s="23" t="s">
        <v>17</v>
      </c>
      <c r="C967" s="24" t="s">
        <v>17</v>
      </c>
      <c r="D967" s="25">
        <v>15537</v>
      </c>
      <c r="E967" s="26" t="s">
        <v>21</v>
      </c>
      <c r="F967" s="26" t="s">
        <v>1148</v>
      </c>
      <c r="G967" s="26" t="s">
        <v>82</v>
      </c>
      <c r="H967" s="26">
        <v>3700</v>
      </c>
      <c r="I967" s="26" t="s">
        <v>1139</v>
      </c>
      <c r="J967" s="26" t="s">
        <v>970</v>
      </c>
      <c r="K967" s="27">
        <v>40575</v>
      </c>
      <c r="L967" s="28">
        <v>301</v>
      </c>
      <c r="M967" s="28">
        <v>42</v>
      </c>
      <c r="N967" s="64">
        <f t="shared" si="96"/>
        <v>0.13953488372093023</v>
      </c>
      <c r="O967" s="28">
        <v>77</v>
      </c>
      <c r="P967" s="65">
        <f t="shared" si="97"/>
        <v>0.2558139534883721</v>
      </c>
      <c r="Q967" s="28">
        <v>18</v>
      </c>
      <c r="R967" s="69">
        <f t="shared" si="98"/>
        <v>5.9800664451827246E-2</v>
      </c>
      <c r="S967" s="29">
        <v>11</v>
      </c>
      <c r="T967" s="73">
        <f t="shared" si="99"/>
        <v>3.6544850498338874E-2</v>
      </c>
    </row>
    <row r="968" spans="1:20" s="5" customFormat="1" ht="12.75" thickBot="1" x14ac:dyDescent="0.3">
      <c r="A968" s="22" t="s">
        <v>17</v>
      </c>
      <c r="B968" s="23" t="s">
        <v>17</v>
      </c>
      <c r="C968" s="24" t="s">
        <v>17</v>
      </c>
      <c r="D968" s="25">
        <v>15545</v>
      </c>
      <c r="E968" s="26" t="s">
        <v>74</v>
      </c>
      <c r="F968" s="26" t="s">
        <v>1149</v>
      </c>
      <c r="G968" s="26" t="s">
        <v>222</v>
      </c>
      <c r="H968" s="26">
        <v>3700</v>
      </c>
      <c r="I968" s="26" t="s">
        <v>1139</v>
      </c>
      <c r="J968" s="26" t="s">
        <v>970</v>
      </c>
      <c r="K968" s="27">
        <v>40575</v>
      </c>
      <c r="L968" s="28">
        <v>164</v>
      </c>
      <c r="M968" s="28">
        <v>26</v>
      </c>
      <c r="N968" s="64">
        <f t="shared" si="96"/>
        <v>0.15853658536585366</v>
      </c>
      <c r="O968" s="28">
        <v>27</v>
      </c>
      <c r="P968" s="65">
        <f t="shared" si="97"/>
        <v>0.16463414634146342</v>
      </c>
      <c r="Q968" s="28">
        <v>22</v>
      </c>
      <c r="R968" s="69">
        <f t="shared" si="98"/>
        <v>0.13414634146341464</v>
      </c>
      <c r="S968" s="29">
        <v>4</v>
      </c>
      <c r="T968" s="73">
        <f t="shared" si="99"/>
        <v>2.4390243902439025E-2</v>
      </c>
    </row>
    <row r="969" spans="1:20" s="5" customFormat="1" ht="12.75" thickBot="1" x14ac:dyDescent="0.3">
      <c r="A969" s="22" t="s">
        <v>17</v>
      </c>
      <c r="B969" s="23" t="s">
        <v>17</v>
      </c>
      <c r="C969" s="24" t="s">
        <v>17</v>
      </c>
      <c r="D969" s="25">
        <v>15578</v>
      </c>
      <c r="E969" s="26" t="s">
        <v>74</v>
      </c>
      <c r="F969" s="26" t="s">
        <v>1150</v>
      </c>
      <c r="G969" s="26" t="s">
        <v>16</v>
      </c>
      <c r="H969" s="26">
        <v>3700</v>
      </c>
      <c r="I969" s="26" t="s">
        <v>1139</v>
      </c>
      <c r="J969" s="26" t="s">
        <v>970</v>
      </c>
      <c r="K969" s="27">
        <v>40575</v>
      </c>
      <c r="L969" s="28">
        <v>32</v>
      </c>
      <c r="M969" s="28">
        <v>5</v>
      </c>
      <c r="N969" s="64">
        <f t="shared" si="96"/>
        <v>0.15625</v>
      </c>
      <c r="O969" s="28">
        <v>6</v>
      </c>
      <c r="P969" s="65">
        <f t="shared" si="97"/>
        <v>0.1875</v>
      </c>
      <c r="Q969" s="28">
        <v>0</v>
      </c>
      <c r="R969" s="69">
        <f t="shared" si="98"/>
        <v>0</v>
      </c>
      <c r="S969" s="29">
        <v>0</v>
      </c>
      <c r="T969" s="73">
        <f t="shared" si="99"/>
        <v>0</v>
      </c>
    </row>
    <row r="970" spans="1:20" s="5" customFormat="1" ht="12.75" thickBot="1" x14ac:dyDescent="0.3">
      <c r="A970" s="22" t="s">
        <v>17</v>
      </c>
      <c r="B970" s="23" t="s">
        <v>17</v>
      </c>
      <c r="C970" s="24" t="s">
        <v>17</v>
      </c>
      <c r="D970" s="25">
        <v>15586</v>
      </c>
      <c r="E970" s="26" t="s">
        <v>74</v>
      </c>
      <c r="F970" s="26" t="s">
        <v>1151</v>
      </c>
      <c r="G970" s="26" t="s">
        <v>326</v>
      </c>
      <c r="H970" s="26">
        <v>3700</v>
      </c>
      <c r="I970" s="26" t="s">
        <v>1139</v>
      </c>
      <c r="J970" s="26" t="s">
        <v>970</v>
      </c>
      <c r="K970" s="27">
        <v>40575</v>
      </c>
      <c r="L970" s="28">
        <v>21</v>
      </c>
      <c r="M970" s="28">
        <v>2</v>
      </c>
      <c r="N970" s="64">
        <f t="shared" si="96"/>
        <v>9.5238095238095233E-2</v>
      </c>
      <c r="O970" s="28">
        <v>2</v>
      </c>
      <c r="P970" s="65">
        <f t="shared" si="97"/>
        <v>9.5238095238095233E-2</v>
      </c>
      <c r="Q970" s="28">
        <v>2</v>
      </c>
      <c r="R970" s="69">
        <f t="shared" si="98"/>
        <v>9.5238095238095233E-2</v>
      </c>
      <c r="S970" s="29">
        <v>0</v>
      </c>
      <c r="T970" s="73">
        <f t="shared" si="99"/>
        <v>0</v>
      </c>
    </row>
    <row r="971" spans="1:20" s="5" customFormat="1" ht="12.75" thickBot="1" x14ac:dyDescent="0.3">
      <c r="A971" s="22" t="s">
        <v>17</v>
      </c>
      <c r="B971" s="23" t="s">
        <v>17</v>
      </c>
      <c r="C971" s="24" t="s">
        <v>17</v>
      </c>
      <c r="D971" s="25">
        <v>15875</v>
      </c>
      <c r="E971" s="26" t="s">
        <v>14</v>
      </c>
      <c r="F971" s="26" t="s">
        <v>1152</v>
      </c>
      <c r="G971" s="26" t="s">
        <v>107</v>
      </c>
      <c r="H971" s="26">
        <v>3700</v>
      </c>
      <c r="I971" s="26" t="s">
        <v>1139</v>
      </c>
      <c r="J971" s="26" t="s">
        <v>970</v>
      </c>
      <c r="K971" s="27">
        <v>40575</v>
      </c>
      <c r="L971" s="28">
        <v>161</v>
      </c>
      <c r="M971" s="28">
        <v>18</v>
      </c>
      <c r="N971" s="64">
        <f t="shared" si="96"/>
        <v>0.11180124223602485</v>
      </c>
      <c r="O971" s="28">
        <v>30</v>
      </c>
      <c r="P971" s="65">
        <f t="shared" si="97"/>
        <v>0.18633540372670807</v>
      </c>
      <c r="Q971" s="28">
        <v>13</v>
      </c>
      <c r="R971" s="69">
        <f t="shared" si="98"/>
        <v>8.0745341614906832E-2</v>
      </c>
      <c r="S971" s="29">
        <v>16</v>
      </c>
      <c r="T971" s="73">
        <f t="shared" si="99"/>
        <v>9.9378881987577633E-2</v>
      </c>
    </row>
    <row r="972" spans="1:20" s="5" customFormat="1" ht="12.75" thickBot="1" x14ac:dyDescent="0.3">
      <c r="A972" s="22" t="s">
        <v>17</v>
      </c>
      <c r="B972" s="23" t="s">
        <v>17</v>
      </c>
      <c r="C972" s="24" t="s">
        <v>17</v>
      </c>
      <c r="D972" s="25">
        <v>15891</v>
      </c>
      <c r="E972" s="26" t="s">
        <v>14</v>
      </c>
      <c r="F972" s="26" t="s">
        <v>1153</v>
      </c>
      <c r="G972" s="26" t="s">
        <v>145</v>
      </c>
      <c r="H972" s="26">
        <v>3700</v>
      </c>
      <c r="I972" s="26" t="s">
        <v>1139</v>
      </c>
      <c r="J972" s="26" t="s">
        <v>970</v>
      </c>
      <c r="K972" s="27">
        <v>40575</v>
      </c>
      <c r="L972" s="28">
        <v>300</v>
      </c>
      <c r="M972" s="28">
        <v>29</v>
      </c>
      <c r="N972" s="64">
        <f t="shared" si="96"/>
        <v>9.6666666666666665E-2</v>
      </c>
      <c r="O972" s="28">
        <v>52</v>
      </c>
      <c r="P972" s="65">
        <f t="shared" si="97"/>
        <v>0.17333333333333334</v>
      </c>
      <c r="Q972" s="28">
        <v>48</v>
      </c>
      <c r="R972" s="69">
        <f t="shared" si="98"/>
        <v>0.16</v>
      </c>
      <c r="S972" s="29">
        <v>8</v>
      </c>
      <c r="T972" s="73">
        <f t="shared" si="99"/>
        <v>2.6666666666666668E-2</v>
      </c>
    </row>
    <row r="973" spans="1:20" s="5" customFormat="1" ht="12.75" thickBot="1" x14ac:dyDescent="0.3">
      <c r="A973" s="22" t="s">
        <v>17</v>
      </c>
      <c r="B973" s="23" t="s">
        <v>17</v>
      </c>
      <c r="C973" s="24" t="s">
        <v>17</v>
      </c>
      <c r="D973" s="25">
        <v>115386</v>
      </c>
      <c r="E973" s="26" t="s">
        <v>18</v>
      </c>
      <c r="F973" s="26" t="s">
        <v>1149</v>
      </c>
      <c r="G973" s="26" t="s">
        <v>20</v>
      </c>
      <c r="H973" s="26">
        <v>3700</v>
      </c>
      <c r="I973" s="26" t="s">
        <v>1139</v>
      </c>
      <c r="J973" s="26" t="s">
        <v>970</v>
      </c>
      <c r="K973" s="27">
        <v>40575</v>
      </c>
      <c r="L973" s="28">
        <v>310</v>
      </c>
      <c r="M973" s="28">
        <v>43</v>
      </c>
      <c r="N973" s="64">
        <f t="shared" si="96"/>
        <v>0.13870967741935483</v>
      </c>
      <c r="O973" s="28">
        <v>53</v>
      </c>
      <c r="P973" s="65">
        <f t="shared" si="97"/>
        <v>0.17096774193548386</v>
      </c>
      <c r="Q973" s="28">
        <v>18</v>
      </c>
      <c r="R973" s="69">
        <f t="shared" si="98"/>
        <v>5.8064516129032261E-2</v>
      </c>
      <c r="S973" s="29">
        <v>11</v>
      </c>
      <c r="T973" s="73">
        <f t="shared" si="99"/>
        <v>3.5483870967741936E-2</v>
      </c>
    </row>
    <row r="974" spans="1:20" s="5" customFormat="1" ht="12.75" thickBot="1" x14ac:dyDescent="0.3">
      <c r="A974" s="22" t="s">
        <v>17</v>
      </c>
      <c r="B974" s="23" t="s">
        <v>17</v>
      </c>
      <c r="C974" s="24" t="s">
        <v>17</v>
      </c>
      <c r="D974" s="25">
        <v>118448</v>
      </c>
      <c r="E974" s="26" t="s">
        <v>21</v>
      </c>
      <c r="F974" s="26" t="s">
        <v>73</v>
      </c>
      <c r="G974" s="26" t="s">
        <v>298</v>
      </c>
      <c r="H974" s="26">
        <v>3700</v>
      </c>
      <c r="I974" s="26" t="s">
        <v>1139</v>
      </c>
      <c r="J974" s="26" t="s">
        <v>970</v>
      </c>
      <c r="K974" s="27">
        <v>40575</v>
      </c>
      <c r="L974" s="28">
        <v>294</v>
      </c>
      <c r="M974" s="28">
        <v>71</v>
      </c>
      <c r="N974" s="64">
        <f t="shared" si="96"/>
        <v>0.24149659863945577</v>
      </c>
      <c r="O974" s="28">
        <v>67</v>
      </c>
      <c r="P974" s="65">
        <f t="shared" si="97"/>
        <v>0.22789115646258504</v>
      </c>
      <c r="Q974" s="28">
        <v>62</v>
      </c>
      <c r="R974" s="69">
        <f t="shared" si="98"/>
        <v>0.21088435374149661</v>
      </c>
      <c r="S974" s="29">
        <v>6</v>
      </c>
      <c r="T974" s="73">
        <f t="shared" si="99"/>
        <v>2.0408163265306121E-2</v>
      </c>
    </row>
    <row r="975" spans="1:20" s="5" customFormat="1" ht="12.75" thickBot="1" x14ac:dyDescent="0.3">
      <c r="A975" s="22" t="s">
        <v>17</v>
      </c>
      <c r="B975" s="30">
        <v>3721</v>
      </c>
      <c r="C975" s="31" t="s">
        <v>1154</v>
      </c>
      <c r="D975" s="25">
        <v>15602</v>
      </c>
      <c r="E975" s="26" t="s">
        <v>14</v>
      </c>
      <c r="F975" s="26" t="s">
        <v>1155</v>
      </c>
      <c r="G975" s="26" t="s">
        <v>222</v>
      </c>
      <c r="H975" s="26">
        <v>3721</v>
      </c>
      <c r="I975" s="26" t="s">
        <v>1154</v>
      </c>
      <c r="J975" s="26" t="s">
        <v>970</v>
      </c>
      <c r="K975" s="27">
        <v>40575</v>
      </c>
      <c r="L975" s="28">
        <v>182</v>
      </c>
      <c r="M975" s="28">
        <v>40</v>
      </c>
      <c r="N975" s="64">
        <f t="shared" si="96"/>
        <v>0.21978021978021978</v>
      </c>
      <c r="O975" s="28">
        <v>39</v>
      </c>
      <c r="P975" s="65">
        <f t="shared" si="97"/>
        <v>0.21428571428571427</v>
      </c>
      <c r="Q975" s="28">
        <v>13</v>
      </c>
      <c r="R975" s="69">
        <f t="shared" si="98"/>
        <v>7.1428571428571425E-2</v>
      </c>
      <c r="S975" s="29">
        <v>3</v>
      </c>
      <c r="T975" s="73">
        <f t="shared" si="99"/>
        <v>1.6483516483516484E-2</v>
      </c>
    </row>
    <row r="976" spans="1:20" s="5" customFormat="1" ht="12.75" thickBot="1" x14ac:dyDescent="0.3">
      <c r="A976" s="22" t="s">
        <v>17</v>
      </c>
      <c r="B976" s="30">
        <v>3723</v>
      </c>
      <c r="C976" s="31" t="s">
        <v>1154</v>
      </c>
      <c r="D976" s="25">
        <v>15628</v>
      </c>
      <c r="E976" s="26" t="s">
        <v>70</v>
      </c>
      <c r="F976" s="26" t="s">
        <v>1156</v>
      </c>
      <c r="G976" s="26" t="s">
        <v>104</v>
      </c>
      <c r="H976" s="26">
        <v>3723</v>
      </c>
      <c r="I976" s="26" t="s">
        <v>1154</v>
      </c>
      <c r="J976" s="26" t="s">
        <v>970</v>
      </c>
      <c r="K976" s="27">
        <v>40575</v>
      </c>
      <c r="L976" s="28">
        <v>73</v>
      </c>
      <c r="M976" s="28">
        <v>10</v>
      </c>
      <c r="N976" s="64">
        <f t="shared" si="96"/>
        <v>0.13698630136986301</v>
      </c>
      <c r="O976" s="28">
        <v>4</v>
      </c>
      <c r="P976" s="65">
        <f t="shared" si="97"/>
        <v>5.4794520547945202E-2</v>
      </c>
      <c r="Q976" s="28">
        <v>3</v>
      </c>
      <c r="R976" s="69">
        <f t="shared" si="98"/>
        <v>4.1095890410958902E-2</v>
      </c>
      <c r="S976" s="29">
        <v>4</v>
      </c>
      <c r="T976" s="73">
        <f t="shared" si="99"/>
        <v>5.4794520547945202E-2</v>
      </c>
    </row>
    <row r="977" spans="1:20" s="5" customFormat="1" ht="12.75" thickBot="1" x14ac:dyDescent="0.3">
      <c r="A977" s="22" t="s">
        <v>17</v>
      </c>
      <c r="B977" s="30">
        <v>3724</v>
      </c>
      <c r="C977" s="31" t="s">
        <v>1154</v>
      </c>
      <c r="D977" s="25">
        <v>105973</v>
      </c>
      <c r="E977" s="26" t="s">
        <v>21</v>
      </c>
      <c r="F977" s="26" t="s">
        <v>1130</v>
      </c>
      <c r="G977" s="26" t="s">
        <v>93</v>
      </c>
      <c r="H977" s="26">
        <v>3724</v>
      </c>
      <c r="I977" s="26" t="s">
        <v>1154</v>
      </c>
      <c r="J977" s="26" t="s">
        <v>970</v>
      </c>
      <c r="K977" s="27">
        <v>40575</v>
      </c>
      <c r="L977" s="28">
        <v>327</v>
      </c>
      <c r="M977" s="28">
        <v>43</v>
      </c>
      <c r="N977" s="64">
        <f t="shared" si="96"/>
        <v>0.13149847094801223</v>
      </c>
      <c r="O977" s="28">
        <v>42</v>
      </c>
      <c r="P977" s="65">
        <f t="shared" si="97"/>
        <v>0.12844036697247707</v>
      </c>
      <c r="Q977" s="28">
        <v>10</v>
      </c>
      <c r="R977" s="69">
        <f t="shared" si="98"/>
        <v>3.0581039755351681E-2</v>
      </c>
      <c r="S977" s="29">
        <v>1</v>
      </c>
      <c r="T977" s="73">
        <f t="shared" si="99"/>
        <v>3.0581039755351682E-3</v>
      </c>
    </row>
    <row r="978" spans="1:20" s="5" customFormat="1" ht="12.75" thickBot="1" x14ac:dyDescent="0.3">
      <c r="A978" s="22" t="s">
        <v>17</v>
      </c>
      <c r="B978" s="30">
        <v>3730</v>
      </c>
      <c r="C978" s="31" t="s">
        <v>1157</v>
      </c>
      <c r="D978" s="25">
        <v>15644</v>
      </c>
      <c r="E978" s="26" t="s">
        <v>21</v>
      </c>
      <c r="F978" s="26" t="s">
        <v>1158</v>
      </c>
      <c r="G978" s="26" t="s">
        <v>139</v>
      </c>
      <c r="H978" s="26">
        <v>3730</v>
      </c>
      <c r="I978" s="26" t="s">
        <v>1157</v>
      </c>
      <c r="J978" s="26" t="s">
        <v>970</v>
      </c>
      <c r="K978" s="27">
        <v>40575</v>
      </c>
      <c r="L978" s="28">
        <v>227</v>
      </c>
      <c r="M978" s="28">
        <v>27</v>
      </c>
      <c r="N978" s="64">
        <f t="shared" si="96"/>
        <v>0.11894273127753303</v>
      </c>
      <c r="O978" s="28">
        <v>30</v>
      </c>
      <c r="P978" s="65">
        <f t="shared" si="97"/>
        <v>0.13215859030837004</v>
      </c>
      <c r="Q978" s="28">
        <v>9</v>
      </c>
      <c r="R978" s="69">
        <f t="shared" si="98"/>
        <v>3.9647577092511016E-2</v>
      </c>
      <c r="S978" s="29">
        <v>2</v>
      </c>
      <c r="T978" s="73">
        <f t="shared" si="99"/>
        <v>8.8105726872246704E-3</v>
      </c>
    </row>
    <row r="979" spans="1:20" s="5" customFormat="1" ht="12.75" thickBot="1" x14ac:dyDescent="0.3">
      <c r="A979" s="22" t="s">
        <v>17</v>
      </c>
      <c r="B979" s="23" t="s">
        <v>17</v>
      </c>
      <c r="C979" s="24" t="s">
        <v>17</v>
      </c>
      <c r="D979" s="25">
        <v>15651</v>
      </c>
      <c r="E979" s="26" t="s">
        <v>21</v>
      </c>
      <c r="F979" s="26" t="s">
        <v>781</v>
      </c>
      <c r="G979" s="26" t="s">
        <v>366</v>
      </c>
      <c r="H979" s="26">
        <v>3730</v>
      </c>
      <c r="I979" s="26" t="s">
        <v>1157</v>
      </c>
      <c r="J979" s="26" t="s">
        <v>970</v>
      </c>
      <c r="K979" s="27">
        <v>40575</v>
      </c>
      <c r="L979" s="28">
        <v>250</v>
      </c>
      <c r="M979" s="28">
        <v>29</v>
      </c>
      <c r="N979" s="64">
        <f t="shared" si="96"/>
        <v>0.11600000000000001</v>
      </c>
      <c r="O979" s="28">
        <v>36</v>
      </c>
      <c r="P979" s="65">
        <f t="shared" si="97"/>
        <v>0.14399999999999999</v>
      </c>
      <c r="Q979" s="28">
        <v>2</v>
      </c>
      <c r="R979" s="69">
        <f t="shared" si="98"/>
        <v>8.0000000000000002E-3</v>
      </c>
      <c r="S979" s="29">
        <v>1</v>
      </c>
      <c r="T979" s="73">
        <f t="shared" si="99"/>
        <v>4.0000000000000001E-3</v>
      </c>
    </row>
    <row r="980" spans="1:20" s="5" customFormat="1" ht="12.75" thickBot="1" x14ac:dyDescent="0.3">
      <c r="A980" s="22" t="s">
        <v>17</v>
      </c>
      <c r="B980" s="23" t="s">
        <v>17</v>
      </c>
      <c r="C980" s="24" t="s">
        <v>17</v>
      </c>
      <c r="D980" s="25">
        <v>15677</v>
      </c>
      <c r="E980" s="26" t="s">
        <v>14</v>
      </c>
      <c r="F980" s="26" t="s">
        <v>1159</v>
      </c>
      <c r="G980" s="26" t="s">
        <v>87</v>
      </c>
      <c r="H980" s="26">
        <v>3730</v>
      </c>
      <c r="I980" s="26" t="s">
        <v>1157</v>
      </c>
      <c r="J980" s="26" t="s">
        <v>970</v>
      </c>
      <c r="K980" s="27">
        <v>40575</v>
      </c>
      <c r="L980" s="28">
        <v>143</v>
      </c>
      <c r="M980" s="28">
        <v>17</v>
      </c>
      <c r="N980" s="64">
        <f t="shared" si="96"/>
        <v>0.11888111888111888</v>
      </c>
      <c r="O980" s="28">
        <v>22</v>
      </c>
      <c r="P980" s="65">
        <f t="shared" si="97"/>
        <v>0.15384615384615385</v>
      </c>
      <c r="Q980" s="28">
        <v>2</v>
      </c>
      <c r="R980" s="69">
        <f t="shared" si="98"/>
        <v>1.3986013986013986E-2</v>
      </c>
      <c r="S980" s="29">
        <v>2</v>
      </c>
      <c r="T980" s="73">
        <f t="shared" si="99"/>
        <v>1.3986013986013986E-2</v>
      </c>
    </row>
    <row r="981" spans="1:20" s="5" customFormat="1" ht="12.75" thickBot="1" x14ac:dyDescent="0.3">
      <c r="A981" s="22" t="s">
        <v>17</v>
      </c>
      <c r="B981" s="23" t="s">
        <v>17</v>
      </c>
      <c r="C981" s="24" t="s">
        <v>17</v>
      </c>
      <c r="D981" s="25">
        <v>15685</v>
      </c>
      <c r="E981" s="26" t="s">
        <v>21</v>
      </c>
      <c r="F981" s="26" t="s">
        <v>1160</v>
      </c>
      <c r="G981" s="26" t="s">
        <v>33</v>
      </c>
      <c r="H981" s="26">
        <v>3730</v>
      </c>
      <c r="I981" s="26" t="s">
        <v>1157</v>
      </c>
      <c r="J981" s="26" t="s">
        <v>970</v>
      </c>
      <c r="K981" s="27">
        <v>40575</v>
      </c>
      <c r="L981" s="28">
        <v>182</v>
      </c>
      <c r="M981" s="28">
        <v>18</v>
      </c>
      <c r="N981" s="64">
        <f t="shared" si="96"/>
        <v>9.8901098901098897E-2</v>
      </c>
      <c r="O981" s="28">
        <v>32</v>
      </c>
      <c r="P981" s="65">
        <f t="shared" si="97"/>
        <v>0.17582417582417584</v>
      </c>
      <c r="Q981" s="28">
        <v>5</v>
      </c>
      <c r="R981" s="69">
        <f t="shared" si="98"/>
        <v>2.7472527472527472E-2</v>
      </c>
      <c r="S981" s="29">
        <v>0</v>
      </c>
      <c r="T981" s="73">
        <f t="shared" si="99"/>
        <v>0</v>
      </c>
    </row>
    <row r="982" spans="1:20" s="5" customFormat="1" ht="12.75" thickBot="1" x14ac:dyDescent="0.3">
      <c r="A982" s="22" t="s">
        <v>17</v>
      </c>
      <c r="B982" s="30">
        <v>3740</v>
      </c>
      <c r="C982" s="31" t="s">
        <v>1161</v>
      </c>
      <c r="D982" s="25">
        <v>1727</v>
      </c>
      <c r="E982" s="26" t="s">
        <v>234</v>
      </c>
      <c r="F982" s="26" t="s">
        <v>1162</v>
      </c>
      <c r="G982" s="26" t="s">
        <v>104</v>
      </c>
      <c r="H982" s="26">
        <v>3740</v>
      </c>
      <c r="I982" s="26" t="s">
        <v>1161</v>
      </c>
      <c r="J982" s="26" t="s">
        <v>970</v>
      </c>
      <c r="K982" s="27">
        <v>40575</v>
      </c>
      <c r="L982" s="28">
        <v>222</v>
      </c>
      <c r="M982" s="28">
        <v>128</v>
      </c>
      <c r="N982" s="64">
        <f t="shared" si="96"/>
        <v>0.57657657657657657</v>
      </c>
      <c r="O982" s="28">
        <v>111</v>
      </c>
      <c r="P982" s="65">
        <f t="shared" si="97"/>
        <v>0.5</v>
      </c>
      <c r="Q982" s="28">
        <v>85</v>
      </c>
      <c r="R982" s="69">
        <f t="shared" si="98"/>
        <v>0.38288288288288286</v>
      </c>
      <c r="S982" s="29">
        <v>16</v>
      </c>
      <c r="T982" s="73">
        <f t="shared" si="99"/>
        <v>7.2072072072072071E-2</v>
      </c>
    </row>
    <row r="983" spans="1:20" s="5" customFormat="1" ht="12.75" thickBot="1" x14ac:dyDescent="0.3">
      <c r="A983" s="22" t="s">
        <v>17</v>
      </c>
      <c r="B983" s="23" t="s">
        <v>17</v>
      </c>
      <c r="C983" s="24" t="s">
        <v>17</v>
      </c>
      <c r="D983" s="25">
        <v>14985</v>
      </c>
      <c r="E983" s="26" t="s">
        <v>21</v>
      </c>
      <c r="F983" s="26" t="s">
        <v>149</v>
      </c>
      <c r="G983" s="26" t="s">
        <v>208</v>
      </c>
      <c r="H983" s="26">
        <v>3740</v>
      </c>
      <c r="I983" s="26" t="s">
        <v>1161</v>
      </c>
      <c r="J983" s="26" t="s">
        <v>970</v>
      </c>
      <c r="K983" s="27">
        <v>40575</v>
      </c>
      <c r="L983" s="28">
        <v>251</v>
      </c>
      <c r="M983" s="28">
        <v>51</v>
      </c>
      <c r="N983" s="64">
        <f t="shared" si="96"/>
        <v>0.20318725099601595</v>
      </c>
      <c r="O983" s="28">
        <v>64</v>
      </c>
      <c r="P983" s="65">
        <f t="shared" si="97"/>
        <v>0.2549800796812749</v>
      </c>
      <c r="Q983" s="28">
        <v>6</v>
      </c>
      <c r="R983" s="69">
        <f t="shared" si="98"/>
        <v>2.3904382470119521E-2</v>
      </c>
      <c r="S983" s="29">
        <v>0</v>
      </c>
      <c r="T983" s="73">
        <f t="shared" si="99"/>
        <v>0</v>
      </c>
    </row>
    <row r="984" spans="1:20" s="5" customFormat="1" ht="12.75" thickBot="1" x14ac:dyDescent="0.3">
      <c r="A984" s="22" t="s">
        <v>17</v>
      </c>
      <c r="B984" s="23" t="s">
        <v>17</v>
      </c>
      <c r="C984" s="24" t="s">
        <v>17</v>
      </c>
      <c r="D984" s="25">
        <v>14993</v>
      </c>
      <c r="E984" s="26" t="s">
        <v>21</v>
      </c>
      <c r="F984" s="26" t="s">
        <v>1163</v>
      </c>
      <c r="G984" s="26" t="s">
        <v>82</v>
      </c>
      <c r="H984" s="26">
        <v>3740</v>
      </c>
      <c r="I984" s="26" t="s">
        <v>1161</v>
      </c>
      <c r="J984" s="26" t="s">
        <v>970</v>
      </c>
      <c r="K984" s="27">
        <v>40575</v>
      </c>
      <c r="L984" s="28">
        <v>248</v>
      </c>
      <c r="M984" s="28">
        <v>44</v>
      </c>
      <c r="N984" s="64">
        <f t="shared" si="96"/>
        <v>0.17741935483870969</v>
      </c>
      <c r="O984" s="28">
        <v>34</v>
      </c>
      <c r="P984" s="65">
        <f t="shared" si="97"/>
        <v>0.13709677419354838</v>
      </c>
      <c r="Q984" s="28">
        <v>8</v>
      </c>
      <c r="R984" s="69">
        <f t="shared" si="98"/>
        <v>3.2258064516129031E-2</v>
      </c>
      <c r="S984" s="29">
        <v>4</v>
      </c>
      <c r="T984" s="73">
        <f t="shared" si="99"/>
        <v>1.6129032258064516E-2</v>
      </c>
    </row>
    <row r="985" spans="1:20" s="5" customFormat="1" ht="12.75" thickBot="1" x14ac:dyDescent="0.3">
      <c r="A985" s="22" t="s">
        <v>17</v>
      </c>
      <c r="B985" s="23" t="s">
        <v>17</v>
      </c>
      <c r="C985" s="24" t="s">
        <v>17</v>
      </c>
      <c r="D985" s="25">
        <v>15693</v>
      </c>
      <c r="E985" s="26" t="s">
        <v>21</v>
      </c>
      <c r="F985" s="26" t="s">
        <v>1164</v>
      </c>
      <c r="G985" s="26" t="s">
        <v>694</v>
      </c>
      <c r="H985" s="26">
        <v>3740</v>
      </c>
      <c r="I985" s="26" t="s">
        <v>1161</v>
      </c>
      <c r="J985" s="26" t="s">
        <v>970</v>
      </c>
      <c r="K985" s="27">
        <v>40575</v>
      </c>
      <c r="L985" s="28">
        <v>368</v>
      </c>
      <c r="M985" s="28">
        <v>64</v>
      </c>
      <c r="N985" s="64">
        <f t="shared" si="96"/>
        <v>0.17391304347826086</v>
      </c>
      <c r="O985" s="28">
        <v>90</v>
      </c>
      <c r="P985" s="65">
        <f t="shared" si="97"/>
        <v>0.24456521739130435</v>
      </c>
      <c r="Q985" s="28">
        <v>46</v>
      </c>
      <c r="R985" s="69">
        <f t="shared" si="98"/>
        <v>0.125</v>
      </c>
      <c r="S985" s="29">
        <v>7</v>
      </c>
      <c r="T985" s="73">
        <f t="shared" si="99"/>
        <v>1.9021739130434784E-2</v>
      </c>
    </row>
    <row r="986" spans="1:20" s="5" customFormat="1" ht="12.75" thickBot="1" x14ac:dyDescent="0.3">
      <c r="A986" s="22" t="s">
        <v>17</v>
      </c>
      <c r="B986" s="23" t="s">
        <v>17</v>
      </c>
      <c r="C986" s="24" t="s">
        <v>17</v>
      </c>
      <c r="D986" s="25">
        <v>15701</v>
      </c>
      <c r="E986" s="26" t="s">
        <v>21</v>
      </c>
      <c r="F986" s="26" t="s">
        <v>1165</v>
      </c>
      <c r="G986" s="26" t="s">
        <v>230</v>
      </c>
      <c r="H986" s="26">
        <v>3740</v>
      </c>
      <c r="I986" s="26" t="s">
        <v>1161</v>
      </c>
      <c r="J986" s="26" t="s">
        <v>970</v>
      </c>
      <c r="K986" s="27">
        <v>40575</v>
      </c>
      <c r="L986" s="28">
        <v>312</v>
      </c>
      <c r="M986" s="28">
        <v>88</v>
      </c>
      <c r="N986" s="64">
        <f t="shared" si="96"/>
        <v>0.28205128205128205</v>
      </c>
      <c r="O986" s="28">
        <v>88</v>
      </c>
      <c r="P986" s="65">
        <f t="shared" si="97"/>
        <v>0.28205128205128205</v>
      </c>
      <c r="Q986" s="28">
        <v>67</v>
      </c>
      <c r="R986" s="69">
        <f t="shared" si="98"/>
        <v>0.21474358974358973</v>
      </c>
      <c r="S986" s="29">
        <v>6</v>
      </c>
      <c r="T986" s="73">
        <f t="shared" si="99"/>
        <v>1.9230769230769232E-2</v>
      </c>
    </row>
    <row r="987" spans="1:20" s="5" customFormat="1" ht="12.75" thickBot="1" x14ac:dyDescent="0.3">
      <c r="A987" s="22" t="s">
        <v>17</v>
      </c>
      <c r="B987" s="23" t="s">
        <v>17</v>
      </c>
      <c r="C987" s="24" t="s">
        <v>17</v>
      </c>
      <c r="D987" s="25">
        <v>15719</v>
      </c>
      <c r="E987" s="26" t="s">
        <v>21</v>
      </c>
      <c r="F987" s="26" t="s">
        <v>1166</v>
      </c>
      <c r="G987" s="26" t="s">
        <v>1167</v>
      </c>
      <c r="H987" s="26">
        <v>3740</v>
      </c>
      <c r="I987" s="26" t="s">
        <v>1161</v>
      </c>
      <c r="J987" s="26" t="s">
        <v>970</v>
      </c>
      <c r="K987" s="27">
        <v>40575</v>
      </c>
      <c r="L987" s="28">
        <v>218</v>
      </c>
      <c r="M987" s="28">
        <v>18</v>
      </c>
      <c r="N987" s="64">
        <f t="shared" si="96"/>
        <v>8.2568807339449546E-2</v>
      </c>
      <c r="O987" s="28">
        <v>32</v>
      </c>
      <c r="P987" s="65">
        <f t="shared" si="97"/>
        <v>0.14678899082568808</v>
      </c>
      <c r="Q987" s="28">
        <v>13</v>
      </c>
      <c r="R987" s="69">
        <f t="shared" si="98"/>
        <v>5.9633027522935783E-2</v>
      </c>
      <c r="S987" s="29">
        <v>1</v>
      </c>
      <c r="T987" s="73">
        <f t="shared" si="99"/>
        <v>4.5871559633027525E-3</v>
      </c>
    </row>
    <row r="988" spans="1:20" s="5" customFormat="1" ht="12.75" thickBot="1" x14ac:dyDescent="0.3">
      <c r="A988" s="22" t="s">
        <v>17</v>
      </c>
      <c r="B988" s="23" t="s">
        <v>17</v>
      </c>
      <c r="C988" s="24" t="s">
        <v>17</v>
      </c>
      <c r="D988" s="25">
        <v>15727</v>
      </c>
      <c r="E988" s="26" t="s">
        <v>21</v>
      </c>
      <c r="F988" s="26" t="s">
        <v>1168</v>
      </c>
      <c r="G988" s="26" t="s">
        <v>87</v>
      </c>
      <c r="H988" s="26">
        <v>3740</v>
      </c>
      <c r="I988" s="26" t="s">
        <v>1161</v>
      </c>
      <c r="J988" s="26" t="s">
        <v>970</v>
      </c>
      <c r="K988" s="27">
        <v>40575</v>
      </c>
      <c r="L988" s="28">
        <v>194</v>
      </c>
      <c r="M988" s="28">
        <v>12</v>
      </c>
      <c r="N988" s="64">
        <f t="shared" si="96"/>
        <v>6.1855670103092786E-2</v>
      </c>
      <c r="O988" s="28">
        <v>27</v>
      </c>
      <c r="P988" s="65">
        <f t="shared" si="97"/>
        <v>0.13917525773195877</v>
      </c>
      <c r="Q988" s="28">
        <v>6</v>
      </c>
      <c r="R988" s="69">
        <f t="shared" si="98"/>
        <v>3.0927835051546393E-2</v>
      </c>
      <c r="S988" s="29">
        <v>0</v>
      </c>
      <c r="T988" s="73">
        <f t="shared" si="99"/>
        <v>0</v>
      </c>
    </row>
    <row r="989" spans="1:20" s="5" customFormat="1" ht="12.75" thickBot="1" x14ac:dyDescent="0.3">
      <c r="A989" s="22" t="s">
        <v>17</v>
      </c>
      <c r="B989" s="23" t="s">
        <v>17</v>
      </c>
      <c r="C989" s="24" t="s">
        <v>17</v>
      </c>
      <c r="D989" s="25">
        <v>15735</v>
      </c>
      <c r="E989" s="26" t="s">
        <v>21</v>
      </c>
      <c r="F989" s="26" t="s">
        <v>1169</v>
      </c>
      <c r="G989" s="26" t="s">
        <v>80</v>
      </c>
      <c r="H989" s="26">
        <v>3740</v>
      </c>
      <c r="I989" s="26" t="s">
        <v>1161</v>
      </c>
      <c r="J989" s="26" t="s">
        <v>970</v>
      </c>
      <c r="K989" s="27">
        <v>40817</v>
      </c>
      <c r="L989" s="28">
        <v>196</v>
      </c>
      <c r="M989" s="28">
        <v>22</v>
      </c>
      <c r="N989" s="64">
        <f t="shared" si="96"/>
        <v>0.11224489795918367</v>
      </c>
      <c r="O989" s="28">
        <v>21</v>
      </c>
      <c r="P989" s="65">
        <f t="shared" si="97"/>
        <v>0.10714285714285714</v>
      </c>
      <c r="Q989" s="28">
        <v>3</v>
      </c>
      <c r="R989" s="69">
        <f t="shared" si="98"/>
        <v>1.5306122448979591E-2</v>
      </c>
      <c r="S989" s="29">
        <v>4</v>
      </c>
      <c r="T989" s="73">
        <f t="shared" si="99"/>
        <v>2.0408163265306121E-2</v>
      </c>
    </row>
    <row r="990" spans="1:20" s="5" customFormat="1" ht="12.75" thickBot="1" x14ac:dyDescent="0.3">
      <c r="A990" s="22" t="s">
        <v>17</v>
      </c>
      <c r="B990" s="23" t="s">
        <v>17</v>
      </c>
      <c r="C990" s="24" t="s">
        <v>17</v>
      </c>
      <c r="D990" s="25">
        <v>15743</v>
      </c>
      <c r="E990" s="26" t="s">
        <v>21</v>
      </c>
      <c r="F990" s="26" t="s">
        <v>1170</v>
      </c>
      <c r="G990" s="26" t="s">
        <v>189</v>
      </c>
      <c r="H990" s="26">
        <v>3740</v>
      </c>
      <c r="I990" s="26" t="s">
        <v>1161</v>
      </c>
      <c r="J990" s="26" t="s">
        <v>970</v>
      </c>
      <c r="K990" s="27">
        <v>40575</v>
      </c>
      <c r="L990" s="28">
        <v>390</v>
      </c>
      <c r="M990" s="28">
        <v>73</v>
      </c>
      <c r="N990" s="64">
        <f t="shared" si="96"/>
        <v>0.18717948717948718</v>
      </c>
      <c r="O990" s="28">
        <v>83</v>
      </c>
      <c r="P990" s="65">
        <f t="shared" si="97"/>
        <v>0.21282051282051281</v>
      </c>
      <c r="Q990" s="28">
        <v>18</v>
      </c>
      <c r="R990" s="69">
        <f t="shared" si="98"/>
        <v>4.6153846153846156E-2</v>
      </c>
      <c r="S990" s="29">
        <v>95</v>
      </c>
      <c r="T990" s="73">
        <f t="shared" si="99"/>
        <v>0.24358974358974358</v>
      </c>
    </row>
    <row r="991" spans="1:20" s="5" customFormat="1" ht="12.75" thickBot="1" x14ac:dyDescent="0.3">
      <c r="A991" s="22" t="s">
        <v>17</v>
      </c>
      <c r="B991" s="23" t="s">
        <v>17</v>
      </c>
      <c r="C991" s="24" t="s">
        <v>17</v>
      </c>
      <c r="D991" s="25">
        <v>15751</v>
      </c>
      <c r="E991" s="26" t="s">
        <v>14</v>
      </c>
      <c r="F991" s="26" t="s">
        <v>1170</v>
      </c>
      <c r="G991" s="26" t="s">
        <v>222</v>
      </c>
      <c r="H991" s="26">
        <v>3740</v>
      </c>
      <c r="I991" s="26" t="s">
        <v>1161</v>
      </c>
      <c r="J991" s="26" t="s">
        <v>970</v>
      </c>
      <c r="K991" s="27">
        <v>40575</v>
      </c>
      <c r="L991" s="28">
        <v>281</v>
      </c>
      <c r="M991" s="28">
        <v>52</v>
      </c>
      <c r="N991" s="64">
        <f t="shared" si="96"/>
        <v>0.18505338078291814</v>
      </c>
      <c r="O991" s="28">
        <v>48</v>
      </c>
      <c r="P991" s="65">
        <f t="shared" si="97"/>
        <v>0.1708185053380783</v>
      </c>
      <c r="Q991" s="28">
        <v>9</v>
      </c>
      <c r="R991" s="69">
        <f t="shared" si="98"/>
        <v>3.2028469750889681E-2</v>
      </c>
      <c r="S991" s="29">
        <v>39</v>
      </c>
      <c r="T991" s="73">
        <f t="shared" si="99"/>
        <v>0.13879003558718861</v>
      </c>
    </row>
    <row r="992" spans="1:20" s="5" customFormat="1" ht="12.75" thickBot="1" x14ac:dyDescent="0.3">
      <c r="A992" s="22" t="s">
        <v>17</v>
      </c>
      <c r="B992" s="23" t="s">
        <v>17</v>
      </c>
      <c r="C992" s="24" t="s">
        <v>17</v>
      </c>
      <c r="D992" s="25">
        <v>110213</v>
      </c>
      <c r="E992" s="26" t="s">
        <v>14</v>
      </c>
      <c r="F992" s="26" t="s">
        <v>1171</v>
      </c>
      <c r="G992" s="26" t="s">
        <v>82</v>
      </c>
      <c r="H992" s="26">
        <v>3740</v>
      </c>
      <c r="I992" s="26" t="s">
        <v>1161</v>
      </c>
      <c r="J992" s="26" t="s">
        <v>970</v>
      </c>
      <c r="K992" s="27">
        <v>40575</v>
      </c>
      <c r="L992" s="28">
        <v>235</v>
      </c>
      <c r="M992" s="28">
        <v>37</v>
      </c>
      <c r="N992" s="64">
        <f t="shared" si="96"/>
        <v>0.1574468085106383</v>
      </c>
      <c r="O992" s="28">
        <v>30</v>
      </c>
      <c r="P992" s="65">
        <f t="shared" si="97"/>
        <v>0.1276595744680851</v>
      </c>
      <c r="Q992" s="28">
        <v>11</v>
      </c>
      <c r="R992" s="69">
        <f t="shared" si="98"/>
        <v>4.6808510638297871E-2</v>
      </c>
      <c r="S992" s="29">
        <v>0</v>
      </c>
      <c r="T992" s="73">
        <f t="shared" si="99"/>
        <v>0</v>
      </c>
    </row>
    <row r="993" spans="1:20" s="5" customFormat="1" ht="12.75" thickBot="1" x14ac:dyDescent="0.3">
      <c r="A993" s="22" t="s">
        <v>17</v>
      </c>
      <c r="B993" s="23" t="s">
        <v>17</v>
      </c>
      <c r="C993" s="24" t="s">
        <v>17</v>
      </c>
      <c r="D993" s="25">
        <v>113662</v>
      </c>
      <c r="E993" s="26" t="s">
        <v>224</v>
      </c>
      <c r="F993" s="26" t="s">
        <v>1172</v>
      </c>
      <c r="G993" s="26" t="s">
        <v>43</v>
      </c>
      <c r="H993" s="26">
        <v>3740</v>
      </c>
      <c r="I993" s="26" t="s">
        <v>1161</v>
      </c>
      <c r="J993" s="26" t="s">
        <v>970</v>
      </c>
      <c r="K993" s="27">
        <v>40575</v>
      </c>
      <c r="L993" s="28">
        <v>80</v>
      </c>
      <c r="M993" s="28">
        <v>15</v>
      </c>
      <c r="N993" s="64">
        <f t="shared" si="96"/>
        <v>0.1875</v>
      </c>
      <c r="O993" s="28">
        <v>36</v>
      </c>
      <c r="P993" s="65">
        <f t="shared" si="97"/>
        <v>0.45</v>
      </c>
      <c r="Q993" s="28">
        <v>4</v>
      </c>
      <c r="R993" s="69">
        <f t="shared" si="98"/>
        <v>0.05</v>
      </c>
      <c r="S993" s="29">
        <v>4</v>
      </c>
      <c r="T993" s="73">
        <f t="shared" si="99"/>
        <v>0.05</v>
      </c>
    </row>
    <row r="994" spans="1:20" s="5" customFormat="1" ht="12.75" thickBot="1" x14ac:dyDescent="0.3">
      <c r="A994" s="22" t="s">
        <v>17</v>
      </c>
      <c r="B994" s="30">
        <v>3770</v>
      </c>
      <c r="C994" s="31" t="s">
        <v>1173</v>
      </c>
      <c r="D994" s="25">
        <v>15768</v>
      </c>
      <c r="E994" s="26" t="s">
        <v>21</v>
      </c>
      <c r="F994" s="26" t="s">
        <v>144</v>
      </c>
      <c r="G994" s="26" t="s">
        <v>25</v>
      </c>
      <c r="H994" s="26">
        <v>3770</v>
      </c>
      <c r="I994" s="26" t="s">
        <v>1173</v>
      </c>
      <c r="J994" s="26" t="s">
        <v>970</v>
      </c>
      <c r="K994" s="27">
        <v>40575</v>
      </c>
      <c r="L994" s="28">
        <v>253</v>
      </c>
      <c r="M994" s="28">
        <v>49</v>
      </c>
      <c r="N994" s="64">
        <f t="shared" si="96"/>
        <v>0.19367588932806323</v>
      </c>
      <c r="O994" s="28">
        <v>31</v>
      </c>
      <c r="P994" s="65">
        <f t="shared" si="97"/>
        <v>0.1225296442687747</v>
      </c>
      <c r="Q994" s="28">
        <v>17</v>
      </c>
      <c r="R994" s="69">
        <f t="shared" si="98"/>
        <v>6.7193675889328064E-2</v>
      </c>
      <c r="S994" s="29">
        <v>0</v>
      </c>
      <c r="T994" s="73">
        <f t="shared" si="99"/>
        <v>0</v>
      </c>
    </row>
    <row r="995" spans="1:20" s="5" customFormat="1" ht="12.75" thickBot="1" x14ac:dyDescent="0.3">
      <c r="A995" s="22" t="s">
        <v>17</v>
      </c>
      <c r="B995" s="23" t="s">
        <v>17</v>
      </c>
      <c r="C995" s="24" t="s">
        <v>17</v>
      </c>
      <c r="D995" s="25">
        <v>15776</v>
      </c>
      <c r="E995" s="26" t="s">
        <v>14</v>
      </c>
      <c r="F995" s="26" t="s">
        <v>1174</v>
      </c>
      <c r="G995" s="26" t="s">
        <v>87</v>
      </c>
      <c r="H995" s="26">
        <v>3770</v>
      </c>
      <c r="I995" s="26" t="s">
        <v>1173</v>
      </c>
      <c r="J995" s="26" t="s">
        <v>970</v>
      </c>
      <c r="K995" s="27">
        <v>40575</v>
      </c>
      <c r="L995" s="28">
        <v>268</v>
      </c>
      <c r="M995" s="28">
        <v>35</v>
      </c>
      <c r="N995" s="64">
        <f t="shared" si="96"/>
        <v>0.13059701492537312</v>
      </c>
      <c r="O995" s="28">
        <v>43</v>
      </c>
      <c r="P995" s="65">
        <f t="shared" si="97"/>
        <v>0.16044776119402984</v>
      </c>
      <c r="Q995" s="28">
        <v>13</v>
      </c>
      <c r="R995" s="69">
        <f t="shared" si="98"/>
        <v>4.8507462686567165E-2</v>
      </c>
      <c r="S995" s="29">
        <v>2</v>
      </c>
      <c r="T995" s="73">
        <f t="shared" si="99"/>
        <v>7.462686567164179E-3</v>
      </c>
    </row>
    <row r="996" spans="1:20" s="5" customFormat="1" ht="12.75" thickBot="1" x14ac:dyDescent="0.3">
      <c r="A996" s="22" t="s">
        <v>17</v>
      </c>
      <c r="B996" s="23" t="s">
        <v>17</v>
      </c>
      <c r="C996" s="24" t="s">
        <v>17</v>
      </c>
      <c r="D996" s="25">
        <v>15859</v>
      </c>
      <c r="E996" s="26" t="s">
        <v>21</v>
      </c>
      <c r="F996" s="26" t="s">
        <v>1175</v>
      </c>
      <c r="G996" s="26" t="s">
        <v>87</v>
      </c>
      <c r="H996" s="26">
        <v>3770</v>
      </c>
      <c r="I996" s="26" t="s">
        <v>1173</v>
      </c>
      <c r="J996" s="26" t="s">
        <v>970</v>
      </c>
      <c r="K996" s="27">
        <v>40575</v>
      </c>
      <c r="L996" s="28">
        <v>298</v>
      </c>
      <c r="M996" s="28">
        <v>58</v>
      </c>
      <c r="N996" s="64">
        <f t="shared" si="96"/>
        <v>0.19463087248322147</v>
      </c>
      <c r="O996" s="28">
        <v>33</v>
      </c>
      <c r="P996" s="65">
        <f t="shared" si="97"/>
        <v>0.11073825503355705</v>
      </c>
      <c r="Q996" s="28">
        <v>19</v>
      </c>
      <c r="R996" s="69">
        <f t="shared" si="98"/>
        <v>6.3758389261744972E-2</v>
      </c>
      <c r="S996" s="29">
        <v>0</v>
      </c>
      <c r="T996" s="73">
        <f t="shared" si="99"/>
        <v>0</v>
      </c>
    </row>
    <row r="997" spans="1:20" s="5" customFormat="1" ht="12.75" thickBot="1" x14ac:dyDescent="0.3">
      <c r="A997" s="22" t="s">
        <v>17</v>
      </c>
      <c r="B997" s="23" t="s">
        <v>17</v>
      </c>
      <c r="C997" s="24" t="s">
        <v>17</v>
      </c>
      <c r="D997" s="25">
        <v>15909</v>
      </c>
      <c r="E997" s="26" t="s">
        <v>14</v>
      </c>
      <c r="F997" s="26" t="s">
        <v>1176</v>
      </c>
      <c r="G997" s="26" t="s">
        <v>189</v>
      </c>
      <c r="H997" s="26">
        <v>3770</v>
      </c>
      <c r="I997" s="26" t="s">
        <v>1173</v>
      </c>
      <c r="J997" s="26" t="s">
        <v>970</v>
      </c>
      <c r="K997" s="27">
        <v>40575</v>
      </c>
      <c r="L997" s="28">
        <v>200</v>
      </c>
      <c r="M997" s="28">
        <v>23</v>
      </c>
      <c r="N997" s="64">
        <f t="shared" si="96"/>
        <v>0.115</v>
      </c>
      <c r="O997" s="28">
        <v>33</v>
      </c>
      <c r="P997" s="65">
        <f t="shared" si="97"/>
        <v>0.16500000000000001</v>
      </c>
      <c r="Q997" s="28">
        <v>8</v>
      </c>
      <c r="R997" s="69">
        <f t="shared" si="98"/>
        <v>0.04</v>
      </c>
      <c r="S997" s="29">
        <v>2</v>
      </c>
      <c r="T997" s="73">
        <f t="shared" si="99"/>
        <v>0.01</v>
      </c>
    </row>
    <row r="998" spans="1:20" s="5" customFormat="1" ht="12.75" thickBot="1" x14ac:dyDescent="0.3">
      <c r="A998" s="22" t="s">
        <v>17</v>
      </c>
      <c r="B998" s="23" t="s">
        <v>17</v>
      </c>
      <c r="C998" s="24" t="s">
        <v>17</v>
      </c>
      <c r="D998" s="25">
        <v>15917</v>
      </c>
      <c r="E998" s="26" t="s">
        <v>21</v>
      </c>
      <c r="F998" s="26" t="s">
        <v>1177</v>
      </c>
      <c r="G998" s="26" t="s">
        <v>230</v>
      </c>
      <c r="H998" s="26">
        <v>3770</v>
      </c>
      <c r="I998" s="26" t="s">
        <v>1173</v>
      </c>
      <c r="J998" s="26" t="s">
        <v>970</v>
      </c>
      <c r="K998" s="27">
        <v>40575</v>
      </c>
      <c r="L998" s="28">
        <v>407</v>
      </c>
      <c r="M998" s="28">
        <v>60</v>
      </c>
      <c r="N998" s="64">
        <f t="shared" si="96"/>
        <v>0.14742014742014742</v>
      </c>
      <c r="O998" s="28">
        <v>64</v>
      </c>
      <c r="P998" s="65">
        <f t="shared" si="97"/>
        <v>0.15724815724815724</v>
      </c>
      <c r="Q998" s="28">
        <v>32</v>
      </c>
      <c r="R998" s="69">
        <f t="shared" si="98"/>
        <v>7.8624078624078622E-2</v>
      </c>
      <c r="S998" s="29">
        <v>2</v>
      </c>
      <c r="T998" s="73">
        <f t="shared" si="99"/>
        <v>4.9140049140049139E-3</v>
      </c>
    </row>
    <row r="999" spans="1:20" s="5" customFormat="1" ht="12.75" thickBot="1" x14ac:dyDescent="0.3">
      <c r="A999" s="22" t="s">
        <v>17</v>
      </c>
      <c r="B999" s="30">
        <v>3790</v>
      </c>
      <c r="C999" s="31" t="s">
        <v>1178</v>
      </c>
      <c r="D999" s="25">
        <v>15925</v>
      </c>
      <c r="E999" s="26" t="s">
        <v>21</v>
      </c>
      <c r="F999" s="26" t="s">
        <v>1179</v>
      </c>
      <c r="G999" s="26" t="s">
        <v>124</v>
      </c>
      <c r="H999" s="26">
        <v>3790</v>
      </c>
      <c r="I999" s="26" t="s">
        <v>1178</v>
      </c>
      <c r="J999" s="26" t="s">
        <v>970</v>
      </c>
      <c r="K999" s="27">
        <v>40575</v>
      </c>
      <c r="L999" s="28">
        <v>108</v>
      </c>
      <c r="M999" s="28">
        <v>11</v>
      </c>
      <c r="N999" s="64">
        <f t="shared" si="96"/>
        <v>0.10185185185185185</v>
      </c>
      <c r="O999" s="28">
        <v>5</v>
      </c>
      <c r="P999" s="65">
        <f t="shared" si="97"/>
        <v>4.6296296296296294E-2</v>
      </c>
      <c r="Q999" s="28">
        <v>40</v>
      </c>
      <c r="R999" s="69">
        <f t="shared" si="98"/>
        <v>0.37037037037037035</v>
      </c>
      <c r="S999" s="29">
        <v>1</v>
      </c>
      <c r="T999" s="73">
        <f t="shared" si="99"/>
        <v>9.2592592592592587E-3</v>
      </c>
    </row>
    <row r="1000" spans="1:20" s="5" customFormat="1" ht="12.75" thickBot="1" x14ac:dyDescent="0.3">
      <c r="A1000" s="22" t="s">
        <v>17</v>
      </c>
      <c r="B1000" s="23" t="s">
        <v>17</v>
      </c>
      <c r="C1000" s="24" t="s">
        <v>17</v>
      </c>
      <c r="D1000" s="25">
        <v>53975</v>
      </c>
      <c r="E1000" s="26" t="s">
        <v>1180</v>
      </c>
      <c r="F1000" s="26" t="s">
        <v>1181</v>
      </c>
      <c r="G1000" s="26" t="s">
        <v>1182</v>
      </c>
      <c r="H1000" s="26">
        <v>3790</v>
      </c>
      <c r="I1000" s="26" t="s">
        <v>1178</v>
      </c>
      <c r="J1000" s="26" t="s">
        <v>970</v>
      </c>
      <c r="K1000" s="27">
        <v>40575</v>
      </c>
      <c r="L1000" s="28">
        <v>12</v>
      </c>
      <c r="M1000" s="28">
        <v>7</v>
      </c>
      <c r="N1000" s="64">
        <f t="shared" si="96"/>
        <v>0.58333333333333337</v>
      </c>
      <c r="O1000" s="28">
        <v>3</v>
      </c>
      <c r="P1000" s="65">
        <f t="shared" si="97"/>
        <v>0.25</v>
      </c>
      <c r="Q1000" s="28">
        <v>2</v>
      </c>
      <c r="R1000" s="69">
        <f t="shared" si="98"/>
        <v>0.16666666666666666</v>
      </c>
      <c r="S1000" s="29">
        <v>0</v>
      </c>
      <c r="T1000" s="73">
        <f t="shared" si="99"/>
        <v>0</v>
      </c>
    </row>
    <row r="1001" spans="1:20" s="5" customFormat="1" ht="12.75" thickBot="1" x14ac:dyDescent="0.3">
      <c r="A1001" s="22" t="s">
        <v>17</v>
      </c>
      <c r="B1001" s="30">
        <v>3798</v>
      </c>
      <c r="C1001" s="31" t="s">
        <v>1178</v>
      </c>
      <c r="D1001" s="25">
        <v>15958</v>
      </c>
      <c r="E1001" s="26" t="s">
        <v>1183</v>
      </c>
      <c r="F1001" s="26" t="s">
        <v>1184</v>
      </c>
      <c r="G1001" s="26" t="s">
        <v>107</v>
      </c>
      <c r="H1001" s="26">
        <v>3798</v>
      </c>
      <c r="I1001" s="26" t="s">
        <v>1178</v>
      </c>
      <c r="J1001" s="26" t="s">
        <v>970</v>
      </c>
      <c r="K1001" s="27">
        <v>40575</v>
      </c>
      <c r="L1001" s="28">
        <v>372</v>
      </c>
      <c r="M1001" s="28">
        <v>57</v>
      </c>
      <c r="N1001" s="64">
        <f t="shared" si="96"/>
        <v>0.15322580645161291</v>
      </c>
      <c r="O1001" s="28">
        <v>44</v>
      </c>
      <c r="P1001" s="65">
        <f t="shared" si="97"/>
        <v>0.11827956989247312</v>
      </c>
      <c r="Q1001" s="28">
        <v>110</v>
      </c>
      <c r="R1001" s="69">
        <f t="shared" si="98"/>
        <v>0.29569892473118281</v>
      </c>
      <c r="S1001" s="29">
        <v>1</v>
      </c>
      <c r="T1001" s="73">
        <f t="shared" si="99"/>
        <v>2.6881720430107529E-3</v>
      </c>
    </row>
    <row r="1002" spans="1:20" s="5" customFormat="1" ht="12.75" thickBot="1" x14ac:dyDescent="0.3">
      <c r="A1002" s="22" t="s">
        <v>17</v>
      </c>
      <c r="B1002" s="30">
        <v>3800</v>
      </c>
      <c r="C1002" s="31" t="s">
        <v>1185</v>
      </c>
      <c r="D1002" s="25">
        <v>1751</v>
      </c>
      <c r="E1002" s="26" t="s">
        <v>234</v>
      </c>
      <c r="F1002" s="26" t="s">
        <v>1186</v>
      </c>
      <c r="G1002" s="26" t="s">
        <v>310</v>
      </c>
      <c r="H1002" s="26">
        <v>3800</v>
      </c>
      <c r="I1002" s="26" t="s">
        <v>1185</v>
      </c>
      <c r="J1002" s="26" t="s">
        <v>970</v>
      </c>
      <c r="K1002" s="27">
        <v>40575</v>
      </c>
      <c r="L1002" s="28">
        <v>218</v>
      </c>
      <c r="M1002" s="28">
        <v>125</v>
      </c>
      <c r="N1002" s="64">
        <f t="shared" si="96"/>
        <v>0.57339449541284404</v>
      </c>
      <c r="O1002" s="28">
        <v>94</v>
      </c>
      <c r="P1002" s="65">
        <f t="shared" si="97"/>
        <v>0.43119266055045874</v>
      </c>
      <c r="Q1002" s="28">
        <v>73</v>
      </c>
      <c r="R1002" s="69">
        <f t="shared" si="98"/>
        <v>0.33486238532110091</v>
      </c>
      <c r="S1002" s="29">
        <v>109</v>
      </c>
      <c r="T1002" s="73">
        <f t="shared" si="99"/>
        <v>0.5</v>
      </c>
    </row>
    <row r="1003" spans="1:20" s="5" customFormat="1" ht="12.75" thickBot="1" x14ac:dyDescent="0.3">
      <c r="A1003" s="22" t="s">
        <v>17</v>
      </c>
      <c r="B1003" s="23" t="s">
        <v>17</v>
      </c>
      <c r="C1003" s="24" t="s">
        <v>17</v>
      </c>
      <c r="D1003" s="25">
        <v>1768</v>
      </c>
      <c r="E1003" s="26" t="s">
        <v>234</v>
      </c>
      <c r="F1003" s="26" t="s">
        <v>1187</v>
      </c>
      <c r="G1003" s="26" t="s">
        <v>107</v>
      </c>
      <c r="H1003" s="26">
        <v>3800</v>
      </c>
      <c r="I1003" s="26" t="s">
        <v>1185</v>
      </c>
      <c r="J1003" s="26" t="s">
        <v>970</v>
      </c>
      <c r="K1003" s="27">
        <v>40575</v>
      </c>
      <c r="L1003" s="28">
        <v>612</v>
      </c>
      <c r="M1003" s="28">
        <v>213</v>
      </c>
      <c r="N1003" s="64">
        <f t="shared" si="96"/>
        <v>0.34803921568627449</v>
      </c>
      <c r="O1003" s="28">
        <v>240</v>
      </c>
      <c r="P1003" s="65">
        <f t="shared" si="97"/>
        <v>0.39215686274509803</v>
      </c>
      <c r="Q1003" s="28">
        <v>172</v>
      </c>
      <c r="R1003" s="69">
        <f t="shared" si="98"/>
        <v>0.28104575163398693</v>
      </c>
      <c r="S1003" s="29">
        <v>303</v>
      </c>
      <c r="T1003" s="73">
        <f t="shared" si="99"/>
        <v>0.49509803921568629</v>
      </c>
    </row>
    <row r="1004" spans="1:20" s="5" customFormat="1" ht="12.75" thickBot="1" x14ac:dyDescent="0.3">
      <c r="A1004" s="22" t="s">
        <v>17</v>
      </c>
      <c r="B1004" s="23" t="s">
        <v>17</v>
      </c>
      <c r="C1004" s="24" t="s">
        <v>17</v>
      </c>
      <c r="D1004" s="25">
        <v>15966</v>
      </c>
      <c r="E1004" s="26" t="s">
        <v>21</v>
      </c>
      <c r="F1004" s="26" t="s">
        <v>149</v>
      </c>
      <c r="G1004" s="26" t="s">
        <v>227</v>
      </c>
      <c r="H1004" s="26">
        <v>3800</v>
      </c>
      <c r="I1004" s="26" t="s">
        <v>1185</v>
      </c>
      <c r="J1004" s="26" t="s">
        <v>970</v>
      </c>
      <c r="K1004" s="27">
        <v>40575</v>
      </c>
      <c r="L1004" s="28">
        <v>258</v>
      </c>
      <c r="M1004" s="28">
        <v>28</v>
      </c>
      <c r="N1004" s="64">
        <f t="shared" si="96"/>
        <v>0.10852713178294573</v>
      </c>
      <c r="O1004" s="28">
        <v>32</v>
      </c>
      <c r="P1004" s="65">
        <f t="shared" si="97"/>
        <v>0.12403100775193798</v>
      </c>
      <c r="Q1004" s="28">
        <v>8</v>
      </c>
      <c r="R1004" s="69">
        <f t="shared" si="98"/>
        <v>3.1007751937984496E-2</v>
      </c>
      <c r="S1004" s="29">
        <v>25</v>
      </c>
      <c r="T1004" s="73">
        <f t="shared" si="99"/>
        <v>9.6899224806201556E-2</v>
      </c>
    </row>
    <row r="1005" spans="1:20" s="5" customFormat="1" ht="12.75" thickBot="1" x14ac:dyDescent="0.3">
      <c r="A1005" s="22" t="s">
        <v>17</v>
      </c>
      <c r="B1005" s="23" t="s">
        <v>17</v>
      </c>
      <c r="C1005" s="24" t="s">
        <v>17</v>
      </c>
      <c r="D1005" s="25">
        <v>16014</v>
      </c>
      <c r="E1005" s="26" t="s">
        <v>21</v>
      </c>
      <c r="F1005" s="26" t="s">
        <v>1188</v>
      </c>
      <c r="G1005" s="26" t="s">
        <v>316</v>
      </c>
      <c r="H1005" s="26">
        <v>3800</v>
      </c>
      <c r="I1005" s="26" t="s">
        <v>1185</v>
      </c>
      <c r="J1005" s="26" t="s">
        <v>970</v>
      </c>
      <c r="K1005" s="27">
        <v>40575</v>
      </c>
      <c r="L1005" s="28">
        <v>481</v>
      </c>
      <c r="M1005" s="28">
        <v>75</v>
      </c>
      <c r="N1005" s="64">
        <f t="shared" si="96"/>
        <v>0.15592515592515593</v>
      </c>
      <c r="O1005" s="28">
        <v>98</v>
      </c>
      <c r="P1005" s="65">
        <f t="shared" si="97"/>
        <v>0.20374220374220375</v>
      </c>
      <c r="Q1005" s="28">
        <v>53</v>
      </c>
      <c r="R1005" s="69">
        <f t="shared" si="98"/>
        <v>0.11018711018711019</v>
      </c>
      <c r="S1005" s="29">
        <v>154</v>
      </c>
      <c r="T1005" s="73">
        <f t="shared" si="99"/>
        <v>0.32016632016632018</v>
      </c>
    </row>
    <row r="1006" spans="1:20" s="5" customFormat="1" ht="12.75" thickBot="1" x14ac:dyDescent="0.3">
      <c r="A1006" s="22" t="s">
        <v>17</v>
      </c>
      <c r="B1006" s="23" t="s">
        <v>17</v>
      </c>
      <c r="C1006" s="24" t="s">
        <v>17</v>
      </c>
      <c r="D1006" s="25">
        <v>16071</v>
      </c>
      <c r="E1006" s="26" t="s">
        <v>21</v>
      </c>
      <c r="F1006" s="26" t="s">
        <v>1189</v>
      </c>
      <c r="G1006" s="26" t="s">
        <v>107</v>
      </c>
      <c r="H1006" s="26">
        <v>3800</v>
      </c>
      <c r="I1006" s="26" t="s">
        <v>1185</v>
      </c>
      <c r="J1006" s="26" t="s">
        <v>970</v>
      </c>
      <c r="K1006" s="27">
        <v>40575</v>
      </c>
      <c r="L1006" s="28">
        <v>269</v>
      </c>
      <c r="M1006" s="28">
        <v>39</v>
      </c>
      <c r="N1006" s="64">
        <f t="shared" si="96"/>
        <v>0.1449814126394052</v>
      </c>
      <c r="O1006" s="28">
        <v>50</v>
      </c>
      <c r="P1006" s="65">
        <f t="shared" si="97"/>
        <v>0.18587360594795538</v>
      </c>
      <c r="Q1006" s="28">
        <v>12</v>
      </c>
      <c r="R1006" s="69">
        <f t="shared" si="98"/>
        <v>4.4609665427509292E-2</v>
      </c>
      <c r="S1006" s="29">
        <v>15</v>
      </c>
      <c r="T1006" s="73">
        <f t="shared" si="99"/>
        <v>5.5762081784386616E-2</v>
      </c>
    </row>
    <row r="1007" spans="1:20" s="5" customFormat="1" ht="12.75" thickBot="1" x14ac:dyDescent="0.3">
      <c r="A1007" s="22" t="s">
        <v>17</v>
      </c>
      <c r="B1007" s="23" t="s">
        <v>17</v>
      </c>
      <c r="C1007" s="24" t="s">
        <v>17</v>
      </c>
      <c r="D1007" s="25">
        <v>16089</v>
      </c>
      <c r="E1007" s="26" t="s">
        <v>21</v>
      </c>
      <c r="F1007" s="26" t="s">
        <v>1190</v>
      </c>
      <c r="G1007" s="26" t="s">
        <v>227</v>
      </c>
      <c r="H1007" s="26">
        <v>3800</v>
      </c>
      <c r="I1007" s="26" t="s">
        <v>1185</v>
      </c>
      <c r="J1007" s="26" t="s">
        <v>970</v>
      </c>
      <c r="K1007" s="27">
        <v>40575</v>
      </c>
      <c r="L1007" s="28">
        <v>237</v>
      </c>
      <c r="M1007" s="28">
        <v>29</v>
      </c>
      <c r="N1007" s="64">
        <f t="shared" si="96"/>
        <v>0.12236286919831224</v>
      </c>
      <c r="O1007" s="28">
        <v>30</v>
      </c>
      <c r="P1007" s="65">
        <f t="shared" si="97"/>
        <v>0.12658227848101267</v>
      </c>
      <c r="Q1007" s="28">
        <v>13</v>
      </c>
      <c r="R1007" s="69">
        <f t="shared" si="98"/>
        <v>5.4852320675105488E-2</v>
      </c>
      <c r="S1007" s="29">
        <v>39</v>
      </c>
      <c r="T1007" s="73">
        <f t="shared" si="99"/>
        <v>0.16455696202531644</v>
      </c>
    </row>
    <row r="1008" spans="1:20" s="5" customFormat="1" ht="12.75" thickBot="1" x14ac:dyDescent="0.3">
      <c r="A1008" s="22" t="s">
        <v>17</v>
      </c>
      <c r="B1008" s="23" t="s">
        <v>17</v>
      </c>
      <c r="C1008" s="24" t="s">
        <v>17</v>
      </c>
      <c r="D1008" s="25">
        <v>105941</v>
      </c>
      <c r="E1008" s="26" t="s">
        <v>21</v>
      </c>
      <c r="F1008" s="26" t="s">
        <v>1191</v>
      </c>
      <c r="G1008" s="26" t="s">
        <v>47</v>
      </c>
      <c r="H1008" s="26">
        <v>3800</v>
      </c>
      <c r="I1008" s="26" t="s">
        <v>1185</v>
      </c>
      <c r="J1008" s="26" t="s">
        <v>970</v>
      </c>
      <c r="K1008" s="27">
        <v>40575</v>
      </c>
      <c r="L1008" s="28">
        <v>363</v>
      </c>
      <c r="M1008" s="28">
        <v>73</v>
      </c>
      <c r="N1008" s="64">
        <f t="shared" si="96"/>
        <v>0.20110192837465565</v>
      </c>
      <c r="O1008" s="28">
        <v>85</v>
      </c>
      <c r="P1008" s="65">
        <f t="shared" si="97"/>
        <v>0.23415977961432508</v>
      </c>
      <c r="Q1008" s="28">
        <v>58</v>
      </c>
      <c r="R1008" s="69">
        <f t="shared" si="98"/>
        <v>0.15977961432506887</v>
      </c>
      <c r="S1008" s="29">
        <v>156</v>
      </c>
      <c r="T1008" s="73">
        <f t="shared" si="99"/>
        <v>0.42975206611570249</v>
      </c>
    </row>
    <row r="1009" spans="1:20" s="5" customFormat="1" ht="12.75" thickBot="1" x14ac:dyDescent="0.3">
      <c r="A1009" s="22" t="s">
        <v>17</v>
      </c>
      <c r="B1009" s="23" t="s">
        <v>17</v>
      </c>
      <c r="C1009" s="24" t="s">
        <v>17</v>
      </c>
      <c r="D1009" s="25">
        <v>105957</v>
      </c>
      <c r="E1009" s="26" t="s">
        <v>21</v>
      </c>
      <c r="F1009" s="26" t="s">
        <v>1192</v>
      </c>
      <c r="G1009" s="26" t="s">
        <v>87</v>
      </c>
      <c r="H1009" s="26">
        <v>3800</v>
      </c>
      <c r="I1009" s="26" t="s">
        <v>1185</v>
      </c>
      <c r="J1009" s="26" t="s">
        <v>970</v>
      </c>
      <c r="K1009" s="27">
        <v>40575</v>
      </c>
      <c r="L1009" s="28">
        <v>343</v>
      </c>
      <c r="M1009" s="28">
        <v>34</v>
      </c>
      <c r="N1009" s="64">
        <f t="shared" si="96"/>
        <v>9.9125364431486881E-2</v>
      </c>
      <c r="O1009" s="28">
        <v>76</v>
      </c>
      <c r="P1009" s="65">
        <f t="shared" si="97"/>
        <v>0.22157434402332363</v>
      </c>
      <c r="Q1009" s="28">
        <v>17</v>
      </c>
      <c r="R1009" s="69">
        <f t="shared" si="98"/>
        <v>4.9562682215743441E-2</v>
      </c>
      <c r="S1009" s="29">
        <v>134</v>
      </c>
      <c r="T1009" s="73">
        <f t="shared" si="99"/>
        <v>0.39067055393586003</v>
      </c>
    </row>
    <row r="1010" spans="1:20" s="5" customFormat="1" ht="12.75" thickBot="1" x14ac:dyDescent="0.3">
      <c r="A1010" s="22" t="s">
        <v>17</v>
      </c>
      <c r="B1010" s="23" t="s">
        <v>17</v>
      </c>
      <c r="C1010" s="24" t="s">
        <v>17</v>
      </c>
      <c r="D1010" s="25">
        <v>107698</v>
      </c>
      <c r="E1010" s="26" t="s">
        <v>234</v>
      </c>
      <c r="F1010" s="26" t="s">
        <v>1193</v>
      </c>
      <c r="G1010" s="26" t="s">
        <v>298</v>
      </c>
      <c r="H1010" s="26">
        <v>3800</v>
      </c>
      <c r="I1010" s="26" t="s">
        <v>1185</v>
      </c>
      <c r="J1010" s="26" t="s">
        <v>970</v>
      </c>
      <c r="K1010" s="27">
        <v>40575</v>
      </c>
      <c r="L1010" s="28">
        <v>251</v>
      </c>
      <c r="M1010" s="28">
        <v>34</v>
      </c>
      <c r="N1010" s="64">
        <f t="shared" si="96"/>
        <v>0.13545816733067728</v>
      </c>
      <c r="O1010" s="28">
        <v>51</v>
      </c>
      <c r="P1010" s="65">
        <f t="shared" si="97"/>
        <v>0.20318725099601595</v>
      </c>
      <c r="Q1010" s="28">
        <v>31</v>
      </c>
      <c r="R1010" s="69">
        <f t="shared" si="98"/>
        <v>0.12350597609561753</v>
      </c>
      <c r="S1010" s="29">
        <v>17</v>
      </c>
      <c r="T1010" s="73">
        <f t="shared" si="99"/>
        <v>6.7729083665338641E-2</v>
      </c>
    </row>
    <row r="1011" spans="1:20" s="5" customFormat="1" ht="12.75" thickBot="1" x14ac:dyDescent="0.3">
      <c r="A1011" s="22" t="s">
        <v>17</v>
      </c>
      <c r="B1011" s="23" t="s">
        <v>17</v>
      </c>
      <c r="C1011" s="24" t="s">
        <v>17</v>
      </c>
      <c r="D1011" s="25">
        <v>125625</v>
      </c>
      <c r="E1011" s="26" t="s">
        <v>234</v>
      </c>
      <c r="F1011" s="26" t="s">
        <v>1194</v>
      </c>
      <c r="G1011" s="26" t="s">
        <v>98</v>
      </c>
      <c r="H1011" s="26">
        <v>3800</v>
      </c>
      <c r="I1011" s="26" t="s">
        <v>1185</v>
      </c>
      <c r="J1011" s="26" t="s">
        <v>970</v>
      </c>
      <c r="K1011" s="27">
        <v>40817</v>
      </c>
      <c r="L1011" s="28">
        <v>191</v>
      </c>
      <c r="M1011" s="28">
        <v>15</v>
      </c>
      <c r="N1011" s="64">
        <f t="shared" si="96"/>
        <v>7.8534031413612565E-2</v>
      </c>
      <c r="O1011" s="28">
        <v>14</v>
      </c>
      <c r="P1011" s="65">
        <f t="shared" si="97"/>
        <v>7.3298429319371722E-2</v>
      </c>
      <c r="Q1011" s="28">
        <v>3</v>
      </c>
      <c r="R1011" s="69">
        <f t="shared" si="98"/>
        <v>1.5706806282722512E-2</v>
      </c>
      <c r="S1011" s="29">
        <v>39</v>
      </c>
      <c r="T1011" s="73">
        <f t="shared" si="99"/>
        <v>0.20418848167539266</v>
      </c>
    </row>
    <row r="1012" spans="1:20" s="5" customFormat="1" ht="12.75" thickBot="1" x14ac:dyDescent="0.3">
      <c r="A1012" s="22" t="s">
        <v>17</v>
      </c>
      <c r="B1012" s="30">
        <v>3803</v>
      </c>
      <c r="C1012" s="31" t="s">
        <v>1185</v>
      </c>
      <c r="D1012" s="25">
        <v>16055</v>
      </c>
      <c r="E1012" s="26" t="s">
        <v>234</v>
      </c>
      <c r="F1012" s="26" t="s">
        <v>1195</v>
      </c>
      <c r="G1012" s="26" t="s">
        <v>1196</v>
      </c>
      <c r="H1012" s="26">
        <v>3803</v>
      </c>
      <c r="I1012" s="26" t="s">
        <v>1185</v>
      </c>
      <c r="J1012" s="26" t="s">
        <v>970</v>
      </c>
      <c r="K1012" s="27">
        <v>40575</v>
      </c>
      <c r="L1012" s="28">
        <v>247</v>
      </c>
      <c r="M1012" s="28">
        <v>51</v>
      </c>
      <c r="N1012" s="64">
        <f t="shared" si="96"/>
        <v>0.20647773279352227</v>
      </c>
      <c r="O1012" s="28">
        <v>86</v>
      </c>
      <c r="P1012" s="65">
        <f t="shared" si="97"/>
        <v>0.34817813765182187</v>
      </c>
      <c r="Q1012" s="28">
        <v>32</v>
      </c>
      <c r="R1012" s="69">
        <f t="shared" si="98"/>
        <v>0.12955465587044535</v>
      </c>
      <c r="S1012" s="29">
        <v>13</v>
      </c>
      <c r="T1012" s="73">
        <f t="shared" si="99"/>
        <v>5.2631578947368418E-2</v>
      </c>
    </row>
    <row r="1013" spans="1:20" s="5" customFormat="1" ht="12.75" thickBot="1" x14ac:dyDescent="0.3">
      <c r="A1013" s="22" t="s">
        <v>17</v>
      </c>
      <c r="B1013" s="30">
        <v>3806</v>
      </c>
      <c r="C1013" s="31" t="s">
        <v>1185</v>
      </c>
      <c r="D1013" s="25">
        <v>118695</v>
      </c>
      <c r="E1013" s="26" t="s">
        <v>21</v>
      </c>
      <c r="F1013" s="26" t="s">
        <v>1197</v>
      </c>
      <c r="G1013" s="26" t="s">
        <v>101</v>
      </c>
      <c r="H1013" s="26">
        <v>3806</v>
      </c>
      <c r="I1013" s="26" t="s">
        <v>1185</v>
      </c>
      <c r="J1013" s="26" t="s">
        <v>970</v>
      </c>
      <c r="K1013" s="27">
        <v>40575</v>
      </c>
      <c r="L1013" s="28">
        <v>164</v>
      </c>
      <c r="M1013" s="28">
        <v>18</v>
      </c>
      <c r="N1013" s="64">
        <f t="shared" si="96"/>
        <v>0.10975609756097561</v>
      </c>
      <c r="O1013" s="28">
        <v>28</v>
      </c>
      <c r="P1013" s="65">
        <f t="shared" si="97"/>
        <v>0.17073170731707318</v>
      </c>
      <c r="Q1013" s="28">
        <v>9</v>
      </c>
      <c r="R1013" s="69">
        <f t="shared" si="98"/>
        <v>5.4878048780487805E-2</v>
      </c>
      <c r="S1013" s="29">
        <v>6</v>
      </c>
      <c r="T1013" s="73">
        <f t="shared" si="99"/>
        <v>3.6585365853658534E-2</v>
      </c>
    </row>
    <row r="1014" spans="1:20" s="5" customFormat="1" ht="12.75" thickBot="1" x14ac:dyDescent="0.3">
      <c r="A1014" s="22" t="s">
        <v>17</v>
      </c>
      <c r="B1014" s="30">
        <v>3830</v>
      </c>
      <c r="C1014" s="31" t="s">
        <v>1198</v>
      </c>
      <c r="D1014" s="25">
        <v>1792</v>
      </c>
      <c r="E1014" s="26" t="s">
        <v>234</v>
      </c>
      <c r="F1014" s="26" t="s">
        <v>1199</v>
      </c>
      <c r="G1014" s="26" t="s">
        <v>222</v>
      </c>
      <c r="H1014" s="26">
        <v>3830</v>
      </c>
      <c r="I1014" s="26" t="s">
        <v>1198</v>
      </c>
      <c r="J1014" s="26" t="s">
        <v>970</v>
      </c>
      <c r="K1014" s="27">
        <v>40575</v>
      </c>
      <c r="L1014" s="28">
        <v>317</v>
      </c>
      <c r="M1014" s="28">
        <v>132</v>
      </c>
      <c r="N1014" s="64">
        <f t="shared" si="96"/>
        <v>0.41640378548895901</v>
      </c>
      <c r="O1014" s="28">
        <v>62</v>
      </c>
      <c r="P1014" s="65">
        <f t="shared" si="97"/>
        <v>0.19558359621451105</v>
      </c>
      <c r="Q1014" s="28">
        <v>19</v>
      </c>
      <c r="R1014" s="69">
        <f t="shared" si="98"/>
        <v>5.993690851735016E-2</v>
      </c>
      <c r="S1014" s="29">
        <v>21</v>
      </c>
      <c r="T1014" s="73">
        <f t="shared" si="99"/>
        <v>6.6246056782334389E-2</v>
      </c>
    </row>
    <row r="1015" spans="1:20" s="5" customFormat="1" ht="12.75" thickBot="1" x14ac:dyDescent="0.3">
      <c r="A1015" s="22" t="s">
        <v>17</v>
      </c>
      <c r="B1015" s="23" t="s">
        <v>17</v>
      </c>
      <c r="C1015" s="24" t="s">
        <v>17</v>
      </c>
      <c r="D1015" s="25">
        <v>16188</v>
      </c>
      <c r="E1015" s="26" t="s">
        <v>21</v>
      </c>
      <c r="F1015" s="26" t="s">
        <v>1200</v>
      </c>
      <c r="G1015" s="26" t="s">
        <v>107</v>
      </c>
      <c r="H1015" s="26">
        <v>3830</v>
      </c>
      <c r="I1015" s="26" t="s">
        <v>1198</v>
      </c>
      <c r="J1015" s="26" t="s">
        <v>970</v>
      </c>
      <c r="K1015" s="27">
        <v>40575</v>
      </c>
      <c r="L1015" s="28">
        <v>359</v>
      </c>
      <c r="M1015" s="28">
        <v>50</v>
      </c>
      <c r="N1015" s="64">
        <f t="shared" si="96"/>
        <v>0.1392757660167131</v>
      </c>
      <c r="O1015" s="28">
        <v>53</v>
      </c>
      <c r="P1015" s="65">
        <f t="shared" si="97"/>
        <v>0.14763231197771587</v>
      </c>
      <c r="Q1015" s="28">
        <v>12</v>
      </c>
      <c r="R1015" s="69">
        <f t="shared" si="98"/>
        <v>3.3426183844011144E-2</v>
      </c>
      <c r="S1015" s="29">
        <v>44</v>
      </c>
      <c r="T1015" s="73">
        <f t="shared" si="99"/>
        <v>0.12256267409470752</v>
      </c>
    </row>
    <row r="1016" spans="1:20" s="5" customFormat="1" ht="12.75" thickBot="1" x14ac:dyDescent="0.3">
      <c r="A1016" s="22" t="s">
        <v>17</v>
      </c>
      <c r="B1016" s="30">
        <v>3840</v>
      </c>
      <c r="C1016" s="31" t="s">
        <v>1201</v>
      </c>
      <c r="D1016" s="25">
        <v>16196</v>
      </c>
      <c r="E1016" s="26" t="s">
        <v>21</v>
      </c>
      <c r="F1016" s="26" t="s">
        <v>821</v>
      </c>
      <c r="G1016" s="26" t="s">
        <v>674</v>
      </c>
      <c r="H1016" s="26">
        <v>3840</v>
      </c>
      <c r="I1016" s="26" t="s">
        <v>1201</v>
      </c>
      <c r="J1016" s="26" t="s">
        <v>970</v>
      </c>
      <c r="K1016" s="27">
        <v>40575</v>
      </c>
      <c r="L1016" s="28">
        <v>290</v>
      </c>
      <c r="M1016" s="28">
        <v>54</v>
      </c>
      <c r="N1016" s="64">
        <f t="shared" si="96"/>
        <v>0.18620689655172415</v>
      </c>
      <c r="O1016" s="28">
        <v>33</v>
      </c>
      <c r="P1016" s="65">
        <f t="shared" si="97"/>
        <v>0.11379310344827587</v>
      </c>
      <c r="Q1016" s="28">
        <v>39</v>
      </c>
      <c r="R1016" s="69">
        <f t="shared" si="98"/>
        <v>0.13448275862068965</v>
      </c>
      <c r="S1016" s="29">
        <v>51</v>
      </c>
      <c r="T1016" s="73">
        <f t="shared" si="99"/>
        <v>0.17586206896551723</v>
      </c>
    </row>
    <row r="1017" spans="1:20" s="5" customFormat="1" ht="12.75" thickBot="1" x14ac:dyDescent="0.3">
      <c r="A1017" s="22" t="s">
        <v>17</v>
      </c>
      <c r="B1017" s="23" t="s">
        <v>17</v>
      </c>
      <c r="C1017" s="24" t="s">
        <v>17</v>
      </c>
      <c r="D1017" s="25">
        <v>16212</v>
      </c>
      <c r="E1017" s="26" t="s">
        <v>21</v>
      </c>
      <c r="F1017" s="26" t="s">
        <v>1202</v>
      </c>
      <c r="G1017" s="26" t="s">
        <v>273</v>
      </c>
      <c r="H1017" s="26">
        <v>3840</v>
      </c>
      <c r="I1017" s="26" t="s">
        <v>1201</v>
      </c>
      <c r="J1017" s="26" t="s">
        <v>970</v>
      </c>
      <c r="K1017" s="27">
        <v>40575</v>
      </c>
      <c r="L1017" s="28">
        <v>94</v>
      </c>
      <c r="M1017" s="28">
        <v>14</v>
      </c>
      <c r="N1017" s="64">
        <f t="shared" si="96"/>
        <v>0.14893617021276595</v>
      </c>
      <c r="O1017" s="28">
        <v>9</v>
      </c>
      <c r="P1017" s="65">
        <f t="shared" si="97"/>
        <v>9.5744680851063829E-2</v>
      </c>
      <c r="Q1017" s="28">
        <v>2</v>
      </c>
      <c r="R1017" s="69">
        <f t="shared" si="98"/>
        <v>2.1276595744680851E-2</v>
      </c>
      <c r="S1017" s="29">
        <v>1</v>
      </c>
      <c r="T1017" s="73">
        <f t="shared" si="99"/>
        <v>1.0638297872340425E-2</v>
      </c>
    </row>
    <row r="1018" spans="1:20" s="5" customFormat="1" ht="12.75" thickBot="1" x14ac:dyDescent="0.3">
      <c r="A1018" s="22" t="s">
        <v>17</v>
      </c>
      <c r="B1018" s="23" t="s">
        <v>17</v>
      </c>
      <c r="C1018" s="24" t="s">
        <v>17</v>
      </c>
      <c r="D1018" s="25">
        <v>16221</v>
      </c>
      <c r="E1018" s="26" t="s">
        <v>21</v>
      </c>
      <c r="F1018" s="26" t="s">
        <v>1203</v>
      </c>
      <c r="G1018" s="26" t="s">
        <v>1204</v>
      </c>
      <c r="H1018" s="26">
        <v>3840</v>
      </c>
      <c r="I1018" s="26" t="s">
        <v>1201</v>
      </c>
      <c r="J1018" s="26" t="s">
        <v>970</v>
      </c>
      <c r="K1018" s="27">
        <v>40575</v>
      </c>
      <c r="L1018" s="28">
        <v>145</v>
      </c>
      <c r="M1018" s="28">
        <v>13</v>
      </c>
      <c r="N1018" s="64">
        <f t="shared" si="96"/>
        <v>8.9655172413793102E-2</v>
      </c>
      <c r="O1018" s="28">
        <v>36</v>
      </c>
      <c r="P1018" s="65">
        <f t="shared" si="97"/>
        <v>0.24827586206896551</v>
      </c>
      <c r="Q1018" s="28">
        <v>7</v>
      </c>
      <c r="R1018" s="69">
        <f t="shared" si="98"/>
        <v>4.8275862068965517E-2</v>
      </c>
      <c r="S1018" s="29">
        <v>1</v>
      </c>
      <c r="T1018" s="73">
        <f t="shared" si="99"/>
        <v>6.8965517241379309E-3</v>
      </c>
    </row>
    <row r="1019" spans="1:20" s="5" customFormat="1" ht="12.75" thickBot="1" x14ac:dyDescent="0.3">
      <c r="A1019" s="22" t="s">
        <v>17</v>
      </c>
      <c r="B1019" s="23" t="s">
        <v>17</v>
      </c>
      <c r="C1019" s="24" t="s">
        <v>17</v>
      </c>
      <c r="D1019" s="25">
        <v>16238</v>
      </c>
      <c r="E1019" s="26" t="s">
        <v>21</v>
      </c>
      <c r="F1019" s="26" t="s">
        <v>1205</v>
      </c>
      <c r="G1019" s="26" t="s">
        <v>107</v>
      </c>
      <c r="H1019" s="26">
        <v>3840</v>
      </c>
      <c r="I1019" s="26" t="s">
        <v>1201</v>
      </c>
      <c r="J1019" s="26" t="s">
        <v>970</v>
      </c>
      <c r="K1019" s="27">
        <v>40575</v>
      </c>
      <c r="L1019" s="28">
        <v>149</v>
      </c>
      <c r="M1019" s="28">
        <v>23</v>
      </c>
      <c r="N1019" s="64">
        <f t="shared" si="96"/>
        <v>0.15436241610738255</v>
      </c>
      <c r="O1019" s="28">
        <v>19</v>
      </c>
      <c r="P1019" s="65">
        <f t="shared" si="97"/>
        <v>0.12751677852348994</v>
      </c>
      <c r="Q1019" s="28">
        <v>9</v>
      </c>
      <c r="R1019" s="69">
        <f t="shared" si="98"/>
        <v>6.0402684563758392E-2</v>
      </c>
      <c r="S1019" s="29">
        <v>3</v>
      </c>
      <c r="T1019" s="73">
        <f t="shared" si="99"/>
        <v>2.0134228187919462E-2</v>
      </c>
    </row>
    <row r="1020" spans="1:20" s="5" customFormat="1" ht="12.75" thickBot="1" x14ac:dyDescent="0.3">
      <c r="A1020" s="22" t="s">
        <v>17</v>
      </c>
      <c r="B1020" s="23" t="s">
        <v>17</v>
      </c>
      <c r="C1020" s="24" t="s">
        <v>17</v>
      </c>
      <c r="D1020" s="25">
        <v>118463</v>
      </c>
      <c r="E1020" s="26" t="s">
        <v>234</v>
      </c>
      <c r="F1020" s="26" t="s">
        <v>320</v>
      </c>
      <c r="G1020" s="26" t="s">
        <v>53</v>
      </c>
      <c r="H1020" s="26">
        <v>3840</v>
      </c>
      <c r="I1020" s="26" t="s">
        <v>1201</v>
      </c>
      <c r="J1020" s="26" t="s">
        <v>970</v>
      </c>
      <c r="K1020" s="27">
        <v>40575</v>
      </c>
      <c r="L1020" s="28">
        <v>300</v>
      </c>
      <c r="M1020" s="28">
        <v>90</v>
      </c>
      <c r="N1020" s="64">
        <f t="shared" si="96"/>
        <v>0.3</v>
      </c>
      <c r="O1020" s="28">
        <v>90</v>
      </c>
      <c r="P1020" s="65">
        <f t="shared" si="97"/>
        <v>0.3</v>
      </c>
      <c r="Q1020" s="28">
        <v>36</v>
      </c>
      <c r="R1020" s="69">
        <f t="shared" si="98"/>
        <v>0.12</v>
      </c>
      <c r="S1020" s="29">
        <v>25</v>
      </c>
      <c r="T1020" s="73">
        <f t="shared" si="99"/>
        <v>8.3333333333333329E-2</v>
      </c>
    </row>
    <row r="1021" spans="1:20" s="5" customFormat="1" ht="12.75" thickBot="1" x14ac:dyDescent="0.3">
      <c r="A1021" s="22" t="s">
        <v>17</v>
      </c>
      <c r="B1021" s="30">
        <v>3850</v>
      </c>
      <c r="C1021" s="31" t="s">
        <v>1206</v>
      </c>
      <c r="D1021" s="25">
        <v>16063</v>
      </c>
      <c r="E1021" s="26" t="s">
        <v>70</v>
      </c>
      <c r="F1021" s="26" t="s">
        <v>73</v>
      </c>
      <c r="G1021" s="26" t="s">
        <v>227</v>
      </c>
      <c r="H1021" s="26">
        <v>3850</v>
      </c>
      <c r="I1021" s="26" t="s">
        <v>1206</v>
      </c>
      <c r="J1021" s="26" t="s">
        <v>970</v>
      </c>
      <c r="K1021" s="27">
        <v>40575</v>
      </c>
      <c r="L1021" s="28">
        <v>46</v>
      </c>
      <c r="M1021" s="28">
        <v>4</v>
      </c>
      <c r="N1021" s="64">
        <f t="shared" si="96"/>
        <v>8.6956521739130432E-2</v>
      </c>
      <c r="O1021" s="28">
        <v>4</v>
      </c>
      <c r="P1021" s="65">
        <f t="shared" si="97"/>
        <v>8.6956521739130432E-2</v>
      </c>
      <c r="Q1021" s="28">
        <v>0</v>
      </c>
      <c r="R1021" s="69">
        <f t="shared" si="98"/>
        <v>0</v>
      </c>
      <c r="S1021" s="29">
        <v>1</v>
      </c>
      <c r="T1021" s="73">
        <f t="shared" si="99"/>
        <v>2.1739130434782608E-2</v>
      </c>
    </row>
    <row r="1022" spans="1:20" s="5" customFormat="1" ht="12.75" thickBot="1" x14ac:dyDescent="0.3">
      <c r="A1022" s="22" t="s">
        <v>17</v>
      </c>
      <c r="B1022" s="23" t="s">
        <v>17</v>
      </c>
      <c r="C1022" s="24" t="s">
        <v>17</v>
      </c>
      <c r="D1022" s="25">
        <v>16097</v>
      </c>
      <c r="E1022" s="26" t="s">
        <v>21</v>
      </c>
      <c r="F1022" s="26" t="s">
        <v>301</v>
      </c>
      <c r="G1022" s="26" t="s">
        <v>905</v>
      </c>
      <c r="H1022" s="26">
        <v>3850</v>
      </c>
      <c r="I1022" s="26" t="s">
        <v>1206</v>
      </c>
      <c r="J1022" s="26" t="s">
        <v>970</v>
      </c>
      <c r="K1022" s="27">
        <v>40575</v>
      </c>
      <c r="L1022" s="28">
        <v>230</v>
      </c>
      <c r="M1022" s="28">
        <v>29</v>
      </c>
      <c r="N1022" s="64">
        <f t="shared" si="96"/>
        <v>0.12608695652173912</v>
      </c>
      <c r="O1022" s="28">
        <v>40</v>
      </c>
      <c r="P1022" s="65">
        <f t="shared" si="97"/>
        <v>0.17391304347826086</v>
      </c>
      <c r="Q1022" s="28">
        <v>9</v>
      </c>
      <c r="R1022" s="69">
        <f t="shared" si="98"/>
        <v>3.9130434782608699E-2</v>
      </c>
      <c r="S1022" s="29">
        <v>7</v>
      </c>
      <c r="T1022" s="73">
        <f t="shared" si="99"/>
        <v>3.0434782608695653E-2</v>
      </c>
    </row>
    <row r="1023" spans="1:20" s="5" customFormat="1" ht="12.75" thickBot="1" x14ac:dyDescent="0.3">
      <c r="A1023" s="22" t="s">
        <v>17</v>
      </c>
      <c r="B1023" s="23" t="s">
        <v>17</v>
      </c>
      <c r="C1023" s="24" t="s">
        <v>17</v>
      </c>
      <c r="D1023" s="25">
        <v>123083</v>
      </c>
      <c r="E1023" s="26" t="s">
        <v>21</v>
      </c>
      <c r="F1023" s="26" t="s">
        <v>1207</v>
      </c>
      <c r="G1023" s="26" t="s">
        <v>326</v>
      </c>
      <c r="H1023" s="26">
        <v>3850</v>
      </c>
      <c r="I1023" s="26" t="s">
        <v>1206</v>
      </c>
      <c r="J1023" s="26" t="s">
        <v>970</v>
      </c>
      <c r="K1023" s="27">
        <v>40575</v>
      </c>
      <c r="L1023" s="28">
        <v>290</v>
      </c>
      <c r="M1023" s="28">
        <v>25</v>
      </c>
      <c r="N1023" s="64">
        <f t="shared" si="96"/>
        <v>8.6206896551724144E-2</v>
      </c>
      <c r="O1023" s="28">
        <v>39</v>
      </c>
      <c r="P1023" s="65">
        <f t="shared" si="97"/>
        <v>0.13448275862068965</v>
      </c>
      <c r="Q1023" s="28">
        <v>6</v>
      </c>
      <c r="R1023" s="69">
        <f t="shared" si="98"/>
        <v>2.0689655172413793E-2</v>
      </c>
      <c r="S1023" s="29">
        <v>0</v>
      </c>
      <c r="T1023" s="73">
        <f t="shared" si="99"/>
        <v>0</v>
      </c>
    </row>
    <row r="1024" spans="1:20" s="5" customFormat="1" ht="12.75" thickBot="1" x14ac:dyDescent="0.3">
      <c r="A1024" s="22" t="s">
        <v>17</v>
      </c>
      <c r="B1024" s="30">
        <v>3870</v>
      </c>
      <c r="C1024" s="31" t="s">
        <v>1208</v>
      </c>
      <c r="D1024" s="25">
        <v>1818</v>
      </c>
      <c r="E1024" s="26" t="s">
        <v>234</v>
      </c>
      <c r="F1024" s="26" t="s">
        <v>1209</v>
      </c>
      <c r="G1024" s="26" t="s">
        <v>153</v>
      </c>
      <c r="H1024" s="26">
        <v>3870</v>
      </c>
      <c r="I1024" s="26" t="s">
        <v>1208</v>
      </c>
      <c r="J1024" s="26" t="s">
        <v>970</v>
      </c>
      <c r="K1024" s="27">
        <v>40575</v>
      </c>
      <c r="L1024" s="28">
        <v>195</v>
      </c>
      <c r="M1024" s="28">
        <v>69</v>
      </c>
      <c r="N1024" s="64">
        <f t="shared" si="96"/>
        <v>0.35384615384615387</v>
      </c>
      <c r="O1024" s="28">
        <v>62</v>
      </c>
      <c r="P1024" s="65">
        <f t="shared" si="97"/>
        <v>0.31794871794871793</v>
      </c>
      <c r="Q1024" s="28">
        <v>38</v>
      </c>
      <c r="R1024" s="69">
        <f t="shared" si="98"/>
        <v>0.19487179487179487</v>
      </c>
      <c r="S1024" s="29">
        <v>43</v>
      </c>
      <c r="T1024" s="73">
        <f t="shared" si="99"/>
        <v>0.22051282051282051</v>
      </c>
    </row>
    <row r="1025" spans="1:20" s="5" customFormat="1" ht="12.75" thickBot="1" x14ac:dyDescent="0.3">
      <c r="A1025" s="22" t="s">
        <v>17</v>
      </c>
      <c r="B1025" s="23" t="s">
        <v>17</v>
      </c>
      <c r="C1025" s="24" t="s">
        <v>17</v>
      </c>
      <c r="D1025" s="25">
        <v>16279</v>
      </c>
      <c r="E1025" s="26" t="s">
        <v>21</v>
      </c>
      <c r="F1025" s="26" t="s">
        <v>1210</v>
      </c>
      <c r="G1025" s="26" t="s">
        <v>262</v>
      </c>
      <c r="H1025" s="26">
        <v>3870</v>
      </c>
      <c r="I1025" s="26" t="s">
        <v>1208</v>
      </c>
      <c r="J1025" s="26" t="s">
        <v>970</v>
      </c>
      <c r="K1025" s="27">
        <v>40575</v>
      </c>
      <c r="L1025" s="28">
        <v>294</v>
      </c>
      <c r="M1025" s="28">
        <v>64</v>
      </c>
      <c r="N1025" s="64">
        <f t="shared" si="96"/>
        <v>0.21768707482993196</v>
      </c>
      <c r="O1025" s="28">
        <v>64</v>
      </c>
      <c r="P1025" s="65">
        <f t="shared" si="97"/>
        <v>0.21768707482993196</v>
      </c>
      <c r="Q1025" s="28">
        <v>40</v>
      </c>
      <c r="R1025" s="69">
        <f t="shared" si="98"/>
        <v>0.1360544217687075</v>
      </c>
      <c r="S1025" s="29">
        <v>53</v>
      </c>
      <c r="T1025" s="73">
        <f t="shared" si="99"/>
        <v>0.18027210884353742</v>
      </c>
    </row>
    <row r="1026" spans="1:20" s="5" customFormat="1" ht="12.75" thickBot="1" x14ac:dyDescent="0.3">
      <c r="A1026" s="22" t="s">
        <v>17</v>
      </c>
      <c r="B1026" s="23" t="s">
        <v>17</v>
      </c>
      <c r="C1026" s="24" t="s">
        <v>17</v>
      </c>
      <c r="D1026" s="25">
        <v>16303</v>
      </c>
      <c r="E1026" s="26" t="s">
        <v>70</v>
      </c>
      <c r="F1026" s="26" t="s">
        <v>1211</v>
      </c>
      <c r="G1026" s="26" t="s">
        <v>118</v>
      </c>
      <c r="H1026" s="26">
        <v>3870</v>
      </c>
      <c r="I1026" s="26" t="s">
        <v>1208</v>
      </c>
      <c r="J1026" s="26" t="s">
        <v>970</v>
      </c>
      <c r="K1026" s="27">
        <v>40575</v>
      </c>
      <c r="L1026" s="28">
        <v>40</v>
      </c>
      <c r="M1026" s="28">
        <v>3</v>
      </c>
      <c r="N1026" s="64">
        <f t="shared" si="96"/>
        <v>7.4999999999999997E-2</v>
      </c>
      <c r="O1026" s="28">
        <v>4</v>
      </c>
      <c r="P1026" s="65">
        <f t="shared" si="97"/>
        <v>0.1</v>
      </c>
      <c r="Q1026" s="28">
        <v>4</v>
      </c>
      <c r="R1026" s="69">
        <f t="shared" si="98"/>
        <v>0.1</v>
      </c>
      <c r="S1026" s="29">
        <v>0</v>
      </c>
      <c r="T1026" s="73">
        <f t="shared" si="99"/>
        <v>0</v>
      </c>
    </row>
    <row r="1027" spans="1:20" s="5" customFormat="1" ht="12.75" thickBot="1" x14ac:dyDescent="0.3">
      <c r="A1027" s="22" t="s">
        <v>17</v>
      </c>
      <c r="B1027" s="30">
        <v>3890</v>
      </c>
      <c r="C1027" s="31" t="s">
        <v>1212</v>
      </c>
      <c r="D1027" s="25">
        <v>1362</v>
      </c>
      <c r="E1027" s="26" t="s">
        <v>234</v>
      </c>
      <c r="F1027" s="26" t="s">
        <v>1213</v>
      </c>
      <c r="G1027" s="26" t="s">
        <v>543</v>
      </c>
      <c r="H1027" s="26">
        <v>3890</v>
      </c>
      <c r="I1027" s="26" t="s">
        <v>1212</v>
      </c>
      <c r="J1027" s="26" t="s">
        <v>970</v>
      </c>
      <c r="K1027" s="27">
        <v>40575</v>
      </c>
      <c r="L1027" s="28">
        <v>164</v>
      </c>
      <c r="M1027" s="28">
        <v>63</v>
      </c>
      <c r="N1027" s="64">
        <f t="shared" si="96"/>
        <v>0.38414634146341464</v>
      </c>
      <c r="O1027" s="28">
        <v>68</v>
      </c>
      <c r="P1027" s="65">
        <f t="shared" si="97"/>
        <v>0.41463414634146339</v>
      </c>
      <c r="Q1027" s="28">
        <v>29</v>
      </c>
      <c r="R1027" s="69">
        <f t="shared" si="98"/>
        <v>0.17682926829268292</v>
      </c>
      <c r="S1027" s="29">
        <v>35</v>
      </c>
      <c r="T1027" s="73">
        <f t="shared" si="99"/>
        <v>0.21341463414634146</v>
      </c>
    </row>
    <row r="1028" spans="1:20" s="5" customFormat="1" ht="12.75" thickBot="1" x14ac:dyDescent="0.3">
      <c r="A1028" s="22" t="s">
        <v>17</v>
      </c>
      <c r="B1028" s="23" t="s">
        <v>17</v>
      </c>
      <c r="C1028" s="24" t="s">
        <v>17</v>
      </c>
      <c r="D1028" s="25">
        <v>13681</v>
      </c>
      <c r="E1028" s="26" t="s">
        <v>14</v>
      </c>
      <c r="F1028" s="26" t="s">
        <v>1214</v>
      </c>
      <c r="G1028" s="26" t="s">
        <v>82</v>
      </c>
      <c r="H1028" s="26">
        <v>3890</v>
      </c>
      <c r="I1028" s="26" t="s">
        <v>1212</v>
      </c>
      <c r="J1028" s="26" t="s">
        <v>970</v>
      </c>
      <c r="K1028" s="27">
        <v>40575</v>
      </c>
      <c r="L1028" s="28">
        <v>305</v>
      </c>
      <c r="M1028" s="28">
        <v>39</v>
      </c>
      <c r="N1028" s="64">
        <f t="shared" si="96"/>
        <v>0.12786885245901639</v>
      </c>
      <c r="O1028" s="28">
        <v>27</v>
      </c>
      <c r="P1028" s="65">
        <f t="shared" si="97"/>
        <v>8.8524590163934422E-2</v>
      </c>
      <c r="Q1028" s="28">
        <v>98</v>
      </c>
      <c r="R1028" s="69">
        <f t="shared" si="98"/>
        <v>0.32131147540983607</v>
      </c>
      <c r="S1028" s="29">
        <v>26</v>
      </c>
      <c r="T1028" s="73">
        <f t="shared" si="99"/>
        <v>8.5245901639344257E-2</v>
      </c>
    </row>
    <row r="1029" spans="1:20" s="5" customFormat="1" ht="12.75" thickBot="1" x14ac:dyDescent="0.3">
      <c r="A1029" s="22" t="s">
        <v>17</v>
      </c>
      <c r="B1029" s="30">
        <v>3891</v>
      </c>
      <c r="C1029" s="31" t="s">
        <v>1212</v>
      </c>
      <c r="D1029" s="25">
        <v>16329</v>
      </c>
      <c r="E1029" s="26" t="s">
        <v>14</v>
      </c>
      <c r="F1029" s="26" t="s">
        <v>301</v>
      </c>
      <c r="G1029" s="26" t="s">
        <v>262</v>
      </c>
      <c r="H1029" s="26">
        <v>3891</v>
      </c>
      <c r="I1029" s="26" t="s">
        <v>1212</v>
      </c>
      <c r="J1029" s="26" t="s">
        <v>970</v>
      </c>
      <c r="K1029" s="27">
        <v>40575</v>
      </c>
      <c r="L1029" s="28">
        <v>438</v>
      </c>
      <c r="M1029" s="28">
        <v>48</v>
      </c>
      <c r="N1029" s="64">
        <f t="shared" ref="N1029:N1092" si="100">M1029/L1029</f>
        <v>0.1095890410958904</v>
      </c>
      <c r="O1029" s="28">
        <v>45</v>
      </c>
      <c r="P1029" s="65">
        <f t="shared" ref="P1029:P1092" si="101">O1029/L1029</f>
        <v>0.10273972602739725</v>
      </c>
      <c r="Q1029" s="28">
        <v>106</v>
      </c>
      <c r="R1029" s="69">
        <f t="shared" ref="R1029:R1092" si="102">Q1029/L1029</f>
        <v>0.24200913242009131</v>
      </c>
      <c r="S1029" s="29">
        <v>7</v>
      </c>
      <c r="T1029" s="73">
        <f t="shared" ref="T1029:T1092" si="103">S1029/L1029</f>
        <v>1.5981735159817351E-2</v>
      </c>
    </row>
    <row r="1030" spans="1:20" s="5" customFormat="1" ht="12.75" thickBot="1" x14ac:dyDescent="0.3">
      <c r="A1030" s="22" t="s">
        <v>17</v>
      </c>
      <c r="B1030" s="30">
        <v>3900</v>
      </c>
      <c r="C1030" s="31" t="s">
        <v>1215</v>
      </c>
      <c r="D1030" s="25">
        <v>1503</v>
      </c>
      <c r="E1030" s="26" t="s">
        <v>234</v>
      </c>
      <c r="F1030" s="26" t="s">
        <v>1216</v>
      </c>
      <c r="G1030" s="26" t="s">
        <v>208</v>
      </c>
      <c r="H1030" s="26">
        <v>3900</v>
      </c>
      <c r="I1030" s="26" t="s">
        <v>1215</v>
      </c>
      <c r="J1030" s="26" t="s">
        <v>970</v>
      </c>
      <c r="K1030" s="27">
        <v>40575</v>
      </c>
      <c r="L1030" s="28">
        <v>223</v>
      </c>
      <c r="M1030" s="28">
        <v>89</v>
      </c>
      <c r="N1030" s="64">
        <f t="shared" si="100"/>
        <v>0.3991031390134529</v>
      </c>
      <c r="O1030" s="28">
        <v>81</v>
      </c>
      <c r="P1030" s="65">
        <f t="shared" si="101"/>
        <v>0.3632286995515695</v>
      </c>
      <c r="Q1030" s="28">
        <v>43</v>
      </c>
      <c r="R1030" s="69">
        <f t="shared" si="102"/>
        <v>0.19282511210762332</v>
      </c>
      <c r="S1030" s="29">
        <v>0</v>
      </c>
      <c r="T1030" s="73">
        <f t="shared" si="103"/>
        <v>0</v>
      </c>
    </row>
    <row r="1031" spans="1:20" s="5" customFormat="1" ht="12.75" thickBot="1" x14ac:dyDescent="0.3">
      <c r="A1031" s="22" t="s">
        <v>17</v>
      </c>
      <c r="B1031" s="23" t="s">
        <v>17</v>
      </c>
      <c r="C1031" s="24" t="s">
        <v>17</v>
      </c>
      <c r="D1031" s="25">
        <v>14481</v>
      </c>
      <c r="E1031" s="26" t="s">
        <v>21</v>
      </c>
      <c r="F1031" s="26" t="s">
        <v>1042</v>
      </c>
      <c r="G1031" s="26" t="s">
        <v>20</v>
      </c>
      <c r="H1031" s="26">
        <v>3900</v>
      </c>
      <c r="I1031" s="26" t="s">
        <v>1215</v>
      </c>
      <c r="J1031" s="26" t="s">
        <v>970</v>
      </c>
      <c r="K1031" s="27">
        <v>40575</v>
      </c>
      <c r="L1031" s="28">
        <v>521</v>
      </c>
      <c r="M1031" s="28">
        <v>89</v>
      </c>
      <c r="N1031" s="64">
        <f t="shared" si="100"/>
        <v>0.17082533589251439</v>
      </c>
      <c r="O1031" s="28">
        <v>62</v>
      </c>
      <c r="P1031" s="65">
        <f t="shared" si="101"/>
        <v>0.11900191938579655</v>
      </c>
      <c r="Q1031" s="28">
        <v>37</v>
      </c>
      <c r="R1031" s="69">
        <f t="shared" si="102"/>
        <v>7.1017274472168906E-2</v>
      </c>
      <c r="S1031" s="29">
        <v>12</v>
      </c>
      <c r="T1031" s="73">
        <f t="shared" si="103"/>
        <v>2.3032629558541268E-2</v>
      </c>
    </row>
    <row r="1032" spans="1:20" s="5" customFormat="1" ht="12.75" thickBot="1" x14ac:dyDescent="0.3">
      <c r="A1032" s="22" t="s">
        <v>17</v>
      </c>
      <c r="B1032" s="23" t="s">
        <v>17</v>
      </c>
      <c r="C1032" s="24" t="s">
        <v>17</v>
      </c>
      <c r="D1032" s="25">
        <v>14498</v>
      </c>
      <c r="E1032" s="26" t="s">
        <v>18</v>
      </c>
      <c r="F1032" s="26" t="s">
        <v>1217</v>
      </c>
      <c r="G1032" s="26" t="s">
        <v>469</v>
      </c>
      <c r="H1032" s="26">
        <v>3900</v>
      </c>
      <c r="I1032" s="26" t="s">
        <v>1215</v>
      </c>
      <c r="J1032" s="26" t="s">
        <v>970</v>
      </c>
      <c r="K1032" s="27">
        <v>40575</v>
      </c>
      <c r="L1032" s="28">
        <v>306</v>
      </c>
      <c r="M1032" s="28">
        <v>54</v>
      </c>
      <c r="N1032" s="64">
        <f t="shared" si="100"/>
        <v>0.17647058823529413</v>
      </c>
      <c r="O1032" s="28">
        <v>74</v>
      </c>
      <c r="P1032" s="65">
        <f t="shared" si="101"/>
        <v>0.24183006535947713</v>
      </c>
      <c r="Q1032" s="28">
        <v>7</v>
      </c>
      <c r="R1032" s="69">
        <f t="shared" si="102"/>
        <v>2.2875816993464051E-2</v>
      </c>
      <c r="S1032" s="29">
        <v>0</v>
      </c>
      <c r="T1032" s="73">
        <f t="shared" si="103"/>
        <v>0</v>
      </c>
    </row>
    <row r="1033" spans="1:20" s="5" customFormat="1" ht="12.75" thickBot="1" x14ac:dyDescent="0.3">
      <c r="A1033" s="22" t="s">
        <v>17</v>
      </c>
      <c r="B1033" s="23" t="s">
        <v>17</v>
      </c>
      <c r="C1033" s="24" t="s">
        <v>17</v>
      </c>
      <c r="D1033" s="25">
        <v>14506</v>
      </c>
      <c r="E1033" s="26" t="s">
        <v>74</v>
      </c>
      <c r="F1033" s="26" t="s">
        <v>1217</v>
      </c>
      <c r="G1033" s="26" t="s">
        <v>469</v>
      </c>
      <c r="H1033" s="26">
        <v>3900</v>
      </c>
      <c r="I1033" s="26" t="s">
        <v>1215</v>
      </c>
      <c r="J1033" s="26" t="s">
        <v>970</v>
      </c>
      <c r="K1033" s="27">
        <v>40575</v>
      </c>
      <c r="L1033" s="28">
        <v>236</v>
      </c>
      <c r="M1033" s="28">
        <v>27</v>
      </c>
      <c r="N1033" s="64">
        <f t="shared" si="100"/>
        <v>0.11440677966101695</v>
      </c>
      <c r="O1033" s="28">
        <v>30</v>
      </c>
      <c r="P1033" s="65">
        <f t="shared" si="101"/>
        <v>0.1271186440677966</v>
      </c>
      <c r="Q1033" s="28">
        <v>9</v>
      </c>
      <c r="R1033" s="69">
        <f t="shared" si="102"/>
        <v>3.8135593220338986E-2</v>
      </c>
      <c r="S1033" s="29">
        <v>3</v>
      </c>
      <c r="T1033" s="73">
        <f t="shared" si="103"/>
        <v>1.2711864406779662E-2</v>
      </c>
    </row>
    <row r="1034" spans="1:20" s="5" customFormat="1" ht="12.75" thickBot="1" x14ac:dyDescent="0.3">
      <c r="A1034" s="22" t="s">
        <v>17</v>
      </c>
      <c r="B1034" s="30">
        <v>3910</v>
      </c>
      <c r="C1034" s="31" t="s">
        <v>1218</v>
      </c>
      <c r="D1034" s="25">
        <v>14431</v>
      </c>
      <c r="E1034" s="26" t="s">
        <v>21</v>
      </c>
      <c r="F1034" s="26" t="s">
        <v>1219</v>
      </c>
      <c r="G1034" s="26" t="s">
        <v>147</v>
      </c>
      <c r="H1034" s="26">
        <v>3910</v>
      </c>
      <c r="I1034" s="26" t="s">
        <v>1218</v>
      </c>
      <c r="J1034" s="26" t="s">
        <v>970</v>
      </c>
      <c r="K1034" s="27">
        <v>40575</v>
      </c>
      <c r="L1034" s="28">
        <v>256</v>
      </c>
      <c r="M1034" s="28">
        <v>56</v>
      </c>
      <c r="N1034" s="64">
        <f t="shared" si="100"/>
        <v>0.21875</v>
      </c>
      <c r="O1034" s="28">
        <v>42</v>
      </c>
      <c r="P1034" s="65">
        <f t="shared" si="101"/>
        <v>0.1640625</v>
      </c>
      <c r="Q1034" s="28">
        <v>1</v>
      </c>
      <c r="R1034" s="69">
        <f t="shared" si="102"/>
        <v>3.90625E-3</v>
      </c>
      <c r="S1034" s="29">
        <v>0</v>
      </c>
      <c r="T1034" s="73">
        <f t="shared" si="103"/>
        <v>0</v>
      </c>
    </row>
    <row r="1035" spans="1:20" s="5" customFormat="1" ht="12.75" thickBot="1" x14ac:dyDescent="0.3">
      <c r="A1035" s="22" t="s">
        <v>17</v>
      </c>
      <c r="B1035" s="23" t="s">
        <v>17</v>
      </c>
      <c r="C1035" s="24" t="s">
        <v>17</v>
      </c>
      <c r="D1035" s="25">
        <v>14449</v>
      </c>
      <c r="E1035" s="26" t="s">
        <v>21</v>
      </c>
      <c r="F1035" s="26" t="s">
        <v>352</v>
      </c>
      <c r="G1035" s="26" t="s">
        <v>298</v>
      </c>
      <c r="H1035" s="26">
        <v>3910</v>
      </c>
      <c r="I1035" s="26" t="s">
        <v>1218</v>
      </c>
      <c r="J1035" s="26" t="s">
        <v>970</v>
      </c>
      <c r="K1035" s="27">
        <v>40575</v>
      </c>
      <c r="L1035" s="28">
        <v>445</v>
      </c>
      <c r="M1035" s="28">
        <v>61</v>
      </c>
      <c r="N1035" s="64">
        <f t="shared" si="100"/>
        <v>0.13707865168539327</v>
      </c>
      <c r="O1035" s="28">
        <v>97</v>
      </c>
      <c r="P1035" s="65">
        <f t="shared" si="101"/>
        <v>0.21797752808988763</v>
      </c>
      <c r="Q1035" s="28">
        <v>15</v>
      </c>
      <c r="R1035" s="69">
        <f t="shared" si="102"/>
        <v>3.3707865168539325E-2</v>
      </c>
      <c r="S1035" s="29">
        <v>0</v>
      </c>
      <c r="T1035" s="73">
        <f t="shared" si="103"/>
        <v>0</v>
      </c>
    </row>
    <row r="1036" spans="1:20" s="5" customFormat="1" ht="12.75" thickBot="1" x14ac:dyDescent="0.3">
      <c r="A1036" s="22" t="s">
        <v>17</v>
      </c>
      <c r="B1036" s="23" t="s">
        <v>17</v>
      </c>
      <c r="C1036" s="24" t="s">
        <v>17</v>
      </c>
      <c r="D1036" s="25">
        <v>14456</v>
      </c>
      <c r="E1036" s="26" t="s">
        <v>21</v>
      </c>
      <c r="F1036" s="26" t="s">
        <v>1220</v>
      </c>
      <c r="G1036" s="26" t="s">
        <v>153</v>
      </c>
      <c r="H1036" s="26">
        <v>3910</v>
      </c>
      <c r="I1036" s="26" t="s">
        <v>1218</v>
      </c>
      <c r="J1036" s="26" t="s">
        <v>970</v>
      </c>
      <c r="K1036" s="27">
        <v>40575</v>
      </c>
      <c r="L1036" s="28">
        <v>261</v>
      </c>
      <c r="M1036" s="28">
        <v>33</v>
      </c>
      <c r="N1036" s="64">
        <f t="shared" si="100"/>
        <v>0.12643678160919541</v>
      </c>
      <c r="O1036" s="28">
        <v>30</v>
      </c>
      <c r="P1036" s="65">
        <f t="shared" si="101"/>
        <v>0.11494252873563218</v>
      </c>
      <c r="Q1036" s="28">
        <v>8</v>
      </c>
      <c r="R1036" s="69">
        <f t="shared" si="102"/>
        <v>3.0651340996168581E-2</v>
      </c>
      <c r="S1036" s="29">
        <v>3</v>
      </c>
      <c r="T1036" s="73">
        <f t="shared" si="103"/>
        <v>1.1494252873563218E-2</v>
      </c>
    </row>
    <row r="1037" spans="1:20" s="5" customFormat="1" ht="12.75" thickBot="1" x14ac:dyDescent="0.3">
      <c r="A1037" s="22" t="s">
        <v>17</v>
      </c>
      <c r="B1037" s="23" t="s">
        <v>17</v>
      </c>
      <c r="C1037" s="24" t="s">
        <v>17</v>
      </c>
      <c r="D1037" s="25">
        <v>123075</v>
      </c>
      <c r="E1037" s="26" t="s">
        <v>21</v>
      </c>
      <c r="F1037" s="26" t="s">
        <v>1221</v>
      </c>
      <c r="G1037" s="26" t="s">
        <v>104</v>
      </c>
      <c r="H1037" s="26">
        <v>3910</v>
      </c>
      <c r="I1037" s="26" t="s">
        <v>1218</v>
      </c>
      <c r="J1037" s="26" t="s">
        <v>970</v>
      </c>
      <c r="K1037" s="27">
        <v>40575</v>
      </c>
      <c r="L1037" s="28">
        <v>465</v>
      </c>
      <c r="M1037" s="28">
        <v>73</v>
      </c>
      <c r="N1037" s="64">
        <f t="shared" si="100"/>
        <v>0.15698924731182795</v>
      </c>
      <c r="O1037" s="28">
        <v>85</v>
      </c>
      <c r="P1037" s="65">
        <f t="shared" si="101"/>
        <v>0.18279569892473119</v>
      </c>
      <c r="Q1037" s="28">
        <v>10</v>
      </c>
      <c r="R1037" s="69">
        <f t="shared" si="102"/>
        <v>2.1505376344086023E-2</v>
      </c>
      <c r="S1037" s="29">
        <v>1</v>
      </c>
      <c r="T1037" s="73">
        <f t="shared" si="103"/>
        <v>2.1505376344086021E-3</v>
      </c>
    </row>
    <row r="1038" spans="1:20" s="5" customFormat="1" ht="12.75" thickBot="1" x14ac:dyDescent="0.3">
      <c r="A1038" s="22" t="s">
        <v>17</v>
      </c>
      <c r="B1038" s="30">
        <v>3920</v>
      </c>
      <c r="C1038" s="31" t="s">
        <v>1222</v>
      </c>
      <c r="D1038" s="25">
        <v>1826</v>
      </c>
      <c r="E1038" s="26" t="s">
        <v>234</v>
      </c>
      <c r="F1038" s="26" t="s">
        <v>1223</v>
      </c>
      <c r="G1038" s="26" t="s">
        <v>43</v>
      </c>
      <c r="H1038" s="26">
        <v>3920</v>
      </c>
      <c r="I1038" s="26" t="s">
        <v>1222</v>
      </c>
      <c r="J1038" s="26" t="s">
        <v>970</v>
      </c>
      <c r="K1038" s="27">
        <v>40575</v>
      </c>
      <c r="L1038" s="28">
        <v>245</v>
      </c>
      <c r="M1038" s="28">
        <v>105</v>
      </c>
      <c r="N1038" s="64">
        <f t="shared" si="100"/>
        <v>0.42857142857142855</v>
      </c>
      <c r="O1038" s="28">
        <v>79</v>
      </c>
      <c r="P1038" s="65">
        <f t="shared" si="101"/>
        <v>0.32244897959183672</v>
      </c>
      <c r="Q1038" s="28">
        <v>55</v>
      </c>
      <c r="R1038" s="69">
        <f t="shared" si="102"/>
        <v>0.22448979591836735</v>
      </c>
      <c r="S1038" s="29">
        <v>5</v>
      </c>
      <c r="T1038" s="73">
        <f t="shared" si="103"/>
        <v>2.0408163265306121E-2</v>
      </c>
    </row>
    <row r="1039" spans="1:20" s="5" customFormat="1" ht="12.75" thickBot="1" x14ac:dyDescent="0.3">
      <c r="A1039" s="22" t="s">
        <v>17</v>
      </c>
      <c r="B1039" s="23" t="s">
        <v>17</v>
      </c>
      <c r="C1039" s="24" t="s">
        <v>17</v>
      </c>
      <c r="D1039" s="25">
        <v>1834</v>
      </c>
      <c r="E1039" s="26" t="s">
        <v>234</v>
      </c>
      <c r="F1039" s="26" t="s">
        <v>1224</v>
      </c>
      <c r="G1039" s="26" t="s">
        <v>637</v>
      </c>
      <c r="H1039" s="26">
        <v>3920</v>
      </c>
      <c r="I1039" s="26" t="s">
        <v>1222</v>
      </c>
      <c r="J1039" s="26" t="s">
        <v>970</v>
      </c>
      <c r="K1039" s="27">
        <v>40575</v>
      </c>
      <c r="L1039" s="28">
        <v>144</v>
      </c>
      <c r="M1039" s="28">
        <v>67</v>
      </c>
      <c r="N1039" s="64">
        <f t="shared" si="100"/>
        <v>0.46527777777777779</v>
      </c>
      <c r="O1039" s="28">
        <v>70</v>
      </c>
      <c r="P1039" s="65">
        <f t="shared" si="101"/>
        <v>0.4861111111111111</v>
      </c>
      <c r="Q1039" s="28">
        <v>38</v>
      </c>
      <c r="R1039" s="69">
        <f t="shared" si="102"/>
        <v>0.2638888888888889</v>
      </c>
      <c r="S1039" s="29">
        <v>0</v>
      </c>
      <c r="T1039" s="73">
        <f t="shared" si="103"/>
        <v>0</v>
      </c>
    </row>
    <row r="1040" spans="1:20" s="5" customFormat="1" ht="12.75" thickBot="1" x14ac:dyDescent="0.3">
      <c r="A1040" s="22" t="s">
        <v>17</v>
      </c>
      <c r="B1040" s="23" t="s">
        <v>17</v>
      </c>
      <c r="C1040" s="24" t="s">
        <v>17</v>
      </c>
      <c r="D1040" s="25">
        <v>16337</v>
      </c>
      <c r="E1040" s="26" t="s">
        <v>14</v>
      </c>
      <c r="F1040" s="26" t="s">
        <v>1225</v>
      </c>
      <c r="G1040" s="26" t="s">
        <v>153</v>
      </c>
      <c r="H1040" s="26">
        <v>3920</v>
      </c>
      <c r="I1040" s="26" t="s">
        <v>1222</v>
      </c>
      <c r="J1040" s="26" t="s">
        <v>970</v>
      </c>
      <c r="K1040" s="27">
        <v>40575</v>
      </c>
      <c r="L1040" s="28">
        <v>213</v>
      </c>
      <c r="M1040" s="28">
        <v>30</v>
      </c>
      <c r="N1040" s="64">
        <f t="shared" si="100"/>
        <v>0.14084507042253522</v>
      </c>
      <c r="O1040" s="28">
        <v>20</v>
      </c>
      <c r="P1040" s="65">
        <f t="shared" si="101"/>
        <v>9.3896713615023469E-2</v>
      </c>
      <c r="Q1040" s="28">
        <v>4</v>
      </c>
      <c r="R1040" s="69">
        <f t="shared" si="102"/>
        <v>1.8779342723004695E-2</v>
      </c>
      <c r="S1040" s="29">
        <v>0</v>
      </c>
      <c r="T1040" s="73">
        <f t="shared" si="103"/>
        <v>0</v>
      </c>
    </row>
    <row r="1041" spans="1:20" s="5" customFormat="1" ht="12.75" thickBot="1" x14ac:dyDescent="0.3">
      <c r="A1041" s="22" t="s">
        <v>17</v>
      </c>
      <c r="B1041" s="23" t="s">
        <v>17</v>
      </c>
      <c r="C1041" s="24" t="s">
        <v>17</v>
      </c>
      <c r="D1041" s="25">
        <v>16345</v>
      </c>
      <c r="E1041" s="26" t="s">
        <v>21</v>
      </c>
      <c r="F1041" s="26" t="s">
        <v>1226</v>
      </c>
      <c r="G1041" s="26" t="s">
        <v>520</v>
      </c>
      <c r="H1041" s="26">
        <v>3920</v>
      </c>
      <c r="I1041" s="26" t="s">
        <v>1222</v>
      </c>
      <c r="J1041" s="26" t="s">
        <v>970</v>
      </c>
      <c r="K1041" s="27">
        <v>40575</v>
      </c>
      <c r="L1041" s="28">
        <v>277</v>
      </c>
      <c r="M1041" s="28">
        <v>22</v>
      </c>
      <c r="N1041" s="64">
        <f t="shared" si="100"/>
        <v>7.9422382671480149E-2</v>
      </c>
      <c r="O1041" s="28">
        <v>40</v>
      </c>
      <c r="P1041" s="65">
        <f t="shared" si="101"/>
        <v>0.1444043321299639</v>
      </c>
      <c r="Q1041" s="28">
        <v>1</v>
      </c>
      <c r="R1041" s="69">
        <f t="shared" si="102"/>
        <v>3.6101083032490976E-3</v>
      </c>
      <c r="S1041" s="29">
        <v>1</v>
      </c>
      <c r="T1041" s="73">
        <f t="shared" si="103"/>
        <v>3.6101083032490976E-3</v>
      </c>
    </row>
    <row r="1042" spans="1:20" s="5" customFormat="1" ht="12.75" thickBot="1" x14ac:dyDescent="0.3">
      <c r="A1042" s="22" t="s">
        <v>17</v>
      </c>
      <c r="B1042" s="23" t="s">
        <v>17</v>
      </c>
      <c r="C1042" s="24" t="s">
        <v>17</v>
      </c>
      <c r="D1042" s="25">
        <v>16352</v>
      </c>
      <c r="E1042" s="26" t="s">
        <v>21</v>
      </c>
      <c r="F1042" s="26" t="s">
        <v>1227</v>
      </c>
      <c r="G1042" s="26" t="s">
        <v>227</v>
      </c>
      <c r="H1042" s="26">
        <v>3920</v>
      </c>
      <c r="I1042" s="26" t="s">
        <v>1222</v>
      </c>
      <c r="J1042" s="26" t="s">
        <v>970</v>
      </c>
      <c r="K1042" s="27">
        <v>40575</v>
      </c>
      <c r="L1042" s="28">
        <v>314</v>
      </c>
      <c r="M1042" s="28">
        <v>56</v>
      </c>
      <c r="N1042" s="64">
        <f t="shared" si="100"/>
        <v>0.17834394904458598</v>
      </c>
      <c r="O1042" s="28">
        <v>52</v>
      </c>
      <c r="P1042" s="65">
        <f t="shared" si="101"/>
        <v>0.16560509554140126</v>
      </c>
      <c r="Q1042" s="28">
        <v>17</v>
      </c>
      <c r="R1042" s="69">
        <f t="shared" si="102"/>
        <v>5.4140127388535034E-2</v>
      </c>
      <c r="S1042" s="29">
        <v>1</v>
      </c>
      <c r="T1042" s="73">
        <f t="shared" si="103"/>
        <v>3.1847133757961785E-3</v>
      </c>
    </row>
    <row r="1043" spans="1:20" s="5" customFormat="1" ht="12.75" thickBot="1" x14ac:dyDescent="0.3">
      <c r="A1043" s="22" t="s">
        <v>17</v>
      </c>
      <c r="B1043" s="23" t="s">
        <v>17</v>
      </c>
      <c r="C1043" s="24" t="s">
        <v>17</v>
      </c>
      <c r="D1043" s="25">
        <v>16361</v>
      </c>
      <c r="E1043" s="26" t="s">
        <v>21</v>
      </c>
      <c r="F1043" s="26" t="s">
        <v>1228</v>
      </c>
      <c r="G1043" s="26" t="s">
        <v>93</v>
      </c>
      <c r="H1043" s="26">
        <v>3920</v>
      </c>
      <c r="I1043" s="26" t="s">
        <v>1222</v>
      </c>
      <c r="J1043" s="26" t="s">
        <v>970</v>
      </c>
      <c r="K1043" s="27">
        <v>40575</v>
      </c>
      <c r="L1043" s="28">
        <v>408</v>
      </c>
      <c r="M1043" s="28">
        <v>38</v>
      </c>
      <c r="N1043" s="64">
        <f t="shared" si="100"/>
        <v>9.3137254901960786E-2</v>
      </c>
      <c r="O1043" s="28">
        <v>39</v>
      </c>
      <c r="P1043" s="65">
        <f t="shared" si="101"/>
        <v>9.5588235294117641E-2</v>
      </c>
      <c r="Q1043" s="28">
        <v>11</v>
      </c>
      <c r="R1043" s="69">
        <f t="shared" si="102"/>
        <v>2.6960784313725492E-2</v>
      </c>
      <c r="S1043" s="29">
        <v>4</v>
      </c>
      <c r="T1043" s="73">
        <f t="shared" si="103"/>
        <v>9.8039215686274508E-3</v>
      </c>
    </row>
    <row r="1044" spans="1:20" s="5" customFormat="1" ht="12.75" thickBot="1" x14ac:dyDescent="0.3">
      <c r="A1044" s="22" t="s">
        <v>17</v>
      </c>
      <c r="B1044" s="23" t="s">
        <v>17</v>
      </c>
      <c r="C1044" s="24" t="s">
        <v>17</v>
      </c>
      <c r="D1044" s="25">
        <v>16378</v>
      </c>
      <c r="E1044" s="26" t="s">
        <v>18</v>
      </c>
      <c r="F1044" s="26" t="s">
        <v>144</v>
      </c>
      <c r="G1044" s="26" t="s">
        <v>189</v>
      </c>
      <c r="H1044" s="26">
        <v>3920</v>
      </c>
      <c r="I1044" s="26" t="s">
        <v>1222</v>
      </c>
      <c r="J1044" s="26" t="s">
        <v>970</v>
      </c>
      <c r="K1044" s="27">
        <v>40575</v>
      </c>
      <c r="L1044" s="28">
        <v>220</v>
      </c>
      <c r="M1044" s="28">
        <v>32</v>
      </c>
      <c r="N1044" s="64">
        <f t="shared" si="100"/>
        <v>0.14545454545454545</v>
      </c>
      <c r="O1044" s="28">
        <v>46</v>
      </c>
      <c r="P1044" s="65">
        <f t="shared" si="101"/>
        <v>0.20909090909090908</v>
      </c>
      <c r="Q1044" s="28">
        <v>16</v>
      </c>
      <c r="R1044" s="69">
        <f t="shared" si="102"/>
        <v>7.2727272727272724E-2</v>
      </c>
      <c r="S1044" s="29">
        <v>3</v>
      </c>
      <c r="T1044" s="73">
        <f t="shared" si="103"/>
        <v>1.3636363636363636E-2</v>
      </c>
    </row>
    <row r="1045" spans="1:20" s="5" customFormat="1" ht="12.75" thickBot="1" x14ac:dyDescent="0.3">
      <c r="A1045" s="22" t="s">
        <v>17</v>
      </c>
      <c r="B1045" s="23" t="s">
        <v>17</v>
      </c>
      <c r="C1045" s="24" t="s">
        <v>17</v>
      </c>
      <c r="D1045" s="25">
        <v>16386</v>
      </c>
      <c r="E1045" s="26" t="s">
        <v>21</v>
      </c>
      <c r="F1045" s="26" t="s">
        <v>1229</v>
      </c>
      <c r="G1045" s="26" t="s">
        <v>326</v>
      </c>
      <c r="H1045" s="26">
        <v>3920</v>
      </c>
      <c r="I1045" s="26" t="s">
        <v>1222</v>
      </c>
      <c r="J1045" s="26" t="s">
        <v>970</v>
      </c>
      <c r="K1045" s="27">
        <v>40575</v>
      </c>
      <c r="L1045" s="28">
        <v>280</v>
      </c>
      <c r="M1045" s="28">
        <v>65</v>
      </c>
      <c r="N1045" s="64">
        <f t="shared" si="100"/>
        <v>0.23214285714285715</v>
      </c>
      <c r="O1045" s="28">
        <v>69</v>
      </c>
      <c r="P1045" s="65">
        <f t="shared" si="101"/>
        <v>0.24642857142857144</v>
      </c>
      <c r="Q1045" s="28">
        <v>33</v>
      </c>
      <c r="R1045" s="69">
        <f t="shared" si="102"/>
        <v>0.11785714285714285</v>
      </c>
      <c r="S1045" s="29">
        <v>11</v>
      </c>
      <c r="T1045" s="73">
        <f t="shared" si="103"/>
        <v>3.9285714285714285E-2</v>
      </c>
    </row>
    <row r="1046" spans="1:20" s="5" customFormat="1" ht="12.75" thickBot="1" x14ac:dyDescent="0.3">
      <c r="A1046" s="22" t="s">
        <v>17</v>
      </c>
      <c r="B1046" s="23" t="s">
        <v>17</v>
      </c>
      <c r="C1046" s="24" t="s">
        <v>17</v>
      </c>
      <c r="D1046" s="25">
        <v>16394</v>
      </c>
      <c r="E1046" s="26" t="s">
        <v>21</v>
      </c>
      <c r="F1046" s="26" t="s">
        <v>1230</v>
      </c>
      <c r="G1046" s="26" t="s">
        <v>29</v>
      </c>
      <c r="H1046" s="26">
        <v>3920</v>
      </c>
      <c r="I1046" s="26" t="s">
        <v>1222</v>
      </c>
      <c r="J1046" s="26" t="s">
        <v>970</v>
      </c>
      <c r="K1046" s="27">
        <v>40575</v>
      </c>
      <c r="L1046" s="28">
        <v>244</v>
      </c>
      <c r="M1046" s="28">
        <v>48</v>
      </c>
      <c r="N1046" s="64">
        <f t="shared" si="100"/>
        <v>0.19672131147540983</v>
      </c>
      <c r="O1046" s="28">
        <v>59</v>
      </c>
      <c r="P1046" s="65">
        <f t="shared" si="101"/>
        <v>0.24180327868852458</v>
      </c>
      <c r="Q1046" s="28">
        <v>7</v>
      </c>
      <c r="R1046" s="69">
        <f t="shared" si="102"/>
        <v>2.8688524590163935E-2</v>
      </c>
      <c r="S1046" s="29">
        <v>0</v>
      </c>
      <c r="T1046" s="73">
        <f t="shared" si="103"/>
        <v>0</v>
      </c>
    </row>
    <row r="1047" spans="1:20" s="5" customFormat="1" ht="12.75" thickBot="1" x14ac:dyDescent="0.3">
      <c r="A1047" s="22" t="s">
        <v>17</v>
      </c>
      <c r="B1047" s="23" t="s">
        <v>17</v>
      </c>
      <c r="C1047" s="24" t="s">
        <v>17</v>
      </c>
      <c r="D1047" s="25">
        <v>16402</v>
      </c>
      <c r="E1047" s="26" t="s">
        <v>21</v>
      </c>
      <c r="F1047" s="26" t="s">
        <v>1231</v>
      </c>
      <c r="G1047" s="26" t="s">
        <v>1232</v>
      </c>
      <c r="H1047" s="26">
        <v>3920</v>
      </c>
      <c r="I1047" s="26" t="s">
        <v>1222</v>
      </c>
      <c r="J1047" s="26" t="s">
        <v>970</v>
      </c>
      <c r="K1047" s="27">
        <v>40575</v>
      </c>
      <c r="L1047" s="28">
        <v>236</v>
      </c>
      <c r="M1047" s="28">
        <v>42</v>
      </c>
      <c r="N1047" s="64">
        <f t="shared" si="100"/>
        <v>0.17796610169491525</v>
      </c>
      <c r="O1047" s="28">
        <v>55</v>
      </c>
      <c r="P1047" s="65">
        <f t="shared" si="101"/>
        <v>0.23305084745762711</v>
      </c>
      <c r="Q1047" s="28">
        <v>4</v>
      </c>
      <c r="R1047" s="69">
        <f t="shared" si="102"/>
        <v>1.6949152542372881E-2</v>
      </c>
      <c r="S1047" s="29">
        <v>26</v>
      </c>
      <c r="T1047" s="73">
        <f t="shared" si="103"/>
        <v>0.11016949152542373</v>
      </c>
    </row>
    <row r="1048" spans="1:20" s="5" customFormat="1" ht="12.75" thickBot="1" x14ac:dyDescent="0.3">
      <c r="A1048" s="22" t="s">
        <v>17</v>
      </c>
      <c r="B1048" s="23" t="s">
        <v>17</v>
      </c>
      <c r="C1048" s="24" t="s">
        <v>17</v>
      </c>
      <c r="D1048" s="25">
        <v>16411</v>
      </c>
      <c r="E1048" s="26" t="s">
        <v>74</v>
      </c>
      <c r="F1048" s="26" t="s">
        <v>144</v>
      </c>
      <c r="G1048" s="26" t="s">
        <v>230</v>
      </c>
      <c r="H1048" s="26">
        <v>3920</v>
      </c>
      <c r="I1048" s="26" t="s">
        <v>1222</v>
      </c>
      <c r="J1048" s="26" t="s">
        <v>970</v>
      </c>
      <c r="K1048" s="27">
        <v>40575</v>
      </c>
      <c r="L1048" s="28">
        <v>182</v>
      </c>
      <c r="M1048" s="28">
        <v>20</v>
      </c>
      <c r="N1048" s="64">
        <f t="shared" si="100"/>
        <v>0.10989010989010989</v>
      </c>
      <c r="O1048" s="28">
        <v>35</v>
      </c>
      <c r="P1048" s="65">
        <f t="shared" si="101"/>
        <v>0.19230769230769232</v>
      </c>
      <c r="Q1048" s="28">
        <v>16</v>
      </c>
      <c r="R1048" s="69">
        <f t="shared" si="102"/>
        <v>8.7912087912087919E-2</v>
      </c>
      <c r="S1048" s="29">
        <v>2</v>
      </c>
      <c r="T1048" s="73">
        <f t="shared" si="103"/>
        <v>1.098901098901099E-2</v>
      </c>
    </row>
    <row r="1049" spans="1:20" s="5" customFormat="1" ht="12.75" thickBot="1" x14ac:dyDescent="0.3">
      <c r="A1049" s="22" t="s">
        <v>17</v>
      </c>
      <c r="B1049" s="23" t="s">
        <v>17</v>
      </c>
      <c r="C1049" s="24" t="s">
        <v>17</v>
      </c>
      <c r="D1049" s="25">
        <v>16428</v>
      </c>
      <c r="E1049" s="26" t="s">
        <v>14</v>
      </c>
      <c r="F1049" s="26" t="s">
        <v>1231</v>
      </c>
      <c r="G1049" s="26" t="s">
        <v>1233</v>
      </c>
      <c r="H1049" s="26">
        <v>3920</v>
      </c>
      <c r="I1049" s="26" t="s">
        <v>1222</v>
      </c>
      <c r="J1049" s="26" t="s">
        <v>970</v>
      </c>
      <c r="K1049" s="27">
        <v>40575</v>
      </c>
      <c r="L1049" s="28">
        <v>186</v>
      </c>
      <c r="M1049" s="28">
        <v>33</v>
      </c>
      <c r="N1049" s="64">
        <f t="shared" si="100"/>
        <v>0.17741935483870969</v>
      </c>
      <c r="O1049" s="28">
        <v>32</v>
      </c>
      <c r="P1049" s="65">
        <f t="shared" si="101"/>
        <v>0.17204301075268819</v>
      </c>
      <c r="Q1049" s="28">
        <v>3</v>
      </c>
      <c r="R1049" s="69">
        <f t="shared" si="102"/>
        <v>1.6129032258064516E-2</v>
      </c>
      <c r="S1049" s="29">
        <v>8</v>
      </c>
      <c r="T1049" s="73">
        <f t="shared" si="103"/>
        <v>4.3010752688172046E-2</v>
      </c>
    </row>
    <row r="1050" spans="1:20" s="5" customFormat="1" ht="12.75" thickBot="1" x14ac:dyDescent="0.3">
      <c r="A1050" s="22" t="s">
        <v>17</v>
      </c>
      <c r="B1050" s="23" t="s">
        <v>17</v>
      </c>
      <c r="C1050" s="24" t="s">
        <v>17</v>
      </c>
      <c r="D1050" s="25">
        <v>62372</v>
      </c>
      <c r="E1050" s="26" t="s">
        <v>21</v>
      </c>
      <c r="F1050" s="26" t="s">
        <v>1234</v>
      </c>
      <c r="G1050" s="26" t="s">
        <v>1235</v>
      </c>
      <c r="H1050" s="26">
        <v>3920</v>
      </c>
      <c r="I1050" s="26" t="s">
        <v>1222</v>
      </c>
      <c r="J1050" s="26" t="s">
        <v>970</v>
      </c>
      <c r="K1050" s="27">
        <v>40575</v>
      </c>
      <c r="L1050" s="28">
        <v>124</v>
      </c>
      <c r="M1050" s="28">
        <v>17</v>
      </c>
      <c r="N1050" s="64">
        <f t="shared" si="100"/>
        <v>0.13709677419354838</v>
      </c>
      <c r="O1050" s="28">
        <v>37</v>
      </c>
      <c r="P1050" s="65">
        <f t="shared" si="101"/>
        <v>0.29838709677419356</v>
      </c>
      <c r="Q1050" s="28">
        <v>6</v>
      </c>
      <c r="R1050" s="69">
        <f t="shared" si="102"/>
        <v>4.8387096774193547E-2</v>
      </c>
      <c r="S1050" s="29">
        <v>3</v>
      </c>
      <c r="T1050" s="73">
        <f t="shared" si="103"/>
        <v>2.4193548387096774E-2</v>
      </c>
    </row>
    <row r="1051" spans="1:20" s="5" customFormat="1" ht="12.75" thickBot="1" x14ac:dyDescent="0.3">
      <c r="A1051" s="22" t="s">
        <v>17</v>
      </c>
      <c r="B1051" s="23" t="s">
        <v>17</v>
      </c>
      <c r="C1051" s="24" t="s">
        <v>17</v>
      </c>
      <c r="D1051" s="25">
        <v>115576</v>
      </c>
      <c r="E1051" s="26" t="s">
        <v>234</v>
      </c>
      <c r="F1051" s="26" t="s">
        <v>1236</v>
      </c>
      <c r="G1051" s="26" t="s">
        <v>672</v>
      </c>
      <c r="H1051" s="26">
        <v>3920</v>
      </c>
      <c r="I1051" s="26" t="s">
        <v>1222</v>
      </c>
      <c r="J1051" s="26" t="s">
        <v>970</v>
      </c>
      <c r="K1051" s="27">
        <v>40575</v>
      </c>
      <c r="L1051" s="28">
        <v>182</v>
      </c>
      <c r="M1051" s="28">
        <v>41</v>
      </c>
      <c r="N1051" s="64">
        <f t="shared" si="100"/>
        <v>0.22527472527472528</v>
      </c>
      <c r="O1051" s="28">
        <v>38</v>
      </c>
      <c r="P1051" s="65">
        <f t="shared" si="101"/>
        <v>0.2087912087912088</v>
      </c>
      <c r="Q1051" s="28">
        <v>16</v>
      </c>
      <c r="R1051" s="69">
        <f t="shared" si="102"/>
        <v>8.7912087912087919E-2</v>
      </c>
      <c r="S1051" s="29">
        <v>13</v>
      </c>
      <c r="T1051" s="73">
        <f t="shared" si="103"/>
        <v>7.1428571428571425E-2</v>
      </c>
    </row>
    <row r="1052" spans="1:20" s="5" customFormat="1" ht="12.75" thickBot="1" x14ac:dyDescent="0.3">
      <c r="A1052" s="22" t="s">
        <v>17</v>
      </c>
      <c r="B1052" s="30">
        <v>3930</v>
      </c>
      <c r="C1052" s="31" t="s">
        <v>1237</v>
      </c>
      <c r="D1052" s="25">
        <v>1511</v>
      </c>
      <c r="E1052" s="26" t="s">
        <v>234</v>
      </c>
      <c r="F1052" s="26" t="s">
        <v>1238</v>
      </c>
      <c r="G1052" s="26" t="s">
        <v>107</v>
      </c>
      <c r="H1052" s="26">
        <v>3930</v>
      </c>
      <c r="I1052" s="26" t="s">
        <v>1237</v>
      </c>
      <c r="J1052" s="26" t="s">
        <v>970</v>
      </c>
      <c r="K1052" s="27">
        <v>40575</v>
      </c>
      <c r="L1052" s="28">
        <v>148</v>
      </c>
      <c r="M1052" s="28">
        <v>53</v>
      </c>
      <c r="N1052" s="64">
        <f t="shared" si="100"/>
        <v>0.35810810810810811</v>
      </c>
      <c r="O1052" s="28">
        <v>28</v>
      </c>
      <c r="P1052" s="65">
        <f t="shared" si="101"/>
        <v>0.1891891891891892</v>
      </c>
      <c r="Q1052" s="28">
        <v>16</v>
      </c>
      <c r="R1052" s="69">
        <f t="shared" si="102"/>
        <v>0.10810810810810811</v>
      </c>
      <c r="S1052" s="29">
        <v>0</v>
      </c>
      <c r="T1052" s="73">
        <f t="shared" si="103"/>
        <v>0</v>
      </c>
    </row>
    <row r="1053" spans="1:20" s="5" customFormat="1" ht="12.75" thickBot="1" x14ac:dyDescent="0.3">
      <c r="A1053" s="22" t="s">
        <v>17</v>
      </c>
      <c r="B1053" s="23" t="s">
        <v>17</v>
      </c>
      <c r="C1053" s="24" t="s">
        <v>17</v>
      </c>
      <c r="D1053" s="25">
        <v>14464</v>
      </c>
      <c r="E1053" s="26" t="s">
        <v>21</v>
      </c>
      <c r="F1053" s="26" t="s">
        <v>1239</v>
      </c>
      <c r="G1053" s="26" t="s">
        <v>222</v>
      </c>
      <c r="H1053" s="26">
        <v>3930</v>
      </c>
      <c r="I1053" s="26" t="s">
        <v>1237</v>
      </c>
      <c r="J1053" s="26" t="s">
        <v>970</v>
      </c>
      <c r="K1053" s="27">
        <v>40575</v>
      </c>
      <c r="L1053" s="28">
        <v>483</v>
      </c>
      <c r="M1053" s="28">
        <v>73</v>
      </c>
      <c r="N1053" s="64">
        <f t="shared" si="100"/>
        <v>0.15113871635610765</v>
      </c>
      <c r="O1053" s="28">
        <v>61</v>
      </c>
      <c r="P1053" s="65">
        <f t="shared" si="101"/>
        <v>0.12629399585921325</v>
      </c>
      <c r="Q1053" s="28">
        <v>9</v>
      </c>
      <c r="R1053" s="69">
        <f t="shared" si="102"/>
        <v>1.8633540372670808E-2</v>
      </c>
      <c r="S1053" s="29">
        <v>0</v>
      </c>
      <c r="T1053" s="73">
        <f t="shared" si="103"/>
        <v>0</v>
      </c>
    </row>
    <row r="1054" spans="1:20" s="5" customFormat="1" ht="12.75" thickBot="1" x14ac:dyDescent="0.3">
      <c r="A1054" s="22" t="s">
        <v>17</v>
      </c>
      <c r="B1054" s="23" t="s">
        <v>17</v>
      </c>
      <c r="C1054" s="24" t="s">
        <v>17</v>
      </c>
      <c r="D1054" s="25">
        <v>14555</v>
      </c>
      <c r="E1054" s="26" t="s">
        <v>21</v>
      </c>
      <c r="F1054" s="26" t="s">
        <v>1240</v>
      </c>
      <c r="G1054" s="26" t="s">
        <v>262</v>
      </c>
      <c r="H1054" s="26">
        <v>3930</v>
      </c>
      <c r="I1054" s="26" t="s">
        <v>1237</v>
      </c>
      <c r="J1054" s="26" t="s">
        <v>970</v>
      </c>
      <c r="K1054" s="27">
        <v>40575</v>
      </c>
      <c r="L1054" s="28">
        <v>212</v>
      </c>
      <c r="M1054" s="28">
        <v>36</v>
      </c>
      <c r="N1054" s="64">
        <f t="shared" si="100"/>
        <v>0.16981132075471697</v>
      </c>
      <c r="O1054" s="28">
        <v>33</v>
      </c>
      <c r="P1054" s="65">
        <f t="shared" si="101"/>
        <v>0.15566037735849056</v>
      </c>
      <c r="Q1054" s="28">
        <v>1</v>
      </c>
      <c r="R1054" s="69">
        <f t="shared" si="102"/>
        <v>4.7169811320754715E-3</v>
      </c>
      <c r="S1054" s="29">
        <v>0</v>
      </c>
      <c r="T1054" s="73">
        <f t="shared" si="103"/>
        <v>0</v>
      </c>
    </row>
    <row r="1055" spans="1:20" s="5" customFormat="1" ht="12.75" thickBot="1" x14ac:dyDescent="0.3">
      <c r="A1055" s="22" t="s">
        <v>17</v>
      </c>
      <c r="B1055" s="23" t="s">
        <v>17</v>
      </c>
      <c r="C1055" s="24" t="s">
        <v>17</v>
      </c>
      <c r="D1055" s="25">
        <v>14571</v>
      </c>
      <c r="E1055" s="26" t="s">
        <v>74</v>
      </c>
      <c r="F1055" s="26" t="s">
        <v>1241</v>
      </c>
      <c r="G1055" s="26" t="s">
        <v>147</v>
      </c>
      <c r="H1055" s="26">
        <v>3930</v>
      </c>
      <c r="I1055" s="26" t="s">
        <v>1237</v>
      </c>
      <c r="J1055" s="26" t="s">
        <v>970</v>
      </c>
      <c r="K1055" s="27">
        <v>40575</v>
      </c>
      <c r="L1055" s="28">
        <v>220</v>
      </c>
      <c r="M1055" s="28">
        <v>50</v>
      </c>
      <c r="N1055" s="64">
        <f t="shared" si="100"/>
        <v>0.22727272727272727</v>
      </c>
      <c r="O1055" s="28">
        <v>27</v>
      </c>
      <c r="P1055" s="65">
        <f t="shared" si="101"/>
        <v>0.12272727272727273</v>
      </c>
      <c r="Q1055" s="28">
        <v>12</v>
      </c>
      <c r="R1055" s="69">
        <f t="shared" si="102"/>
        <v>5.4545454545454543E-2</v>
      </c>
      <c r="S1055" s="29">
        <v>1</v>
      </c>
      <c r="T1055" s="73">
        <f t="shared" si="103"/>
        <v>4.5454545454545452E-3</v>
      </c>
    </row>
    <row r="1056" spans="1:20" s="5" customFormat="1" ht="12.75" thickBot="1" x14ac:dyDescent="0.3">
      <c r="A1056" s="22" t="s">
        <v>17</v>
      </c>
      <c r="B1056" s="23" t="s">
        <v>17</v>
      </c>
      <c r="C1056" s="24" t="s">
        <v>17</v>
      </c>
      <c r="D1056" s="25">
        <v>117713</v>
      </c>
      <c r="E1056" s="26" t="s">
        <v>18</v>
      </c>
      <c r="F1056" s="26" t="s">
        <v>144</v>
      </c>
      <c r="G1056" s="26" t="s">
        <v>109</v>
      </c>
      <c r="H1056" s="26">
        <v>3930</v>
      </c>
      <c r="I1056" s="26" t="s">
        <v>1237</v>
      </c>
      <c r="J1056" s="26" t="s">
        <v>970</v>
      </c>
      <c r="K1056" s="27">
        <v>40575</v>
      </c>
      <c r="L1056" s="28">
        <v>367</v>
      </c>
      <c r="M1056" s="28">
        <v>87</v>
      </c>
      <c r="N1056" s="64">
        <f t="shared" si="100"/>
        <v>0.23705722070844687</v>
      </c>
      <c r="O1056" s="28">
        <v>80</v>
      </c>
      <c r="P1056" s="65">
        <f t="shared" si="101"/>
        <v>0.21798365122615804</v>
      </c>
      <c r="Q1056" s="28">
        <v>4</v>
      </c>
      <c r="R1056" s="69">
        <f t="shared" si="102"/>
        <v>1.0899182561307902E-2</v>
      </c>
      <c r="S1056" s="29">
        <v>0</v>
      </c>
      <c r="T1056" s="73">
        <f t="shared" si="103"/>
        <v>0</v>
      </c>
    </row>
    <row r="1057" spans="1:20" s="5" customFormat="1" ht="12.75" thickBot="1" x14ac:dyDescent="0.3">
      <c r="A1057" s="22" t="s">
        <v>17</v>
      </c>
      <c r="B1057" s="30">
        <v>3940</v>
      </c>
      <c r="C1057" s="31" t="s">
        <v>1242</v>
      </c>
      <c r="D1057" s="25">
        <v>1479</v>
      </c>
      <c r="E1057" s="26" t="s">
        <v>234</v>
      </c>
      <c r="F1057" s="26" t="s">
        <v>1243</v>
      </c>
      <c r="G1057" s="26" t="s">
        <v>227</v>
      </c>
      <c r="H1057" s="26">
        <v>3940</v>
      </c>
      <c r="I1057" s="26" t="s">
        <v>1242</v>
      </c>
      <c r="J1057" s="26" t="s">
        <v>970</v>
      </c>
      <c r="K1057" s="27">
        <v>40575</v>
      </c>
      <c r="L1057" s="28">
        <v>134</v>
      </c>
      <c r="M1057" s="28">
        <v>54</v>
      </c>
      <c r="N1057" s="64">
        <f t="shared" si="100"/>
        <v>0.40298507462686567</v>
      </c>
      <c r="O1057" s="28">
        <v>45</v>
      </c>
      <c r="P1057" s="65">
        <f t="shared" si="101"/>
        <v>0.33582089552238809</v>
      </c>
      <c r="Q1057" s="28">
        <v>23</v>
      </c>
      <c r="R1057" s="69">
        <f t="shared" si="102"/>
        <v>0.17164179104477612</v>
      </c>
      <c r="S1057" s="29">
        <v>1</v>
      </c>
      <c r="T1057" s="73">
        <f t="shared" si="103"/>
        <v>7.462686567164179E-3</v>
      </c>
    </row>
    <row r="1058" spans="1:20" s="5" customFormat="1" ht="12.75" thickBot="1" x14ac:dyDescent="0.3">
      <c r="A1058" s="22" t="s">
        <v>17</v>
      </c>
      <c r="B1058" s="23" t="s">
        <v>17</v>
      </c>
      <c r="C1058" s="24" t="s">
        <v>17</v>
      </c>
      <c r="D1058" s="25">
        <v>14316</v>
      </c>
      <c r="E1058" s="26" t="s">
        <v>18</v>
      </c>
      <c r="F1058" s="26" t="s">
        <v>1244</v>
      </c>
      <c r="G1058" s="26" t="s">
        <v>222</v>
      </c>
      <c r="H1058" s="26">
        <v>3940</v>
      </c>
      <c r="I1058" s="26" t="s">
        <v>1242</v>
      </c>
      <c r="J1058" s="26" t="s">
        <v>970</v>
      </c>
      <c r="K1058" s="27">
        <v>40575</v>
      </c>
      <c r="L1058" s="28">
        <v>264</v>
      </c>
      <c r="M1058" s="28">
        <v>42</v>
      </c>
      <c r="N1058" s="64">
        <f t="shared" si="100"/>
        <v>0.15909090909090909</v>
      </c>
      <c r="O1058" s="28">
        <v>79</v>
      </c>
      <c r="P1058" s="65">
        <f t="shared" si="101"/>
        <v>0.29924242424242425</v>
      </c>
      <c r="Q1058" s="28">
        <v>19</v>
      </c>
      <c r="R1058" s="69">
        <f t="shared" si="102"/>
        <v>7.1969696969696975E-2</v>
      </c>
      <c r="S1058" s="29">
        <v>4</v>
      </c>
      <c r="T1058" s="73">
        <f t="shared" si="103"/>
        <v>1.5151515151515152E-2</v>
      </c>
    </row>
    <row r="1059" spans="1:20" s="5" customFormat="1" ht="12.75" thickBot="1" x14ac:dyDescent="0.3">
      <c r="A1059" s="22" t="s">
        <v>17</v>
      </c>
      <c r="B1059" s="23" t="s">
        <v>17</v>
      </c>
      <c r="C1059" s="24" t="s">
        <v>17</v>
      </c>
      <c r="D1059" s="25">
        <v>14324</v>
      </c>
      <c r="E1059" s="26" t="s">
        <v>74</v>
      </c>
      <c r="F1059" s="26" t="s">
        <v>1245</v>
      </c>
      <c r="G1059" s="26" t="s">
        <v>93</v>
      </c>
      <c r="H1059" s="26">
        <v>3940</v>
      </c>
      <c r="I1059" s="26" t="s">
        <v>1242</v>
      </c>
      <c r="J1059" s="26" t="s">
        <v>970</v>
      </c>
      <c r="K1059" s="27">
        <v>40575</v>
      </c>
      <c r="L1059" s="28">
        <v>201</v>
      </c>
      <c r="M1059" s="28">
        <v>20</v>
      </c>
      <c r="N1059" s="64">
        <f t="shared" si="100"/>
        <v>9.950248756218906E-2</v>
      </c>
      <c r="O1059" s="28">
        <v>47</v>
      </c>
      <c r="P1059" s="65">
        <f t="shared" si="101"/>
        <v>0.23383084577114427</v>
      </c>
      <c r="Q1059" s="28">
        <v>19</v>
      </c>
      <c r="R1059" s="69">
        <f t="shared" si="102"/>
        <v>9.4527363184079602E-2</v>
      </c>
      <c r="S1059" s="29">
        <v>1</v>
      </c>
      <c r="T1059" s="73">
        <f t="shared" si="103"/>
        <v>4.9751243781094526E-3</v>
      </c>
    </row>
    <row r="1060" spans="1:20" s="5" customFormat="1" ht="12.75" thickBot="1" x14ac:dyDescent="0.3">
      <c r="A1060" s="22" t="s">
        <v>17</v>
      </c>
      <c r="B1060" s="23" t="s">
        <v>17</v>
      </c>
      <c r="C1060" s="24" t="s">
        <v>17</v>
      </c>
      <c r="D1060" s="25">
        <v>14514</v>
      </c>
      <c r="E1060" s="26" t="s">
        <v>14</v>
      </c>
      <c r="F1060" s="26" t="s">
        <v>121</v>
      </c>
      <c r="G1060" s="26" t="s">
        <v>227</v>
      </c>
      <c r="H1060" s="26">
        <v>3940</v>
      </c>
      <c r="I1060" s="26" t="s">
        <v>1242</v>
      </c>
      <c r="J1060" s="26" t="s">
        <v>970</v>
      </c>
      <c r="K1060" s="27">
        <v>40575</v>
      </c>
      <c r="L1060" s="28">
        <v>213</v>
      </c>
      <c r="M1060" s="28">
        <v>35</v>
      </c>
      <c r="N1060" s="64">
        <f t="shared" si="100"/>
        <v>0.16431924882629109</v>
      </c>
      <c r="O1060" s="28">
        <v>38</v>
      </c>
      <c r="P1060" s="65">
        <f t="shared" si="101"/>
        <v>0.17840375586854459</v>
      </c>
      <c r="Q1060" s="28">
        <v>5</v>
      </c>
      <c r="R1060" s="69">
        <f t="shared" si="102"/>
        <v>2.3474178403755867E-2</v>
      </c>
      <c r="S1060" s="29">
        <v>3</v>
      </c>
      <c r="T1060" s="73">
        <f t="shared" si="103"/>
        <v>1.4084507042253521E-2</v>
      </c>
    </row>
    <row r="1061" spans="1:20" s="5" customFormat="1" ht="12.75" thickBot="1" x14ac:dyDescent="0.3">
      <c r="A1061" s="22" t="s">
        <v>17</v>
      </c>
      <c r="B1061" s="23" t="s">
        <v>17</v>
      </c>
      <c r="C1061" s="24" t="s">
        <v>17</v>
      </c>
      <c r="D1061" s="25">
        <v>14531</v>
      </c>
      <c r="E1061" s="26" t="s">
        <v>21</v>
      </c>
      <c r="F1061" s="26" t="s">
        <v>149</v>
      </c>
      <c r="G1061" s="26" t="s">
        <v>25</v>
      </c>
      <c r="H1061" s="26">
        <v>3940</v>
      </c>
      <c r="I1061" s="26" t="s">
        <v>1242</v>
      </c>
      <c r="J1061" s="26" t="s">
        <v>970</v>
      </c>
      <c r="K1061" s="27">
        <v>40575</v>
      </c>
      <c r="L1061" s="28">
        <v>239</v>
      </c>
      <c r="M1061" s="28">
        <v>21</v>
      </c>
      <c r="N1061" s="64">
        <f t="shared" si="100"/>
        <v>8.7866108786610872E-2</v>
      </c>
      <c r="O1061" s="28">
        <v>37</v>
      </c>
      <c r="P1061" s="65">
        <f t="shared" si="101"/>
        <v>0.15481171548117154</v>
      </c>
      <c r="Q1061" s="28">
        <v>10</v>
      </c>
      <c r="R1061" s="69">
        <f t="shared" si="102"/>
        <v>4.1841004184100417E-2</v>
      </c>
      <c r="S1061" s="29">
        <v>0</v>
      </c>
      <c r="T1061" s="73">
        <f t="shared" si="103"/>
        <v>0</v>
      </c>
    </row>
    <row r="1062" spans="1:20" s="5" customFormat="1" ht="12.75" thickBot="1" x14ac:dyDescent="0.3">
      <c r="A1062" s="22" t="s">
        <v>17</v>
      </c>
      <c r="B1062" s="30">
        <v>3945</v>
      </c>
      <c r="C1062" s="31" t="s">
        <v>1246</v>
      </c>
      <c r="D1062" s="25">
        <v>1875</v>
      </c>
      <c r="E1062" s="26" t="s">
        <v>234</v>
      </c>
      <c r="F1062" s="26" t="s">
        <v>1247</v>
      </c>
      <c r="G1062" s="26" t="s">
        <v>107</v>
      </c>
      <c r="H1062" s="26">
        <v>3945</v>
      </c>
      <c r="I1062" s="26" t="s">
        <v>1246</v>
      </c>
      <c r="J1062" s="26" t="s">
        <v>970</v>
      </c>
      <c r="K1062" s="27">
        <v>40575</v>
      </c>
      <c r="L1062" s="28">
        <v>164</v>
      </c>
      <c r="M1062" s="28">
        <v>71</v>
      </c>
      <c r="N1062" s="64">
        <f t="shared" si="100"/>
        <v>0.43292682926829268</v>
      </c>
      <c r="O1062" s="28">
        <v>57</v>
      </c>
      <c r="P1062" s="65">
        <f t="shared" si="101"/>
        <v>0.34756097560975607</v>
      </c>
      <c r="Q1062" s="28">
        <v>39</v>
      </c>
      <c r="R1062" s="69">
        <f t="shared" si="102"/>
        <v>0.23780487804878048</v>
      </c>
      <c r="S1062" s="29">
        <v>3</v>
      </c>
      <c r="T1062" s="73">
        <f t="shared" si="103"/>
        <v>1.8292682926829267E-2</v>
      </c>
    </row>
    <row r="1063" spans="1:20" s="5" customFormat="1" ht="12.75" thickBot="1" x14ac:dyDescent="0.3">
      <c r="A1063" s="22" t="s">
        <v>17</v>
      </c>
      <c r="B1063" s="23" t="s">
        <v>17</v>
      </c>
      <c r="C1063" s="24" t="s">
        <v>17</v>
      </c>
      <c r="D1063" s="25">
        <v>16642</v>
      </c>
      <c r="E1063" s="26" t="s">
        <v>21</v>
      </c>
      <c r="F1063" s="26" t="s">
        <v>1248</v>
      </c>
      <c r="G1063" s="26" t="s">
        <v>109</v>
      </c>
      <c r="H1063" s="26">
        <v>3945</v>
      </c>
      <c r="I1063" s="26" t="s">
        <v>1246</v>
      </c>
      <c r="J1063" s="26" t="s">
        <v>970</v>
      </c>
      <c r="K1063" s="27">
        <v>40575</v>
      </c>
      <c r="L1063" s="28">
        <v>297</v>
      </c>
      <c r="M1063" s="28">
        <v>45</v>
      </c>
      <c r="N1063" s="64">
        <f t="shared" si="100"/>
        <v>0.15151515151515152</v>
      </c>
      <c r="O1063" s="28">
        <v>54</v>
      </c>
      <c r="P1063" s="65">
        <f t="shared" si="101"/>
        <v>0.18181818181818182</v>
      </c>
      <c r="Q1063" s="28">
        <v>18</v>
      </c>
      <c r="R1063" s="69">
        <f t="shared" si="102"/>
        <v>6.0606060606060608E-2</v>
      </c>
      <c r="S1063" s="29">
        <v>6</v>
      </c>
      <c r="T1063" s="73">
        <f t="shared" si="103"/>
        <v>2.0202020202020204E-2</v>
      </c>
    </row>
    <row r="1064" spans="1:20" s="5" customFormat="1" ht="12.75" thickBot="1" x14ac:dyDescent="0.3">
      <c r="A1064" s="22" t="s">
        <v>17</v>
      </c>
      <c r="B1064" s="23" t="s">
        <v>17</v>
      </c>
      <c r="C1064" s="24" t="s">
        <v>17</v>
      </c>
      <c r="D1064" s="25">
        <v>16659</v>
      </c>
      <c r="E1064" s="26" t="s">
        <v>21</v>
      </c>
      <c r="F1064" s="26" t="s">
        <v>149</v>
      </c>
      <c r="G1064" s="26" t="s">
        <v>189</v>
      </c>
      <c r="H1064" s="26">
        <v>3945</v>
      </c>
      <c r="I1064" s="26" t="s">
        <v>1246</v>
      </c>
      <c r="J1064" s="26" t="s">
        <v>970</v>
      </c>
      <c r="K1064" s="27">
        <v>40575</v>
      </c>
      <c r="L1064" s="28">
        <v>488</v>
      </c>
      <c r="M1064" s="28">
        <v>62</v>
      </c>
      <c r="N1064" s="64">
        <f t="shared" si="100"/>
        <v>0.12704918032786885</v>
      </c>
      <c r="O1064" s="28">
        <v>112</v>
      </c>
      <c r="P1064" s="65">
        <f t="shared" si="101"/>
        <v>0.22950819672131148</v>
      </c>
      <c r="Q1064" s="28">
        <v>16</v>
      </c>
      <c r="R1064" s="69">
        <f t="shared" si="102"/>
        <v>3.2786885245901641E-2</v>
      </c>
      <c r="S1064" s="29">
        <v>7</v>
      </c>
      <c r="T1064" s="73">
        <f t="shared" si="103"/>
        <v>1.4344262295081968E-2</v>
      </c>
    </row>
    <row r="1065" spans="1:20" s="5" customFormat="1" ht="12.75" thickBot="1" x14ac:dyDescent="0.3">
      <c r="A1065" s="22" t="s">
        <v>17</v>
      </c>
      <c r="B1065" s="30">
        <v>3950</v>
      </c>
      <c r="C1065" s="31" t="s">
        <v>1249</v>
      </c>
      <c r="D1065" s="25">
        <v>1529</v>
      </c>
      <c r="E1065" s="26" t="s">
        <v>234</v>
      </c>
      <c r="F1065" s="26" t="s">
        <v>793</v>
      </c>
      <c r="G1065" s="26" t="s">
        <v>326</v>
      </c>
      <c r="H1065" s="26">
        <v>3950</v>
      </c>
      <c r="I1065" s="26" t="s">
        <v>1249</v>
      </c>
      <c r="J1065" s="26" t="s">
        <v>970</v>
      </c>
      <c r="K1065" s="27">
        <v>40575</v>
      </c>
      <c r="L1065" s="28">
        <v>175</v>
      </c>
      <c r="M1065" s="28">
        <v>88</v>
      </c>
      <c r="N1065" s="64">
        <f t="shared" si="100"/>
        <v>0.50285714285714289</v>
      </c>
      <c r="O1065" s="28">
        <v>68</v>
      </c>
      <c r="P1065" s="65">
        <f t="shared" si="101"/>
        <v>0.38857142857142857</v>
      </c>
      <c r="Q1065" s="28">
        <v>24</v>
      </c>
      <c r="R1065" s="69">
        <f t="shared" si="102"/>
        <v>0.13714285714285715</v>
      </c>
      <c r="S1065" s="29">
        <v>0</v>
      </c>
      <c r="T1065" s="73">
        <f t="shared" si="103"/>
        <v>0</v>
      </c>
    </row>
    <row r="1066" spans="1:20" s="5" customFormat="1" ht="12.75" thickBot="1" x14ac:dyDescent="0.3">
      <c r="A1066" s="22" t="s">
        <v>17</v>
      </c>
      <c r="B1066" s="23" t="s">
        <v>17</v>
      </c>
      <c r="C1066" s="24" t="s">
        <v>17</v>
      </c>
      <c r="D1066" s="25">
        <v>14589</v>
      </c>
      <c r="E1066" s="26" t="s">
        <v>21</v>
      </c>
      <c r="F1066" s="26" t="s">
        <v>1250</v>
      </c>
      <c r="G1066" s="26" t="s">
        <v>169</v>
      </c>
      <c r="H1066" s="26">
        <v>3950</v>
      </c>
      <c r="I1066" s="26" t="s">
        <v>1249</v>
      </c>
      <c r="J1066" s="26" t="s">
        <v>970</v>
      </c>
      <c r="K1066" s="27">
        <v>40575</v>
      </c>
      <c r="L1066" s="28">
        <v>140</v>
      </c>
      <c r="M1066" s="28">
        <v>40</v>
      </c>
      <c r="N1066" s="64">
        <f t="shared" si="100"/>
        <v>0.2857142857142857</v>
      </c>
      <c r="O1066" s="28">
        <v>38</v>
      </c>
      <c r="P1066" s="65">
        <f t="shared" si="101"/>
        <v>0.27142857142857141</v>
      </c>
      <c r="Q1066" s="28">
        <v>2</v>
      </c>
      <c r="R1066" s="69">
        <f t="shared" si="102"/>
        <v>1.4285714285714285E-2</v>
      </c>
      <c r="S1066" s="29">
        <v>0</v>
      </c>
      <c r="T1066" s="73">
        <f t="shared" si="103"/>
        <v>0</v>
      </c>
    </row>
    <row r="1067" spans="1:20" s="5" customFormat="1" ht="12.75" thickBot="1" x14ac:dyDescent="0.3">
      <c r="A1067" s="22" t="s">
        <v>17</v>
      </c>
      <c r="B1067" s="23" t="s">
        <v>17</v>
      </c>
      <c r="C1067" s="24" t="s">
        <v>17</v>
      </c>
      <c r="D1067" s="25">
        <v>14613</v>
      </c>
      <c r="E1067" s="26" t="s">
        <v>21</v>
      </c>
      <c r="F1067" s="26" t="s">
        <v>1251</v>
      </c>
      <c r="G1067" s="26" t="s">
        <v>82</v>
      </c>
      <c r="H1067" s="26">
        <v>3950</v>
      </c>
      <c r="I1067" s="26" t="s">
        <v>1249</v>
      </c>
      <c r="J1067" s="26" t="s">
        <v>970</v>
      </c>
      <c r="K1067" s="27">
        <v>40575</v>
      </c>
      <c r="L1067" s="28">
        <v>97</v>
      </c>
      <c r="M1067" s="28">
        <v>14</v>
      </c>
      <c r="N1067" s="64">
        <f t="shared" si="100"/>
        <v>0.14432989690721648</v>
      </c>
      <c r="O1067" s="28">
        <v>17</v>
      </c>
      <c r="P1067" s="65">
        <f t="shared" si="101"/>
        <v>0.17525773195876287</v>
      </c>
      <c r="Q1067" s="28">
        <v>2</v>
      </c>
      <c r="R1067" s="69">
        <f t="shared" si="102"/>
        <v>2.0618556701030927E-2</v>
      </c>
      <c r="S1067" s="29">
        <v>0</v>
      </c>
      <c r="T1067" s="73">
        <f t="shared" si="103"/>
        <v>0</v>
      </c>
    </row>
    <row r="1068" spans="1:20" s="5" customFormat="1" ht="12.75" thickBot="1" x14ac:dyDescent="0.3">
      <c r="A1068" s="22" t="s">
        <v>17</v>
      </c>
      <c r="B1068" s="23" t="s">
        <v>17</v>
      </c>
      <c r="C1068" s="24" t="s">
        <v>17</v>
      </c>
      <c r="D1068" s="25">
        <v>14621</v>
      </c>
      <c r="E1068" s="26" t="s">
        <v>74</v>
      </c>
      <c r="F1068" s="26" t="s">
        <v>1252</v>
      </c>
      <c r="G1068" s="26" t="s">
        <v>37</v>
      </c>
      <c r="H1068" s="26">
        <v>3950</v>
      </c>
      <c r="I1068" s="26" t="s">
        <v>1249</v>
      </c>
      <c r="J1068" s="26" t="s">
        <v>970</v>
      </c>
      <c r="K1068" s="27">
        <v>40575</v>
      </c>
      <c r="L1068" s="28">
        <v>115</v>
      </c>
      <c r="M1068" s="28">
        <v>23</v>
      </c>
      <c r="N1068" s="64">
        <f t="shared" si="100"/>
        <v>0.2</v>
      </c>
      <c r="O1068" s="28">
        <v>26</v>
      </c>
      <c r="P1068" s="65">
        <f t="shared" si="101"/>
        <v>0.22608695652173913</v>
      </c>
      <c r="Q1068" s="28">
        <v>6</v>
      </c>
      <c r="R1068" s="69">
        <f t="shared" si="102"/>
        <v>5.2173913043478258E-2</v>
      </c>
      <c r="S1068" s="29">
        <v>1</v>
      </c>
      <c r="T1068" s="73">
        <f t="shared" si="103"/>
        <v>8.6956521739130436E-3</v>
      </c>
    </row>
    <row r="1069" spans="1:20" s="5" customFormat="1" ht="12.75" thickBot="1" x14ac:dyDescent="0.3">
      <c r="A1069" s="22" t="s">
        <v>17</v>
      </c>
      <c r="B1069" s="23" t="s">
        <v>17</v>
      </c>
      <c r="C1069" s="24" t="s">
        <v>17</v>
      </c>
      <c r="D1069" s="25">
        <v>14639</v>
      </c>
      <c r="E1069" s="26" t="s">
        <v>18</v>
      </c>
      <c r="F1069" s="26" t="s">
        <v>1252</v>
      </c>
      <c r="G1069" s="26" t="s">
        <v>313</v>
      </c>
      <c r="H1069" s="26">
        <v>3950</v>
      </c>
      <c r="I1069" s="26" t="s">
        <v>1249</v>
      </c>
      <c r="J1069" s="26" t="s">
        <v>970</v>
      </c>
      <c r="K1069" s="27">
        <v>40575</v>
      </c>
      <c r="L1069" s="28">
        <v>228</v>
      </c>
      <c r="M1069" s="28">
        <v>32</v>
      </c>
      <c r="N1069" s="64">
        <f t="shared" si="100"/>
        <v>0.14035087719298245</v>
      </c>
      <c r="O1069" s="28">
        <v>45</v>
      </c>
      <c r="P1069" s="65">
        <f t="shared" si="101"/>
        <v>0.19736842105263158</v>
      </c>
      <c r="Q1069" s="28">
        <v>4</v>
      </c>
      <c r="R1069" s="69">
        <f t="shared" si="102"/>
        <v>1.7543859649122806E-2</v>
      </c>
      <c r="S1069" s="29">
        <v>0</v>
      </c>
      <c r="T1069" s="73">
        <f t="shared" si="103"/>
        <v>0</v>
      </c>
    </row>
    <row r="1070" spans="1:20" s="5" customFormat="1" ht="12.75" thickBot="1" x14ac:dyDescent="0.3">
      <c r="A1070" s="22" t="s">
        <v>17</v>
      </c>
      <c r="B1070" s="23" t="s">
        <v>17</v>
      </c>
      <c r="C1070" s="24" t="s">
        <v>17</v>
      </c>
      <c r="D1070" s="25">
        <v>55301</v>
      </c>
      <c r="E1070" s="26" t="s">
        <v>21</v>
      </c>
      <c r="F1070" s="26" t="s">
        <v>144</v>
      </c>
      <c r="G1070" s="26" t="s">
        <v>107</v>
      </c>
      <c r="H1070" s="26">
        <v>3950</v>
      </c>
      <c r="I1070" s="26" t="s">
        <v>1249</v>
      </c>
      <c r="J1070" s="26" t="s">
        <v>970</v>
      </c>
      <c r="K1070" s="27">
        <v>40575</v>
      </c>
      <c r="L1070" s="28">
        <v>412</v>
      </c>
      <c r="M1070" s="28">
        <v>61</v>
      </c>
      <c r="N1070" s="64">
        <f t="shared" si="100"/>
        <v>0.14805825242718446</v>
      </c>
      <c r="O1070" s="28">
        <v>69</v>
      </c>
      <c r="P1070" s="65">
        <f t="shared" si="101"/>
        <v>0.16747572815533981</v>
      </c>
      <c r="Q1070" s="28">
        <v>5</v>
      </c>
      <c r="R1070" s="69">
        <f t="shared" si="102"/>
        <v>1.2135922330097087E-2</v>
      </c>
      <c r="S1070" s="29">
        <v>3</v>
      </c>
      <c r="T1070" s="73">
        <f t="shared" si="103"/>
        <v>7.2815533980582527E-3</v>
      </c>
    </row>
    <row r="1071" spans="1:20" s="5" customFormat="1" ht="12.75" thickBot="1" x14ac:dyDescent="0.3">
      <c r="A1071" s="22" t="s">
        <v>17</v>
      </c>
      <c r="B1071" s="30">
        <v>3960</v>
      </c>
      <c r="C1071" s="31" t="s">
        <v>1253</v>
      </c>
      <c r="D1071" s="25">
        <v>1685</v>
      </c>
      <c r="E1071" s="26" t="s">
        <v>234</v>
      </c>
      <c r="F1071" s="26" t="s">
        <v>1254</v>
      </c>
      <c r="G1071" s="26" t="s">
        <v>1255</v>
      </c>
      <c r="H1071" s="26">
        <v>3960</v>
      </c>
      <c r="I1071" s="26" t="s">
        <v>1253</v>
      </c>
      <c r="J1071" s="26" t="s">
        <v>970</v>
      </c>
      <c r="K1071" s="27">
        <v>40575</v>
      </c>
      <c r="L1071" s="28">
        <v>160</v>
      </c>
      <c r="M1071" s="28">
        <v>66</v>
      </c>
      <c r="N1071" s="64">
        <f t="shared" si="100"/>
        <v>0.41249999999999998</v>
      </c>
      <c r="O1071" s="28">
        <v>66</v>
      </c>
      <c r="P1071" s="65">
        <f t="shared" si="101"/>
        <v>0.41249999999999998</v>
      </c>
      <c r="Q1071" s="28">
        <v>39</v>
      </c>
      <c r="R1071" s="69">
        <f t="shared" si="102"/>
        <v>0.24374999999999999</v>
      </c>
      <c r="S1071" s="29">
        <v>3</v>
      </c>
      <c r="T1071" s="73">
        <f t="shared" si="103"/>
        <v>1.8749999999999999E-2</v>
      </c>
    </row>
    <row r="1072" spans="1:20" s="5" customFormat="1" ht="12.75" thickBot="1" x14ac:dyDescent="0.3">
      <c r="A1072" s="22" t="s">
        <v>17</v>
      </c>
      <c r="B1072" s="23" t="s">
        <v>17</v>
      </c>
      <c r="C1072" s="24" t="s">
        <v>17</v>
      </c>
      <c r="D1072" s="25">
        <v>15396</v>
      </c>
      <c r="E1072" s="26" t="s">
        <v>21</v>
      </c>
      <c r="F1072" s="26" t="s">
        <v>1256</v>
      </c>
      <c r="G1072" s="26" t="s">
        <v>145</v>
      </c>
      <c r="H1072" s="26">
        <v>3960</v>
      </c>
      <c r="I1072" s="26" t="s">
        <v>1253</v>
      </c>
      <c r="J1072" s="26" t="s">
        <v>970</v>
      </c>
      <c r="K1072" s="27">
        <v>40575</v>
      </c>
      <c r="L1072" s="28">
        <v>384</v>
      </c>
      <c r="M1072" s="28">
        <v>72</v>
      </c>
      <c r="N1072" s="64">
        <f t="shared" si="100"/>
        <v>0.1875</v>
      </c>
      <c r="O1072" s="28">
        <v>84</v>
      </c>
      <c r="P1072" s="65">
        <f t="shared" si="101"/>
        <v>0.21875</v>
      </c>
      <c r="Q1072" s="28">
        <v>15</v>
      </c>
      <c r="R1072" s="69">
        <f t="shared" si="102"/>
        <v>3.90625E-2</v>
      </c>
      <c r="S1072" s="29">
        <v>0</v>
      </c>
      <c r="T1072" s="73">
        <f t="shared" si="103"/>
        <v>0</v>
      </c>
    </row>
    <row r="1073" spans="1:20" s="5" customFormat="1" ht="12.75" thickBot="1" x14ac:dyDescent="0.3">
      <c r="A1073" s="22" t="s">
        <v>17</v>
      </c>
      <c r="B1073" s="23" t="s">
        <v>17</v>
      </c>
      <c r="C1073" s="24" t="s">
        <v>17</v>
      </c>
      <c r="D1073" s="25">
        <v>15404</v>
      </c>
      <c r="E1073" s="26" t="s">
        <v>21</v>
      </c>
      <c r="F1073" s="26" t="s">
        <v>1257</v>
      </c>
      <c r="G1073" s="26" t="s">
        <v>104</v>
      </c>
      <c r="H1073" s="26">
        <v>3960</v>
      </c>
      <c r="I1073" s="26" t="s">
        <v>1253</v>
      </c>
      <c r="J1073" s="26" t="s">
        <v>970</v>
      </c>
      <c r="K1073" s="27">
        <v>40575</v>
      </c>
      <c r="L1073" s="28">
        <v>236</v>
      </c>
      <c r="M1073" s="28">
        <v>18</v>
      </c>
      <c r="N1073" s="64">
        <f t="shared" si="100"/>
        <v>7.6271186440677971E-2</v>
      </c>
      <c r="O1073" s="28">
        <v>27</v>
      </c>
      <c r="P1073" s="65">
        <f t="shared" si="101"/>
        <v>0.11440677966101695</v>
      </c>
      <c r="Q1073" s="28">
        <v>1</v>
      </c>
      <c r="R1073" s="69">
        <f t="shared" si="102"/>
        <v>4.2372881355932203E-3</v>
      </c>
      <c r="S1073" s="29">
        <v>3</v>
      </c>
      <c r="T1073" s="73">
        <f t="shared" si="103"/>
        <v>1.2711864406779662E-2</v>
      </c>
    </row>
    <row r="1074" spans="1:20" s="5" customFormat="1" ht="12.75" thickBot="1" x14ac:dyDescent="0.3">
      <c r="A1074" s="22" t="s">
        <v>17</v>
      </c>
      <c r="B1074" s="23" t="s">
        <v>17</v>
      </c>
      <c r="C1074" s="24" t="s">
        <v>17</v>
      </c>
      <c r="D1074" s="25">
        <v>15412</v>
      </c>
      <c r="E1074" s="26" t="s">
        <v>21</v>
      </c>
      <c r="F1074" s="26" t="s">
        <v>149</v>
      </c>
      <c r="G1074" s="26" t="s">
        <v>357</v>
      </c>
      <c r="H1074" s="26">
        <v>3960</v>
      </c>
      <c r="I1074" s="26" t="s">
        <v>1253</v>
      </c>
      <c r="J1074" s="26" t="s">
        <v>970</v>
      </c>
      <c r="K1074" s="27">
        <v>40575</v>
      </c>
      <c r="L1074" s="28">
        <v>206</v>
      </c>
      <c r="M1074" s="28">
        <v>15</v>
      </c>
      <c r="N1074" s="64">
        <f t="shared" si="100"/>
        <v>7.281553398058252E-2</v>
      </c>
      <c r="O1074" s="28">
        <v>29</v>
      </c>
      <c r="P1074" s="65">
        <f t="shared" si="101"/>
        <v>0.14077669902912621</v>
      </c>
      <c r="Q1074" s="28">
        <v>2</v>
      </c>
      <c r="R1074" s="69">
        <f t="shared" si="102"/>
        <v>9.7087378640776691E-3</v>
      </c>
      <c r="S1074" s="29">
        <v>3</v>
      </c>
      <c r="T1074" s="73">
        <f t="shared" si="103"/>
        <v>1.4563106796116505E-2</v>
      </c>
    </row>
    <row r="1075" spans="1:20" s="5" customFormat="1" ht="12.75" thickBot="1" x14ac:dyDescent="0.3">
      <c r="A1075" s="22" t="s">
        <v>17</v>
      </c>
      <c r="B1075" s="23" t="s">
        <v>17</v>
      </c>
      <c r="C1075" s="24" t="s">
        <v>17</v>
      </c>
      <c r="D1075" s="25">
        <v>15438</v>
      </c>
      <c r="E1075" s="26" t="s">
        <v>21</v>
      </c>
      <c r="F1075" s="26" t="s">
        <v>1258</v>
      </c>
      <c r="G1075" s="26" t="s">
        <v>1259</v>
      </c>
      <c r="H1075" s="26">
        <v>3960</v>
      </c>
      <c r="I1075" s="26" t="s">
        <v>1253</v>
      </c>
      <c r="J1075" s="26" t="s">
        <v>970</v>
      </c>
      <c r="K1075" s="27">
        <v>40575</v>
      </c>
      <c r="L1075" s="28">
        <v>244</v>
      </c>
      <c r="M1075" s="28">
        <v>34</v>
      </c>
      <c r="N1075" s="64">
        <f t="shared" si="100"/>
        <v>0.13934426229508196</v>
      </c>
      <c r="O1075" s="28">
        <v>55</v>
      </c>
      <c r="P1075" s="65">
        <f t="shared" si="101"/>
        <v>0.22540983606557377</v>
      </c>
      <c r="Q1075" s="28">
        <v>4</v>
      </c>
      <c r="R1075" s="69">
        <f t="shared" si="102"/>
        <v>1.6393442622950821E-2</v>
      </c>
      <c r="S1075" s="29">
        <v>0</v>
      </c>
      <c r="T1075" s="73">
        <f t="shared" si="103"/>
        <v>0</v>
      </c>
    </row>
    <row r="1076" spans="1:20" s="5" customFormat="1" ht="12.75" thickBot="1" x14ac:dyDescent="0.3">
      <c r="A1076" s="22" t="s">
        <v>17</v>
      </c>
      <c r="B1076" s="23" t="s">
        <v>17</v>
      </c>
      <c r="C1076" s="24" t="s">
        <v>17</v>
      </c>
      <c r="D1076" s="25">
        <v>15446</v>
      </c>
      <c r="E1076" s="26" t="s">
        <v>21</v>
      </c>
      <c r="F1076" s="26" t="s">
        <v>1260</v>
      </c>
      <c r="G1076" s="26" t="s">
        <v>298</v>
      </c>
      <c r="H1076" s="26">
        <v>3960</v>
      </c>
      <c r="I1076" s="26" t="s">
        <v>1253</v>
      </c>
      <c r="J1076" s="26" t="s">
        <v>970</v>
      </c>
      <c r="K1076" s="27">
        <v>40575</v>
      </c>
      <c r="L1076" s="28">
        <v>148</v>
      </c>
      <c r="M1076" s="28">
        <v>22</v>
      </c>
      <c r="N1076" s="64">
        <f t="shared" si="100"/>
        <v>0.14864864864864866</v>
      </c>
      <c r="O1076" s="28">
        <v>27</v>
      </c>
      <c r="P1076" s="65">
        <f t="shared" si="101"/>
        <v>0.18243243243243243</v>
      </c>
      <c r="Q1076" s="28">
        <v>3</v>
      </c>
      <c r="R1076" s="69">
        <f t="shared" si="102"/>
        <v>2.0270270270270271E-2</v>
      </c>
      <c r="S1076" s="29">
        <v>0</v>
      </c>
      <c r="T1076" s="73">
        <f t="shared" si="103"/>
        <v>0</v>
      </c>
    </row>
    <row r="1077" spans="1:20" s="5" customFormat="1" ht="12.75" thickBot="1" x14ac:dyDescent="0.3">
      <c r="A1077" s="22" t="s">
        <v>17</v>
      </c>
      <c r="B1077" s="30">
        <v>3970</v>
      </c>
      <c r="C1077" s="31" t="s">
        <v>1261</v>
      </c>
      <c r="D1077" s="25">
        <v>1883</v>
      </c>
      <c r="E1077" s="26" t="s">
        <v>234</v>
      </c>
      <c r="F1077" s="26" t="s">
        <v>1262</v>
      </c>
      <c r="G1077" s="26" t="s">
        <v>87</v>
      </c>
      <c r="H1077" s="26">
        <v>3970</v>
      </c>
      <c r="I1077" s="26" t="s">
        <v>1261</v>
      </c>
      <c r="J1077" s="26" t="s">
        <v>970</v>
      </c>
      <c r="K1077" s="27">
        <v>40575</v>
      </c>
      <c r="L1077" s="28">
        <v>287</v>
      </c>
      <c r="M1077" s="28">
        <v>119</v>
      </c>
      <c r="N1077" s="64">
        <f t="shared" si="100"/>
        <v>0.41463414634146339</v>
      </c>
      <c r="O1077" s="28">
        <v>120</v>
      </c>
      <c r="P1077" s="65">
        <f t="shared" si="101"/>
        <v>0.41811846689895471</v>
      </c>
      <c r="Q1077" s="28">
        <v>41</v>
      </c>
      <c r="R1077" s="69">
        <f t="shared" si="102"/>
        <v>0.14285714285714285</v>
      </c>
      <c r="S1077" s="29">
        <v>103</v>
      </c>
      <c r="T1077" s="73">
        <f t="shared" si="103"/>
        <v>0.35888501742160278</v>
      </c>
    </row>
    <row r="1078" spans="1:20" s="5" customFormat="1" ht="12.75" thickBot="1" x14ac:dyDescent="0.3">
      <c r="A1078" s="22" t="s">
        <v>17</v>
      </c>
      <c r="B1078" s="23" t="s">
        <v>17</v>
      </c>
      <c r="C1078" s="24" t="s">
        <v>17</v>
      </c>
      <c r="D1078" s="25">
        <v>16667</v>
      </c>
      <c r="E1078" s="26" t="s">
        <v>18</v>
      </c>
      <c r="F1078" s="26" t="s">
        <v>990</v>
      </c>
      <c r="G1078" s="26" t="s">
        <v>262</v>
      </c>
      <c r="H1078" s="26">
        <v>3970</v>
      </c>
      <c r="I1078" s="26" t="s">
        <v>1261</v>
      </c>
      <c r="J1078" s="26" t="s">
        <v>970</v>
      </c>
      <c r="K1078" s="27">
        <v>40575</v>
      </c>
      <c r="L1078" s="28">
        <v>245</v>
      </c>
      <c r="M1078" s="28">
        <v>71</v>
      </c>
      <c r="N1078" s="64">
        <f t="shared" si="100"/>
        <v>0.28979591836734692</v>
      </c>
      <c r="O1078" s="28">
        <v>80</v>
      </c>
      <c r="P1078" s="65">
        <f t="shared" si="101"/>
        <v>0.32653061224489793</v>
      </c>
      <c r="Q1078" s="28">
        <v>57</v>
      </c>
      <c r="R1078" s="69">
        <f t="shared" si="102"/>
        <v>0.23265306122448978</v>
      </c>
      <c r="S1078" s="29">
        <v>61</v>
      </c>
      <c r="T1078" s="73">
        <f t="shared" si="103"/>
        <v>0.24897959183673468</v>
      </c>
    </row>
    <row r="1079" spans="1:20" s="5" customFormat="1" ht="12.75" thickBot="1" x14ac:dyDescent="0.3">
      <c r="A1079" s="22" t="s">
        <v>17</v>
      </c>
      <c r="B1079" s="23" t="s">
        <v>17</v>
      </c>
      <c r="C1079" s="24" t="s">
        <v>17</v>
      </c>
      <c r="D1079" s="25">
        <v>16675</v>
      </c>
      <c r="E1079" s="26" t="s">
        <v>21</v>
      </c>
      <c r="F1079" s="26" t="s">
        <v>990</v>
      </c>
      <c r="G1079" s="26" t="s">
        <v>189</v>
      </c>
      <c r="H1079" s="26">
        <v>3970</v>
      </c>
      <c r="I1079" s="26" t="s">
        <v>1261</v>
      </c>
      <c r="J1079" s="26" t="s">
        <v>970</v>
      </c>
      <c r="K1079" s="27">
        <v>40575</v>
      </c>
      <c r="L1079" s="28">
        <v>341</v>
      </c>
      <c r="M1079" s="28">
        <v>95</v>
      </c>
      <c r="N1079" s="64">
        <f t="shared" si="100"/>
        <v>0.27859237536656889</v>
      </c>
      <c r="O1079" s="28">
        <v>107</v>
      </c>
      <c r="P1079" s="65">
        <f t="shared" si="101"/>
        <v>0.31378299120234604</v>
      </c>
      <c r="Q1079" s="28">
        <v>78</v>
      </c>
      <c r="R1079" s="69">
        <f t="shared" si="102"/>
        <v>0.22873900293255131</v>
      </c>
      <c r="S1079" s="29">
        <v>95</v>
      </c>
      <c r="T1079" s="73">
        <f t="shared" si="103"/>
        <v>0.27859237536656889</v>
      </c>
    </row>
    <row r="1080" spans="1:20" s="5" customFormat="1" ht="12.75" thickBot="1" x14ac:dyDescent="0.3">
      <c r="A1080" s="22" t="s">
        <v>17</v>
      </c>
      <c r="B1080" s="23" t="s">
        <v>17</v>
      </c>
      <c r="C1080" s="24" t="s">
        <v>17</v>
      </c>
      <c r="D1080" s="25">
        <v>48355</v>
      </c>
      <c r="E1080" s="26" t="s">
        <v>74</v>
      </c>
      <c r="F1080" s="26" t="s">
        <v>990</v>
      </c>
      <c r="G1080" s="26" t="s">
        <v>222</v>
      </c>
      <c r="H1080" s="26">
        <v>3970</v>
      </c>
      <c r="I1080" s="26" t="s">
        <v>1261</v>
      </c>
      <c r="J1080" s="26" t="s">
        <v>970</v>
      </c>
      <c r="K1080" s="27">
        <v>40575</v>
      </c>
      <c r="L1080" s="28">
        <v>300</v>
      </c>
      <c r="M1080" s="28">
        <v>93</v>
      </c>
      <c r="N1080" s="64">
        <f t="shared" si="100"/>
        <v>0.31</v>
      </c>
      <c r="O1080" s="28">
        <v>83</v>
      </c>
      <c r="P1080" s="65">
        <f t="shared" si="101"/>
        <v>0.27666666666666667</v>
      </c>
      <c r="Q1080" s="28">
        <v>88</v>
      </c>
      <c r="R1080" s="69">
        <f t="shared" si="102"/>
        <v>0.29333333333333333</v>
      </c>
      <c r="S1080" s="29">
        <v>81</v>
      </c>
      <c r="T1080" s="73">
        <f t="shared" si="103"/>
        <v>0.27</v>
      </c>
    </row>
    <row r="1081" spans="1:20" s="5" customFormat="1" ht="12.75" thickBot="1" x14ac:dyDescent="0.3">
      <c r="A1081" s="22" t="s">
        <v>17</v>
      </c>
      <c r="B1081" s="30">
        <v>3971</v>
      </c>
      <c r="C1081" s="31" t="s">
        <v>1261</v>
      </c>
      <c r="D1081" s="25">
        <v>16683</v>
      </c>
      <c r="E1081" s="26" t="s">
        <v>21</v>
      </c>
      <c r="F1081" s="26" t="s">
        <v>1263</v>
      </c>
      <c r="G1081" s="26" t="s">
        <v>310</v>
      </c>
      <c r="H1081" s="26">
        <v>3971</v>
      </c>
      <c r="I1081" s="26" t="s">
        <v>1261</v>
      </c>
      <c r="J1081" s="26" t="s">
        <v>970</v>
      </c>
      <c r="K1081" s="27">
        <v>40575</v>
      </c>
      <c r="L1081" s="28">
        <v>291</v>
      </c>
      <c r="M1081" s="28">
        <v>68</v>
      </c>
      <c r="N1081" s="64">
        <f t="shared" si="100"/>
        <v>0.23367697594501718</v>
      </c>
      <c r="O1081" s="28">
        <v>67</v>
      </c>
      <c r="P1081" s="65">
        <f t="shared" si="101"/>
        <v>0.23024054982817868</v>
      </c>
      <c r="Q1081" s="28">
        <v>40</v>
      </c>
      <c r="R1081" s="69">
        <f t="shared" si="102"/>
        <v>0.13745704467353953</v>
      </c>
      <c r="S1081" s="29">
        <v>75</v>
      </c>
      <c r="T1081" s="73">
        <f t="shared" si="103"/>
        <v>0.25773195876288657</v>
      </c>
    </row>
    <row r="1082" spans="1:20" s="5" customFormat="1" ht="12.75" thickBot="1" x14ac:dyDescent="0.3">
      <c r="A1082" s="22" t="s">
        <v>17</v>
      </c>
      <c r="B1082" s="30">
        <v>3980</v>
      </c>
      <c r="C1082" s="31" t="s">
        <v>1264</v>
      </c>
      <c r="D1082" s="25">
        <v>1909</v>
      </c>
      <c r="E1082" s="26" t="s">
        <v>234</v>
      </c>
      <c r="F1082" s="26" t="s">
        <v>1265</v>
      </c>
      <c r="G1082" s="26" t="s">
        <v>520</v>
      </c>
      <c r="H1082" s="26">
        <v>3980</v>
      </c>
      <c r="I1082" s="26" t="s">
        <v>1264</v>
      </c>
      <c r="J1082" s="26" t="s">
        <v>970</v>
      </c>
      <c r="K1082" s="27">
        <v>40575</v>
      </c>
      <c r="L1082" s="28">
        <v>272</v>
      </c>
      <c r="M1082" s="28">
        <v>77</v>
      </c>
      <c r="N1082" s="64">
        <f t="shared" si="100"/>
        <v>0.28308823529411764</v>
      </c>
      <c r="O1082" s="28">
        <v>105</v>
      </c>
      <c r="P1082" s="65">
        <f t="shared" si="101"/>
        <v>0.3860294117647059</v>
      </c>
      <c r="Q1082" s="28">
        <v>30</v>
      </c>
      <c r="R1082" s="69">
        <f t="shared" si="102"/>
        <v>0.11029411764705882</v>
      </c>
      <c r="S1082" s="29">
        <v>4</v>
      </c>
      <c r="T1082" s="73">
        <f t="shared" si="103"/>
        <v>1.4705882352941176E-2</v>
      </c>
    </row>
    <row r="1083" spans="1:20" s="5" customFormat="1" ht="12.75" thickBot="1" x14ac:dyDescent="0.3">
      <c r="A1083" s="22" t="s">
        <v>17</v>
      </c>
      <c r="B1083" s="23" t="s">
        <v>17</v>
      </c>
      <c r="C1083" s="24" t="s">
        <v>17</v>
      </c>
      <c r="D1083" s="25">
        <v>16691</v>
      </c>
      <c r="E1083" s="26" t="s">
        <v>18</v>
      </c>
      <c r="F1083" s="26" t="s">
        <v>301</v>
      </c>
      <c r="G1083" s="26" t="s">
        <v>1266</v>
      </c>
      <c r="H1083" s="26">
        <v>3980</v>
      </c>
      <c r="I1083" s="26" t="s">
        <v>1264</v>
      </c>
      <c r="J1083" s="26" t="s">
        <v>970</v>
      </c>
      <c r="K1083" s="27">
        <v>40575</v>
      </c>
      <c r="L1083" s="28">
        <v>185</v>
      </c>
      <c r="M1083" s="28">
        <v>23</v>
      </c>
      <c r="N1083" s="64">
        <f t="shared" si="100"/>
        <v>0.12432432432432433</v>
      </c>
      <c r="O1083" s="28">
        <v>27</v>
      </c>
      <c r="P1083" s="65">
        <f t="shared" si="101"/>
        <v>0.14594594594594595</v>
      </c>
      <c r="Q1083" s="28">
        <v>7</v>
      </c>
      <c r="R1083" s="69">
        <f t="shared" si="102"/>
        <v>3.783783783783784E-2</v>
      </c>
      <c r="S1083" s="29">
        <v>0</v>
      </c>
      <c r="T1083" s="73">
        <f t="shared" si="103"/>
        <v>0</v>
      </c>
    </row>
    <row r="1084" spans="1:20" s="5" customFormat="1" ht="12.75" thickBot="1" x14ac:dyDescent="0.3">
      <c r="A1084" s="22" t="s">
        <v>17</v>
      </c>
      <c r="B1084" s="23" t="s">
        <v>17</v>
      </c>
      <c r="C1084" s="24" t="s">
        <v>17</v>
      </c>
      <c r="D1084" s="25">
        <v>16709</v>
      </c>
      <c r="E1084" s="26" t="s">
        <v>21</v>
      </c>
      <c r="F1084" s="26" t="s">
        <v>1267</v>
      </c>
      <c r="G1084" s="26" t="s">
        <v>93</v>
      </c>
      <c r="H1084" s="26">
        <v>3980</v>
      </c>
      <c r="I1084" s="26" t="s">
        <v>1264</v>
      </c>
      <c r="J1084" s="26" t="s">
        <v>970</v>
      </c>
      <c r="K1084" s="27">
        <v>40575</v>
      </c>
      <c r="L1084" s="28">
        <v>200</v>
      </c>
      <c r="M1084" s="28">
        <v>15</v>
      </c>
      <c r="N1084" s="64">
        <f t="shared" si="100"/>
        <v>7.4999999999999997E-2</v>
      </c>
      <c r="O1084" s="28">
        <v>13</v>
      </c>
      <c r="P1084" s="65">
        <f t="shared" si="101"/>
        <v>6.5000000000000002E-2</v>
      </c>
      <c r="Q1084" s="28">
        <v>0</v>
      </c>
      <c r="R1084" s="69">
        <f t="shared" si="102"/>
        <v>0</v>
      </c>
      <c r="S1084" s="29">
        <v>0</v>
      </c>
      <c r="T1084" s="73">
        <f t="shared" si="103"/>
        <v>0</v>
      </c>
    </row>
    <row r="1085" spans="1:20" s="5" customFormat="1" ht="12.75" thickBot="1" x14ac:dyDescent="0.3">
      <c r="A1085" s="22" t="s">
        <v>17</v>
      </c>
      <c r="B1085" s="23" t="s">
        <v>17</v>
      </c>
      <c r="C1085" s="24" t="s">
        <v>17</v>
      </c>
      <c r="D1085" s="25">
        <v>16717</v>
      </c>
      <c r="E1085" s="26" t="s">
        <v>21</v>
      </c>
      <c r="F1085" s="26" t="s">
        <v>742</v>
      </c>
      <c r="G1085" s="26" t="s">
        <v>655</v>
      </c>
      <c r="H1085" s="26">
        <v>3980</v>
      </c>
      <c r="I1085" s="26" t="s">
        <v>1264</v>
      </c>
      <c r="J1085" s="26" t="s">
        <v>970</v>
      </c>
      <c r="K1085" s="27">
        <v>40575</v>
      </c>
      <c r="L1085" s="28">
        <v>367</v>
      </c>
      <c r="M1085" s="28">
        <v>77</v>
      </c>
      <c r="N1085" s="64">
        <f t="shared" si="100"/>
        <v>0.2098092643051771</v>
      </c>
      <c r="O1085" s="28">
        <v>94</v>
      </c>
      <c r="P1085" s="65">
        <f t="shared" si="101"/>
        <v>0.2561307901907357</v>
      </c>
      <c r="Q1085" s="28">
        <v>32</v>
      </c>
      <c r="R1085" s="69">
        <f t="shared" si="102"/>
        <v>8.7193460490463212E-2</v>
      </c>
      <c r="S1085" s="29">
        <v>3</v>
      </c>
      <c r="T1085" s="73">
        <f t="shared" si="103"/>
        <v>8.1743869209809257E-3</v>
      </c>
    </row>
    <row r="1086" spans="1:20" s="5" customFormat="1" ht="12.75" thickBot="1" x14ac:dyDescent="0.3">
      <c r="A1086" s="22" t="s">
        <v>17</v>
      </c>
      <c r="B1086" s="23" t="s">
        <v>17</v>
      </c>
      <c r="C1086" s="24" t="s">
        <v>17</v>
      </c>
      <c r="D1086" s="25">
        <v>16725</v>
      </c>
      <c r="E1086" s="26" t="s">
        <v>18</v>
      </c>
      <c r="F1086" s="26" t="s">
        <v>320</v>
      </c>
      <c r="G1086" s="26" t="s">
        <v>696</v>
      </c>
      <c r="H1086" s="26">
        <v>3980</v>
      </c>
      <c r="I1086" s="26" t="s">
        <v>1264</v>
      </c>
      <c r="J1086" s="26" t="s">
        <v>970</v>
      </c>
      <c r="K1086" s="27">
        <v>40575</v>
      </c>
      <c r="L1086" s="28">
        <v>303</v>
      </c>
      <c r="M1086" s="28">
        <v>35</v>
      </c>
      <c r="N1086" s="64">
        <f t="shared" si="100"/>
        <v>0.11551155115511551</v>
      </c>
      <c r="O1086" s="28">
        <v>29</v>
      </c>
      <c r="P1086" s="65">
        <f t="shared" si="101"/>
        <v>9.5709570957095716E-2</v>
      </c>
      <c r="Q1086" s="28">
        <v>4</v>
      </c>
      <c r="R1086" s="69">
        <f t="shared" si="102"/>
        <v>1.3201320132013201E-2</v>
      </c>
      <c r="S1086" s="29">
        <v>1</v>
      </c>
      <c r="T1086" s="73">
        <f t="shared" si="103"/>
        <v>3.3003300330033004E-3</v>
      </c>
    </row>
    <row r="1087" spans="1:20" s="5" customFormat="1" ht="12.75" thickBot="1" x14ac:dyDescent="0.3">
      <c r="A1087" s="22" t="s">
        <v>17</v>
      </c>
      <c r="B1087" s="23" t="s">
        <v>17</v>
      </c>
      <c r="C1087" s="24" t="s">
        <v>17</v>
      </c>
      <c r="D1087" s="25">
        <v>16733</v>
      </c>
      <c r="E1087" s="26" t="s">
        <v>74</v>
      </c>
      <c r="F1087" s="26" t="s">
        <v>1268</v>
      </c>
      <c r="G1087" s="26" t="s">
        <v>1269</v>
      </c>
      <c r="H1087" s="26">
        <v>3980</v>
      </c>
      <c r="I1087" s="26" t="s">
        <v>1264</v>
      </c>
      <c r="J1087" s="26" t="s">
        <v>970</v>
      </c>
      <c r="K1087" s="27">
        <v>40575</v>
      </c>
      <c r="L1087" s="28">
        <v>39</v>
      </c>
      <c r="M1087" s="28">
        <v>5</v>
      </c>
      <c r="N1087" s="64">
        <f t="shared" si="100"/>
        <v>0.12820512820512819</v>
      </c>
      <c r="O1087" s="28">
        <v>0</v>
      </c>
      <c r="P1087" s="65">
        <f t="shared" si="101"/>
        <v>0</v>
      </c>
      <c r="Q1087" s="28">
        <v>0</v>
      </c>
      <c r="R1087" s="69">
        <f t="shared" si="102"/>
        <v>0</v>
      </c>
      <c r="S1087" s="29">
        <v>0</v>
      </c>
      <c r="T1087" s="73">
        <f t="shared" si="103"/>
        <v>0</v>
      </c>
    </row>
    <row r="1088" spans="1:20" s="5" customFormat="1" ht="12.75" thickBot="1" x14ac:dyDescent="0.3">
      <c r="A1088" s="22" t="s">
        <v>17</v>
      </c>
      <c r="B1088" s="23" t="s">
        <v>17</v>
      </c>
      <c r="C1088" s="24" t="s">
        <v>17</v>
      </c>
      <c r="D1088" s="25">
        <v>16758</v>
      </c>
      <c r="E1088" s="26" t="s">
        <v>74</v>
      </c>
      <c r="F1088" s="26" t="s">
        <v>301</v>
      </c>
      <c r="G1088" s="26" t="s">
        <v>1266</v>
      </c>
      <c r="H1088" s="26">
        <v>3980</v>
      </c>
      <c r="I1088" s="26" t="s">
        <v>1264</v>
      </c>
      <c r="J1088" s="26" t="s">
        <v>970</v>
      </c>
      <c r="K1088" s="27">
        <v>40575</v>
      </c>
      <c r="L1088" s="28">
        <v>267</v>
      </c>
      <c r="M1088" s="28">
        <v>23</v>
      </c>
      <c r="N1088" s="64">
        <f t="shared" si="100"/>
        <v>8.6142322097378279E-2</v>
      </c>
      <c r="O1088" s="28">
        <v>31</v>
      </c>
      <c r="P1088" s="65">
        <f t="shared" si="101"/>
        <v>0.11610486891385768</v>
      </c>
      <c r="Q1088" s="28">
        <v>15</v>
      </c>
      <c r="R1088" s="69">
        <f t="shared" si="102"/>
        <v>5.6179775280898875E-2</v>
      </c>
      <c r="S1088" s="29">
        <v>0</v>
      </c>
      <c r="T1088" s="73">
        <f t="shared" si="103"/>
        <v>0</v>
      </c>
    </row>
    <row r="1089" spans="1:20" s="5" customFormat="1" ht="12.75" thickBot="1" x14ac:dyDescent="0.3">
      <c r="A1089" s="22" t="s">
        <v>17</v>
      </c>
      <c r="B1089" s="30">
        <v>3990</v>
      </c>
      <c r="C1089" s="31" t="s">
        <v>1270</v>
      </c>
      <c r="D1089" s="25">
        <v>1487</v>
      </c>
      <c r="E1089" s="26" t="s">
        <v>234</v>
      </c>
      <c r="F1089" s="26" t="s">
        <v>1271</v>
      </c>
      <c r="G1089" s="26" t="s">
        <v>95</v>
      </c>
      <c r="H1089" s="26">
        <v>3990</v>
      </c>
      <c r="I1089" s="26" t="s">
        <v>1270</v>
      </c>
      <c r="J1089" s="26" t="s">
        <v>970</v>
      </c>
      <c r="K1089" s="27">
        <v>40575</v>
      </c>
      <c r="L1089" s="28">
        <v>251</v>
      </c>
      <c r="M1089" s="28">
        <v>77</v>
      </c>
      <c r="N1089" s="64">
        <f t="shared" si="100"/>
        <v>0.30677290836653387</v>
      </c>
      <c r="O1089" s="28">
        <v>85</v>
      </c>
      <c r="P1089" s="65">
        <f t="shared" si="101"/>
        <v>0.3386454183266932</v>
      </c>
      <c r="Q1089" s="28">
        <v>39</v>
      </c>
      <c r="R1089" s="69">
        <f t="shared" si="102"/>
        <v>0.15537848605577689</v>
      </c>
      <c r="S1089" s="29">
        <v>4</v>
      </c>
      <c r="T1089" s="73">
        <f t="shared" si="103"/>
        <v>1.5936254980079681E-2</v>
      </c>
    </row>
    <row r="1090" spans="1:20" s="5" customFormat="1" ht="12.75" thickBot="1" x14ac:dyDescent="0.3">
      <c r="A1090" s="22" t="s">
        <v>17</v>
      </c>
      <c r="B1090" s="23" t="s">
        <v>17</v>
      </c>
      <c r="C1090" s="24" t="s">
        <v>17</v>
      </c>
      <c r="D1090" s="25">
        <v>14357</v>
      </c>
      <c r="E1090" s="26" t="s">
        <v>21</v>
      </c>
      <c r="F1090" s="26" t="s">
        <v>1272</v>
      </c>
      <c r="G1090" s="26" t="s">
        <v>93</v>
      </c>
      <c r="H1090" s="26">
        <v>3990</v>
      </c>
      <c r="I1090" s="26" t="s">
        <v>1270</v>
      </c>
      <c r="J1090" s="26" t="s">
        <v>970</v>
      </c>
      <c r="K1090" s="27">
        <v>40575</v>
      </c>
      <c r="L1090" s="28">
        <v>224</v>
      </c>
      <c r="M1090" s="28">
        <v>21</v>
      </c>
      <c r="N1090" s="64">
        <f t="shared" si="100"/>
        <v>9.375E-2</v>
      </c>
      <c r="O1090" s="28">
        <v>34</v>
      </c>
      <c r="P1090" s="65">
        <f t="shared" si="101"/>
        <v>0.15178571428571427</v>
      </c>
      <c r="Q1090" s="28">
        <v>3</v>
      </c>
      <c r="R1090" s="69">
        <f t="shared" si="102"/>
        <v>1.3392857142857142E-2</v>
      </c>
      <c r="S1090" s="29">
        <v>0</v>
      </c>
      <c r="T1090" s="73">
        <f t="shared" si="103"/>
        <v>0</v>
      </c>
    </row>
    <row r="1091" spans="1:20" s="5" customFormat="1" ht="12.75" thickBot="1" x14ac:dyDescent="0.3">
      <c r="A1091" s="22" t="s">
        <v>17</v>
      </c>
      <c r="B1091" s="23" t="s">
        <v>17</v>
      </c>
      <c r="C1091" s="24" t="s">
        <v>17</v>
      </c>
      <c r="D1091" s="25">
        <v>14365</v>
      </c>
      <c r="E1091" s="26" t="s">
        <v>21</v>
      </c>
      <c r="F1091" s="26" t="s">
        <v>781</v>
      </c>
      <c r="G1091" s="26" t="s">
        <v>118</v>
      </c>
      <c r="H1091" s="26">
        <v>3990</v>
      </c>
      <c r="I1091" s="26" t="s">
        <v>1270</v>
      </c>
      <c r="J1091" s="26" t="s">
        <v>970</v>
      </c>
      <c r="K1091" s="27">
        <v>40575</v>
      </c>
      <c r="L1091" s="28">
        <v>291</v>
      </c>
      <c r="M1091" s="28">
        <v>38</v>
      </c>
      <c r="N1091" s="64">
        <f t="shared" si="100"/>
        <v>0.13058419243986255</v>
      </c>
      <c r="O1091" s="28">
        <v>32</v>
      </c>
      <c r="P1091" s="65">
        <f t="shared" si="101"/>
        <v>0.10996563573883161</v>
      </c>
      <c r="Q1091" s="28">
        <v>7</v>
      </c>
      <c r="R1091" s="69">
        <f t="shared" si="102"/>
        <v>2.4054982817869417E-2</v>
      </c>
      <c r="S1091" s="29">
        <v>3</v>
      </c>
      <c r="T1091" s="73">
        <f t="shared" si="103"/>
        <v>1.0309278350515464E-2</v>
      </c>
    </row>
    <row r="1092" spans="1:20" s="5" customFormat="1" ht="12.75" thickBot="1" x14ac:dyDescent="0.3">
      <c r="A1092" s="22" t="s">
        <v>17</v>
      </c>
      <c r="B1092" s="23" t="s">
        <v>17</v>
      </c>
      <c r="C1092" s="24" t="s">
        <v>17</v>
      </c>
      <c r="D1092" s="25">
        <v>14373</v>
      </c>
      <c r="E1092" s="26" t="s">
        <v>21</v>
      </c>
      <c r="F1092" s="26" t="s">
        <v>1273</v>
      </c>
      <c r="G1092" s="26" t="s">
        <v>87</v>
      </c>
      <c r="H1092" s="26">
        <v>3990</v>
      </c>
      <c r="I1092" s="26" t="s">
        <v>1270</v>
      </c>
      <c r="J1092" s="26" t="s">
        <v>970</v>
      </c>
      <c r="K1092" s="27">
        <v>40575</v>
      </c>
      <c r="L1092" s="28">
        <v>236</v>
      </c>
      <c r="M1092" s="28">
        <v>34</v>
      </c>
      <c r="N1092" s="64">
        <f t="shared" si="100"/>
        <v>0.1440677966101695</v>
      </c>
      <c r="O1092" s="28">
        <v>43</v>
      </c>
      <c r="P1092" s="65">
        <f t="shared" si="101"/>
        <v>0.18220338983050846</v>
      </c>
      <c r="Q1092" s="28">
        <v>10</v>
      </c>
      <c r="R1092" s="69">
        <f t="shared" si="102"/>
        <v>4.2372881355932202E-2</v>
      </c>
      <c r="S1092" s="29">
        <v>0</v>
      </c>
      <c r="T1092" s="73">
        <f t="shared" si="103"/>
        <v>0</v>
      </c>
    </row>
    <row r="1093" spans="1:20" s="5" customFormat="1" ht="12.75" thickBot="1" x14ac:dyDescent="0.3">
      <c r="A1093" s="22" t="s">
        <v>17</v>
      </c>
      <c r="B1093" s="23" t="s">
        <v>17</v>
      </c>
      <c r="C1093" s="24" t="s">
        <v>17</v>
      </c>
      <c r="D1093" s="25">
        <v>48363</v>
      </c>
      <c r="E1093" s="26" t="s">
        <v>21</v>
      </c>
      <c r="F1093" s="26" t="s">
        <v>1274</v>
      </c>
      <c r="G1093" s="26" t="s">
        <v>87</v>
      </c>
      <c r="H1093" s="26">
        <v>3990</v>
      </c>
      <c r="I1093" s="26" t="s">
        <v>1270</v>
      </c>
      <c r="J1093" s="26" t="s">
        <v>970</v>
      </c>
      <c r="K1093" s="27">
        <v>40575</v>
      </c>
      <c r="L1093" s="28">
        <v>213</v>
      </c>
      <c r="M1093" s="28">
        <v>26</v>
      </c>
      <c r="N1093" s="64">
        <f t="shared" ref="N1093:N1156" si="104">M1093/L1093</f>
        <v>0.12206572769953052</v>
      </c>
      <c r="O1093" s="28">
        <v>36</v>
      </c>
      <c r="P1093" s="65">
        <f t="shared" ref="P1093:P1156" si="105">O1093/L1093</f>
        <v>0.16901408450704225</v>
      </c>
      <c r="Q1093" s="28">
        <v>3</v>
      </c>
      <c r="R1093" s="69">
        <f t="shared" ref="R1093:R1156" si="106">Q1093/L1093</f>
        <v>1.4084507042253521E-2</v>
      </c>
      <c r="S1093" s="29">
        <v>2</v>
      </c>
      <c r="T1093" s="73">
        <f t="shared" ref="T1093:T1156" si="107">S1093/L1093</f>
        <v>9.3896713615023476E-3</v>
      </c>
    </row>
    <row r="1094" spans="1:20" s="5" customFormat="1" ht="12.75" thickBot="1" x14ac:dyDescent="0.3">
      <c r="A1094" s="22" t="s">
        <v>17</v>
      </c>
      <c r="B1094" s="23" t="s">
        <v>17</v>
      </c>
      <c r="C1094" s="24" t="s">
        <v>17</v>
      </c>
      <c r="D1094" s="25">
        <v>105981</v>
      </c>
      <c r="E1094" s="26" t="s">
        <v>21</v>
      </c>
      <c r="F1094" s="26" t="s">
        <v>144</v>
      </c>
      <c r="G1094" s="26" t="s">
        <v>139</v>
      </c>
      <c r="H1094" s="26">
        <v>3990</v>
      </c>
      <c r="I1094" s="26" t="s">
        <v>1270</v>
      </c>
      <c r="J1094" s="26" t="s">
        <v>970</v>
      </c>
      <c r="K1094" s="27">
        <v>40575</v>
      </c>
      <c r="L1094" s="28">
        <v>352</v>
      </c>
      <c r="M1094" s="28">
        <v>29</v>
      </c>
      <c r="N1094" s="64">
        <f t="shared" si="104"/>
        <v>8.2386363636363633E-2</v>
      </c>
      <c r="O1094" s="28">
        <v>57</v>
      </c>
      <c r="P1094" s="65">
        <f t="shared" si="105"/>
        <v>0.16193181818181818</v>
      </c>
      <c r="Q1094" s="28">
        <v>2</v>
      </c>
      <c r="R1094" s="69">
        <f t="shared" si="106"/>
        <v>5.681818181818182E-3</v>
      </c>
      <c r="S1094" s="29">
        <v>1</v>
      </c>
      <c r="T1094" s="73">
        <f t="shared" si="107"/>
        <v>2.840909090909091E-3</v>
      </c>
    </row>
    <row r="1095" spans="1:20" s="53" customFormat="1" ht="12.75" thickBot="1" x14ac:dyDescent="0.3">
      <c r="A1095" s="46"/>
      <c r="B1095" s="47"/>
      <c r="C1095" s="48"/>
      <c r="D1095" s="49"/>
      <c r="E1095" s="50" t="s">
        <v>2578</v>
      </c>
      <c r="F1095" s="50">
        <f>COUNTA(F781:F1094)</f>
        <v>314</v>
      </c>
      <c r="G1095" s="50"/>
      <c r="H1095" s="50"/>
      <c r="I1095" s="50"/>
      <c r="J1095" s="50"/>
      <c r="K1095" s="51"/>
      <c r="L1095" s="52">
        <f>SUM(L781:L1094)</f>
        <v>80859</v>
      </c>
      <c r="M1095" s="52">
        <f t="shared" ref="M1095:S1095" si="108">SUM(M781:M1094)</f>
        <v>18070</v>
      </c>
      <c r="N1095" s="66">
        <f t="shared" si="104"/>
        <v>0.22347543254306879</v>
      </c>
      <c r="O1095" s="52">
        <f t="shared" si="108"/>
        <v>19862</v>
      </c>
      <c r="P1095" s="67">
        <f t="shared" si="105"/>
        <v>0.24563746769067141</v>
      </c>
      <c r="Q1095" s="52">
        <f t="shared" si="108"/>
        <v>10049</v>
      </c>
      <c r="R1095" s="72">
        <f t="shared" si="106"/>
        <v>0.12427806428474257</v>
      </c>
      <c r="S1095" s="52">
        <f t="shared" si="108"/>
        <v>11776</v>
      </c>
      <c r="T1095" s="74">
        <f t="shared" si="107"/>
        <v>0.14563623096996006</v>
      </c>
    </row>
    <row r="1096" spans="1:20" s="5" customFormat="1" ht="24.75" thickBot="1" x14ac:dyDescent="0.3">
      <c r="A1096" s="32" t="s">
        <v>1275</v>
      </c>
      <c r="B1096" s="30">
        <v>9000</v>
      </c>
      <c r="C1096" s="31" t="s">
        <v>1276</v>
      </c>
      <c r="D1096" s="25">
        <v>2601</v>
      </c>
      <c r="E1096" s="26" t="s">
        <v>234</v>
      </c>
      <c r="F1096" s="26" t="s">
        <v>1277</v>
      </c>
      <c r="G1096" s="26" t="s">
        <v>137</v>
      </c>
      <c r="H1096" s="26">
        <v>9000</v>
      </c>
      <c r="I1096" s="26" t="s">
        <v>1276</v>
      </c>
      <c r="J1096" s="26" t="s">
        <v>1275</v>
      </c>
      <c r="K1096" s="27">
        <v>40575</v>
      </c>
      <c r="L1096" s="28">
        <v>260</v>
      </c>
      <c r="M1096" s="28">
        <v>59</v>
      </c>
      <c r="N1096" s="64">
        <f t="shared" si="104"/>
        <v>0.22692307692307692</v>
      </c>
      <c r="O1096" s="28">
        <v>79</v>
      </c>
      <c r="P1096" s="65">
        <f t="shared" si="105"/>
        <v>0.30384615384615382</v>
      </c>
      <c r="Q1096" s="28">
        <v>47</v>
      </c>
      <c r="R1096" s="69">
        <f t="shared" si="106"/>
        <v>0.18076923076923077</v>
      </c>
      <c r="S1096" s="29">
        <v>112</v>
      </c>
      <c r="T1096" s="73">
        <f t="shared" si="107"/>
        <v>0.43076923076923079</v>
      </c>
    </row>
    <row r="1097" spans="1:20" s="5" customFormat="1" ht="24.75" thickBot="1" x14ac:dyDescent="0.3">
      <c r="A1097" s="22" t="s">
        <v>17</v>
      </c>
      <c r="B1097" s="23" t="s">
        <v>17</v>
      </c>
      <c r="C1097" s="24" t="s">
        <v>17</v>
      </c>
      <c r="D1097" s="25">
        <v>2618</v>
      </c>
      <c r="E1097" s="26" t="s">
        <v>234</v>
      </c>
      <c r="F1097" s="26" t="s">
        <v>1278</v>
      </c>
      <c r="G1097" s="26" t="s">
        <v>82</v>
      </c>
      <c r="H1097" s="26">
        <v>9000</v>
      </c>
      <c r="I1097" s="26" t="s">
        <v>1276</v>
      </c>
      <c r="J1097" s="26" t="s">
        <v>1275</v>
      </c>
      <c r="K1097" s="27">
        <v>40575</v>
      </c>
      <c r="L1097" s="28">
        <v>112</v>
      </c>
      <c r="M1097" s="28">
        <v>33</v>
      </c>
      <c r="N1097" s="64">
        <f t="shared" si="104"/>
        <v>0.29464285714285715</v>
      </c>
      <c r="O1097" s="28">
        <v>24</v>
      </c>
      <c r="P1097" s="65">
        <f t="shared" si="105"/>
        <v>0.21428571428571427</v>
      </c>
      <c r="Q1097" s="28">
        <v>31</v>
      </c>
      <c r="R1097" s="69">
        <f t="shared" si="106"/>
        <v>0.2767857142857143</v>
      </c>
      <c r="S1097" s="29">
        <v>64</v>
      </c>
      <c r="T1097" s="73">
        <f t="shared" si="107"/>
        <v>0.5714285714285714</v>
      </c>
    </row>
    <row r="1098" spans="1:20" s="5" customFormat="1" ht="12.75" thickBot="1" x14ac:dyDescent="0.3">
      <c r="A1098" s="22" t="s">
        <v>17</v>
      </c>
      <c r="B1098" s="23" t="s">
        <v>17</v>
      </c>
      <c r="C1098" s="24" t="s">
        <v>17</v>
      </c>
      <c r="D1098" s="25">
        <v>20842</v>
      </c>
      <c r="E1098" s="26" t="s">
        <v>14</v>
      </c>
      <c r="F1098" s="26" t="s">
        <v>1279</v>
      </c>
      <c r="G1098" s="26" t="s">
        <v>1280</v>
      </c>
      <c r="H1098" s="26">
        <v>9000</v>
      </c>
      <c r="I1098" s="26" t="s">
        <v>1276</v>
      </c>
      <c r="J1098" s="26" t="s">
        <v>1275</v>
      </c>
      <c r="K1098" s="27">
        <v>40575</v>
      </c>
      <c r="L1098" s="28">
        <v>223</v>
      </c>
      <c r="M1098" s="28">
        <v>18</v>
      </c>
      <c r="N1098" s="64">
        <f t="shared" si="104"/>
        <v>8.0717488789237665E-2</v>
      </c>
      <c r="O1098" s="28">
        <v>30</v>
      </c>
      <c r="P1098" s="65">
        <f t="shared" si="105"/>
        <v>0.13452914798206278</v>
      </c>
      <c r="Q1098" s="28">
        <v>12</v>
      </c>
      <c r="R1098" s="69">
        <f t="shared" si="106"/>
        <v>5.3811659192825115E-2</v>
      </c>
      <c r="S1098" s="29">
        <v>116</v>
      </c>
      <c r="T1098" s="73">
        <f t="shared" si="107"/>
        <v>0.52017937219730936</v>
      </c>
    </row>
    <row r="1099" spans="1:20" s="5" customFormat="1" ht="12.75" thickBot="1" x14ac:dyDescent="0.3">
      <c r="A1099" s="22" t="s">
        <v>17</v>
      </c>
      <c r="B1099" s="23" t="s">
        <v>17</v>
      </c>
      <c r="C1099" s="24" t="s">
        <v>17</v>
      </c>
      <c r="D1099" s="25">
        <v>20859</v>
      </c>
      <c r="E1099" s="26" t="s">
        <v>14</v>
      </c>
      <c r="F1099" s="26" t="s">
        <v>1281</v>
      </c>
      <c r="G1099" s="26" t="s">
        <v>249</v>
      </c>
      <c r="H1099" s="26">
        <v>9000</v>
      </c>
      <c r="I1099" s="26" t="s">
        <v>1276</v>
      </c>
      <c r="J1099" s="26" t="s">
        <v>1275</v>
      </c>
      <c r="K1099" s="27">
        <v>40575</v>
      </c>
      <c r="L1099" s="28">
        <v>284</v>
      </c>
      <c r="M1099" s="28">
        <v>219</v>
      </c>
      <c r="N1099" s="64">
        <f t="shared" si="104"/>
        <v>0.77112676056338025</v>
      </c>
      <c r="O1099" s="28">
        <v>161</v>
      </c>
      <c r="P1099" s="65">
        <f t="shared" si="105"/>
        <v>0.56690140845070425</v>
      </c>
      <c r="Q1099" s="28">
        <v>229</v>
      </c>
      <c r="R1099" s="69">
        <f t="shared" si="106"/>
        <v>0.80633802816901412</v>
      </c>
      <c r="S1099" s="29">
        <v>260</v>
      </c>
      <c r="T1099" s="73">
        <f t="shared" si="107"/>
        <v>0.91549295774647887</v>
      </c>
    </row>
    <row r="1100" spans="1:20" s="5" customFormat="1" ht="12.75" thickBot="1" x14ac:dyDescent="0.3">
      <c r="A1100" s="22" t="s">
        <v>17</v>
      </c>
      <c r="B1100" s="23" t="s">
        <v>17</v>
      </c>
      <c r="C1100" s="24" t="s">
        <v>17</v>
      </c>
      <c r="D1100" s="25">
        <v>20875</v>
      </c>
      <c r="E1100" s="26" t="s">
        <v>14</v>
      </c>
      <c r="F1100" s="26" t="s">
        <v>1282</v>
      </c>
      <c r="G1100" s="26" t="s">
        <v>67</v>
      </c>
      <c r="H1100" s="26">
        <v>9000</v>
      </c>
      <c r="I1100" s="26" t="s">
        <v>1276</v>
      </c>
      <c r="J1100" s="26" t="s">
        <v>1275</v>
      </c>
      <c r="K1100" s="27">
        <v>40575</v>
      </c>
      <c r="L1100" s="28">
        <v>216</v>
      </c>
      <c r="M1100" s="28">
        <v>42</v>
      </c>
      <c r="N1100" s="64">
        <f t="shared" si="104"/>
        <v>0.19444444444444445</v>
      </c>
      <c r="O1100" s="28">
        <v>49</v>
      </c>
      <c r="P1100" s="65">
        <f t="shared" si="105"/>
        <v>0.22685185185185186</v>
      </c>
      <c r="Q1100" s="28">
        <v>55</v>
      </c>
      <c r="R1100" s="69">
        <f t="shared" si="106"/>
        <v>0.25462962962962965</v>
      </c>
      <c r="S1100" s="29">
        <v>173</v>
      </c>
      <c r="T1100" s="73">
        <f t="shared" si="107"/>
        <v>0.80092592592592593</v>
      </c>
    </row>
    <row r="1101" spans="1:20" s="5" customFormat="1" ht="12.75" thickBot="1" x14ac:dyDescent="0.3">
      <c r="A1101" s="22" t="s">
        <v>17</v>
      </c>
      <c r="B1101" s="23" t="s">
        <v>17</v>
      </c>
      <c r="C1101" s="24" t="s">
        <v>17</v>
      </c>
      <c r="D1101" s="25">
        <v>20891</v>
      </c>
      <c r="E1101" s="26" t="s">
        <v>14</v>
      </c>
      <c r="F1101" s="26" t="s">
        <v>1283</v>
      </c>
      <c r="G1101" s="26" t="s">
        <v>25</v>
      </c>
      <c r="H1101" s="26">
        <v>9000</v>
      </c>
      <c r="I1101" s="26" t="s">
        <v>1276</v>
      </c>
      <c r="J1101" s="26" t="s">
        <v>1275</v>
      </c>
      <c r="K1101" s="27">
        <v>40575</v>
      </c>
      <c r="L1101" s="28">
        <v>252</v>
      </c>
      <c r="M1101" s="28">
        <v>213</v>
      </c>
      <c r="N1101" s="64">
        <f t="shared" si="104"/>
        <v>0.84523809523809523</v>
      </c>
      <c r="O1101" s="28">
        <v>190</v>
      </c>
      <c r="P1101" s="65">
        <f t="shared" si="105"/>
        <v>0.75396825396825395</v>
      </c>
      <c r="Q1101" s="28">
        <v>169</v>
      </c>
      <c r="R1101" s="69">
        <f t="shared" si="106"/>
        <v>0.67063492063492058</v>
      </c>
      <c r="S1101" s="29">
        <v>234</v>
      </c>
      <c r="T1101" s="73">
        <f t="shared" si="107"/>
        <v>0.9285714285714286</v>
      </c>
    </row>
    <row r="1102" spans="1:20" s="5" customFormat="1" ht="12.75" thickBot="1" x14ac:dyDescent="0.3">
      <c r="A1102" s="22" t="s">
        <v>17</v>
      </c>
      <c r="B1102" s="23" t="s">
        <v>17</v>
      </c>
      <c r="C1102" s="24" t="s">
        <v>17</v>
      </c>
      <c r="D1102" s="25">
        <v>20909</v>
      </c>
      <c r="E1102" s="26" t="s">
        <v>14</v>
      </c>
      <c r="F1102" s="26" t="s">
        <v>1284</v>
      </c>
      <c r="G1102" s="26" t="s">
        <v>1285</v>
      </c>
      <c r="H1102" s="26">
        <v>9000</v>
      </c>
      <c r="I1102" s="26" t="s">
        <v>1276</v>
      </c>
      <c r="J1102" s="26" t="s">
        <v>1275</v>
      </c>
      <c r="K1102" s="27">
        <v>40575</v>
      </c>
      <c r="L1102" s="28">
        <v>289</v>
      </c>
      <c r="M1102" s="28">
        <v>256</v>
      </c>
      <c r="N1102" s="64">
        <f t="shared" si="104"/>
        <v>0.88581314878892736</v>
      </c>
      <c r="O1102" s="28">
        <v>173</v>
      </c>
      <c r="P1102" s="65">
        <f t="shared" si="105"/>
        <v>0.59861591695501726</v>
      </c>
      <c r="Q1102" s="28">
        <v>240</v>
      </c>
      <c r="R1102" s="69">
        <f t="shared" si="106"/>
        <v>0.83044982698961933</v>
      </c>
      <c r="S1102" s="29">
        <v>261</v>
      </c>
      <c r="T1102" s="73">
        <f t="shared" si="107"/>
        <v>0.90311418685121103</v>
      </c>
    </row>
    <row r="1103" spans="1:20" s="5" customFormat="1" ht="12.75" thickBot="1" x14ac:dyDescent="0.3">
      <c r="A1103" s="22" t="s">
        <v>17</v>
      </c>
      <c r="B1103" s="23" t="s">
        <v>17</v>
      </c>
      <c r="C1103" s="24" t="s">
        <v>17</v>
      </c>
      <c r="D1103" s="25">
        <v>20917</v>
      </c>
      <c r="E1103" s="26" t="s">
        <v>14</v>
      </c>
      <c r="F1103" s="26" t="s">
        <v>1286</v>
      </c>
      <c r="G1103" s="26" t="s">
        <v>818</v>
      </c>
      <c r="H1103" s="26">
        <v>9000</v>
      </c>
      <c r="I1103" s="26" t="s">
        <v>1276</v>
      </c>
      <c r="J1103" s="26" t="s">
        <v>1275</v>
      </c>
      <c r="K1103" s="27">
        <v>40575</v>
      </c>
      <c r="L1103" s="28">
        <v>227</v>
      </c>
      <c r="M1103" s="28">
        <v>26</v>
      </c>
      <c r="N1103" s="64">
        <f t="shared" si="104"/>
        <v>0.11453744493392071</v>
      </c>
      <c r="O1103" s="28">
        <v>42</v>
      </c>
      <c r="P1103" s="65">
        <f t="shared" si="105"/>
        <v>0.18502202643171806</v>
      </c>
      <c r="Q1103" s="28">
        <v>28</v>
      </c>
      <c r="R1103" s="69">
        <f t="shared" si="106"/>
        <v>0.12334801762114538</v>
      </c>
      <c r="S1103" s="29">
        <v>152</v>
      </c>
      <c r="T1103" s="73">
        <f t="shared" si="107"/>
        <v>0.66960352422907488</v>
      </c>
    </row>
    <row r="1104" spans="1:20" s="5" customFormat="1" ht="12.75" thickBot="1" x14ac:dyDescent="0.3">
      <c r="A1104" s="22" t="s">
        <v>17</v>
      </c>
      <c r="B1104" s="23" t="s">
        <v>17</v>
      </c>
      <c r="C1104" s="24" t="s">
        <v>17</v>
      </c>
      <c r="D1104" s="25">
        <v>20925</v>
      </c>
      <c r="E1104" s="26" t="s">
        <v>14</v>
      </c>
      <c r="F1104" s="26" t="s">
        <v>1287</v>
      </c>
      <c r="G1104" s="26" t="s">
        <v>443</v>
      </c>
      <c r="H1104" s="26">
        <v>9000</v>
      </c>
      <c r="I1104" s="26" t="s">
        <v>1276</v>
      </c>
      <c r="J1104" s="26" t="s">
        <v>1275</v>
      </c>
      <c r="K1104" s="27">
        <v>40575</v>
      </c>
      <c r="L1104" s="28">
        <v>254</v>
      </c>
      <c r="M1104" s="28">
        <v>49</v>
      </c>
      <c r="N1104" s="64">
        <f t="shared" si="104"/>
        <v>0.19291338582677164</v>
      </c>
      <c r="O1104" s="28">
        <v>42</v>
      </c>
      <c r="P1104" s="65">
        <f t="shared" si="105"/>
        <v>0.16535433070866143</v>
      </c>
      <c r="Q1104" s="28">
        <v>43</v>
      </c>
      <c r="R1104" s="69">
        <f t="shared" si="106"/>
        <v>0.16929133858267717</v>
      </c>
      <c r="S1104" s="29">
        <v>141</v>
      </c>
      <c r="T1104" s="73">
        <f t="shared" si="107"/>
        <v>0.55511811023622049</v>
      </c>
    </row>
    <row r="1105" spans="1:20" s="5" customFormat="1" ht="12.75" thickBot="1" x14ac:dyDescent="0.3">
      <c r="A1105" s="22" t="s">
        <v>17</v>
      </c>
      <c r="B1105" s="23" t="s">
        <v>17</v>
      </c>
      <c r="C1105" s="24" t="s">
        <v>17</v>
      </c>
      <c r="D1105" s="25">
        <v>20933</v>
      </c>
      <c r="E1105" s="26" t="s">
        <v>1288</v>
      </c>
      <c r="F1105" s="26" t="s">
        <v>748</v>
      </c>
      <c r="G1105" s="26" t="s">
        <v>1289</v>
      </c>
      <c r="H1105" s="26">
        <v>9000</v>
      </c>
      <c r="I1105" s="26" t="s">
        <v>1276</v>
      </c>
      <c r="J1105" s="26" t="s">
        <v>1275</v>
      </c>
      <c r="K1105" s="27">
        <v>40575</v>
      </c>
      <c r="L1105" s="28">
        <v>223</v>
      </c>
      <c r="M1105" s="28">
        <v>100</v>
      </c>
      <c r="N1105" s="64">
        <f t="shared" si="104"/>
        <v>0.44843049327354262</v>
      </c>
      <c r="O1105" s="28">
        <v>135</v>
      </c>
      <c r="P1105" s="65">
        <f t="shared" si="105"/>
        <v>0.60538116591928248</v>
      </c>
      <c r="Q1105" s="28">
        <v>104</v>
      </c>
      <c r="R1105" s="69">
        <f t="shared" si="106"/>
        <v>0.46636771300448432</v>
      </c>
      <c r="S1105" s="29">
        <v>203</v>
      </c>
      <c r="T1105" s="73">
        <f t="shared" si="107"/>
        <v>0.91031390134529144</v>
      </c>
    </row>
    <row r="1106" spans="1:20" s="5" customFormat="1" ht="12.75" thickBot="1" x14ac:dyDescent="0.3">
      <c r="A1106" s="22" t="s">
        <v>17</v>
      </c>
      <c r="B1106" s="23" t="s">
        <v>17</v>
      </c>
      <c r="C1106" s="24" t="s">
        <v>17</v>
      </c>
      <c r="D1106" s="25">
        <v>20941</v>
      </c>
      <c r="E1106" s="26" t="s">
        <v>55</v>
      </c>
      <c r="F1106" s="26" t="s">
        <v>1290</v>
      </c>
      <c r="G1106" s="26" t="s">
        <v>87</v>
      </c>
      <c r="H1106" s="26">
        <v>9000</v>
      </c>
      <c r="I1106" s="26" t="s">
        <v>1276</v>
      </c>
      <c r="J1106" s="26" t="s">
        <v>1275</v>
      </c>
      <c r="K1106" s="27">
        <v>40575</v>
      </c>
      <c r="L1106" s="28">
        <v>350</v>
      </c>
      <c r="M1106" s="28">
        <v>105</v>
      </c>
      <c r="N1106" s="64">
        <f t="shared" si="104"/>
        <v>0.3</v>
      </c>
      <c r="O1106" s="28">
        <v>159</v>
      </c>
      <c r="P1106" s="65">
        <f t="shared" si="105"/>
        <v>0.45428571428571429</v>
      </c>
      <c r="Q1106" s="28">
        <v>67</v>
      </c>
      <c r="R1106" s="69">
        <f t="shared" si="106"/>
        <v>0.19142857142857142</v>
      </c>
      <c r="S1106" s="29">
        <v>226</v>
      </c>
      <c r="T1106" s="73">
        <f t="shared" si="107"/>
        <v>0.64571428571428569</v>
      </c>
    </row>
    <row r="1107" spans="1:20" s="5" customFormat="1" ht="12.75" thickBot="1" x14ac:dyDescent="0.3">
      <c r="A1107" s="22" t="s">
        <v>17</v>
      </c>
      <c r="B1107" s="23" t="s">
        <v>17</v>
      </c>
      <c r="C1107" s="24" t="s">
        <v>17</v>
      </c>
      <c r="D1107" s="25">
        <v>20958</v>
      </c>
      <c r="E1107" s="26" t="s">
        <v>14</v>
      </c>
      <c r="F1107" s="26" t="s">
        <v>1291</v>
      </c>
      <c r="G1107" s="26" t="s">
        <v>151</v>
      </c>
      <c r="H1107" s="26">
        <v>9000</v>
      </c>
      <c r="I1107" s="26" t="s">
        <v>1276</v>
      </c>
      <c r="J1107" s="26" t="s">
        <v>1275</v>
      </c>
      <c r="K1107" s="27">
        <v>40575</v>
      </c>
      <c r="L1107" s="28">
        <v>239</v>
      </c>
      <c r="M1107" s="28">
        <v>22</v>
      </c>
      <c r="N1107" s="64">
        <f t="shared" si="104"/>
        <v>9.2050209205020925E-2</v>
      </c>
      <c r="O1107" s="28">
        <v>30</v>
      </c>
      <c r="P1107" s="65">
        <f t="shared" si="105"/>
        <v>0.12552301255230125</v>
      </c>
      <c r="Q1107" s="28">
        <v>27</v>
      </c>
      <c r="R1107" s="69">
        <f t="shared" si="106"/>
        <v>0.11297071129707113</v>
      </c>
      <c r="S1107" s="29">
        <v>140</v>
      </c>
      <c r="T1107" s="73">
        <f t="shared" si="107"/>
        <v>0.58577405857740583</v>
      </c>
    </row>
    <row r="1108" spans="1:20" s="5" customFormat="1" ht="12.75" thickBot="1" x14ac:dyDescent="0.3">
      <c r="A1108" s="22" t="s">
        <v>17</v>
      </c>
      <c r="B1108" s="23" t="s">
        <v>17</v>
      </c>
      <c r="C1108" s="24" t="s">
        <v>17</v>
      </c>
      <c r="D1108" s="25">
        <v>20982</v>
      </c>
      <c r="E1108" s="26" t="s">
        <v>14</v>
      </c>
      <c r="F1108" s="26" t="s">
        <v>1292</v>
      </c>
      <c r="G1108" s="26" t="s">
        <v>230</v>
      </c>
      <c r="H1108" s="26">
        <v>9000</v>
      </c>
      <c r="I1108" s="26" t="s">
        <v>1276</v>
      </c>
      <c r="J1108" s="26" t="s">
        <v>1275</v>
      </c>
      <c r="K1108" s="27">
        <v>40575</v>
      </c>
      <c r="L1108" s="28">
        <v>373</v>
      </c>
      <c r="M1108" s="28">
        <v>156</v>
      </c>
      <c r="N1108" s="64">
        <f t="shared" si="104"/>
        <v>0.41823056300268097</v>
      </c>
      <c r="O1108" s="28">
        <v>162</v>
      </c>
      <c r="P1108" s="65">
        <f t="shared" si="105"/>
        <v>0.43431635388739948</v>
      </c>
      <c r="Q1108" s="28">
        <v>121</v>
      </c>
      <c r="R1108" s="69">
        <f t="shared" si="106"/>
        <v>0.32439678284182305</v>
      </c>
      <c r="S1108" s="29">
        <v>323</v>
      </c>
      <c r="T1108" s="73">
        <f t="shared" si="107"/>
        <v>0.86595174262734587</v>
      </c>
    </row>
    <row r="1109" spans="1:20" s="5" customFormat="1" ht="12.75" thickBot="1" x14ac:dyDescent="0.3">
      <c r="A1109" s="22" t="s">
        <v>17</v>
      </c>
      <c r="B1109" s="23" t="s">
        <v>17</v>
      </c>
      <c r="C1109" s="24" t="s">
        <v>17</v>
      </c>
      <c r="D1109" s="25">
        <v>20991</v>
      </c>
      <c r="E1109" s="26" t="s">
        <v>21</v>
      </c>
      <c r="F1109" s="26" t="s">
        <v>1293</v>
      </c>
      <c r="G1109" s="26" t="s">
        <v>82</v>
      </c>
      <c r="H1109" s="26">
        <v>9000</v>
      </c>
      <c r="I1109" s="26" t="s">
        <v>1276</v>
      </c>
      <c r="J1109" s="26" t="s">
        <v>1275</v>
      </c>
      <c r="K1109" s="27">
        <v>40575</v>
      </c>
      <c r="L1109" s="28">
        <v>272</v>
      </c>
      <c r="M1109" s="28">
        <v>45</v>
      </c>
      <c r="N1109" s="64">
        <f t="shared" si="104"/>
        <v>0.16544117647058823</v>
      </c>
      <c r="O1109" s="28">
        <v>45</v>
      </c>
      <c r="P1109" s="65">
        <f t="shared" si="105"/>
        <v>0.16544117647058823</v>
      </c>
      <c r="Q1109" s="28">
        <v>53</v>
      </c>
      <c r="R1109" s="69">
        <f t="shared" si="106"/>
        <v>0.19485294117647059</v>
      </c>
      <c r="S1109" s="29">
        <v>210</v>
      </c>
      <c r="T1109" s="73">
        <f t="shared" si="107"/>
        <v>0.7720588235294118</v>
      </c>
    </row>
    <row r="1110" spans="1:20" s="5" customFormat="1" ht="12.75" thickBot="1" x14ac:dyDescent="0.3">
      <c r="A1110" s="22" t="s">
        <v>17</v>
      </c>
      <c r="B1110" s="23" t="s">
        <v>17</v>
      </c>
      <c r="C1110" s="24" t="s">
        <v>17</v>
      </c>
      <c r="D1110" s="25">
        <v>21006</v>
      </c>
      <c r="E1110" s="26" t="s">
        <v>21</v>
      </c>
      <c r="F1110" s="26" t="s">
        <v>1294</v>
      </c>
      <c r="G1110" s="26" t="s">
        <v>87</v>
      </c>
      <c r="H1110" s="26">
        <v>9000</v>
      </c>
      <c r="I1110" s="26" t="s">
        <v>1276</v>
      </c>
      <c r="J1110" s="26" t="s">
        <v>1275</v>
      </c>
      <c r="K1110" s="27">
        <v>40575</v>
      </c>
      <c r="L1110" s="28">
        <v>278</v>
      </c>
      <c r="M1110" s="28">
        <v>161</v>
      </c>
      <c r="N1110" s="64">
        <f t="shared" si="104"/>
        <v>0.57913669064748197</v>
      </c>
      <c r="O1110" s="28">
        <v>173</v>
      </c>
      <c r="P1110" s="65">
        <f t="shared" si="105"/>
        <v>0.62230215827338131</v>
      </c>
      <c r="Q1110" s="28">
        <v>124</v>
      </c>
      <c r="R1110" s="69">
        <f t="shared" si="106"/>
        <v>0.4460431654676259</v>
      </c>
      <c r="S1110" s="29">
        <v>234</v>
      </c>
      <c r="T1110" s="73">
        <f t="shared" si="107"/>
        <v>0.84172661870503596</v>
      </c>
    </row>
    <row r="1111" spans="1:20" s="5" customFormat="1" ht="12.75" thickBot="1" x14ac:dyDescent="0.3">
      <c r="A1111" s="22" t="s">
        <v>17</v>
      </c>
      <c r="B1111" s="23" t="s">
        <v>17</v>
      </c>
      <c r="C1111" s="24" t="s">
        <v>17</v>
      </c>
      <c r="D1111" s="25">
        <v>21031</v>
      </c>
      <c r="E1111" s="26" t="s">
        <v>18</v>
      </c>
      <c r="F1111" s="26" t="s">
        <v>1295</v>
      </c>
      <c r="G1111" s="26" t="s">
        <v>615</v>
      </c>
      <c r="H1111" s="26">
        <v>9000</v>
      </c>
      <c r="I1111" s="26" t="s">
        <v>1276</v>
      </c>
      <c r="J1111" s="26" t="s">
        <v>1275</v>
      </c>
      <c r="K1111" s="27">
        <v>40575</v>
      </c>
      <c r="L1111" s="28">
        <v>296</v>
      </c>
      <c r="M1111" s="28">
        <v>29</v>
      </c>
      <c r="N1111" s="64">
        <f t="shared" si="104"/>
        <v>9.7972972972972971E-2</v>
      </c>
      <c r="O1111" s="28">
        <v>35</v>
      </c>
      <c r="P1111" s="65">
        <f t="shared" si="105"/>
        <v>0.11824324324324324</v>
      </c>
      <c r="Q1111" s="28">
        <v>25</v>
      </c>
      <c r="R1111" s="69">
        <f t="shared" si="106"/>
        <v>8.4459459459459457E-2</v>
      </c>
      <c r="S1111" s="29">
        <v>85</v>
      </c>
      <c r="T1111" s="73">
        <f t="shared" si="107"/>
        <v>0.28716216216216217</v>
      </c>
    </row>
    <row r="1112" spans="1:20" s="5" customFormat="1" ht="12.75" thickBot="1" x14ac:dyDescent="0.3">
      <c r="A1112" s="22" t="s">
        <v>17</v>
      </c>
      <c r="B1112" s="23" t="s">
        <v>17</v>
      </c>
      <c r="C1112" s="24" t="s">
        <v>17</v>
      </c>
      <c r="D1112" s="25">
        <v>21048</v>
      </c>
      <c r="E1112" s="26" t="s">
        <v>74</v>
      </c>
      <c r="F1112" s="26" t="s">
        <v>1295</v>
      </c>
      <c r="G1112" s="26" t="s">
        <v>220</v>
      </c>
      <c r="H1112" s="26">
        <v>9000</v>
      </c>
      <c r="I1112" s="26" t="s">
        <v>1276</v>
      </c>
      <c r="J1112" s="26" t="s">
        <v>1275</v>
      </c>
      <c r="K1112" s="27">
        <v>40575</v>
      </c>
      <c r="L1112" s="28">
        <v>355</v>
      </c>
      <c r="M1112" s="28">
        <v>44</v>
      </c>
      <c r="N1112" s="64">
        <f t="shared" si="104"/>
        <v>0.12394366197183099</v>
      </c>
      <c r="O1112" s="28">
        <v>55</v>
      </c>
      <c r="P1112" s="65">
        <f t="shared" si="105"/>
        <v>0.15492957746478872</v>
      </c>
      <c r="Q1112" s="28">
        <v>46</v>
      </c>
      <c r="R1112" s="69">
        <f t="shared" si="106"/>
        <v>0.12957746478873239</v>
      </c>
      <c r="S1112" s="29">
        <v>162</v>
      </c>
      <c r="T1112" s="73">
        <f t="shared" si="107"/>
        <v>0.45633802816901409</v>
      </c>
    </row>
    <row r="1113" spans="1:20" s="5" customFormat="1" ht="12.75" thickBot="1" x14ac:dyDescent="0.3">
      <c r="A1113" s="22" t="s">
        <v>17</v>
      </c>
      <c r="B1113" s="23" t="s">
        <v>17</v>
      </c>
      <c r="C1113" s="24" t="s">
        <v>17</v>
      </c>
      <c r="D1113" s="25">
        <v>21055</v>
      </c>
      <c r="E1113" s="26" t="s">
        <v>14</v>
      </c>
      <c r="F1113" s="26" t="s">
        <v>1296</v>
      </c>
      <c r="G1113" s="26" t="s">
        <v>267</v>
      </c>
      <c r="H1113" s="26">
        <v>9000</v>
      </c>
      <c r="I1113" s="26" t="s">
        <v>1276</v>
      </c>
      <c r="J1113" s="26" t="s">
        <v>1275</v>
      </c>
      <c r="K1113" s="27">
        <v>40575</v>
      </c>
      <c r="L1113" s="28">
        <v>240</v>
      </c>
      <c r="M1113" s="28">
        <v>77</v>
      </c>
      <c r="N1113" s="64">
        <f t="shared" si="104"/>
        <v>0.32083333333333336</v>
      </c>
      <c r="O1113" s="28">
        <v>94</v>
      </c>
      <c r="P1113" s="65">
        <f t="shared" si="105"/>
        <v>0.39166666666666666</v>
      </c>
      <c r="Q1113" s="28">
        <v>63</v>
      </c>
      <c r="R1113" s="69">
        <f t="shared" si="106"/>
        <v>0.26250000000000001</v>
      </c>
      <c r="S1113" s="29">
        <v>170</v>
      </c>
      <c r="T1113" s="73">
        <f t="shared" si="107"/>
        <v>0.70833333333333337</v>
      </c>
    </row>
    <row r="1114" spans="1:20" s="5" customFormat="1" ht="12.75" thickBot="1" x14ac:dyDescent="0.3">
      <c r="A1114" s="22" t="s">
        <v>17</v>
      </c>
      <c r="B1114" s="23" t="s">
        <v>17</v>
      </c>
      <c r="C1114" s="24" t="s">
        <v>17</v>
      </c>
      <c r="D1114" s="25">
        <v>21063</v>
      </c>
      <c r="E1114" s="26" t="s">
        <v>70</v>
      </c>
      <c r="F1114" s="26" t="s">
        <v>1297</v>
      </c>
      <c r="G1114" s="26" t="s">
        <v>357</v>
      </c>
      <c r="H1114" s="26">
        <v>9000</v>
      </c>
      <c r="I1114" s="26" t="s">
        <v>1276</v>
      </c>
      <c r="J1114" s="26" t="s">
        <v>1275</v>
      </c>
      <c r="K1114" s="27">
        <v>40817</v>
      </c>
      <c r="L1114" s="28">
        <v>313</v>
      </c>
      <c r="M1114" s="28">
        <v>73</v>
      </c>
      <c r="N1114" s="64">
        <f t="shared" si="104"/>
        <v>0.23322683706070288</v>
      </c>
      <c r="O1114" s="28">
        <v>73</v>
      </c>
      <c r="P1114" s="65">
        <f t="shared" si="105"/>
        <v>0.23322683706070288</v>
      </c>
      <c r="Q1114" s="28">
        <v>107</v>
      </c>
      <c r="R1114" s="69">
        <f t="shared" si="106"/>
        <v>0.34185303514376997</v>
      </c>
      <c r="S1114" s="29">
        <v>184</v>
      </c>
      <c r="T1114" s="73">
        <f t="shared" si="107"/>
        <v>0.58785942492012777</v>
      </c>
    </row>
    <row r="1115" spans="1:20" s="5" customFormat="1" ht="12.75" thickBot="1" x14ac:dyDescent="0.3">
      <c r="A1115" s="22" t="s">
        <v>17</v>
      </c>
      <c r="B1115" s="23" t="s">
        <v>17</v>
      </c>
      <c r="C1115" s="24" t="s">
        <v>17</v>
      </c>
      <c r="D1115" s="25">
        <v>21071</v>
      </c>
      <c r="E1115" s="26" t="s">
        <v>21</v>
      </c>
      <c r="F1115" s="26" t="s">
        <v>1298</v>
      </c>
      <c r="G1115" s="26" t="s">
        <v>612</v>
      </c>
      <c r="H1115" s="26">
        <v>9000</v>
      </c>
      <c r="I1115" s="26" t="s">
        <v>1276</v>
      </c>
      <c r="J1115" s="26" t="s">
        <v>1275</v>
      </c>
      <c r="K1115" s="27">
        <v>40575</v>
      </c>
      <c r="L1115" s="28">
        <v>356</v>
      </c>
      <c r="M1115" s="28">
        <v>260</v>
      </c>
      <c r="N1115" s="64">
        <f t="shared" si="104"/>
        <v>0.7303370786516854</v>
      </c>
      <c r="O1115" s="28">
        <v>211</v>
      </c>
      <c r="P1115" s="65">
        <f t="shared" si="105"/>
        <v>0.59269662921348309</v>
      </c>
      <c r="Q1115" s="28">
        <v>320</v>
      </c>
      <c r="R1115" s="69">
        <f t="shared" si="106"/>
        <v>0.898876404494382</v>
      </c>
      <c r="S1115" s="29">
        <v>321</v>
      </c>
      <c r="T1115" s="73">
        <f t="shared" si="107"/>
        <v>0.901685393258427</v>
      </c>
    </row>
    <row r="1116" spans="1:20" s="5" customFormat="1" ht="12.75" thickBot="1" x14ac:dyDescent="0.3">
      <c r="A1116" s="22" t="s">
        <v>17</v>
      </c>
      <c r="B1116" s="23" t="s">
        <v>17</v>
      </c>
      <c r="C1116" s="24" t="s">
        <v>17</v>
      </c>
      <c r="D1116" s="25">
        <v>21089</v>
      </c>
      <c r="E1116" s="26" t="s">
        <v>21</v>
      </c>
      <c r="F1116" s="26" t="s">
        <v>1281</v>
      </c>
      <c r="G1116" s="26" t="s">
        <v>153</v>
      </c>
      <c r="H1116" s="26">
        <v>9000</v>
      </c>
      <c r="I1116" s="26" t="s">
        <v>1276</v>
      </c>
      <c r="J1116" s="26" t="s">
        <v>1275</v>
      </c>
      <c r="K1116" s="27">
        <v>40817</v>
      </c>
      <c r="L1116" s="28">
        <v>292</v>
      </c>
      <c r="M1116" s="28">
        <v>40</v>
      </c>
      <c r="N1116" s="64">
        <f t="shared" si="104"/>
        <v>0.13698630136986301</v>
      </c>
      <c r="O1116" s="28">
        <v>70</v>
      </c>
      <c r="P1116" s="65">
        <f t="shared" si="105"/>
        <v>0.23972602739726026</v>
      </c>
      <c r="Q1116" s="28">
        <v>33</v>
      </c>
      <c r="R1116" s="69">
        <f t="shared" si="106"/>
        <v>0.11301369863013698</v>
      </c>
      <c r="S1116" s="29">
        <v>116</v>
      </c>
      <c r="T1116" s="73">
        <f t="shared" si="107"/>
        <v>0.39726027397260272</v>
      </c>
    </row>
    <row r="1117" spans="1:20" s="5" customFormat="1" ht="12.75" thickBot="1" x14ac:dyDescent="0.3">
      <c r="A1117" s="22" t="s">
        <v>17</v>
      </c>
      <c r="B1117" s="23" t="s">
        <v>17</v>
      </c>
      <c r="C1117" s="24" t="s">
        <v>17</v>
      </c>
      <c r="D1117" s="25">
        <v>21121</v>
      </c>
      <c r="E1117" s="26" t="s">
        <v>14</v>
      </c>
      <c r="F1117" s="26" t="s">
        <v>1299</v>
      </c>
      <c r="G1117" s="26" t="s">
        <v>1300</v>
      </c>
      <c r="H1117" s="26">
        <v>9000</v>
      </c>
      <c r="I1117" s="26" t="s">
        <v>1276</v>
      </c>
      <c r="J1117" s="26" t="s">
        <v>1275</v>
      </c>
      <c r="K1117" s="27">
        <v>40575</v>
      </c>
      <c r="L1117" s="28">
        <v>311</v>
      </c>
      <c r="M1117" s="28">
        <v>252</v>
      </c>
      <c r="N1117" s="64">
        <f t="shared" si="104"/>
        <v>0.81028938906752412</v>
      </c>
      <c r="O1117" s="28">
        <v>228</v>
      </c>
      <c r="P1117" s="65">
        <f t="shared" si="105"/>
        <v>0.73311897106109325</v>
      </c>
      <c r="Q1117" s="28">
        <v>227</v>
      </c>
      <c r="R1117" s="69">
        <f t="shared" si="106"/>
        <v>0.729903536977492</v>
      </c>
      <c r="S1117" s="29">
        <v>297</v>
      </c>
      <c r="T1117" s="73">
        <f t="shared" si="107"/>
        <v>0.954983922829582</v>
      </c>
    </row>
    <row r="1118" spans="1:20" s="5" customFormat="1" ht="12.75" thickBot="1" x14ac:dyDescent="0.3">
      <c r="A1118" s="22" t="s">
        <v>17</v>
      </c>
      <c r="B1118" s="23" t="s">
        <v>17</v>
      </c>
      <c r="C1118" s="24" t="s">
        <v>17</v>
      </c>
      <c r="D1118" s="25">
        <v>21147</v>
      </c>
      <c r="E1118" s="26" t="s">
        <v>14</v>
      </c>
      <c r="F1118" s="26" t="s">
        <v>1301</v>
      </c>
      <c r="G1118" s="26" t="s">
        <v>80</v>
      </c>
      <c r="H1118" s="26">
        <v>9000</v>
      </c>
      <c r="I1118" s="26" t="s">
        <v>1276</v>
      </c>
      <c r="J1118" s="26" t="s">
        <v>1275</v>
      </c>
      <c r="K1118" s="27">
        <v>40575</v>
      </c>
      <c r="L1118" s="28">
        <v>279</v>
      </c>
      <c r="M1118" s="28">
        <v>107</v>
      </c>
      <c r="N1118" s="64">
        <f t="shared" si="104"/>
        <v>0.38351254480286739</v>
      </c>
      <c r="O1118" s="28">
        <v>130</v>
      </c>
      <c r="P1118" s="65">
        <f t="shared" si="105"/>
        <v>0.46594982078853048</v>
      </c>
      <c r="Q1118" s="28">
        <v>115</v>
      </c>
      <c r="R1118" s="69">
        <f t="shared" si="106"/>
        <v>0.41218637992831542</v>
      </c>
      <c r="S1118" s="29">
        <v>219</v>
      </c>
      <c r="T1118" s="73">
        <f t="shared" si="107"/>
        <v>0.78494623655913975</v>
      </c>
    </row>
    <row r="1119" spans="1:20" s="5" customFormat="1" ht="12.75" thickBot="1" x14ac:dyDescent="0.3">
      <c r="A1119" s="22" t="s">
        <v>17</v>
      </c>
      <c r="B1119" s="23" t="s">
        <v>17</v>
      </c>
      <c r="C1119" s="24" t="s">
        <v>17</v>
      </c>
      <c r="D1119" s="25">
        <v>21154</v>
      </c>
      <c r="E1119" s="26" t="s">
        <v>21</v>
      </c>
      <c r="F1119" s="26" t="s">
        <v>1302</v>
      </c>
      <c r="G1119" s="26" t="s">
        <v>87</v>
      </c>
      <c r="H1119" s="26">
        <v>9000</v>
      </c>
      <c r="I1119" s="26" t="s">
        <v>1276</v>
      </c>
      <c r="J1119" s="26" t="s">
        <v>1275</v>
      </c>
      <c r="K1119" s="27">
        <v>40575</v>
      </c>
      <c r="L1119" s="28">
        <v>457</v>
      </c>
      <c r="M1119" s="28">
        <v>105</v>
      </c>
      <c r="N1119" s="64">
        <f t="shared" si="104"/>
        <v>0.22975929978118162</v>
      </c>
      <c r="O1119" s="28">
        <v>117</v>
      </c>
      <c r="P1119" s="65">
        <f t="shared" si="105"/>
        <v>0.25601750547045954</v>
      </c>
      <c r="Q1119" s="28">
        <v>113</v>
      </c>
      <c r="R1119" s="69">
        <f t="shared" si="106"/>
        <v>0.24726477024070023</v>
      </c>
      <c r="S1119" s="29">
        <v>280</v>
      </c>
      <c r="T1119" s="73">
        <f t="shared" si="107"/>
        <v>0.61269146608315095</v>
      </c>
    </row>
    <row r="1120" spans="1:20" s="5" customFormat="1" ht="12.75" thickBot="1" x14ac:dyDescent="0.3">
      <c r="A1120" s="22" t="s">
        <v>17</v>
      </c>
      <c r="B1120" s="23" t="s">
        <v>17</v>
      </c>
      <c r="C1120" s="24" t="s">
        <v>17</v>
      </c>
      <c r="D1120" s="25">
        <v>21162</v>
      </c>
      <c r="E1120" s="26" t="s">
        <v>21</v>
      </c>
      <c r="F1120" s="26" t="s">
        <v>1303</v>
      </c>
      <c r="G1120" s="26" t="s">
        <v>95</v>
      </c>
      <c r="H1120" s="26">
        <v>9000</v>
      </c>
      <c r="I1120" s="26" t="s">
        <v>1276</v>
      </c>
      <c r="J1120" s="26" t="s">
        <v>1275</v>
      </c>
      <c r="K1120" s="27">
        <v>40575</v>
      </c>
      <c r="L1120" s="28">
        <v>404</v>
      </c>
      <c r="M1120" s="28">
        <v>316</v>
      </c>
      <c r="N1120" s="64">
        <f t="shared" si="104"/>
        <v>0.78217821782178221</v>
      </c>
      <c r="O1120" s="28">
        <v>242</v>
      </c>
      <c r="P1120" s="65">
        <f t="shared" si="105"/>
        <v>0.59900990099009899</v>
      </c>
      <c r="Q1120" s="28">
        <v>359</v>
      </c>
      <c r="R1120" s="69">
        <f t="shared" si="106"/>
        <v>0.88861386138613863</v>
      </c>
      <c r="S1120" s="29">
        <v>364</v>
      </c>
      <c r="T1120" s="73">
        <f t="shared" si="107"/>
        <v>0.90099009900990101</v>
      </c>
    </row>
    <row r="1121" spans="1:20" s="5" customFormat="1" ht="12.75" thickBot="1" x14ac:dyDescent="0.3">
      <c r="A1121" s="22" t="s">
        <v>17</v>
      </c>
      <c r="B1121" s="23" t="s">
        <v>17</v>
      </c>
      <c r="C1121" s="24" t="s">
        <v>17</v>
      </c>
      <c r="D1121" s="25">
        <v>21171</v>
      </c>
      <c r="E1121" s="26" t="s">
        <v>21</v>
      </c>
      <c r="F1121" s="26" t="s">
        <v>1304</v>
      </c>
      <c r="G1121" s="26" t="s">
        <v>75</v>
      </c>
      <c r="H1121" s="26">
        <v>9000</v>
      </c>
      <c r="I1121" s="26" t="s">
        <v>1276</v>
      </c>
      <c r="J1121" s="26" t="s">
        <v>1275</v>
      </c>
      <c r="K1121" s="27">
        <v>40575</v>
      </c>
      <c r="L1121" s="28">
        <v>379</v>
      </c>
      <c r="M1121" s="28">
        <v>319</v>
      </c>
      <c r="N1121" s="64">
        <f t="shared" si="104"/>
        <v>0.84168865435356199</v>
      </c>
      <c r="O1121" s="28">
        <v>216</v>
      </c>
      <c r="P1121" s="65">
        <f t="shared" si="105"/>
        <v>0.56992084432717682</v>
      </c>
      <c r="Q1121" s="28">
        <v>326</v>
      </c>
      <c r="R1121" s="69">
        <f t="shared" si="106"/>
        <v>0.86015831134564646</v>
      </c>
      <c r="S1121" s="29">
        <v>347</v>
      </c>
      <c r="T1121" s="73">
        <f t="shared" si="107"/>
        <v>0.91556728232189977</v>
      </c>
    </row>
    <row r="1122" spans="1:20" s="5" customFormat="1" ht="12.75" thickBot="1" x14ac:dyDescent="0.3">
      <c r="A1122" s="22" t="s">
        <v>17</v>
      </c>
      <c r="B1122" s="23" t="s">
        <v>17</v>
      </c>
      <c r="C1122" s="24" t="s">
        <v>17</v>
      </c>
      <c r="D1122" s="25">
        <v>21196</v>
      </c>
      <c r="E1122" s="26" t="s">
        <v>21</v>
      </c>
      <c r="F1122" s="26" t="s">
        <v>1305</v>
      </c>
      <c r="G1122" s="26" t="s">
        <v>1306</v>
      </c>
      <c r="H1122" s="26">
        <v>9000</v>
      </c>
      <c r="I1122" s="26" t="s">
        <v>1276</v>
      </c>
      <c r="J1122" s="26" t="s">
        <v>1275</v>
      </c>
      <c r="K1122" s="27">
        <v>40575</v>
      </c>
      <c r="L1122" s="28">
        <v>246</v>
      </c>
      <c r="M1122" s="28">
        <v>179</v>
      </c>
      <c r="N1122" s="64">
        <f t="shared" si="104"/>
        <v>0.72764227642276424</v>
      </c>
      <c r="O1122" s="28">
        <v>159</v>
      </c>
      <c r="P1122" s="65">
        <f t="shared" si="105"/>
        <v>0.64634146341463417</v>
      </c>
      <c r="Q1122" s="28">
        <v>117</v>
      </c>
      <c r="R1122" s="69">
        <f t="shared" si="106"/>
        <v>0.47560975609756095</v>
      </c>
      <c r="S1122" s="29">
        <v>216</v>
      </c>
      <c r="T1122" s="73">
        <f t="shared" si="107"/>
        <v>0.87804878048780488</v>
      </c>
    </row>
    <row r="1123" spans="1:20" s="5" customFormat="1" ht="12.75" thickBot="1" x14ac:dyDescent="0.3">
      <c r="A1123" s="22" t="s">
        <v>17</v>
      </c>
      <c r="B1123" s="23" t="s">
        <v>17</v>
      </c>
      <c r="C1123" s="24" t="s">
        <v>17</v>
      </c>
      <c r="D1123" s="25">
        <v>21204</v>
      </c>
      <c r="E1123" s="26" t="s">
        <v>21</v>
      </c>
      <c r="F1123" s="26" t="s">
        <v>1307</v>
      </c>
      <c r="G1123" s="26" t="s">
        <v>41</v>
      </c>
      <c r="H1123" s="26">
        <v>9000</v>
      </c>
      <c r="I1123" s="26" t="s">
        <v>1276</v>
      </c>
      <c r="J1123" s="26" t="s">
        <v>1275</v>
      </c>
      <c r="K1123" s="27">
        <v>40575</v>
      </c>
      <c r="L1123" s="28">
        <v>167</v>
      </c>
      <c r="M1123" s="28">
        <v>20</v>
      </c>
      <c r="N1123" s="64">
        <f t="shared" si="104"/>
        <v>0.11976047904191617</v>
      </c>
      <c r="O1123" s="28">
        <v>34</v>
      </c>
      <c r="P1123" s="65">
        <f t="shared" si="105"/>
        <v>0.20359281437125748</v>
      </c>
      <c r="Q1123" s="28">
        <v>36</v>
      </c>
      <c r="R1123" s="69">
        <f t="shared" si="106"/>
        <v>0.21556886227544911</v>
      </c>
      <c r="S1123" s="29">
        <v>43</v>
      </c>
      <c r="T1123" s="73">
        <f t="shared" si="107"/>
        <v>0.25748502994011974</v>
      </c>
    </row>
    <row r="1124" spans="1:20" s="5" customFormat="1" ht="12.75" thickBot="1" x14ac:dyDescent="0.3">
      <c r="A1124" s="22" t="s">
        <v>17</v>
      </c>
      <c r="B1124" s="23" t="s">
        <v>17</v>
      </c>
      <c r="C1124" s="24" t="s">
        <v>17</v>
      </c>
      <c r="D1124" s="25">
        <v>21212</v>
      </c>
      <c r="E1124" s="26" t="s">
        <v>21</v>
      </c>
      <c r="F1124" s="26" t="s">
        <v>1308</v>
      </c>
      <c r="G1124" s="26" t="s">
        <v>743</v>
      </c>
      <c r="H1124" s="26">
        <v>9000</v>
      </c>
      <c r="I1124" s="26" t="s">
        <v>1276</v>
      </c>
      <c r="J1124" s="26" t="s">
        <v>1275</v>
      </c>
      <c r="K1124" s="27">
        <v>40575</v>
      </c>
      <c r="L1124" s="28">
        <v>248</v>
      </c>
      <c r="M1124" s="28">
        <v>27</v>
      </c>
      <c r="N1124" s="64">
        <f t="shared" si="104"/>
        <v>0.10887096774193548</v>
      </c>
      <c r="O1124" s="28">
        <v>35</v>
      </c>
      <c r="P1124" s="65">
        <f t="shared" si="105"/>
        <v>0.14112903225806453</v>
      </c>
      <c r="Q1124" s="28">
        <v>24</v>
      </c>
      <c r="R1124" s="69">
        <f t="shared" si="106"/>
        <v>9.6774193548387094E-2</v>
      </c>
      <c r="S1124" s="29">
        <v>134</v>
      </c>
      <c r="T1124" s="73">
        <f t="shared" si="107"/>
        <v>0.54032258064516125</v>
      </c>
    </row>
    <row r="1125" spans="1:20" s="5" customFormat="1" ht="12.75" thickBot="1" x14ac:dyDescent="0.3">
      <c r="A1125" s="22" t="s">
        <v>17</v>
      </c>
      <c r="B1125" s="23" t="s">
        <v>17</v>
      </c>
      <c r="C1125" s="24" t="s">
        <v>17</v>
      </c>
      <c r="D1125" s="25">
        <v>21221</v>
      </c>
      <c r="E1125" s="26" t="s">
        <v>21</v>
      </c>
      <c r="F1125" s="26" t="s">
        <v>1309</v>
      </c>
      <c r="G1125" s="26" t="s">
        <v>460</v>
      </c>
      <c r="H1125" s="26">
        <v>9000</v>
      </c>
      <c r="I1125" s="26" t="s">
        <v>1276</v>
      </c>
      <c r="J1125" s="26" t="s">
        <v>1275</v>
      </c>
      <c r="K1125" s="27">
        <v>40575</v>
      </c>
      <c r="L1125" s="28">
        <v>506</v>
      </c>
      <c r="M1125" s="28">
        <v>104</v>
      </c>
      <c r="N1125" s="64">
        <f t="shared" si="104"/>
        <v>0.20553359683794467</v>
      </c>
      <c r="O1125" s="28">
        <v>119</v>
      </c>
      <c r="P1125" s="65">
        <f t="shared" si="105"/>
        <v>0.23517786561264822</v>
      </c>
      <c r="Q1125" s="28">
        <v>107</v>
      </c>
      <c r="R1125" s="69">
        <f t="shared" si="106"/>
        <v>0.21146245059288538</v>
      </c>
      <c r="S1125" s="29">
        <v>231</v>
      </c>
      <c r="T1125" s="73">
        <f t="shared" si="107"/>
        <v>0.45652173913043476</v>
      </c>
    </row>
    <row r="1126" spans="1:20" s="5" customFormat="1" ht="12.75" thickBot="1" x14ac:dyDescent="0.3">
      <c r="A1126" s="22" t="s">
        <v>17</v>
      </c>
      <c r="B1126" s="23" t="s">
        <v>17</v>
      </c>
      <c r="C1126" s="24" t="s">
        <v>17</v>
      </c>
      <c r="D1126" s="25">
        <v>21238</v>
      </c>
      <c r="E1126" s="26" t="s">
        <v>21</v>
      </c>
      <c r="F1126" s="26" t="s">
        <v>1310</v>
      </c>
      <c r="G1126" s="26" t="s">
        <v>504</v>
      </c>
      <c r="H1126" s="26">
        <v>9000</v>
      </c>
      <c r="I1126" s="26" t="s">
        <v>1276</v>
      </c>
      <c r="J1126" s="26" t="s">
        <v>1275</v>
      </c>
      <c r="K1126" s="27">
        <v>40575</v>
      </c>
      <c r="L1126" s="28">
        <v>255</v>
      </c>
      <c r="M1126" s="28">
        <v>70</v>
      </c>
      <c r="N1126" s="64">
        <f t="shared" si="104"/>
        <v>0.27450980392156865</v>
      </c>
      <c r="O1126" s="28">
        <v>108</v>
      </c>
      <c r="P1126" s="65">
        <f t="shared" si="105"/>
        <v>0.42352941176470588</v>
      </c>
      <c r="Q1126" s="28">
        <v>101</v>
      </c>
      <c r="R1126" s="69">
        <f t="shared" si="106"/>
        <v>0.396078431372549</v>
      </c>
      <c r="S1126" s="29">
        <v>174</v>
      </c>
      <c r="T1126" s="73">
        <f t="shared" si="107"/>
        <v>0.68235294117647061</v>
      </c>
    </row>
    <row r="1127" spans="1:20" s="5" customFormat="1" ht="12.75" thickBot="1" x14ac:dyDescent="0.3">
      <c r="A1127" s="22" t="s">
        <v>17</v>
      </c>
      <c r="B1127" s="23" t="s">
        <v>17</v>
      </c>
      <c r="C1127" s="24" t="s">
        <v>17</v>
      </c>
      <c r="D1127" s="25">
        <v>21246</v>
      </c>
      <c r="E1127" s="26" t="s">
        <v>21</v>
      </c>
      <c r="F1127" s="26" t="s">
        <v>1311</v>
      </c>
      <c r="G1127" s="26" t="s">
        <v>1312</v>
      </c>
      <c r="H1127" s="26">
        <v>9000</v>
      </c>
      <c r="I1127" s="26" t="s">
        <v>1276</v>
      </c>
      <c r="J1127" s="26" t="s">
        <v>1275</v>
      </c>
      <c r="K1127" s="27">
        <v>40575</v>
      </c>
      <c r="L1127" s="28">
        <v>396</v>
      </c>
      <c r="M1127" s="28">
        <v>24</v>
      </c>
      <c r="N1127" s="64">
        <f t="shared" si="104"/>
        <v>6.0606060606060608E-2</v>
      </c>
      <c r="O1127" s="28">
        <v>56</v>
      </c>
      <c r="P1127" s="65">
        <f t="shared" si="105"/>
        <v>0.14141414141414141</v>
      </c>
      <c r="Q1127" s="28">
        <v>40</v>
      </c>
      <c r="R1127" s="69">
        <f t="shared" si="106"/>
        <v>0.10101010101010101</v>
      </c>
      <c r="S1127" s="29">
        <v>156</v>
      </c>
      <c r="T1127" s="73">
        <f t="shared" si="107"/>
        <v>0.39393939393939392</v>
      </c>
    </row>
    <row r="1128" spans="1:20" s="5" customFormat="1" ht="12.75" thickBot="1" x14ac:dyDescent="0.3">
      <c r="A1128" s="22" t="s">
        <v>17</v>
      </c>
      <c r="B1128" s="23" t="s">
        <v>17</v>
      </c>
      <c r="C1128" s="24" t="s">
        <v>17</v>
      </c>
      <c r="D1128" s="25">
        <v>21261</v>
      </c>
      <c r="E1128" s="26" t="s">
        <v>21</v>
      </c>
      <c r="F1128" s="26" t="s">
        <v>1313</v>
      </c>
      <c r="G1128" s="26" t="s">
        <v>151</v>
      </c>
      <c r="H1128" s="26">
        <v>9000</v>
      </c>
      <c r="I1128" s="26" t="s">
        <v>1276</v>
      </c>
      <c r="J1128" s="26" t="s">
        <v>1275</v>
      </c>
      <c r="K1128" s="27">
        <v>40575</v>
      </c>
      <c r="L1128" s="28">
        <v>471</v>
      </c>
      <c r="M1128" s="28">
        <v>184</v>
      </c>
      <c r="N1128" s="64">
        <f t="shared" si="104"/>
        <v>0.39065817409766457</v>
      </c>
      <c r="O1128" s="28">
        <v>224</v>
      </c>
      <c r="P1128" s="65">
        <f t="shared" si="105"/>
        <v>0.47558386411889597</v>
      </c>
      <c r="Q1128" s="28">
        <v>162</v>
      </c>
      <c r="R1128" s="69">
        <f t="shared" si="106"/>
        <v>0.34394904458598724</v>
      </c>
      <c r="S1128" s="29">
        <v>372</v>
      </c>
      <c r="T1128" s="73">
        <f t="shared" si="107"/>
        <v>0.78980891719745228</v>
      </c>
    </row>
    <row r="1129" spans="1:20" s="5" customFormat="1" ht="12.75" thickBot="1" x14ac:dyDescent="0.3">
      <c r="A1129" s="22" t="s">
        <v>17</v>
      </c>
      <c r="B1129" s="23" t="s">
        <v>17</v>
      </c>
      <c r="C1129" s="24" t="s">
        <v>17</v>
      </c>
      <c r="D1129" s="25">
        <v>21337</v>
      </c>
      <c r="E1129" s="26" t="s">
        <v>14</v>
      </c>
      <c r="F1129" s="26" t="s">
        <v>1314</v>
      </c>
      <c r="G1129" s="26" t="s">
        <v>87</v>
      </c>
      <c r="H1129" s="26">
        <v>9000</v>
      </c>
      <c r="I1129" s="26" t="s">
        <v>1276</v>
      </c>
      <c r="J1129" s="26" t="s">
        <v>1275</v>
      </c>
      <c r="K1129" s="27">
        <v>40575</v>
      </c>
      <c r="L1129" s="28">
        <v>255</v>
      </c>
      <c r="M1129" s="28">
        <v>151</v>
      </c>
      <c r="N1129" s="64">
        <f t="shared" si="104"/>
        <v>0.59215686274509804</v>
      </c>
      <c r="O1129" s="28">
        <v>155</v>
      </c>
      <c r="P1129" s="65">
        <f t="shared" si="105"/>
        <v>0.60784313725490191</v>
      </c>
      <c r="Q1129" s="28">
        <v>115</v>
      </c>
      <c r="R1129" s="69">
        <f t="shared" si="106"/>
        <v>0.45098039215686275</v>
      </c>
      <c r="S1129" s="29">
        <v>201</v>
      </c>
      <c r="T1129" s="73">
        <f t="shared" si="107"/>
        <v>0.78823529411764703</v>
      </c>
    </row>
    <row r="1130" spans="1:20" s="5" customFormat="1" ht="12.75" thickBot="1" x14ac:dyDescent="0.3">
      <c r="A1130" s="22" t="s">
        <v>17</v>
      </c>
      <c r="B1130" s="23" t="s">
        <v>17</v>
      </c>
      <c r="C1130" s="24" t="s">
        <v>17</v>
      </c>
      <c r="D1130" s="25">
        <v>44651</v>
      </c>
      <c r="E1130" s="26" t="s">
        <v>21</v>
      </c>
      <c r="F1130" s="26" t="s">
        <v>417</v>
      </c>
      <c r="G1130" s="26" t="s">
        <v>267</v>
      </c>
      <c r="H1130" s="26">
        <v>9000</v>
      </c>
      <c r="I1130" s="26" t="s">
        <v>1276</v>
      </c>
      <c r="J1130" s="26" t="s">
        <v>1275</v>
      </c>
      <c r="K1130" s="27">
        <v>40575</v>
      </c>
      <c r="L1130" s="28">
        <v>240</v>
      </c>
      <c r="M1130" s="28">
        <v>21</v>
      </c>
      <c r="N1130" s="64">
        <f t="shared" si="104"/>
        <v>8.7499999999999994E-2</v>
      </c>
      <c r="O1130" s="28">
        <v>67</v>
      </c>
      <c r="P1130" s="65">
        <f t="shared" si="105"/>
        <v>0.27916666666666667</v>
      </c>
      <c r="Q1130" s="28">
        <v>25</v>
      </c>
      <c r="R1130" s="69">
        <f t="shared" si="106"/>
        <v>0.10416666666666667</v>
      </c>
      <c r="S1130" s="29">
        <v>126</v>
      </c>
      <c r="T1130" s="73">
        <f t="shared" si="107"/>
        <v>0.52500000000000002</v>
      </c>
    </row>
    <row r="1131" spans="1:20" s="5" customFormat="1" ht="12.75" thickBot="1" x14ac:dyDescent="0.3">
      <c r="A1131" s="22" t="s">
        <v>17</v>
      </c>
      <c r="B1131" s="23" t="s">
        <v>17</v>
      </c>
      <c r="C1131" s="24" t="s">
        <v>17</v>
      </c>
      <c r="D1131" s="25">
        <v>45261</v>
      </c>
      <c r="E1131" s="26" t="s">
        <v>14</v>
      </c>
      <c r="F1131" s="26" t="s">
        <v>1315</v>
      </c>
      <c r="G1131" s="26" t="s">
        <v>16</v>
      </c>
      <c r="H1131" s="26">
        <v>9000</v>
      </c>
      <c r="I1131" s="26" t="s">
        <v>1276</v>
      </c>
      <c r="J1131" s="26" t="s">
        <v>1275</v>
      </c>
      <c r="K1131" s="27">
        <v>40575</v>
      </c>
      <c r="L1131" s="28">
        <v>225</v>
      </c>
      <c r="M1131" s="28">
        <v>14</v>
      </c>
      <c r="N1131" s="64">
        <f t="shared" si="104"/>
        <v>6.222222222222222E-2</v>
      </c>
      <c r="O1131" s="28">
        <v>26</v>
      </c>
      <c r="P1131" s="65">
        <f t="shared" si="105"/>
        <v>0.11555555555555555</v>
      </c>
      <c r="Q1131" s="28">
        <v>14</v>
      </c>
      <c r="R1131" s="69">
        <f t="shared" si="106"/>
        <v>6.222222222222222E-2</v>
      </c>
      <c r="S1131" s="29">
        <v>125</v>
      </c>
      <c r="T1131" s="73">
        <f t="shared" si="107"/>
        <v>0.55555555555555558</v>
      </c>
    </row>
    <row r="1132" spans="1:20" s="5" customFormat="1" ht="12.75" thickBot="1" x14ac:dyDescent="0.3">
      <c r="A1132" s="22" t="s">
        <v>17</v>
      </c>
      <c r="B1132" s="23" t="s">
        <v>17</v>
      </c>
      <c r="C1132" s="24" t="s">
        <v>17</v>
      </c>
      <c r="D1132" s="25">
        <v>55871</v>
      </c>
      <c r="E1132" s="26" t="s">
        <v>234</v>
      </c>
      <c r="F1132" s="26" t="s">
        <v>1316</v>
      </c>
      <c r="G1132" s="26" t="s">
        <v>107</v>
      </c>
      <c r="H1132" s="26">
        <v>9000</v>
      </c>
      <c r="I1132" s="26" t="s">
        <v>1276</v>
      </c>
      <c r="J1132" s="26" t="s">
        <v>1275</v>
      </c>
      <c r="K1132" s="27">
        <v>40575</v>
      </c>
      <c r="L1132" s="28">
        <v>201</v>
      </c>
      <c r="M1132" s="28">
        <v>16</v>
      </c>
      <c r="N1132" s="64">
        <f t="shared" si="104"/>
        <v>7.9601990049751242E-2</v>
      </c>
      <c r="O1132" s="28">
        <v>41</v>
      </c>
      <c r="P1132" s="65">
        <f t="shared" si="105"/>
        <v>0.20398009950248755</v>
      </c>
      <c r="Q1132" s="28">
        <v>30</v>
      </c>
      <c r="R1132" s="69">
        <f t="shared" si="106"/>
        <v>0.14925373134328357</v>
      </c>
      <c r="S1132" s="29">
        <v>149</v>
      </c>
      <c r="T1132" s="73">
        <f t="shared" si="107"/>
        <v>0.74129353233830841</v>
      </c>
    </row>
    <row r="1133" spans="1:20" s="5" customFormat="1" ht="12.75" thickBot="1" x14ac:dyDescent="0.3">
      <c r="A1133" s="22" t="s">
        <v>17</v>
      </c>
      <c r="B1133" s="23" t="s">
        <v>17</v>
      </c>
      <c r="C1133" s="24" t="s">
        <v>17</v>
      </c>
      <c r="D1133" s="25">
        <v>57174</v>
      </c>
      <c r="E1133" s="26" t="s">
        <v>21</v>
      </c>
      <c r="F1133" s="26" t="s">
        <v>1317</v>
      </c>
      <c r="G1133" s="26" t="s">
        <v>47</v>
      </c>
      <c r="H1133" s="26">
        <v>9000</v>
      </c>
      <c r="I1133" s="26" t="s">
        <v>1276</v>
      </c>
      <c r="J1133" s="26" t="s">
        <v>1275</v>
      </c>
      <c r="K1133" s="27">
        <v>40575</v>
      </c>
      <c r="L1133" s="28">
        <v>336</v>
      </c>
      <c r="M1133" s="28">
        <v>164</v>
      </c>
      <c r="N1133" s="64">
        <f t="shared" si="104"/>
        <v>0.48809523809523808</v>
      </c>
      <c r="O1133" s="28">
        <v>149</v>
      </c>
      <c r="P1133" s="65">
        <f t="shared" si="105"/>
        <v>0.44345238095238093</v>
      </c>
      <c r="Q1133" s="28">
        <v>172</v>
      </c>
      <c r="R1133" s="69">
        <f t="shared" si="106"/>
        <v>0.51190476190476186</v>
      </c>
      <c r="S1133" s="29">
        <v>270</v>
      </c>
      <c r="T1133" s="73">
        <f t="shared" si="107"/>
        <v>0.8035714285714286</v>
      </c>
    </row>
    <row r="1134" spans="1:20" s="5" customFormat="1" ht="12.75" thickBot="1" x14ac:dyDescent="0.3">
      <c r="A1134" s="22" t="s">
        <v>17</v>
      </c>
      <c r="B1134" s="23" t="s">
        <v>17</v>
      </c>
      <c r="C1134" s="24" t="s">
        <v>17</v>
      </c>
      <c r="D1134" s="25">
        <v>103549</v>
      </c>
      <c r="E1134" s="26" t="s">
        <v>14</v>
      </c>
      <c r="F1134" s="26" t="s">
        <v>1318</v>
      </c>
      <c r="G1134" s="26" t="s">
        <v>552</v>
      </c>
      <c r="H1134" s="26">
        <v>9000</v>
      </c>
      <c r="I1134" s="26" t="s">
        <v>1276</v>
      </c>
      <c r="J1134" s="26" t="s">
        <v>1275</v>
      </c>
      <c r="K1134" s="27">
        <v>40817</v>
      </c>
      <c r="L1134" s="28">
        <v>274</v>
      </c>
      <c r="M1134" s="28">
        <v>84</v>
      </c>
      <c r="N1134" s="64">
        <f t="shared" si="104"/>
        <v>0.30656934306569344</v>
      </c>
      <c r="O1134" s="28">
        <v>62</v>
      </c>
      <c r="P1134" s="65">
        <f t="shared" si="105"/>
        <v>0.22627737226277372</v>
      </c>
      <c r="Q1134" s="28">
        <v>83</v>
      </c>
      <c r="R1134" s="69">
        <f t="shared" si="106"/>
        <v>0.3029197080291971</v>
      </c>
      <c r="S1134" s="29">
        <v>223</v>
      </c>
      <c r="T1134" s="73">
        <f t="shared" si="107"/>
        <v>0.81386861313868608</v>
      </c>
    </row>
    <row r="1135" spans="1:20" s="5" customFormat="1" ht="12.75" thickBot="1" x14ac:dyDescent="0.3">
      <c r="A1135" s="22" t="s">
        <v>17</v>
      </c>
      <c r="B1135" s="23" t="s">
        <v>17</v>
      </c>
      <c r="C1135" s="24" t="s">
        <v>17</v>
      </c>
      <c r="D1135" s="25">
        <v>104315</v>
      </c>
      <c r="E1135" s="26" t="s">
        <v>21</v>
      </c>
      <c r="F1135" s="26" t="s">
        <v>1319</v>
      </c>
      <c r="G1135" s="26" t="s">
        <v>151</v>
      </c>
      <c r="H1135" s="26">
        <v>9000</v>
      </c>
      <c r="I1135" s="26" t="s">
        <v>1276</v>
      </c>
      <c r="J1135" s="26" t="s">
        <v>1275</v>
      </c>
      <c r="K1135" s="27">
        <v>40575</v>
      </c>
      <c r="L1135" s="28">
        <v>308</v>
      </c>
      <c r="M1135" s="28">
        <v>64</v>
      </c>
      <c r="N1135" s="64">
        <f t="shared" si="104"/>
        <v>0.20779220779220781</v>
      </c>
      <c r="O1135" s="28">
        <v>89</v>
      </c>
      <c r="P1135" s="65">
        <f t="shared" si="105"/>
        <v>0.28896103896103897</v>
      </c>
      <c r="Q1135" s="28">
        <v>79</v>
      </c>
      <c r="R1135" s="69">
        <f t="shared" si="106"/>
        <v>0.2564935064935065</v>
      </c>
      <c r="S1135" s="29">
        <v>163</v>
      </c>
      <c r="T1135" s="73">
        <f t="shared" si="107"/>
        <v>0.52922077922077926</v>
      </c>
    </row>
    <row r="1136" spans="1:20" s="5" customFormat="1" ht="12.75" thickBot="1" x14ac:dyDescent="0.3">
      <c r="A1136" s="22" t="s">
        <v>17</v>
      </c>
      <c r="B1136" s="23" t="s">
        <v>17</v>
      </c>
      <c r="C1136" s="24" t="s">
        <v>17</v>
      </c>
      <c r="D1136" s="25">
        <v>107789</v>
      </c>
      <c r="E1136" s="26" t="s">
        <v>18</v>
      </c>
      <c r="F1136" s="26" t="s">
        <v>1295</v>
      </c>
      <c r="G1136" s="26" t="s">
        <v>1320</v>
      </c>
      <c r="H1136" s="26">
        <v>9000</v>
      </c>
      <c r="I1136" s="26" t="s">
        <v>1276</v>
      </c>
      <c r="J1136" s="26" t="s">
        <v>1275</v>
      </c>
      <c r="K1136" s="27">
        <v>40575</v>
      </c>
      <c r="L1136" s="28">
        <v>310</v>
      </c>
      <c r="M1136" s="28">
        <v>28</v>
      </c>
      <c r="N1136" s="64">
        <f t="shared" si="104"/>
        <v>9.0322580645161285E-2</v>
      </c>
      <c r="O1136" s="28">
        <v>46</v>
      </c>
      <c r="P1136" s="65">
        <f t="shared" si="105"/>
        <v>0.14838709677419354</v>
      </c>
      <c r="Q1136" s="28">
        <v>45</v>
      </c>
      <c r="R1136" s="69">
        <f t="shared" si="106"/>
        <v>0.14516129032258066</v>
      </c>
      <c r="S1136" s="29">
        <v>103</v>
      </c>
      <c r="T1136" s="73">
        <f t="shared" si="107"/>
        <v>0.33225806451612905</v>
      </c>
    </row>
    <row r="1137" spans="1:20" s="5" customFormat="1" ht="12.75" thickBot="1" x14ac:dyDescent="0.3">
      <c r="A1137" s="22" t="s">
        <v>17</v>
      </c>
      <c r="B1137" s="23" t="s">
        <v>17</v>
      </c>
      <c r="C1137" s="24" t="s">
        <v>17</v>
      </c>
      <c r="D1137" s="25">
        <v>107797</v>
      </c>
      <c r="E1137" s="26" t="s">
        <v>21</v>
      </c>
      <c r="F1137" s="26" t="s">
        <v>1321</v>
      </c>
      <c r="G1137" s="26" t="s">
        <v>818</v>
      </c>
      <c r="H1137" s="26">
        <v>9000</v>
      </c>
      <c r="I1137" s="26" t="s">
        <v>1276</v>
      </c>
      <c r="J1137" s="26" t="s">
        <v>1275</v>
      </c>
      <c r="K1137" s="27">
        <v>40575</v>
      </c>
      <c r="L1137" s="28">
        <v>207</v>
      </c>
      <c r="M1137" s="28">
        <v>44</v>
      </c>
      <c r="N1137" s="64">
        <f t="shared" si="104"/>
        <v>0.21256038647342995</v>
      </c>
      <c r="O1137" s="28">
        <v>58</v>
      </c>
      <c r="P1137" s="65">
        <f t="shared" si="105"/>
        <v>0.28019323671497587</v>
      </c>
      <c r="Q1137" s="28">
        <v>59</v>
      </c>
      <c r="R1137" s="69">
        <f t="shared" si="106"/>
        <v>0.28502415458937197</v>
      </c>
      <c r="S1137" s="29">
        <v>86</v>
      </c>
      <c r="T1137" s="73">
        <f t="shared" si="107"/>
        <v>0.41545893719806765</v>
      </c>
    </row>
    <row r="1138" spans="1:20" s="5" customFormat="1" ht="12.75" thickBot="1" x14ac:dyDescent="0.3">
      <c r="A1138" s="22" t="s">
        <v>17</v>
      </c>
      <c r="B1138" s="23" t="s">
        <v>17</v>
      </c>
      <c r="C1138" s="24" t="s">
        <v>17</v>
      </c>
      <c r="D1138" s="25">
        <v>107805</v>
      </c>
      <c r="E1138" s="26" t="s">
        <v>14</v>
      </c>
      <c r="F1138" s="26" t="s">
        <v>1322</v>
      </c>
      <c r="G1138" s="26" t="s">
        <v>47</v>
      </c>
      <c r="H1138" s="26">
        <v>9000</v>
      </c>
      <c r="I1138" s="26" t="s">
        <v>1276</v>
      </c>
      <c r="J1138" s="26" t="s">
        <v>1275</v>
      </c>
      <c r="K1138" s="27">
        <v>40817</v>
      </c>
      <c r="L1138" s="28">
        <v>253</v>
      </c>
      <c r="M1138" s="28">
        <v>164</v>
      </c>
      <c r="N1138" s="64">
        <f t="shared" si="104"/>
        <v>0.64822134387351782</v>
      </c>
      <c r="O1138" s="28">
        <v>129</v>
      </c>
      <c r="P1138" s="65">
        <f t="shared" si="105"/>
        <v>0.50988142292490124</v>
      </c>
      <c r="Q1138" s="28">
        <v>154</v>
      </c>
      <c r="R1138" s="69">
        <f t="shared" si="106"/>
        <v>0.60869565217391308</v>
      </c>
      <c r="S1138" s="29">
        <v>226</v>
      </c>
      <c r="T1138" s="73">
        <f t="shared" si="107"/>
        <v>0.89328063241106714</v>
      </c>
    </row>
    <row r="1139" spans="1:20" s="5" customFormat="1" ht="12.75" thickBot="1" x14ac:dyDescent="0.3">
      <c r="A1139" s="22" t="s">
        <v>17</v>
      </c>
      <c r="B1139" s="23" t="s">
        <v>17</v>
      </c>
      <c r="C1139" s="24" t="s">
        <v>17</v>
      </c>
      <c r="D1139" s="25">
        <v>124164</v>
      </c>
      <c r="E1139" s="26" t="s">
        <v>21</v>
      </c>
      <c r="F1139" s="26" t="s">
        <v>1323</v>
      </c>
      <c r="G1139" s="26" t="s">
        <v>227</v>
      </c>
      <c r="H1139" s="26">
        <v>9000</v>
      </c>
      <c r="I1139" s="26" t="s">
        <v>1276</v>
      </c>
      <c r="J1139" s="26" t="s">
        <v>1275</v>
      </c>
      <c r="K1139" s="27">
        <v>40575</v>
      </c>
      <c r="L1139" s="28">
        <v>208</v>
      </c>
      <c r="M1139" s="28">
        <v>33</v>
      </c>
      <c r="N1139" s="64">
        <f t="shared" si="104"/>
        <v>0.15865384615384615</v>
      </c>
      <c r="O1139" s="28">
        <v>72</v>
      </c>
      <c r="P1139" s="65">
        <f t="shared" si="105"/>
        <v>0.34615384615384615</v>
      </c>
      <c r="Q1139" s="28">
        <v>49</v>
      </c>
      <c r="R1139" s="69">
        <f t="shared" si="106"/>
        <v>0.23557692307692307</v>
      </c>
      <c r="S1139" s="29">
        <v>135</v>
      </c>
      <c r="T1139" s="73">
        <f t="shared" si="107"/>
        <v>0.64903846153846156</v>
      </c>
    </row>
    <row r="1140" spans="1:20" s="5" customFormat="1" ht="12.75" thickBot="1" x14ac:dyDescent="0.3">
      <c r="A1140" s="22" t="s">
        <v>17</v>
      </c>
      <c r="B1140" s="23" t="s">
        <v>17</v>
      </c>
      <c r="C1140" s="24" t="s">
        <v>17</v>
      </c>
      <c r="D1140" s="25">
        <v>129213</v>
      </c>
      <c r="E1140" s="26" t="s">
        <v>14</v>
      </c>
      <c r="F1140" s="26" t="s">
        <v>1324</v>
      </c>
      <c r="G1140" s="26" t="s">
        <v>82</v>
      </c>
      <c r="H1140" s="26">
        <v>9000</v>
      </c>
      <c r="I1140" s="26" t="s">
        <v>1276</v>
      </c>
      <c r="J1140" s="26" t="s">
        <v>1275</v>
      </c>
      <c r="K1140" s="27">
        <v>40817</v>
      </c>
      <c r="L1140" s="28">
        <v>163</v>
      </c>
      <c r="M1140" s="28">
        <v>74</v>
      </c>
      <c r="N1140" s="64">
        <f t="shared" si="104"/>
        <v>0.45398773006134968</v>
      </c>
      <c r="O1140" s="28">
        <v>72</v>
      </c>
      <c r="P1140" s="65">
        <f t="shared" si="105"/>
        <v>0.44171779141104295</v>
      </c>
      <c r="Q1140" s="28">
        <v>84</v>
      </c>
      <c r="R1140" s="69">
        <f t="shared" si="106"/>
        <v>0.51533742331288346</v>
      </c>
      <c r="S1140" s="29">
        <v>132</v>
      </c>
      <c r="T1140" s="73">
        <f t="shared" si="107"/>
        <v>0.80981595092024539</v>
      </c>
    </row>
    <row r="1141" spans="1:20" s="5" customFormat="1" ht="12.75" thickBot="1" x14ac:dyDescent="0.3">
      <c r="A1141" s="22" t="s">
        <v>17</v>
      </c>
      <c r="B1141" s="30">
        <v>9030</v>
      </c>
      <c r="C1141" s="31" t="s">
        <v>1276</v>
      </c>
      <c r="D1141" s="25">
        <v>3277</v>
      </c>
      <c r="E1141" s="26" t="s">
        <v>234</v>
      </c>
      <c r="F1141" s="26" t="s">
        <v>1325</v>
      </c>
      <c r="G1141" s="26" t="s">
        <v>1326</v>
      </c>
      <c r="H1141" s="26">
        <v>9030</v>
      </c>
      <c r="I1141" s="26" t="s">
        <v>1276</v>
      </c>
      <c r="J1141" s="26" t="s">
        <v>1275</v>
      </c>
      <c r="K1141" s="27">
        <v>40575</v>
      </c>
      <c r="L1141" s="28">
        <v>742</v>
      </c>
      <c r="M1141" s="28">
        <v>203</v>
      </c>
      <c r="N1141" s="64">
        <f t="shared" si="104"/>
        <v>0.27358490566037735</v>
      </c>
      <c r="O1141" s="28">
        <v>208</v>
      </c>
      <c r="P1141" s="65">
        <f t="shared" si="105"/>
        <v>0.28032345013477089</v>
      </c>
      <c r="Q1141" s="28">
        <v>92</v>
      </c>
      <c r="R1141" s="69">
        <f t="shared" si="106"/>
        <v>0.12398921832884097</v>
      </c>
      <c r="S1141" s="29">
        <v>409</v>
      </c>
      <c r="T1141" s="73">
        <f t="shared" si="107"/>
        <v>0.55121293800539084</v>
      </c>
    </row>
    <row r="1142" spans="1:20" s="5" customFormat="1" ht="12.75" thickBot="1" x14ac:dyDescent="0.3">
      <c r="A1142" s="22" t="s">
        <v>17</v>
      </c>
      <c r="B1142" s="23" t="s">
        <v>17</v>
      </c>
      <c r="C1142" s="24" t="s">
        <v>17</v>
      </c>
      <c r="D1142" s="25">
        <v>24869</v>
      </c>
      <c r="E1142" s="26" t="s">
        <v>14</v>
      </c>
      <c r="F1142" s="26" t="s">
        <v>1327</v>
      </c>
      <c r="G1142" s="26" t="s">
        <v>107</v>
      </c>
      <c r="H1142" s="26">
        <v>9030</v>
      </c>
      <c r="I1142" s="26" t="s">
        <v>1276</v>
      </c>
      <c r="J1142" s="26" t="s">
        <v>1275</v>
      </c>
      <c r="K1142" s="27">
        <v>40575</v>
      </c>
      <c r="L1142" s="28">
        <v>459</v>
      </c>
      <c r="M1142" s="28">
        <v>50</v>
      </c>
      <c r="N1142" s="64">
        <f t="shared" si="104"/>
        <v>0.10893246187363835</v>
      </c>
      <c r="O1142" s="28">
        <v>89</v>
      </c>
      <c r="P1142" s="65">
        <f t="shared" si="105"/>
        <v>0.19389978213507625</v>
      </c>
      <c r="Q1142" s="28">
        <v>25</v>
      </c>
      <c r="R1142" s="69">
        <f t="shared" si="106"/>
        <v>5.4466230936819175E-2</v>
      </c>
      <c r="S1142" s="29">
        <v>209</v>
      </c>
      <c r="T1142" s="73">
        <f t="shared" si="107"/>
        <v>0.45533769063180829</v>
      </c>
    </row>
    <row r="1143" spans="1:20" s="5" customFormat="1" ht="12.75" thickBot="1" x14ac:dyDescent="0.3">
      <c r="A1143" s="22" t="s">
        <v>17</v>
      </c>
      <c r="B1143" s="23" t="s">
        <v>17</v>
      </c>
      <c r="C1143" s="24" t="s">
        <v>17</v>
      </c>
      <c r="D1143" s="25">
        <v>24877</v>
      </c>
      <c r="E1143" s="26" t="s">
        <v>18</v>
      </c>
      <c r="F1143" s="26" t="s">
        <v>1325</v>
      </c>
      <c r="G1143" s="26" t="s">
        <v>189</v>
      </c>
      <c r="H1143" s="26">
        <v>9030</v>
      </c>
      <c r="I1143" s="26" t="s">
        <v>1276</v>
      </c>
      <c r="J1143" s="26" t="s">
        <v>1275</v>
      </c>
      <c r="K1143" s="27">
        <v>40575</v>
      </c>
      <c r="L1143" s="28">
        <v>356</v>
      </c>
      <c r="M1143" s="28">
        <v>105</v>
      </c>
      <c r="N1143" s="64">
        <f t="shared" si="104"/>
        <v>0.2949438202247191</v>
      </c>
      <c r="O1143" s="28">
        <v>88</v>
      </c>
      <c r="P1143" s="65">
        <f t="shared" si="105"/>
        <v>0.24719101123595505</v>
      </c>
      <c r="Q1143" s="28">
        <v>62</v>
      </c>
      <c r="R1143" s="69">
        <f t="shared" si="106"/>
        <v>0.17415730337078653</v>
      </c>
      <c r="S1143" s="29">
        <v>168</v>
      </c>
      <c r="T1143" s="73">
        <f t="shared" si="107"/>
        <v>0.47191011235955055</v>
      </c>
    </row>
    <row r="1144" spans="1:20" s="5" customFormat="1" ht="12.75" thickBot="1" x14ac:dyDescent="0.3">
      <c r="A1144" s="22" t="s">
        <v>17</v>
      </c>
      <c r="B1144" s="23" t="s">
        <v>17</v>
      </c>
      <c r="C1144" s="24" t="s">
        <v>17</v>
      </c>
      <c r="D1144" s="25">
        <v>24885</v>
      </c>
      <c r="E1144" s="26" t="s">
        <v>74</v>
      </c>
      <c r="F1144" s="26" t="s">
        <v>1325</v>
      </c>
      <c r="G1144" s="26" t="s">
        <v>1328</v>
      </c>
      <c r="H1144" s="26">
        <v>9030</v>
      </c>
      <c r="I1144" s="26" t="s">
        <v>1276</v>
      </c>
      <c r="J1144" s="26" t="s">
        <v>1275</v>
      </c>
      <c r="K1144" s="27">
        <v>40575</v>
      </c>
      <c r="L1144" s="28">
        <v>239</v>
      </c>
      <c r="M1144" s="28">
        <v>46</v>
      </c>
      <c r="N1144" s="64">
        <f t="shared" si="104"/>
        <v>0.19246861924686193</v>
      </c>
      <c r="O1144" s="28">
        <v>45</v>
      </c>
      <c r="P1144" s="65">
        <f t="shared" si="105"/>
        <v>0.18828451882845187</v>
      </c>
      <c r="Q1144" s="28">
        <v>32</v>
      </c>
      <c r="R1144" s="69">
        <f t="shared" si="106"/>
        <v>0.13389121338912133</v>
      </c>
      <c r="S1144" s="29">
        <v>105</v>
      </c>
      <c r="T1144" s="73">
        <f t="shared" si="107"/>
        <v>0.43933054393305437</v>
      </c>
    </row>
    <row r="1145" spans="1:20" s="5" customFormat="1" ht="12.75" thickBot="1" x14ac:dyDescent="0.3">
      <c r="A1145" s="22" t="s">
        <v>17</v>
      </c>
      <c r="B1145" s="23" t="s">
        <v>17</v>
      </c>
      <c r="C1145" s="24" t="s">
        <v>17</v>
      </c>
      <c r="D1145" s="25">
        <v>24893</v>
      </c>
      <c r="E1145" s="26" t="s">
        <v>21</v>
      </c>
      <c r="F1145" s="26" t="s">
        <v>1329</v>
      </c>
      <c r="G1145" s="26" t="s">
        <v>298</v>
      </c>
      <c r="H1145" s="26">
        <v>9030</v>
      </c>
      <c r="I1145" s="26" t="s">
        <v>1276</v>
      </c>
      <c r="J1145" s="26" t="s">
        <v>1275</v>
      </c>
      <c r="K1145" s="27">
        <v>40575</v>
      </c>
      <c r="L1145" s="28">
        <v>445</v>
      </c>
      <c r="M1145" s="28">
        <v>131</v>
      </c>
      <c r="N1145" s="64">
        <f t="shared" si="104"/>
        <v>0.29438202247191009</v>
      </c>
      <c r="O1145" s="28">
        <v>161</v>
      </c>
      <c r="P1145" s="65">
        <f t="shared" si="105"/>
        <v>0.36179775280898874</v>
      </c>
      <c r="Q1145" s="28">
        <v>90</v>
      </c>
      <c r="R1145" s="69">
        <f t="shared" si="106"/>
        <v>0.20224719101123595</v>
      </c>
      <c r="S1145" s="29">
        <v>249</v>
      </c>
      <c r="T1145" s="73">
        <f t="shared" si="107"/>
        <v>0.55955056179775275</v>
      </c>
    </row>
    <row r="1146" spans="1:20" s="5" customFormat="1" ht="12.75" thickBot="1" x14ac:dyDescent="0.3">
      <c r="A1146" s="22" t="s">
        <v>17</v>
      </c>
      <c r="B1146" s="30">
        <v>9031</v>
      </c>
      <c r="C1146" s="31" t="s">
        <v>1276</v>
      </c>
      <c r="D1146" s="25">
        <v>3228</v>
      </c>
      <c r="E1146" s="26" t="s">
        <v>234</v>
      </c>
      <c r="F1146" s="26" t="s">
        <v>1330</v>
      </c>
      <c r="G1146" s="26" t="s">
        <v>197</v>
      </c>
      <c r="H1146" s="26">
        <v>9031</v>
      </c>
      <c r="I1146" s="26" t="s">
        <v>1276</v>
      </c>
      <c r="J1146" s="26" t="s">
        <v>1275</v>
      </c>
      <c r="K1146" s="27">
        <v>40575</v>
      </c>
      <c r="L1146" s="28">
        <v>298</v>
      </c>
      <c r="M1146" s="28">
        <v>66</v>
      </c>
      <c r="N1146" s="64">
        <f t="shared" si="104"/>
        <v>0.22147651006711411</v>
      </c>
      <c r="O1146" s="28">
        <v>68</v>
      </c>
      <c r="P1146" s="65">
        <f t="shared" si="105"/>
        <v>0.22818791946308725</v>
      </c>
      <c r="Q1146" s="28">
        <v>29</v>
      </c>
      <c r="R1146" s="69">
        <f t="shared" si="106"/>
        <v>9.7315436241610737E-2</v>
      </c>
      <c r="S1146" s="29">
        <v>76</v>
      </c>
      <c r="T1146" s="73">
        <f t="shared" si="107"/>
        <v>0.25503355704697989</v>
      </c>
    </row>
    <row r="1147" spans="1:20" s="5" customFormat="1" ht="12.75" thickBot="1" x14ac:dyDescent="0.3">
      <c r="A1147" s="22" t="s">
        <v>17</v>
      </c>
      <c r="B1147" s="23" t="s">
        <v>17</v>
      </c>
      <c r="C1147" s="24" t="s">
        <v>17</v>
      </c>
      <c r="D1147" s="25">
        <v>24571</v>
      </c>
      <c r="E1147" s="26" t="s">
        <v>14</v>
      </c>
      <c r="F1147" s="26" t="s">
        <v>1331</v>
      </c>
      <c r="G1147" s="26" t="s">
        <v>107</v>
      </c>
      <c r="H1147" s="26">
        <v>9031</v>
      </c>
      <c r="I1147" s="26" t="s">
        <v>1276</v>
      </c>
      <c r="J1147" s="26" t="s">
        <v>1275</v>
      </c>
      <c r="K1147" s="27">
        <v>40575</v>
      </c>
      <c r="L1147" s="28">
        <v>241</v>
      </c>
      <c r="M1147" s="28">
        <v>31</v>
      </c>
      <c r="N1147" s="64">
        <f t="shared" si="104"/>
        <v>0.12863070539419086</v>
      </c>
      <c r="O1147" s="28">
        <v>35</v>
      </c>
      <c r="P1147" s="65">
        <f t="shared" si="105"/>
        <v>0.14522821576763487</v>
      </c>
      <c r="Q1147" s="28">
        <v>9</v>
      </c>
      <c r="R1147" s="69">
        <f t="shared" si="106"/>
        <v>3.7344398340248962E-2</v>
      </c>
      <c r="S1147" s="29">
        <v>46</v>
      </c>
      <c r="T1147" s="73">
        <f t="shared" si="107"/>
        <v>0.1908713692946058</v>
      </c>
    </row>
    <row r="1148" spans="1:20" s="5" customFormat="1" ht="12.75" thickBot="1" x14ac:dyDescent="0.3">
      <c r="A1148" s="22" t="s">
        <v>17</v>
      </c>
      <c r="B1148" s="23" t="s">
        <v>17</v>
      </c>
      <c r="C1148" s="24" t="s">
        <v>17</v>
      </c>
      <c r="D1148" s="25">
        <v>24588</v>
      </c>
      <c r="E1148" s="26" t="s">
        <v>21</v>
      </c>
      <c r="F1148" s="26" t="s">
        <v>1332</v>
      </c>
      <c r="G1148" s="26" t="s">
        <v>82</v>
      </c>
      <c r="H1148" s="26">
        <v>9031</v>
      </c>
      <c r="I1148" s="26" t="s">
        <v>1276</v>
      </c>
      <c r="J1148" s="26" t="s">
        <v>1275</v>
      </c>
      <c r="K1148" s="27">
        <v>40575</v>
      </c>
      <c r="L1148" s="28">
        <v>189</v>
      </c>
      <c r="M1148" s="28">
        <v>20</v>
      </c>
      <c r="N1148" s="64">
        <f t="shared" si="104"/>
        <v>0.10582010582010581</v>
      </c>
      <c r="O1148" s="28">
        <v>18</v>
      </c>
      <c r="P1148" s="65">
        <f t="shared" si="105"/>
        <v>9.5238095238095233E-2</v>
      </c>
      <c r="Q1148" s="28">
        <v>6</v>
      </c>
      <c r="R1148" s="69">
        <f t="shared" si="106"/>
        <v>3.1746031746031744E-2</v>
      </c>
      <c r="S1148" s="29">
        <v>10</v>
      </c>
      <c r="T1148" s="73">
        <f t="shared" si="107"/>
        <v>5.2910052910052907E-2</v>
      </c>
    </row>
    <row r="1149" spans="1:20" s="5" customFormat="1" ht="12.75" thickBot="1" x14ac:dyDescent="0.3">
      <c r="A1149" s="22" t="s">
        <v>17</v>
      </c>
      <c r="B1149" s="23" t="s">
        <v>17</v>
      </c>
      <c r="C1149" s="24" t="s">
        <v>17</v>
      </c>
      <c r="D1149" s="25">
        <v>24596</v>
      </c>
      <c r="E1149" s="26" t="s">
        <v>21</v>
      </c>
      <c r="F1149" s="26" t="s">
        <v>1333</v>
      </c>
      <c r="G1149" s="26" t="s">
        <v>230</v>
      </c>
      <c r="H1149" s="26">
        <v>9031</v>
      </c>
      <c r="I1149" s="26" t="s">
        <v>1276</v>
      </c>
      <c r="J1149" s="26" t="s">
        <v>1275</v>
      </c>
      <c r="K1149" s="27">
        <v>40575</v>
      </c>
      <c r="L1149" s="28">
        <v>378</v>
      </c>
      <c r="M1149" s="28">
        <v>28</v>
      </c>
      <c r="N1149" s="64">
        <f t="shared" si="104"/>
        <v>7.407407407407407E-2</v>
      </c>
      <c r="O1149" s="28">
        <v>36</v>
      </c>
      <c r="P1149" s="65">
        <f t="shared" si="105"/>
        <v>9.5238095238095233E-2</v>
      </c>
      <c r="Q1149" s="28">
        <v>7</v>
      </c>
      <c r="R1149" s="69">
        <f t="shared" si="106"/>
        <v>1.8518518518518517E-2</v>
      </c>
      <c r="S1149" s="29">
        <v>53</v>
      </c>
      <c r="T1149" s="73">
        <f t="shared" si="107"/>
        <v>0.1402116402116402</v>
      </c>
    </row>
    <row r="1150" spans="1:20" s="5" customFormat="1" ht="12.75" thickBot="1" x14ac:dyDescent="0.3">
      <c r="A1150" s="22" t="s">
        <v>17</v>
      </c>
      <c r="B1150" s="23" t="s">
        <v>17</v>
      </c>
      <c r="C1150" s="24" t="s">
        <v>17</v>
      </c>
      <c r="D1150" s="25">
        <v>45245</v>
      </c>
      <c r="E1150" s="26" t="s">
        <v>21</v>
      </c>
      <c r="F1150" s="26" t="s">
        <v>1334</v>
      </c>
      <c r="G1150" s="26" t="s">
        <v>1335</v>
      </c>
      <c r="H1150" s="26">
        <v>9031</v>
      </c>
      <c r="I1150" s="26" t="s">
        <v>1276</v>
      </c>
      <c r="J1150" s="26" t="s">
        <v>1275</v>
      </c>
      <c r="K1150" s="27">
        <v>40575</v>
      </c>
      <c r="L1150" s="28">
        <v>398</v>
      </c>
      <c r="M1150" s="28">
        <v>11</v>
      </c>
      <c r="N1150" s="64">
        <f t="shared" si="104"/>
        <v>2.7638190954773871E-2</v>
      </c>
      <c r="O1150" s="28">
        <v>16</v>
      </c>
      <c r="P1150" s="65">
        <f t="shared" si="105"/>
        <v>4.0201005025125629E-2</v>
      </c>
      <c r="Q1150" s="28">
        <v>16</v>
      </c>
      <c r="R1150" s="69">
        <f t="shared" si="106"/>
        <v>4.0201005025125629E-2</v>
      </c>
      <c r="S1150" s="29">
        <v>27</v>
      </c>
      <c r="T1150" s="73">
        <f t="shared" si="107"/>
        <v>6.78391959798995E-2</v>
      </c>
    </row>
    <row r="1151" spans="1:20" s="5" customFormat="1" ht="12.75" thickBot="1" x14ac:dyDescent="0.3">
      <c r="A1151" s="22" t="s">
        <v>17</v>
      </c>
      <c r="B1151" s="30">
        <v>9032</v>
      </c>
      <c r="C1151" s="31" t="s">
        <v>1276</v>
      </c>
      <c r="D1151" s="25">
        <v>21287</v>
      </c>
      <c r="E1151" s="26" t="s">
        <v>1336</v>
      </c>
      <c r="F1151" s="26" t="s">
        <v>1337</v>
      </c>
      <c r="G1151" s="26" t="s">
        <v>87</v>
      </c>
      <c r="H1151" s="26">
        <v>9032</v>
      </c>
      <c r="I1151" s="26" t="s">
        <v>1276</v>
      </c>
      <c r="J1151" s="26" t="s">
        <v>1275</v>
      </c>
      <c r="K1151" s="27">
        <v>40575</v>
      </c>
      <c r="L1151" s="28">
        <v>565</v>
      </c>
      <c r="M1151" s="28">
        <v>125</v>
      </c>
      <c r="N1151" s="64">
        <f t="shared" si="104"/>
        <v>0.22123893805309736</v>
      </c>
      <c r="O1151" s="28">
        <v>113</v>
      </c>
      <c r="P1151" s="65">
        <f t="shared" si="105"/>
        <v>0.2</v>
      </c>
      <c r="Q1151" s="28">
        <v>36</v>
      </c>
      <c r="R1151" s="69">
        <f t="shared" si="106"/>
        <v>6.3716814159292035E-2</v>
      </c>
      <c r="S1151" s="29">
        <v>317</v>
      </c>
      <c r="T1151" s="73">
        <f t="shared" si="107"/>
        <v>0.56106194690265487</v>
      </c>
    </row>
    <row r="1152" spans="1:20" s="5" customFormat="1" ht="12.75" thickBot="1" x14ac:dyDescent="0.3">
      <c r="A1152" s="22" t="s">
        <v>17</v>
      </c>
      <c r="B1152" s="23" t="s">
        <v>17</v>
      </c>
      <c r="C1152" s="24" t="s">
        <v>17</v>
      </c>
      <c r="D1152" s="25">
        <v>21295</v>
      </c>
      <c r="E1152" s="26" t="s">
        <v>14</v>
      </c>
      <c r="F1152" s="26" t="s">
        <v>1338</v>
      </c>
      <c r="G1152" s="26" t="s">
        <v>227</v>
      </c>
      <c r="H1152" s="26">
        <v>9032</v>
      </c>
      <c r="I1152" s="26" t="s">
        <v>1276</v>
      </c>
      <c r="J1152" s="26" t="s">
        <v>1275</v>
      </c>
      <c r="K1152" s="27">
        <v>40817</v>
      </c>
      <c r="L1152" s="28">
        <v>257</v>
      </c>
      <c r="M1152" s="28">
        <v>118</v>
      </c>
      <c r="N1152" s="64">
        <f t="shared" si="104"/>
        <v>0.45914396887159531</v>
      </c>
      <c r="O1152" s="28">
        <v>85</v>
      </c>
      <c r="P1152" s="65">
        <f t="shared" si="105"/>
        <v>0.33073929961089493</v>
      </c>
      <c r="Q1152" s="28">
        <v>93</v>
      </c>
      <c r="R1152" s="69">
        <f t="shared" si="106"/>
        <v>0.36186770428015563</v>
      </c>
      <c r="S1152" s="29">
        <v>217</v>
      </c>
      <c r="T1152" s="73">
        <f t="shared" si="107"/>
        <v>0.8443579766536965</v>
      </c>
    </row>
    <row r="1153" spans="1:20" s="5" customFormat="1" ht="12.75" thickBot="1" x14ac:dyDescent="0.3">
      <c r="A1153" s="22" t="s">
        <v>17</v>
      </c>
      <c r="B1153" s="30">
        <v>9040</v>
      </c>
      <c r="C1153" s="31" t="s">
        <v>1276</v>
      </c>
      <c r="D1153" s="25">
        <v>2725</v>
      </c>
      <c r="E1153" s="26" t="s">
        <v>234</v>
      </c>
      <c r="F1153" s="26" t="s">
        <v>1339</v>
      </c>
      <c r="G1153" s="26" t="s">
        <v>322</v>
      </c>
      <c r="H1153" s="26">
        <v>9040</v>
      </c>
      <c r="I1153" s="26" t="s">
        <v>1276</v>
      </c>
      <c r="J1153" s="26" t="s">
        <v>1275</v>
      </c>
      <c r="K1153" s="27">
        <v>40575</v>
      </c>
      <c r="L1153" s="28">
        <v>326</v>
      </c>
      <c r="M1153" s="28">
        <v>60</v>
      </c>
      <c r="N1153" s="64">
        <f t="shared" si="104"/>
        <v>0.18404907975460122</v>
      </c>
      <c r="O1153" s="28">
        <v>56</v>
      </c>
      <c r="P1153" s="65">
        <f t="shared" si="105"/>
        <v>0.17177914110429449</v>
      </c>
      <c r="Q1153" s="28">
        <v>44</v>
      </c>
      <c r="R1153" s="69">
        <f t="shared" si="106"/>
        <v>0.13496932515337423</v>
      </c>
      <c r="S1153" s="29">
        <v>223</v>
      </c>
      <c r="T1153" s="73">
        <f t="shared" si="107"/>
        <v>0.68404907975460127</v>
      </c>
    </row>
    <row r="1154" spans="1:20" s="5" customFormat="1" ht="12.75" thickBot="1" x14ac:dyDescent="0.3">
      <c r="A1154" s="22" t="s">
        <v>17</v>
      </c>
      <c r="B1154" s="23" t="s">
        <v>17</v>
      </c>
      <c r="C1154" s="24" t="s">
        <v>17</v>
      </c>
      <c r="D1154" s="25">
        <v>21766</v>
      </c>
      <c r="E1154" s="26" t="s">
        <v>21</v>
      </c>
      <c r="F1154" s="26" t="s">
        <v>1340</v>
      </c>
      <c r="G1154" s="26" t="s">
        <v>145</v>
      </c>
      <c r="H1154" s="26">
        <v>9040</v>
      </c>
      <c r="I1154" s="26" t="s">
        <v>1276</v>
      </c>
      <c r="J1154" s="26" t="s">
        <v>1275</v>
      </c>
      <c r="K1154" s="27">
        <v>40575</v>
      </c>
      <c r="L1154" s="28">
        <v>475</v>
      </c>
      <c r="M1154" s="28">
        <v>193</v>
      </c>
      <c r="N1154" s="64">
        <f t="shared" si="104"/>
        <v>0.40631578947368419</v>
      </c>
      <c r="O1154" s="28">
        <v>202</v>
      </c>
      <c r="P1154" s="65">
        <f t="shared" si="105"/>
        <v>0.42526315789473684</v>
      </c>
      <c r="Q1154" s="28">
        <v>175</v>
      </c>
      <c r="R1154" s="69">
        <f t="shared" si="106"/>
        <v>0.36842105263157893</v>
      </c>
      <c r="S1154" s="29">
        <v>363</v>
      </c>
      <c r="T1154" s="73">
        <f t="shared" si="107"/>
        <v>0.76421052631578945</v>
      </c>
    </row>
    <row r="1155" spans="1:20" s="5" customFormat="1" ht="12.75" thickBot="1" x14ac:dyDescent="0.3">
      <c r="A1155" s="22" t="s">
        <v>17</v>
      </c>
      <c r="B1155" s="23" t="s">
        <v>17</v>
      </c>
      <c r="C1155" s="24" t="s">
        <v>17</v>
      </c>
      <c r="D1155" s="25">
        <v>21774</v>
      </c>
      <c r="E1155" s="26" t="s">
        <v>14</v>
      </c>
      <c r="F1155" s="26" t="s">
        <v>149</v>
      </c>
      <c r="G1155" s="26" t="s">
        <v>359</v>
      </c>
      <c r="H1155" s="26">
        <v>9040</v>
      </c>
      <c r="I1155" s="26" t="s">
        <v>1276</v>
      </c>
      <c r="J1155" s="26" t="s">
        <v>1275</v>
      </c>
      <c r="K1155" s="27">
        <v>40575</v>
      </c>
      <c r="L1155" s="28">
        <v>312</v>
      </c>
      <c r="M1155" s="28">
        <v>185</v>
      </c>
      <c r="N1155" s="64">
        <f t="shared" si="104"/>
        <v>0.59294871794871795</v>
      </c>
      <c r="O1155" s="28">
        <v>129</v>
      </c>
      <c r="P1155" s="65">
        <f t="shared" si="105"/>
        <v>0.41346153846153844</v>
      </c>
      <c r="Q1155" s="28">
        <v>171</v>
      </c>
      <c r="R1155" s="69">
        <f t="shared" si="106"/>
        <v>0.54807692307692313</v>
      </c>
      <c r="S1155" s="29">
        <v>241</v>
      </c>
      <c r="T1155" s="73">
        <f t="shared" si="107"/>
        <v>0.77243589743589747</v>
      </c>
    </row>
    <row r="1156" spans="1:20" s="5" customFormat="1" ht="12.75" thickBot="1" x14ac:dyDescent="0.3">
      <c r="A1156" s="22" t="s">
        <v>17</v>
      </c>
      <c r="B1156" s="23" t="s">
        <v>17</v>
      </c>
      <c r="C1156" s="24" t="s">
        <v>17</v>
      </c>
      <c r="D1156" s="25">
        <v>21782</v>
      </c>
      <c r="E1156" s="26" t="s">
        <v>21</v>
      </c>
      <c r="F1156" s="26" t="s">
        <v>1341</v>
      </c>
      <c r="G1156" s="26" t="s">
        <v>1342</v>
      </c>
      <c r="H1156" s="26">
        <v>9040</v>
      </c>
      <c r="I1156" s="26" t="s">
        <v>1276</v>
      </c>
      <c r="J1156" s="26" t="s">
        <v>1275</v>
      </c>
      <c r="K1156" s="27">
        <v>40575</v>
      </c>
      <c r="L1156" s="28">
        <v>339</v>
      </c>
      <c r="M1156" s="28">
        <v>107</v>
      </c>
      <c r="N1156" s="64">
        <f t="shared" si="104"/>
        <v>0.31563421828908556</v>
      </c>
      <c r="O1156" s="28">
        <v>93</v>
      </c>
      <c r="P1156" s="65">
        <f t="shared" si="105"/>
        <v>0.27433628318584069</v>
      </c>
      <c r="Q1156" s="28">
        <v>107</v>
      </c>
      <c r="R1156" s="69">
        <f t="shared" si="106"/>
        <v>0.31563421828908556</v>
      </c>
      <c r="S1156" s="29">
        <v>179</v>
      </c>
      <c r="T1156" s="73">
        <f t="shared" si="107"/>
        <v>0.528023598820059</v>
      </c>
    </row>
    <row r="1157" spans="1:20" s="5" customFormat="1" ht="12.75" thickBot="1" x14ac:dyDescent="0.3">
      <c r="A1157" s="22" t="s">
        <v>17</v>
      </c>
      <c r="B1157" s="23" t="s">
        <v>17</v>
      </c>
      <c r="C1157" s="24" t="s">
        <v>17</v>
      </c>
      <c r="D1157" s="25">
        <v>21791</v>
      </c>
      <c r="E1157" s="26" t="s">
        <v>21</v>
      </c>
      <c r="F1157" s="26" t="s">
        <v>529</v>
      </c>
      <c r="G1157" s="26" t="s">
        <v>1343</v>
      </c>
      <c r="H1157" s="26">
        <v>9040</v>
      </c>
      <c r="I1157" s="26" t="s">
        <v>1276</v>
      </c>
      <c r="J1157" s="26" t="s">
        <v>1275</v>
      </c>
      <c r="K1157" s="27">
        <v>40575</v>
      </c>
      <c r="L1157" s="28">
        <v>506</v>
      </c>
      <c r="M1157" s="28">
        <v>46</v>
      </c>
      <c r="N1157" s="64">
        <f t="shared" ref="N1157:N1220" si="109">M1157/L1157</f>
        <v>9.0909090909090912E-2</v>
      </c>
      <c r="O1157" s="28">
        <v>64</v>
      </c>
      <c r="P1157" s="65">
        <f t="shared" ref="P1157:P1220" si="110">O1157/L1157</f>
        <v>0.12648221343873517</v>
      </c>
      <c r="Q1157" s="28">
        <v>65</v>
      </c>
      <c r="R1157" s="69">
        <f t="shared" ref="R1157:R1220" si="111">Q1157/L1157</f>
        <v>0.12845849802371542</v>
      </c>
      <c r="S1157" s="29">
        <v>76</v>
      </c>
      <c r="T1157" s="73">
        <f t="shared" ref="T1157:T1220" si="112">S1157/L1157</f>
        <v>0.15019762845849802</v>
      </c>
    </row>
    <row r="1158" spans="1:20" s="5" customFormat="1" ht="12.75" thickBot="1" x14ac:dyDescent="0.3">
      <c r="A1158" s="22" t="s">
        <v>17</v>
      </c>
      <c r="B1158" s="23" t="s">
        <v>17</v>
      </c>
      <c r="C1158" s="24" t="s">
        <v>17</v>
      </c>
      <c r="D1158" s="25">
        <v>107649</v>
      </c>
      <c r="E1158" s="26" t="s">
        <v>21</v>
      </c>
      <c r="F1158" s="26" t="s">
        <v>1344</v>
      </c>
      <c r="G1158" s="26" t="s">
        <v>107</v>
      </c>
      <c r="H1158" s="26">
        <v>9040</v>
      </c>
      <c r="I1158" s="26" t="s">
        <v>1276</v>
      </c>
      <c r="J1158" s="26" t="s">
        <v>1275</v>
      </c>
      <c r="K1158" s="27">
        <v>40575</v>
      </c>
      <c r="L1158" s="28">
        <v>406</v>
      </c>
      <c r="M1158" s="28">
        <v>176</v>
      </c>
      <c r="N1158" s="64">
        <f t="shared" si="109"/>
        <v>0.43349753694581283</v>
      </c>
      <c r="O1158" s="28">
        <v>188</v>
      </c>
      <c r="P1158" s="65">
        <f t="shared" si="110"/>
        <v>0.46305418719211822</v>
      </c>
      <c r="Q1158" s="28">
        <v>124</v>
      </c>
      <c r="R1158" s="69">
        <f t="shared" si="111"/>
        <v>0.30541871921182268</v>
      </c>
      <c r="S1158" s="29">
        <v>344</v>
      </c>
      <c r="T1158" s="73">
        <f t="shared" si="112"/>
        <v>0.84729064039408863</v>
      </c>
    </row>
    <row r="1159" spans="1:20" s="5" customFormat="1" ht="12.75" thickBot="1" x14ac:dyDescent="0.3">
      <c r="A1159" s="22" t="s">
        <v>17</v>
      </c>
      <c r="B1159" s="30">
        <v>9041</v>
      </c>
      <c r="C1159" s="31" t="s">
        <v>1276</v>
      </c>
      <c r="D1159" s="25">
        <v>2626</v>
      </c>
      <c r="E1159" s="26" t="s">
        <v>234</v>
      </c>
      <c r="F1159" s="26" t="s">
        <v>1345</v>
      </c>
      <c r="G1159" s="26" t="s">
        <v>411</v>
      </c>
      <c r="H1159" s="26">
        <v>9041</v>
      </c>
      <c r="I1159" s="26" t="s">
        <v>1276</v>
      </c>
      <c r="J1159" s="26" t="s">
        <v>1275</v>
      </c>
      <c r="K1159" s="27">
        <v>40817</v>
      </c>
      <c r="L1159" s="28">
        <v>339</v>
      </c>
      <c r="M1159" s="28">
        <v>98</v>
      </c>
      <c r="N1159" s="64">
        <f t="shared" si="109"/>
        <v>0.28908554572271389</v>
      </c>
      <c r="O1159" s="28">
        <v>63</v>
      </c>
      <c r="P1159" s="65">
        <f t="shared" si="110"/>
        <v>0.18584070796460178</v>
      </c>
      <c r="Q1159" s="28">
        <v>37</v>
      </c>
      <c r="R1159" s="69">
        <f t="shared" si="111"/>
        <v>0.10914454277286136</v>
      </c>
      <c r="S1159" s="29">
        <v>138</v>
      </c>
      <c r="T1159" s="73">
        <f t="shared" si="112"/>
        <v>0.40707964601769914</v>
      </c>
    </row>
    <row r="1160" spans="1:20" s="5" customFormat="1" ht="12.75" thickBot="1" x14ac:dyDescent="0.3">
      <c r="A1160" s="22" t="s">
        <v>17</v>
      </c>
      <c r="B1160" s="23" t="s">
        <v>17</v>
      </c>
      <c r="C1160" s="24" t="s">
        <v>17</v>
      </c>
      <c r="D1160" s="25">
        <v>21303</v>
      </c>
      <c r="E1160" s="26" t="s">
        <v>18</v>
      </c>
      <c r="F1160" s="26" t="s">
        <v>1346</v>
      </c>
      <c r="G1160" s="26" t="s">
        <v>87</v>
      </c>
      <c r="H1160" s="26">
        <v>9041</v>
      </c>
      <c r="I1160" s="26" t="s">
        <v>1276</v>
      </c>
      <c r="J1160" s="26" t="s">
        <v>1275</v>
      </c>
      <c r="K1160" s="27">
        <v>40575</v>
      </c>
      <c r="L1160" s="28">
        <v>450</v>
      </c>
      <c r="M1160" s="28">
        <v>80</v>
      </c>
      <c r="N1160" s="64">
        <f t="shared" si="109"/>
        <v>0.17777777777777778</v>
      </c>
      <c r="O1160" s="28">
        <v>70</v>
      </c>
      <c r="P1160" s="65">
        <f t="shared" si="110"/>
        <v>0.15555555555555556</v>
      </c>
      <c r="Q1160" s="28">
        <v>26</v>
      </c>
      <c r="R1160" s="69">
        <f t="shared" si="111"/>
        <v>5.7777777777777775E-2</v>
      </c>
      <c r="S1160" s="29">
        <v>124</v>
      </c>
      <c r="T1160" s="73">
        <f t="shared" si="112"/>
        <v>0.27555555555555555</v>
      </c>
    </row>
    <row r="1161" spans="1:20" s="5" customFormat="1" ht="12.75" thickBot="1" x14ac:dyDescent="0.3">
      <c r="A1161" s="22" t="s">
        <v>17</v>
      </c>
      <c r="B1161" s="23" t="s">
        <v>17</v>
      </c>
      <c r="C1161" s="24" t="s">
        <v>17</v>
      </c>
      <c r="D1161" s="25">
        <v>21311</v>
      </c>
      <c r="E1161" s="26" t="s">
        <v>21</v>
      </c>
      <c r="F1161" s="26" t="s">
        <v>1347</v>
      </c>
      <c r="G1161" s="26" t="s">
        <v>147</v>
      </c>
      <c r="H1161" s="26">
        <v>9041</v>
      </c>
      <c r="I1161" s="26" t="s">
        <v>1276</v>
      </c>
      <c r="J1161" s="26" t="s">
        <v>1275</v>
      </c>
      <c r="K1161" s="27">
        <v>40575</v>
      </c>
      <c r="L1161" s="28">
        <v>415</v>
      </c>
      <c r="M1161" s="28">
        <v>102</v>
      </c>
      <c r="N1161" s="64">
        <f t="shared" si="109"/>
        <v>0.24578313253012049</v>
      </c>
      <c r="O1161" s="28">
        <v>79</v>
      </c>
      <c r="P1161" s="65">
        <f t="shared" si="110"/>
        <v>0.19036144578313252</v>
      </c>
      <c r="Q1161" s="28">
        <v>48</v>
      </c>
      <c r="R1161" s="69">
        <f t="shared" si="111"/>
        <v>0.11566265060240964</v>
      </c>
      <c r="S1161" s="29">
        <v>75</v>
      </c>
      <c r="T1161" s="73">
        <f t="shared" si="112"/>
        <v>0.18072289156626506</v>
      </c>
    </row>
    <row r="1162" spans="1:20" s="5" customFormat="1" ht="12.75" thickBot="1" x14ac:dyDescent="0.3">
      <c r="A1162" s="22" t="s">
        <v>17</v>
      </c>
      <c r="B1162" s="23" t="s">
        <v>17</v>
      </c>
      <c r="C1162" s="24" t="s">
        <v>17</v>
      </c>
      <c r="D1162" s="25">
        <v>21329</v>
      </c>
      <c r="E1162" s="26" t="s">
        <v>74</v>
      </c>
      <c r="F1162" s="26" t="s">
        <v>121</v>
      </c>
      <c r="G1162" s="26" t="s">
        <v>45</v>
      </c>
      <c r="H1162" s="26">
        <v>9041</v>
      </c>
      <c r="I1162" s="26" t="s">
        <v>1276</v>
      </c>
      <c r="J1162" s="26" t="s">
        <v>1275</v>
      </c>
      <c r="K1162" s="27">
        <v>40575</v>
      </c>
      <c r="L1162" s="28">
        <v>279</v>
      </c>
      <c r="M1162" s="28">
        <v>32</v>
      </c>
      <c r="N1162" s="64">
        <f t="shared" si="109"/>
        <v>0.11469534050179211</v>
      </c>
      <c r="O1162" s="28">
        <v>22</v>
      </c>
      <c r="P1162" s="65">
        <f t="shared" si="110"/>
        <v>7.8853046594982074E-2</v>
      </c>
      <c r="Q1162" s="28">
        <v>12</v>
      </c>
      <c r="R1162" s="69">
        <f t="shared" si="111"/>
        <v>4.3010752688172046E-2</v>
      </c>
      <c r="S1162" s="29">
        <v>85</v>
      </c>
      <c r="T1162" s="73">
        <f t="shared" si="112"/>
        <v>0.30465949820788529</v>
      </c>
    </row>
    <row r="1163" spans="1:20" s="5" customFormat="1" ht="12.75" thickBot="1" x14ac:dyDescent="0.3">
      <c r="A1163" s="22" t="s">
        <v>17</v>
      </c>
      <c r="B1163" s="23" t="s">
        <v>17</v>
      </c>
      <c r="C1163" s="24" t="s">
        <v>17</v>
      </c>
      <c r="D1163" s="25">
        <v>124263</v>
      </c>
      <c r="E1163" s="26" t="s">
        <v>14</v>
      </c>
      <c r="F1163" s="26" t="s">
        <v>1348</v>
      </c>
      <c r="G1163" s="26" t="s">
        <v>424</v>
      </c>
      <c r="H1163" s="26">
        <v>9041</v>
      </c>
      <c r="I1163" s="26" t="s">
        <v>1276</v>
      </c>
      <c r="J1163" s="26" t="s">
        <v>1275</v>
      </c>
      <c r="K1163" s="27">
        <v>40817</v>
      </c>
      <c r="L1163" s="28">
        <v>265</v>
      </c>
      <c r="M1163" s="28">
        <v>67</v>
      </c>
      <c r="N1163" s="64">
        <f t="shared" si="109"/>
        <v>0.25283018867924528</v>
      </c>
      <c r="O1163" s="28">
        <v>41</v>
      </c>
      <c r="P1163" s="65">
        <f t="shared" si="110"/>
        <v>0.15471698113207547</v>
      </c>
      <c r="Q1163" s="28">
        <v>36</v>
      </c>
      <c r="R1163" s="69">
        <f t="shared" si="111"/>
        <v>0.13584905660377358</v>
      </c>
      <c r="S1163" s="29">
        <v>112</v>
      </c>
      <c r="T1163" s="73">
        <f t="shared" si="112"/>
        <v>0.42264150943396228</v>
      </c>
    </row>
    <row r="1164" spans="1:20" s="5" customFormat="1" ht="12.75" thickBot="1" x14ac:dyDescent="0.3">
      <c r="A1164" s="22" t="s">
        <v>17</v>
      </c>
      <c r="B1164" s="30">
        <v>9050</v>
      </c>
      <c r="C1164" s="31" t="s">
        <v>1276</v>
      </c>
      <c r="D1164" s="25">
        <v>2791</v>
      </c>
      <c r="E1164" s="26" t="s">
        <v>234</v>
      </c>
      <c r="F1164" s="26" t="s">
        <v>1349</v>
      </c>
      <c r="G1164" s="26" t="s">
        <v>107</v>
      </c>
      <c r="H1164" s="26">
        <v>9050</v>
      </c>
      <c r="I1164" s="26" t="s">
        <v>1276</v>
      </c>
      <c r="J1164" s="26" t="s">
        <v>1275</v>
      </c>
      <c r="K1164" s="27">
        <v>40575</v>
      </c>
      <c r="L1164" s="28">
        <v>360</v>
      </c>
      <c r="M1164" s="28">
        <v>108</v>
      </c>
      <c r="N1164" s="64">
        <f t="shared" si="109"/>
        <v>0.3</v>
      </c>
      <c r="O1164" s="28">
        <v>91</v>
      </c>
      <c r="P1164" s="65">
        <f t="shared" si="110"/>
        <v>0.25277777777777777</v>
      </c>
      <c r="Q1164" s="28">
        <v>54</v>
      </c>
      <c r="R1164" s="69">
        <f t="shared" si="111"/>
        <v>0.15</v>
      </c>
      <c r="S1164" s="29">
        <v>205</v>
      </c>
      <c r="T1164" s="73">
        <f t="shared" si="112"/>
        <v>0.56944444444444442</v>
      </c>
    </row>
    <row r="1165" spans="1:20" s="5" customFormat="1" ht="12.75" thickBot="1" x14ac:dyDescent="0.3">
      <c r="A1165" s="22" t="s">
        <v>17</v>
      </c>
      <c r="B1165" s="23" t="s">
        <v>17</v>
      </c>
      <c r="C1165" s="24" t="s">
        <v>17</v>
      </c>
      <c r="D1165" s="25">
        <v>22335</v>
      </c>
      <c r="E1165" s="26" t="s">
        <v>14</v>
      </c>
      <c r="F1165" s="26" t="s">
        <v>518</v>
      </c>
      <c r="G1165" s="26" t="s">
        <v>80</v>
      </c>
      <c r="H1165" s="26">
        <v>9050</v>
      </c>
      <c r="I1165" s="26" t="s">
        <v>1276</v>
      </c>
      <c r="J1165" s="26" t="s">
        <v>1275</v>
      </c>
      <c r="K1165" s="27">
        <v>40575</v>
      </c>
      <c r="L1165" s="28">
        <v>218</v>
      </c>
      <c r="M1165" s="28">
        <v>100</v>
      </c>
      <c r="N1165" s="64">
        <f t="shared" si="109"/>
        <v>0.45871559633027525</v>
      </c>
      <c r="O1165" s="28">
        <v>103</v>
      </c>
      <c r="P1165" s="65">
        <f t="shared" si="110"/>
        <v>0.47247706422018348</v>
      </c>
      <c r="Q1165" s="28">
        <v>97</v>
      </c>
      <c r="R1165" s="69">
        <f t="shared" si="111"/>
        <v>0.44495412844036697</v>
      </c>
      <c r="S1165" s="29">
        <v>199</v>
      </c>
      <c r="T1165" s="73">
        <f t="shared" si="112"/>
        <v>0.91284403669724767</v>
      </c>
    </row>
    <row r="1166" spans="1:20" s="5" customFormat="1" ht="12.75" thickBot="1" x14ac:dyDescent="0.3">
      <c r="A1166" s="22" t="s">
        <v>17</v>
      </c>
      <c r="B1166" s="23" t="s">
        <v>17</v>
      </c>
      <c r="C1166" s="24" t="s">
        <v>17</v>
      </c>
      <c r="D1166" s="25">
        <v>22351</v>
      </c>
      <c r="E1166" s="26" t="s">
        <v>21</v>
      </c>
      <c r="F1166" s="26" t="s">
        <v>307</v>
      </c>
      <c r="G1166" s="26" t="s">
        <v>249</v>
      </c>
      <c r="H1166" s="26">
        <v>9050</v>
      </c>
      <c r="I1166" s="26" t="s">
        <v>1276</v>
      </c>
      <c r="J1166" s="26" t="s">
        <v>1275</v>
      </c>
      <c r="K1166" s="27">
        <v>40575</v>
      </c>
      <c r="L1166" s="28">
        <v>500</v>
      </c>
      <c r="M1166" s="28">
        <v>365</v>
      </c>
      <c r="N1166" s="64">
        <f t="shared" si="109"/>
        <v>0.73</v>
      </c>
      <c r="O1166" s="28">
        <v>266</v>
      </c>
      <c r="P1166" s="65">
        <f t="shared" si="110"/>
        <v>0.53200000000000003</v>
      </c>
      <c r="Q1166" s="28">
        <v>300</v>
      </c>
      <c r="R1166" s="69">
        <f t="shared" si="111"/>
        <v>0.6</v>
      </c>
      <c r="S1166" s="29">
        <v>457</v>
      </c>
      <c r="T1166" s="73">
        <f t="shared" si="112"/>
        <v>0.91400000000000003</v>
      </c>
    </row>
    <row r="1167" spans="1:20" s="5" customFormat="1" ht="12.75" thickBot="1" x14ac:dyDescent="0.3">
      <c r="A1167" s="22" t="s">
        <v>17</v>
      </c>
      <c r="B1167" s="23" t="s">
        <v>17</v>
      </c>
      <c r="C1167" s="24" t="s">
        <v>17</v>
      </c>
      <c r="D1167" s="25">
        <v>22368</v>
      </c>
      <c r="E1167" s="26" t="s">
        <v>21</v>
      </c>
      <c r="F1167" s="26" t="s">
        <v>1350</v>
      </c>
      <c r="G1167" s="26" t="s">
        <v>227</v>
      </c>
      <c r="H1167" s="26">
        <v>9050</v>
      </c>
      <c r="I1167" s="26" t="s">
        <v>1276</v>
      </c>
      <c r="J1167" s="26" t="s">
        <v>1275</v>
      </c>
      <c r="K1167" s="27">
        <v>40575</v>
      </c>
      <c r="L1167" s="28">
        <v>287</v>
      </c>
      <c r="M1167" s="28">
        <v>97</v>
      </c>
      <c r="N1167" s="64">
        <f t="shared" si="109"/>
        <v>0.33797909407665505</v>
      </c>
      <c r="O1167" s="28">
        <v>89</v>
      </c>
      <c r="P1167" s="65">
        <f t="shared" si="110"/>
        <v>0.31010452961672474</v>
      </c>
      <c r="Q1167" s="28">
        <v>66</v>
      </c>
      <c r="R1167" s="69">
        <f t="shared" si="111"/>
        <v>0.22996515679442509</v>
      </c>
      <c r="S1167" s="29">
        <v>220</v>
      </c>
      <c r="T1167" s="73">
        <f t="shared" si="112"/>
        <v>0.76655052264808365</v>
      </c>
    </row>
    <row r="1168" spans="1:20" s="5" customFormat="1" ht="12.75" thickBot="1" x14ac:dyDescent="0.3">
      <c r="A1168" s="22" t="s">
        <v>17</v>
      </c>
      <c r="B1168" s="23" t="s">
        <v>17</v>
      </c>
      <c r="C1168" s="24" t="s">
        <v>17</v>
      </c>
      <c r="D1168" s="25">
        <v>22384</v>
      </c>
      <c r="E1168" s="26" t="s">
        <v>21</v>
      </c>
      <c r="F1168" s="26" t="s">
        <v>1351</v>
      </c>
      <c r="G1168" s="26" t="s">
        <v>16</v>
      </c>
      <c r="H1168" s="26">
        <v>9050</v>
      </c>
      <c r="I1168" s="26" t="s">
        <v>1276</v>
      </c>
      <c r="J1168" s="26" t="s">
        <v>1275</v>
      </c>
      <c r="K1168" s="27">
        <v>40575</v>
      </c>
      <c r="L1168" s="28">
        <v>379</v>
      </c>
      <c r="M1168" s="28">
        <v>153</v>
      </c>
      <c r="N1168" s="64">
        <f t="shared" si="109"/>
        <v>0.40369393139841686</v>
      </c>
      <c r="O1168" s="28">
        <v>116</v>
      </c>
      <c r="P1168" s="65">
        <f t="shared" si="110"/>
        <v>0.30606860158311344</v>
      </c>
      <c r="Q1168" s="28">
        <v>97</v>
      </c>
      <c r="R1168" s="69">
        <f t="shared" si="111"/>
        <v>0.25593667546174143</v>
      </c>
      <c r="S1168" s="29">
        <v>270</v>
      </c>
      <c r="T1168" s="73">
        <f t="shared" si="112"/>
        <v>0.71240105540897103</v>
      </c>
    </row>
    <row r="1169" spans="1:20" s="5" customFormat="1" ht="12.75" thickBot="1" x14ac:dyDescent="0.3">
      <c r="A1169" s="22" t="s">
        <v>17</v>
      </c>
      <c r="B1169" s="23" t="s">
        <v>17</v>
      </c>
      <c r="C1169" s="24" t="s">
        <v>17</v>
      </c>
      <c r="D1169" s="25">
        <v>22392</v>
      </c>
      <c r="E1169" s="26" t="s">
        <v>14</v>
      </c>
      <c r="F1169" s="26" t="s">
        <v>1352</v>
      </c>
      <c r="G1169" s="26" t="s">
        <v>696</v>
      </c>
      <c r="H1169" s="26">
        <v>9050</v>
      </c>
      <c r="I1169" s="26" t="s">
        <v>1276</v>
      </c>
      <c r="J1169" s="26" t="s">
        <v>1275</v>
      </c>
      <c r="K1169" s="27">
        <v>40575</v>
      </c>
      <c r="L1169" s="28">
        <v>370</v>
      </c>
      <c r="M1169" s="28">
        <v>157</v>
      </c>
      <c r="N1169" s="64">
        <f t="shared" si="109"/>
        <v>0.42432432432432432</v>
      </c>
      <c r="O1169" s="28">
        <v>106</v>
      </c>
      <c r="P1169" s="65">
        <f t="shared" si="110"/>
        <v>0.2864864864864865</v>
      </c>
      <c r="Q1169" s="28">
        <v>102</v>
      </c>
      <c r="R1169" s="69">
        <f t="shared" si="111"/>
        <v>0.27567567567567569</v>
      </c>
      <c r="S1169" s="29">
        <v>331</v>
      </c>
      <c r="T1169" s="73">
        <f t="shared" si="112"/>
        <v>0.89459459459459456</v>
      </c>
    </row>
    <row r="1170" spans="1:20" s="5" customFormat="1" ht="12.75" thickBot="1" x14ac:dyDescent="0.3">
      <c r="A1170" s="22" t="s">
        <v>17</v>
      </c>
      <c r="B1170" s="23" t="s">
        <v>17</v>
      </c>
      <c r="C1170" s="24" t="s">
        <v>17</v>
      </c>
      <c r="D1170" s="25">
        <v>22401</v>
      </c>
      <c r="E1170" s="26" t="s">
        <v>14</v>
      </c>
      <c r="F1170" s="26" t="s">
        <v>1353</v>
      </c>
      <c r="G1170" s="26" t="s">
        <v>84</v>
      </c>
      <c r="H1170" s="26">
        <v>9050</v>
      </c>
      <c r="I1170" s="26" t="s">
        <v>1276</v>
      </c>
      <c r="J1170" s="26" t="s">
        <v>1275</v>
      </c>
      <c r="K1170" s="27">
        <v>40575</v>
      </c>
      <c r="L1170" s="28">
        <v>217</v>
      </c>
      <c r="M1170" s="28">
        <v>35</v>
      </c>
      <c r="N1170" s="64">
        <f t="shared" si="109"/>
        <v>0.16129032258064516</v>
      </c>
      <c r="O1170" s="28">
        <v>38</v>
      </c>
      <c r="P1170" s="65">
        <f t="shared" si="110"/>
        <v>0.17511520737327188</v>
      </c>
      <c r="Q1170" s="28">
        <v>26</v>
      </c>
      <c r="R1170" s="69">
        <f t="shared" si="111"/>
        <v>0.11981566820276497</v>
      </c>
      <c r="S1170" s="29">
        <v>155</v>
      </c>
      <c r="T1170" s="73">
        <f t="shared" si="112"/>
        <v>0.7142857142857143</v>
      </c>
    </row>
    <row r="1171" spans="1:20" s="5" customFormat="1" ht="12.75" thickBot="1" x14ac:dyDescent="0.3">
      <c r="A1171" s="22" t="s">
        <v>17</v>
      </c>
      <c r="B1171" s="30">
        <v>9051</v>
      </c>
      <c r="C1171" s="31" t="s">
        <v>1276</v>
      </c>
      <c r="D1171" s="25">
        <v>24604</v>
      </c>
      <c r="E1171" s="26" t="s">
        <v>14</v>
      </c>
      <c r="F1171" s="26" t="s">
        <v>1354</v>
      </c>
      <c r="G1171" s="26" t="s">
        <v>222</v>
      </c>
      <c r="H1171" s="26">
        <v>9051</v>
      </c>
      <c r="I1171" s="26" t="s">
        <v>1276</v>
      </c>
      <c r="J1171" s="26" t="s">
        <v>1275</v>
      </c>
      <c r="K1171" s="27">
        <v>40575</v>
      </c>
      <c r="L1171" s="28">
        <v>228</v>
      </c>
      <c r="M1171" s="28">
        <v>33</v>
      </c>
      <c r="N1171" s="64">
        <f t="shared" si="109"/>
        <v>0.14473684210526316</v>
      </c>
      <c r="O1171" s="28">
        <v>26</v>
      </c>
      <c r="P1171" s="65">
        <f t="shared" si="110"/>
        <v>0.11403508771929824</v>
      </c>
      <c r="Q1171" s="28">
        <v>19</v>
      </c>
      <c r="R1171" s="69">
        <f t="shared" si="111"/>
        <v>8.3333333333333329E-2</v>
      </c>
      <c r="S1171" s="29">
        <v>82</v>
      </c>
      <c r="T1171" s="73">
        <f t="shared" si="112"/>
        <v>0.35964912280701755</v>
      </c>
    </row>
    <row r="1172" spans="1:20" s="5" customFormat="1" ht="12.75" thickBot="1" x14ac:dyDescent="0.3">
      <c r="A1172" s="22" t="s">
        <v>17</v>
      </c>
      <c r="B1172" s="23" t="s">
        <v>17</v>
      </c>
      <c r="C1172" s="24" t="s">
        <v>17</v>
      </c>
      <c r="D1172" s="25">
        <v>24612</v>
      </c>
      <c r="E1172" s="26" t="s">
        <v>21</v>
      </c>
      <c r="F1172" s="26" t="s">
        <v>1355</v>
      </c>
      <c r="G1172" s="26" t="s">
        <v>104</v>
      </c>
      <c r="H1172" s="26">
        <v>9051</v>
      </c>
      <c r="I1172" s="26" t="s">
        <v>1276</v>
      </c>
      <c r="J1172" s="26" t="s">
        <v>1275</v>
      </c>
      <c r="K1172" s="27">
        <v>40575</v>
      </c>
      <c r="L1172" s="28">
        <v>197</v>
      </c>
      <c r="M1172" s="28">
        <v>10</v>
      </c>
      <c r="N1172" s="64">
        <f t="shared" si="109"/>
        <v>5.0761421319796954E-2</v>
      </c>
      <c r="O1172" s="28">
        <v>16</v>
      </c>
      <c r="P1172" s="65">
        <f t="shared" si="110"/>
        <v>8.1218274111675121E-2</v>
      </c>
      <c r="Q1172" s="28">
        <v>12</v>
      </c>
      <c r="R1172" s="69">
        <f t="shared" si="111"/>
        <v>6.0913705583756347E-2</v>
      </c>
      <c r="S1172" s="29">
        <v>67</v>
      </c>
      <c r="T1172" s="73">
        <f t="shared" si="112"/>
        <v>0.34010152284263961</v>
      </c>
    </row>
    <row r="1173" spans="1:20" s="5" customFormat="1" ht="12.75" thickBot="1" x14ac:dyDescent="0.3">
      <c r="A1173" s="22" t="s">
        <v>17</v>
      </c>
      <c r="B1173" s="30">
        <v>9052</v>
      </c>
      <c r="C1173" s="31" t="s">
        <v>1276</v>
      </c>
      <c r="D1173" s="25">
        <v>24265</v>
      </c>
      <c r="E1173" s="26" t="s">
        <v>21</v>
      </c>
      <c r="F1173" s="26" t="s">
        <v>1356</v>
      </c>
      <c r="G1173" s="26" t="s">
        <v>359</v>
      </c>
      <c r="H1173" s="26">
        <v>9052</v>
      </c>
      <c r="I1173" s="26" t="s">
        <v>1276</v>
      </c>
      <c r="J1173" s="26" t="s">
        <v>1275</v>
      </c>
      <c r="K1173" s="27">
        <v>40575</v>
      </c>
      <c r="L1173" s="28">
        <v>363</v>
      </c>
      <c r="M1173" s="28">
        <v>37</v>
      </c>
      <c r="N1173" s="64">
        <f t="shared" si="109"/>
        <v>0.10192837465564739</v>
      </c>
      <c r="O1173" s="28">
        <v>60</v>
      </c>
      <c r="P1173" s="65">
        <f t="shared" si="110"/>
        <v>0.16528925619834711</v>
      </c>
      <c r="Q1173" s="28">
        <v>20</v>
      </c>
      <c r="R1173" s="69">
        <f t="shared" si="111"/>
        <v>5.5096418732782371E-2</v>
      </c>
      <c r="S1173" s="29">
        <v>36</v>
      </c>
      <c r="T1173" s="73">
        <f t="shared" si="112"/>
        <v>9.9173553719008267E-2</v>
      </c>
    </row>
    <row r="1174" spans="1:20" s="5" customFormat="1" ht="12.75" thickBot="1" x14ac:dyDescent="0.3">
      <c r="A1174" s="22" t="s">
        <v>17</v>
      </c>
      <c r="B1174" s="23" t="s">
        <v>17</v>
      </c>
      <c r="C1174" s="24" t="s">
        <v>17</v>
      </c>
      <c r="D1174" s="25">
        <v>128173</v>
      </c>
      <c r="E1174" s="26" t="s">
        <v>14</v>
      </c>
      <c r="F1174" s="26" t="s">
        <v>1356</v>
      </c>
      <c r="G1174" s="26" t="s">
        <v>1306</v>
      </c>
      <c r="H1174" s="26">
        <v>9052</v>
      </c>
      <c r="I1174" s="26" t="s">
        <v>1276</v>
      </c>
      <c r="J1174" s="26" t="s">
        <v>1275</v>
      </c>
      <c r="K1174" s="27">
        <v>40817</v>
      </c>
      <c r="L1174" s="28">
        <v>216</v>
      </c>
      <c r="M1174" s="28">
        <v>47</v>
      </c>
      <c r="N1174" s="64">
        <f t="shared" si="109"/>
        <v>0.21759259259259259</v>
      </c>
      <c r="O1174" s="28">
        <v>46</v>
      </c>
      <c r="P1174" s="65">
        <f t="shared" si="110"/>
        <v>0.21296296296296297</v>
      </c>
      <c r="Q1174" s="28">
        <v>49</v>
      </c>
      <c r="R1174" s="69">
        <f t="shared" si="111"/>
        <v>0.22685185185185186</v>
      </c>
      <c r="S1174" s="29">
        <v>86</v>
      </c>
      <c r="T1174" s="73">
        <f t="shared" si="112"/>
        <v>0.39814814814814814</v>
      </c>
    </row>
    <row r="1175" spans="1:20" s="5" customFormat="1" ht="12.75" thickBot="1" x14ac:dyDescent="0.3">
      <c r="A1175" s="22" t="s">
        <v>17</v>
      </c>
      <c r="B1175" s="30">
        <v>9060</v>
      </c>
      <c r="C1175" s="31" t="s">
        <v>1357</v>
      </c>
      <c r="D1175" s="25">
        <v>2659</v>
      </c>
      <c r="E1175" s="26" t="s">
        <v>234</v>
      </c>
      <c r="F1175" s="26" t="s">
        <v>1358</v>
      </c>
      <c r="G1175" s="26" t="s">
        <v>87</v>
      </c>
      <c r="H1175" s="26">
        <v>9060</v>
      </c>
      <c r="I1175" s="26" t="s">
        <v>1357</v>
      </c>
      <c r="J1175" s="26" t="s">
        <v>1275</v>
      </c>
      <c r="K1175" s="27">
        <v>40575</v>
      </c>
      <c r="L1175" s="28">
        <v>326</v>
      </c>
      <c r="M1175" s="28">
        <v>123</v>
      </c>
      <c r="N1175" s="64">
        <f t="shared" si="109"/>
        <v>0.3773006134969325</v>
      </c>
      <c r="O1175" s="28">
        <v>107</v>
      </c>
      <c r="P1175" s="65">
        <f t="shared" si="110"/>
        <v>0.32822085889570551</v>
      </c>
      <c r="Q1175" s="28">
        <v>35</v>
      </c>
      <c r="R1175" s="69">
        <f t="shared" si="111"/>
        <v>0.10736196319018405</v>
      </c>
      <c r="S1175" s="29">
        <v>179</v>
      </c>
      <c r="T1175" s="73">
        <f t="shared" si="112"/>
        <v>0.54907975460122704</v>
      </c>
    </row>
    <row r="1176" spans="1:20" s="5" customFormat="1" ht="12.75" thickBot="1" x14ac:dyDescent="0.3">
      <c r="A1176" s="22" t="s">
        <v>17</v>
      </c>
      <c r="B1176" s="23" t="s">
        <v>17</v>
      </c>
      <c r="C1176" s="24" t="s">
        <v>17</v>
      </c>
      <c r="D1176" s="25">
        <v>21386</v>
      </c>
      <c r="E1176" s="26" t="s">
        <v>14</v>
      </c>
      <c r="F1176" s="26" t="s">
        <v>1359</v>
      </c>
      <c r="G1176" s="26" t="s">
        <v>222</v>
      </c>
      <c r="H1176" s="26">
        <v>9060</v>
      </c>
      <c r="I1176" s="26" t="s">
        <v>1357</v>
      </c>
      <c r="J1176" s="26" t="s">
        <v>1275</v>
      </c>
      <c r="K1176" s="27">
        <v>40575</v>
      </c>
      <c r="L1176" s="28">
        <v>368</v>
      </c>
      <c r="M1176" s="28">
        <v>140</v>
      </c>
      <c r="N1176" s="64">
        <f t="shared" si="109"/>
        <v>0.38043478260869568</v>
      </c>
      <c r="O1176" s="28">
        <v>82</v>
      </c>
      <c r="P1176" s="65">
        <f t="shared" si="110"/>
        <v>0.22282608695652173</v>
      </c>
      <c r="Q1176" s="28">
        <v>26</v>
      </c>
      <c r="R1176" s="69">
        <f t="shared" si="111"/>
        <v>7.0652173913043473E-2</v>
      </c>
      <c r="S1176" s="29">
        <v>134</v>
      </c>
      <c r="T1176" s="73">
        <f t="shared" si="112"/>
        <v>0.3641304347826087</v>
      </c>
    </row>
    <row r="1177" spans="1:20" s="5" customFormat="1" ht="12.75" thickBot="1" x14ac:dyDescent="0.3">
      <c r="A1177" s="22" t="s">
        <v>17</v>
      </c>
      <c r="B1177" s="23" t="s">
        <v>17</v>
      </c>
      <c r="C1177" s="24" t="s">
        <v>17</v>
      </c>
      <c r="D1177" s="25">
        <v>21411</v>
      </c>
      <c r="E1177" s="26" t="s">
        <v>21</v>
      </c>
      <c r="F1177" s="26" t="s">
        <v>1360</v>
      </c>
      <c r="G1177" s="26" t="s">
        <v>699</v>
      </c>
      <c r="H1177" s="26">
        <v>9060</v>
      </c>
      <c r="I1177" s="26" t="s">
        <v>1357</v>
      </c>
      <c r="J1177" s="26" t="s">
        <v>1275</v>
      </c>
      <c r="K1177" s="27">
        <v>40575</v>
      </c>
      <c r="L1177" s="28">
        <v>236</v>
      </c>
      <c r="M1177" s="28">
        <v>45</v>
      </c>
      <c r="N1177" s="64">
        <f t="shared" si="109"/>
        <v>0.19067796610169491</v>
      </c>
      <c r="O1177" s="28">
        <v>52</v>
      </c>
      <c r="P1177" s="65">
        <f t="shared" si="110"/>
        <v>0.22033898305084745</v>
      </c>
      <c r="Q1177" s="28">
        <v>9</v>
      </c>
      <c r="R1177" s="69">
        <f t="shared" si="111"/>
        <v>3.8135593220338986E-2</v>
      </c>
      <c r="S1177" s="29">
        <v>77</v>
      </c>
      <c r="T1177" s="73">
        <f t="shared" si="112"/>
        <v>0.32627118644067798</v>
      </c>
    </row>
    <row r="1178" spans="1:20" s="5" customFormat="1" ht="12.75" thickBot="1" x14ac:dyDescent="0.3">
      <c r="A1178" s="22" t="s">
        <v>17</v>
      </c>
      <c r="B1178" s="23" t="s">
        <v>17</v>
      </c>
      <c r="C1178" s="24" t="s">
        <v>17</v>
      </c>
      <c r="D1178" s="25">
        <v>107847</v>
      </c>
      <c r="E1178" s="26" t="s">
        <v>21</v>
      </c>
      <c r="F1178" s="26" t="s">
        <v>1361</v>
      </c>
      <c r="G1178" s="26" t="s">
        <v>548</v>
      </c>
      <c r="H1178" s="26">
        <v>9060</v>
      </c>
      <c r="I1178" s="26" t="s">
        <v>1357</v>
      </c>
      <c r="J1178" s="26" t="s">
        <v>1275</v>
      </c>
      <c r="K1178" s="27">
        <v>40575</v>
      </c>
      <c r="L1178" s="28">
        <v>328</v>
      </c>
      <c r="M1178" s="28">
        <v>62</v>
      </c>
      <c r="N1178" s="64">
        <f t="shared" si="109"/>
        <v>0.18902439024390244</v>
      </c>
      <c r="O1178" s="28">
        <v>60</v>
      </c>
      <c r="P1178" s="65">
        <f t="shared" si="110"/>
        <v>0.18292682926829268</v>
      </c>
      <c r="Q1178" s="28">
        <v>31</v>
      </c>
      <c r="R1178" s="69">
        <f t="shared" si="111"/>
        <v>9.451219512195122E-2</v>
      </c>
      <c r="S1178" s="29">
        <v>168</v>
      </c>
      <c r="T1178" s="73">
        <f t="shared" si="112"/>
        <v>0.51219512195121952</v>
      </c>
    </row>
    <row r="1179" spans="1:20" s="5" customFormat="1" ht="12.75" thickBot="1" x14ac:dyDescent="0.3">
      <c r="A1179" s="22" t="s">
        <v>17</v>
      </c>
      <c r="B1179" s="30">
        <v>9070</v>
      </c>
      <c r="C1179" s="31" t="s">
        <v>1362</v>
      </c>
      <c r="D1179" s="25">
        <v>2782</v>
      </c>
      <c r="E1179" s="26" t="s">
        <v>234</v>
      </c>
      <c r="F1179" s="26" t="s">
        <v>1309</v>
      </c>
      <c r="G1179" s="26" t="s">
        <v>29</v>
      </c>
      <c r="H1179" s="26">
        <v>9070</v>
      </c>
      <c r="I1179" s="26" t="s">
        <v>1362</v>
      </c>
      <c r="J1179" s="26" t="s">
        <v>1275</v>
      </c>
      <c r="K1179" s="27">
        <v>40575</v>
      </c>
      <c r="L1179" s="28">
        <v>311</v>
      </c>
      <c r="M1179" s="28">
        <v>24</v>
      </c>
      <c r="N1179" s="64">
        <f t="shared" si="109"/>
        <v>7.7170418006430874E-2</v>
      </c>
      <c r="O1179" s="28">
        <v>32</v>
      </c>
      <c r="P1179" s="65">
        <f t="shared" si="110"/>
        <v>0.10289389067524116</v>
      </c>
      <c r="Q1179" s="28">
        <v>7</v>
      </c>
      <c r="R1179" s="69">
        <f t="shared" si="111"/>
        <v>2.2508038585209004E-2</v>
      </c>
      <c r="S1179" s="29">
        <v>34</v>
      </c>
      <c r="T1179" s="73">
        <f t="shared" si="112"/>
        <v>0.10932475884244373</v>
      </c>
    </row>
    <row r="1180" spans="1:20" s="5" customFormat="1" ht="12.75" thickBot="1" x14ac:dyDescent="0.3">
      <c r="A1180" s="22" t="s">
        <v>17</v>
      </c>
      <c r="B1180" s="23" t="s">
        <v>17</v>
      </c>
      <c r="C1180" s="24" t="s">
        <v>17</v>
      </c>
      <c r="D1180" s="25">
        <v>21841</v>
      </c>
      <c r="E1180" s="26" t="s">
        <v>14</v>
      </c>
      <c r="F1180" s="26" t="s">
        <v>1363</v>
      </c>
      <c r="G1180" s="26" t="s">
        <v>1364</v>
      </c>
      <c r="H1180" s="26">
        <v>9070</v>
      </c>
      <c r="I1180" s="26" t="s">
        <v>1362</v>
      </c>
      <c r="J1180" s="26" t="s">
        <v>1275</v>
      </c>
      <c r="K1180" s="27">
        <v>40575</v>
      </c>
      <c r="L1180" s="28">
        <v>180</v>
      </c>
      <c r="M1180" s="28">
        <v>41</v>
      </c>
      <c r="N1180" s="64">
        <f t="shared" si="109"/>
        <v>0.22777777777777777</v>
      </c>
      <c r="O1180" s="28">
        <v>35</v>
      </c>
      <c r="P1180" s="65">
        <f t="shared" si="110"/>
        <v>0.19444444444444445</v>
      </c>
      <c r="Q1180" s="28">
        <v>21</v>
      </c>
      <c r="R1180" s="69">
        <f t="shared" si="111"/>
        <v>0.11666666666666667</v>
      </c>
      <c r="S1180" s="29">
        <v>30</v>
      </c>
      <c r="T1180" s="73">
        <f t="shared" si="112"/>
        <v>0.16666666666666666</v>
      </c>
    </row>
    <row r="1181" spans="1:20" s="5" customFormat="1" ht="12.75" thickBot="1" x14ac:dyDescent="0.3">
      <c r="A1181" s="22" t="s">
        <v>17</v>
      </c>
      <c r="B1181" s="23" t="s">
        <v>17</v>
      </c>
      <c r="C1181" s="24" t="s">
        <v>17</v>
      </c>
      <c r="D1181" s="25">
        <v>21857</v>
      </c>
      <c r="E1181" s="26" t="s">
        <v>21</v>
      </c>
      <c r="F1181" s="26" t="s">
        <v>1365</v>
      </c>
      <c r="G1181" s="26" t="s">
        <v>107</v>
      </c>
      <c r="H1181" s="26">
        <v>9070</v>
      </c>
      <c r="I1181" s="26" t="s">
        <v>1362</v>
      </c>
      <c r="J1181" s="26" t="s">
        <v>1275</v>
      </c>
      <c r="K1181" s="27">
        <v>40575</v>
      </c>
      <c r="L1181" s="28">
        <v>407</v>
      </c>
      <c r="M1181" s="28">
        <v>28</v>
      </c>
      <c r="N1181" s="64">
        <f t="shared" si="109"/>
        <v>6.8796068796068796E-2</v>
      </c>
      <c r="O1181" s="28">
        <v>33</v>
      </c>
      <c r="P1181" s="65">
        <f t="shared" si="110"/>
        <v>8.1081081081081086E-2</v>
      </c>
      <c r="Q1181" s="28">
        <v>34</v>
      </c>
      <c r="R1181" s="69">
        <f t="shared" si="111"/>
        <v>8.3538083538083535E-2</v>
      </c>
      <c r="S1181" s="29">
        <v>22</v>
      </c>
      <c r="T1181" s="73">
        <f t="shared" si="112"/>
        <v>5.4054054054054057E-2</v>
      </c>
    </row>
    <row r="1182" spans="1:20" s="5" customFormat="1" ht="12.75" thickBot="1" x14ac:dyDescent="0.3">
      <c r="A1182" s="22" t="s">
        <v>17</v>
      </c>
      <c r="B1182" s="23" t="s">
        <v>17</v>
      </c>
      <c r="C1182" s="24" t="s">
        <v>17</v>
      </c>
      <c r="D1182" s="25">
        <v>21865</v>
      </c>
      <c r="E1182" s="26" t="s">
        <v>21</v>
      </c>
      <c r="F1182" s="26" t="s">
        <v>1366</v>
      </c>
      <c r="G1182" s="26" t="s">
        <v>45</v>
      </c>
      <c r="H1182" s="26">
        <v>9070</v>
      </c>
      <c r="I1182" s="26" t="s">
        <v>1362</v>
      </c>
      <c r="J1182" s="26" t="s">
        <v>1275</v>
      </c>
      <c r="K1182" s="27">
        <v>40575</v>
      </c>
      <c r="L1182" s="28">
        <v>348</v>
      </c>
      <c r="M1182" s="28">
        <v>59</v>
      </c>
      <c r="N1182" s="64">
        <f t="shared" si="109"/>
        <v>0.16954022988505746</v>
      </c>
      <c r="O1182" s="28">
        <v>59</v>
      </c>
      <c r="P1182" s="65">
        <f t="shared" si="110"/>
        <v>0.16954022988505746</v>
      </c>
      <c r="Q1182" s="28">
        <v>48</v>
      </c>
      <c r="R1182" s="69">
        <f t="shared" si="111"/>
        <v>0.13793103448275862</v>
      </c>
      <c r="S1182" s="29">
        <v>117</v>
      </c>
      <c r="T1182" s="73">
        <f t="shared" si="112"/>
        <v>0.33620689655172414</v>
      </c>
    </row>
    <row r="1183" spans="1:20" s="5" customFormat="1" ht="12.75" thickBot="1" x14ac:dyDescent="0.3">
      <c r="A1183" s="22" t="s">
        <v>17</v>
      </c>
      <c r="B1183" s="23" t="s">
        <v>17</v>
      </c>
      <c r="C1183" s="24" t="s">
        <v>17</v>
      </c>
      <c r="D1183" s="25">
        <v>22319</v>
      </c>
      <c r="E1183" s="26" t="s">
        <v>14</v>
      </c>
      <c r="F1183" s="26" t="s">
        <v>1367</v>
      </c>
      <c r="G1183" s="26" t="s">
        <v>147</v>
      </c>
      <c r="H1183" s="26">
        <v>9070</v>
      </c>
      <c r="I1183" s="26" t="s">
        <v>1362</v>
      </c>
      <c r="J1183" s="26" t="s">
        <v>1275</v>
      </c>
      <c r="K1183" s="27">
        <v>40575</v>
      </c>
      <c r="L1183" s="28">
        <v>464</v>
      </c>
      <c r="M1183" s="28">
        <v>69</v>
      </c>
      <c r="N1183" s="64">
        <f t="shared" si="109"/>
        <v>0.14870689655172414</v>
      </c>
      <c r="O1183" s="28">
        <v>80</v>
      </c>
      <c r="P1183" s="65">
        <f t="shared" si="110"/>
        <v>0.17241379310344829</v>
      </c>
      <c r="Q1183" s="28">
        <v>14</v>
      </c>
      <c r="R1183" s="69">
        <f t="shared" si="111"/>
        <v>3.017241379310345E-2</v>
      </c>
      <c r="S1183" s="29">
        <v>38</v>
      </c>
      <c r="T1183" s="73">
        <f t="shared" si="112"/>
        <v>8.1896551724137928E-2</v>
      </c>
    </row>
    <row r="1184" spans="1:20" s="5" customFormat="1" ht="12.75" thickBot="1" x14ac:dyDescent="0.3">
      <c r="A1184" s="22" t="s">
        <v>17</v>
      </c>
      <c r="B1184" s="23" t="s">
        <v>17</v>
      </c>
      <c r="C1184" s="24" t="s">
        <v>17</v>
      </c>
      <c r="D1184" s="25">
        <v>22327</v>
      </c>
      <c r="E1184" s="26" t="s">
        <v>21</v>
      </c>
      <c r="F1184" s="26" t="s">
        <v>1368</v>
      </c>
      <c r="G1184" s="26" t="s">
        <v>262</v>
      </c>
      <c r="H1184" s="26">
        <v>9070</v>
      </c>
      <c r="I1184" s="26" t="s">
        <v>1362</v>
      </c>
      <c r="J1184" s="26" t="s">
        <v>1275</v>
      </c>
      <c r="K1184" s="27">
        <v>40575</v>
      </c>
      <c r="L1184" s="28">
        <v>418</v>
      </c>
      <c r="M1184" s="28">
        <v>14</v>
      </c>
      <c r="N1184" s="64">
        <f t="shared" si="109"/>
        <v>3.3492822966507178E-2</v>
      </c>
      <c r="O1184" s="28">
        <v>30</v>
      </c>
      <c r="P1184" s="65">
        <f t="shared" si="110"/>
        <v>7.1770334928229665E-2</v>
      </c>
      <c r="Q1184" s="28">
        <v>24</v>
      </c>
      <c r="R1184" s="69">
        <f t="shared" si="111"/>
        <v>5.7416267942583733E-2</v>
      </c>
      <c r="S1184" s="29">
        <v>15</v>
      </c>
      <c r="T1184" s="73">
        <f t="shared" si="112"/>
        <v>3.5885167464114832E-2</v>
      </c>
    </row>
    <row r="1185" spans="1:20" s="5" customFormat="1" ht="12.75" thickBot="1" x14ac:dyDescent="0.3">
      <c r="A1185" s="22" t="s">
        <v>17</v>
      </c>
      <c r="B1185" s="30">
        <v>9080</v>
      </c>
      <c r="C1185" s="31" t="s">
        <v>1369</v>
      </c>
      <c r="D1185" s="25">
        <v>2717</v>
      </c>
      <c r="E1185" s="26" t="s">
        <v>234</v>
      </c>
      <c r="F1185" s="26" t="s">
        <v>1370</v>
      </c>
      <c r="G1185" s="26" t="s">
        <v>109</v>
      </c>
      <c r="H1185" s="26">
        <v>9080</v>
      </c>
      <c r="I1185" s="26" t="s">
        <v>1369</v>
      </c>
      <c r="J1185" s="26" t="s">
        <v>1275</v>
      </c>
      <c r="K1185" s="27">
        <v>40575</v>
      </c>
      <c r="L1185" s="28">
        <v>84</v>
      </c>
      <c r="M1185" s="28">
        <v>20</v>
      </c>
      <c r="N1185" s="64">
        <f t="shared" si="109"/>
        <v>0.23809523809523808</v>
      </c>
      <c r="O1185" s="28">
        <v>14</v>
      </c>
      <c r="P1185" s="65">
        <f t="shared" si="110"/>
        <v>0.16666666666666666</v>
      </c>
      <c r="Q1185" s="28">
        <v>3</v>
      </c>
      <c r="R1185" s="69">
        <f t="shared" si="111"/>
        <v>3.5714285714285712E-2</v>
      </c>
      <c r="S1185" s="29">
        <v>18</v>
      </c>
      <c r="T1185" s="73">
        <f t="shared" si="112"/>
        <v>0.21428571428571427</v>
      </c>
    </row>
    <row r="1186" spans="1:20" s="5" customFormat="1" ht="12.75" thickBot="1" x14ac:dyDescent="0.3">
      <c r="A1186" s="22" t="s">
        <v>17</v>
      </c>
      <c r="B1186" s="23" t="s">
        <v>17</v>
      </c>
      <c r="C1186" s="24" t="s">
        <v>17</v>
      </c>
      <c r="D1186" s="25">
        <v>21527</v>
      </c>
      <c r="E1186" s="26" t="s">
        <v>21</v>
      </c>
      <c r="F1186" s="26" t="s">
        <v>144</v>
      </c>
      <c r="G1186" s="26" t="s">
        <v>95</v>
      </c>
      <c r="H1186" s="26">
        <v>9080</v>
      </c>
      <c r="I1186" s="26" t="s">
        <v>1369</v>
      </c>
      <c r="J1186" s="26" t="s">
        <v>1275</v>
      </c>
      <c r="K1186" s="27">
        <v>40575</v>
      </c>
      <c r="L1186" s="28">
        <v>233</v>
      </c>
      <c r="M1186" s="28">
        <v>19</v>
      </c>
      <c r="N1186" s="64">
        <f t="shared" si="109"/>
        <v>8.15450643776824E-2</v>
      </c>
      <c r="O1186" s="28">
        <v>15</v>
      </c>
      <c r="P1186" s="65">
        <f t="shared" si="110"/>
        <v>6.4377682403433473E-2</v>
      </c>
      <c r="Q1186" s="28">
        <v>7</v>
      </c>
      <c r="R1186" s="69">
        <f t="shared" si="111"/>
        <v>3.0042918454935622E-2</v>
      </c>
      <c r="S1186" s="29">
        <v>3</v>
      </c>
      <c r="T1186" s="73">
        <f t="shared" si="112"/>
        <v>1.2875536480686695E-2</v>
      </c>
    </row>
    <row r="1187" spans="1:20" s="5" customFormat="1" ht="12.75" thickBot="1" x14ac:dyDescent="0.3">
      <c r="A1187" s="22" t="s">
        <v>17</v>
      </c>
      <c r="B1187" s="23" t="s">
        <v>17</v>
      </c>
      <c r="C1187" s="24" t="s">
        <v>17</v>
      </c>
      <c r="D1187" s="25">
        <v>21535</v>
      </c>
      <c r="E1187" s="26" t="s">
        <v>21</v>
      </c>
      <c r="F1187" s="26" t="s">
        <v>1371</v>
      </c>
      <c r="G1187" s="26" t="s">
        <v>87</v>
      </c>
      <c r="H1187" s="26">
        <v>9080</v>
      </c>
      <c r="I1187" s="26" t="s">
        <v>1369</v>
      </c>
      <c r="J1187" s="26" t="s">
        <v>1275</v>
      </c>
      <c r="K1187" s="27">
        <v>40575</v>
      </c>
      <c r="L1187" s="28">
        <v>413</v>
      </c>
      <c r="M1187" s="28">
        <v>49</v>
      </c>
      <c r="N1187" s="64">
        <f t="shared" si="109"/>
        <v>0.11864406779661017</v>
      </c>
      <c r="O1187" s="28">
        <v>42</v>
      </c>
      <c r="P1187" s="65">
        <f t="shared" si="110"/>
        <v>0.10169491525423729</v>
      </c>
      <c r="Q1187" s="28">
        <v>2</v>
      </c>
      <c r="R1187" s="69">
        <f t="shared" si="111"/>
        <v>4.8426150121065378E-3</v>
      </c>
      <c r="S1187" s="29">
        <v>7</v>
      </c>
      <c r="T1187" s="73">
        <f t="shared" si="112"/>
        <v>1.6949152542372881E-2</v>
      </c>
    </row>
    <row r="1188" spans="1:20" s="5" customFormat="1" ht="12.75" thickBot="1" x14ac:dyDescent="0.3">
      <c r="A1188" s="22" t="s">
        <v>17</v>
      </c>
      <c r="B1188" s="23" t="s">
        <v>17</v>
      </c>
      <c r="C1188" s="24" t="s">
        <v>17</v>
      </c>
      <c r="D1188" s="25">
        <v>21873</v>
      </c>
      <c r="E1188" s="26" t="s">
        <v>14</v>
      </c>
      <c r="F1188" s="26" t="s">
        <v>149</v>
      </c>
      <c r="G1188" s="26" t="s">
        <v>25</v>
      </c>
      <c r="H1188" s="26">
        <v>9080</v>
      </c>
      <c r="I1188" s="26" t="s">
        <v>1369</v>
      </c>
      <c r="J1188" s="26" t="s">
        <v>1275</v>
      </c>
      <c r="K1188" s="27">
        <v>40575</v>
      </c>
      <c r="L1188" s="28">
        <v>764</v>
      </c>
      <c r="M1188" s="28">
        <v>93</v>
      </c>
      <c r="N1188" s="64">
        <f t="shared" si="109"/>
        <v>0.12172774869109948</v>
      </c>
      <c r="O1188" s="28">
        <v>94</v>
      </c>
      <c r="P1188" s="65">
        <f t="shared" si="110"/>
        <v>0.12303664921465969</v>
      </c>
      <c r="Q1188" s="28">
        <v>25</v>
      </c>
      <c r="R1188" s="69">
        <f t="shared" si="111"/>
        <v>3.2722513089005235E-2</v>
      </c>
      <c r="S1188" s="29">
        <v>18</v>
      </c>
      <c r="T1188" s="73">
        <f t="shared" si="112"/>
        <v>2.356020942408377E-2</v>
      </c>
    </row>
    <row r="1189" spans="1:20" s="5" customFormat="1" ht="12.75" thickBot="1" x14ac:dyDescent="0.3">
      <c r="A1189" s="22" t="s">
        <v>17</v>
      </c>
      <c r="B1189" s="23" t="s">
        <v>17</v>
      </c>
      <c r="C1189" s="24" t="s">
        <v>17</v>
      </c>
      <c r="D1189" s="25">
        <v>21881</v>
      </c>
      <c r="E1189" s="26" t="s">
        <v>21</v>
      </c>
      <c r="F1189" s="26" t="s">
        <v>1372</v>
      </c>
      <c r="G1189" s="26" t="s">
        <v>469</v>
      </c>
      <c r="H1189" s="26">
        <v>9080</v>
      </c>
      <c r="I1189" s="26" t="s">
        <v>1369</v>
      </c>
      <c r="J1189" s="26" t="s">
        <v>1275</v>
      </c>
      <c r="K1189" s="27">
        <v>40575</v>
      </c>
      <c r="L1189" s="28">
        <v>670</v>
      </c>
      <c r="M1189" s="28">
        <v>40</v>
      </c>
      <c r="N1189" s="64">
        <f t="shared" si="109"/>
        <v>5.9701492537313432E-2</v>
      </c>
      <c r="O1189" s="28">
        <v>25</v>
      </c>
      <c r="P1189" s="65">
        <f t="shared" si="110"/>
        <v>3.7313432835820892E-2</v>
      </c>
      <c r="Q1189" s="28">
        <v>11</v>
      </c>
      <c r="R1189" s="69">
        <f t="shared" si="111"/>
        <v>1.6417910447761194E-2</v>
      </c>
      <c r="S1189" s="29">
        <v>10</v>
      </c>
      <c r="T1189" s="73">
        <f t="shared" si="112"/>
        <v>1.4925373134328358E-2</v>
      </c>
    </row>
    <row r="1190" spans="1:20" s="5" customFormat="1" ht="12.75" thickBot="1" x14ac:dyDescent="0.3">
      <c r="A1190" s="22" t="s">
        <v>17</v>
      </c>
      <c r="B1190" s="23" t="s">
        <v>17</v>
      </c>
      <c r="C1190" s="24" t="s">
        <v>17</v>
      </c>
      <c r="D1190" s="25">
        <v>21899</v>
      </c>
      <c r="E1190" s="26" t="s">
        <v>21</v>
      </c>
      <c r="F1190" s="26" t="s">
        <v>1373</v>
      </c>
      <c r="G1190" s="26" t="s">
        <v>357</v>
      </c>
      <c r="H1190" s="26">
        <v>9080</v>
      </c>
      <c r="I1190" s="26" t="s">
        <v>1369</v>
      </c>
      <c r="J1190" s="26" t="s">
        <v>1275</v>
      </c>
      <c r="K1190" s="27">
        <v>40575</v>
      </c>
      <c r="L1190" s="28">
        <v>253</v>
      </c>
      <c r="M1190" s="28">
        <v>23</v>
      </c>
      <c r="N1190" s="64">
        <f t="shared" si="109"/>
        <v>9.0909090909090912E-2</v>
      </c>
      <c r="O1190" s="28">
        <v>42</v>
      </c>
      <c r="P1190" s="65">
        <f t="shared" si="110"/>
        <v>0.16600790513833993</v>
      </c>
      <c r="Q1190" s="28">
        <v>0</v>
      </c>
      <c r="R1190" s="69">
        <f t="shared" si="111"/>
        <v>0</v>
      </c>
      <c r="S1190" s="29">
        <v>8</v>
      </c>
      <c r="T1190" s="73">
        <f t="shared" si="112"/>
        <v>3.1620553359683792E-2</v>
      </c>
    </row>
    <row r="1191" spans="1:20" s="5" customFormat="1" ht="12.75" thickBot="1" x14ac:dyDescent="0.3">
      <c r="A1191" s="22" t="s">
        <v>17</v>
      </c>
      <c r="B1191" s="30">
        <v>9090</v>
      </c>
      <c r="C1191" s="31" t="s">
        <v>1374</v>
      </c>
      <c r="D1191" s="25">
        <v>22459</v>
      </c>
      <c r="E1191" s="26" t="s">
        <v>21</v>
      </c>
      <c r="F1191" s="26" t="s">
        <v>1375</v>
      </c>
      <c r="G1191" s="26" t="s">
        <v>227</v>
      </c>
      <c r="H1191" s="26">
        <v>9090</v>
      </c>
      <c r="I1191" s="26" t="s">
        <v>1374</v>
      </c>
      <c r="J1191" s="26" t="s">
        <v>1275</v>
      </c>
      <c r="K1191" s="27">
        <v>40575</v>
      </c>
      <c r="L1191" s="28">
        <v>434</v>
      </c>
      <c r="M1191" s="28">
        <v>37</v>
      </c>
      <c r="N1191" s="64">
        <f t="shared" si="109"/>
        <v>8.5253456221198162E-2</v>
      </c>
      <c r="O1191" s="28">
        <v>64</v>
      </c>
      <c r="P1191" s="65">
        <f t="shared" si="110"/>
        <v>0.14746543778801843</v>
      </c>
      <c r="Q1191" s="28">
        <v>15</v>
      </c>
      <c r="R1191" s="69">
        <f t="shared" si="111"/>
        <v>3.4562211981566823E-2</v>
      </c>
      <c r="S1191" s="29">
        <v>76</v>
      </c>
      <c r="T1191" s="73">
        <f t="shared" si="112"/>
        <v>0.17511520737327188</v>
      </c>
    </row>
    <row r="1192" spans="1:20" s="5" customFormat="1" ht="12.75" thickBot="1" x14ac:dyDescent="0.3">
      <c r="A1192" s="22" t="s">
        <v>17</v>
      </c>
      <c r="B1192" s="23" t="s">
        <v>17</v>
      </c>
      <c r="C1192" s="24" t="s">
        <v>17</v>
      </c>
      <c r="D1192" s="25">
        <v>22475</v>
      </c>
      <c r="E1192" s="26" t="s">
        <v>21</v>
      </c>
      <c r="F1192" s="26" t="s">
        <v>1376</v>
      </c>
      <c r="G1192" s="26" t="s">
        <v>631</v>
      </c>
      <c r="H1192" s="26">
        <v>9090</v>
      </c>
      <c r="I1192" s="26" t="s">
        <v>1374</v>
      </c>
      <c r="J1192" s="26" t="s">
        <v>1275</v>
      </c>
      <c r="K1192" s="27">
        <v>40575</v>
      </c>
      <c r="L1192" s="28">
        <v>410</v>
      </c>
      <c r="M1192" s="28">
        <v>80</v>
      </c>
      <c r="N1192" s="64">
        <f t="shared" si="109"/>
        <v>0.1951219512195122</v>
      </c>
      <c r="O1192" s="28">
        <v>85</v>
      </c>
      <c r="P1192" s="65">
        <f t="shared" si="110"/>
        <v>0.2073170731707317</v>
      </c>
      <c r="Q1192" s="28">
        <v>28</v>
      </c>
      <c r="R1192" s="69">
        <f t="shared" si="111"/>
        <v>6.8292682926829273E-2</v>
      </c>
      <c r="S1192" s="29">
        <v>133</v>
      </c>
      <c r="T1192" s="73">
        <f t="shared" si="112"/>
        <v>0.32439024390243903</v>
      </c>
    </row>
    <row r="1193" spans="1:20" s="5" customFormat="1" ht="12.75" thickBot="1" x14ac:dyDescent="0.3">
      <c r="A1193" s="22" t="s">
        <v>17</v>
      </c>
      <c r="B1193" s="23" t="s">
        <v>17</v>
      </c>
      <c r="C1193" s="24" t="s">
        <v>17</v>
      </c>
      <c r="D1193" s="25">
        <v>22483</v>
      </c>
      <c r="E1193" s="26" t="s">
        <v>1377</v>
      </c>
      <c r="F1193" s="26" t="s">
        <v>652</v>
      </c>
      <c r="G1193" s="26" t="s">
        <v>1378</v>
      </c>
      <c r="H1193" s="26">
        <v>9090</v>
      </c>
      <c r="I1193" s="26" t="s">
        <v>1374</v>
      </c>
      <c r="J1193" s="26" t="s">
        <v>1275</v>
      </c>
      <c r="K1193" s="27">
        <v>40575</v>
      </c>
      <c r="L1193" s="28">
        <v>201</v>
      </c>
      <c r="M1193" s="28">
        <v>19</v>
      </c>
      <c r="N1193" s="64">
        <f t="shared" si="109"/>
        <v>9.4527363184079602E-2</v>
      </c>
      <c r="O1193" s="28">
        <v>22</v>
      </c>
      <c r="P1193" s="65">
        <f t="shared" si="110"/>
        <v>0.10945273631840796</v>
      </c>
      <c r="Q1193" s="28">
        <v>48</v>
      </c>
      <c r="R1193" s="69">
        <f t="shared" si="111"/>
        <v>0.23880597014925373</v>
      </c>
      <c r="S1193" s="29">
        <v>36</v>
      </c>
      <c r="T1193" s="73">
        <f t="shared" si="112"/>
        <v>0.17910447761194029</v>
      </c>
    </row>
    <row r="1194" spans="1:20" s="5" customFormat="1" ht="12.75" thickBot="1" x14ac:dyDescent="0.3">
      <c r="A1194" s="22" t="s">
        <v>17</v>
      </c>
      <c r="B1194" s="23" t="s">
        <v>17</v>
      </c>
      <c r="C1194" s="24" t="s">
        <v>17</v>
      </c>
      <c r="D1194" s="25">
        <v>22491</v>
      </c>
      <c r="E1194" s="26" t="s">
        <v>14</v>
      </c>
      <c r="F1194" s="26" t="s">
        <v>652</v>
      </c>
      <c r="G1194" s="26" t="s">
        <v>1379</v>
      </c>
      <c r="H1194" s="26">
        <v>9090</v>
      </c>
      <c r="I1194" s="26" t="s">
        <v>1374</v>
      </c>
      <c r="J1194" s="26" t="s">
        <v>1275</v>
      </c>
      <c r="K1194" s="27">
        <v>40575</v>
      </c>
      <c r="L1194" s="28">
        <v>246</v>
      </c>
      <c r="M1194" s="28">
        <v>32</v>
      </c>
      <c r="N1194" s="64">
        <f t="shared" si="109"/>
        <v>0.13008130081300814</v>
      </c>
      <c r="O1194" s="28">
        <v>43</v>
      </c>
      <c r="P1194" s="65">
        <f t="shared" si="110"/>
        <v>0.17479674796747968</v>
      </c>
      <c r="Q1194" s="28">
        <v>13</v>
      </c>
      <c r="R1194" s="69">
        <f t="shared" si="111"/>
        <v>5.2845528455284556E-2</v>
      </c>
      <c r="S1194" s="29">
        <v>60</v>
      </c>
      <c r="T1194" s="73">
        <f t="shared" si="112"/>
        <v>0.24390243902439024</v>
      </c>
    </row>
    <row r="1195" spans="1:20" s="5" customFormat="1" ht="12.75" thickBot="1" x14ac:dyDescent="0.3">
      <c r="A1195" s="22" t="s">
        <v>17</v>
      </c>
      <c r="B1195" s="30">
        <v>9100</v>
      </c>
      <c r="C1195" s="31" t="s">
        <v>1380</v>
      </c>
      <c r="D1195" s="25">
        <v>976</v>
      </c>
      <c r="E1195" s="26" t="s">
        <v>234</v>
      </c>
      <c r="F1195" s="26" t="s">
        <v>1381</v>
      </c>
      <c r="G1195" s="26" t="s">
        <v>895</v>
      </c>
      <c r="H1195" s="26">
        <v>9100</v>
      </c>
      <c r="I1195" s="26" t="s">
        <v>1380</v>
      </c>
      <c r="J1195" s="26" t="s">
        <v>1275</v>
      </c>
      <c r="K1195" s="27">
        <v>40575</v>
      </c>
      <c r="L1195" s="28">
        <v>226</v>
      </c>
      <c r="M1195" s="28">
        <v>117</v>
      </c>
      <c r="N1195" s="64">
        <f t="shared" si="109"/>
        <v>0.51769911504424782</v>
      </c>
      <c r="O1195" s="28">
        <v>115</v>
      </c>
      <c r="P1195" s="65">
        <f t="shared" si="110"/>
        <v>0.50884955752212391</v>
      </c>
      <c r="Q1195" s="28">
        <v>54</v>
      </c>
      <c r="R1195" s="69">
        <f t="shared" si="111"/>
        <v>0.23893805309734514</v>
      </c>
      <c r="S1195" s="29">
        <v>125</v>
      </c>
      <c r="T1195" s="73">
        <f t="shared" si="112"/>
        <v>0.55309734513274333</v>
      </c>
    </row>
    <row r="1196" spans="1:20" s="5" customFormat="1" ht="12.75" thickBot="1" x14ac:dyDescent="0.3">
      <c r="A1196" s="22" t="s">
        <v>17</v>
      </c>
      <c r="B1196" s="23" t="s">
        <v>17</v>
      </c>
      <c r="C1196" s="24" t="s">
        <v>17</v>
      </c>
      <c r="D1196" s="25">
        <v>984</v>
      </c>
      <c r="E1196" s="26" t="s">
        <v>234</v>
      </c>
      <c r="F1196" s="26" t="s">
        <v>1146</v>
      </c>
      <c r="G1196" s="26" t="s">
        <v>436</v>
      </c>
      <c r="H1196" s="26">
        <v>9100</v>
      </c>
      <c r="I1196" s="26" t="s">
        <v>1380</v>
      </c>
      <c r="J1196" s="26" t="s">
        <v>1275</v>
      </c>
      <c r="K1196" s="27">
        <v>40817</v>
      </c>
      <c r="L1196" s="28">
        <v>391</v>
      </c>
      <c r="M1196" s="28">
        <v>173</v>
      </c>
      <c r="N1196" s="64">
        <f t="shared" si="109"/>
        <v>0.44245524296675193</v>
      </c>
      <c r="O1196" s="28">
        <v>190</v>
      </c>
      <c r="P1196" s="65">
        <f t="shared" si="110"/>
        <v>0.48593350383631712</v>
      </c>
      <c r="Q1196" s="28">
        <v>115</v>
      </c>
      <c r="R1196" s="69">
        <f t="shared" si="111"/>
        <v>0.29411764705882354</v>
      </c>
      <c r="S1196" s="29">
        <v>203</v>
      </c>
      <c r="T1196" s="73">
        <f t="shared" si="112"/>
        <v>0.51918158567774941</v>
      </c>
    </row>
    <row r="1197" spans="1:20" s="5" customFormat="1" ht="12.75" thickBot="1" x14ac:dyDescent="0.3">
      <c r="A1197" s="22" t="s">
        <v>17</v>
      </c>
      <c r="B1197" s="23" t="s">
        <v>17</v>
      </c>
      <c r="C1197" s="24" t="s">
        <v>17</v>
      </c>
      <c r="D1197" s="25">
        <v>10975</v>
      </c>
      <c r="E1197" s="26" t="s">
        <v>21</v>
      </c>
      <c r="F1197" s="26" t="s">
        <v>1382</v>
      </c>
      <c r="G1197" s="26" t="s">
        <v>45</v>
      </c>
      <c r="H1197" s="26">
        <v>9100</v>
      </c>
      <c r="I1197" s="26" t="s">
        <v>1380</v>
      </c>
      <c r="J1197" s="26" t="s">
        <v>1275</v>
      </c>
      <c r="K1197" s="27">
        <v>40575</v>
      </c>
      <c r="L1197" s="28">
        <v>458</v>
      </c>
      <c r="M1197" s="28">
        <v>35</v>
      </c>
      <c r="N1197" s="64">
        <f t="shared" si="109"/>
        <v>7.6419213973799124E-2</v>
      </c>
      <c r="O1197" s="28">
        <v>80</v>
      </c>
      <c r="P1197" s="65">
        <f t="shared" si="110"/>
        <v>0.17467248908296942</v>
      </c>
      <c r="Q1197" s="28">
        <v>25</v>
      </c>
      <c r="R1197" s="69">
        <f t="shared" si="111"/>
        <v>5.458515283842795E-2</v>
      </c>
      <c r="S1197" s="29">
        <v>171</v>
      </c>
      <c r="T1197" s="73">
        <f t="shared" si="112"/>
        <v>0.37336244541484714</v>
      </c>
    </row>
    <row r="1198" spans="1:20" s="5" customFormat="1" ht="12.75" thickBot="1" x14ac:dyDescent="0.3">
      <c r="A1198" s="22" t="s">
        <v>17</v>
      </c>
      <c r="B1198" s="23" t="s">
        <v>17</v>
      </c>
      <c r="C1198" s="24" t="s">
        <v>17</v>
      </c>
      <c r="D1198" s="25">
        <v>11007</v>
      </c>
      <c r="E1198" s="26" t="s">
        <v>21</v>
      </c>
      <c r="F1198" s="26" t="s">
        <v>1383</v>
      </c>
      <c r="G1198" s="26" t="s">
        <v>912</v>
      </c>
      <c r="H1198" s="26">
        <v>9100</v>
      </c>
      <c r="I1198" s="26" t="s">
        <v>1380</v>
      </c>
      <c r="J1198" s="26" t="s">
        <v>1275</v>
      </c>
      <c r="K1198" s="27">
        <v>40575</v>
      </c>
      <c r="L1198" s="28">
        <v>455</v>
      </c>
      <c r="M1198" s="28">
        <v>147</v>
      </c>
      <c r="N1198" s="64">
        <f t="shared" si="109"/>
        <v>0.32307692307692309</v>
      </c>
      <c r="O1198" s="28">
        <v>148</v>
      </c>
      <c r="P1198" s="65">
        <f t="shared" si="110"/>
        <v>0.32527472527472528</v>
      </c>
      <c r="Q1198" s="28">
        <v>77</v>
      </c>
      <c r="R1198" s="69">
        <f t="shared" si="111"/>
        <v>0.16923076923076924</v>
      </c>
      <c r="S1198" s="29">
        <v>183</v>
      </c>
      <c r="T1198" s="73">
        <f t="shared" si="112"/>
        <v>0.40219780219780221</v>
      </c>
    </row>
    <row r="1199" spans="1:20" s="5" customFormat="1" ht="12.75" thickBot="1" x14ac:dyDescent="0.3">
      <c r="A1199" s="22" t="s">
        <v>17</v>
      </c>
      <c r="B1199" s="23" t="s">
        <v>17</v>
      </c>
      <c r="C1199" s="24" t="s">
        <v>17</v>
      </c>
      <c r="D1199" s="25">
        <v>11023</v>
      </c>
      <c r="E1199" s="26" t="s">
        <v>18</v>
      </c>
      <c r="F1199" s="26" t="s">
        <v>1384</v>
      </c>
      <c r="G1199" s="26" t="s">
        <v>107</v>
      </c>
      <c r="H1199" s="26">
        <v>9100</v>
      </c>
      <c r="I1199" s="26" t="s">
        <v>1380</v>
      </c>
      <c r="J1199" s="26" t="s">
        <v>1275</v>
      </c>
      <c r="K1199" s="27">
        <v>40575</v>
      </c>
      <c r="L1199" s="28">
        <v>334</v>
      </c>
      <c r="M1199" s="28">
        <v>72</v>
      </c>
      <c r="N1199" s="64">
        <f t="shared" si="109"/>
        <v>0.21556886227544911</v>
      </c>
      <c r="O1199" s="28">
        <v>87</v>
      </c>
      <c r="P1199" s="65">
        <f t="shared" si="110"/>
        <v>0.26047904191616766</v>
      </c>
      <c r="Q1199" s="28">
        <v>39</v>
      </c>
      <c r="R1199" s="69">
        <f t="shared" si="111"/>
        <v>0.11676646706586827</v>
      </c>
      <c r="S1199" s="29">
        <v>124</v>
      </c>
      <c r="T1199" s="73">
        <f t="shared" si="112"/>
        <v>0.3712574850299401</v>
      </c>
    </row>
    <row r="1200" spans="1:20" s="5" customFormat="1" ht="12.75" thickBot="1" x14ac:dyDescent="0.3">
      <c r="A1200" s="22" t="s">
        <v>17</v>
      </c>
      <c r="B1200" s="23" t="s">
        <v>17</v>
      </c>
      <c r="C1200" s="24" t="s">
        <v>17</v>
      </c>
      <c r="D1200" s="25">
        <v>11049</v>
      </c>
      <c r="E1200" s="26" t="s">
        <v>21</v>
      </c>
      <c r="F1200" s="26" t="s">
        <v>1385</v>
      </c>
      <c r="G1200" s="26" t="s">
        <v>107</v>
      </c>
      <c r="H1200" s="26">
        <v>9100</v>
      </c>
      <c r="I1200" s="26" t="s">
        <v>1380</v>
      </c>
      <c r="J1200" s="26" t="s">
        <v>1275</v>
      </c>
      <c r="K1200" s="27">
        <v>40575</v>
      </c>
      <c r="L1200" s="28">
        <v>343</v>
      </c>
      <c r="M1200" s="28">
        <v>119</v>
      </c>
      <c r="N1200" s="64">
        <f t="shared" si="109"/>
        <v>0.34693877551020408</v>
      </c>
      <c r="O1200" s="28">
        <v>128</v>
      </c>
      <c r="P1200" s="65">
        <f t="shared" si="110"/>
        <v>0.37317784256559766</v>
      </c>
      <c r="Q1200" s="28">
        <v>56</v>
      </c>
      <c r="R1200" s="69">
        <f t="shared" si="111"/>
        <v>0.16326530612244897</v>
      </c>
      <c r="S1200" s="29">
        <v>210</v>
      </c>
      <c r="T1200" s="73">
        <f t="shared" si="112"/>
        <v>0.61224489795918369</v>
      </c>
    </row>
    <row r="1201" spans="1:20" s="5" customFormat="1" ht="12.75" thickBot="1" x14ac:dyDescent="0.3">
      <c r="A1201" s="22" t="s">
        <v>17</v>
      </c>
      <c r="B1201" s="23" t="s">
        <v>17</v>
      </c>
      <c r="C1201" s="24" t="s">
        <v>17</v>
      </c>
      <c r="D1201" s="25">
        <v>11056</v>
      </c>
      <c r="E1201" s="26" t="s">
        <v>21</v>
      </c>
      <c r="F1201" s="26" t="s">
        <v>1386</v>
      </c>
      <c r="G1201" s="26" t="s">
        <v>131</v>
      </c>
      <c r="H1201" s="26">
        <v>9100</v>
      </c>
      <c r="I1201" s="26" t="s">
        <v>1380</v>
      </c>
      <c r="J1201" s="26" t="s">
        <v>1275</v>
      </c>
      <c r="K1201" s="27">
        <v>40575</v>
      </c>
      <c r="L1201" s="28">
        <v>250</v>
      </c>
      <c r="M1201" s="28">
        <v>133</v>
      </c>
      <c r="N1201" s="64">
        <f t="shared" si="109"/>
        <v>0.53200000000000003</v>
      </c>
      <c r="O1201" s="28">
        <v>141</v>
      </c>
      <c r="P1201" s="65">
        <f t="shared" si="110"/>
        <v>0.56399999999999995</v>
      </c>
      <c r="Q1201" s="28">
        <v>90</v>
      </c>
      <c r="R1201" s="69">
        <f t="shared" si="111"/>
        <v>0.36</v>
      </c>
      <c r="S1201" s="29">
        <v>169</v>
      </c>
      <c r="T1201" s="73">
        <f t="shared" si="112"/>
        <v>0.67600000000000005</v>
      </c>
    </row>
    <row r="1202" spans="1:20" s="5" customFormat="1" ht="12.75" thickBot="1" x14ac:dyDescent="0.3">
      <c r="A1202" s="22" t="s">
        <v>17</v>
      </c>
      <c r="B1202" s="23" t="s">
        <v>17</v>
      </c>
      <c r="C1202" s="24" t="s">
        <v>17</v>
      </c>
      <c r="D1202" s="25">
        <v>11064</v>
      </c>
      <c r="E1202" s="26" t="s">
        <v>21</v>
      </c>
      <c r="F1202" s="26" t="s">
        <v>418</v>
      </c>
      <c r="G1202" s="26" t="s">
        <v>357</v>
      </c>
      <c r="H1202" s="26">
        <v>9100</v>
      </c>
      <c r="I1202" s="26" t="s">
        <v>1380</v>
      </c>
      <c r="J1202" s="26" t="s">
        <v>1275</v>
      </c>
      <c r="K1202" s="27">
        <v>40575</v>
      </c>
      <c r="L1202" s="28">
        <v>203</v>
      </c>
      <c r="M1202" s="28">
        <v>126</v>
      </c>
      <c r="N1202" s="64">
        <f t="shared" si="109"/>
        <v>0.62068965517241381</v>
      </c>
      <c r="O1202" s="28">
        <v>100</v>
      </c>
      <c r="P1202" s="65">
        <f t="shared" si="110"/>
        <v>0.49261083743842365</v>
      </c>
      <c r="Q1202" s="28">
        <v>76</v>
      </c>
      <c r="R1202" s="69">
        <f t="shared" si="111"/>
        <v>0.37438423645320196</v>
      </c>
      <c r="S1202" s="29">
        <v>122</v>
      </c>
      <c r="T1202" s="73">
        <f t="shared" si="112"/>
        <v>0.60098522167487689</v>
      </c>
    </row>
    <row r="1203" spans="1:20" s="5" customFormat="1" ht="12.75" thickBot="1" x14ac:dyDescent="0.3">
      <c r="A1203" s="22" t="s">
        <v>17</v>
      </c>
      <c r="B1203" s="23" t="s">
        <v>17</v>
      </c>
      <c r="C1203" s="24" t="s">
        <v>17</v>
      </c>
      <c r="D1203" s="25">
        <v>11081</v>
      </c>
      <c r="E1203" s="26" t="s">
        <v>21</v>
      </c>
      <c r="F1203" s="26" t="s">
        <v>1387</v>
      </c>
      <c r="G1203" s="26" t="s">
        <v>145</v>
      </c>
      <c r="H1203" s="26">
        <v>9100</v>
      </c>
      <c r="I1203" s="26" t="s">
        <v>1380</v>
      </c>
      <c r="J1203" s="26" t="s">
        <v>1275</v>
      </c>
      <c r="K1203" s="27">
        <v>40575</v>
      </c>
      <c r="L1203" s="28">
        <v>278</v>
      </c>
      <c r="M1203" s="28">
        <v>94</v>
      </c>
      <c r="N1203" s="64">
        <f t="shared" si="109"/>
        <v>0.33812949640287771</v>
      </c>
      <c r="O1203" s="28">
        <v>97</v>
      </c>
      <c r="P1203" s="65">
        <f t="shared" si="110"/>
        <v>0.34892086330935251</v>
      </c>
      <c r="Q1203" s="28">
        <v>42</v>
      </c>
      <c r="R1203" s="69">
        <f t="shared" si="111"/>
        <v>0.15107913669064749</v>
      </c>
      <c r="S1203" s="29">
        <v>151</v>
      </c>
      <c r="T1203" s="73">
        <f t="shared" si="112"/>
        <v>0.54316546762589923</v>
      </c>
    </row>
    <row r="1204" spans="1:20" s="5" customFormat="1" ht="12.75" thickBot="1" x14ac:dyDescent="0.3">
      <c r="A1204" s="22" t="s">
        <v>17</v>
      </c>
      <c r="B1204" s="23" t="s">
        <v>17</v>
      </c>
      <c r="C1204" s="24" t="s">
        <v>17</v>
      </c>
      <c r="D1204" s="25">
        <v>11098</v>
      </c>
      <c r="E1204" s="26" t="s">
        <v>21</v>
      </c>
      <c r="F1204" s="26" t="s">
        <v>1388</v>
      </c>
      <c r="G1204" s="26" t="s">
        <v>1389</v>
      </c>
      <c r="H1204" s="26">
        <v>9100</v>
      </c>
      <c r="I1204" s="26" t="s">
        <v>1380</v>
      </c>
      <c r="J1204" s="26" t="s">
        <v>1275</v>
      </c>
      <c r="K1204" s="27">
        <v>40575</v>
      </c>
      <c r="L1204" s="28">
        <v>353</v>
      </c>
      <c r="M1204" s="28">
        <v>159</v>
      </c>
      <c r="N1204" s="64">
        <f t="shared" si="109"/>
        <v>0.45042492917847027</v>
      </c>
      <c r="O1204" s="28">
        <v>155</v>
      </c>
      <c r="P1204" s="65">
        <f t="shared" si="110"/>
        <v>0.43909348441926344</v>
      </c>
      <c r="Q1204" s="28">
        <v>119</v>
      </c>
      <c r="R1204" s="69">
        <f t="shared" si="111"/>
        <v>0.33711048158640228</v>
      </c>
      <c r="S1204" s="29">
        <v>184</v>
      </c>
      <c r="T1204" s="73">
        <f t="shared" si="112"/>
        <v>0.52124645892351273</v>
      </c>
    </row>
    <row r="1205" spans="1:20" s="5" customFormat="1" ht="12.75" thickBot="1" x14ac:dyDescent="0.3">
      <c r="A1205" s="22" t="s">
        <v>17</v>
      </c>
      <c r="B1205" s="23" t="s">
        <v>17</v>
      </c>
      <c r="C1205" s="24" t="s">
        <v>17</v>
      </c>
      <c r="D1205" s="25">
        <v>11411</v>
      </c>
      <c r="E1205" s="26" t="s">
        <v>21</v>
      </c>
      <c r="F1205" s="26" t="s">
        <v>1390</v>
      </c>
      <c r="G1205" s="26" t="s">
        <v>107</v>
      </c>
      <c r="H1205" s="26">
        <v>9100</v>
      </c>
      <c r="I1205" s="26" t="s">
        <v>1380</v>
      </c>
      <c r="J1205" s="26" t="s">
        <v>1275</v>
      </c>
      <c r="K1205" s="27">
        <v>40575</v>
      </c>
      <c r="L1205" s="28">
        <v>398</v>
      </c>
      <c r="M1205" s="28">
        <v>25</v>
      </c>
      <c r="N1205" s="64">
        <f t="shared" si="109"/>
        <v>6.2814070351758788E-2</v>
      </c>
      <c r="O1205" s="28">
        <v>67</v>
      </c>
      <c r="P1205" s="65">
        <f t="shared" si="110"/>
        <v>0.16834170854271358</v>
      </c>
      <c r="Q1205" s="28">
        <v>13</v>
      </c>
      <c r="R1205" s="69">
        <f t="shared" si="111"/>
        <v>3.2663316582914576E-2</v>
      </c>
      <c r="S1205" s="29">
        <v>81</v>
      </c>
      <c r="T1205" s="73">
        <f t="shared" si="112"/>
        <v>0.20351758793969849</v>
      </c>
    </row>
    <row r="1206" spans="1:20" s="5" customFormat="1" ht="12.75" thickBot="1" x14ac:dyDescent="0.3">
      <c r="A1206" s="22" t="s">
        <v>17</v>
      </c>
      <c r="B1206" s="23" t="s">
        <v>17</v>
      </c>
      <c r="C1206" s="24" t="s">
        <v>17</v>
      </c>
      <c r="D1206" s="25">
        <v>46227</v>
      </c>
      <c r="E1206" s="26" t="s">
        <v>21</v>
      </c>
      <c r="F1206" s="26" t="s">
        <v>587</v>
      </c>
      <c r="G1206" s="26" t="s">
        <v>259</v>
      </c>
      <c r="H1206" s="26">
        <v>9100</v>
      </c>
      <c r="I1206" s="26" t="s">
        <v>1380</v>
      </c>
      <c r="J1206" s="26" t="s">
        <v>1275</v>
      </c>
      <c r="K1206" s="27">
        <v>40575</v>
      </c>
      <c r="L1206" s="28">
        <v>274</v>
      </c>
      <c r="M1206" s="28">
        <v>66</v>
      </c>
      <c r="N1206" s="64">
        <f t="shared" si="109"/>
        <v>0.24087591240875914</v>
      </c>
      <c r="O1206" s="28">
        <v>78</v>
      </c>
      <c r="P1206" s="65">
        <f t="shared" si="110"/>
        <v>0.28467153284671531</v>
      </c>
      <c r="Q1206" s="28">
        <v>22</v>
      </c>
      <c r="R1206" s="69">
        <f t="shared" si="111"/>
        <v>8.0291970802919707E-2</v>
      </c>
      <c r="S1206" s="29">
        <v>64</v>
      </c>
      <c r="T1206" s="73">
        <f t="shared" si="112"/>
        <v>0.23357664233576642</v>
      </c>
    </row>
    <row r="1207" spans="1:20" s="5" customFormat="1" ht="12.75" thickBot="1" x14ac:dyDescent="0.3">
      <c r="A1207" s="22" t="s">
        <v>17</v>
      </c>
      <c r="B1207" s="23" t="s">
        <v>17</v>
      </c>
      <c r="C1207" s="24" t="s">
        <v>17</v>
      </c>
      <c r="D1207" s="25">
        <v>106013</v>
      </c>
      <c r="E1207" s="26" t="s">
        <v>21</v>
      </c>
      <c r="F1207" s="26" t="s">
        <v>1391</v>
      </c>
      <c r="G1207" s="26" t="s">
        <v>227</v>
      </c>
      <c r="H1207" s="26">
        <v>9100</v>
      </c>
      <c r="I1207" s="26" t="s">
        <v>1380</v>
      </c>
      <c r="J1207" s="26" t="s">
        <v>1275</v>
      </c>
      <c r="K1207" s="27">
        <v>40575</v>
      </c>
      <c r="L1207" s="28">
        <v>201</v>
      </c>
      <c r="M1207" s="28">
        <v>85</v>
      </c>
      <c r="N1207" s="64">
        <f t="shared" si="109"/>
        <v>0.4228855721393035</v>
      </c>
      <c r="O1207" s="28">
        <v>90</v>
      </c>
      <c r="P1207" s="65">
        <f t="shared" si="110"/>
        <v>0.44776119402985076</v>
      </c>
      <c r="Q1207" s="28">
        <v>62</v>
      </c>
      <c r="R1207" s="69">
        <f t="shared" si="111"/>
        <v>0.30845771144278605</v>
      </c>
      <c r="S1207" s="29">
        <v>109</v>
      </c>
      <c r="T1207" s="73">
        <f t="shared" si="112"/>
        <v>0.54228855721393032</v>
      </c>
    </row>
    <row r="1208" spans="1:20" s="5" customFormat="1" ht="12.75" thickBot="1" x14ac:dyDescent="0.3">
      <c r="A1208" s="22" t="s">
        <v>17</v>
      </c>
      <c r="B1208" s="23" t="s">
        <v>17</v>
      </c>
      <c r="C1208" s="24" t="s">
        <v>17</v>
      </c>
      <c r="D1208" s="25">
        <v>107839</v>
      </c>
      <c r="E1208" s="26" t="s">
        <v>21</v>
      </c>
      <c r="F1208" s="26" t="s">
        <v>1392</v>
      </c>
      <c r="G1208" s="26" t="s">
        <v>1196</v>
      </c>
      <c r="H1208" s="26">
        <v>9100</v>
      </c>
      <c r="I1208" s="26" t="s">
        <v>1380</v>
      </c>
      <c r="J1208" s="26" t="s">
        <v>1275</v>
      </c>
      <c r="K1208" s="27">
        <v>40575</v>
      </c>
      <c r="L1208" s="28">
        <v>324</v>
      </c>
      <c r="M1208" s="28">
        <v>116</v>
      </c>
      <c r="N1208" s="64">
        <f t="shared" si="109"/>
        <v>0.35802469135802467</v>
      </c>
      <c r="O1208" s="28">
        <v>122</v>
      </c>
      <c r="P1208" s="65">
        <f t="shared" si="110"/>
        <v>0.37654320987654322</v>
      </c>
      <c r="Q1208" s="28">
        <v>121</v>
      </c>
      <c r="R1208" s="69">
        <f t="shared" si="111"/>
        <v>0.37345679012345678</v>
      </c>
      <c r="S1208" s="29">
        <v>213</v>
      </c>
      <c r="T1208" s="73">
        <f t="shared" si="112"/>
        <v>0.65740740740740744</v>
      </c>
    </row>
    <row r="1209" spans="1:20" s="5" customFormat="1" ht="12.75" thickBot="1" x14ac:dyDescent="0.3">
      <c r="A1209" s="22" t="s">
        <v>17</v>
      </c>
      <c r="B1209" s="23" t="s">
        <v>17</v>
      </c>
      <c r="C1209" s="24" t="s">
        <v>17</v>
      </c>
      <c r="D1209" s="25">
        <v>115733</v>
      </c>
      <c r="E1209" s="26" t="s">
        <v>21</v>
      </c>
      <c r="F1209" s="26" t="s">
        <v>1387</v>
      </c>
      <c r="G1209" s="26" t="s">
        <v>145</v>
      </c>
      <c r="H1209" s="26">
        <v>9100</v>
      </c>
      <c r="I1209" s="26" t="s">
        <v>1380</v>
      </c>
      <c r="J1209" s="26" t="s">
        <v>1275</v>
      </c>
      <c r="K1209" s="27">
        <v>40575</v>
      </c>
      <c r="L1209" s="28">
        <v>253</v>
      </c>
      <c r="M1209" s="28">
        <v>79</v>
      </c>
      <c r="N1209" s="64">
        <f t="shared" si="109"/>
        <v>0.31225296442687744</v>
      </c>
      <c r="O1209" s="28">
        <v>102</v>
      </c>
      <c r="P1209" s="65">
        <f t="shared" si="110"/>
        <v>0.40316205533596838</v>
      </c>
      <c r="Q1209" s="28">
        <v>39</v>
      </c>
      <c r="R1209" s="69">
        <f t="shared" si="111"/>
        <v>0.1541501976284585</v>
      </c>
      <c r="S1209" s="29">
        <v>131</v>
      </c>
      <c r="T1209" s="73">
        <f t="shared" si="112"/>
        <v>0.51778656126482214</v>
      </c>
    </row>
    <row r="1210" spans="1:20" s="5" customFormat="1" ht="12.75" thickBot="1" x14ac:dyDescent="0.3">
      <c r="A1210" s="22" t="s">
        <v>17</v>
      </c>
      <c r="B1210" s="23" t="s">
        <v>17</v>
      </c>
      <c r="C1210" s="24" t="s">
        <v>17</v>
      </c>
      <c r="D1210" s="25">
        <v>115741</v>
      </c>
      <c r="E1210" s="26" t="s">
        <v>21</v>
      </c>
      <c r="F1210" s="26" t="s">
        <v>587</v>
      </c>
      <c r="G1210" s="26" t="s">
        <v>259</v>
      </c>
      <c r="H1210" s="26">
        <v>9100</v>
      </c>
      <c r="I1210" s="26" t="s">
        <v>1380</v>
      </c>
      <c r="J1210" s="26" t="s">
        <v>1275</v>
      </c>
      <c r="K1210" s="27">
        <v>40575</v>
      </c>
      <c r="L1210" s="28">
        <v>203</v>
      </c>
      <c r="M1210" s="28">
        <v>39</v>
      </c>
      <c r="N1210" s="64">
        <f t="shared" si="109"/>
        <v>0.19211822660098521</v>
      </c>
      <c r="O1210" s="28">
        <v>47</v>
      </c>
      <c r="P1210" s="65">
        <f t="shared" si="110"/>
        <v>0.23152709359605911</v>
      </c>
      <c r="Q1210" s="28">
        <v>22</v>
      </c>
      <c r="R1210" s="69">
        <f t="shared" si="111"/>
        <v>0.10837438423645321</v>
      </c>
      <c r="S1210" s="29">
        <v>44</v>
      </c>
      <c r="T1210" s="73">
        <f t="shared" si="112"/>
        <v>0.21674876847290642</v>
      </c>
    </row>
    <row r="1211" spans="1:20" s="5" customFormat="1" ht="12.75" thickBot="1" x14ac:dyDescent="0.3">
      <c r="A1211" s="22" t="s">
        <v>17</v>
      </c>
      <c r="B1211" s="23" t="s">
        <v>17</v>
      </c>
      <c r="C1211" s="24" t="s">
        <v>17</v>
      </c>
      <c r="D1211" s="25">
        <v>115758</v>
      </c>
      <c r="E1211" s="26" t="s">
        <v>74</v>
      </c>
      <c r="F1211" s="26" t="s">
        <v>1384</v>
      </c>
      <c r="G1211" s="26" t="s">
        <v>107</v>
      </c>
      <c r="H1211" s="26">
        <v>9100</v>
      </c>
      <c r="I1211" s="26" t="s">
        <v>1380</v>
      </c>
      <c r="J1211" s="26" t="s">
        <v>1275</v>
      </c>
      <c r="K1211" s="27">
        <v>40575</v>
      </c>
      <c r="L1211" s="28">
        <v>206</v>
      </c>
      <c r="M1211" s="28">
        <v>63</v>
      </c>
      <c r="N1211" s="64">
        <f t="shared" si="109"/>
        <v>0.30582524271844658</v>
      </c>
      <c r="O1211" s="28">
        <v>58</v>
      </c>
      <c r="P1211" s="65">
        <f t="shared" si="110"/>
        <v>0.28155339805825241</v>
      </c>
      <c r="Q1211" s="28">
        <v>53</v>
      </c>
      <c r="R1211" s="69">
        <f t="shared" si="111"/>
        <v>0.25728155339805825</v>
      </c>
      <c r="S1211" s="29">
        <v>118</v>
      </c>
      <c r="T1211" s="73">
        <f t="shared" si="112"/>
        <v>0.57281553398058249</v>
      </c>
    </row>
    <row r="1212" spans="1:20" s="5" customFormat="1" ht="12.75" thickBot="1" x14ac:dyDescent="0.3">
      <c r="A1212" s="22" t="s">
        <v>17</v>
      </c>
      <c r="B1212" s="23" t="s">
        <v>17</v>
      </c>
      <c r="C1212" s="24" t="s">
        <v>17</v>
      </c>
      <c r="D1212" s="25">
        <v>115774</v>
      </c>
      <c r="E1212" s="26" t="s">
        <v>14</v>
      </c>
      <c r="F1212" s="26" t="s">
        <v>1393</v>
      </c>
      <c r="G1212" s="26" t="s">
        <v>139</v>
      </c>
      <c r="H1212" s="26">
        <v>9100</v>
      </c>
      <c r="I1212" s="26" t="s">
        <v>1380</v>
      </c>
      <c r="J1212" s="26" t="s">
        <v>1275</v>
      </c>
      <c r="K1212" s="27">
        <v>40575</v>
      </c>
      <c r="L1212" s="28">
        <v>521</v>
      </c>
      <c r="M1212" s="28">
        <v>89</v>
      </c>
      <c r="N1212" s="64">
        <f t="shared" si="109"/>
        <v>0.17082533589251439</v>
      </c>
      <c r="O1212" s="28">
        <v>84</v>
      </c>
      <c r="P1212" s="65">
        <f t="shared" si="110"/>
        <v>0.16122840690978887</v>
      </c>
      <c r="Q1212" s="28">
        <v>64</v>
      </c>
      <c r="R1212" s="69">
        <f t="shared" si="111"/>
        <v>0.12284069097888675</v>
      </c>
      <c r="S1212" s="29">
        <v>164</v>
      </c>
      <c r="T1212" s="73">
        <f t="shared" si="112"/>
        <v>0.31477927063339733</v>
      </c>
    </row>
    <row r="1213" spans="1:20" s="5" customFormat="1" ht="12.75" thickBot="1" x14ac:dyDescent="0.3">
      <c r="A1213" s="22" t="s">
        <v>17</v>
      </c>
      <c r="B1213" s="23" t="s">
        <v>17</v>
      </c>
      <c r="C1213" s="24" t="s">
        <v>17</v>
      </c>
      <c r="D1213" s="25">
        <v>115808</v>
      </c>
      <c r="E1213" s="26" t="s">
        <v>21</v>
      </c>
      <c r="F1213" s="26" t="s">
        <v>537</v>
      </c>
      <c r="G1213" s="26" t="s">
        <v>65</v>
      </c>
      <c r="H1213" s="26">
        <v>9100</v>
      </c>
      <c r="I1213" s="26" t="s">
        <v>1380</v>
      </c>
      <c r="J1213" s="26" t="s">
        <v>1275</v>
      </c>
      <c r="K1213" s="27">
        <v>40575</v>
      </c>
      <c r="L1213" s="28">
        <v>266</v>
      </c>
      <c r="M1213" s="28">
        <v>102</v>
      </c>
      <c r="N1213" s="64">
        <f t="shared" si="109"/>
        <v>0.38345864661654133</v>
      </c>
      <c r="O1213" s="28">
        <v>119</v>
      </c>
      <c r="P1213" s="65">
        <f t="shared" si="110"/>
        <v>0.44736842105263158</v>
      </c>
      <c r="Q1213" s="28">
        <v>81</v>
      </c>
      <c r="R1213" s="69">
        <f t="shared" si="111"/>
        <v>0.30451127819548873</v>
      </c>
      <c r="S1213" s="29">
        <v>190</v>
      </c>
      <c r="T1213" s="73">
        <f t="shared" si="112"/>
        <v>0.7142857142857143</v>
      </c>
    </row>
    <row r="1214" spans="1:20" s="5" customFormat="1" ht="12.75" thickBot="1" x14ac:dyDescent="0.3">
      <c r="A1214" s="22" t="s">
        <v>17</v>
      </c>
      <c r="B1214" s="30">
        <v>9111</v>
      </c>
      <c r="C1214" s="31" t="s">
        <v>1380</v>
      </c>
      <c r="D1214" s="25">
        <v>11429</v>
      </c>
      <c r="E1214" s="26" t="s">
        <v>14</v>
      </c>
      <c r="F1214" s="26" t="s">
        <v>1394</v>
      </c>
      <c r="G1214" s="26" t="s">
        <v>83</v>
      </c>
      <c r="H1214" s="26">
        <v>9111</v>
      </c>
      <c r="I1214" s="26" t="s">
        <v>1380</v>
      </c>
      <c r="J1214" s="26" t="s">
        <v>1275</v>
      </c>
      <c r="K1214" s="27">
        <v>40575</v>
      </c>
      <c r="L1214" s="28">
        <v>476</v>
      </c>
      <c r="M1214" s="28">
        <v>71</v>
      </c>
      <c r="N1214" s="64">
        <f t="shared" si="109"/>
        <v>0.14915966386554622</v>
      </c>
      <c r="O1214" s="28">
        <v>78</v>
      </c>
      <c r="P1214" s="65">
        <f t="shared" si="110"/>
        <v>0.1638655462184874</v>
      </c>
      <c r="Q1214" s="28">
        <v>13</v>
      </c>
      <c r="R1214" s="69">
        <f t="shared" si="111"/>
        <v>2.7310924369747899E-2</v>
      </c>
      <c r="S1214" s="29">
        <v>50</v>
      </c>
      <c r="T1214" s="73">
        <f t="shared" si="112"/>
        <v>0.10504201680672269</v>
      </c>
    </row>
    <row r="1215" spans="1:20" s="5" customFormat="1" ht="12.75" thickBot="1" x14ac:dyDescent="0.3">
      <c r="A1215" s="22" t="s">
        <v>17</v>
      </c>
      <c r="B1215" s="23" t="s">
        <v>17</v>
      </c>
      <c r="C1215" s="24" t="s">
        <v>17</v>
      </c>
      <c r="D1215" s="25">
        <v>22137</v>
      </c>
      <c r="E1215" s="26" t="s">
        <v>21</v>
      </c>
      <c r="F1215" s="26" t="s">
        <v>301</v>
      </c>
      <c r="G1215" s="26" t="s">
        <v>262</v>
      </c>
      <c r="H1215" s="26">
        <v>9111</v>
      </c>
      <c r="I1215" s="26" t="s">
        <v>1380</v>
      </c>
      <c r="J1215" s="26" t="s">
        <v>1275</v>
      </c>
      <c r="K1215" s="27">
        <v>40575</v>
      </c>
      <c r="L1215" s="28">
        <v>362</v>
      </c>
      <c r="M1215" s="28">
        <v>22</v>
      </c>
      <c r="N1215" s="64">
        <f t="shared" si="109"/>
        <v>6.0773480662983423E-2</v>
      </c>
      <c r="O1215" s="28">
        <v>44</v>
      </c>
      <c r="P1215" s="65">
        <f t="shared" si="110"/>
        <v>0.12154696132596685</v>
      </c>
      <c r="Q1215" s="28">
        <v>3</v>
      </c>
      <c r="R1215" s="69">
        <f t="shared" si="111"/>
        <v>8.2872928176795577E-3</v>
      </c>
      <c r="S1215" s="29">
        <v>16</v>
      </c>
      <c r="T1215" s="73">
        <f t="shared" si="112"/>
        <v>4.4198895027624308E-2</v>
      </c>
    </row>
    <row r="1216" spans="1:20" s="5" customFormat="1" ht="12.75" thickBot="1" x14ac:dyDescent="0.3">
      <c r="A1216" s="22" t="s">
        <v>17</v>
      </c>
      <c r="B1216" s="23" t="s">
        <v>17</v>
      </c>
      <c r="C1216" s="24" t="s">
        <v>17</v>
      </c>
      <c r="D1216" s="25">
        <v>22145</v>
      </c>
      <c r="E1216" s="26" t="s">
        <v>21</v>
      </c>
      <c r="F1216" s="26" t="s">
        <v>1395</v>
      </c>
      <c r="G1216" s="26" t="s">
        <v>153</v>
      </c>
      <c r="H1216" s="26">
        <v>9111</v>
      </c>
      <c r="I1216" s="26" t="s">
        <v>1380</v>
      </c>
      <c r="J1216" s="26" t="s">
        <v>1275</v>
      </c>
      <c r="K1216" s="27">
        <v>40575</v>
      </c>
      <c r="L1216" s="28">
        <v>300</v>
      </c>
      <c r="M1216" s="28">
        <v>68</v>
      </c>
      <c r="N1216" s="64">
        <f t="shared" si="109"/>
        <v>0.22666666666666666</v>
      </c>
      <c r="O1216" s="28">
        <v>82</v>
      </c>
      <c r="P1216" s="65">
        <f t="shared" si="110"/>
        <v>0.27333333333333332</v>
      </c>
      <c r="Q1216" s="28">
        <v>34</v>
      </c>
      <c r="R1216" s="69">
        <f t="shared" si="111"/>
        <v>0.11333333333333333</v>
      </c>
      <c r="S1216" s="29">
        <v>103</v>
      </c>
      <c r="T1216" s="73">
        <f t="shared" si="112"/>
        <v>0.34333333333333332</v>
      </c>
    </row>
    <row r="1217" spans="1:20" s="5" customFormat="1" ht="12.75" thickBot="1" x14ac:dyDescent="0.3">
      <c r="A1217" s="22" t="s">
        <v>17</v>
      </c>
      <c r="B1217" s="30">
        <v>9112</v>
      </c>
      <c r="C1217" s="31" t="s">
        <v>1380</v>
      </c>
      <c r="D1217" s="25">
        <v>22152</v>
      </c>
      <c r="E1217" s="26" t="s">
        <v>21</v>
      </c>
      <c r="F1217" s="26" t="s">
        <v>1396</v>
      </c>
      <c r="G1217" s="26" t="s">
        <v>87</v>
      </c>
      <c r="H1217" s="26">
        <v>9112</v>
      </c>
      <c r="I1217" s="26" t="s">
        <v>1380</v>
      </c>
      <c r="J1217" s="26" t="s">
        <v>1275</v>
      </c>
      <c r="K1217" s="27">
        <v>40575</v>
      </c>
      <c r="L1217" s="28">
        <v>340</v>
      </c>
      <c r="M1217" s="28">
        <v>37</v>
      </c>
      <c r="N1217" s="64">
        <f t="shared" si="109"/>
        <v>0.10882352941176471</v>
      </c>
      <c r="O1217" s="28">
        <v>48</v>
      </c>
      <c r="P1217" s="65">
        <f t="shared" si="110"/>
        <v>0.14117647058823529</v>
      </c>
      <c r="Q1217" s="28">
        <v>4</v>
      </c>
      <c r="R1217" s="69">
        <f t="shared" si="111"/>
        <v>1.1764705882352941E-2</v>
      </c>
      <c r="S1217" s="29">
        <v>5</v>
      </c>
      <c r="T1217" s="73">
        <f t="shared" si="112"/>
        <v>1.4705882352941176E-2</v>
      </c>
    </row>
    <row r="1218" spans="1:20" s="5" customFormat="1" ht="12.75" thickBot="1" x14ac:dyDescent="0.3">
      <c r="A1218" s="22" t="s">
        <v>17</v>
      </c>
      <c r="B1218" s="23" t="s">
        <v>17</v>
      </c>
      <c r="C1218" s="24" t="s">
        <v>17</v>
      </c>
      <c r="D1218" s="25">
        <v>22161</v>
      </c>
      <c r="E1218" s="26" t="s">
        <v>18</v>
      </c>
      <c r="F1218" s="26" t="s">
        <v>1397</v>
      </c>
      <c r="G1218" s="26" t="s">
        <v>67</v>
      </c>
      <c r="H1218" s="26">
        <v>9112</v>
      </c>
      <c r="I1218" s="26" t="s">
        <v>1380</v>
      </c>
      <c r="J1218" s="26" t="s">
        <v>1275</v>
      </c>
      <c r="K1218" s="27">
        <v>40575</v>
      </c>
      <c r="L1218" s="28">
        <v>265</v>
      </c>
      <c r="M1218" s="28">
        <v>38</v>
      </c>
      <c r="N1218" s="64">
        <f t="shared" si="109"/>
        <v>0.14339622641509434</v>
      </c>
      <c r="O1218" s="28">
        <v>44</v>
      </c>
      <c r="P1218" s="65">
        <f t="shared" si="110"/>
        <v>0.16603773584905659</v>
      </c>
      <c r="Q1218" s="28">
        <v>4</v>
      </c>
      <c r="R1218" s="69">
        <f t="shared" si="111"/>
        <v>1.509433962264151E-2</v>
      </c>
      <c r="S1218" s="29">
        <v>7</v>
      </c>
      <c r="T1218" s="73">
        <f t="shared" si="112"/>
        <v>2.6415094339622643E-2</v>
      </c>
    </row>
    <row r="1219" spans="1:20" s="5" customFormat="1" ht="12.75" thickBot="1" x14ac:dyDescent="0.3">
      <c r="A1219" s="22" t="s">
        <v>17</v>
      </c>
      <c r="B1219" s="30">
        <v>9120</v>
      </c>
      <c r="C1219" s="31" t="s">
        <v>1398</v>
      </c>
      <c r="D1219" s="25">
        <v>1016</v>
      </c>
      <c r="E1219" s="26" t="s">
        <v>234</v>
      </c>
      <c r="F1219" s="26" t="s">
        <v>1399</v>
      </c>
      <c r="G1219" s="26" t="s">
        <v>33</v>
      </c>
      <c r="H1219" s="26">
        <v>9120</v>
      </c>
      <c r="I1219" s="26" t="s">
        <v>1398</v>
      </c>
      <c r="J1219" s="26" t="s">
        <v>1275</v>
      </c>
      <c r="K1219" s="27">
        <v>40575</v>
      </c>
      <c r="L1219" s="28">
        <v>136</v>
      </c>
      <c r="M1219" s="28">
        <v>77</v>
      </c>
      <c r="N1219" s="64">
        <f t="shared" si="109"/>
        <v>0.56617647058823528</v>
      </c>
      <c r="O1219" s="28">
        <v>64</v>
      </c>
      <c r="P1219" s="65">
        <f t="shared" si="110"/>
        <v>0.47058823529411764</v>
      </c>
      <c r="Q1219" s="28">
        <v>31</v>
      </c>
      <c r="R1219" s="69">
        <f t="shared" si="111"/>
        <v>0.22794117647058823</v>
      </c>
      <c r="S1219" s="29">
        <v>66</v>
      </c>
      <c r="T1219" s="73">
        <f t="shared" si="112"/>
        <v>0.48529411764705882</v>
      </c>
    </row>
    <row r="1220" spans="1:20" s="5" customFormat="1" ht="12.75" thickBot="1" x14ac:dyDescent="0.3">
      <c r="A1220" s="22" t="s">
        <v>17</v>
      </c>
      <c r="B1220" s="23" t="s">
        <v>17</v>
      </c>
      <c r="C1220" s="24" t="s">
        <v>17</v>
      </c>
      <c r="D1220" s="25">
        <v>11271</v>
      </c>
      <c r="E1220" s="26" t="s">
        <v>74</v>
      </c>
      <c r="F1220" s="26" t="s">
        <v>1400</v>
      </c>
      <c r="G1220" s="26" t="s">
        <v>520</v>
      </c>
      <c r="H1220" s="26">
        <v>9120</v>
      </c>
      <c r="I1220" s="26" t="s">
        <v>1398</v>
      </c>
      <c r="J1220" s="26" t="s">
        <v>1275</v>
      </c>
      <c r="K1220" s="27">
        <v>40575</v>
      </c>
      <c r="L1220" s="28">
        <v>234</v>
      </c>
      <c r="M1220" s="28">
        <v>15</v>
      </c>
      <c r="N1220" s="64">
        <f t="shared" si="109"/>
        <v>6.4102564102564097E-2</v>
      </c>
      <c r="O1220" s="28">
        <v>12</v>
      </c>
      <c r="P1220" s="65">
        <f t="shared" si="110"/>
        <v>5.128205128205128E-2</v>
      </c>
      <c r="Q1220" s="28">
        <v>7</v>
      </c>
      <c r="R1220" s="69">
        <f t="shared" si="111"/>
        <v>2.9914529914529916E-2</v>
      </c>
      <c r="S1220" s="29">
        <v>16</v>
      </c>
      <c r="T1220" s="73">
        <f t="shared" si="112"/>
        <v>6.8376068376068383E-2</v>
      </c>
    </row>
    <row r="1221" spans="1:20" s="5" customFormat="1" ht="12.75" thickBot="1" x14ac:dyDescent="0.3">
      <c r="A1221" s="22" t="s">
        <v>17</v>
      </c>
      <c r="B1221" s="23" t="s">
        <v>17</v>
      </c>
      <c r="C1221" s="24" t="s">
        <v>17</v>
      </c>
      <c r="D1221" s="25">
        <v>11288</v>
      </c>
      <c r="E1221" s="26" t="s">
        <v>18</v>
      </c>
      <c r="F1221" s="26" t="s">
        <v>1400</v>
      </c>
      <c r="G1221" s="26" t="s">
        <v>114</v>
      </c>
      <c r="H1221" s="26">
        <v>9120</v>
      </c>
      <c r="I1221" s="26" t="s">
        <v>1398</v>
      </c>
      <c r="J1221" s="26" t="s">
        <v>1275</v>
      </c>
      <c r="K1221" s="27">
        <v>40575</v>
      </c>
      <c r="L1221" s="28">
        <v>391</v>
      </c>
      <c r="M1221" s="28">
        <v>26</v>
      </c>
      <c r="N1221" s="64">
        <f t="shared" ref="N1221:N1284" si="113">M1221/L1221</f>
        <v>6.6496163682864456E-2</v>
      </c>
      <c r="O1221" s="28">
        <v>26</v>
      </c>
      <c r="P1221" s="65">
        <f t="shared" ref="P1221:P1284" si="114">O1221/L1221</f>
        <v>6.6496163682864456E-2</v>
      </c>
      <c r="Q1221" s="28">
        <v>3</v>
      </c>
      <c r="R1221" s="69">
        <f t="shared" ref="R1221:R1284" si="115">Q1221/L1221</f>
        <v>7.6726342710997444E-3</v>
      </c>
      <c r="S1221" s="29">
        <v>33</v>
      </c>
      <c r="T1221" s="73">
        <f t="shared" ref="T1221:T1284" si="116">S1221/L1221</f>
        <v>8.4398976982097182E-2</v>
      </c>
    </row>
    <row r="1222" spans="1:20" s="5" customFormat="1" ht="12.75" thickBot="1" x14ac:dyDescent="0.3">
      <c r="A1222" s="22" t="s">
        <v>17</v>
      </c>
      <c r="B1222" s="23" t="s">
        <v>17</v>
      </c>
      <c r="C1222" s="24" t="s">
        <v>17</v>
      </c>
      <c r="D1222" s="25">
        <v>11296</v>
      </c>
      <c r="E1222" s="26" t="s">
        <v>14</v>
      </c>
      <c r="F1222" s="26" t="s">
        <v>149</v>
      </c>
      <c r="G1222" s="26" t="s">
        <v>20</v>
      </c>
      <c r="H1222" s="26">
        <v>9120</v>
      </c>
      <c r="I1222" s="26" t="s">
        <v>1398</v>
      </c>
      <c r="J1222" s="26" t="s">
        <v>1275</v>
      </c>
      <c r="K1222" s="27">
        <v>40575</v>
      </c>
      <c r="L1222" s="28">
        <v>459</v>
      </c>
      <c r="M1222" s="28">
        <v>63</v>
      </c>
      <c r="N1222" s="64">
        <f t="shared" si="113"/>
        <v>0.13725490196078433</v>
      </c>
      <c r="O1222" s="28">
        <v>51</v>
      </c>
      <c r="P1222" s="65">
        <f t="shared" si="114"/>
        <v>0.1111111111111111</v>
      </c>
      <c r="Q1222" s="28">
        <v>11</v>
      </c>
      <c r="R1222" s="69">
        <f t="shared" si="115"/>
        <v>2.3965141612200435E-2</v>
      </c>
      <c r="S1222" s="29">
        <v>36</v>
      </c>
      <c r="T1222" s="73">
        <f t="shared" si="116"/>
        <v>7.8431372549019607E-2</v>
      </c>
    </row>
    <row r="1223" spans="1:20" s="5" customFormat="1" ht="12.75" thickBot="1" x14ac:dyDescent="0.3">
      <c r="A1223" s="22" t="s">
        <v>17</v>
      </c>
      <c r="B1223" s="23" t="s">
        <v>17</v>
      </c>
      <c r="C1223" s="24" t="s">
        <v>17</v>
      </c>
      <c r="D1223" s="25">
        <v>11312</v>
      </c>
      <c r="E1223" s="26" t="s">
        <v>14</v>
      </c>
      <c r="F1223" s="26" t="s">
        <v>1401</v>
      </c>
      <c r="G1223" s="26" t="s">
        <v>107</v>
      </c>
      <c r="H1223" s="26">
        <v>9120</v>
      </c>
      <c r="I1223" s="26" t="s">
        <v>1398</v>
      </c>
      <c r="J1223" s="26" t="s">
        <v>1275</v>
      </c>
      <c r="K1223" s="27">
        <v>40575</v>
      </c>
      <c r="L1223" s="28">
        <v>324</v>
      </c>
      <c r="M1223" s="28">
        <v>61</v>
      </c>
      <c r="N1223" s="64">
        <f t="shared" si="113"/>
        <v>0.18827160493827161</v>
      </c>
      <c r="O1223" s="28">
        <v>64</v>
      </c>
      <c r="P1223" s="65">
        <f t="shared" si="114"/>
        <v>0.19753086419753085</v>
      </c>
      <c r="Q1223" s="28">
        <v>7</v>
      </c>
      <c r="R1223" s="69">
        <f t="shared" si="115"/>
        <v>2.1604938271604937E-2</v>
      </c>
      <c r="S1223" s="29">
        <v>53</v>
      </c>
      <c r="T1223" s="73">
        <f t="shared" si="116"/>
        <v>0.16358024691358025</v>
      </c>
    </row>
    <row r="1224" spans="1:20" s="5" customFormat="1" ht="12.75" thickBot="1" x14ac:dyDescent="0.3">
      <c r="A1224" s="22" t="s">
        <v>17</v>
      </c>
      <c r="B1224" s="23" t="s">
        <v>17</v>
      </c>
      <c r="C1224" s="24" t="s">
        <v>17</v>
      </c>
      <c r="D1224" s="25">
        <v>11321</v>
      </c>
      <c r="E1224" s="26" t="s">
        <v>21</v>
      </c>
      <c r="F1224" s="26" t="s">
        <v>1402</v>
      </c>
      <c r="G1224" s="26" t="s">
        <v>210</v>
      </c>
      <c r="H1224" s="26">
        <v>9120</v>
      </c>
      <c r="I1224" s="26" t="s">
        <v>1398</v>
      </c>
      <c r="J1224" s="26" t="s">
        <v>1275</v>
      </c>
      <c r="K1224" s="27">
        <v>40575</v>
      </c>
      <c r="L1224" s="28">
        <v>299</v>
      </c>
      <c r="M1224" s="28">
        <v>69</v>
      </c>
      <c r="N1224" s="64">
        <f t="shared" si="113"/>
        <v>0.23076923076923078</v>
      </c>
      <c r="O1224" s="28">
        <v>40</v>
      </c>
      <c r="P1224" s="65">
        <f t="shared" si="114"/>
        <v>0.13377926421404682</v>
      </c>
      <c r="Q1224" s="28">
        <v>12</v>
      </c>
      <c r="R1224" s="69">
        <f t="shared" si="115"/>
        <v>4.0133779264214048E-2</v>
      </c>
      <c r="S1224" s="29">
        <v>68</v>
      </c>
      <c r="T1224" s="73">
        <f t="shared" si="116"/>
        <v>0.22742474916387959</v>
      </c>
    </row>
    <row r="1225" spans="1:20" s="5" customFormat="1" ht="12.75" thickBot="1" x14ac:dyDescent="0.3">
      <c r="A1225" s="22" t="s">
        <v>17</v>
      </c>
      <c r="B1225" s="23" t="s">
        <v>17</v>
      </c>
      <c r="C1225" s="24" t="s">
        <v>17</v>
      </c>
      <c r="D1225" s="25">
        <v>11338</v>
      </c>
      <c r="E1225" s="26" t="s">
        <v>21</v>
      </c>
      <c r="F1225" s="26" t="s">
        <v>320</v>
      </c>
      <c r="G1225" s="26" t="s">
        <v>189</v>
      </c>
      <c r="H1225" s="26">
        <v>9120</v>
      </c>
      <c r="I1225" s="26" t="s">
        <v>1398</v>
      </c>
      <c r="J1225" s="26" t="s">
        <v>1275</v>
      </c>
      <c r="K1225" s="27">
        <v>40575</v>
      </c>
      <c r="L1225" s="28">
        <v>203</v>
      </c>
      <c r="M1225" s="28">
        <v>33</v>
      </c>
      <c r="N1225" s="64">
        <f t="shared" si="113"/>
        <v>0.1625615763546798</v>
      </c>
      <c r="O1225" s="28">
        <v>19</v>
      </c>
      <c r="P1225" s="65">
        <f t="shared" si="114"/>
        <v>9.3596059113300489E-2</v>
      </c>
      <c r="Q1225" s="28">
        <v>7</v>
      </c>
      <c r="R1225" s="69">
        <f t="shared" si="115"/>
        <v>3.4482758620689655E-2</v>
      </c>
      <c r="S1225" s="29">
        <v>28</v>
      </c>
      <c r="T1225" s="73">
        <f t="shared" si="116"/>
        <v>0.13793103448275862</v>
      </c>
    </row>
    <row r="1226" spans="1:20" s="5" customFormat="1" ht="12.75" thickBot="1" x14ac:dyDescent="0.3">
      <c r="A1226" s="22" t="s">
        <v>17</v>
      </c>
      <c r="B1226" s="23" t="s">
        <v>17</v>
      </c>
      <c r="C1226" s="24" t="s">
        <v>17</v>
      </c>
      <c r="D1226" s="25">
        <v>11346</v>
      </c>
      <c r="E1226" s="26" t="s">
        <v>21</v>
      </c>
      <c r="F1226" s="26" t="s">
        <v>1403</v>
      </c>
      <c r="G1226" s="26" t="s">
        <v>910</v>
      </c>
      <c r="H1226" s="26">
        <v>9120</v>
      </c>
      <c r="I1226" s="26" t="s">
        <v>1398</v>
      </c>
      <c r="J1226" s="26" t="s">
        <v>1275</v>
      </c>
      <c r="K1226" s="27">
        <v>40575</v>
      </c>
      <c r="L1226" s="28">
        <v>215</v>
      </c>
      <c r="M1226" s="28">
        <v>31</v>
      </c>
      <c r="N1226" s="64">
        <f t="shared" si="113"/>
        <v>0.14418604651162792</v>
      </c>
      <c r="O1226" s="28">
        <v>32</v>
      </c>
      <c r="P1226" s="65">
        <f t="shared" si="114"/>
        <v>0.14883720930232558</v>
      </c>
      <c r="Q1226" s="28">
        <v>6</v>
      </c>
      <c r="R1226" s="69">
        <f t="shared" si="115"/>
        <v>2.7906976744186046E-2</v>
      </c>
      <c r="S1226" s="29">
        <v>20</v>
      </c>
      <c r="T1226" s="73">
        <f t="shared" si="116"/>
        <v>9.3023255813953487E-2</v>
      </c>
    </row>
    <row r="1227" spans="1:20" s="5" customFormat="1" ht="12.75" thickBot="1" x14ac:dyDescent="0.3">
      <c r="A1227" s="22" t="s">
        <v>17</v>
      </c>
      <c r="B1227" s="23" t="s">
        <v>17</v>
      </c>
      <c r="C1227" s="24" t="s">
        <v>17</v>
      </c>
      <c r="D1227" s="25">
        <v>11353</v>
      </c>
      <c r="E1227" s="26" t="s">
        <v>21</v>
      </c>
      <c r="F1227" s="26" t="s">
        <v>1404</v>
      </c>
      <c r="G1227" s="26" t="s">
        <v>543</v>
      </c>
      <c r="H1227" s="26">
        <v>9120</v>
      </c>
      <c r="I1227" s="26" t="s">
        <v>1398</v>
      </c>
      <c r="J1227" s="26" t="s">
        <v>1275</v>
      </c>
      <c r="K1227" s="27">
        <v>40575</v>
      </c>
      <c r="L1227" s="28">
        <v>338</v>
      </c>
      <c r="M1227" s="28">
        <v>45</v>
      </c>
      <c r="N1227" s="64">
        <f t="shared" si="113"/>
        <v>0.13313609467455623</v>
      </c>
      <c r="O1227" s="28">
        <v>57</v>
      </c>
      <c r="P1227" s="65">
        <f t="shared" si="114"/>
        <v>0.16863905325443787</v>
      </c>
      <c r="Q1227" s="28">
        <v>7</v>
      </c>
      <c r="R1227" s="69">
        <f t="shared" si="115"/>
        <v>2.0710059171597635E-2</v>
      </c>
      <c r="S1227" s="29">
        <v>50</v>
      </c>
      <c r="T1227" s="73">
        <f t="shared" si="116"/>
        <v>0.14792899408284024</v>
      </c>
    </row>
    <row r="1228" spans="1:20" s="5" customFormat="1" ht="12.75" thickBot="1" x14ac:dyDescent="0.3">
      <c r="A1228" s="22" t="s">
        <v>17</v>
      </c>
      <c r="B1228" s="23" t="s">
        <v>17</v>
      </c>
      <c r="C1228" s="24" t="s">
        <v>17</v>
      </c>
      <c r="D1228" s="25">
        <v>11361</v>
      </c>
      <c r="E1228" s="26" t="s">
        <v>21</v>
      </c>
      <c r="F1228" s="26" t="s">
        <v>1405</v>
      </c>
      <c r="G1228" s="26" t="s">
        <v>107</v>
      </c>
      <c r="H1228" s="26">
        <v>9120</v>
      </c>
      <c r="I1228" s="26" t="s">
        <v>1398</v>
      </c>
      <c r="J1228" s="26" t="s">
        <v>1275</v>
      </c>
      <c r="K1228" s="27">
        <v>40575</v>
      </c>
      <c r="L1228" s="28">
        <v>168</v>
      </c>
      <c r="M1228" s="28">
        <v>24</v>
      </c>
      <c r="N1228" s="64">
        <f t="shared" si="113"/>
        <v>0.14285714285714285</v>
      </c>
      <c r="O1228" s="28">
        <v>29</v>
      </c>
      <c r="P1228" s="65">
        <f t="shared" si="114"/>
        <v>0.17261904761904762</v>
      </c>
      <c r="Q1228" s="28">
        <v>2</v>
      </c>
      <c r="R1228" s="69">
        <f t="shared" si="115"/>
        <v>1.1904761904761904E-2</v>
      </c>
      <c r="S1228" s="29">
        <v>7</v>
      </c>
      <c r="T1228" s="73">
        <f t="shared" si="116"/>
        <v>4.1666666666666664E-2</v>
      </c>
    </row>
    <row r="1229" spans="1:20" s="5" customFormat="1" ht="12.75" thickBot="1" x14ac:dyDescent="0.3">
      <c r="A1229" s="22" t="s">
        <v>17</v>
      </c>
      <c r="B1229" s="23" t="s">
        <v>17</v>
      </c>
      <c r="C1229" s="24" t="s">
        <v>17</v>
      </c>
      <c r="D1229" s="25">
        <v>11494</v>
      </c>
      <c r="E1229" s="26" t="s">
        <v>21</v>
      </c>
      <c r="F1229" s="26" t="s">
        <v>1406</v>
      </c>
      <c r="G1229" s="26" t="s">
        <v>222</v>
      </c>
      <c r="H1229" s="26">
        <v>9120</v>
      </c>
      <c r="I1229" s="26" t="s">
        <v>1398</v>
      </c>
      <c r="J1229" s="26" t="s">
        <v>1275</v>
      </c>
      <c r="K1229" s="27">
        <v>40575</v>
      </c>
      <c r="L1229" s="28">
        <v>271</v>
      </c>
      <c r="M1229" s="28">
        <v>26</v>
      </c>
      <c r="N1229" s="64">
        <f t="shared" si="113"/>
        <v>9.5940959409594101E-2</v>
      </c>
      <c r="O1229" s="28">
        <v>37</v>
      </c>
      <c r="P1229" s="65">
        <f t="shared" si="114"/>
        <v>0.13653136531365315</v>
      </c>
      <c r="Q1229" s="28">
        <v>3</v>
      </c>
      <c r="R1229" s="69">
        <f t="shared" si="115"/>
        <v>1.107011070110701E-2</v>
      </c>
      <c r="S1229" s="29">
        <v>85</v>
      </c>
      <c r="T1229" s="73">
        <f t="shared" si="116"/>
        <v>0.31365313653136534</v>
      </c>
    </row>
    <row r="1230" spans="1:20" s="5" customFormat="1" ht="12.75" thickBot="1" x14ac:dyDescent="0.3">
      <c r="A1230" s="22" t="s">
        <v>17</v>
      </c>
      <c r="B1230" s="23" t="s">
        <v>17</v>
      </c>
      <c r="C1230" s="24" t="s">
        <v>17</v>
      </c>
      <c r="D1230" s="25">
        <v>11502</v>
      </c>
      <c r="E1230" s="26" t="s">
        <v>14</v>
      </c>
      <c r="F1230" s="26" t="s">
        <v>1407</v>
      </c>
      <c r="G1230" s="26" t="s">
        <v>342</v>
      </c>
      <c r="H1230" s="26">
        <v>9120</v>
      </c>
      <c r="I1230" s="26" t="s">
        <v>1398</v>
      </c>
      <c r="J1230" s="26" t="s">
        <v>1275</v>
      </c>
      <c r="K1230" s="27">
        <v>40575</v>
      </c>
      <c r="L1230" s="28">
        <v>292</v>
      </c>
      <c r="M1230" s="28">
        <v>46</v>
      </c>
      <c r="N1230" s="64">
        <f t="shared" si="113"/>
        <v>0.15753424657534246</v>
      </c>
      <c r="O1230" s="28">
        <v>40</v>
      </c>
      <c r="P1230" s="65">
        <f t="shared" si="114"/>
        <v>0.13698630136986301</v>
      </c>
      <c r="Q1230" s="28">
        <v>9</v>
      </c>
      <c r="R1230" s="69">
        <f t="shared" si="115"/>
        <v>3.0821917808219176E-2</v>
      </c>
      <c r="S1230" s="29">
        <v>11</v>
      </c>
      <c r="T1230" s="73">
        <f t="shared" si="116"/>
        <v>3.7671232876712327E-2</v>
      </c>
    </row>
    <row r="1231" spans="1:20" s="5" customFormat="1" ht="12.75" thickBot="1" x14ac:dyDescent="0.3">
      <c r="A1231" s="22" t="s">
        <v>17</v>
      </c>
      <c r="B1231" s="23" t="s">
        <v>17</v>
      </c>
      <c r="C1231" s="24" t="s">
        <v>17</v>
      </c>
      <c r="D1231" s="25">
        <v>105445</v>
      </c>
      <c r="E1231" s="26" t="s">
        <v>14</v>
      </c>
      <c r="F1231" s="26" t="s">
        <v>1408</v>
      </c>
      <c r="G1231" s="26" t="s">
        <v>33</v>
      </c>
      <c r="H1231" s="26">
        <v>9120</v>
      </c>
      <c r="I1231" s="26" t="s">
        <v>1398</v>
      </c>
      <c r="J1231" s="26" t="s">
        <v>1275</v>
      </c>
      <c r="K1231" s="27">
        <v>40575</v>
      </c>
      <c r="L1231" s="28">
        <v>184</v>
      </c>
      <c r="M1231" s="28">
        <v>34</v>
      </c>
      <c r="N1231" s="64">
        <f t="shared" si="113"/>
        <v>0.18478260869565216</v>
      </c>
      <c r="O1231" s="28">
        <v>30</v>
      </c>
      <c r="P1231" s="65">
        <f t="shared" si="114"/>
        <v>0.16304347826086957</v>
      </c>
      <c r="Q1231" s="28">
        <v>4</v>
      </c>
      <c r="R1231" s="69">
        <f t="shared" si="115"/>
        <v>2.1739130434782608E-2</v>
      </c>
      <c r="S1231" s="29">
        <v>121</v>
      </c>
      <c r="T1231" s="73">
        <f t="shared" si="116"/>
        <v>0.65760869565217395</v>
      </c>
    </row>
    <row r="1232" spans="1:20" s="5" customFormat="1" ht="12.75" thickBot="1" x14ac:dyDescent="0.3">
      <c r="A1232" s="22" t="s">
        <v>17</v>
      </c>
      <c r="B1232" s="23" t="s">
        <v>17</v>
      </c>
      <c r="C1232" s="24" t="s">
        <v>17</v>
      </c>
      <c r="D1232" s="25">
        <v>124008</v>
      </c>
      <c r="E1232" s="26" t="s">
        <v>14</v>
      </c>
      <c r="F1232" s="26" t="s">
        <v>1409</v>
      </c>
      <c r="G1232" s="26" t="s">
        <v>227</v>
      </c>
      <c r="H1232" s="26">
        <v>9120</v>
      </c>
      <c r="I1232" s="26" t="s">
        <v>1398</v>
      </c>
      <c r="J1232" s="26" t="s">
        <v>1275</v>
      </c>
      <c r="K1232" s="27">
        <v>40817</v>
      </c>
      <c r="L1232" s="28">
        <v>168</v>
      </c>
      <c r="M1232" s="28">
        <v>46</v>
      </c>
      <c r="N1232" s="64">
        <f t="shared" si="113"/>
        <v>0.27380952380952384</v>
      </c>
      <c r="O1232" s="28">
        <v>30</v>
      </c>
      <c r="P1232" s="65">
        <f t="shared" si="114"/>
        <v>0.17857142857142858</v>
      </c>
      <c r="Q1232" s="28">
        <v>11</v>
      </c>
      <c r="R1232" s="69">
        <f t="shared" si="115"/>
        <v>6.5476190476190479E-2</v>
      </c>
      <c r="S1232" s="29">
        <v>56</v>
      </c>
      <c r="T1232" s="73">
        <f t="shared" si="116"/>
        <v>0.33333333333333331</v>
      </c>
    </row>
    <row r="1233" spans="1:20" s="5" customFormat="1" ht="12.75" thickBot="1" x14ac:dyDescent="0.3">
      <c r="A1233" s="22" t="s">
        <v>17</v>
      </c>
      <c r="B1233" s="30">
        <v>9130</v>
      </c>
      <c r="C1233" s="31" t="s">
        <v>1398</v>
      </c>
      <c r="D1233" s="25">
        <v>1041</v>
      </c>
      <c r="E1233" s="26" t="s">
        <v>234</v>
      </c>
      <c r="F1233" s="26" t="s">
        <v>1158</v>
      </c>
      <c r="G1233" s="26" t="s">
        <v>222</v>
      </c>
      <c r="H1233" s="26">
        <v>9130</v>
      </c>
      <c r="I1233" s="26" t="s">
        <v>1398</v>
      </c>
      <c r="J1233" s="26" t="s">
        <v>1275</v>
      </c>
      <c r="K1233" s="27">
        <v>40575</v>
      </c>
      <c r="L1233" s="28">
        <v>147</v>
      </c>
      <c r="M1233" s="28">
        <v>53</v>
      </c>
      <c r="N1233" s="64">
        <f t="shared" si="113"/>
        <v>0.36054421768707484</v>
      </c>
      <c r="O1233" s="28">
        <v>56</v>
      </c>
      <c r="P1233" s="65">
        <f t="shared" si="114"/>
        <v>0.38095238095238093</v>
      </c>
      <c r="Q1233" s="28">
        <v>30</v>
      </c>
      <c r="R1233" s="69">
        <f t="shared" si="115"/>
        <v>0.20408163265306123</v>
      </c>
      <c r="S1233" s="29">
        <v>32</v>
      </c>
      <c r="T1233" s="73">
        <f t="shared" si="116"/>
        <v>0.21768707482993196</v>
      </c>
    </row>
    <row r="1234" spans="1:20" s="5" customFormat="1" ht="12.75" thickBot="1" x14ac:dyDescent="0.3">
      <c r="A1234" s="22" t="s">
        <v>17</v>
      </c>
      <c r="B1234" s="23" t="s">
        <v>17</v>
      </c>
      <c r="C1234" s="24" t="s">
        <v>17</v>
      </c>
      <c r="D1234" s="25">
        <v>11511</v>
      </c>
      <c r="E1234" s="26" t="s">
        <v>21</v>
      </c>
      <c r="F1234" s="26" t="s">
        <v>1410</v>
      </c>
      <c r="G1234" s="26" t="s">
        <v>29</v>
      </c>
      <c r="H1234" s="26">
        <v>9130</v>
      </c>
      <c r="I1234" s="26" t="s">
        <v>1398</v>
      </c>
      <c r="J1234" s="26" t="s">
        <v>1275</v>
      </c>
      <c r="K1234" s="27">
        <v>40575</v>
      </c>
      <c r="L1234" s="28">
        <v>164</v>
      </c>
      <c r="M1234" s="28">
        <v>32</v>
      </c>
      <c r="N1234" s="64">
        <f t="shared" si="113"/>
        <v>0.1951219512195122</v>
      </c>
      <c r="O1234" s="28">
        <v>29</v>
      </c>
      <c r="P1234" s="65">
        <f t="shared" si="114"/>
        <v>0.17682926829268292</v>
      </c>
      <c r="Q1234" s="28">
        <v>10</v>
      </c>
      <c r="R1234" s="69">
        <f t="shared" si="115"/>
        <v>6.097560975609756E-2</v>
      </c>
      <c r="S1234" s="29">
        <v>11</v>
      </c>
      <c r="T1234" s="73">
        <f t="shared" si="116"/>
        <v>6.7073170731707321E-2</v>
      </c>
    </row>
    <row r="1235" spans="1:20" s="5" customFormat="1" ht="12.75" thickBot="1" x14ac:dyDescent="0.3">
      <c r="A1235" s="22" t="s">
        <v>17</v>
      </c>
      <c r="B1235" s="23" t="s">
        <v>17</v>
      </c>
      <c r="C1235" s="24" t="s">
        <v>17</v>
      </c>
      <c r="D1235" s="25">
        <v>11528</v>
      </c>
      <c r="E1235" s="26" t="s">
        <v>14</v>
      </c>
      <c r="F1235" s="26" t="s">
        <v>73</v>
      </c>
      <c r="G1235" s="26" t="s">
        <v>357</v>
      </c>
      <c r="H1235" s="26">
        <v>9130</v>
      </c>
      <c r="I1235" s="26" t="s">
        <v>1398</v>
      </c>
      <c r="J1235" s="26" t="s">
        <v>1275</v>
      </c>
      <c r="K1235" s="27">
        <v>40817</v>
      </c>
      <c r="L1235" s="28">
        <v>595</v>
      </c>
      <c r="M1235" s="28">
        <v>94</v>
      </c>
      <c r="N1235" s="64">
        <f t="shared" si="113"/>
        <v>0.15798319327731092</v>
      </c>
      <c r="O1235" s="28">
        <v>78</v>
      </c>
      <c r="P1235" s="65">
        <f t="shared" si="114"/>
        <v>0.13109243697478992</v>
      </c>
      <c r="Q1235" s="28">
        <v>10</v>
      </c>
      <c r="R1235" s="69">
        <f t="shared" si="115"/>
        <v>1.680672268907563E-2</v>
      </c>
      <c r="S1235" s="29">
        <v>33</v>
      </c>
      <c r="T1235" s="73">
        <f t="shared" si="116"/>
        <v>5.5462184873949577E-2</v>
      </c>
    </row>
    <row r="1236" spans="1:20" s="5" customFormat="1" ht="12.75" thickBot="1" x14ac:dyDescent="0.3">
      <c r="A1236" s="22" t="s">
        <v>17</v>
      </c>
      <c r="B1236" s="23" t="s">
        <v>17</v>
      </c>
      <c r="C1236" s="24" t="s">
        <v>17</v>
      </c>
      <c r="D1236" s="25">
        <v>11536</v>
      </c>
      <c r="E1236" s="26" t="s">
        <v>21</v>
      </c>
      <c r="F1236" s="26" t="s">
        <v>1411</v>
      </c>
      <c r="G1236" s="26" t="s">
        <v>1412</v>
      </c>
      <c r="H1236" s="26">
        <v>9130</v>
      </c>
      <c r="I1236" s="26" t="s">
        <v>1398</v>
      </c>
      <c r="J1236" s="26" t="s">
        <v>1275</v>
      </c>
      <c r="K1236" s="27">
        <v>40575</v>
      </c>
      <c r="L1236" s="28">
        <v>173</v>
      </c>
      <c r="M1236" s="28">
        <v>30</v>
      </c>
      <c r="N1236" s="64">
        <f t="shared" si="113"/>
        <v>0.17341040462427745</v>
      </c>
      <c r="O1236" s="28">
        <v>24</v>
      </c>
      <c r="P1236" s="65">
        <f t="shared" si="114"/>
        <v>0.13872832369942195</v>
      </c>
      <c r="Q1236" s="28">
        <v>2</v>
      </c>
      <c r="R1236" s="69">
        <f t="shared" si="115"/>
        <v>1.1560693641618497E-2</v>
      </c>
      <c r="S1236" s="29">
        <v>4</v>
      </c>
      <c r="T1236" s="73">
        <f t="shared" si="116"/>
        <v>2.3121387283236993E-2</v>
      </c>
    </row>
    <row r="1237" spans="1:20" s="5" customFormat="1" ht="12.75" thickBot="1" x14ac:dyDescent="0.3">
      <c r="A1237" s="22" t="s">
        <v>17</v>
      </c>
      <c r="B1237" s="30">
        <v>9140</v>
      </c>
      <c r="C1237" s="31" t="s">
        <v>1413</v>
      </c>
      <c r="D1237" s="25">
        <v>968</v>
      </c>
      <c r="E1237" s="26" t="s">
        <v>234</v>
      </c>
      <c r="F1237" s="26" t="s">
        <v>1414</v>
      </c>
      <c r="G1237" s="26" t="s">
        <v>104</v>
      </c>
      <c r="H1237" s="26">
        <v>9140</v>
      </c>
      <c r="I1237" s="26" t="s">
        <v>1413</v>
      </c>
      <c r="J1237" s="26" t="s">
        <v>1275</v>
      </c>
      <c r="K1237" s="27">
        <v>40575</v>
      </c>
      <c r="L1237" s="28">
        <v>253</v>
      </c>
      <c r="M1237" s="28">
        <v>157</v>
      </c>
      <c r="N1237" s="64">
        <f t="shared" si="113"/>
        <v>0.62055335968379444</v>
      </c>
      <c r="O1237" s="28">
        <v>162</v>
      </c>
      <c r="P1237" s="65">
        <f t="shared" si="114"/>
        <v>0.64031620553359681</v>
      </c>
      <c r="Q1237" s="28">
        <v>108</v>
      </c>
      <c r="R1237" s="69">
        <f t="shared" si="115"/>
        <v>0.4268774703557312</v>
      </c>
      <c r="S1237" s="29">
        <v>133</v>
      </c>
      <c r="T1237" s="73">
        <f t="shared" si="116"/>
        <v>0.52569169960474305</v>
      </c>
    </row>
    <row r="1238" spans="1:20" s="5" customFormat="1" ht="12.75" thickBot="1" x14ac:dyDescent="0.3">
      <c r="A1238" s="22" t="s">
        <v>17</v>
      </c>
      <c r="B1238" s="23" t="s">
        <v>17</v>
      </c>
      <c r="C1238" s="24" t="s">
        <v>17</v>
      </c>
      <c r="D1238" s="25">
        <v>10595</v>
      </c>
      <c r="E1238" s="26" t="s">
        <v>21</v>
      </c>
      <c r="F1238" s="26" t="s">
        <v>1415</v>
      </c>
      <c r="G1238" s="26" t="s">
        <v>1416</v>
      </c>
      <c r="H1238" s="26">
        <v>9140</v>
      </c>
      <c r="I1238" s="26" t="s">
        <v>1413</v>
      </c>
      <c r="J1238" s="26" t="s">
        <v>1275</v>
      </c>
      <c r="K1238" s="27">
        <v>40575</v>
      </c>
      <c r="L1238" s="28">
        <v>191</v>
      </c>
      <c r="M1238" s="28">
        <v>48</v>
      </c>
      <c r="N1238" s="64">
        <f t="shared" si="113"/>
        <v>0.2513089005235602</v>
      </c>
      <c r="O1238" s="28">
        <v>37</v>
      </c>
      <c r="P1238" s="65">
        <f t="shared" si="114"/>
        <v>0.193717277486911</v>
      </c>
      <c r="Q1238" s="28">
        <v>12</v>
      </c>
      <c r="R1238" s="69">
        <f t="shared" si="115"/>
        <v>6.2827225130890049E-2</v>
      </c>
      <c r="S1238" s="29">
        <v>82</v>
      </c>
      <c r="T1238" s="73">
        <f t="shared" si="116"/>
        <v>0.4293193717277487</v>
      </c>
    </row>
    <row r="1239" spans="1:20" s="5" customFormat="1" ht="12.75" thickBot="1" x14ac:dyDescent="0.3">
      <c r="A1239" s="22" t="s">
        <v>17</v>
      </c>
      <c r="B1239" s="23" t="s">
        <v>17</v>
      </c>
      <c r="C1239" s="24" t="s">
        <v>17</v>
      </c>
      <c r="D1239" s="25">
        <v>10934</v>
      </c>
      <c r="E1239" s="26" t="s">
        <v>21</v>
      </c>
      <c r="F1239" s="26" t="s">
        <v>1417</v>
      </c>
      <c r="G1239" s="26" t="s">
        <v>107</v>
      </c>
      <c r="H1239" s="26">
        <v>9140</v>
      </c>
      <c r="I1239" s="26" t="s">
        <v>1413</v>
      </c>
      <c r="J1239" s="26" t="s">
        <v>1275</v>
      </c>
      <c r="K1239" s="27">
        <v>40575</v>
      </c>
      <c r="L1239" s="28">
        <v>237</v>
      </c>
      <c r="M1239" s="28">
        <v>19</v>
      </c>
      <c r="N1239" s="64">
        <f t="shared" si="113"/>
        <v>8.0168776371308023E-2</v>
      </c>
      <c r="O1239" s="28">
        <v>27</v>
      </c>
      <c r="P1239" s="65">
        <f t="shared" si="114"/>
        <v>0.11392405063291139</v>
      </c>
      <c r="Q1239" s="28">
        <v>4</v>
      </c>
      <c r="R1239" s="69">
        <f t="shared" si="115"/>
        <v>1.6877637130801686E-2</v>
      </c>
      <c r="S1239" s="29">
        <v>13</v>
      </c>
      <c r="T1239" s="73">
        <f t="shared" si="116"/>
        <v>5.4852320675105488E-2</v>
      </c>
    </row>
    <row r="1240" spans="1:20" s="5" customFormat="1" ht="12.75" thickBot="1" x14ac:dyDescent="0.3">
      <c r="A1240" s="22" t="s">
        <v>17</v>
      </c>
      <c r="B1240" s="23" t="s">
        <v>17</v>
      </c>
      <c r="C1240" s="24" t="s">
        <v>17</v>
      </c>
      <c r="D1240" s="25">
        <v>10942</v>
      </c>
      <c r="E1240" s="26" t="s">
        <v>18</v>
      </c>
      <c r="F1240" s="26" t="s">
        <v>1418</v>
      </c>
      <c r="G1240" s="26" t="s">
        <v>109</v>
      </c>
      <c r="H1240" s="26">
        <v>9140</v>
      </c>
      <c r="I1240" s="26" t="s">
        <v>1413</v>
      </c>
      <c r="J1240" s="26" t="s">
        <v>1275</v>
      </c>
      <c r="K1240" s="27">
        <v>40575</v>
      </c>
      <c r="L1240" s="28">
        <v>395</v>
      </c>
      <c r="M1240" s="28">
        <v>58</v>
      </c>
      <c r="N1240" s="64">
        <f t="shared" si="113"/>
        <v>0.14683544303797469</v>
      </c>
      <c r="O1240" s="28">
        <v>73</v>
      </c>
      <c r="P1240" s="65">
        <f t="shared" si="114"/>
        <v>0.18481012658227849</v>
      </c>
      <c r="Q1240" s="28">
        <v>17</v>
      </c>
      <c r="R1240" s="69">
        <f t="shared" si="115"/>
        <v>4.3037974683544304E-2</v>
      </c>
      <c r="S1240" s="29">
        <v>39</v>
      </c>
      <c r="T1240" s="73">
        <f t="shared" si="116"/>
        <v>9.8734177215189872E-2</v>
      </c>
    </row>
    <row r="1241" spans="1:20" s="5" customFormat="1" ht="12.75" thickBot="1" x14ac:dyDescent="0.3">
      <c r="A1241" s="22" t="s">
        <v>17</v>
      </c>
      <c r="B1241" s="23" t="s">
        <v>17</v>
      </c>
      <c r="C1241" s="24" t="s">
        <v>17</v>
      </c>
      <c r="D1241" s="25">
        <v>10959</v>
      </c>
      <c r="E1241" s="26" t="s">
        <v>74</v>
      </c>
      <c r="F1241" s="26" t="s">
        <v>1418</v>
      </c>
      <c r="G1241" s="26" t="s">
        <v>87</v>
      </c>
      <c r="H1241" s="26">
        <v>9140</v>
      </c>
      <c r="I1241" s="26" t="s">
        <v>1413</v>
      </c>
      <c r="J1241" s="26" t="s">
        <v>1275</v>
      </c>
      <c r="K1241" s="27">
        <v>40575</v>
      </c>
      <c r="L1241" s="28">
        <v>264</v>
      </c>
      <c r="M1241" s="28">
        <v>46</v>
      </c>
      <c r="N1241" s="64">
        <f t="shared" si="113"/>
        <v>0.17424242424242425</v>
      </c>
      <c r="O1241" s="28">
        <v>51</v>
      </c>
      <c r="P1241" s="65">
        <f t="shared" si="114"/>
        <v>0.19318181818181818</v>
      </c>
      <c r="Q1241" s="28">
        <v>22</v>
      </c>
      <c r="R1241" s="69">
        <f t="shared" si="115"/>
        <v>8.3333333333333329E-2</v>
      </c>
      <c r="S1241" s="29">
        <v>37</v>
      </c>
      <c r="T1241" s="73">
        <f t="shared" si="116"/>
        <v>0.14015151515151514</v>
      </c>
    </row>
    <row r="1242" spans="1:20" s="5" customFormat="1" ht="12.75" thickBot="1" x14ac:dyDescent="0.3">
      <c r="A1242" s="22" t="s">
        <v>17</v>
      </c>
      <c r="B1242" s="23" t="s">
        <v>17</v>
      </c>
      <c r="C1242" s="24" t="s">
        <v>17</v>
      </c>
      <c r="D1242" s="25">
        <v>10967</v>
      </c>
      <c r="E1242" s="26" t="s">
        <v>21</v>
      </c>
      <c r="F1242" s="26" t="s">
        <v>1419</v>
      </c>
      <c r="G1242" s="26" t="s">
        <v>322</v>
      </c>
      <c r="H1242" s="26">
        <v>9140</v>
      </c>
      <c r="I1242" s="26" t="s">
        <v>1413</v>
      </c>
      <c r="J1242" s="26" t="s">
        <v>1275</v>
      </c>
      <c r="K1242" s="27">
        <v>40575</v>
      </c>
      <c r="L1242" s="28">
        <v>368</v>
      </c>
      <c r="M1242" s="28">
        <v>27</v>
      </c>
      <c r="N1242" s="64">
        <f t="shared" si="113"/>
        <v>7.3369565217391311E-2</v>
      </c>
      <c r="O1242" s="28">
        <v>36</v>
      </c>
      <c r="P1242" s="65">
        <f t="shared" si="114"/>
        <v>9.7826086956521743E-2</v>
      </c>
      <c r="Q1242" s="28">
        <v>3</v>
      </c>
      <c r="R1242" s="69">
        <f t="shared" si="115"/>
        <v>8.152173913043478E-3</v>
      </c>
      <c r="S1242" s="29">
        <v>31</v>
      </c>
      <c r="T1242" s="73">
        <f t="shared" si="116"/>
        <v>8.4239130434782608E-2</v>
      </c>
    </row>
    <row r="1243" spans="1:20" s="5" customFormat="1" ht="12.75" thickBot="1" x14ac:dyDescent="0.3">
      <c r="A1243" s="22" t="s">
        <v>17</v>
      </c>
      <c r="B1243" s="23" t="s">
        <v>17</v>
      </c>
      <c r="C1243" s="24" t="s">
        <v>17</v>
      </c>
      <c r="D1243" s="25">
        <v>22079</v>
      </c>
      <c r="E1243" s="26" t="s">
        <v>21</v>
      </c>
      <c r="F1243" s="26" t="s">
        <v>664</v>
      </c>
      <c r="G1243" s="26" t="s">
        <v>62</v>
      </c>
      <c r="H1243" s="26">
        <v>9140</v>
      </c>
      <c r="I1243" s="26" t="s">
        <v>1413</v>
      </c>
      <c r="J1243" s="26" t="s">
        <v>1275</v>
      </c>
      <c r="K1243" s="27">
        <v>40575</v>
      </c>
      <c r="L1243" s="28">
        <v>182</v>
      </c>
      <c r="M1243" s="28">
        <v>18</v>
      </c>
      <c r="N1243" s="64">
        <f t="shared" si="113"/>
        <v>9.8901098901098897E-2</v>
      </c>
      <c r="O1243" s="28">
        <v>29</v>
      </c>
      <c r="P1243" s="65">
        <f t="shared" si="114"/>
        <v>0.15934065934065933</v>
      </c>
      <c r="Q1243" s="28">
        <v>3</v>
      </c>
      <c r="R1243" s="69">
        <f t="shared" si="115"/>
        <v>1.6483516483516484E-2</v>
      </c>
      <c r="S1243" s="29">
        <v>8</v>
      </c>
      <c r="T1243" s="73">
        <f t="shared" si="116"/>
        <v>4.3956043956043959E-2</v>
      </c>
    </row>
    <row r="1244" spans="1:20" s="5" customFormat="1" ht="12.75" thickBot="1" x14ac:dyDescent="0.3">
      <c r="A1244" s="22" t="s">
        <v>17</v>
      </c>
      <c r="B1244" s="23" t="s">
        <v>17</v>
      </c>
      <c r="C1244" s="24" t="s">
        <v>17</v>
      </c>
      <c r="D1244" s="25">
        <v>107862</v>
      </c>
      <c r="E1244" s="26" t="s">
        <v>21</v>
      </c>
      <c r="F1244" s="26" t="s">
        <v>1420</v>
      </c>
      <c r="G1244" s="26" t="s">
        <v>443</v>
      </c>
      <c r="H1244" s="26">
        <v>9140</v>
      </c>
      <c r="I1244" s="26" t="s">
        <v>1413</v>
      </c>
      <c r="J1244" s="26" t="s">
        <v>1275</v>
      </c>
      <c r="K1244" s="27">
        <v>40575</v>
      </c>
      <c r="L1244" s="28">
        <v>443</v>
      </c>
      <c r="M1244" s="28">
        <v>166</v>
      </c>
      <c r="N1244" s="64">
        <f t="shared" si="113"/>
        <v>0.37471783295711059</v>
      </c>
      <c r="O1244" s="28">
        <v>149</v>
      </c>
      <c r="P1244" s="65">
        <f t="shared" si="114"/>
        <v>0.33634311512415349</v>
      </c>
      <c r="Q1244" s="28">
        <v>162</v>
      </c>
      <c r="R1244" s="69">
        <f t="shared" si="115"/>
        <v>0.36568848758465011</v>
      </c>
      <c r="S1244" s="29">
        <v>240</v>
      </c>
      <c r="T1244" s="73">
        <f t="shared" si="116"/>
        <v>0.54176072234762984</v>
      </c>
    </row>
    <row r="1245" spans="1:20" s="5" customFormat="1" ht="12.75" thickBot="1" x14ac:dyDescent="0.3">
      <c r="A1245" s="22" t="s">
        <v>17</v>
      </c>
      <c r="B1245" s="23" t="s">
        <v>17</v>
      </c>
      <c r="C1245" s="24" t="s">
        <v>17</v>
      </c>
      <c r="D1245" s="25">
        <v>112979</v>
      </c>
      <c r="E1245" s="26" t="s">
        <v>21</v>
      </c>
      <c r="F1245" s="26" t="s">
        <v>1421</v>
      </c>
      <c r="G1245" s="26" t="s">
        <v>87</v>
      </c>
      <c r="H1245" s="26">
        <v>9140</v>
      </c>
      <c r="I1245" s="26" t="s">
        <v>1413</v>
      </c>
      <c r="J1245" s="26" t="s">
        <v>1275</v>
      </c>
      <c r="K1245" s="27">
        <v>40575</v>
      </c>
      <c r="L1245" s="28">
        <v>269</v>
      </c>
      <c r="M1245" s="28">
        <v>119</v>
      </c>
      <c r="N1245" s="64">
        <f t="shared" si="113"/>
        <v>0.44237918215613381</v>
      </c>
      <c r="O1245" s="28">
        <v>117</v>
      </c>
      <c r="P1245" s="65">
        <f t="shared" si="114"/>
        <v>0.43494423791821563</v>
      </c>
      <c r="Q1245" s="28">
        <v>53</v>
      </c>
      <c r="R1245" s="69">
        <f t="shared" si="115"/>
        <v>0.19702602230483271</v>
      </c>
      <c r="S1245" s="29">
        <v>132</v>
      </c>
      <c r="T1245" s="73">
        <f t="shared" si="116"/>
        <v>0.49070631970260226</v>
      </c>
    </row>
    <row r="1246" spans="1:20" s="5" customFormat="1" ht="12.75" thickBot="1" x14ac:dyDescent="0.3">
      <c r="A1246" s="22" t="s">
        <v>17</v>
      </c>
      <c r="B1246" s="23" t="s">
        <v>17</v>
      </c>
      <c r="C1246" s="24" t="s">
        <v>17</v>
      </c>
      <c r="D1246" s="25">
        <v>115907</v>
      </c>
      <c r="E1246" s="26" t="s">
        <v>234</v>
      </c>
      <c r="F1246" s="26" t="s">
        <v>1422</v>
      </c>
      <c r="G1246" s="26" t="s">
        <v>989</v>
      </c>
      <c r="H1246" s="26">
        <v>9140</v>
      </c>
      <c r="I1246" s="26" t="s">
        <v>1413</v>
      </c>
      <c r="J1246" s="26" t="s">
        <v>1275</v>
      </c>
      <c r="K1246" s="27">
        <v>40575</v>
      </c>
      <c r="L1246" s="28">
        <v>317</v>
      </c>
      <c r="M1246" s="28">
        <v>151</v>
      </c>
      <c r="N1246" s="64">
        <f t="shared" si="113"/>
        <v>0.47634069400630913</v>
      </c>
      <c r="O1246" s="28">
        <v>142</v>
      </c>
      <c r="P1246" s="65">
        <f t="shared" si="114"/>
        <v>0.44794952681388012</v>
      </c>
      <c r="Q1246" s="28">
        <v>103</v>
      </c>
      <c r="R1246" s="69">
        <f t="shared" si="115"/>
        <v>0.32492113564668768</v>
      </c>
      <c r="S1246" s="29">
        <v>106</v>
      </c>
      <c r="T1246" s="73">
        <f t="shared" si="116"/>
        <v>0.33438485804416401</v>
      </c>
    </row>
    <row r="1247" spans="1:20" s="5" customFormat="1" ht="24.75" thickBot="1" x14ac:dyDescent="0.3">
      <c r="A1247" s="22" t="s">
        <v>17</v>
      </c>
      <c r="B1247" s="23" t="s">
        <v>17</v>
      </c>
      <c r="C1247" s="24" t="s">
        <v>17</v>
      </c>
      <c r="D1247" s="25">
        <v>128678</v>
      </c>
      <c r="E1247" s="26" t="s">
        <v>1423</v>
      </c>
      <c r="F1247" s="26" t="s">
        <v>301</v>
      </c>
      <c r="G1247" s="26" t="s">
        <v>147</v>
      </c>
      <c r="H1247" s="26">
        <v>9140</v>
      </c>
      <c r="I1247" s="26" t="s">
        <v>1413</v>
      </c>
      <c r="J1247" s="26" t="s">
        <v>1275</v>
      </c>
      <c r="K1247" s="27">
        <v>40817</v>
      </c>
      <c r="L1247" s="28">
        <v>204</v>
      </c>
      <c r="M1247" s="28">
        <v>42</v>
      </c>
      <c r="N1247" s="64">
        <f t="shared" si="113"/>
        <v>0.20588235294117646</v>
      </c>
      <c r="O1247" s="28">
        <v>24</v>
      </c>
      <c r="P1247" s="65">
        <f t="shared" si="114"/>
        <v>0.11764705882352941</v>
      </c>
      <c r="Q1247" s="28">
        <v>22</v>
      </c>
      <c r="R1247" s="69">
        <f t="shared" si="115"/>
        <v>0.10784313725490197</v>
      </c>
      <c r="S1247" s="29">
        <v>63</v>
      </c>
      <c r="T1247" s="73">
        <f t="shared" si="116"/>
        <v>0.30882352941176472</v>
      </c>
    </row>
    <row r="1248" spans="1:20" s="5" customFormat="1" ht="12.75" thickBot="1" x14ac:dyDescent="0.3">
      <c r="A1248" s="22" t="s">
        <v>17</v>
      </c>
      <c r="B1248" s="30">
        <v>9150</v>
      </c>
      <c r="C1248" s="31" t="s">
        <v>1424</v>
      </c>
      <c r="D1248" s="25">
        <v>893</v>
      </c>
      <c r="E1248" s="26" t="s">
        <v>234</v>
      </c>
      <c r="F1248" s="26" t="s">
        <v>1425</v>
      </c>
      <c r="G1248" s="26" t="s">
        <v>1426</v>
      </c>
      <c r="H1248" s="26">
        <v>9150</v>
      </c>
      <c r="I1248" s="26" t="s">
        <v>1424</v>
      </c>
      <c r="J1248" s="26" t="s">
        <v>1275</v>
      </c>
      <c r="K1248" s="27">
        <v>40575</v>
      </c>
      <c r="L1248" s="28">
        <v>261</v>
      </c>
      <c r="M1248" s="28">
        <v>107</v>
      </c>
      <c r="N1248" s="64">
        <f t="shared" si="113"/>
        <v>0.40996168582375481</v>
      </c>
      <c r="O1248" s="28">
        <v>77</v>
      </c>
      <c r="P1248" s="65">
        <f t="shared" si="114"/>
        <v>0.2950191570881226</v>
      </c>
      <c r="Q1248" s="28">
        <v>60</v>
      </c>
      <c r="R1248" s="69">
        <f t="shared" si="115"/>
        <v>0.22988505747126436</v>
      </c>
      <c r="S1248" s="29">
        <v>75</v>
      </c>
      <c r="T1248" s="73">
        <f t="shared" si="116"/>
        <v>0.28735632183908044</v>
      </c>
    </row>
    <row r="1249" spans="1:20" s="5" customFormat="1" ht="12.75" thickBot="1" x14ac:dyDescent="0.3">
      <c r="A1249" s="22" t="s">
        <v>17</v>
      </c>
      <c r="B1249" s="23" t="s">
        <v>17</v>
      </c>
      <c r="C1249" s="24" t="s">
        <v>17</v>
      </c>
      <c r="D1249" s="25">
        <v>1024</v>
      </c>
      <c r="E1249" s="26" t="s">
        <v>234</v>
      </c>
      <c r="F1249" s="26" t="s">
        <v>1176</v>
      </c>
      <c r="G1249" s="26" t="s">
        <v>895</v>
      </c>
      <c r="H1249" s="26">
        <v>9150</v>
      </c>
      <c r="I1249" s="26" t="s">
        <v>1424</v>
      </c>
      <c r="J1249" s="26" t="s">
        <v>1275</v>
      </c>
      <c r="K1249" s="27">
        <v>40575</v>
      </c>
      <c r="L1249" s="28">
        <v>189</v>
      </c>
      <c r="M1249" s="28">
        <v>53</v>
      </c>
      <c r="N1249" s="64">
        <f t="shared" si="113"/>
        <v>0.28042328042328041</v>
      </c>
      <c r="O1249" s="28">
        <v>55</v>
      </c>
      <c r="P1249" s="65">
        <f t="shared" si="114"/>
        <v>0.29100529100529099</v>
      </c>
      <c r="Q1249" s="28">
        <v>8</v>
      </c>
      <c r="R1249" s="69">
        <f t="shared" si="115"/>
        <v>4.2328042328042326E-2</v>
      </c>
      <c r="S1249" s="29">
        <v>33</v>
      </c>
      <c r="T1249" s="73">
        <f t="shared" si="116"/>
        <v>0.17460317460317459</v>
      </c>
    </row>
    <row r="1250" spans="1:20" s="5" customFormat="1" ht="12.75" thickBot="1" x14ac:dyDescent="0.3">
      <c r="A1250" s="22" t="s">
        <v>17</v>
      </c>
      <c r="B1250" s="23" t="s">
        <v>17</v>
      </c>
      <c r="C1250" s="24" t="s">
        <v>17</v>
      </c>
      <c r="D1250" s="25">
        <v>10504</v>
      </c>
      <c r="E1250" s="26" t="s">
        <v>21</v>
      </c>
      <c r="F1250" s="26" t="s">
        <v>1427</v>
      </c>
      <c r="G1250" s="26" t="s">
        <v>33</v>
      </c>
      <c r="H1250" s="26">
        <v>9150</v>
      </c>
      <c r="I1250" s="26" t="s">
        <v>1424</v>
      </c>
      <c r="J1250" s="26" t="s">
        <v>1275</v>
      </c>
      <c r="K1250" s="27">
        <v>40575</v>
      </c>
      <c r="L1250" s="28">
        <v>290</v>
      </c>
      <c r="M1250" s="28">
        <v>61</v>
      </c>
      <c r="N1250" s="64">
        <f t="shared" si="113"/>
        <v>0.2103448275862069</v>
      </c>
      <c r="O1250" s="28">
        <v>46</v>
      </c>
      <c r="P1250" s="65">
        <f t="shared" si="114"/>
        <v>0.15862068965517243</v>
      </c>
      <c r="Q1250" s="28">
        <v>15</v>
      </c>
      <c r="R1250" s="69">
        <f t="shared" si="115"/>
        <v>5.1724137931034482E-2</v>
      </c>
      <c r="S1250" s="29">
        <v>102</v>
      </c>
      <c r="T1250" s="73">
        <f t="shared" si="116"/>
        <v>0.35172413793103446</v>
      </c>
    </row>
    <row r="1251" spans="1:20" s="5" customFormat="1" ht="12.75" thickBot="1" x14ac:dyDescent="0.3">
      <c r="A1251" s="22" t="s">
        <v>17</v>
      </c>
      <c r="B1251" s="23" t="s">
        <v>17</v>
      </c>
      <c r="C1251" s="24" t="s">
        <v>17</v>
      </c>
      <c r="D1251" s="25">
        <v>11379</v>
      </c>
      <c r="E1251" s="26" t="s">
        <v>14</v>
      </c>
      <c r="F1251" s="26" t="s">
        <v>1428</v>
      </c>
      <c r="G1251" s="26" t="s">
        <v>612</v>
      </c>
      <c r="H1251" s="26">
        <v>9150</v>
      </c>
      <c r="I1251" s="26" t="s">
        <v>1424</v>
      </c>
      <c r="J1251" s="26" t="s">
        <v>1275</v>
      </c>
      <c r="K1251" s="27">
        <v>40575</v>
      </c>
      <c r="L1251" s="28">
        <v>304</v>
      </c>
      <c r="M1251" s="28">
        <v>60</v>
      </c>
      <c r="N1251" s="64">
        <f t="shared" si="113"/>
        <v>0.19736842105263158</v>
      </c>
      <c r="O1251" s="28">
        <v>55</v>
      </c>
      <c r="P1251" s="65">
        <f t="shared" si="114"/>
        <v>0.18092105263157895</v>
      </c>
      <c r="Q1251" s="28">
        <v>16</v>
      </c>
      <c r="R1251" s="69">
        <f t="shared" si="115"/>
        <v>5.2631578947368418E-2</v>
      </c>
      <c r="S1251" s="29">
        <v>106</v>
      </c>
      <c r="T1251" s="73">
        <f t="shared" si="116"/>
        <v>0.34868421052631576</v>
      </c>
    </row>
    <row r="1252" spans="1:20" s="5" customFormat="1" ht="12.75" thickBot="1" x14ac:dyDescent="0.3">
      <c r="A1252" s="22" t="s">
        <v>17</v>
      </c>
      <c r="B1252" s="23" t="s">
        <v>17</v>
      </c>
      <c r="C1252" s="24" t="s">
        <v>17</v>
      </c>
      <c r="D1252" s="25">
        <v>11387</v>
      </c>
      <c r="E1252" s="26" t="s">
        <v>21</v>
      </c>
      <c r="F1252" s="26" t="s">
        <v>1429</v>
      </c>
      <c r="G1252" s="26" t="s">
        <v>1430</v>
      </c>
      <c r="H1252" s="26">
        <v>9150</v>
      </c>
      <c r="I1252" s="26" t="s">
        <v>1424</v>
      </c>
      <c r="J1252" s="26" t="s">
        <v>1275</v>
      </c>
      <c r="K1252" s="27">
        <v>40817</v>
      </c>
      <c r="L1252" s="28">
        <v>417</v>
      </c>
      <c r="M1252" s="28">
        <v>48</v>
      </c>
      <c r="N1252" s="64">
        <f t="shared" si="113"/>
        <v>0.11510791366906475</v>
      </c>
      <c r="O1252" s="28">
        <v>62</v>
      </c>
      <c r="P1252" s="65">
        <f t="shared" si="114"/>
        <v>0.14868105515587529</v>
      </c>
      <c r="Q1252" s="28">
        <v>23</v>
      </c>
      <c r="R1252" s="69">
        <f t="shared" si="115"/>
        <v>5.5155875299760189E-2</v>
      </c>
      <c r="S1252" s="29">
        <v>65</v>
      </c>
      <c r="T1252" s="73">
        <f t="shared" si="116"/>
        <v>0.15587529976019185</v>
      </c>
    </row>
    <row r="1253" spans="1:20" s="5" customFormat="1" ht="12.75" thickBot="1" x14ac:dyDescent="0.3">
      <c r="A1253" s="22" t="s">
        <v>17</v>
      </c>
      <c r="B1253" s="23" t="s">
        <v>17</v>
      </c>
      <c r="C1253" s="24" t="s">
        <v>17</v>
      </c>
      <c r="D1253" s="25">
        <v>110072</v>
      </c>
      <c r="E1253" s="26" t="s">
        <v>21</v>
      </c>
      <c r="F1253" s="26" t="s">
        <v>1431</v>
      </c>
      <c r="G1253" s="26" t="s">
        <v>443</v>
      </c>
      <c r="H1253" s="26">
        <v>9150</v>
      </c>
      <c r="I1253" s="26" t="s">
        <v>1424</v>
      </c>
      <c r="J1253" s="26" t="s">
        <v>1275</v>
      </c>
      <c r="K1253" s="27">
        <v>40575</v>
      </c>
      <c r="L1253" s="28">
        <v>387</v>
      </c>
      <c r="M1253" s="28">
        <v>68</v>
      </c>
      <c r="N1253" s="64">
        <f t="shared" si="113"/>
        <v>0.17571059431524547</v>
      </c>
      <c r="O1253" s="28">
        <v>56</v>
      </c>
      <c r="P1253" s="65">
        <f t="shared" si="114"/>
        <v>0.14470284237726097</v>
      </c>
      <c r="Q1253" s="28">
        <v>19</v>
      </c>
      <c r="R1253" s="69">
        <f t="shared" si="115"/>
        <v>4.909560723514212E-2</v>
      </c>
      <c r="S1253" s="29">
        <v>30</v>
      </c>
      <c r="T1253" s="73">
        <f t="shared" si="116"/>
        <v>7.7519379844961239E-2</v>
      </c>
    </row>
    <row r="1254" spans="1:20" s="5" customFormat="1" ht="12.75" thickBot="1" x14ac:dyDescent="0.3">
      <c r="A1254" s="22" t="s">
        <v>17</v>
      </c>
      <c r="B1254" s="30">
        <v>9160</v>
      </c>
      <c r="C1254" s="31" t="s">
        <v>1432</v>
      </c>
      <c r="D1254" s="25">
        <v>2691</v>
      </c>
      <c r="E1254" s="26" t="s">
        <v>234</v>
      </c>
      <c r="F1254" s="26" t="s">
        <v>149</v>
      </c>
      <c r="G1254" s="26" t="s">
        <v>366</v>
      </c>
      <c r="H1254" s="26">
        <v>9160</v>
      </c>
      <c r="I1254" s="26" t="s">
        <v>1432</v>
      </c>
      <c r="J1254" s="26" t="s">
        <v>1275</v>
      </c>
      <c r="K1254" s="27">
        <v>40575</v>
      </c>
      <c r="L1254" s="28">
        <v>460</v>
      </c>
      <c r="M1254" s="28">
        <v>266</v>
      </c>
      <c r="N1254" s="64">
        <f t="shared" si="113"/>
        <v>0.57826086956521738</v>
      </c>
      <c r="O1254" s="28">
        <v>264</v>
      </c>
      <c r="P1254" s="65">
        <f t="shared" si="114"/>
        <v>0.57391304347826089</v>
      </c>
      <c r="Q1254" s="28">
        <v>206</v>
      </c>
      <c r="R1254" s="69">
        <f t="shared" si="115"/>
        <v>0.44782608695652176</v>
      </c>
      <c r="S1254" s="29">
        <v>275</v>
      </c>
      <c r="T1254" s="73">
        <f t="shared" si="116"/>
        <v>0.59782608695652173</v>
      </c>
    </row>
    <row r="1255" spans="1:20" s="5" customFormat="1" ht="12.75" thickBot="1" x14ac:dyDescent="0.3">
      <c r="A1255" s="22" t="s">
        <v>17</v>
      </c>
      <c r="B1255" s="23" t="s">
        <v>17</v>
      </c>
      <c r="C1255" s="24" t="s">
        <v>17</v>
      </c>
      <c r="D1255" s="25">
        <v>2709</v>
      </c>
      <c r="E1255" s="26" t="s">
        <v>234</v>
      </c>
      <c r="F1255" s="26" t="s">
        <v>1422</v>
      </c>
      <c r="G1255" s="26" t="s">
        <v>87</v>
      </c>
      <c r="H1255" s="26">
        <v>9160</v>
      </c>
      <c r="I1255" s="26" t="s">
        <v>1432</v>
      </c>
      <c r="J1255" s="26" t="s">
        <v>1275</v>
      </c>
      <c r="K1255" s="27">
        <v>40575</v>
      </c>
      <c r="L1255" s="28">
        <v>314</v>
      </c>
      <c r="M1255" s="28">
        <v>164</v>
      </c>
      <c r="N1255" s="64">
        <f t="shared" si="113"/>
        <v>0.52229299363057324</v>
      </c>
      <c r="O1255" s="28">
        <v>169</v>
      </c>
      <c r="P1255" s="65">
        <f t="shared" si="114"/>
        <v>0.53821656050955413</v>
      </c>
      <c r="Q1255" s="28">
        <v>63</v>
      </c>
      <c r="R1255" s="69">
        <f t="shared" si="115"/>
        <v>0.20063694267515925</v>
      </c>
      <c r="S1255" s="29">
        <v>222</v>
      </c>
      <c r="T1255" s="73">
        <f t="shared" si="116"/>
        <v>0.70700636942675155</v>
      </c>
    </row>
    <row r="1256" spans="1:20" s="5" customFormat="1" ht="12.75" thickBot="1" x14ac:dyDescent="0.3">
      <c r="A1256" s="22" t="s">
        <v>17</v>
      </c>
      <c r="B1256" s="23" t="s">
        <v>17</v>
      </c>
      <c r="C1256" s="24" t="s">
        <v>17</v>
      </c>
      <c r="D1256" s="25">
        <v>21642</v>
      </c>
      <c r="E1256" s="26" t="s">
        <v>21</v>
      </c>
      <c r="F1256" s="26" t="s">
        <v>1433</v>
      </c>
      <c r="G1256" s="26" t="s">
        <v>60</v>
      </c>
      <c r="H1256" s="26">
        <v>9160</v>
      </c>
      <c r="I1256" s="26" t="s">
        <v>1432</v>
      </c>
      <c r="J1256" s="26" t="s">
        <v>1275</v>
      </c>
      <c r="K1256" s="27">
        <v>40575</v>
      </c>
      <c r="L1256" s="28">
        <v>170</v>
      </c>
      <c r="M1256" s="28">
        <v>12</v>
      </c>
      <c r="N1256" s="64">
        <f t="shared" si="113"/>
        <v>7.0588235294117646E-2</v>
      </c>
      <c r="O1256" s="28">
        <v>31</v>
      </c>
      <c r="P1256" s="65">
        <f t="shared" si="114"/>
        <v>0.18235294117647058</v>
      </c>
      <c r="Q1256" s="28">
        <v>3</v>
      </c>
      <c r="R1256" s="69">
        <f t="shared" si="115"/>
        <v>1.7647058823529412E-2</v>
      </c>
      <c r="S1256" s="29">
        <v>8</v>
      </c>
      <c r="T1256" s="73">
        <f t="shared" si="116"/>
        <v>4.7058823529411764E-2</v>
      </c>
    </row>
    <row r="1257" spans="1:20" s="5" customFormat="1" ht="12.75" thickBot="1" x14ac:dyDescent="0.3">
      <c r="A1257" s="22" t="s">
        <v>17</v>
      </c>
      <c r="B1257" s="23" t="s">
        <v>17</v>
      </c>
      <c r="C1257" s="24" t="s">
        <v>17</v>
      </c>
      <c r="D1257" s="25">
        <v>21667</v>
      </c>
      <c r="E1257" s="26" t="s">
        <v>74</v>
      </c>
      <c r="F1257" s="26" t="s">
        <v>1434</v>
      </c>
      <c r="G1257" s="26" t="s">
        <v>543</v>
      </c>
      <c r="H1257" s="26">
        <v>9160</v>
      </c>
      <c r="I1257" s="26" t="s">
        <v>1432</v>
      </c>
      <c r="J1257" s="26" t="s">
        <v>1275</v>
      </c>
      <c r="K1257" s="27">
        <v>40575</v>
      </c>
      <c r="L1257" s="28">
        <v>208</v>
      </c>
      <c r="M1257" s="28">
        <v>134</v>
      </c>
      <c r="N1257" s="64">
        <f t="shared" si="113"/>
        <v>0.64423076923076927</v>
      </c>
      <c r="O1257" s="28">
        <v>127</v>
      </c>
      <c r="P1257" s="65">
        <f t="shared" si="114"/>
        <v>0.61057692307692313</v>
      </c>
      <c r="Q1257" s="28">
        <v>71</v>
      </c>
      <c r="R1257" s="69">
        <f t="shared" si="115"/>
        <v>0.34134615384615385</v>
      </c>
      <c r="S1257" s="29">
        <v>161</v>
      </c>
      <c r="T1257" s="73">
        <f t="shared" si="116"/>
        <v>0.77403846153846156</v>
      </c>
    </row>
    <row r="1258" spans="1:20" s="5" customFormat="1" ht="12.75" thickBot="1" x14ac:dyDescent="0.3">
      <c r="A1258" s="22" t="s">
        <v>17</v>
      </c>
      <c r="B1258" s="23" t="s">
        <v>17</v>
      </c>
      <c r="C1258" s="24" t="s">
        <v>17</v>
      </c>
      <c r="D1258" s="25">
        <v>21675</v>
      </c>
      <c r="E1258" s="26" t="s">
        <v>21</v>
      </c>
      <c r="F1258" s="26" t="s">
        <v>1435</v>
      </c>
      <c r="G1258" s="26" t="s">
        <v>31</v>
      </c>
      <c r="H1258" s="26">
        <v>9160</v>
      </c>
      <c r="I1258" s="26" t="s">
        <v>1432</v>
      </c>
      <c r="J1258" s="26" t="s">
        <v>1275</v>
      </c>
      <c r="K1258" s="27">
        <v>40575</v>
      </c>
      <c r="L1258" s="28">
        <v>475</v>
      </c>
      <c r="M1258" s="28">
        <v>75</v>
      </c>
      <c r="N1258" s="64">
        <f t="shared" si="113"/>
        <v>0.15789473684210525</v>
      </c>
      <c r="O1258" s="28">
        <v>109</v>
      </c>
      <c r="P1258" s="65">
        <f t="shared" si="114"/>
        <v>0.2294736842105263</v>
      </c>
      <c r="Q1258" s="28">
        <v>26</v>
      </c>
      <c r="R1258" s="69">
        <f t="shared" si="115"/>
        <v>5.473684210526316E-2</v>
      </c>
      <c r="S1258" s="29">
        <v>288</v>
      </c>
      <c r="T1258" s="73">
        <f t="shared" si="116"/>
        <v>0.60631578947368425</v>
      </c>
    </row>
    <row r="1259" spans="1:20" s="5" customFormat="1" ht="12.75" thickBot="1" x14ac:dyDescent="0.3">
      <c r="A1259" s="22" t="s">
        <v>17</v>
      </c>
      <c r="B1259" s="23" t="s">
        <v>17</v>
      </c>
      <c r="C1259" s="24" t="s">
        <v>17</v>
      </c>
      <c r="D1259" s="25">
        <v>21683</v>
      </c>
      <c r="E1259" s="26" t="s">
        <v>21</v>
      </c>
      <c r="F1259" s="26" t="s">
        <v>1436</v>
      </c>
      <c r="G1259" s="26" t="s">
        <v>87</v>
      </c>
      <c r="H1259" s="26">
        <v>9160</v>
      </c>
      <c r="I1259" s="26" t="s">
        <v>1432</v>
      </c>
      <c r="J1259" s="26" t="s">
        <v>1275</v>
      </c>
      <c r="K1259" s="27">
        <v>40575</v>
      </c>
      <c r="L1259" s="28">
        <v>236</v>
      </c>
      <c r="M1259" s="28">
        <v>21</v>
      </c>
      <c r="N1259" s="64">
        <f t="shared" si="113"/>
        <v>8.8983050847457626E-2</v>
      </c>
      <c r="O1259" s="28">
        <v>37</v>
      </c>
      <c r="P1259" s="65">
        <f t="shared" si="114"/>
        <v>0.15677966101694915</v>
      </c>
      <c r="Q1259" s="28">
        <v>3</v>
      </c>
      <c r="R1259" s="69">
        <f t="shared" si="115"/>
        <v>1.2711864406779662E-2</v>
      </c>
      <c r="S1259" s="29">
        <v>25</v>
      </c>
      <c r="T1259" s="73">
        <f t="shared" si="116"/>
        <v>0.1059322033898305</v>
      </c>
    </row>
    <row r="1260" spans="1:20" s="5" customFormat="1" ht="12.75" thickBot="1" x14ac:dyDescent="0.3">
      <c r="A1260" s="22" t="s">
        <v>17</v>
      </c>
      <c r="B1260" s="23" t="s">
        <v>17</v>
      </c>
      <c r="C1260" s="24" t="s">
        <v>17</v>
      </c>
      <c r="D1260" s="25">
        <v>21691</v>
      </c>
      <c r="E1260" s="26" t="s">
        <v>21</v>
      </c>
      <c r="F1260" s="26" t="s">
        <v>1437</v>
      </c>
      <c r="G1260" s="26" t="s">
        <v>131</v>
      </c>
      <c r="H1260" s="26">
        <v>9160</v>
      </c>
      <c r="I1260" s="26" t="s">
        <v>1432</v>
      </c>
      <c r="J1260" s="26" t="s">
        <v>1275</v>
      </c>
      <c r="K1260" s="27">
        <v>40575</v>
      </c>
      <c r="L1260" s="28">
        <v>166</v>
      </c>
      <c r="M1260" s="28">
        <v>20</v>
      </c>
      <c r="N1260" s="64">
        <f t="shared" si="113"/>
        <v>0.12048192771084337</v>
      </c>
      <c r="O1260" s="28">
        <v>20</v>
      </c>
      <c r="P1260" s="65">
        <f t="shared" si="114"/>
        <v>0.12048192771084337</v>
      </c>
      <c r="Q1260" s="28">
        <v>1</v>
      </c>
      <c r="R1260" s="69">
        <f t="shared" si="115"/>
        <v>6.024096385542169E-3</v>
      </c>
      <c r="S1260" s="29">
        <v>4</v>
      </c>
      <c r="T1260" s="73">
        <f t="shared" si="116"/>
        <v>2.4096385542168676E-2</v>
      </c>
    </row>
    <row r="1261" spans="1:20" s="5" customFormat="1" ht="12.75" thickBot="1" x14ac:dyDescent="0.3">
      <c r="A1261" s="22" t="s">
        <v>17</v>
      </c>
      <c r="B1261" s="23" t="s">
        <v>17</v>
      </c>
      <c r="C1261" s="24" t="s">
        <v>17</v>
      </c>
      <c r="D1261" s="25">
        <v>21709</v>
      </c>
      <c r="E1261" s="26" t="s">
        <v>21</v>
      </c>
      <c r="F1261" s="26" t="s">
        <v>1438</v>
      </c>
      <c r="G1261" s="26" t="s">
        <v>107</v>
      </c>
      <c r="H1261" s="26">
        <v>9160</v>
      </c>
      <c r="I1261" s="26" t="s">
        <v>1432</v>
      </c>
      <c r="J1261" s="26" t="s">
        <v>1275</v>
      </c>
      <c r="K1261" s="27">
        <v>40575</v>
      </c>
      <c r="L1261" s="28">
        <v>153</v>
      </c>
      <c r="M1261" s="28">
        <v>76</v>
      </c>
      <c r="N1261" s="64">
        <f t="shared" si="113"/>
        <v>0.49673202614379086</v>
      </c>
      <c r="O1261" s="28">
        <v>85</v>
      </c>
      <c r="P1261" s="65">
        <f t="shared" si="114"/>
        <v>0.55555555555555558</v>
      </c>
      <c r="Q1261" s="28">
        <v>42</v>
      </c>
      <c r="R1261" s="69">
        <f t="shared" si="115"/>
        <v>0.27450980392156865</v>
      </c>
      <c r="S1261" s="29">
        <v>83</v>
      </c>
      <c r="T1261" s="73">
        <f t="shared" si="116"/>
        <v>0.54248366013071891</v>
      </c>
    </row>
    <row r="1262" spans="1:20" s="5" customFormat="1" ht="12.75" thickBot="1" x14ac:dyDescent="0.3">
      <c r="A1262" s="22" t="s">
        <v>17</v>
      </c>
      <c r="B1262" s="23" t="s">
        <v>17</v>
      </c>
      <c r="C1262" s="24" t="s">
        <v>17</v>
      </c>
      <c r="D1262" s="25">
        <v>21717</v>
      </c>
      <c r="E1262" s="26" t="s">
        <v>21</v>
      </c>
      <c r="F1262" s="26" t="s">
        <v>315</v>
      </c>
      <c r="G1262" s="26" t="s">
        <v>80</v>
      </c>
      <c r="H1262" s="26">
        <v>9160</v>
      </c>
      <c r="I1262" s="26" t="s">
        <v>1432</v>
      </c>
      <c r="J1262" s="26" t="s">
        <v>1275</v>
      </c>
      <c r="K1262" s="27">
        <v>40575</v>
      </c>
      <c r="L1262" s="28">
        <v>327</v>
      </c>
      <c r="M1262" s="28">
        <v>91</v>
      </c>
      <c r="N1262" s="64">
        <f t="shared" si="113"/>
        <v>0.27828746177370028</v>
      </c>
      <c r="O1262" s="28">
        <v>90</v>
      </c>
      <c r="P1262" s="65">
        <f t="shared" si="114"/>
        <v>0.27522935779816515</v>
      </c>
      <c r="Q1262" s="28">
        <v>31</v>
      </c>
      <c r="R1262" s="69">
        <f t="shared" si="115"/>
        <v>9.480122324159021E-2</v>
      </c>
      <c r="S1262" s="29">
        <v>184</v>
      </c>
      <c r="T1262" s="73">
        <f t="shared" si="116"/>
        <v>0.56269113149847094</v>
      </c>
    </row>
    <row r="1263" spans="1:20" s="5" customFormat="1" ht="12.75" thickBot="1" x14ac:dyDescent="0.3">
      <c r="A1263" s="22" t="s">
        <v>17</v>
      </c>
      <c r="B1263" s="23" t="s">
        <v>17</v>
      </c>
      <c r="C1263" s="24" t="s">
        <v>17</v>
      </c>
      <c r="D1263" s="25">
        <v>21725</v>
      </c>
      <c r="E1263" s="26" t="s">
        <v>18</v>
      </c>
      <c r="F1263" s="26" t="s">
        <v>1439</v>
      </c>
      <c r="G1263" s="26" t="s">
        <v>1440</v>
      </c>
      <c r="H1263" s="26">
        <v>9160</v>
      </c>
      <c r="I1263" s="26" t="s">
        <v>1432</v>
      </c>
      <c r="J1263" s="26" t="s">
        <v>1275</v>
      </c>
      <c r="K1263" s="27">
        <v>40575</v>
      </c>
      <c r="L1263" s="28">
        <v>315</v>
      </c>
      <c r="M1263" s="28">
        <v>179</v>
      </c>
      <c r="N1263" s="64">
        <f t="shared" si="113"/>
        <v>0.56825396825396823</v>
      </c>
      <c r="O1263" s="28">
        <v>195</v>
      </c>
      <c r="P1263" s="65">
        <f t="shared" si="114"/>
        <v>0.61904761904761907</v>
      </c>
      <c r="Q1263" s="28">
        <v>72</v>
      </c>
      <c r="R1263" s="69">
        <f t="shared" si="115"/>
        <v>0.22857142857142856</v>
      </c>
      <c r="S1263" s="29">
        <v>245</v>
      </c>
      <c r="T1263" s="73">
        <f t="shared" si="116"/>
        <v>0.77777777777777779</v>
      </c>
    </row>
    <row r="1264" spans="1:20" s="5" customFormat="1" ht="12.75" thickBot="1" x14ac:dyDescent="0.3">
      <c r="A1264" s="22" t="s">
        <v>17</v>
      </c>
      <c r="B1264" s="23" t="s">
        <v>17</v>
      </c>
      <c r="C1264" s="24" t="s">
        <v>17</v>
      </c>
      <c r="D1264" s="25">
        <v>21758</v>
      </c>
      <c r="E1264" s="26" t="s">
        <v>21</v>
      </c>
      <c r="F1264" s="26" t="s">
        <v>1441</v>
      </c>
      <c r="G1264" s="26" t="s">
        <v>514</v>
      </c>
      <c r="H1264" s="26">
        <v>9160</v>
      </c>
      <c r="I1264" s="26" t="s">
        <v>1432</v>
      </c>
      <c r="J1264" s="26" t="s">
        <v>1275</v>
      </c>
      <c r="K1264" s="27">
        <v>40575</v>
      </c>
      <c r="L1264" s="28">
        <v>243</v>
      </c>
      <c r="M1264" s="28">
        <v>31</v>
      </c>
      <c r="N1264" s="64">
        <f t="shared" si="113"/>
        <v>0.12757201646090535</v>
      </c>
      <c r="O1264" s="28">
        <v>46</v>
      </c>
      <c r="P1264" s="65">
        <f t="shared" si="114"/>
        <v>0.18930041152263374</v>
      </c>
      <c r="Q1264" s="28">
        <v>16</v>
      </c>
      <c r="R1264" s="69">
        <f t="shared" si="115"/>
        <v>6.584362139917696E-2</v>
      </c>
      <c r="S1264" s="29">
        <v>24</v>
      </c>
      <c r="T1264" s="73">
        <f t="shared" si="116"/>
        <v>9.8765432098765427E-2</v>
      </c>
    </row>
    <row r="1265" spans="1:20" s="5" customFormat="1" ht="12.75" thickBot="1" x14ac:dyDescent="0.3">
      <c r="A1265" s="22" t="s">
        <v>17</v>
      </c>
      <c r="B1265" s="23" t="s">
        <v>17</v>
      </c>
      <c r="C1265" s="24" t="s">
        <v>17</v>
      </c>
      <c r="D1265" s="25">
        <v>46301</v>
      </c>
      <c r="E1265" s="26" t="s">
        <v>14</v>
      </c>
      <c r="F1265" s="26" t="s">
        <v>1442</v>
      </c>
      <c r="G1265" s="26" t="s">
        <v>471</v>
      </c>
      <c r="H1265" s="26">
        <v>9160</v>
      </c>
      <c r="I1265" s="26" t="s">
        <v>1432</v>
      </c>
      <c r="J1265" s="26" t="s">
        <v>1275</v>
      </c>
      <c r="K1265" s="27">
        <v>40575</v>
      </c>
      <c r="L1265" s="28">
        <v>321</v>
      </c>
      <c r="M1265" s="28">
        <v>32</v>
      </c>
      <c r="N1265" s="64">
        <f t="shared" si="113"/>
        <v>9.9688473520249218E-2</v>
      </c>
      <c r="O1265" s="28">
        <v>34</v>
      </c>
      <c r="P1265" s="65">
        <f t="shared" si="114"/>
        <v>0.1059190031152648</v>
      </c>
      <c r="Q1265" s="28">
        <v>6</v>
      </c>
      <c r="R1265" s="69">
        <f t="shared" si="115"/>
        <v>1.8691588785046728E-2</v>
      </c>
      <c r="S1265" s="29">
        <v>22</v>
      </c>
      <c r="T1265" s="73">
        <f t="shared" si="116"/>
        <v>6.8535825545171333E-2</v>
      </c>
    </row>
    <row r="1266" spans="1:20" s="5" customFormat="1" ht="12.75" thickBot="1" x14ac:dyDescent="0.3">
      <c r="A1266" s="22" t="s">
        <v>17</v>
      </c>
      <c r="B1266" s="23" t="s">
        <v>17</v>
      </c>
      <c r="C1266" s="24" t="s">
        <v>17</v>
      </c>
      <c r="D1266" s="25">
        <v>128124</v>
      </c>
      <c r="E1266" s="26" t="s">
        <v>14</v>
      </c>
      <c r="F1266" s="26" t="s">
        <v>1443</v>
      </c>
      <c r="G1266" s="26" t="s">
        <v>41</v>
      </c>
      <c r="H1266" s="26">
        <v>9160</v>
      </c>
      <c r="I1266" s="26" t="s">
        <v>1432</v>
      </c>
      <c r="J1266" s="26" t="s">
        <v>1275</v>
      </c>
      <c r="K1266" s="27">
        <v>40817</v>
      </c>
      <c r="L1266" s="28">
        <v>448</v>
      </c>
      <c r="M1266" s="28">
        <v>89</v>
      </c>
      <c r="N1266" s="64">
        <f t="shared" si="113"/>
        <v>0.19866071428571427</v>
      </c>
      <c r="O1266" s="28">
        <v>89</v>
      </c>
      <c r="P1266" s="65">
        <f t="shared" si="114"/>
        <v>0.19866071428571427</v>
      </c>
      <c r="Q1266" s="28">
        <v>26</v>
      </c>
      <c r="R1266" s="69">
        <f t="shared" si="115"/>
        <v>5.8035714285714288E-2</v>
      </c>
      <c r="S1266" s="29">
        <v>92</v>
      </c>
      <c r="T1266" s="73">
        <f t="shared" si="116"/>
        <v>0.20535714285714285</v>
      </c>
    </row>
    <row r="1267" spans="1:20" s="5" customFormat="1" ht="12.75" thickBot="1" x14ac:dyDescent="0.3">
      <c r="A1267" s="22" t="s">
        <v>17</v>
      </c>
      <c r="B1267" s="23" t="s">
        <v>17</v>
      </c>
      <c r="C1267" s="24" t="s">
        <v>17</v>
      </c>
      <c r="D1267" s="25">
        <v>128132</v>
      </c>
      <c r="E1267" s="26" t="s">
        <v>14</v>
      </c>
      <c r="F1267" s="26" t="s">
        <v>391</v>
      </c>
      <c r="G1267" s="26" t="s">
        <v>1444</v>
      </c>
      <c r="H1267" s="26">
        <v>9160</v>
      </c>
      <c r="I1267" s="26" t="s">
        <v>1432</v>
      </c>
      <c r="J1267" s="26" t="s">
        <v>1275</v>
      </c>
      <c r="K1267" s="27">
        <v>40817</v>
      </c>
      <c r="L1267" s="28">
        <v>381</v>
      </c>
      <c r="M1267" s="28">
        <v>34</v>
      </c>
      <c r="N1267" s="64">
        <f t="shared" si="113"/>
        <v>8.9238845144356954E-2</v>
      </c>
      <c r="O1267" s="28">
        <v>43</v>
      </c>
      <c r="P1267" s="65">
        <f t="shared" si="114"/>
        <v>0.11286089238845144</v>
      </c>
      <c r="Q1267" s="28">
        <v>10</v>
      </c>
      <c r="R1267" s="69">
        <f t="shared" si="115"/>
        <v>2.6246719160104987E-2</v>
      </c>
      <c r="S1267" s="29">
        <v>137</v>
      </c>
      <c r="T1267" s="73">
        <f t="shared" si="116"/>
        <v>0.35958005249343833</v>
      </c>
    </row>
    <row r="1268" spans="1:20" s="5" customFormat="1" ht="12.75" thickBot="1" x14ac:dyDescent="0.3">
      <c r="A1268" s="22" t="s">
        <v>17</v>
      </c>
      <c r="B1268" s="30">
        <v>9170</v>
      </c>
      <c r="C1268" s="31" t="s">
        <v>1445</v>
      </c>
      <c r="D1268" s="25">
        <v>1032</v>
      </c>
      <c r="E1268" s="26" t="s">
        <v>234</v>
      </c>
      <c r="F1268" s="26" t="s">
        <v>1446</v>
      </c>
      <c r="G1268" s="26" t="s">
        <v>87</v>
      </c>
      <c r="H1268" s="26">
        <v>9170</v>
      </c>
      <c r="I1268" s="26" t="s">
        <v>1445</v>
      </c>
      <c r="J1268" s="26" t="s">
        <v>1275</v>
      </c>
      <c r="K1268" s="27">
        <v>40575</v>
      </c>
      <c r="L1268" s="28">
        <v>141</v>
      </c>
      <c r="M1268" s="28">
        <v>44</v>
      </c>
      <c r="N1268" s="64">
        <f t="shared" si="113"/>
        <v>0.31205673758865249</v>
      </c>
      <c r="O1268" s="28">
        <v>16</v>
      </c>
      <c r="P1268" s="65">
        <f t="shared" si="114"/>
        <v>0.11347517730496454</v>
      </c>
      <c r="Q1268" s="28">
        <v>5</v>
      </c>
      <c r="R1268" s="69">
        <f t="shared" si="115"/>
        <v>3.5460992907801421E-2</v>
      </c>
      <c r="S1268" s="29">
        <v>50</v>
      </c>
      <c r="T1268" s="73">
        <f t="shared" si="116"/>
        <v>0.3546099290780142</v>
      </c>
    </row>
    <row r="1269" spans="1:20" s="5" customFormat="1" ht="12.75" thickBot="1" x14ac:dyDescent="0.3">
      <c r="A1269" s="22" t="s">
        <v>17</v>
      </c>
      <c r="B1269" s="23" t="s">
        <v>17</v>
      </c>
      <c r="C1269" s="24" t="s">
        <v>17</v>
      </c>
      <c r="D1269" s="25">
        <v>11437</v>
      </c>
      <c r="E1269" s="26" t="s">
        <v>74</v>
      </c>
      <c r="F1269" s="26" t="s">
        <v>804</v>
      </c>
      <c r="G1269" s="26" t="s">
        <v>298</v>
      </c>
      <c r="H1269" s="26">
        <v>9170</v>
      </c>
      <c r="I1269" s="26" t="s">
        <v>1445</v>
      </c>
      <c r="J1269" s="26" t="s">
        <v>1275</v>
      </c>
      <c r="K1269" s="27">
        <v>40575</v>
      </c>
      <c r="L1269" s="28">
        <v>121</v>
      </c>
      <c r="M1269" s="28">
        <v>15</v>
      </c>
      <c r="N1269" s="64">
        <f t="shared" si="113"/>
        <v>0.12396694214876033</v>
      </c>
      <c r="O1269" s="28">
        <v>16</v>
      </c>
      <c r="P1269" s="65">
        <f t="shared" si="114"/>
        <v>0.13223140495867769</v>
      </c>
      <c r="Q1269" s="28">
        <v>6</v>
      </c>
      <c r="R1269" s="69">
        <f t="shared" si="115"/>
        <v>4.9586776859504134E-2</v>
      </c>
      <c r="S1269" s="29">
        <v>5</v>
      </c>
      <c r="T1269" s="73">
        <f t="shared" si="116"/>
        <v>4.1322314049586778E-2</v>
      </c>
    </row>
    <row r="1270" spans="1:20" s="5" customFormat="1" ht="12.75" thickBot="1" x14ac:dyDescent="0.3">
      <c r="A1270" s="22" t="s">
        <v>17</v>
      </c>
      <c r="B1270" s="23" t="s">
        <v>17</v>
      </c>
      <c r="C1270" s="24" t="s">
        <v>17</v>
      </c>
      <c r="D1270" s="25">
        <v>11445</v>
      </c>
      <c r="E1270" s="26" t="s">
        <v>21</v>
      </c>
      <c r="F1270" s="26" t="s">
        <v>301</v>
      </c>
      <c r="G1270" s="26" t="s">
        <v>27</v>
      </c>
      <c r="H1270" s="26">
        <v>9170</v>
      </c>
      <c r="I1270" s="26" t="s">
        <v>1445</v>
      </c>
      <c r="J1270" s="26" t="s">
        <v>1275</v>
      </c>
      <c r="K1270" s="27">
        <v>40575</v>
      </c>
      <c r="L1270" s="28">
        <v>350</v>
      </c>
      <c r="M1270" s="28">
        <v>35</v>
      </c>
      <c r="N1270" s="64">
        <f t="shared" si="113"/>
        <v>0.1</v>
      </c>
      <c r="O1270" s="28">
        <v>53</v>
      </c>
      <c r="P1270" s="65">
        <f t="shared" si="114"/>
        <v>0.15142857142857144</v>
      </c>
      <c r="Q1270" s="28">
        <v>19</v>
      </c>
      <c r="R1270" s="69">
        <f t="shared" si="115"/>
        <v>5.4285714285714284E-2</v>
      </c>
      <c r="S1270" s="29">
        <v>10</v>
      </c>
      <c r="T1270" s="73">
        <f t="shared" si="116"/>
        <v>2.8571428571428571E-2</v>
      </c>
    </row>
    <row r="1271" spans="1:20" s="5" customFormat="1" ht="12.75" thickBot="1" x14ac:dyDescent="0.3">
      <c r="A1271" s="22" t="s">
        <v>17</v>
      </c>
      <c r="B1271" s="23" t="s">
        <v>17</v>
      </c>
      <c r="C1271" s="24" t="s">
        <v>17</v>
      </c>
      <c r="D1271" s="25">
        <v>11452</v>
      </c>
      <c r="E1271" s="26" t="s">
        <v>21</v>
      </c>
      <c r="F1271" s="26" t="s">
        <v>1447</v>
      </c>
      <c r="G1271" s="26" t="s">
        <v>80</v>
      </c>
      <c r="H1271" s="26">
        <v>9170</v>
      </c>
      <c r="I1271" s="26" t="s">
        <v>1445</v>
      </c>
      <c r="J1271" s="26" t="s">
        <v>1275</v>
      </c>
      <c r="K1271" s="27">
        <v>40575</v>
      </c>
      <c r="L1271" s="28">
        <v>270</v>
      </c>
      <c r="M1271" s="28">
        <v>42</v>
      </c>
      <c r="N1271" s="64">
        <f t="shared" si="113"/>
        <v>0.15555555555555556</v>
      </c>
      <c r="O1271" s="28">
        <v>36</v>
      </c>
      <c r="P1271" s="65">
        <f t="shared" si="114"/>
        <v>0.13333333333333333</v>
      </c>
      <c r="Q1271" s="28">
        <v>4</v>
      </c>
      <c r="R1271" s="69">
        <f t="shared" si="115"/>
        <v>1.4814814814814815E-2</v>
      </c>
      <c r="S1271" s="29">
        <v>15</v>
      </c>
      <c r="T1271" s="73">
        <f t="shared" si="116"/>
        <v>5.5555555555555552E-2</v>
      </c>
    </row>
    <row r="1272" spans="1:20" s="5" customFormat="1" ht="12.75" thickBot="1" x14ac:dyDescent="0.3">
      <c r="A1272" s="22" t="s">
        <v>17</v>
      </c>
      <c r="B1272" s="23" t="s">
        <v>17</v>
      </c>
      <c r="C1272" s="24" t="s">
        <v>17</v>
      </c>
      <c r="D1272" s="25">
        <v>11461</v>
      </c>
      <c r="E1272" s="26" t="s">
        <v>55</v>
      </c>
      <c r="F1272" s="26" t="s">
        <v>804</v>
      </c>
      <c r="G1272" s="26" t="s">
        <v>145</v>
      </c>
      <c r="H1272" s="26">
        <v>9170</v>
      </c>
      <c r="I1272" s="26" t="s">
        <v>1445</v>
      </c>
      <c r="J1272" s="26" t="s">
        <v>1275</v>
      </c>
      <c r="K1272" s="27">
        <v>40575</v>
      </c>
      <c r="L1272" s="28">
        <v>219</v>
      </c>
      <c r="M1272" s="28">
        <v>30</v>
      </c>
      <c r="N1272" s="64">
        <f t="shared" si="113"/>
        <v>0.13698630136986301</v>
      </c>
      <c r="O1272" s="28">
        <v>33</v>
      </c>
      <c r="P1272" s="65">
        <f t="shared" si="114"/>
        <v>0.15068493150684931</v>
      </c>
      <c r="Q1272" s="28">
        <v>6</v>
      </c>
      <c r="R1272" s="69">
        <f t="shared" si="115"/>
        <v>2.7397260273972601E-2</v>
      </c>
      <c r="S1272" s="29">
        <v>6</v>
      </c>
      <c r="T1272" s="73">
        <f t="shared" si="116"/>
        <v>2.7397260273972601E-2</v>
      </c>
    </row>
    <row r="1273" spans="1:20" s="5" customFormat="1" ht="12.75" thickBot="1" x14ac:dyDescent="0.3">
      <c r="A1273" s="22" t="s">
        <v>17</v>
      </c>
      <c r="B1273" s="23" t="s">
        <v>17</v>
      </c>
      <c r="C1273" s="24" t="s">
        <v>17</v>
      </c>
      <c r="D1273" s="25">
        <v>11486</v>
      </c>
      <c r="E1273" s="26" t="s">
        <v>21</v>
      </c>
      <c r="F1273" s="26" t="s">
        <v>1448</v>
      </c>
      <c r="G1273" s="26" t="s">
        <v>443</v>
      </c>
      <c r="H1273" s="26">
        <v>9170</v>
      </c>
      <c r="I1273" s="26" t="s">
        <v>1445</v>
      </c>
      <c r="J1273" s="26" t="s">
        <v>1275</v>
      </c>
      <c r="K1273" s="27">
        <v>40575</v>
      </c>
      <c r="L1273" s="28">
        <v>306</v>
      </c>
      <c r="M1273" s="28">
        <v>71</v>
      </c>
      <c r="N1273" s="64">
        <f t="shared" si="113"/>
        <v>0.23202614379084968</v>
      </c>
      <c r="O1273" s="28">
        <v>39</v>
      </c>
      <c r="P1273" s="65">
        <f t="shared" si="114"/>
        <v>0.12745098039215685</v>
      </c>
      <c r="Q1273" s="28">
        <v>11</v>
      </c>
      <c r="R1273" s="69">
        <f t="shared" si="115"/>
        <v>3.5947712418300651E-2</v>
      </c>
      <c r="S1273" s="29">
        <v>124</v>
      </c>
      <c r="T1273" s="73">
        <f t="shared" si="116"/>
        <v>0.40522875816993464</v>
      </c>
    </row>
    <row r="1274" spans="1:20" s="5" customFormat="1" ht="12.75" thickBot="1" x14ac:dyDescent="0.3">
      <c r="A1274" s="22" t="s">
        <v>17</v>
      </c>
      <c r="B1274" s="23" t="s">
        <v>17</v>
      </c>
      <c r="C1274" s="24" t="s">
        <v>17</v>
      </c>
      <c r="D1274" s="25">
        <v>118604</v>
      </c>
      <c r="E1274" s="26" t="s">
        <v>14</v>
      </c>
      <c r="F1274" s="26" t="s">
        <v>1449</v>
      </c>
      <c r="G1274" s="26" t="s">
        <v>107</v>
      </c>
      <c r="H1274" s="26">
        <v>9170</v>
      </c>
      <c r="I1274" s="26" t="s">
        <v>1445</v>
      </c>
      <c r="J1274" s="26" t="s">
        <v>1275</v>
      </c>
      <c r="K1274" s="27">
        <v>40575</v>
      </c>
      <c r="L1274" s="28">
        <v>366</v>
      </c>
      <c r="M1274" s="28">
        <v>57</v>
      </c>
      <c r="N1274" s="64">
        <f t="shared" si="113"/>
        <v>0.15573770491803279</v>
      </c>
      <c r="O1274" s="28">
        <v>77</v>
      </c>
      <c r="P1274" s="65">
        <f t="shared" si="114"/>
        <v>0.2103825136612022</v>
      </c>
      <c r="Q1274" s="28">
        <v>24</v>
      </c>
      <c r="R1274" s="69">
        <f t="shared" si="115"/>
        <v>6.5573770491803282E-2</v>
      </c>
      <c r="S1274" s="29">
        <v>12</v>
      </c>
      <c r="T1274" s="73">
        <f t="shared" si="116"/>
        <v>3.2786885245901641E-2</v>
      </c>
    </row>
    <row r="1275" spans="1:20" s="5" customFormat="1" ht="12.75" thickBot="1" x14ac:dyDescent="0.3">
      <c r="A1275" s="22" t="s">
        <v>17</v>
      </c>
      <c r="B1275" s="30">
        <v>9180</v>
      </c>
      <c r="C1275" s="31" t="s">
        <v>1450</v>
      </c>
      <c r="D1275" s="25">
        <v>21543</v>
      </c>
      <c r="E1275" s="26" t="s">
        <v>21</v>
      </c>
      <c r="F1275" s="26" t="s">
        <v>1451</v>
      </c>
      <c r="G1275" s="26" t="s">
        <v>359</v>
      </c>
      <c r="H1275" s="26">
        <v>9180</v>
      </c>
      <c r="I1275" s="26" t="s">
        <v>1450</v>
      </c>
      <c r="J1275" s="26" t="s">
        <v>1275</v>
      </c>
      <c r="K1275" s="27">
        <v>40575</v>
      </c>
      <c r="L1275" s="28">
        <v>164</v>
      </c>
      <c r="M1275" s="28">
        <v>18</v>
      </c>
      <c r="N1275" s="64">
        <f t="shared" si="113"/>
        <v>0.10975609756097561</v>
      </c>
      <c r="O1275" s="28">
        <v>25</v>
      </c>
      <c r="P1275" s="65">
        <f t="shared" si="114"/>
        <v>0.1524390243902439</v>
      </c>
      <c r="Q1275" s="28">
        <v>1</v>
      </c>
      <c r="R1275" s="69">
        <f t="shared" si="115"/>
        <v>6.0975609756097563E-3</v>
      </c>
      <c r="S1275" s="29">
        <v>0</v>
      </c>
      <c r="T1275" s="73">
        <f t="shared" si="116"/>
        <v>0</v>
      </c>
    </row>
    <row r="1276" spans="1:20" s="5" customFormat="1" ht="12.75" thickBot="1" x14ac:dyDescent="0.3">
      <c r="A1276" s="22" t="s">
        <v>17</v>
      </c>
      <c r="B1276" s="23" t="s">
        <v>17</v>
      </c>
      <c r="C1276" s="24" t="s">
        <v>17</v>
      </c>
      <c r="D1276" s="25">
        <v>21551</v>
      </c>
      <c r="E1276" s="26" t="s">
        <v>14</v>
      </c>
      <c r="F1276" s="26" t="s">
        <v>1452</v>
      </c>
      <c r="G1276" s="26" t="s">
        <v>107</v>
      </c>
      <c r="H1276" s="26">
        <v>9180</v>
      </c>
      <c r="I1276" s="26" t="s">
        <v>1450</v>
      </c>
      <c r="J1276" s="26" t="s">
        <v>1275</v>
      </c>
      <c r="K1276" s="27">
        <v>40575</v>
      </c>
      <c r="L1276" s="28">
        <v>325</v>
      </c>
      <c r="M1276" s="28">
        <v>60</v>
      </c>
      <c r="N1276" s="64">
        <f t="shared" si="113"/>
        <v>0.18461538461538463</v>
      </c>
      <c r="O1276" s="28">
        <v>55</v>
      </c>
      <c r="P1276" s="65">
        <f t="shared" si="114"/>
        <v>0.16923076923076924</v>
      </c>
      <c r="Q1276" s="28">
        <v>1</v>
      </c>
      <c r="R1276" s="69">
        <f t="shared" si="115"/>
        <v>3.0769230769230769E-3</v>
      </c>
      <c r="S1276" s="29">
        <v>7</v>
      </c>
      <c r="T1276" s="73">
        <f t="shared" si="116"/>
        <v>2.1538461538461538E-2</v>
      </c>
    </row>
    <row r="1277" spans="1:20" s="5" customFormat="1" ht="12.75" thickBot="1" x14ac:dyDescent="0.3">
      <c r="A1277" s="22" t="s">
        <v>17</v>
      </c>
      <c r="B1277" s="30">
        <v>9185</v>
      </c>
      <c r="C1277" s="31" t="s">
        <v>1453</v>
      </c>
      <c r="D1277" s="25">
        <v>2675</v>
      </c>
      <c r="E1277" s="26" t="s">
        <v>234</v>
      </c>
      <c r="F1277" s="26" t="s">
        <v>1454</v>
      </c>
      <c r="G1277" s="26" t="s">
        <v>451</v>
      </c>
      <c r="H1277" s="26">
        <v>9185</v>
      </c>
      <c r="I1277" s="26" t="s">
        <v>1453</v>
      </c>
      <c r="J1277" s="26" t="s">
        <v>1275</v>
      </c>
      <c r="K1277" s="27">
        <v>40575</v>
      </c>
      <c r="L1277" s="28">
        <v>235</v>
      </c>
      <c r="M1277" s="28">
        <v>92</v>
      </c>
      <c r="N1277" s="64">
        <f t="shared" si="113"/>
        <v>0.39148936170212767</v>
      </c>
      <c r="O1277" s="28">
        <v>66</v>
      </c>
      <c r="P1277" s="65">
        <f t="shared" si="114"/>
        <v>0.28085106382978725</v>
      </c>
      <c r="Q1277" s="28">
        <v>11</v>
      </c>
      <c r="R1277" s="69">
        <f t="shared" si="115"/>
        <v>4.6808510638297871E-2</v>
      </c>
      <c r="S1277" s="29">
        <v>113</v>
      </c>
      <c r="T1277" s="73">
        <f t="shared" si="116"/>
        <v>0.48085106382978721</v>
      </c>
    </row>
    <row r="1278" spans="1:20" s="5" customFormat="1" ht="12.75" thickBot="1" x14ac:dyDescent="0.3">
      <c r="A1278" s="22" t="s">
        <v>17</v>
      </c>
      <c r="B1278" s="23" t="s">
        <v>17</v>
      </c>
      <c r="C1278" s="24" t="s">
        <v>17</v>
      </c>
      <c r="D1278" s="25">
        <v>21477</v>
      </c>
      <c r="E1278" s="26" t="s">
        <v>21</v>
      </c>
      <c r="F1278" s="26" t="s">
        <v>1455</v>
      </c>
      <c r="G1278" s="26" t="s">
        <v>107</v>
      </c>
      <c r="H1278" s="26">
        <v>9185</v>
      </c>
      <c r="I1278" s="26" t="s">
        <v>1453</v>
      </c>
      <c r="J1278" s="26" t="s">
        <v>1275</v>
      </c>
      <c r="K1278" s="27">
        <v>40575</v>
      </c>
      <c r="L1278" s="28">
        <v>151</v>
      </c>
      <c r="M1278" s="28">
        <v>26</v>
      </c>
      <c r="N1278" s="64">
        <f t="shared" si="113"/>
        <v>0.17218543046357615</v>
      </c>
      <c r="O1278" s="28">
        <v>15</v>
      </c>
      <c r="P1278" s="65">
        <f t="shared" si="114"/>
        <v>9.9337748344370855E-2</v>
      </c>
      <c r="Q1278" s="28">
        <v>1</v>
      </c>
      <c r="R1278" s="69">
        <f t="shared" si="115"/>
        <v>6.6225165562913907E-3</v>
      </c>
      <c r="S1278" s="29">
        <v>8</v>
      </c>
      <c r="T1278" s="73">
        <f t="shared" si="116"/>
        <v>5.2980132450331126E-2</v>
      </c>
    </row>
    <row r="1279" spans="1:20" s="5" customFormat="1" ht="12.75" thickBot="1" x14ac:dyDescent="0.3">
      <c r="A1279" s="22" t="s">
        <v>17</v>
      </c>
      <c r="B1279" s="23" t="s">
        <v>17</v>
      </c>
      <c r="C1279" s="24" t="s">
        <v>17</v>
      </c>
      <c r="D1279" s="25">
        <v>21485</v>
      </c>
      <c r="E1279" s="26" t="s">
        <v>74</v>
      </c>
      <c r="F1279" s="26" t="s">
        <v>347</v>
      </c>
      <c r="G1279" s="26" t="s">
        <v>1456</v>
      </c>
      <c r="H1279" s="26">
        <v>9185</v>
      </c>
      <c r="I1279" s="26" t="s">
        <v>1453</v>
      </c>
      <c r="J1279" s="26" t="s">
        <v>1275</v>
      </c>
      <c r="K1279" s="27">
        <v>40575</v>
      </c>
      <c r="L1279" s="28">
        <v>171</v>
      </c>
      <c r="M1279" s="28">
        <v>27</v>
      </c>
      <c r="N1279" s="64">
        <f t="shared" si="113"/>
        <v>0.15789473684210525</v>
      </c>
      <c r="O1279" s="28">
        <v>13</v>
      </c>
      <c r="P1279" s="65">
        <f t="shared" si="114"/>
        <v>7.6023391812865493E-2</v>
      </c>
      <c r="Q1279" s="28">
        <v>4</v>
      </c>
      <c r="R1279" s="69">
        <f t="shared" si="115"/>
        <v>2.3391812865497075E-2</v>
      </c>
      <c r="S1279" s="29">
        <v>55</v>
      </c>
      <c r="T1279" s="73">
        <f t="shared" si="116"/>
        <v>0.32163742690058478</v>
      </c>
    </row>
    <row r="1280" spans="1:20" s="5" customFormat="1" ht="12.75" thickBot="1" x14ac:dyDescent="0.3">
      <c r="A1280" s="22" t="s">
        <v>17</v>
      </c>
      <c r="B1280" s="23" t="s">
        <v>17</v>
      </c>
      <c r="C1280" s="24" t="s">
        <v>17</v>
      </c>
      <c r="D1280" s="25">
        <v>21493</v>
      </c>
      <c r="E1280" s="26" t="s">
        <v>21</v>
      </c>
      <c r="F1280" s="26" t="s">
        <v>1457</v>
      </c>
      <c r="G1280" s="26" t="s">
        <v>1458</v>
      </c>
      <c r="H1280" s="26">
        <v>9185</v>
      </c>
      <c r="I1280" s="26" t="s">
        <v>1453</v>
      </c>
      <c r="J1280" s="26" t="s">
        <v>1275</v>
      </c>
      <c r="K1280" s="27">
        <v>40575</v>
      </c>
      <c r="L1280" s="28">
        <v>206</v>
      </c>
      <c r="M1280" s="28">
        <v>19</v>
      </c>
      <c r="N1280" s="64">
        <f t="shared" si="113"/>
        <v>9.2233009708737865E-2</v>
      </c>
      <c r="O1280" s="28">
        <v>31</v>
      </c>
      <c r="P1280" s="65">
        <f t="shared" si="114"/>
        <v>0.15048543689320387</v>
      </c>
      <c r="Q1280" s="28">
        <v>3</v>
      </c>
      <c r="R1280" s="69">
        <f t="shared" si="115"/>
        <v>1.4563106796116505E-2</v>
      </c>
      <c r="S1280" s="29">
        <v>9</v>
      </c>
      <c r="T1280" s="73">
        <f t="shared" si="116"/>
        <v>4.3689320388349516E-2</v>
      </c>
    </row>
    <row r="1281" spans="1:20" s="5" customFormat="1" ht="12.75" thickBot="1" x14ac:dyDescent="0.3">
      <c r="A1281" s="22" t="s">
        <v>17</v>
      </c>
      <c r="B1281" s="23" t="s">
        <v>17</v>
      </c>
      <c r="C1281" s="24" t="s">
        <v>17</v>
      </c>
      <c r="D1281" s="25">
        <v>21501</v>
      </c>
      <c r="E1281" s="26" t="s">
        <v>18</v>
      </c>
      <c r="F1281" s="26" t="s">
        <v>1459</v>
      </c>
      <c r="G1281" s="26" t="s">
        <v>93</v>
      </c>
      <c r="H1281" s="26">
        <v>9185</v>
      </c>
      <c r="I1281" s="26" t="s">
        <v>1453</v>
      </c>
      <c r="J1281" s="26" t="s">
        <v>1275</v>
      </c>
      <c r="K1281" s="27">
        <v>40575</v>
      </c>
      <c r="L1281" s="28">
        <v>276</v>
      </c>
      <c r="M1281" s="28">
        <v>52</v>
      </c>
      <c r="N1281" s="64">
        <f t="shared" si="113"/>
        <v>0.18840579710144928</v>
      </c>
      <c r="O1281" s="28">
        <v>37</v>
      </c>
      <c r="P1281" s="65">
        <f t="shared" si="114"/>
        <v>0.13405797101449277</v>
      </c>
      <c r="Q1281" s="28">
        <v>4</v>
      </c>
      <c r="R1281" s="69">
        <f t="shared" si="115"/>
        <v>1.4492753623188406E-2</v>
      </c>
      <c r="S1281" s="29">
        <v>75</v>
      </c>
      <c r="T1281" s="73">
        <f t="shared" si="116"/>
        <v>0.27173913043478259</v>
      </c>
    </row>
    <row r="1282" spans="1:20" s="5" customFormat="1" ht="12.75" thickBot="1" x14ac:dyDescent="0.3">
      <c r="A1282" s="22" t="s">
        <v>17</v>
      </c>
      <c r="B1282" s="30">
        <v>9190</v>
      </c>
      <c r="C1282" s="31" t="s">
        <v>1460</v>
      </c>
      <c r="D1282" s="25">
        <v>2683</v>
      </c>
      <c r="E1282" s="26" t="s">
        <v>234</v>
      </c>
      <c r="F1282" s="26" t="s">
        <v>301</v>
      </c>
      <c r="G1282" s="26" t="s">
        <v>1461</v>
      </c>
      <c r="H1282" s="26">
        <v>9190</v>
      </c>
      <c r="I1282" s="26" t="s">
        <v>1460</v>
      </c>
      <c r="J1282" s="26" t="s">
        <v>1275</v>
      </c>
      <c r="K1282" s="27">
        <v>40575</v>
      </c>
      <c r="L1282" s="28">
        <v>229</v>
      </c>
      <c r="M1282" s="28">
        <v>91</v>
      </c>
      <c r="N1282" s="64">
        <f t="shared" si="113"/>
        <v>0.39737991266375544</v>
      </c>
      <c r="O1282" s="28">
        <v>82</v>
      </c>
      <c r="P1282" s="65">
        <f t="shared" si="114"/>
        <v>0.35807860262008734</v>
      </c>
      <c r="Q1282" s="28">
        <v>16</v>
      </c>
      <c r="R1282" s="69">
        <f t="shared" si="115"/>
        <v>6.9868995633187769E-2</v>
      </c>
      <c r="S1282" s="29">
        <v>10</v>
      </c>
      <c r="T1282" s="73">
        <f t="shared" si="116"/>
        <v>4.3668122270742356E-2</v>
      </c>
    </row>
    <row r="1283" spans="1:20" s="5" customFormat="1" ht="12.75" thickBot="1" x14ac:dyDescent="0.3">
      <c r="A1283" s="22" t="s">
        <v>17</v>
      </c>
      <c r="B1283" s="23" t="s">
        <v>17</v>
      </c>
      <c r="C1283" s="24" t="s">
        <v>17</v>
      </c>
      <c r="D1283" s="25">
        <v>11478</v>
      </c>
      <c r="E1283" s="26" t="s">
        <v>14</v>
      </c>
      <c r="F1283" s="26" t="s">
        <v>320</v>
      </c>
      <c r="G1283" s="26" t="s">
        <v>25</v>
      </c>
      <c r="H1283" s="26">
        <v>9190</v>
      </c>
      <c r="I1283" s="26" t="s">
        <v>1460</v>
      </c>
      <c r="J1283" s="26" t="s">
        <v>1275</v>
      </c>
      <c r="K1283" s="27">
        <v>40575</v>
      </c>
      <c r="L1283" s="28">
        <v>389</v>
      </c>
      <c r="M1283" s="28">
        <v>67</v>
      </c>
      <c r="N1283" s="64">
        <f t="shared" si="113"/>
        <v>0.17223650385604114</v>
      </c>
      <c r="O1283" s="28">
        <v>47</v>
      </c>
      <c r="P1283" s="65">
        <f t="shared" si="114"/>
        <v>0.12082262210796915</v>
      </c>
      <c r="Q1283" s="28">
        <v>9</v>
      </c>
      <c r="R1283" s="69">
        <f t="shared" si="115"/>
        <v>2.313624678663239E-2</v>
      </c>
      <c r="S1283" s="29">
        <v>20</v>
      </c>
      <c r="T1283" s="73">
        <f t="shared" si="116"/>
        <v>5.1413881748071981E-2</v>
      </c>
    </row>
    <row r="1284" spans="1:20" s="5" customFormat="1" ht="12.75" thickBot="1" x14ac:dyDescent="0.3">
      <c r="A1284" s="22" t="s">
        <v>17</v>
      </c>
      <c r="B1284" s="23" t="s">
        <v>17</v>
      </c>
      <c r="C1284" s="24" t="s">
        <v>17</v>
      </c>
      <c r="D1284" s="25">
        <v>21584</v>
      </c>
      <c r="E1284" s="26" t="s">
        <v>21</v>
      </c>
      <c r="F1284" s="26" t="s">
        <v>301</v>
      </c>
      <c r="G1284" s="26" t="s">
        <v>1462</v>
      </c>
      <c r="H1284" s="26">
        <v>9190</v>
      </c>
      <c r="I1284" s="26" t="s">
        <v>1460</v>
      </c>
      <c r="J1284" s="26" t="s">
        <v>1275</v>
      </c>
      <c r="K1284" s="27">
        <v>40575</v>
      </c>
      <c r="L1284" s="28">
        <v>237</v>
      </c>
      <c r="M1284" s="28">
        <v>32</v>
      </c>
      <c r="N1284" s="64">
        <f t="shared" si="113"/>
        <v>0.13502109704641349</v>
      </c>
      <c r="O1284" s="28">
        <v>34</v>
      </c>
      <c r="P1284" s="65">
        <f t="shared" si="114"/>
        <v>0.14345991561181434</v>
      </c>
      <c r="Q1284" s="28">
        <v>6</v>
      </c>
      <c r="R1284" s="69">
        <f t="shared" si="115"/>
        <v>2.5316455696202531E-2</v>
      </c>
      <c r="S1284" s="29">
        <v>4</v>
      </c>
      <c r="T1284" s="73">
        <f t="shared" si="116"/>
        <v>1.6877637130801686E-2</v>
      </c>
    </row>
    <row r="1285" spans="1:20" s="5" customFormat="1" ht="12.75" thickBot="1" x14ac:dyDescent="0.3">
      <c r="A1285" s="22" t="s">
        <v>17</v>
      </c>
      <c r="B1285" s="23" t="s">
        <v>17</v>
      </c>
      <c r="C1285" s="24" t="s">
        <v>17</v>
      </c>
      <c r="D1285" s="25">
        <v>21592</v>
      </c>
      <c r="E1285" s="26" t="s">
        <v>21</v>
      </c>
      <c r="F1285" s="26" t="s">
        <v>301</v>
      </c>
      <c r="G1285" s="26" t="s">
        <v>47</v>
      </c>
      <c r="H1285" s="26">
        <v>9190</v>
      </c>
      <c r="I1285" s="26" t="s">
        <v>1460</v>
      </c>
      <c r="J1285" s="26" t="s">
        <v>1275</v>
      </c>
      <c r="K1285" s="27">
        <v>40575</v>
      </c>
      <c r="L1285" s="28">
        <v>478</v>
      </c>
      <c r="M1285" s="28">
        <v>67</v>
      </c>
      <c r="N1285" s="64">
        <f t="shared" ref="N1285:N1348" si="117">M1285/L1285</f>
        <v>0.14016736401673641</v>
      </c>
      <c r="O1285" s="28">
        <v>62</v>
      </c>
      <c r="P1285" s="65">
        <f t="shared" ref="P1285:P1348" si="118">O1285/L1285</f>
        <v>0.1297071129707113</v>
      </c>
      <c r="Q1285" s="28">
        <v>21</v>
      </c>
      <c r="R1285" s="69">
        <f t="shared" ref="R1285:R1348" si="119">Q1285/L1285</f>
        <v>4.3933054393305436E-2</v>
      </c>
      <c r="S1285" s="29">
        <v>18</v>
      </c>
      <c r="T1285" s="73">
        <f t="shared" ref="T1285:T1348" si="120">S1285/L1285</f>
        <v>3.7656903765690378E-2</v>
      </c>
    </row>
    <row r="1286" spans="1:20" s="5" customFormat="1" ht="12.75" thickBot="1" x14ac:dyDescent="0.3">
      <c r="A1286" s="22" t="s">
        <v>17</v>
      </c>
      <c r="B1286" s="23" t="s">
        <v>17</v>
      </c>
      <c r="C1286" s="24" t="s">
        <v>17</v>
      </c>
      <c r="D1286" s="25">
        <v>21601</v>
      </c>
      <c r="E1286" s="26" t="s">
        <v>21</v>
      </c>
      <c r="F1286" s="26" t="s">
        <v>1463</v>
      </c>
      <c r="G1286" s="26" t="s">
        <v>87</v>
      </c>
      <c r="H1286" s="26">
        <v>9190</v>
      </c>
      <c r="I1286" s="26" t="s">
        <v>1460</v>
      </c>
      <c r="J1286" s="26" t="s">
        <v>1275</v>
      </c>
      <c r="K1286" s="27">
        <v>40575</v>
      </c>
      <c r="L1286" s="28">
        <v>207</v>
      </c>
      <c r="M1286" s="28">
        <v>33</v>
      </c>
      <c r="N1286" s="64">
        <f t="shared" si="117"/>
        <v>0.15942028985507245</v>
      </c>
      <c r="O1286" s="28">
        <v>30</v>
      </c>
      <c r="P1286" s="65">
        <f t="shared" si="118"/>
        <v>0.14492753623188406</v>
      </c>
      <c r="Q1286" s="28">
        <v>5</v>
      </c>
      <c r="R1286" s="69">
        <f t="shared" si="119"/>
        <v>2.4154589371980676E-2</v>
      </c>
      <c r="S1286" s="29">
        <v>3</v>
      </c>
      <c r="T1286" s="73">
        <f t="shared" si="120"/>
        <v>1.4492753623188406E-2</v>
      </c>
    </row>
    <row r="1287" spans="1:20" s="5" customFormat="1" ht="12.75" thickBot="1" x14ac:dyDescent="0.3">
      <c r="A1287" s="22" t="s">
        <v>17</v>
      </c>
      <c r="B1287" s="23" t="s">
        <v>17</v>
      </c>
      <c r="C1287" s="24" t="s">
        <v>17</v>
      </c>
      <c r="D1287" s="25">
        <v>21618</v>
      </c>
      <c r="E1287" s="26" t="s">
        <v>21</v>
      </c>
      <c r="F1287" s="26" t="s">
        <v>1464</v>
      </c>
      <c r="G1287" s="26" t="s">
        <v>51</v>
      </c>
      <c r="H1287" s="26">
        <v>9190</v>
      </c>
      <c r="I1287" s="26" t="s">
        <v>1460</v>
      </c>
      <c r="J1287" s="26" t="s">
        <v>1275</v>
      </c>
      <c r="K1287" s="27">
        <v>40575</v>
      </c>
      <c r="L1287" s="28">
        <v>220</v>
      </c>
      <c r="M1287" s="28">
        <v>25</v>
      </c>
      <c r="N1287" s="64">
        <f t="shared" si="117"/>
        <v>0.11363636363636363</v>
      </c>
      <c r="O1287" s="28">
        <v>27</v>
      </c>
      <c r="P1287" s="65">
        <f t="shared" si="118"/>
        <v>0.12272727272727273</v>
      </c>
      <c r="Q1287" s="28">
        <v>11</v>
      </c>
      <c r="R1287" s="69">
        <f t="shared" si="119"/>
        <v>0.05</v>
      </c>
      <c r="S1287" s="29">
        <v>4</v>
      </c>
      <c r="T1287" s="73">
        <f t="shared" si="120"/>
        <v>1.8181818181818181E-2</v>
      </c>
    </row>
    <row r="1288" spans="1:20" s="5" customFormat="1" ht="12.75" thickBot="1" x14ac:dyDescent="0.3">
      <c r="A1288" s="22" t="s">
        <v>17</v>
      </c>
      <c r="B1288" s="23" t="s">
        <v>17</v>
      </c>
      <c r="C1288" s="24" t="s">
        <v>17</v>
      </c>
      <c r="D1288" s="25">
        <v>21626</v>
      </c>
      <c r="E1288" s="26" t="s">
        <v>21</v>
      </c>
      <c r="F1288" s="26" t="s">
        <v>1465</v>
      </c>
      <c r="G1288" s="26" t="s">
        <v>189</v>
      </c>
      <c r="H1288" s="26">
        <v>9190</v>
      </c>
      <c r="I1288" s="26" t="s">
        <v>1460</v>
      </c>
      <c r="J1288" s="26" t="s">
        <v>1275</v>
      </c>
      <c r="K1288" s="27">
        <v>40575</v>
      </c>
      <c r="L1288" s="28">
        <v>152</v>
      </c>
      <c r="M1288" s="28">
        <v>25</v>
      </c>
      <c r="N1288" s="64">
        <f t="shared" si="117"/>
        <v>0.16447368421052633</v>
      </c>
      <c r="O1288" s="28">
        <v>26</v>
      </c>
      <c r="P1288" s="65">
        <f t="shared" si="118"/>
        <v>0.17105263157894737</v>
      </c>
      <c r="Q1288" s="28">
        <v>1</v>
      </c>
      <c r="R1288" s="69">
        <f t="shared" si="119"/>
        <v>6.5789473684210523E-3</v>
      </c>
      <c r="S1288" s="29">
        <v>1</v>
      </c>
      <c r="T1288" s="73">
        <f t="shared" si="120"/>
        <v>6.5789473684210523E-3</v>
      </c>
    </row>
    <row r="1289" spans="1:20" s="5" customFormat="1" ht="12.75" thickBot="1" x14ac:dyDescent="0.3">
      <c r="A1289" s="22" t="s">
        <v>17</v>
      </c>
      <c r="B1289" s="23" t="s">
        <v>17</v>
      </c>
      <c r="C1289" s="24" t="s">
        <v>17</v>
      </c>
      <c r="D1289" s="25">
        <v>21634</v>
      </c>
      <c r="E1289" s="26" t="s">
        <v>21</v>
      </c>
      <c r="F1289" s="26" t="s">
        <v>1466</v>
      </c>
      <c r="G1289" s="26" t="s">
        <v>910</v>
      </c>
      <c r="H1289" s="26">
        <v>9190</v>
      </c>
      <c r="I1289" s="26" t="s">
        <v>1460</v>
      </c>
      <c r="J1289" s="26" t="s">
        <v>1275</v>
      </c>
      <c r="K1289" s="27">
        <v>40575</v>
      </c>
      <c r="L1289" s="28">
        <v>297</v>
      </c>
      <c r="M1289" s="28">
        <v>81</v>
      </c>
      <c r="N1289" s="64">
        <f t="shared" si="117"/>
        <v>0.27272727272727271</v>
      </c>
      <c r="O1289" s="28">
        <v>23</v>
      </c>
      <c r="P1289" s="65">
        <f t="shared" si="118"/>
        <v>7.7441077441077436E-2</v>
      </c>
      <c r="Q1289" s="28">
        <v>2</v>
      </c>
      <c r="R1289" s="69">
        <f t="shared" si="119"/>
        <v>6.7340067340067337E-3</v>
      </c>
      <c r="S1289" s="29">
        <v>0</v>
      </c>
      <c r="T1289" s="73">
        <f t="shared" si="120"/>
        <v>0</v>
      </c>
    </row>
    <row r="1290" spans="1:20" s="5" customFormat="1" ht="12.75" thickBot="1" x14ac:dyDescent="0.3">
      <c r="A1290" s="22" t="s">
        <v>17</v>
      </c>
      <c r="B1290" s="30">
        <v>9200</v>
      </c>
      <c r="C1290" s="31" t="s">
        <v>1467</v>
      </c>
      <c r="D1290" s="25">
        <v>2741</v>
      </c>
      <c r="E1290" s="26" t="s">
        <v>234</v>
      </c>
      <c r="F1290" s="26" t="s">
        <v>1468</v>
      </c>
      <c r="G1290" s="26" t="s">
        <v>16</v>
      </c>
      <c r="H1290" s="26">
        <v>9200</v>
      </c>
      <c r="I1290" s="26" t="s">
        <v>1467</v>
      </c>
      <c r="J1290" s="26" t="s">
        <v>1275</v>
      </c>
      <c r="K1290" s="27">
        <v>40575</v>
      </c>
      <c r="L1290" s="28">
        <v>190</v>
      </c>
      <c r="M1290" s="28">
        <v>70</v>
      </c>
      <c r="N1290" s="64">
        <f t="shared" si="117"/>
        <v>0.36842105263157893</v>
      </c>
      <c r="O1290" s="28">
        <v>68</v>
      </c>
      <c r="P1290" s="65">
        <f t="shared" si="118"/>
        <v>0.35789473684210527</v>
      </c>
      <c r="Q1290" s="28">
        <v>31</v>
      </c>
      <c r="R1290" s="69">
        <f t="shared" si="119"/>
        <v>0.16315789473684211</v>
      </c>
      <c r="S1290" s="29">
        <v>64</v>
      </c>
      <c r="T1290" s="73">
        <f t="shared" si="120"/>
        <v>0.33684210526315789</v>
      </c>
    </row>
    <row r="1291" spans="1:20" s="5" customFormat="1" ht="12.75" thickBot="1" x14ac:dyDescent="0.3">
      <c r="A1291" s="22" t="s">
        <v>17</v>
      </c>
      <c r="B1291" s="23" t="s">
        <v>17</v>
      </c>
      <c r="C1291" s="24" t="s">
        <v>17</v>
      </c>
      <c r="D1291" s="25">
        <v>2923</v>
      </c>
      <c r="E1291" s="26" t="s">
        <v>234</v>
      </c>
      <c r="F1291" s="26" t="s">
        <v>1469</v>
      </c>
      <c r="G1291" s="26" t="s">
        <v>104</v>
      </c>
      <c r="H1291" s="26">
        <v>9200</v>
      </c>
      <c r="I1291" s="26" t="s">
        <v>1467</v>
      </c>
      <c r="J1291" s="26" t="s">
        <v>1275</v>
      </c>
      <c r="K1291" s="27">
        <v>40575</v>
      </c>
      <c r="L1291" s="28">
        <v>393</v>
      </c>
      <c r="M1291" s="28">
        <v>163</v>
      </c>
      <c r="N1291" s="64">
        <f t="shared" si="117"/>
        <v>0.41475826972010177</v>
      </c>
      <c r="O1291" s="28">
        <v>185</v>
      </c>
      <c r="P1291" s="65">
        <f t="shared" si="118"/>
        <v>0.47073791348600508</v>
      </c>
      <c r="Q1291" s="28">
        <v>98</v>
      </c>
      <c r="R1291" s="69">
        <f t="shared" si="119"/>
        <v>0.24936386768447838</v>
      </c>
      <c r="S1291" s="29">
        <v>168</v>
      </c>
      <c r="T1291" s="73">
        <f t="shared" si="120"/>
        <v>0.42748091603053434</v>
      </c>
    </row>
    <row r="1292" spans="1:20" s="5" customFormat="1" ht="12.75" thickBot="1" x14ac:dyDescent="0.3">
      <c r="A1292" s="22" t="s">
        <v>17</v>
      </c>
      <c r="B1292" s="23" t="s">
        <v>17</v>
      </c>
      <c r="C1292" s="24" t="s">
        <v>17</v>
      </c>
      <c r="D1292" s="25">
        <v>2931</v>
      </c>
      <c r="E1292" s="26" t="s">
        <v>234</v>
      </c>
      <c r="F1292" s="26" t="s">
        <v>412</v>
      </c>
      <c r="G1292" s="26" t="s">
        <v>208</v>
      </c>
      <c r="H1292" s="26">
        <v>9200</v>
      </c>
      <c r="I1292" s="26" t="s">
        <v>1467</v>
      </c>
      <c r="J1292" s="26" t="s">
        <v>1275</v>
      </c>
      <c r="K1292" s="27">
        <v>40575</v>
      </c>
      <c r="L1292" s="28">
        <v>398</v>
      </c>
      <c r="M1292" s="28">
        <v>70</v>
      </c>
      <c r="N1292" s="64">
        <f t="shared" si="117"/>
        <v>0.17587939698492464</v>
      </c>
      <c r="O1292" s="28">
        <v>71</v>
      </c>
      <c r="P1292" s="65">
        <f t="shared" si="118"/>
        <v>0.17839195979899497</v>
      </c>
      <c r="Q1292" s="28">
        <v>23</v>
      </c>
      <c r="R1292" s="69">
        <f t="shared" si="119"/>
        <v>5.7788944723618091E-2</v>
      </c>
      <c r="S1292" s="29">
        <v>116</v>
      </c>
      <c r="T1292" s="73">
        <f t="shared" si="120"/>
        <v>0.29145728643216079</v>
      </c>
    </row>
    <row r="1293" spans="1:20" s="5" customFormat="1" ht="12.75" thickBot="1" x14ac:dyDescent="0.3">
      <c r="A1293" s="22" t="s">
        <v>17</v>
      </c>
      <c r="B1293" s="23" t="s">
        <v>17</v>
      </c>
      <c r="C1293" s="24" t="s">
        <v>17</v>
      </c>
      <c r="D1293" s="25">
        <v>21998</v>
      </c>
      <c r="E1293" s="26" t="s">
        <v>21</v>
      </c>
      <c r="F1293" s="26" t="s">
        <v>1470</v>
      </c>
      <c r="G1293" s="26" t="s">
        <v>411</v>
      </c>
      <c r="H1293" s="26">
        <v>9200</v>
      </c>
      <c r="I1293" s="26" t="s">
        <v>1467</v>
      </c>
      <c r="J1293" s="26" t="s">
        <v>1275</v>
      </c>
      <c r="K1293" s="27">
        <v>40575</v>
      </c>
      <c r="L1293" s="28">
        <v>310</v>
      </c>
      <c r="M1293" s="28">
        <v>41</v>
      </c>
      <c r="N1293" s="64">
        <f t="shared" si="117"/>
        <v>0.13225806451612904</v>
      </c>
      <c r="O1293" s="28">
        <v>29</v>
      </c>
      <c r="P1293" s="65">
        <f t="shared" si="118"/>
        <v>9.3548387096774197E-2</v>
      </c>
      <c r="Q1293" s="28">
        <v>4</v>
      </c>
      <c r="R1293" s="69">
        <f t="shared" si="119"/>
        <v>1.2903225806451613E-2</v>
      </c>
      <c r="S1293" s="29">
        <v>35</v>
      </c>
      <c r="T1293" s="73">
        <f t="shared" si="120"/>
        <v>0.11290322580645161</v>
      </c>
    </row>
    <row r="1294" spans="1:20" s="5" customFormat="1" ht="12.75" thickBot="1" x14ac:dyDescent="0.3">
      <c r="A1294" s="22" t="s">
        <v>17</v>
      </c>
      <c r="B1294" s="23" t="s">
        <v>17</v>
      </c>
      <c r="C1294" s="24" t="s">
        <v>17</v>
      </c>
      <c r="D1294" s="25">
        <v>22004</v>
      </c>
      <c r="E1294" s="26" t="s">
        <v>14</v>
      </c>
      <c r="F1294" s="26" t="s">
        <v>1470</v>
      </c>
      <c r="G1294" s="26" t="s">
        <v>743</v>
      </c>
      <c r="H1294" s="26">
        <v>9200</v>
      </c>
      <c r="I1294" s="26" t="s">
        <v>1467</v>
      </c>
      <c r="J1294" s="26" t="s">
        <v>1275</v>
      </c>
      <c r="K1294" s="27">
        <v>40817</v>
      </c>
      <c r="L1294" s="28">
        <v>283</v>
      </c>
      <c r="M1294" s="28">
        <v>24</v>
      </c>
      <c r="N1294" s="64">
        <f t="shared" si="117"/>
        <v>8.4805653710247356E-2</v>
      </c>
      <c r="O1294" s="28">
        <v>35</v>
      </c>
      <c r="P1294" s="65">
        <f t="shared" si="118"/>
        <v>0.12367491166077739</v>
      </c>
      <c r="Q1294" s="28">
        <v>13</v>
      </c>
      <c r="R1294" s="69">
        <f t="shared" si="119"/>
        <v>4.5936395759717315E-2</v>
      </c>
      <c r="S1294" s="29">
        <v>29</v>
      </c>
      <c r="T1294" s="73">
        <f t="shared" si="120"/>
        <v>0.10247349823321555</v>
      </c>
    </row>
    <row r="1295" spans="1:20" s="5" customFormat="1" ht="12.75" thickBot="1" x14ac:dyDescent="0.3">
      <c r="A1295" s="22" t="s">
        <v>17</v>
      </c>
      <c r="B1295" s="23" t="s">
        <v>17</v>
      </c>
      <c r="C1295" s="24" t="s">
        <v>17</v>
      </c>
      <c r="D1295" s="25">
        <v>22947</v>
      </c>
      <c r="E1295" s="26" t="s">
        <v>14</v>
      </c>
      <c r="F1295" s="26" t="s">
        <v>1471</v>
      </c>
      <c r="G1295" s="26" t="s">
        <v>35</v>
      </c>
      <c r="H1295" s="26">
        <v>9200</v>
      </c>
      <c r="I1295" s="26" t="s">
        <v>1467</v>
      </c>
      <c r="J1295" s="26" t="s">
        <v>1275</v>
      </c>
      <c r="K1295" s="27">
        <v>40575</v>
      </c>
      <c r="L1295" s="28">
        <v>297</v>
      </c>
      <c r="M1295" s="28">
        <v>54</v>
      </c>
      <c r="N1295" s="64">
        <f t="shared" si="117"/>
        <v>0.18181818181818182</v>
      </c>
      <c r="O1295" s="28">
        <v>62</v>
      </c>
      <c r="P1295" s="65">
        <f t="shared" si="118"/>
        <v>0.20875420875420875</v>
      </c>
      <c r="Q1295" s="28">
        <v>9</v>
      </c>
      <c r="R1295" s="69">
        <f t="shared" si="119"/>
        <v>3.0303030303030304E-2</v>
      </c>
      <c r="S1295" s="29">
        <v>26</v>
      </c>
      <c r="T1295" s="73">
        <f t="shared" si="120"/>
        <v>8.7542087542087546E-2</v>
      </c>
    </row>
    <row r="1296" spans="1:20" s="5" customFormat="1" ht="12.75" thickBot="1" x14ac:dyDescent="0.3">
      <c r="A1296" s="22" t="s">
        <v>17</v>
      </c>
      <c r="B1296" s="23" t="s">
        <v>17</v>
      </c>
      <c r="C1296" s="24" t="s">
        <v>17</v>
      </c>
      <c r="D1296" s="25">
        <v>22954</v>
      </c>
      <c r="E1296" s="26" t="s">
        <v>21</v>
      </c>
      <c r="F1296" s="26" t="s">
        <v>1472</v>
      </c>
      <c r="G1296" s="26" t="s">
        <v>696</v>
      </c>
      <c r="H1296" s="26">
        <v>9200</v>
      </c>
      <c r="I1296" s="26" t="s">
        <v>1467</v>
      </c>
      <c r="J1296" s="26" t="s">
        <v>1275</v>
      </c>
      <c r="K1296" s="27">
        <v>40575</v>
      </c>
      <c r="L1296" s="28">
        <v>487</v>
      </c>
      <c r="M1296" s="28">
        <v>87</v>
      </c>
      <c r="N1296" s="64">
        <f t="shared" si="117"/>
        <v>0.17864476386036962</v>
      </c>
      <c r="O1296" s="28">
        <v>117</v>
      </c>
      <c r="P1296" s="65">
        <f t="shared" si="118"/>
        <v>0.2402464065708419</v>
      </c>
      <c r="Q1296" s="28">
        <v>49</v>
      </c>
      <c r="R1296" s="69">
        <f t="shared" si="119"/>
        <v>0.10061601642710473</v>
      </c>
      <c r="S1296" s="29">
        <v>170</v>
      </c>
      <c r="T1296" s="73">
        <f t="shared" si="120"/>
        <v>0.34907597535934293</v>
      </c>
    </row>
    <row r="1297" spans="1:20" s="5" customFormat="1" ht="12.75" thickBot="1" x14ac:dyDescent="0.3">
      <c r="A1297" s="22" t="s">
        <v>17</v>
      </c>
      <c r="B1297" s="23" t="s">
        <v>17</v>
      </c>
      <c r="C1297" s="24" t="s">
        <v>17</v>
      </c>
      <c r="D1297" s="25">
        <v>22962</v>
      </c>
      <c r="E1297" s="26" t="s">
        <v>21</v>
      </c>
      <c r="F1297" s="26" t="s">
        <v>1473</v>
      </c>
      <c r="G1297" s="26" t="s">
        <v>25</v>
      </c>
      <c r="H1297" s="26">
        <v>9200</v>
      </c>
      <c r="I1297" s="26" t="s">
        <v>1467</v>
      </c>
      <c r="J1297" s="26" t="s">
        <v>1275</v>
      </c>
      <c r="K1297" s="27">
        <v>40575</v>
      </c>
      <c r="L1297" s="28">
        <v>450</v>
      </c>
      <c r="M1297" s="28">
        <v>64</v>
      </c>
      <c r="N1297" s="64">
        <f t="shared" si="117"/>
        <v>0.14222222222222222</v>
      </c>
      <c r="O1297" s="28">
        <v>62</v>
      </c>
      <c r="P1297" s="65">
        <f t="shared" si="118"/>
        <v>0.13777777777777778</v>
      </c>
      <c r="Q1297" s="28">
        <v>21</v>
      </c>
      <c r="R1297" s="69">
        <f t="shared" si="119"/>
        <v>4.6666666666666669E-2</v>
      </c>
      <c r="S1297" s="29">
        <v>120</v>
      </c>
      <c r="T1297" s="73">
        <f t="shared" si="120"/>
        <v>0.26666666666666666</v>
      </c>
    </row>
    <row r="1298" spans="1:20" s="5" customFormat="1" ht="12.75" thickBot="1" x14ac:dyDescent="0.3">
      <c r="A1298" s="22" t="s">
        <v>17</v>
      </c>
      <c r="B1298" s="23" t="s">
        <v>17</v>
      </c>
      <c r="C1298" s="24" t="s">
        <v>17</v>
      </c>
      <c r="D1298" s="25">
        <v>22988</v>
      </c>
      <c r="E1298" s="26" t="s">
        <v>21</v>
      </c>
      <c r="F1298" s="26" t="s">
        <v>1474</v>
      </c>
      <c r="G1298" s="26" t="s">
        <v>1475</v>
      </c>
      <c r="H1298" s="26">
        <v>9200</v>
      </c>
      <c r="I1298" s="26" t="s">
        <v>1467</v>
      </c>
      <c r="J1298" s="26" t="s">
        <v>1275</v>
      </c>
      <c r="K1298" s="27">
        <v>40575</v>
      </c>
      <c r="L1298" s="28">
        <v>480</v>
      </c>
      <c r="M1298" s="28">
        <v>71</v>
      </c>
      <c r="N1298" s="64">
        <f t="shared" si="117"/>
        <v>0.14791666666666667</v>
      </c>
      <c r="O1298" s="28">
        <v>84</v>
      </c>
      <c r="P1298" s="65">
        <f t="shared" si="118"/>
        <v>0.17499999999999999</v>
      </c>
      <c r="Q1298" s="28">
        <v>24</v>
      </c>
      <c r="R1298" s="69">
        <f t="shared" si="119"/>
        <v>0.05</v>
      </c>
      <c r="S1298" s="29">
        <v>130</v>
      </c>
      <c r="T1298" s="73">
        <f t="shared" si="120"/>
        <v>0.27083333333333331</v>
      </c>
    </row>
    <row r="1299" spans="1:20" s="5" customFormat="1" ht="12.75" thickBot="1" x14ac:dyDescent="0.3">
      <c r="A1299" s="22" t="s">
        <v>17</v>
      </c>
      <c r="B1299" s="23" t="s">
        <v>17</v>
      </c>
      <c r="C1299" s="24" t="s">
        <v>17</v>
      </c>
      <c r="D1299" s="25">
        <v>22996</v>
      </c>
      <c r="E1299" s="26" t="s">
        <v>18</v>
      </c>
      <c r="F1299" s="26" t="s">
        <v>301</v>
      </c>
      <c r="G1299" s="26" t="s">
        <v>137</v>
      </c>
      <c r="H1299" s="26">
        <v>9200</v>
      </c>
      <c r="I1299" s="26" t="s">
        <v>1467</v>
      </c>
      <c r="J1299" s="26" t="s">
        <v>1275</v>
      </c>
      <c r="K1299" s="27">
        <v>40575</v>
      </c>
      <c r="L1299" s="28">
        <v>250</v>
      </c>
      <c r="M1299" s="28">
        <v>59</v>
      </c>
      <c r="N1299" s="64">
        <f t="shared" si="117"/>
        <v>0.23599999999999999</v>
      </c>
      <c r="O1299" s="28">
        <v>80</v>
      </c>
      <c r="P1299" s="65">
        <f t="shared" si="118"/>
        <v>0.32</v>
      </c>
      <c r="Q1299" s="28">
        <v>18</v>
      </c>
      <c r="R1299" s="69">
        <f t="shared" si="119"/>
        <v>7.1999999999999995E-2</v>
      </c>
      <c r="S1299" s="29">
        <v>62</v>
      </c>
      <c r="T1299" s="73">
        <f t="shared" si="120"/>
        <v>0.248</v>
      </c>
    </row>
    <row r="1300" spans="1:20" s="5" customFormat="1" ht="12.75" thickBot="1" x14ac:dyDescent="0.3">
      <c r="A1300" s="22" t="s">
        <v>17</v>
      </c>
      <c r="B1300" s="23" t="s">
        <v>17</v>
      </c>
      <c r="C1300" s="24" t="s">
        <v>17</v>
      </c>
      <c r="D1300" s="25">
        <v>23002</v>
      </c>
      <c r="E1300" s="26" t="s">
        <v>14</v>
      </c>
      <c r="F1300" s="26" t="s">
        <v>1476</v>
      </c>
      <c r="G1300" s="26" t="s">
        <v>222</v>
      </c>
      <c r="H1300" s="26">
        <v>9200</v>
      </c>
      <c r="I1300" s="26" t="s">
        <v>1467</v>
      </c>
      <c r="J1300" s="26" t="s">
        <v>1275</v>
      </c>
      <c r="K1300" s="27">
        <v>40817</v>
      </c>
      <c r="L1300" s="28">
        <v>116</v>
      </c>
      <c r="M1300" s="28">
        <v>46</v>
      </c>
      <c r="N1300" s="64">
        <f t="shared" si="117"/>
        <v>0.39655172413793105</v>
      </c>
      <c r="O1300" s="28">
        <v>22</v>
      </c>
      <c r="P1300" s="65">
        <f t="shared" si="118"/>
        <v>0.18965517241379309</v>
      </c>
      <c r="Q1300" s="28">
        <v>10</v>
      </c>
      <c r="R1300" s="69">
        <f t="shared" si="119"/>
        <v>8.6206896551724144E-2</v>
      </c>
      <c r="S1300" s="29">
        <v>27</v>
      </c>
      <c r="T1300" s="73">
        <f t="shared" si="120"/>
        <v>0.23275862068965517</v>
      </c>
    </row>
    <row r="1301" spans="1:20" s="5" customFormat="1" ht="12.75" thickBot="1" x14ac:dyDescent="0.3">
      <c r="A1301" s="22" t="s">
        <v>17</v>
      </c>
      <c r="B1301" s="23" t="s">
        <v>17</v>
      </c>
      <c r="C1301" s="24" t="s">
        <v>17</v>
      </c>
      <c r="D1301" s="25">
        <v>23011</v>
      </c>
      <c r="E1301" s="26" t="s">
        <v>21</v>
      </c>
      <c r="F1301" s="26" t="s">
        <v>1477</v>
      </c>
      <c r="G1301" s="26" t="s">
        <v>189</v>
      </c>
      <c r="H1301" s="26">
        <v>9200</v>
      </c>
      <c r="I1301" s="26" t="s">
        <v>1467</v>
      </c>
      <c r="J1301" s="26" t="s">
        <v>1275</v>
      </c>
      <c r="K1301" s="27">
        <v>40575</v>
      </c>
      <c r="L1301" s="28">
        <v>354</v>
      </c>
      <c r="M1301" s="28">
        <v>70</v>
      </c>
      <c r="N1301" s="64">
        <f t="shared" si="117"/>
        <v>0.19774011299435029</v>
      </c>
      <c r="O1301" s="28">
        <v>68</v>
      </c>
      <c r="P1301" s="65">
        <f t="shared" si="118"/>
        <v>0.19209039548022599</v>
      </c>
      <c r="Q1301" s="28">
        <v>16</v>
      </c>
      <c r="R1301" s="69">
        <f t="shared" si="119"/>
        <v>4.519774011299435E-2</v>
      </c>
      <c r="S1301" s="29">
        <v>52</v>
      </c>
      <c r="T1301" s="73">
        <f t="shared" si="120"/>
        <v>0.14689265536723164</v>
      </c>
    </row>
    <row r="1302" spans="1:20" s="5" customFormat="1" ht="12.75" thickBot="1" x14ac:dyDescent="0.3">
      <c r="A1302" s="22" t="s">
        <v>17</v>
      </c>
      <c r="B1302" s="23" t="s">
        <v>17</v>
      </c>
      <c r="C1302" s="24" t="s">
        <v>17</v>
      </c>
      <c r="D1302" s="25">
        <v>106153</v>
      </c>
      <c r="E1302" s="26" t="s">
        <v>14</v>
      </c>
      <c r="F1302" s="26" t="s">
        <v>1478</v>
      </c>
      <c r="G1302" s="26" t="s">
        <v>469</v>
      </c>
      <c r="H1302" s="26">
        <v>9200</v>
      </c>
      <c r="I1302" s="26" t="s">
        <v>1467</v>
      </c>
      <c r="J1302" s="26" t="s">
        <v>1275</v>
      </c>
      <c r="K1302" s="27">
        <v>40575</v>
      </c>
      <c r="L1302" s="28">
        <v>221</v>
      </c>
      <c r="M1302" s="28">
        <v>37</v>
      </c>
      <c r="N1302" s="64">
        <f t="shared" si="117"/>
        <v>0.167420814479638</v>
      </c>
      <c r="O1302" s="28">
        <v>63</v>
      </c>
      <c r="P1302" s="65">
        <f t="shared" si="118"/>
        <v>0.28506787330316741</v>
      </c>
      <c r="Q1302" s="28">
        <v>13</v>
      </c>
      <c r="R1302" s="69">
        <f t="shared" si="119"/>
        <v>5.8823529411764705E-2</v>
      </c>
      <c r="S1302" s="29">
        <v>115</v>
      </c>
      <c r="T1302" s="73">
        <f t="shared" si="120"/>
        <v>0.52036199095022628</v>
      </c>
    </row>
    <row r="1303" spans="1:20" s="5" customFormat="1" ht="12.75" thickBot="1" x14ac:dyDescent="0.3">
      <c r="A1303" s="22" t="s">
        <v>17</v>
      </c>
      <c r="B1303" s="30">
        <v>9220</v>
      </c>
      <c r="C1303" s="31" t="s">
        <v>1479</v>
      </c>
      <c r="D1303" s="25">
        <v>2758</v>
      </c>
      <c r="E1303" s="26" t="s">
        <v>234</v>
      </c>
      <c r="F1303" s="26" t="s">
        <v>1468</v>
      </c>
      <c r="G1303" s="26" t="s">
        <v>114</v>
      </c>
      <c r="H1303" s="26">
        <v>9220</v>
      </c>
      <c r="I1303" s="26" t="s">
        <v>1479</v>
      </c>
      <c r="J1303" s="26" t="s">
        <v>1275</v>
      </c>
      <c r="K1303" s="27">
        <v>40575</v>
      </c>
      <c r="L1303" s="28">
        <v>426</v>
      </c>
      <c r="M1303" s="28">
        <v>225</v>
      </c>
      <c r="N1303" s="64">
        <f t="shared" si="117"/>
        <v>0.528169014084507</v>
      </c>
      <c r="O1303" s="28">
        <v>167</v>
      </c>
      <c r="P1303" s="65">
        <f t="shared" si="118"/>
        <v>0.392018779342723</v>
      </c>
      <c r="Q1303" s="28">
        <v>164</v>
      </c>
      <c r="R1303" s="69">
        <f t="shared" si="119"/>
        <v>0.38497652582159625</v>
      </c>
      <c r="S1303" s="29">
        <v>140</v>
      </c>
      <c r="T1303" s="73">
        <f t="shared" si="120"/>
        <v>0.32863849765258218</v>
      </c>
    </row>
    <row r="1304" spans="1:20" s="5" customFormat="1" ht="12.75" thickBot="1" x14ac:dyDescent="0.3">
      <c r="A1304" s="22" t="s">
        <v>17</v>
      </c>
      <c r="B1304" s="23" t="s">
        <v>17</v>
      </c>
      <c r="C1304" s="24" t="s">
        <v>17</v>
      </c>
      <c r="D1304" s="25">
        <v>22012</v>
      </c>
      <c r="E1304" s="26" t="s">
        <v>21</v>
      </c>
      <c r="F1304" s="26" t="s">
        <v>1480</v>
      </c>
      <c r="G1304" s="26" t="s">
        <v>107</v>
      </c>
      <c r="H1304" s="26">
        <v>9220</v>
      </c>
      <c r="I1304" s="26" t="s">
        <v>1479</v>
      </c>
      <c r="J1304" s="26" t="s">
        <v>1275</v>
      </c>
      <c r="K1304" s="27">
        <v>40575</v>
      </c>
      <c r="L1304" s="28">
        <v>373</v>
      </c>
      <c r="M1304" s="28">
        <v>68</v>
      </c>
      <c r="N1304" s="64">
        <f t="shared" si="117"/>
        <v>0.18230563002680966</v>
      </c>
      <c r="O1304" s="28">
        <v>52</v>
      </c>
      <c r="P1304" s="65">
        <f t="shared" si="118"/>
        <v>0.13941018766756033</v>
      </c>
      <c r="Q1304" s="28">
        <v>11</v>
      </c>
      <c r="R1304" s="69">
        <f t="shared" si="119"/>
        <v>2.9490616621983913E-2</v>
      </c>
      <c r="S1304" s="29">
        <v>100</v>
      </c>
      <c r="T1304" s="73">
        <f t="shared" si="120"/>
        <v>0.26809651474530832</v>
      </c>
    </row>
    <row r="1305" spans="1:20" s="5" customFormat="1" ht="12.75" thickBot="1" x14ac:dyDescent="0.3">
      <c r="A1305" s="22" t="s">
        <v>17</v>
      </c>
      <c r="B1305" s="23" t="s">
        <v>17</v>
      </c>
      <c r="C1305" s="24" t="s">
        <v>17</v>
      </c>
      <c r="D1305" s="25">
        <v>22021</v>
      </c>
      <c r="E1305" s="26" t="s">
        <v>21</v>
      </c>
      <c r="F1305" s="26" t="s">
        <v>1481</v>
      </c>
      <c r="G1305" s="26" t="s">
        <v>912</v>
      </c>
      <c r="H1305" s="26">
        <v>9220</v>
      </c>
      <c r="I1305" s="26" t="s">
        <v>1479</v>
      </c>
      <c r="J1305" s="26" t="s">
        <v>1275</v>
      </c>
      <c r="K1305" s="27">
        <v>40575</v>
      </c>
      <c r="L1305" s="28">
        <v>171</v>
      </c>
      <c r="M1305" s="28">
        <v>42</v>
      </c>
      <c r="N1305" s="64">
        <f t="shared" si="117"/>
        <v>0.24561403508771928</v>
      </c>
      <c r="O1305" s="28">
        <v>31</v>
      </c>
      <c r="P1305" s="65">
        <f t="shared" si="118"/>
        <v>0.18128654970760233</v>
      </c>
      <c r="Q1305" s="28">
        <v>8</v>
      </c>
      <c r="R1305" s="69">
        <f t="shared" si="119"/>
        <v>4.6783625730994149E-2</v>
      </c>
      <c r="S1305" s="29">
        <v>48</v>
      </c>
      <c r="T1305" s="73">
        <f t="shared" si="120"/>
        <v>0.2807017543859649</v>
      </c>
    </row>
    <row r="1306" spans="1:20" s="5" customFormat="1" ht="12.75" thickBot="1" x14ac:dyDescent="0.3">
      <c r="A1306" s="22" t="s">
        <v>17</v>
      </c>
      <c r="B1306" s="23" t="s">
        <v>17</v>
      </c>
      <c r="C1306" s="24" t="s">
        <v>17</v>
      </c>
      <c r="D1306" s="25">
        <v>22038</v>
      </c>
      <c r="E1306" s="26" t="s">
        <v>21</v>
      </c>
      <c r="F1306" s="26" t="s">
        <v>1482</v>
      </c>
      <c r="G1306" s="26" t="s">
        <v>47</v>
      </c>
      <c r="H1306" s="26">
        <v>9220</v>
      </c>
      <c r="I1306" s="26" t="s">
        <v>1479</v>
      </c>
      <c r="J1306" s="26" t="s">
        <v>1275</v>
      </c>
      <c r="K1306" s="27">
        <v>40575</v>
      </c>
      <c r="L1306" s="28">
        <v>319</v>
      </c>
      <c r="M1306" s="28">
        <v>106</v>
      </c>
      <c r="N1306" s="64">
        <f t="shared" si="117"/>
        <v>0.33228840125391851</v>
      </c>
      <c r="O1306" s="28">
        <v>91</v>
      </c>
      <c r="P1306" s="65">
        <f t="shared" si="118"/>
        <v>0.28526645768025077</v>
      </c>
      <c r="Q1306" s="28">
        <v>69</v>
      </c>
      <c r="R1306" s="69">
        <f t="shared" si="119"/>
        <v>0.21630094043887146</v>
      </c>
      <c r="S1306" s="29">
        <v>136</v>
      </c>
      <c r="T1306" s="73">
        <f t="shared" si="120"/>
        <v>0.42633228840125392</v>
      </c>
    </row>
    <row r="1307" spans="1:20" s="5" customFormat="1" ht="12.75" thickBot="1" x14ac:dyDescent="0.3">
      <c r="A1307" s="22" t="s">
        <v>17</v>
      </c>
      <c r="B1307" s="23" t="s">
        <v>17</v>
      </c>
      <c r="C1307" s="24" t="s">
        <v>17</v>
      </c>
      <c r="D1307" s="25">
        <v>22046</v>
      </c>
      <c r="E1307" s="26" t="s">
        <v>21</v>
      </c>
      <c r="F1307" s="26" t="s">
        <v>1483</v>
      </c>
      <c r="G1307" s="26" t="s">
        <v>25</v>
      </c>
      <c r="H1307" s="26">
        <v>9220</v>
      </c>
      <c r="I1307" s="26" t="s">
        <v>1479</v>
      </c>
      <c r="J1307" s="26" t="s">
        <v>1275</v>
      </c>
      <c r="K1307" s="27">
        <v>40575</v>
      </c>
      <c r="L1307" s="28">
        <v>221</v>
      </c>
      <c r="M1307" s="28">
        <v>17</v>
      </c>
      <c r="N1307" s="64">
        <f t="shared" si="117"/>
        <v>7.6923076923076927E-2</v>
      </c>
      <c r="O1307" s="28">
        <v>25</v>
      </c>
      <c r="P1307" s="65">
        <f t="shared" si="118"/>
        <v>0.11312217194570136</v>
      </c>
      <c r="Q1307" s="28">
        <v>0</v>
      </c>
      <c r="R1307" s="69">
        <f t="shared" si="119"/>
        <v>0</v>
      </c>
      <c r="S1307" s="29">
        <v>19</v>
      </c>
      <c r="T1307" s="73">
        <f t="shared" si="120"/>
        <v>8.5972850678733032E-2</v>
      </c>
    </row>
    <row r="1308" spans="1:20" s="5" customFormat="1" ht="12.75" thickBot="1" x14ac:dyDescent="0.3">
      <c r="A1308" s="22" t="s">
        <v>17</v>
      </c>
      <c r="B1308" s="23" t="s">
        <v>17</v>
      </c>
      <c r="C1308" s="24" t="s">
        <v>17</v>
      </c>
      <c r="D1308" s="25">
        <v>22061</v>
      </c>
      <c r="E1308" s="26" t="s">
        <v>70</v>
      </c>
      <c r="F1308" s="26" t="s">
        <v>1484</v>
      </c>
      <c r="G1308" s="26" t="s">
        <v>67</v>
      </c>
      <c r="H1308" s="26">
        <v>9220</v>
      </c>
      <c r="I1308" s="26" t="s">
        <v>1479</v>
      </c>
      <c r="J1308" s="26" t="s">
        <v>1275</v>
      </c>
      <c r="K1308" s="27">
        <v>40575</v>
      </c>
      <c r="L1308" s="28">
        <v>49</v>
      </c>
      <c r="M1308" s="28">
        <v>13</v>
      </c>
      <c r="N1308" s="64">
        <f t="shared" si="117"/>
        <v>0.26530612244897961</v>
      </c>
      <c r="O1308" s="28">
        <v>15</v>
      </c>
      <c r="P1308" s="65">
        <f t="shared" si="118"/>
        <v>0.30612244897959184</v>
      </c>
      <c r="Q1308" s="28">
        <v>10</v>
      </c>
      <c r="R1308" s="69">
        <f t="shared" si="119"/>
        <v>0.20408163265306123</v>
      </c>
      <c r="S1308" s="29">
        <v>14</v>
      </c>
      <c r="T1308" s="73">
        <f t="shared" si="120"/>
        <v>0.2857142857142857</v>
      </c>
    </row>
    <row r="1309" spans="1:20" s="5" customFormat="1" ht="12.75" thickBot="1" x14ac:dyDescent="0.3">
      <c r="A1309" s="22" t="s">
        <v>17</v>
      </c>
      <c r="B1309" s="23" t="s">
        <v>17</v>
      </c>
      <c r="C1309" s="24" t="s">
        <v>17</v>
      </c>
      <c r="D1309" s="25">
        <v>22087</v>
      </c>
      <c r="E1309" s="26" t="s">
        <v>21</v>
      </c>
      <c r="F1309" s="26" t="s">
        <v>1485</v>
      </c>
      <c r="G1309" s="26" t="s">
        <v>37</v>
      </c>
      <c r="H1309" s="26">
        <v>9220</v>
      </c>
      <c r="I1309" s="26" t="s">
        <v>1479</v>
      </c>
      <c r="J1309" s="26" t="s">
        <v>1275</v>
      </c>
      <c r="K1309" s="27">
        <v>40575</v>
      </c>
      <c r="L1309" s="28">
        <v>308</v>
      </c>
      <c r="M1309" s="28">
        <v>32</v>
      </c>
      <c r="N1309" s="64">
        <f t="shared" si="117"/>
        <v>0.1038961038961039</v>
      </c>
      <c r="O1309" s="28">
        <v>43</v>
      </c>
      <c r="P1309" s="65">
        <f t="shared" si="118"/>
        <v>0.1396103896103896</v>
      </c>
      <c r="Q1309" s="28">
        <v>4</v>
      </c>
      <c r="R1309" s="69">
        <f t="shared" si="119"/>
        <v>1.2987012987012988E-2</v>
      </c>
      <c r="S1309" s="29">
        <v>12</v>
      </c>
      <c r="T1309" s="73">
        <f t="shared" si="120"/>
        <v>3.896103896103896E-2</v>
      </c>
    </row>
    <row r="1310" spans="1:20" s="5" customFormat="1" ht="12.75" thickBot="1" x14ac:dyDescent="0.3">
      <c r="A1310" s="22" t="s">
        <v>17</v>
      </c>
      <c r="B1310" s="23" t="s">
        <v>17</v>
      </c>
      <c r="C1310" s="24" t="s">
        <v>17</v>
      </c>
      <c r="D1310" s="25">
        <v>22095</v>
      </c>
      <c r="E1310" s="26" t="s">
        <v>14</v>
      </c>
      <c r="F1310" s="26" t="s">
        <v>1486</v>
      </c>
      <c r="G1310" s="26" t="s">
        <v>107</v>
      </c>
      <c r="H1310" s="26">
        <v>9220</v>
      </c>
      <c r="I1310" s="26" t="s">
        <v>1479</v>
      </c>
      <c r="J1310" s="26" t="s">
        <v>1275</v>
      </c>
      <c r="K1310" s="27">
        <v>40575</v>
      </c>
      <c r="L1310" s="28">
        <v>154</v>
      </c>
      <c r="M1310" s="28">
        <v>27</v>
      </c>
      <c r="N1310" s="64">
        <f t="shared" si="117"/>
        <v>0.17532467532467533</v>
      </c>
      <c r="O1310" s="28">
        <v>21</v>
      </c>
      <c r="P1310" s="65">
        <f t="shared" si="118"/>
        <v>0.13636363636363635</v>
      </c>
      <c r="Q1310" s="28">
        <v>4</v>
      </c>
      <c r="R1310" s="69">
        <f t="shared" si="119"/>
        <v>2.5974025974025976E-2</v>
      </c>
      <c r="S1310" s="29">
        <v>8</v>
      </c>
      <c r="T1310" s="73">
        <f t="shared" si="120"/>
        <v>5.1948051948051951E-2</v>
      </c>
    </row>
    <row r="1311" spans="1:20" s="5" customFormat="1" ht="12.75" thickBot="1" x14ac:dyDescent="0.3">
      <c r="A1311" s="22" t="s">
        <v>17</v>
      </c>
      <c r="B1311" s="23" t="s">
        <v>17</v>
      </c>
      <c r="C1311" s="24" t="s">
        <v>17</v>
      </c>
      <c r="D1311" s="25">
        <v>48744</v>
      </c>
      <c r="E1311" s="26" t="s">
        <v>21</v>
      </c>
      <c r="F1311" s="26" t="s">
        <v>1487</v>
      </c>
      <c r="G1311" s="26" t="s">
        <v>1488</v>
      </c>
      <c r="H1311" s="26">
        <v>9220</v>
      </c>
      <c r="I1311" s="26" t="s">
        <v>1479</v>
      </c>
      <c r="J1311" s="26" t="s">
        <v>1275</v>
      </c>
      <c r="K1311" s="27">
        <v>40575</v>
      </c>
      <c r="L1311" s="28">
        <v>466</v>
      </c>
      <c r="M1311" s="28">
        <v>83</v>
      </c>
      <c r="N1311" s="64">
        <f t="shared" si="117"/>
        <v>0.17811158798283261</v>
      </c>
      <c r="O1311" s="28">
        <v>100</v>
      </c>
      <c r="P1311" s="65">
        <f t="shared" si="118"/>
        <v>0.21459227467811159</v>
      </c>
      <c r="Q1311" s="28">
        <v>34</v>
      </c>
      <c r="R1311" s="69">
        <f t="shared" si="119"/>
        <v>7.2961373390557943E-2</v>
      </c>
      <c r="S1311" s="29">
        <v>137</v>
      </c>
      <c r="T1311" s="73">
        <f t="shared" si="120"/>
        <v>0.29399141630901288</v>
      </c>
    </row>
    <row r="1312" spans="1:20" s="5" customFormat="1" ht="12.75" thickBot="1" x14ac:dyDescent="0.3">
      <c r="A1312" s="22" t="s">
        <v>17</v>
      </c>
      <c r="B1312" s="30">
        <v>9230</v>
      </c>
      <c r="C1312" s="31" t="s">
        <v>1489</v>
      </c>
      <c r="D1312" s="25">
        <v>2774</v>
      </c>
      <c r="E1312" s="26" t="s">
        <v>234</v>
      </c>
      <c r="F1312" s="26" t="s">
        <v>1490</v>
      </c>
      <c r="G1312" s="26" t="s">
        <v>80</v>
      </c>
      <c r="H1312" s="26">
        <v>9230</v>
      </c>
      <c r="I1312" s="26" t="s">
        <v>1489</v>
      </c>
      <c r="J1312" s="26" t="s">
        <v>1275</v>
      </c>
      <c r="K1312" s="27">
        <v>40575</v>
      </c>
      <c r="L1312" s="28">
        <v>333</v>
      </c>
      <c r="M1312" s="28">
        <v>101</v>
      </c>
      <c r="N1312" s="64">
        <f t="shared" si="117"/>
        <v>0.3033033033033033</v>
      </c>
      <c r="O1312" s="28">
        <v>105</v>
      </c>
      <c r="P1312" s="65">
        <f t="shared" si="118"/>
        <v>0.31531531531531531</v>
      </c>
      <c r="Q1312" s="28">
        <v>35</v>
      </c>
      <c r="R1312" s="69">
        <f t="shared" si="119"/>
        <v>0.10510510510510511</v>
      </c>
      <c r="S1312" s="29">
        <v>120</v>
      </c>
      <c r="T1312" s="73">
        <f t="shared" si="120"/>
        <v>0.36036036036036034</v>
      </c>
    </row>
    <row r="1313" spans="1:20" s="5" customFormat="1" ht="12.75" thickBot="1" x14ac:dyDescent="0.3">
      <c r="A1313" s="22" t="s">
        <v>17</v>
      </c>
      <c r="B1313" s="23" t="s">
        <v>17</v>
      </c>
      <c r="C1313" s="24" t="s">
        <v>17</v>
      </c>
      <c r="D1313" s="25">
        <v>22186</v>
      </c>
      <c r="E1313" s="26" t="s">
        <v>70</v>
      </c>
      <c r="F1313" s="26" t="s">
        <v>1491</v>
      </c>
      <c r="G1313" s="26" t="s">
        <v>75</v>
      </c>
      <c r="H1313" s="26">
        <v>9230</v>
      </c>
      <c r="I1313" s="26" t="s">
        <v>1489</v>
      </c>
      <c r="J1313" s="26" t="s">
        <v>1275</v>
      </c>
      <c r="K1313" s="27">
        <v>40575</v>
      </c>
      <c r="L1313" s="28">
        <v>77</v>
      </c>
      <c r="M1313" s="28">
        <v>14</v>
      </c>
      <c r="N1313" s="64">
        <f t="shared" si="117"/>
        <v>0.18181818181818182</v>
      </c>
      <c r="O1313" s="28">
        <v>5</v>
      </c>
      <c r="P1313" s="65">
        <f t="shared" si="118"/>
        <v>6.4935064935064929E-2</v>
      </c>
      <c r="Q1313" s="28">
        <v>5</v>
      </c>
      <c r="R1313" s="69">
        <f t="shared" si="119"/>
        <v>6.4935064935064929E-2</v>
      </c>
      <c r="S1313" s="29">
        <v>16</v>
      </c>
      <c r="T1313" s="73">
        <f t="shared" si="120"/>
        <v>0.20779220779220781</v>
      </c>
    </row>
    <row r="1314" spans="1:20" s="5" customFormat="1" ht="12.75" thickBot="1" x14ac:dyDescent="0.3">
      <c r="A1314" s="22" t="s">
        <v>17</v>
      </c>
      <c r="B1314" s="23" t="s">
        <v>17</v>
      </c>
      <c r="C1314" s="24" t="s">
        <v>17</v>
      </c>
      <c r="D1314" s="25">
        <v>22194</v>
      </c>
      <c r="E1314" s="26" t="s">
        <v>21</v>
      </c>
      <c r="F1314" s="26" t="s">
        <v>1492</v>
      </c>
      <c r="G1314" s="26" t="s">
        <v>45</v>
      </c>
      <c r="H1314" s="26">
        <v>9230</v>
      </c>
      <c r="I1314" s="26" t="s">
        <v>1489</v>
      </c>
      <c r="J1314" s="26" t="s">
        <v>1275</v>
      </c>
      <c r="K1314" s="27">
        <v>40575</v>
      </c>
      <c r="L1314" s="28">
        <v>426</v>
      </c>
      <c r="M1314" s="28">
        <v>110</v>
      </c>
      <c r="N1314" s="64">
        <f t="shared" si="117"/>
        <v>0.25821596244131456</v>
      </c>
      <c r="O1314" s="28">
        <v>101</v>
      </c>
      <c r="P1314" s="65">
        <f t="shared" si="118"/>
        <v>0.23708920187793428</v>
      </c>
      <c r="Q1314" s="28">
        <v>46</v>
      </c>
      <c r="R1314" s="69">
        <f t="shared" si="119"/>
        <v>0.107981220657277</v>
      </c>
      <c r="S1314" s="29">
        <v>175</v>
      </c>
      <c r="T1314" s="73">
        <f t="shared" si="120"/>
        <v>0.41079812206572769</v>
      </c>
    </row>
    <row r="1315" spans="1:20" s="5" customFormat="1" ht="12.75" thickBot="1" x14ac:dyDescent="0.3">
      <c r="A1315" s="22" t="s">
        <v>17</v>
      </c>
      <c r="B1315" s="23" t="s">
        <v>17</v>
      </c>
      <c r="C1315" s="24" t="s">
        <v>17</v>
      </c>
      <c r="D1315" s="25">
        <v>22236</v>
      </c>
      <c r="E1315" s="26" t="s">
        <v>18</v>
      </c>
      <c r="F1315" s="26" t="s">
        <v>1493</v>
      </c>
      <c r="G1315" s="26" t="s">
        <v>82</v>
      </c>
      <c r="H1315" s="26">
        <v>9230</v>
      </c>
      <c r="I1315" s="26" t="s">
        <v>1489</v>
      </c>
      <c r="J1315" s="26" t="s">
        <v>1275</v>
      </c>
      <c r="K1315" s="27">
        <v>40575</v>
      </c>
      <c r="L1315" s="28">
        <v>93</v>
      </c>
      <c r="M1315" s="28">
        <v>10</v>
      </c>
      <c r="N1315" s="64">
        <f t="shared" si="117"/>
        <v>0.10752688172043011</v>
      </c>
      <c r="O1315" s="28">
        <v>15</v>
      </c>
      <c r="P1315" s="65">
        <f t="shared" si="118"/>
        <v>0.16129032258064516</v>
      </c>
      <c r="Q1315" s="28">
        <v>0</v>
      </c>
      <c r="R1315" s="69">
        <f t="shared" si="119"/>
        <v>0</v>
      </c>
      <c r="S1315" s="29">
        <v>5</v>
      </c>
      <c r="T1315" s="73">
        <f t="shared" si="120"/>
        <v>5.3763440860215055E-2</v>
      </c>
    </row>
    <row r="1316" spans="1:20" s="5" customFormat="1" ht="12.75" thickBot="1" x14ac:dyDescent="0.3">
      <c r="A1316" s="22" t="s">
        <v>17</v>
      </c>
      <c r="B1316" s="23" t="s">
        <v>17</v>
      </c>
      <c r="C1316" s="24" t="s">
        <v>17</v>
      </c>
      <c r="D1316" s="25">
        <v>22244</v>
      </c>
      <c r="E1316" s="26" t="s">
        <v>21</v>
      </c>
      <c r="F1316" s="26" t="s">
        <v>1494</v>
      </c>
      <c r="G1316" s="26" t="s">
        <v>159</v>
      </c>
      <c r="H1316" s="26">
        <v>9230</v>
      </c>
      <c r="I1316" s="26" t="s">
        <v>1489</v>
      </c>
      <c r="J1316" s="26" t="s">
        <v>1275</v>
      </c>
      <c r="K1316" s="27">
        <v>40575</v>
      </c>
      <c r="L1316" s="28">
        <v>189</v>
      </c>
      <c r="M1316" s="28">
        <v>24</v>
      </c>
      <c r="N1316" s="64">
        <f t="shared" si="117"/>
        <v>0.12698412698412698</v>
      </c>
      <c r="O1316" s="28">
        <v>19</v>
      </c>
      <c r="P1316" s="65">
        <f t="shared" si="118"/>
        <v>0.10052910052910052</v>
      </c>
      <c r="Q1316" s="28">
        <v>2</v>
      </c>
      <c r="R1316" s="69">
        <f t="shared" si="119"/>
        <v>1.0582010582010581E-2</v>
      </c>
      <c r="S1316" s="29">
        <v>14</v>
      </c>
      <c r="T1316" s="73">
        <f t="shared" si="120"/>
        <v>7.407407407407407E-2</v>
      </c>
    </row>
    <row r="1317" spans="1:20" s="5" customFormat="1" ht="12.75" thickBot="1" x14ac:dyDescent="0.3">
      <c r="A1317" s="22" t="s">
        <v>17</v>
      </c>
      <c r="B1317" s="23" t="s">
        <v>17</v>
      </c>
      <c r="C1317" s="24" t="s">
        <v>17</v>
      </c>
      <c r="D1317" s="25">
        <v>22251</v>
      </c>
      <c r="E1317" s="26" t="s">
        <v>74</v>
      </c>
      <c r="F1317" s="26" t="s">
        <v>1495</v>
      </c>
      <c r="G1317" s="26" t="s">
        <v>147</v>
      </c>
      <c r="H1317" s="26">
        <v>9230</v>
      </c>
      <c r="I1317" s="26" t="s">
        <v>1489</v>
      </c>
      <c r="J1317" s="26" t="s">
        <v>1275</v>
      </c>
      <c r="K1317" s="27">
        <v>40575</v>
      </c>
      <c r="L1317" s="28">
        <v>74</v>
      </c>
      <c r="M1317" s="28">
        <v>5</v>
      </c>
      <c r="N1317" s="64">
        <f t="shared" si="117"/>
        <v>6.7567567567567571E-2</v>
      </c>
      <c r="O1317" s="28">
        <v>7</v>
      </c>
      <c r="P1317" s="65">
        <f t="shared" si="118"/>
        <v>9.45945945945946E-2</v>
      </c>
      <c r="Q1317" s="28">
        <v>0</v>
      </c>
      <c r="R1317" s="69">
        <f t="shared" si="119"/>
        <v>0</v>
      </c>
      <c r="S1317" s="29">
        <v>6</v>
      </c>
      <c r="T1317" s="73">
        <f t="shared" si="120"/>
        <v>8.1081081081081086E-2</v>
      </c>
    </row>
    <row r="1318" spans="1:20" s="5" customFormat="1" ht="12.75" thickBot="1" x14ac:dyDescent="0.3">
      <c r="A1318" s="22" t="s">
        <v>17</v>
      </c>
      <c r="B1318" s="23" t="s">
        <v>17</v>
      </c>
      <c r="C1318" s="24" t="s">
        <v>17</v>
      </c>
      <c r="D1318" s="25">
        <v>106005</v>
      </c>
      <c r="E1318" s="26" t="s">
        <v>21</v>
      </c>
      <c r="F1318" s="26" t="s">
        <v>1496</v>
      </c>
      <c r="G1318" s="26" t="s">
        <v>1497</v>
      </c>
      <c r="H1318" s="26">
        <v>9230</v>
      </c>
      <c r="I1318" s="26" t="s">
        <v>1489</v>
      </c>
      <c r="J1318" s="26" t="s">
        <v>1275</v>
      </c>
      <c r="K1318" s="27">
        <v>40575</v>
      </c>
      <c r="L1318" s="28">
        <v>310</v>
      </c>
      <c r="M1318" s="28">
        <v>36</v>
      </c>
      <c r="N1318" s="64">
        <f t="shared" si="117"/>
        <v>0.11612903225806452</v>
      </c>
      <c r="O1318" s="28">
        <v>26</v>
      </c>
      <c r="P1318" s="65">
        <f t="shared" si="118"/>
        <v>8.387096774193549E-2</v>
      </c>
      <c r="Q1318" s="28">
        <v>4</v>
      </c>
      <c r="R1318" s="69">
        <f t="shared" si="119"/>
        <v>1.2903225806451613E-2</v>
      </c>
      <c r="S1318" s="29">
        <v>25</v>
      </c>
      <c r="T1318" s="73">
        <f t="shared" si="120"/>
        <v>8.0645161290322578E-2</v>
      </c>
    </row>
    <row r="1319" spans="1:20" s="5" customFormat="1" ht="12.75" thickBot="1" x14ac:dyDescent="0.3">
      <c r="A1319" s="22" t="s">
        <v>17</v>
      </c>
      <c r="B1319" s="23" t="s">
        <v>17</v>
      </c>
      <c r="C1319" s="24" t="s">
        <v>17</v>
      </c>
      <c r="D1319" s="25">
        <v>107813</v>
      </c>
      <c r="E1319" s="26" t="s">
        <v>21</v>
      </c>
      <c r="F1319" s="26" t="s">
        <v>1498</v>
      </c>
      <c r="G1319" s="26" t="s">
        <v>316</v>
      </c>
      <c r="H1319" s="26">
        <v>9230</v>
      </c>
      <c r="I1319" s="26" t="s">
        <v>1489</v>
      </c>
      <c r="J1319" s="26" t="s">
        <v>1275</v>
      </c>
      <c r="K1319" s="27">
        <v>40575</v>
      </c>
      <c r="L1319" s="28">
        <v>539</v>
      </c>
      <c r="M1319" s="28">
        <v>113</v>
      </c>
      <c r="N1319" s="64">
        <f t="shared" si="117"/>
        <v>0.20964749536178107</v>
      </c>
      <c r="O1319" s="28">
        <v>105</v>
      </c>
      <c r="P1319" s="65">
        <f t="shared" si="118"/>
        <v>0.19480519480519481</v>
      </c>
      <c r="Q1319" s="28">
        <v>70</v>
      </c>
      <c r="R1319" s="69">
        <f t="shared" si="119"/>
        <v>0.12987012987012986</v>
      </c>
      <c r="S1319" s="29">
        <v>246</v>
      </c>
      <c r="T1319" s="73">
        <f t="shared" si="120"/>
        <v>0.45640074211502785</v>
      </c>
    </row>
    <row r="1320" spans="1:20" s="5" customFormat="1" ht="12.75" thickBot="1" x14ac:dyDescent="0.3">
      <c r="A1320" s="22" t="s">
        <v>17</v>
      </c>
      <c r="B1320" s="30">
        <v>9240</v>
      </c>
      <c r="C1320" s="31" t="s">
        <v>1499</v>
      </c>
      <c r="D1320" s="25">
        <v>21907</v>
      </c>
      <c r="E1320" s="26" t="s">
        <v>21</v>
      </c>
      <c r="F1320" s="26" t="s">
        <v>1260</v>
      </c>
      <c r="G1320" s="26" t="s">
        <v>1475</v>
      </c>
      <c r="H1320" s="26">
        <v>9240</v>
      </c>
      <c r="I1320" s="26" t="s">
        <v>1499</v>
      </c>
      <c r="J1320" s="26" t="s">
        <v>1275</v>
      </c>
      <c r="K1320" s="27">
        <v>40575</v>
      </c>
      <c r="L1320" s="28">
        <v>258</v>
      </c>
      <c r="M1320" s="28">
        <v>25</v>
      </c>
      <c r="N1320" s="64">
        <f t="shared" si="117"/>
        <v>9.6899224806201556E-2</v>
      </c>
      <c r="O1320" s="28">
        <v>35</v>
      </c>
      <c r="P1320" s="65">
        <f t="shared" si="118"/>
        <v>0.13565891472868216</v>
      </c>
      <c r="Q1320" s="28">
        <v>8</v>
      </c>
      <c r="R1320" s="69">
        <f t="shared" si="119"/>
        <v>3.1007751937984496E-2</v>
      </c>
      <c r="S1320" s="29">
        <v>16</v>
      </c>
      <c r="T1320" s="73">
        <f t="shared" si="120"/>
        <v>6.2015503875968991E-2</v>
      </c>
    </row>
    <row r="1321" spans="1:20" s="5" customFormat="1" ht="12.75" thickBot="1" x14ac:dyDescent="0.3">
      <c r="A1321" s="22" t="s">
        <v>17</v>
      </c>
      <c r="B1321" s="23" t="s">
        <v>17</v>
      </c>
      <c r="C1321" s="24" t="s">
        <v>17</v>
      </c>
      <c r="D1321" s="25">
        <v>21931</v>
      </c>
      <c r="E1321" s="26" t="s">
        <v>21</v>
      </c>
      <c r="F1321" s="26" t="s">
        <v>1500</v>
      </c>
      <c r="G1321" s="26" t="s">
        <v>82</v>
      </c>
      <c r="H1321" s="26">
        <v>9240</v>
      </c>
      <c r="I1321" s="26" t="s">
        <v>1499</v>
      </c>
      <c r="J1321" s="26" t="s">
        <v>1275</v>
      </c>
      <c r="K1321" s="27">
        <v>40575</v>
      </c>
      <c r="L1321" s="28">
        <v>529</v>
      </c>
      <c r="M1321" s="28">
        <v>138</v>
      </c>
      <c r="N1321" s="64">
        <f t="shared" si="117"/>
        <v>0.2608695652173913</v>
      </c>
      <c r="O1321" s="28">
        <v>155</v>
      </c>
      <c r="P1321" s="65">
        <f t="shared" si="118"/>
        <v>0.29300567107750475</v>
      </c>
      <c r="Q1321" s="28">
        <v>119</v>
      </c>
      <c r="R1321" s="69">
        <f t="shared" si="119"/>
        <v>0.22495274102079396</v>
      </c>
      <c r="S1321" s="29">
        <v>78</v>
      </c>
      <c r="T1321" s="73">
        <f t="shared" si="120"/>
        <v>0.14744801512287334</v>
      </c>
    </row>
    <row r="1322" spans="1:20" s="5" customFormat="1" ht="12.75" thickBot="1" x14ac:dyDescent="0.3">
      <c r="A1322" s="22" t="s">
        <v>17</v>
      </c>
      <c r="B1322" s="23" t="s">
        <v>17</v>
      </c>
      <c r="C1322" s="24" t="s">
        <v>17</v>
      </c>
      <c r="D1322" s="25">
        <v>21972</v>
      </c>
      <c r="E1322" s="26" t="s">
        <v>74</v>
      </c>
      <c r="F1322" s="26" t="s">
        <v>1501</v>
      </c>
      <c r="G1322" s="26" t="s">
        <v>87</v>
      </c>
      <c r="H1322" s="26">
        <v>9240</v>
      </c>
      <c r="I1322" s="26" t="s">
        <v>1499</v>
      </c>
      <c r="J1322" s="26" t="s">
        <v>1275</v>
      </c>
      <c r="K1322" s="27">
        <v>40575</v>
      </c>
      <c r="L1322" s="28">
        <v>192</v>
      </c>
      <c r="M1322" s="28">
        <v>73</v>
      </c>
      <c r="N1322" s="64">
        <f t="shared" si="117"/>
        <v>0.38020833333333331</v>
      </c>
      <c r="O1322" s="28">
        <v>81</v>
      </c>
      <c r="P1322" s="65">
        <f t="shared" si="118"/>
        <v>0.421875</v>
      </c>
      <c r="Q1322" s="28">
        <v>58</v>
      </c>
      <c r="R1322" s="69">
        <f t="shared" si="119"/>
        <v>0.30208333333333331</v>
      </c>
      <c r="S1322" s="29">
        <v>56</v>
      </c>
      <c r="T1322" s="73">
        <f t="shared" si="120"/>
        <v>0.29166666666666669</v>
      </c>
    </row>
    <row r="1323" spans="1:20" s="5" customFormat="1" ht="12.75" thickBot="1" x14ac:dyDescent="0.3">
      <c r="A1323" s="22" t="s">
        <v>17</v>
      </c>
      <c r="B1323" s="23" t="s">
        <v>17</v>
      </c>
      <c r="C1323" s="24" t="s">
        <v>17</v>
      </c>
      <c r="D1323" s="25">
        <v>21981</v>
      </c>
      <c r="E1323" s="26" t="s">
        <v>14</v>
      </c>
      <c r="F1323" s="26" t="s">
        <v>1502</v>
      </c>
      <c r="G1323" s="26" t="s">
        <v>87</v>
      </c>
      <c r="H1323" s="26">
        <v>9240</v>
      </c>
      <c r="I1323" s="26" t="s">
        <v>1499</v>
      </c>
      <c r="J1323" s="26" t="s">
        <v>1275</v>
      </c>
      <c r="K1323" s="27">
        <v>40575</v>
      </c>
      <c r="L1323" s="28">
        <v>506</v>
      </c>
      <c r="M1323" s="28">
        <v>180</v>
      </c>
      <c r="N1323" s="64">
        <f t="shared" si="117"/>
        <v>0.35573122529644269</v>
      </c>
      <c r="O1323" s="28">
        <v>168</v>
      </c>
      <c r="P1323" s="65">
        <f t="shared" si="118"/>
        <v>0.33201581027667987</v>
      </c>
      <c r="Q1323" s="28">
        <v>140</v>
      </c>
      <c r="R1323" s="69">
        <f t="shared" si="119"/>
        <v>0.27667984189723321</v>
      </c>
      <c r="S1323" s="29">
        <v>130</v>
      </c>
      <c r="T1323" s="73">
        <f t="shared" si="120"/>
        <v>0.25691699604743085</v>
      </c>
    </row>
    <row r="1324" spans="1:20" s="5" customFormat="1" ht="12.75" thickBot="1" x14ac:dyDescent="0.3">
      <c r="A1324" s="22" t="s">
        <v>17</v>
      </c>
      <c r="B1324" s="23" t="s">
        <v>17</v>
      </c>
      <c r="C1324" s="24" t="s">
        <v>17</v>
      </c>
      <c r="D1324" s="25">
        <v>107938</v>
      </c>
      <c r="E1324" s="26" t="s">
        <v>21</v>
      </c>
      <c r="F1324" s="26" t="s">
        <v>1503</v>
      </c>
      <c r="G1324" s="26" t="s">
        <v>543</v>
      </c>
      <c r="H1324" s="26">
        <v>9240</v>
      </c>
      <c r="I1324" s="26" t="s">
        <v>1499</v>
      </c>
      <c r="J1324" s="26" t="s">
        <v>1275</v>
      </c>
      <c r="K1324" s="27">
        <v>40575</v>
      </c>
      <c r="L1324" s="28">
        <v>413</v>
      </c>
      <c r="M1324" s="28">
        <v>139</v>
      </c>
      <c r="N1324" s="64">
        <f t="shared" si="117"/>
        <v>0.33656174334140437</v>
      </c>
      <c r="O1324" s="28">
        <v>144</v>
      </c>
      <c r="P1324" s="65">
        <f t="shared" si="118"/>
        <v>0.34866828087167068</v>
      </c>
      <c r="Q1324" s="28">
        <v>79</v>
      </c>
      <c r="R1324" s="69">
        <f t="shared" si="119"/>
        <v>0.19128329297820823</v>
      </c>
      <c r="S1324" s="29">
        <v>102</v>
      </c>
      <c r="T1324" s="73">
        <f t="shared" si="120"/>
        <v>0.24697336561743341</v>
      </c>
    </row>
    <row r="1325" spans="1:20" s="5" customFormat="1" ht="12.75" thickBot="1" x14ac:dyDescent="0.3">
      <c r="A1325" s="22" t="s">
        <v>17</v>
      </c>
      <c r="B1325" s="23" t="s">
        <v>17</v>
      </c>
      <c r="C1325" s="24" t="s">
        <v>17</v>
      </c>
      <c r="D1325" s="25">
        <v>118554</v>
      </c>
      <c r="E1325" s="26" t="s">
        <v>21</v>
      </c>
      <c r="F1325" s="26" t="s">
        <v>1504</v>
      </c>
      <c r="G1325" s="26" t="s">
        <v>1505</v>
      </c>
      <c r="H1325" s="26">
        <v>9240</v>
      </c>
      <c r="I1325" s="26" t="s">
        <v>1499</v>
      </c>
      <c r="J1325" s="26" t="s">
        <v>1275</v>
      </c>
      <c r="K1325" s="27">
        <v>40575</v>
      </c>
      <c r="L1325" s="28">
        <v>401</v>
      </c>
      <c r="M1325" s="28">
        <v>80</v>
      </c>
      <c r="N1325" s="64">
        <f t="shared" si="117"/>
        <v>0.19950124688279303</v>
      </c>
      <c r="O1325" s="28">
        <v>52</v>
      </c>
      <c r="P1325" s="65">
        <f t="shared" si="118"/>
        <v>0.12967581047381546</v>
      </c>
      <c r="Q1325" s="28">
        <v>19</v>
      </c>
      <c r="R1325" s="69">
        <f t="shared" si="119"/>
        <v>4.738154613466334E-2</v>
      </c>
      <c r="S1325" s="29">
        <v>23</v>
      </c>
      <c r="T1325" s="73">
        <f t="shared" si="120"/>
        <v>5.7356608478802994E-2</v>
      </c>
    </row>
    <row r="1326" spans="1:20" s="5" customFormat="1" ht="12.75" thickBot="1" x14ac:dyDescent="0.3">
      <c r="A1326" s="22" t="s">
        <v>17</v>
      </c>
      <c r="B1326" s="30">
        <v>9250</v>
      </c>
      <c r="C1326" s="31" t="s">
        <v>1506</v>
      </c>
      <c r="D1326" s="25">
        <v>2766</v>
      </c>
      <c r="E1326" s="26" t="s">
        <v>1507</v>
      </c>
      <c r="F1326" s="26" t="s">
        <v>1508</v>
      </c>
      <c r="G1326" s="26" t="s">
        <v>104</v>
      </c>
      <c r="H1326" s="26">
        <v>9250</v>
      </c>
      <c r="I1326" s="26" t="s">
        <v>1506</v>
      </c>
      <c r="J1326" s="26" t="s">
        <v>1275</v>
      </c>
      <c r="K1326" s="27">
        <v>40575</v>
      </c>
      <c r="L1326" s="28">
        <v>113</v>
      </c>
      <c r="M1326" s="28">
        <v>64</v>
      </c>
      <c r="N1326" s="64">
        <f t="shared" si="117"/>
        <v>0.5663716814159292</v>
      </c>
      <c r="O1326" s="28">
        <v>51</v>
      </c>
      <c r="P1326" s="65">
        <f t="shared" si="118"/>
        <v>0.45132743362831856</v>
      </c>
      <c r="Q1326" s="28">
        <v>19</v>
      </c>
      <c r="R1326" s="69">
        <f t="shared" si="119"/>
        <v>0.16814159292035399</v>
      </c>
      <c r="S1326" s="29">
        <v>19</v>
      </c>
      <c r="T1326" s="73">
        <f t="shared" si="120"/>
        <v>0.16814159292035399</v>
      </c>
    </row>
    <row r="1327" spans="1:20" s="5" customFormat="1" ht="12.75" thickBot="1" x14ac:dyDescent="0.3">
      <c r="A1327" s="22" t="s">
        <v>17</v>
      </c>
      <c r="B1327" s="23" t="s">
        <v>17</v>
      </c>
      <c r="C1327" s="24" t="s">
        <v>17</v>
      </c>
      <c r="D1327" s="25">
        <v>22103</v>
      </c>
      <c r="E1327" s="26" t="s">
        <v>21</v>
      </c>
      <c r="F1327" s="26" t="s">
        <v>301</v>
      </c>
      <c r="G1327" s="26" t="s">
        <v>80</v>
      </c>
      <c r="H1327" s="26">
        <v>9250</v>
      </c>
      <c r="I1327" s="26" t="s">
        <v>1506</v>
      </c>
      <c r="J1327" s="26" t="s">
        <v>1275</v>
      </c>
      <c r="K1327" s="27">
        <v>40575</v>
      </c>
      <c r="L1327" s="28">
        <v>552</v>
      </c>
      <c r="M1327" s="28">
        <v>67</v>
      </c>
      <c r="N1327" s="64">
        <f t="shared" si="117"/>
        <v>0.1213768115942029</v>
      </c>
      <c r="O1327" s="28">
        <v>52</v>
      </c>
      <c r="P1327" s="65">
        <f t="shared" si="118"/>
        <v>9.420289855072464E-2</v>
      </c>
      <c r="Q1327" s="28">
        <v>30</v>
      </c>
      <c r="R1327" s="69">
        <f t="shared" si="119"/>
        <v>5.434782608695652E-2</v>
      </c>
      <c r="S1327" s="29">
        <v>28</v>
      </c>
      <c r="T1327" s="73">
        <f t="shared" si="120"/>
        <v>5.0724637681159424E-2</v>
      </c>
    </row>
    <row r="1328" spans="1:20" s="5" customFormat="1" ht="12.75" thickBot="1" x14ac:dyDescent="0.3">
      <c r="A1328" s="22" t="s">
        <v>17</v>
      </c>
      <c r="B1328" s="23" t="s">
        <v>17</v>
      </c>
      <c r="C1328" s="24" t="s">
        <v>17</v>
      </c>
      <c r="D1328" s="25">
        <v>53488</v>
      </c>
      <c r="E1328" s="26" t="s">
        <v>55</v>
      </c>
      <c r="F1328" s="26" t="s">
        <v>1509</v>
      </c>
      <c r="G1328" s="26" t="s">
        <v>222</v>
      </c>
      <c r="H1328" s="26">
        <v>9250</v>
      </c>
      <c r="I1328" s="26" t="s">
        <v>1506</v>
      </c>
      <c r="J1328" s="26" t="s">
        <v>1275</v>
      </c>
      <c r="K1328" s="27">
        <v>40575</v>
      </c>
      <c r="L1328" s="28">
        <v>106</v>
      </c>
      <c r="M1328" s="28">
        <v>26</v>
      </c>
      <c r="N1328" s="64">
        <f t="shared" si="117"/>
        <v>0.24528301886792453</v>
      </c>
      <c r="O1328" s="28">
        <v>19</v>
      </c>
      <c r="P1328" s="65">
        <f t="shared" si="118"/>
        <v>0.17924528301886791</v>
      </c>
      <c r="Q1328" s="28">
        <v>6</v>
      </c>
      <c r="R1328" s="69">
        <f t="shared" si="119"/>
        <v>5.6603773584905662E-2</v>
      </c>
      <c r="S1328" s="29">
        <v>3</v>
      </c>
      <c r="T1328" s="73">
        <f t="shared" si="120"/>
        <v>2.8301886792452831E-2</v>
      </c>
    </row>
    <row r="1329" spans="1:20" s="5" customFormat="1" ht="12.75" thickBot="1" x14ac:dyDescent="0.3">
      <c r="A1329" s="22" t="s">
        <v>17</v>
      </c>
      <c r="B1329" s="23" t="s">
        <v>17</v>
      </c>
      <c r="C1329" s="24" t="s">
        <v>17</v>
      </c>
      <c r="D1329" s="25">
        <v>62331</v>
      </c>
      <c r="E1329" s="26" t="s">
        <v>14</v>
      </c>
      <c r="F1329" s="26" t="s">
        <v>301</v>
      </c>
      <c r="G1329" s="26" t="s">
        <v>101</v>
      </c>
      <c r="H1329" s="26">
        <v>9250</v>
      </c>
      <c r="I1329" s="26" t="s">
        <v>1506</v>
      </c>
      <c r="J1329" s="26" t="s">
        <v>1275</v>
      </c>
      <c r="K1329" s="27">
        <v>40575</v>
      </c>
      <c r="L1329" s="28">
        <v>236</v>
      </c>
      <c r="M1329" s="28">
        <v>58</v>
      </c>
      <c r="N1329" s="64">
        <f t="shared" si="117"/>
        <v>0.24576271186440679</v>
      </c>
      <c r="O1329" s="28">
        <v>61</v>
      </c>
      <c r="P1329" s="65">
        <f t="shared" si="118"/>
        <v>0.25847457627118642</v>
      </c>
      <c r="Q1329" s="28">
        <v>15</v>
      </c>
      <c r="R1329" s="69">
        <f t="shared" si="119"/>
        <v>6.3559322033898302E-2</v>
      </c>
      <c r="S1329" s="29">
        <v>8</v>
      </c>
      <c r="T1329" s="73">
        <f t="shared" si="120"/>
        <v>3.3898305084745763E-2</v>
      </c>
    </row>
    <row r="1330" spans="1:20" s="5" customFormat="1" ht="12.75" thickBot="1" x14ac:dyDescent="0.3">
      <c r="A1330" s="22" t="s">
        <v>17</v>
      </c>
      <c r="B1330" s="30">
        <v>9255</v>
      </c>
      <c r="C1330" s="31" t="s">
        <v>1510</v>
      </c>
      <c r="D1330" s="25">
        <v>2949</v>
      </c>
      <c r="E1330" s="26" t="s">
        <v>234</v>
      </c>
      <c r="F1330" s="26" t="s">
        <v>1511</v>
      </c>
      <c r="G1330" s="26" t="s">
        <v>118</v>
      </c>
      <c r="H1330" s="26">
        <v>9255</v>
      </c>
      <c r="I1330" s="26" t="s">
        <v>1510</v>
      </c>
      <c r="J1330" s="26" t="s">
        <v>1275</v>
      </c>
      <c r="K1330" s="27">
        <v>40575</v>
      </c>
      <c r="L1330" s="28">
        <v>146</v>
      </c>
      <c r="M1330" s="28">
        <v>52</v>
      </c>
      <c r="N1330" s="64">
        <f t="shared" si="117"/>
        <v>0.35616438356164382</v>
      </c>
      <c r="O1330" s="28">
        <v>47</v>
      </c>
      <c r="P1330" s="65">
        <f t="shared" si="118"/>
        <v>0.32191780821917809</v>
      </c>
      <c r="Q1330" s="28">
        <v>22</v>
      </c>
      <c r="R1330" s="69">
        <f t="shared" si="119"/>
        <v>0.15068493150684931</v>
      </c>
      <c r="S1330" s="29">
        <v>13</v>
      </c>
      <c r="T1330" s="73">
        <f t="shared" si="120"/>
        <v>8.9041095890410954E-2</v>
      </c>
    </row>
    <row r="1331" spans="1:20" s="5" customFormat="1" ht="12.75" thickBot="1" x14ac:dyDescent="0.3">
      <c r="A1331" s="22" t="s">
        <v>17</v>
      </c>
      <c r="B1331" s="23" t="s">
        <v>17</v>
      </c>
      <c r="C1331" s="24" t="s">
        <v>17</v>
      </c>
      <c r="D1331" s="25">
        <v>23028</v>
      </c>
      <c r="E1331" s="26" t="s">
        <v>21</v>
      </c>
      <c r="F1331" s="26" t="s">
        <v>149</v>
      </c>
      <c r="G1331" s="26" t="s">
        <v>153</v>
      </c>
      <c r="H1331" s="26">
        <v>9255</v>
      </c>
      <c r="I1331" s="26" t="s">
        <v>1510</v>
      </c>
      <c r="J1331" s="26" t="s">
        <v>1275</v>
      </c>
      <c r="K1331" s="27">
        <v>40575</v>
      </c>
      <c r="L1331" s="28">
        <v>414</v>
      </c>
      <c r="M1331" s="28">
        <v>42</v>
      </c>
      <c r="N1331" s="64">
        <f t="shared" si="117"/>
        <v>0.10144927536231885</v>
      </c>
      <c r="O1331" s="28">
        <v>49</v>
      </c>
      <c r="P1331" s="65">
        <f t="shared" si="118"/>
        <v>0.11835748792270531</v>
      </c>
      <c r="Q1331" s="28">
        <v>9</v>
      </c>
      <c r="R1331" s="69">
        <f t="shared" si="119"/>
        <v>2.1739130434782608E-2</v>
      </c>
      <c r="S1331" s="29">
        <v>51</v>
      </c>
      <c r="T1331" s="73">
        <f t="shared" si="120"/>
        <v>0.12318840579710146</v>
      </c>
    </row>
    <row r="1332" spans="1:20" s="5" customFormat="1" ht="12.75" thickBot="1" x14ac:dyDescent="0.3">
      <c r="A1332" s="22" t="s">
        <v>17</v>
      </c>
      <c r="B1332" s="23" t="s">
        <v>17</v>
      </c>
      <c r="C1332" s="24" t="s">
        <v>17</v>
      </c>
      <c r="D1332" s="25">
        <v>23036</v>
      </c>
      <c r="E1332" s="26" t="s">
        <v>21</v>
      </c>
      <c r="F1332" s="26" t="s">
        <v>1512</v>
      </c>
      <c r="G1332" s="26" t="s">
        <v>67</v>
      </c>
      <c r="H1332" s="26">
        <v>9255</v>
      </c>
      <c r="I1332" s="26" t="s">
        <v>1510</v>
      </c>
      <c r="J1332" s="26" t="s">
        <v>1275</v>
      </c>
      <c r="K1332" s="27">
        <v>40575</v>
      </c>
      <c r="L1332" s="28">
        <v>248</v>
      </c>
      <c r="M1332" s="28">
        <v>20</v>
      </c>
      <c r="N1332" s="64">
        <f t="shared" si="117"/>
        <v>8.0645161290322578E-2</v>
      </c>
      <c r="O1332" s="28">
        <v>38</v>
      </c>
      <c r="P1332" s="65">
        <f t="shared" si="118"/>
        <v>0.15322580645161291</v>
      </c>
      <c r="Q1332" s="28">
        <v>7</v>
      </c>
      <c r="R1332" s="69">
        <f t="shared" si="119"/>
        <v>2.8225806451612902E-2</v>
      </c>
      <c r="S1332" s="29">
        <v>1</v>
      </c>
      <c r="T1332" s="73">
        <f t="shared" si="120"/>
        <v>4.0322580645161289E-3</v>
      </c>
    </row>
    <row r="1333" spans="1:20" s="5" customFormat="1" ht="12.75" thickBot="1" x14ac:dyDescent="0.3">
      <c r="A1333" s="22" t="s">
        <v>17</v>
      </c>
      <c r="B1333" s="23" t="s">
        <v>17</v>
      </c>
      <c r="C1333" s="24" t="s">
        <v>17</v>
      </c>
      <c r="D1333" s="25">
        <v>23044</v>
      </c>
      <c r="E1333" s="26" t="s">
        <v>74</v>
      </c>
      <c r="F1333" s="26" t="s">
        <v>1513</v>
      </c>
      <c r="G1333" s="26" t="s">
        <v>87</v>
      </c>
      <c r="H1333" s="26">
        <v>9255</v>
      </c>
      <c r="I1333" s="26" t="s">
        <v>1510</v>
      </c>
      <c r="J1333" s="26" t="s">
        <v>1275</v>
      </c>
      <c r="K1333" s="27">
        <v>40575</v>
      </c>
      <c r="L1333" s="28">
        <v>115</v>
      </c>
      <c r="M1333" s="28">
        <v>9</v>
      </c>
      <c r="N1333" s="64">
        <f t="shared" si="117"/>
        <v>7.8260869565217397E-2</v>
      </c>
      <c r="O1333" s="28">
        <v>8</v>
      </c>
      <c r="P1333" s="65">
        <f t="shared" si="118"/>
        <v>6.9565217391304349E-2</v>
      </c>
      <c r="Q1333" s="28">
        <v>1</v>
      </c>
      <c r="R1333" s="69">
        <f t="shared" si="119"/>
        <v>8.6956521739130436E-3</v>
      </c>
      <c r="S1333" s="29">
        <v>9</v>
      </c>
      <c r="T1333" s="73">
        <f t="shared" si="120"/>
        <v>7.8260869565217397E-2</v>
      </c>
    </row>
    <row r="1334" spans="1:20" s="5" customFormat="1" ht="12.75" thickBot="1" x14ac:dyDescent="0.3">
      <c r="A1334" s="22" t="s">
        <v>17</v>
      </c>
      <c r="B1334" s="23" t="s">
        <v>17</v>
      </c>
      <c r="C1334" s="24" t="s">
        <v>17</v>
      </c>
      <c r="D1334" s="25">
        <v>23051</v>
      </c>
      <c r="E1334" s="26" t="s">
        <v>14</v>
      </c>
      <c r="F1334" s="26" t="s">
        <v>1382</v>
      </c>
      <c r="G1334" s="26" t="s">
        <v>107</v>
      </c>
      <c r="H1334" s="26">
        <v>9255</v>
      </c>
      <c r="I1334" s="26" t="s">
        <v>1510</v>
      </c>
      <c r="J1334" s="26" t="s">
        <v>1275</v>
      </c>
      <c r="K1334" s="27">
        <v>40575</v>
      </c>
      <c r="L1334" s="28">
        <v>414</v>
      </c>
      <c r="M1334" s="28">
        <v>50</v>
      </c>
      <c r="N1334" s="64">
        <f t="shared" si="117"/>
        <v>0.12077294685990338</v>
      </c>
      <c r="O1334" s="28">
        <v>28</v>
      </c>
      <c r="P1334" s="65">
        <f t="shared" si="118"/>
        <v>6.7632850241545889E-2</v>
      </c>
      <c r="Q1334" s="28">
        <v>7</v>
      </c>
      <c r="R1334" s="69">
        <f t="shared" si="119"/>
        <v>1.6908212560386472E-2</v>
      </c>
      <c r="S1334" s="29">
        <v>33</v>
      </c>
      <c r="T1334" s="73">
        <f t="shared" si="120"/>
        <v>7.9710144927536225E-2</v>
      </c>
    </row>
    <row r="1335" spans="1:20" s="5" customFormat="1" ht="12.75" thickBot="1" x14ac:dyDescent="0.3">
      <c r="A1335" s="22" t="s">
        <v>17</v>
      </c>
      <c r="B1335" s="30">
        <v>9260</v>
      </c>
      <c r="C1335" s="31" t="s">
        <v>1514</v>
      </c>
      <c r="D1335" s="25">
        <v>22285</v>
      </c>
      <c r="E1335" s="26" t="s">
        <v>21</v>
      </c>
      <c r="F1335" s="26" t="s">
        <v>320</v>
      </c>
      <c r="G1335" s="26" t="s">
        <v>87</v>
      </c>
      <c r="H1335" s="26">
        <v>9260</v>
      </c>
      <c r="I1335" s="26" t="s">
        <v>1514</v>
      </c>
      <c r="J1335" s="26" t="s">
        <v>1275</v>
      </c>
      <c r="K1335" s="27">
        <v>40575</v>
      </c>
      <c r="L1335" s="28">
        <v>180</v>
      </c>
      <c r="M1335" s="28">
        <v>20</v>
      </c>
      <c r="N1335" s="64">
        <f t="shared" si="117"/>
        <v>0.1111111111111111</v>
      </c>
      <c r="O1335" s="28">
        <v>28</v>
      </c>
      <c r="P1335" s="65">
        <f t="shared" si="118"/>
        <v>0.15555555555555556</v>
      </c>
      <c r="Q1335" s="28">
        <v>7</v>
      </c>
      <c r="R1335" s="69">
        <f t="shared" si="119"/>
        <v>3.888888888888889E-2</v>
      </c>
      <c r="S1335" s="29">
        <v>33</v>
      </c>
      <c r="T1335" s="73">
        <f t="shared" si="120"/>
        <v>0.18333333333333332</v>
      </c>
    </row>
    <row r="1336" spans="1:20" s="5" customFormat="1" ht="12.75" thickBot="1" x14ac:dyDescent="0.3">
      <c r="A1336" s="22" t="s">
        <v>17</v>
      </c>
      <c r="B1336" s="23" t="s">
        <v>17</v>
      </c>
      <c r="C1336" s="24" t="s">
        <v>17</v>
      </c>
      <c r="D1336" s="25">
        <v>22293</v>
      </c>
      <c r="E1336" s="26" t="s">
        <v>74</v>
      </c>
      <c r="F1336" s="26" t="s">
        <v>664</v>
      </c>
      <c r="G1336" s="26" t="s">
        <v>552</v>
      </c>
      <c r="H1336" s="26">
        <v>9260</v>
      </c>
      <c r="I1336" s="26" t="s">
        <v>1514</v>
      </c>
      <c r="J1336" s="26" t="s">
        <v>1275</v>
      </c>
      <c r="K1336" s="27">
        <v>40575</v>
      </c>
      <c r="L1336" s="28">
        <v>128</v>
      </c>
      <c r="M1336" s="28">
        <v>18</v>
      </c>
      <c r="N1336" s="64">
        <f t="shared" si="117"/>
        <v>0.140625</v>
      </c>
      <c r="O1336" s="28">
        <v>14</v>
      </c>
      <c r="P1336" s="65">
        <f t="shared" si="118"/>
        <v>0.109375</v>
      </c>
      <c r="Q1336" s="28">
        <v>6</v>
      </c>
      <c r="R1336" s="69">
        <f t="shared" si="119"/>
        <v>4.6875E-2</v>
      </c>
      <c r="S1336" s="29">
        <v>8</v>
      </c>
      <c r="T1336" s="73">
        <f t="shared" si="120"/>
        <v>6.25E-2</v>
      </c>
    </row>
    <row r="1337" spans="1:20" s="5" customFormat="1" ht="12.75" thickBot="1" x14ac:dyDescent="0.3">
      <c r="A1337" s="22" t="s">
        <v>17</v>
      </c>
      <c r="B1337" s="23" t="s">
        <v>17</v>
      </c>
      <c r="C1337" s="24" t="s">
        <v>17</v>
      </c>
      <c r="D1337" s="25">
        <v>22301</v>
      </c>
      <c r="E1337" s="26" t="s">
        <v>14</v>
      </c>
      <c r="F1337" s="26" t="s">
        <v>149</v>
      </c>
      <c r="G1337" s="26" t="s">
        <v>82</v>
      </c>
      <c r="H1337" s="26">
        <v>9260</v>
      </c>
      <c r="I1337" s="26" t="s">
        <v>1514</v>
      </c>
      <c r="J1337" s="26" t="s">
        <v>1275</v>
      </c>
      <c r="K1337" s="27">
        <v>40575</v>
      </c>
      <c r="L1337" s="28">
        <v>583</v>
      </c>
      <c r="M1337" s="28">
        <v>95</v>
      </c>
      <c r="N1337" s="64">
        <f t="shared" si="117"/>
        <v>0.16295025728987994</v>
      </c>
      <c r="O1337" s="28">
        <v>105</v>
      </c>
      <c r="P1337" s="65">
        <f t="shared" si="118"/>
        <v>0.18010291595197256</v>
      </c>
      <c r="Q1337" s="28">
        <v>23</v>
      </c>
      <c r="R1337" s="69">
        <f t="shared" si="119"/>
        <v>3.9451114922813037E-2</v>
      </c>
      <c r="S1337" s="29">
        <v>38</v>
      </c>
      <c r="T1337" s="73">
        <f t="shared" si="120"/>
        <v>6.5180102915951971E-2</v>
      </c>
    </row>
    <row r="1338" spans="1:20" s="5" customFormat="1" ht="12.75" thickBot="1" x14ac:dyDescent="0.3">
      <c r="A1338" s="22" t="s">
        <v>17</v>
      </c>
      <c r="B1338" s="23" t="s">
        <v>17</v>
      </c>
      <c r="C1338" s="24" t="s">
        <v>17</v>
      </c>
      <c r="D1338" s="25">
        <v>22699</v>
      </c>
      <c r="E1338" s="26" t="s">
        <v>21</v>
      </c>
      <c r="F1338" s="26" t="s">
        <v>1515</v>
      </c>
      <c r="G1338" s="26" t="s">
        <v>35</v>
      </c>
      <c r="H1338" s="26">
        <v>9260</v>
      </c>
      <c r="I1338" s="26" t="s">
        <v>1514</v>
      </c>
      <c r="J1338" s="26" t="s">
        <v>1275</v>
      </c>
      <c r="K1338" s="27">
        <v>40575</v>
      </c>
      <c r="L1338" s="28">
        <v>191</v>
      </c>
      <c r="M1338" s="28">
        <v>26</v>
      </c>
      <c r="N1338" s="64">
        <f t="shared" si="117"/>
        <v>0.13612565445026178</v>
      </c>
      <c r="O1338" s="28">
        <v>20</v>
      </c>
      <c r="P1338" s="65">
        <f t="shared" si="118"/>
        <v>0.10471204188481675</v>
      </c>
      <c r="Q1338" s="28">
        <v>7</v>
      </c>
      <c r="R1338" s="69">
        <f t="shared" si="119"/>
        <v>3.6649214659685861E-2</v>
      </c>
      <c r="S1338" s="29">
        <v>4</v>
      </c>
      <c r="T1338" s="73">
        <f t="shared" si="120"/>
        <v>2.0942408376963352E-2</v>
      </c>
    </row>
    <row r="1339" spans="1:20" s="5" customFormat="1" ht="12.75" thickBot="1" x14ac:dyDescent="0.3">
      <c r="A1339" s="22" t="s">
        <v>17</v>
      </c>
      <c r="B1339" s="30">
        <v>9270</v>
      </c>
      <c r="C1339" s="31" t="s">
        <v>1516</v>
      </c>
      <c r="D1339" s="25">
        <v>2841</v>
      </c>
      <c r="E1339" s="26" t="s">
        <v>234</v>
      </c>
      <c r="F1339" s="26" t="s">
        <v>1517</v>
      </c>
      <c r="G1339" s="26" t="s">
        <v>189</v>
      </c>
      <c r="H1339" s="26">
        <v>9270</v>
      </c>
      <c r="I1339" s="26" t="s">
        <v>1516</v>
      </c>
      <c r="J1339" s="26" t="s">
        <v>1275</v>
      </c>
      <c r="K1339" s="27">
        <v>40575</v>
      </c>
      <c r="L1339" s="28">
        <v>114</v>
      </c>
      <c r="M1339" s="28">
        <v>30</v>
      </c>
      <c r="N1339" s="64">
        <f t="shared" si="117"/>
        <v>0.26315789473684209</v>
      </c>
      <c r="O1339" s="28">
        <v>33</v>
      </c>
      <c r="P1339" s="65">
        <f t="shared" si="118"/>
        <v>0.28947368421052633</v>
      </c>
      <c r="Q1339" s="28">
        <v>0</v>
      </c>
      <c r="R1339" s="69">
        <f t="shared" si="119"/>
        <v>0</v>
      </c>
      <c r="S1339" s="29">
        <v>4</v>
      </c>
      <c r="T1339" s="73">
        <f t="shared" si="120"/>
        <v>3.5087719298245612E-2</v>
      </c>
    </row>
    <row r="1340" spans="1:20" s="5" customFormat="1" ht="12.75" thickBot="1" x14ac:dyDescent="0.3">
      <c r="A1340" s="22" t="s">
        <v>17</v>
      </c>
      <c r="B1340" s="23" t="s">
        <v>17</v>
      </c>
      <c r="C1340" s="24" t="s">
        <v>17</v>
      </c>
      <c r="D1340" s="25">
        <v>22608</v>
      </c>
      <c r="E1340" s="26" t="s">
        <v>14</v>
      </c>
      <c r="F1340" s="26" t="s">
        <v>149</v>
      </c>
      <c r="G1340" s="26" t="s">
        <v>227</v>
      </c>
      <c r="H1340" s="26">
        <v>9270</v>
      </c>
      <c r="I1340" s="26" t="s">
        <v>1516</v>
      </c>
      <c r="J1340" s="26" t="s">
        <v>1275</v>
      </c>
      <c r="K1340" s="27">
        <v>40575</v>
      </c>
      <c r="L1340" s="28">
        <v>236</v>
      </c>
      <c r="M1340" s="28">
        <v>38</v>
      </c>
      <c r="N1340" s="64">
        <f t="shared" si="117"/>
        <v>0.16101694915254236</v>
      </c>
      <c r="O1340" s="28">
        <v>27</v>
      </c>
      <c r="P1340" s="65">
        <f t="shared" si="118"/>
        <v>0.11440677966101695</v>
      </c>
      <c r="Q1340" s="28">
        <v>7</v>
      </c>
      <c r="R1340" s="69">
        <f t="shared" si="119"/>
        <v>2.9661016949152543E-2</v>
      </c>
      <c r="S1340" s="29">
        <v>2</v>
      </c>
      <c r="T1340" s="73">
        <f t="shared" si="120"/>
        <v>8.4745762711864406E-3</v>
      </c>
    </row>
    <row r="1341" spans="1:20" s="5" customFormat="1" ht="12.75" thickBot="1" x14ac:dyDescent="0.3">
      <c r="A1341" s="22" t="s">
        <v>17</v>
      </c>
      <c r="B1341" s="23" t="s">
        <v>17</v>
      </c>
      <c r="C1341" s="24" t="s">
        <v>17</v>
      </c>
      <c r="D1341" s="25">
        <v>22616</v>
      </c>
      <c r="E1341" s="26" t="s">
        <v>21</v>
      </c>
      <c r="F1341" s="26" t="s">
        <v>1498</v>
      </c>
      <c r="G1341" s="26" t="s">
        <v>107</v>
      </c>
      <c r="H1341" s="26">
        <v>9270</v>
      </c>
      <c r="I1341" s="26" t="s">
        <v>1516</v>
      </c>
      <c r="J1341" s="26" t="s">
        <v>1275</v>
      </c>
      <c r="K1341" s="27">
        <v>40575</v>
      </c>
      <c r="L1341" s="28">
        <v>423</v>
      </c>
      <c r="M1341" s="28">
        <v>44</v>
      </c>
      <c r="N1341" s="64">
        <f t="shared" si="117"/>
        <v>0.10401891252955082</v>
      </c>
      <c r="O1341" s="28">
        <v>55</v>
      </c>
      <c r="P1341" s="65">
        <f t="shared" si="118"/>
        <v>0.13002364066193853</v>
      </c>
      <c r="Q1341" s="28">
        <v>3</v>
      </c>
      <c r="R1341" s="69">
        <f t="shared" si="119"/>
        <v>7.0921985815602835E-3</v>
      </c>
      <c r="S1341" s="29">
        <v>8</v>
      </c>
      <c r="T1341" s="73">
        <f t="shared" si="120"/>
        <v>1.8912529550827423E-2</v>
      </c>
    </row>
    <row r="1342" spans="1:20" s="5" customFormat="1" ht="12.75" thickBot="1" x14ac:dyDescent="0.3">
      <c r="A1342" s="22" t="s">
        <v>17</v>
      </c>
      <c r="B1342" s="23" t="s">
        <v>17</v>
      </c>
      <c r="C1342" s="24" t="s">
        <v>17</v>
      </c>
      <c r="D1342" s="25">
        <v>22657</v>
      </c>
      <c r="E1342" s="26" t="s">
        <v>21</v>
      </c>
      <c r="F1342" s="26" t="s">
        <v>1508</v>
      </c>
      <c r="G1342" s="26" t="s">
        <v>147</v>
      </c>
      <c r="H1342" s="26">
        <v>9270</v>
      </c>
      <c r="I1342" s="26" t="s">
        <v>1516</v>
      </c>
      <c r="J1342" s="26" t="s">
        <v>1275</v>
      </c>
      <c r="K1342" s="27">
        <v>40575</v>
      </c>
      <c r="L1342" s="28">
        <v>316</v>
      </c>
      <c r="M1342" s="28">
        <v>37</v>
      </c>
      <c r="N1342" s="64">
        <f t="shared" si="117"/>
        <v>0.11708860759493671</v>
      </c>
      <c r="O1342" s="28">
        <v>20</v>
      </c>
      <c r="P1342" s="65">
        <f t="shared" si="118"/>
        <v>6.3291139240506333E-2</v>
      </c>
      <c r="Q1342" s="28">
        <v>6</v>
      </c>
      <c r="R1342" s="69">
        <f t="shared" si="119"/>
        <v>1.8987341772151899E-2</v>
      </c>
      <c r="S1342" s="29">
        <v>6</v>
      </c>
      <c r="T1342" s="73">
        <f t="shared" si="120"/>
        <v>1.8987341772151899E-2</v>
      </c>
    </row>
    <row r="1343" spans="1:20" s="5" customFormat="1" ht="12.75" thickBot="1" x14ac:dyDescent="0.3">
      <c r="A1343" s="22" t="s">
        <v>17</v>
      </c>
      <c r="B1343" s="30">
        <v>9280</v>
      </c>
      <c r="C1343" s="31" t="s">
        <v>1518</v>
      </c>
      <c r="D1343" s="25">
        <v>2956</v>
      </c>
      <c r="E1343" s="26" t="s">
        <v>234</v>
      </c>
      <c r="F1343" s="26" t="s">
        <v>1519</v>
      </c>
      <c r="G1343" s="26" t="s">
        <v>16</v>
      </c>
      <c r="H1343" s="26">
        <v>9280</v>
      </c>
      <c r="I1343" s="26" t="s">
        <v>1518</v>
      </c>
      <c r="J1343" s="26" t="s">
        <v>1275</v>
      </c>
      <c r="K1343" s="27">
        <v>40575</v>
      </c>
      <c r="L1343" s="28">
        <v>179</v>
      </c>
      <c r="M1343" s="28">
        <v>75</v>
      </c>
      <c r="N1343" s="64">
        <f t="shared" si="117"/>
        <v>0.41899441340782123</v>
      </c>
      <c r="O1343" s="28">
        <v>88</v>
      </c>
      <c r="P1343" s="65">
        <f t="shared" si="118"/>
        <v>0.49162011173184356</v>
      </c>
      <c r="Q1343" s="28">
        <v>72</v>
      </c>
      <c r="R1343" s="69">
        <f t="shared" si="119"/>
        <v>0.4022346368715084</v>
      </c>
      <c r="S1343" s="29">
        <v>23</v>
      </c>
      <c r="T1343" s="73">
        <f t="shared" si="120"/>
        <v>0.12849162011173185</v>
      </c>
    </row>
    <row r="1344" spans="1:20" s="5" customFormat="1" ht="12.75" thickBot="1" x14ac:dyDescent="0.3">
      <c r="A1344" s="22" t="s">
        <v>17</v>
      </c>
      <c r="B1344" s="23" t="s">
        <v>17</v>
      </c>
      <c r="C1344" s="24" t="s">
        <v>17</v>
      </c>
      <c r="D1344" s="25">
        <v>23069</v>
      </c>
      <c r="E1344" s="26" t="s">
        <v>14</v>
      </c>
      <c r="F1344" s="26" t="s">
        <v>1520</v>
      </c>
      <c r="G1344" s="26" t="s">
        <v>543</v>
      </c>
      <c r="H1344" s="26">
        <v>9280</v>
      </c>
      <c r="I1344" s="26" t="s">
        <v>1518</v>
      </c>
      <c r="J1344" s="26" t="s">
        <v>1275</v>
      </c>
      <c r="K1344" s="27">
        <v>40575</v>
      </c>
      <c r="L1344" s="28">
        <v>219</v>
      </c>
      <c r="M1344" s="28">
        <v>45</v>
      </c>
      <c r="N1344" s="64">
        <f t="shared" si="117"/>
        <v>0.20547945205479451</v>
      </c>
      <c r="O1344" s="28">
        <v>36</v>
      </c>
      <c r="P1344" s="65">
        <f t="shared" si="118"/>
        <v>0.16438356164383561</v>
      </c>
      <c r="Q1344" s="28">
        <v>28</v>
      </c>
      <c r="R1344" s="69">
        <f t="shared" si="119"/>
        <v>0.12785388127853881</v>
      </c>
      <c r="S1344" s="29">
        <v>5</v>
      </c>
      <c r="T1344" s="73">
        <f t="shared" si="120"/>
        <v>2.2831050228310501E-2</v>
      </c>
    </row>
    <row r="1345" spans="1:20" s="5" customFormat="1" ht="12.75" thickBot="1" x14ac:dyDescent="0.3">
      <c r="A1345" s="22" t="s">
        <v>17</v>
      </c>
      <c r="B1345" s="23" t="s">
        <v>17</v>
      </c>
      <c r="C1345" s="24" t="s">
        <v>17</v>
      </c>
      <c r="D1345" s="25">
        <v>23077</v>
      </c>
      <c r="E1345" s="26" t="s">
        <v>21</v>
      </c>
      <c r="F1345" s="26" t="s">
        <v>1521</v>
      </c>
      <c r="G1345" s="26" t="s">
        <v>75</v>
      </c>
      <c r="H1345" s="26">
        <v>9280</v>
      </c>
      <c r="I1345" s="26" t="s">
        <v>1518</v>
      </c>
      <c r="J1345" s="26" t="s">
        <v>1275</v>
      </c>
      <c r="K1345" s="27">
        <v>40575</v>
      </c>
      <c r="L1345" s="28">
        <v>247</v>
      </c>
      <c r="M1345" s="28">
        <v>31</v>
      </c>
      <c r="N1345" s="64">
        <f t="shared" si="117"/>
        <v>0.12550607287449392</v>
      </c>
      <c r="O1345" s="28">
        <v>46</v>
      </c>
      <c r="P1345" s="65">
        <f t="shared" si="118"/>
        <v>0.18623481781376519</v>
      </c>
      <c r="Q1345" s="28">
        <v>18</v>
      </c>
      <c r="R1345" s="69">
        <f t="shared" si="119"/>
        <v>7.28744939271255E-2</v>
      </c>
      <c r="S1345" s="29">
        <v>2</v>
      </c>
      <c r="T1345" s="73">
        <f t="shared" si="120"/>
        <v>8.0971659919028341E-3</v>
      </c>
    </row>
    <row r="1346" spans="1:20" s="5" customFormat="1" ht="12.75" thickBot="1" x14ac:dyDescent="0.3">
      <c r="A1346" s="22" t="s">
        <v>17</v>
      </c>
      <c r="B1346" s="23" t="s">
        <v>17</v>
      </c>
      <c r="C1346" s="24" t="s">
        <v>17</v>
      </c>
      <c r="D1346" s="25">
        <v>23085</v>
      </c>
      <c r="E1346" s="26" t="s">
        <v>21</v>
      </c>
      <c r="F1346" s="26" t="s">
        <v>1522</v>
      </c>
      <c r="G1346" s="26" t="s">
        <v>316</v>
      </c>
      <c r="H1346" s="26">
        <v>9280</v>
      </c>
      <c r="I1346" s="26" t="s">
        <v>1518</v>
      </c>
      <c r="J1346" s="26" t="s">
        <v>1275</v>
      </c>
      <c r="K1346" s="27">
        <v>40575</v>
      </c>
      <c r="L1346" s="28">
        <v>396</v>
      </c>
      <c r="M1346" s="28">
        <v>80</v>
      </c>
      <c r="N1346" s="64">
        <f t="shared" si="117"/>
        <v>0.20202020202020202</v>
      </c>
      <c r="O1346" s="28">
        <v>48</v>
      </c>
      <c r="P1346" s="65">
        <f t="shared" si="118"/>
        <v>0.12121212121212122</v>
      </c>
      <c r="Q1346" s="28">
        <v>31</v>
      </c>
      <c r="R1346" s="69">
        <f t="shared" si="119"/>
        <v>7.8282828282828287E-2</v>
      </c>
      <c r="S1346" s="29">
        <v>5</v>
      </c>
      <c r="T1346" s="73">
        <f t="shared" si="120"/>
        <v>1.2626262626262626E-2</v>
      </c>
    </row>
    <row r="1347" spans="1:20" s="5" customFormat="1" ht="12.75" thickBot="1" x14ac:dyDescent="0.3">
      <c r="A1347" s="22" t="s">
        <v>17</v>
      </c>
      <c r="B1347" s="23" t="s">
        <v>17</v>
      </c>
      <c r="C1347" s="24" t="s">
        <v>17</v>
      </c>
      <c r="D1347" s="25">
        <v>23093</v>
      </c>
      <c r="E1347" s="26" t="s">
        <v>21</v>
      </c>
      <c r="F1347" s="26" t="s">
        <v>652</v>
      </c>
      <c r="G1347" s="26" t="s">
        <v>37</v>
      </c>
      <c r="H1347" s="26">
        <v>9280</v>
      </c>
      <c r="I1347" s="26" t="s">
        <v>1518</v>
      </c>
      <c r="J1347" s="26" t="s">
        <v>1275</v>
      </c>
      <c r="K1347" s="27">
        <v>40575</v>
      </c>
      <c r="L1347" s="28">
        <v>219</v>
      </c>
      <c r="M1347" s="28">
        <v>39</v>
      </c>
      <c r="N1347" s="64">
        <f t="shared" si="117"/>
        <v>0.17808219178082191</v>
      </c>
      <c r="O1347" s="28">
        <v>41</v>
      </c>
      <c r="P1347" s="65">
        <f t="shared" si="118"/>
        <v>0.18721461187214611</v>
      </c>
      <c r="Q1347" s="28">
        <v>16</v>
      </c>
      <c r="R1347" s="69">
        <f t="shared" si="119"/>
        <v>7.3059360730593603E-2</v>
      </c>
      <c r="S1347" s="29">
        <v>5</v>
      </c>
      <c r="T1347" s="73">
        <f t="shared" si="120"/>
        <v>2.2831050228310501E-2</v>
      </c>
    </row>
    <row r="1348" spans="1:20" s="5" customFormat="1" ht="12.75" thickBot="1" x14ac:dyDescent="0.3">
      <c r="A1348" s="22" t="s">
        <v>17</v>
      </c>
      <c r="B1348" s="23" t="s">
        <v>17</v>
      </c>
      <c r="C1348" s="24" t="s">
        <v>17</v>
      </c>
      <c r="D1348" s="25">
        <v>23119</v>
      </c>
      <c r="E1348" s="26" t="s">
        <v>21</v>
      </c>
      <c r="F1348" s="26" t="s">
        <v>144</v>
      </c>
      <c r="G1348" s="26" t="s">
        <v>107</v>
      </c>
      <c r="H1348" s="26">
        <v>9280</v>
      </c>
      <c r="I1348" s="26" t="s">
        <v>1518</v>
      </c>
      <c r="J1348" s="26" t="s">
        <v>1275</v>
      </c>
      <c r="K1348" s="27">
        <v>40575</v>
      </c>
      <c r="L1348" s="28">
        <v>215</v>
      </c>
      <c r="M1348" s="28">
        <v>35</v>
      </c>
      <c r="N1348" s="64">
        <f t="shared" si="117"/>
        <v>0.16279069767441862</v>
      </c>
      <c r="O1348" s="28">
        <v>16</v>
      </c>
      <c r="P1348" s="65">
        <f t="shared" si="118"/>
        <v>7.441860465116279E-2</v>
      </c>
      <c r="Q1348" s="28">
        <v>6</v>
      </c>
      <c r="R1348" s="69">
        <f t="shared" si="119"/>
        <v>2.7906976744186046E-2</v>
      </c>
      <c r="S1348" s="29">
        <v>2</v>
      </c>
      <c r="T1348" s="73">
        <f t="shared" si="120"/>
        <v>9.3023255813953487E-3</v>
      </c>
    </row>
    <row r="1349" spans="1:20" s="5" customFormat="1" ht="12.75" thickBot="1" x14ac:dyDescent="0.3">
      <c r="A1349" s="22" t="s">
        <v>17</v>
      </c>
      <c r="B1349" s="23" t="s">
        <v>17</v>
      </c>
      <c r="C1349" s="24" t="s">
        <v>17</v>
      </c>
      <c r="D1349" s="25">
        <v>107821</v>
      </c>
      <c r="E1349" s="26" t="s">
        <v>21</v>
      </c>
      <c r="F1349" s="26" t="s">
        <v>1523</v>
      </c>
      <c r="G1349" s="26" t="s">
        <v>37</v>
      </c>
      <c r="H1349" s="26">
        <v>9280</v>
      </c>
      <c r="I1349" s="26" t="s">
        <v>1518</v>
      </c>
      <c r="J1349" s="26" t="s">
        <v>1275</v>
      </c>
      <c r="K1349" s="27">
        <v>40575</v>
      </c>
      <c r="L1349" s="28">
        <v>130</v>
      </c>
      <c r="M1349" s="28">
        <v>20</v>
      </c>
      <c r="N1349" s="64">
        <f t="shared" ref="N1349:N1412" si="121">M1349/L1349</f>
        <v>0.15384615384615385</v>
      </c>
      <c r="O1349" s="28">
        <v>33</v>
      </c>
      <c r="P1349" s="65">
        <f t="shared" ref="P1349:P1412" si="122">O1349/L1349</f>
        <v>0.25384615384615383</v>
      </c>
      <c r="Q1349" s="28">
        <v>11</v>
      </c>
      <c r="R1349" s="69">
        <f t="shared" ref="R1349:R1412" si="123">Q1349/L1349</f>
        <v>8.461538461538462E-2</v>
      </c>
      <c r="S1349" s="29">
        <v>11</v>
      </c>
      <c r="T1349" s="73">
        <f t="shared" ref="T1349:T1412" si="124">S1349/L1349</f>
        <v>8.461538461538462E-2</v>
      </c>
    </row>
    <row r="1350" spans="1:20" s="5" customFormat="1" ht="12.75" thickBot="1" x14ac:dyDescent="0.3">
      <c r="A1350" s="22" t="s">
        <v>17</v>
      </c>
      <c r="B1350" s="30">
        <v>9290</v>
      </c>
      <c r="C1350" s="31" t="s">
        <v>1524</v>
      </c>
      <c r="D1350" s="25">
        <v>2857</v>
      </c>
      <c r="E1350" s="26" t="s">
        <v>234</v>
      </c>
      <c r="F1350" s="26" t="s">
        <v>1525</v>
      </c>
      <c r="G1350" s="26" t="s">
        <v>131</v>
      </c>
      <c r="H1350" s="26">
        <v>9290</v>
      </c>
      <c r="I1350" s="26" t="s">
        <v>1524</v>
      </c>
      <c r="J1350" s="26" t="s">
        <v>1275</v>
      </c>
      <c r="K1350" s="27">
        <v>40575</v>
      </c>
      <c r="L1350" s="28">
        <v>306</v>
      </c>
      <c r="M1350" s="28">
        <v>104</v>
      </c>
      <c r="N1350" s="64">
        <f t="shared" si="121"/>
        <v>0.33986928104575165</v>
      </c>
      <c r="O1350" s="28">
        <v>80</v>
      </c>
      <c r="P1350" s="65">
        <f t="shared" si="122"/>
        <v>0.26143790849673204</v>
      </c>
      <c r="Q1350" s="28">
        <v>1</v>
      </c>
      <c r="R1350" s="69">
        <f t="shared" si="123"/>
        <v>3.2679738562091504E-3</v>
      </c>
      <c r="S1350" s="29">
        <v>15</v>
      </c>
      <c r="T1350" s="73">
        <f t="shared" si="124"/>
        <v>4.9019607843137254E-2</v>
      </c>
    </row>
    <row r="1351" spans="1:20" s="5" customFormat="1" ht="12.75" thickBot="1" x14ac:dyDescent="0.3">
      <c r="A1351" s="22" t="s">
        <v>17</v>
      </c>
      <c r="B1351" s="23" t="s">
        <v>17</v>
      </c>
      <c r="C1351" s="24" t="s">
        <v>17</v>
      </c>
      <c r="D1351" s="25">
        <v>22632</v>
      </c>
      <c r="E1351" s="26" t="s">
        <v>21</v>
      </c>
      <c r="F1351" s="26" t="s">
        <v>149</v>
      </c>
      <c r="G1351" s="26" t="s">
        <v>107</v>
      </c>
      <c r="H1351" s="26">
        <v>9290</v>
      </c>
      <c r="I1351" s="26" t="s">
        <v>1524</v>
      </c>
      <c r="J1351" s="26" t="s">
        <v>1275</v>
      </c>
      <c r="K1351" s="27">
        <v>40575</v>
      </c>
      <c r="L1351" s="28">
        <v>380</v>
      </c>
      <c r="M1351" s="28">
        <v>68</v>
      </c>
      <c r="N1351" s="64">
        <f t="shared" si="121"/>
        <v>0.17894736842105263</v>
      </c>
      <c r="O1351" s="28">
        <v>70</v>
      </c>
      <c r="P1351" s="65">
        <f t="shared" si="122"/>
        <v>0.18421052631578946</v>
      </c>
      <c r="Q1351" s="28">
        <v>11</v>
      </c>
      <c r="R1351" s="69">
        <f t="shared" si="123"/>
        <v>2.8947368421052631E-2</v>
      </c>
      <c r="S1351" s="29">
        <v>6</v>
      </c>
      <c r="T1351" s="73">
        <f t="shared" si="124"/>
        <v>1.5789473684210527E-2</v>
      </c>
    </row>
    <row r="1352" spans="1:20" s="5" customFormat="1" ht="12.75" thickBot="1" x14ac:dyDescent="0.3">
      <c r="A1352" s="22" t="s">
        <v>17</v>
      </c>
      <c r="B1352" s="23" t="s">
        <v>17</v>
      </c>
      <c r="C1352" s="24" t="s">
        <v>17</v>
      </c>
      <c r="D1352" s="25">
        <v>22673</v>
      </c>
      <c r="E1352" s="26" t="s">
        <v>21</v>
      </c>
      <c r="F1352" s="26" t="s">
        <v>537</v>
      </c>
      <c r="G1352" s="26" t="s">
        <v>227</v>
      </c>
      <c r="H1352" s="26">
        <v>9290</v>
      </c>
      <c r="I1352" s="26" t="s">
        <v>1524</v>
      </c>
      <c r="J1352" s="26" t="s">
        <v>1275</v>
      </c>
      <c r="K1352" s="27">
        <v>40575</v>
      </c>
      <c r="L1352" s="28">
        <v>428</v>
      </c>
      <c r="M1352" s="28">
        <v>57</v>
      </c>
      <c r="N1352" s="64">
        <f t="shared" si="121"/>
        <v>0.13317757009345793</v>
      </c>
      <c r="O1352" s="28">
        <v>49</v>
      </c>
      <c r="P1352" s="65">
        <f t="shared" si="122"/>
        <v>0.11448598130841121</v>
      </c>
      <c r="Q1352" s="28">
        <v>12</v>
      </c>
      <c r="R1352" s="69">
        <f t="shared" si="123"/>
        <v>2.8037383177570093E-2</v>
      </c>
      <c r="S1352" s="29">
        <v>2</v>
      </c>
      <c r="T1352" s="73">
        <f t="shared" si="124"/>
        <v>4.6728971962616819E-3</v>
      </c>
    </row>
    <row r="1353" spans="1:20" s="5" customFormat="1" ht="12.75" thickBot="1" x14ac:dyDescent="0.3">
      <c r="A1353" s="22" t="s">
        <v>17</v>
      </c>
      <c r="B1353" s="23" t="s">
        <v>17</v>
      </c>
      <c r="C1353" s="24" t="s">
        <v>17</v>
      </c>
      <c r="D1353" s="25">
        <v>102533</v>
      </c>
      <c r="E1353" s="26" t="s">
        <v>14</v>
      </c>
      <c r="F1353" s="26" t="s">
        <v>1526</v>
      </c>
      <c r="G1353" s="26" t="s">
        <v>107</v>
      </c>
      <c r="H1353" s="26">
        <v>9290</v>
      </c>
      <c r="I1353" s="26" t="s">
        <v>1524</v>
      </c>
      <c r="J1353" s="26" t="s">
        <v>1275</v>
      </c>
      <c r="K1353" s="27">
        <v>40575</v>
      </c>
      <c r="L1353" s="28">
        <v>176</v>
      </c>
      <c r="M1353" s="28">
        <v>16</v>
      </c>
      <c r="N1353" s="64">
        <f t="shared" si="121"/>
        <v>9.0909090909090912E-2</v>
      </c>
      <c r="O1353" s="28">
        <v>19</v>
      </c>
      <c r="P1353" s="65">
        <f t="shared" si="122"/>
        <v>0.10795454545454546</v>
      </c>
      <c r="Q1353" s="28">
        <v>7</v>
      </c>
      <c r="R1353" s="69">
        <f t="shared" si="123"/>
        <v>3.9772727272727272E-2</v>
      </c>
      <c r="S1353" s="29">
        <v>2</v>
      </c>
      <c r="T1353" s="73">
        <f t="shared" si="124"/>
        <v>1.1363636363636364E-2</v>
      </c>
    </row>
    <row r="1354" spans="1:20" s="5" customFormat="1" ht="12.75" thickBot="1" x14ac:dyDescent="0.3">
      <c r="A1354" s="22" t="s">
        <v>17</v>
      </c>
      <c r="B1354" s="30">
        <v>9300</v>
      </c>
      <c r="C1354" s="31" t="s">
        <v>1527</v>
      </c>
      <c r="D1354" s="25">
        <v>2865</v>
      </c>
      <c r="E1354" s="26" t="s">
        <v>234</v>
      </c>
      <c r="F1354" s="26" t="s">
        <v>1528</v>
      </c>
      <c r="G1354" s="26" t="s">
        <v>1529</v>
      </c>
      <c r="H1354" s="26">
        <v>9300</v>
      </c>
      <c r="I1354" s="26" t="s">
        <v>1527</v>
      </c>
      <c r="J1354" s="26" t="s">
        <v>1275</v>
      </c>
      <c r="K1354" s="27">
        <v>40575</v>
      </c>
      <c r="L1354" s="28">
        <v>160</v>
      </c>
      <c r="M1354" s="28">
        <v>91</v>
      </c>
      <c r="N1354" s="64">
        <f t="shared" si="121"/>
        <v>0.56874999999999998</v>
      </c>
      <c r="O1354" s="28">
        <v>65</v>
      </c>
      <c r="P1354" s="65">
        <f t="shared" si="122"/>
        <v>0.40625</v>
      </c>
      <c r="Q1354" s="28">
        <v>67</v>
      </c>
      <c r="R1354" s="69">
        <f t="shared" si="123"/>
        <v>0.41875000000000001</v>
      </c>
      <c r="S1354" s="29">
        <v>111</v>
      </c>
      <c r="T1354" s="73">
        <f t="shared" si="124"/>
        <v>0.69374999999999998</v>
      </c>
    </row>
    <row r="1355" spans="1:20" s="5" customFormat="1" ht="12.75" thickBot="1" x14ac:dyDescent="0.3">
      <c r="A1355" s="22" t="s">
        <v>17</v>
      </c>
      <c r="B1355" s="23" t="s">
        <v>17</v>
      </c>
      <c r="C1355" s="24" t="s">
        <v>17</v>
      </c>
      <c r="D1355" s="25">
        <v>2873</v>
      </c>
      <c r="E1355" s="26" t="s">
        <v>234</v>
      </c>
      <c r="F1355" s="26" t="s">
        <v>1530</v>
      </c>
      <c r="G1355" s="26" t="s">
        <v>147</v>
      </c>
      <c r="H1355" s="26">
        <v>9300</v>
      </c>
      <c r="I1355" s="26" t="s">
        <v>1527</v>
      </c>
      <c r="J1355" s="26" t="s">
        <v>1275</v>
      </c>
      <c r="K1355" s="27">
        <v>40575</v>
      </c>
      <c r="L1355" s="28">
        <v>317</v>
      </c>
      <c r="M1355" s="28">
        <v>82</v>
      </c>
      <c r="N1355" s="64">
        <f t="shared" si="121"/>
        <v>0.25867507886435331</v>
      </c>
      <c r="O1355" s="28">
        <v>108</v>
      </c>
      <c r="P1355" s="65">
        <f t="shared" si="122"/>
        <v>0.34069400630914826</v>
      </c>
      <c r="Q1355" s="28">
        <v>64</v>
      </c>
      <c r="R1355" s="69">
        <f t="shared" si="123"/>
        <v>0.20189274447949526</v>
      </c>
      <c r="S1355" s="29">
        <v>183</v>
      </c>
      <c r="T1355" s="73">
        <f t="shared" si="124"/>
        <v>0.57728706624605675</v>
      </c>
    </row>
    <row r="1356" spans="1:20" s="5" customFormat="1" ht="12.75" thickBot="1" x14ac:dyDescent="0.3">
      <c r="A1356" s="22" t="s">
        <v>17</v>
      </c>
      <c r="B1356" s="23" t="s">
        <v>17</v>
      </c>
      <c r="C1356" s="24" t="s">
        <v>17</v>
      </c>
      <c r="D1356" s="25">
        <v>2881</v>
      </c>
      <c r="E1356" s="26" t="s">
        <v>234</v>
      </c>
      <c r="F1356" s="26" t="s">
        <v>1531</v>
      </c>
      <c r="G1356" s="26" t="s">
        <v>227</v>
      </c>
      <c r="H1356" s="26">
        <v>9300</v>
      </c>
      <c r="I1356" s="26" t="s">
        <v>1527</v>
      </c>
      <c r="J1356" s="26" t="s">
        <v>1275</v>
      </c>
      <c r="K1356" s="27">
        <v>40575</v>
      </c>
      <c r="L1356" s="28">
        <v>328</v>
      </c>
      <c r="M1356" s="28">
        <v>127</v>
      </c>
      <c r="N1356" s="64">
        <f t="shared" si="121"/>
        <v>0.38719512195121952</v>
      </c>
      <c r="O1356" s="28">
        <v>120</v>
      </c>
      <c r="P1356" s="65">
        <f t="shared" si="122"/>
        <v>0.36585365853658536</v>
      </c>
      <c r="Q1356" s="28">
        <v>106</v>
      </c>
      <c r="R1356" s="69">
        <f t="shared" si="123"/>
        <v>0.32317073170731708</v>
      </c>
      <c r="S1356" s="29">
        <v>188</v>
      </c>
      <c r="T1356" s="73">
        <f t="shared" si="124"/>
        <v>0.57317073170731703</v>
      </c>
    </row>
    <row r="1357" spans="1:20" s="5" customFormat="1" ht="12.75" thickBot="1" x14ac:dyDescent="0.3">
      <c r="A1357" s="22" t="s">
        <v>17</v>
      </c>
      <c r="B1357" s="23" t="s">
        <v>17</v>
      </c>
      <c r="C1357" s="24" t="s">
        <v>17</v>
      </c>
      <c r="D1357" s="25">
        <v>22715</v>
      </c>
      <c r="E1357" s="26" t="s">
        <v>74</v>
      </c>
      <c r="F1357" s="26" t="s">
        <v>296</v>
      </c>
      <c r="G1357" s="26" t="s">
        <v>93</v>
      </c>
      <c r="H1357" s="26">
        <v>9300</v>
      </c>
      <c r="I1357" s="26" t="s">
        <v>1527</v>
      </c>
      <c r="J1357" s="26" t="s">
        <v>1275</v>
      </c>
      <c r="K1357" s="27">
        <v>40575</v>
      </c>
      <c r="L1357" s="28">
        <v>339</v>
      </c>
      <c r="M1357" s="28">
        <v>107</v>
      </c>
      <c r="N1357" s="64">
        <f t="shared" si="121"/>
        <v>0.31563421828908556</v>
      </c>
      <c r="O1357" s="28">
        <v>63</v>
      </c>
      <c r="P1357" s="65">
        <f t="shared" si="122"/>
        <v>0.18584070796460178</v>
      </c>
      <c r="Q1357" s="28">
        <v>94</v>
      </c>
      <c r="R1357" s="69">
        <f t="shared" si="123"/>
        <v>0.27728613569321536</v>
      </c>
      <c r="S1357" s="29">
        <v>150</v>
      </c>
      <c r="T1357" s="73">
        <f t="shared" si="124"/>
        <v>0.44247787610619471</v>
      </c>
    </row>
    <row r="1358" spans="1:20" s="5" customFormat="1" ht="12.75" thickBot="1" x14ac:dyDescent="0.3">
      <c r="A1358" s="22" t="s">
        <v>17</v>
      </c>
      <c r="B1358" s="23" t="s">
        <v>17</v>
      </c>
      <c r="C1358" s="24" t="s">
        <v>17</v>
      </c>
      <c r="D1358" s="25">
        <v>22764</v>
      </c>
      <c r="E1358" s="26" t="s">
        <v>18</v>
      </c>
      <c r="F1358" s="26" t="s">
        <v>1532</v>
      </c>
      <c r="G1358" s="26" t="s">
        <v>25</v>
      </c>
      <c r="H1358" s="26">
        <v>9300</v>
      </c>
      <c r="I1358" s="26" t="s">
        <v>1527</v>
      </c>
      <c r="J1358" s="26" t="s">
        <v>1275</v>
      </c>
      <c r="K1358" s="27">
        <v>40575</v>
      </c>
      <c r="L1358" s="28">
        <v>253</v>
      </c>
      <c r="M1358" s="28">
        <v>40</v>
      </c>
      <c r="N1358" s="64">
        <f t="shared" si="121"/>
        <v>0.15810276679841898</v>
      </c>
      <c r="O1358" s="28">
        <v>51</v>
      </c>
      <c r="P1358" s="65">
        <f t="shared" si="122"/>
        <v>0.20158102766798419</v>
      </c>
      <c r="Q1358" s="28">
        <v>41</v>
      </c>
      <c r="R1358" s="69">
        <f t="shared" si="123"/>
        <v>0.16205533596837945</v>
      </c>
      <c r="S1358" s="29">
        <v>87</v>
      </c>
      <c r="T1358" s="73">
        <f t="shared" si="124"/>
        <v>0.34387351778656128</v>
      </c>
    </row>
    <row r="1359" spans="1:20" s="5" customFormat="1" ht="12.75" thickBot="1" x14ac:dyDescent="0.3">
      <c r="A1359" s="22" t="s">
        <v>17</v>
      </c>
      <c r="B1359" s="23" t="s">
        <v>17</v>
      </c>
      <c r="C1359" s="24" t="s">
        <v>17</v>
      </c>
      <c r="D1359" s="25">
        <v>22772</v>
      </c>
      <c r="E1359" s="26" t="s">
        <v>18</v>
      </c>
      <c r="F1359" s="26" t="s">
        <v>1533</v>
      </c>
      <c r="G1359" s="26" t="s">
        <v>371</v>
      </c>
      <c r="H1359" s="26">
        <v>9300</v>
      </c>
      <c r="I1359" s="26" t="s">
        <v>1527</v>
      </c>
      <c r="J1359" s="26" t="s">
        <v>1275</v>
      </c>
      <c r="K1359" s="27">
        <v>40575</v>
      </c>
      <c r="L1359" s="28">
        <v>387</v>
      </c>
      <c r="M1359" s="28">
        <v>29</v>
      </c>
      <c r="N1359" s="64">
        <f t="shared" si="121"/>
        <v>7.4935400516795869E-2</v>
      </c>
      <c r="O1359" s="28">
        <v>48</v>
      </c>
      <c r="P1359" s="65">
        <f t="shared" si="122"/>
        <v>0.12403100775193798</v>
      </c>
      <c r="Q1359" s="28">
        <v>25</v>
      </c>
      <c r="R1359" s="69">
        <f t="shared" si="123"/>
        <v>6.4599483204134361E-2</v>
      </c>
      <c r="S1359" s="29">
        <v>87</v>
      </c>
      <c r="T1359" s="73">
        <f t="shared" si="124"/>
        <v>0.22480620155038761</v>
      </c>
    </row>
    <row r="1360" spans="1:20" s="5" customFormat="1" ht="12.75" thickBot="1" x14ac:dyDescent="0.3">
      <c r="A1360" s="22" t="s">
        <v>17</v>
      </c>
      <c r="B1360" s="23" t="s">
        <v>17</v>
      </c>
      <c r="C1360" s="24" t="s">
        <v>17</v>
      </c>
      <c r="D1360" s="25">
        <v>22781</v>
      </c>
      <c r="E1360" s="26" t="s">
        <v>21</v>
      </c>
      <c r="F1360" s="26" t="s">
        <v>1534</v>
      </c>
      <c r="G1360" s="26" t="s">
        <v>1013</v>
      </c>
      <c r="H1360" s="26">
        <v>9300</v>
      </c>
      <c r="I1360" s="26" t="s">
        <v>1527</v>
      </c>
      <c r="J1360" s="26" t="s">
        <v>1275</v>
      </c>
      <c r="K1360" s="27">
        <v>40575</v>
      </c>
      <c r="L1360" s="28">
        <v>275</v>
      </c>
      <c r="M1360" s="28">
        <v>45</v>
      </c>
      <c r="N1360" s="64">
        <f t="shared" si="121"/>
        <v>0.16363636363636364</v>
      </c>
      <c r="O1360" s="28">
        <v>52</v>
      </c>
      <c r="P1360" s="65">
        <f t="shared" si="122"/>
        <v>0.18909090909090909</v>
      </c>
      <c r="Q1360" s="28">
        <v>66</v>
      </c>
      <c r="R1360" s="69">
        <f t="shared" si="123"/>
        <v>0.24</v>
      </c>
      <c r="S1360" s="29">
        <v>157</v>
      </c>
      <c r="T1360" s="73">
        <f t="shared" si="124"/>
        <v>0.57090909090909092</v>
      </c>
    </row>
    <row r="1361" spans="1:20" s="5" customFormat="1" ht="12.75" thickBot="1" x14ac:dyDescent="0.3">
      <c r="A1361" s="22" t="s">
        <v>17</v>
      </c>
      <c r="B1361" s="23" t="s">
        <v>17</v>
      </c>
      <c r="C1361" s="24" t="s">
        <v>17</v>
      </c>
      <c r="D1361" s="25">
        <v>22798</v>
      </c>
      <c r="E1361" s="26" t="s">
        <v>21</v>
      </c>
      <c r="F1361" s="26" t="s">
        <v>1535</v>
      </c>
      <c r="G1361" s="26" t="s">
        <v>159</v>
      </c>
      <c r="H1361" s="26">
        <v>9300</v>
      </c>
      <c r="I1361" s="26" t="s">
        <v>1527</v>
      </c>
      <c r="J1361" s="26" t="s">
        <v>1275</v>
      </c>
      <c r="K1361" s="27">
        <v>40575</v>
      </c>
      <c r="L1361" s="28">
        <v>361</v>
      </c>
      <c r="M1361" s="28">
        <v>162</v>
      </c>
      <c r="N1361" s="64">
        <f t="shared" si="121"/>
        <v>0.44875346260387811</v>
      </c>
      <c r="O1361" s="28">
        <v>178</v>
      </c>
      <c r="P1361" s="65">
        <f t="shared" si="122"/>
        <v>0.49307479224376732</v>
      </c>
      <c r="Q1361" s="28">
        <v>138</v>
      </c>
      <c r="R1361" s="69">
        <f t="shared" si="123"/>
        <v>0.38227146814404434</v>
      </c>
      <c r="S1361" s="29">
        <v>275</v>
      </c>
      <c r="T1361" s="73">
        <f t="shared" si="124"/>
        <v>0.76177285318559562</v>
      </c>
    </row>
    <row r="1362" spans="1:20" s="5" customFormat="1" ht="12.75" thickBot="1" x14ac:dyDescent="0.3">
      <c r="A1362" s="22" t="s">
        <v>17</v>
      </c>
      <c r="B1362" s="23" t="s">
        <v>17</v>
      </c>
      <c r="C1362" s="24" t="s">
        <v>17</v>
      </c>
      <c r="D1362" s="25">
        <v>22806</v>
      </c>
      <c r="E1362" s="26" t="s">
        <v>18</v>
      </c>
      <c r="F1362" s="26" t="s">
        <v>1536</v>
      </c>
      <c r="G1362" s="26" t="s">
        <v>109</v>
      </c>
      <c r="H1362" s="26">
        <v>9300</v>
      </c>
      <c r="I1362" s="26" t="s">
        <v>1527</v>
      </c>
      <c r="J1362" s="26" t="s">
        <v>1275</v>
      </c>
      <c r="K1362" s="27">
        <v>40575</v>
      </c>
      <c r="L1362" s="28">
        <v>280</v>
      </c>
      <c r="M1362" s="28">
        <v>119</v>
      </c>
      <c r="N1362" s="64">
        <f t="shared" si="121"/>
        <v>0.42499999999999999</v>
      </c>
      <c r="O1362" s="28">
        <v>78</v>
      </c>
      <c r="P1362" s="65">
        <f t="shared" si="122"/>
        <v>0.27857142857142858</v>
      </c>
      <c r="Q1362" s="28">
        <v>62</v>
      </c>
      <c r="R1362" s="69">
        <f t="shared" si="123"/>
        <v>0.22142857142857142</v>
      </c>
      <c r="S1362" s="29">
        <v>154</v>
      </c>
      <c r="T1362" s="73">
        <f t="shared" si="124"/>
        <v>0.55000000000000004</v>
      </c>
    </row>
    <row r="1363" spans="1:20" s="5" customFormat="1" ht="12.75" thickBot="1" x14ac:dyDescent="0.3">
      <c r="A1363" s="22" t="s">
        <v>17</v>
      </c>
      <c r="B1363" s="23" t="s">
        <v>17</v>
      </c>
      <c r="C1363" s="24" t="s">
        <v>17</v>
      </c>
      <c r="D1363" s="25">
        <v>22822</v>
      </c>
      <c r="E1363" s="26" t="s">
        <v>1537</v>
      </c>
      <c r="F1363" s="26" t="s">
        <v>1538</v>
      </c>
      <c r="G1363" s="26" t="s">
        <v>165</v>
      </c>
      <c r="H1363" s="26">
        <v>9300</v>
      </c>
      <c r="I1363" s="26" t="s">
        <v>1527</v>
      </c>
      <c r="J1363" s="26" t="s">
        <v>1275</v>
      </c>
      <c r="K1363" s="27">
        <v>40575</v>
      </c>
      <c r="L1363" s="28">
        <v>239</v>
      </c>
      <c r="M1363" s="28">
        <v>120</v>
      </c>
      <c r="N1363" s="64">
        <f t="shared" si="121"/>
        <v>0.502092050209205</v>
      </c>
      <c r="O1363" s="28">
        <v>92</v>
      </c>
      <c r="P1363" s="65">
        <f t="shared" si="122"/>
        <v>0.38493723849372385</v>
      </c>
      <c r="Q1363" s="28">
        <v>110</v>
      </c>
      <c r="R1363" s="69">
        <f t="shared" si="123"/>
        <v>0.46025104602510458</v>
      </c>
      <c r="S1363" s="29">
        <v>93</v>
      </c>
      <c r="T1363" s="73">
        <f t="shared" si="124"/>
        <v>0.38912133891213391</v>
      </c>
    </row>
    <row r="1364" spans="1:20" s="5" customFormat="1" ht="12.75" thickBot="1" x14ac:dyDescent="0.3">
      <c r="A1364" s="22" t="s">
        <v>17</v>
      </c>
      <c r="B1364" s="23" t="s">
        <v>17</v>
      </c>
      <c r="C1364" s="24" t="s">
        <v>17</v>
      </c>
      <c r="D1364" s="25">
        <v>22831</v>
      </c>
      <c r="E1364" s="26" t="s">
        <v>1537</v>
      </c>
      <c r="F1364" s="26" t="s">
        <v>1528</v>
      </c>
      <c r="G1364" s="26" t="s">
        <v>403</v>
      </c>
      <c r="H1364" s="26">
        <v>9300</v>
      </c>
      <c r="I1364" s="26" t="s">
        <v>1527</v>
      </c>
      <c r="J1364" s="26" t="s">
        <v>1275</v>
      </c>
      <c r="K1364" s="27">
        <v>40575</v>
      </c>
      <c r="L1364" s="28">
        <v>339</v>
      </c>
      <c r="M1364" s="28">
        <v>125</v>
      </c>
      <c r="N1364" s="64">
        <f t="shared" si="121"/>
        <v>0.36873156342182889</v>
      </c>
      <c r="O1364" s="28">
        <v>126</v>
      </c>
      <c r="P1364" s="65">
        <f t="shared" si="122"/>
        <v>0.37168141592920356</v>
      </c>
      <c r="Q1364" s="28">
        <v>88</v>
      </c>
      <c r="R1364" s="69">
        <f t="shared" si="123"/>
        <v>0.25958702064896755</v>
      </c>
      <c r="S1364" s="29">
        <v>238</v>
      </c>
      <c r="T1364" s="73">
        <f t="shared" si="124"/>
        <v>0.70206489675516226</v>
      </c>
    </row>
    <row r="1365" spans="1:20" s="5" customFormat="1" ht="12.75" thickBot="1" x14ac:dyDescent="0.3">
      <c r="A1365" s="22" t="s">
        <v>17</v>
      </c>
      <c r="B1365" s="23" t="s">
        <v>17</v>
      </c>
      <c r="C1365" s="24" t="s">
        <v>17</v>
      </c>
      <c r="D1365" s="25">
        <v>22863</v>
      </c>
      <c r="E1365" s="26" t="s">
        <v>1537</v>
      </c>
      <c r="F1365" s="26" t="s">
        <v>1539</v>
      </c>
      <c r="G1365" s="26" t="s">
        <v>151</v>
      </c>
      <c r="H1365" s="26">
        <v>9300</v>
      </c>
      <c r="I1365" s="26" t="s">
        <v>1527</v>
      </c>
      <c r="J1365" s="26" t="s">
        <v>1275</v>
      </c>
      <c r="K1365" s="27">
        <v>40575</v>
      </c>
      <c r="L1365" s="28">
        <v>188</v>
      </c>
      <c r="M1365" s="28">
        <v>47</v>
      </c>
      <c r="N1365" s="64">
        <f t="shared" si="121"/>
        <v>0.25</v>
      </c>
      <c r="O1365" s="28">
        <v>51</v>
      </c>
      <c r="P1365" s="65">
        <f t="shared" si="122"/>
        <v>0.27127659574468083</v>
      </c>
      <c r="Q1365" s="28">
        <v>52</v>
      </c>
      <c r="R1365" s="69">
        <f t="shared" si="123"/>
        <v>0.27659574468085107</v>
      </c>
      <c r="S1365" s="29">
        <v>75</v>
      </c>
      <c r="T1365" s="73">
        <f t="shared" si="124"/>
        <v>0.39893617021276595</v>
      </c>
    </row>
    <row r="1366" spans="1:20" s="5" customFormat="1" ht="12.75" thickBot="1" x14ac:dyDescent="0.3">
      <c r="A1366" s="22" t="s">
        <v>17</v>
      </c>
      <c r="B1366" s="23" t="s">
        <v>17</v>
      </c>
      <c r="C1366" s="24" t="s">
        <v>17</v>
      </c>
      <c r="D1366" s="25">
        <v>104851</v>
      </c>
      <c r="E1366" s="26" t="s">
        <v>21</v>
      </c>
      <c r="F1366" s="26" t="s">
        <v>1540</v>
      </c>
      <c r="G1366" s="26" t="s">
        <v>469</v>
      </c>
      <c r="H1366" s="26">
        <v>9300</v>
      </c>
      <c r="I1366" s="26" t="s">
        <v>1527</v>
      </c>
      <c r="J1366" s="26" t="s">
        <v>1275</v>
      </c>
      <c r="K1366" s="27">
        <v>40575</v>
      </c>
      <c r="L1366" s="28">
        <v>276</v>
      </c>
      <c r="M1366" s="28">
        <v>66</v>
      </c>
      <c r="N1366" s="64">
        <f t="shared" si="121"/>
        <v>0.2391304347826087</v>
      </c>
      <c r="O1366" s="28">
        <v>74</v>
      </c>
      <c r="P1366" s="65">
        <f t="shared" si="122"/>
        <v>0.26811594202898553</v>
      </c>
      <c r="Q1366" s="28">
        <v>48</v>
      </c>
      <c r="R1366" s="69">
        <f t="shared" si="123"/>
        <v>0.17391304347826086</v>
      </c>
      <c r="S1366" s="29">
        <v>136</v>
      </c>
      <c r="T1366" s="73">
        <f t="shared" si="124"/>
        <v>0.49275362318840582</v>
      </c>
    </row>
    <row r="1367" spans="1:20" s="5" customFormat="1" ht="12.75" thickBot="1" x14ac:dyDescent="0.3">
      <c r="A1367" s="22" t="s">
        <v>17</v>
      </c>
      <c r="B1367" s="23" t="s">
        <v>17</v>
      </c>
      <c r="C1367" s="24" t="s">
        <v>17</v>
      </c>
      <c r="D1367" s="25">
        <v>107995</v>
      </c>
      <c r="E1367" s="26" t="s">
        <v>21</v>
      </c>
      <c r="F1367" s="26" t="s">
        <v>1541</v>
      </c>
      <c r="G1367" s="26" t="s">
        <v>227</v>
      </c>
      <c r="H1367" s="26">
        <v>9300</v>
      </c>
      <c r="I1367" s="26" t="s">
        <v>1527</v>
      </c>
      <c r="J1367" s="26" t="s">
        <v>1275</v>
      </c>
      <c r="K1367" s="27">
        <v>40575</v>
      </c>
      <c r="L1367" s="28">
        <v>345</v>
      </c>
      <c r="M1367" s="28">
        <v>99</v>
      </c>
      <c r="N1367" s="64">
        <f t="shared" si="121"/>
        <v>0.28695652173913044</v>
      </c>
      <c r="O1367" s="28">
        <v>106</v>
      </c>
      <c r="P1367" s="65">
        <f t="shared" si="122"/>
        <v>0.30724637681159422</v>
      </c>
      <c r="Q1367" s="28">
        <v>95</v>
      </c>
      <c r="R1367" s="69">
        <f t="shared" si="123"/>
        <v>0.27536231884057971</v>
      </c>
      <c r="S1367" s="29">
        <v>196</v>
      </c>
      <c r="T1367" s="73">
        <f t="shared" si="124"/>
        <v>0.56811594202898552</v>
      </c>
    </row>
    <row r="1368" spans="1:20" s="5" customFormat="1" ht="12.75" thickBot="1" x14ac:dyDescent="0.3">
      <c r="A1368" s="22" t="s">
        <v>17</v>
      </c>
      <c r="B1368" s="23" t="s">
        <v>17</v>
      </c>
      <c r="C1368" s="24" t="s">
        <v>17</v>
      </c>
      <c r="D1368" s="25">
        <v>124172</v>
      </c>
      <c r="E1368" s="26" t="s">
        <v>21</v>
      </c>
      <c r="F1368" s="26" t="s">
        <v>1542</v>
      </c>
      <c r="G1368" s="26" t="s">
        <v>256</v>
      </c>
      <c r="H1368" s="26">
        <v>9300</v>
      </c>
      <c r="I1368" s="26" t="s">
        <v>1527</v>
      </c>
      <c r="J1368" s="26" t="s">
        <v>1275</v>
      </c>
      <c r="K1368" s="27">
        <v>40575</v>
      </c>
      <c r="L1368" s="28">
        <v>192</v>
      </c>
      <c r="M1368" s="28">
        <v>17</v>
      </c>
      <c r="N1368" s="64">
        <f t="shared" si="121"/>
        <v>8.8541666666666671E-2</v>
      </c>
      <c r="O1368" s="28">
        <v>36</v>
      </c>
      <c r="P1368" s="65">
        <f t="shared" si="122"/>
        <v>0.1875</v>
      </c>
      <c r="Q1368" s="28">
        <v>26</v>
      </c>
      <c r="R1368" s="69">
        <f t="shared" si="123"/>
        <v>0.13541666666666666</v>
      </c>
      <c r="S1368" s="29">
        <v>44</v>
      </c>
      <c r="T1368" s="73">
        <f t="shared" si="124"/>
        <v>0.22916666666666666</v>
      </c>
    </row>
    <row r="1369" spans="1:20" s="5" customFormat="1" ht="12.75" thickBot="1" x14ac:dyDescent="0.3">
      <c r="A1369" s="22" t="s">
        <v>17</v>
      </c>
      <c r="B1369" s="30">
        <v>9308</v>
      </c>
      <c r="C1369" s="31" t="s">
        <v>1527</v>
      </c>
      <c r="D1369" s="25">
        <v>22871</v>
      </c>
      <c r="E1369" s="26" t="s">
        <v>21</v>
      </c>
      <c r="F1369" s="26" t="s">
        <v>1543</v>
      </c>
      <c r="G1369" s="26" t="s">
        <v>82</v>
      </c>
      <c r="H1369" s="26">
        <v>9308</v>
      </c>
      <c r="I1369" s="26" t="s">
        <v>1527</v>
      </c>
      <c r="J1369" s="26" t="s">
        <v>1275</v>
      </c>
      <c r="K1369" s="27">
        <v>40575</v>
      </c>
      <c r="L1369" s="28">
        <v>342</v>
      </c>
      <c r="M1369" s="28">
        <v>35</v>
      </c>
      <c r="N1369" s="64">
        <f t="shared" si="121"/>
        <v>0.1023391812865497</v>
      </c>
      <c r="O1369" s="28">
        <v>55</v>
      </c>
      <c r="P1369" s="65">
        <f t="shared" si="122"/>
        <v>0.16081871345029239</v>
      </c>
      <c r="Q1369" s="28">
        <v>10</v>
      </c>
      <c r="R1369" s="69">
        <f t="shared" si="123"/>
        <v>2.9239766081871343E-2</v>
      </c>
      <c r="S1369" s="29">
        <v>26</v>
      </c>
      <c r="T1369" s="73">
        <f t="shared" si="124"/>
        <v>7.6023391812865493E-2</v>
      </c>
    </row>
    <row r="1370" spans="1:20" s="5" customFormat="1" ht="12.75" thickBot="1" x14ac:dyDescent="0.3">
      <c r="A1370" s="22" t="s">
        <v>17</v>
      </c>
      <c r="B1370" s="23" t="s">
        <v>17</v>
      </c>
      <c r="C1370" s="24" t="s">
        <v>17</v>
      </c>
      <c r="D1370" s="25">
        <v>22889</v>
      </c>
      <c r="E1370" s="26" t="s">
        <v>21</v>
      </c>
      <c r="F1370" s="26" t="s">
        <v>1544</v>
      </c>
      <c r="G1370" s="26" t="s">
        <v>217</v>
      </c>
      <c r="H1370" s="26">
        <v>9308</v>
      </c>
      <c r="I1370" s="26" t="s">
        <v>1527</v>
      </c>
      <c r="J1370" s="26" t="s">
        <v>1275</v>
      </c>
      <c r="K1370" s="27">
        <v>40575</v>
      </c>
      <c r="L1370" s="28">
        <v>226</v>
      </c>
      <c r="M1370" s="28">
        <v>23</v>
      </c>
      <c r="N1370" s="64">
        <f t="shared" si="121"/>
        <v>0.10176991150442478</v>
      </c>
      <c r="O1370" s="28">
        <v>39</v>
      </c>
      <c r="P1370" s="65">
        <f t="shared" si="122"/>
        <v>0.17256637168141592</v>
      </c>
      <c r="Q1370" s="28">
        <v>16</v>
      </c>
      <c r="R1370" s="69">
        <f t="shared" si="123"/>
        <v>7.0796460176991149E-2</v>
      </c>
      <c r="S1370" s="29">
        <v>9</v>
      </c>
      <c r="T1370" s="73">
        <f t="shared" si="124"/>
        <v>3.9823008849557522E-2</v>
      </c>
    </row>
    <row r="1371" spans="1:20" s="5" customFormat="1" ht="12.75" thickBot="1" x14ac:dyDescent="0.3">
      <c r="A1371" s="22" t="s">
        <v>17</v>
      </c>
      <c r="B1371" s="23" t="s">
        <v>17</v>
      </c>
      <c r="C1371" s="24" t="s">
        <v>17</v>
      </c>
      <c r="D1371" s="25">
        <v>22897</v>
      </c>
      <c r="E1371" s="26" t="s">
        <v>1537</v>
      </c>
      <c r="F1371" s="26" t="s">
        <v>1545</v>
      </c>
      <c r="G1371" s="26" t="s">
        <v>101</v>
      </c>
      <c r="H1371" s="26">
        <v>9308</v>
      </c>
      <c r="I1371" s="26" t="s">
        <v>1527</v>
      </c>
      <c r="J1371" s="26" t="s">
        <v>1275</v>
      </c>
      <c r="K1371" s="27">
        <v>40575</v>
      </c>
      <c r="L1371" s="28">
        <v>298</v>
      </c>
      <c r="M1371" s="28">
        <v>50</v>
      </c>
      <c r="N1371" s="64">
        <f t="shared" si="121"/>
        <v>0.16778523489932887</v>
      </c>
      <c r="O1371" s="28">
        <v>61</v>
      </c>
      <c r="P1371" s="65">
        <f t="shared" si="122"/>
        <v>0.20469798657718122</v>
      </c>
      <c r="Q1371" s="28">
        <v>22</v>
      </c>
      <c r="R1371" s="69">
        <f t="shared" si="123"/>
        <v>7.3825503355704702E-2</v>
      </c>
      <c r="S1371" s="29">
        <v>21</v>
      </c>
      <c r="T1371" s="73">
        <f t="shared" si="124"/>
        <v>7.0469798657718116E-2</v>
      </c>
    </row>
    <row r="1372" spans="1:20" s="5" customFormat="1" ht="12.75" thickBot="1" x14ac:dyDescent="0.3">
      <c r="A1372" s="22" t="s">
        <v>17</v>
      </c>
      <c r="B1372" s="23" t="s">
        <v>17</v>
      </c>
      <c r="C1372" s="24" t="s">
        <v>17</v>
      </c>
      <c r="D1372" s="25">
        <v>113613</v>
      </c>
      <c r="E1372" s="26" t="s">
        <v>1507</v>
      </c>
      <c r="F1372" s="26" t="s">
        <v>1309</v>
      </c>
      <c r="G1372" s="26" t="s">
        <v>80</v>
      </c>
      <c r="H1372" s="26">
        <v>9308</v>
      </c>
      <c r="I1372" s="26" t="s">
        <v>1527</v>
      </c>
      <c r="J1372" s="26" t="s">
        <v>1275</v>
      </c>
      <c r="K1372" s="27">
        <v>40575</v>
      </c>
      <c r="L1372" s="28">
        <v>165</v>
      </c>
      <c r="M1372" s="28">
        <v>5</v>
      </c>
      <c r="N1372" s="64">
        <f t="shared" si="121"/>
        <v>3.0303030303030304E-2</v>
      </c>
      <c r="O1372" s="28">
        <v>24</v>
      </c>
      <c r="P1372" s="65">
        <f t="shared" si="122"/>
        <v>0.14545454545454545</v>
      </c>
      <c r="Q1372" s="28">
        <v>0</v>
      </c>
      <c r="R1372" s="69">
        <f t="shared" si="123"/>
        <v>0</v>
      </c>
      <c r="S1372" s="29">
        <v>19</v>
      </c>
      <c r="T1372" s="73">
        <f t="shared" si="124"/>
        <v>0.11515151515151516</v>
      </c>
    </row>
    <row r="1373" spans="1:20" s="5" customFormat="1" ht="12.75" thickBot="1" x14ac:dyDescent="0.3">
      <c r="A1373" s="22" t="s">
        <v>17</v>
      </c>
      <c r="B1373" s="30">
        <v>9310</v>
      </c>
      <c r="C1373" s="31" t="s">
        <v>1527</v>
      </c>
      <c r="D1373" s="25">
        <v>2964</v>
      </c>
      <c r="E1373" s="26" t="s">
        <v>234</v>
      </c>
      <c r="F1373" s="26" t="s">
        <v>1546</v>
      </c>
      <c r="G1373" s="26" t="s">
        <v>230</v>
      </c>
      <c r="H1373" s="26">
        <v>9310</v>
      </c>
      <c r="I1373" s="26" t="s">
        <v>1527</v>
      </c>
      <c r="J1373" s="26" t="s">
        <v>1275</v>
      </c>
      <c r="K1373" s="27">
        <v>40575</v>
      </c>
      <c r="L1373" s="28">
        <v>117</v>
      </c>
      <c r="M1373" s="28">
        <v>25</v>
      </c>
      <c r="N1373" s="64">
        <f t="shared" si="121"/>
        <v>0.21367521367521367</v>
      </c>
      <c r="O1373" s="28">
        <v>22</v>
      </c>
      <c r="P1373" s="65">
        <f t="shared" si="122"/>
        <v>0.18803418803418803</v>
      </c>
      <c r="Q1373" s="28">
        <v>8</v>
      </c>
      <c r="R1373" s="69">
        <f t="shared" si="123"/>
        <v>6.8376068376068383E-2</v>
      </c>
      <c r="S1373" s="29">
        <v>10</v>
      </c>
      <c r="T1373" s="73">
        <f t="shared" si="124"/>
        <v>8.5470085470085472E-2</v>
      </c>
    </row>
    <row r="1374" spans="1:20" s="5" customFormat="1" ht="12.75" thickBot="1" x14ac:dyDescent="0.3">
      <c r="A1374" s="22" t="s">
        <v>17</v>
      </c>
      <c r="B1374" s="23" t="s">
        <v>17</v>
      </c>
      <c r="C1374" s="24" t="s">
        <v>17</v>
      </c>
      <c r="D1374" s="25">
        <v>22723</v>
      </c>
      <c r="E1374" s="26" t="s">
        <v>21</v>
      </c>
      <c r="F1374" s="26" t="s">
        <v>144</v>
      </c>
      <c r="G1374" s="26" t="s">
        <v>53</v>
      </c>
      <c r="H1374" s="26">
        <v>9310</v>
      </c>
      <c r="I1374" s="26" t="s">
        <v>1527</v>
      </c>
      <c r="J1374" s="26" t="s">
        <v>1275</v>
      </c>
      <c r="K1374" s="27">
        <v>40575</v>
      </c>
      <c r="L1374" s="28">
        <v>360</v>
      </c>
      <c r="M1374" s="28">
        <v>30</v>
      </c>
      <c r="N1374" s="64">
        <f t="shared" si="121"/>
        <v>8.3333333333333329E-2</v>
      </c>
      <c r="O1374" s="28">
        <v>39</v>
      </c>
      <c r="P1374" s="65">
        <f t="shared" si="122"/>
        <v>0.10833333333333334</v>
      </c>
      <c r="Q1374" s="28">
        <v>15</v>
      </c>
      <c r="R1374" s="69">
        <f t="shared" si="123"/>
        <v>4.1666666666666664E-2</v>
      </c>
      <c r="S1374" s="29">
        <v>45</v>
      </c>
      <c r="T1374" s="73">
        <f t="shared" si="124"/>
        <v>0.125</v>
      </c>
    </row>
    <row r="1375" spans="1:20" s="5" customFormat="1" ht="12.75" thickBot="1" x14ac:dyDescent="0.3">
      <c r="A1375" s="22" t="s">
        <v>17</v>
      </c>
      <c r="B1375" s="23" t="s">
        <v>17</v>
      </c>
      <c r="C1375" s="24" t="s">
        <v>17</v>
      </c>
      <c r="D1375" s="25">
        <v>23127</v>
      </c>
      <c r="E1375" s="26" t="s">
        <v>1537</v>
      </c>
      <c r="F1375" s="26" t="s">
        <v>410</v>
      </c>
      <c r="G1375" s="26" t="s">
        <v>635</v>
      </c>
      <c r="H1375" s="26">
        <v>9310</v>
      </c>
      <c r="I1375" s="26" t="s">
        <v>1527</v>
      </c>
      <c r="J1375" s="26" t="s">
        <v>1275</v>
      </c>
      <c r="K1375" s="27">
        <v>40575</v>
      </c>
      <c r="L1375" s="28">
        <v>152</v>
      </c>
      <c r="M1375" s="28">
        <v>44</v>
      </c>
      <c r="N1375" s="64">
        <f t="shared" si="121"/>
        <v>0.28947368421052633</v>
      </c>
      <c r="O1375" s="28">
        <v>30</v>
      </c>
      <c r="P1375" s="65">
        <f t="shared" si="122"/>
        <v>0.19736842105263158</v>
      </c>
      <c r="Q1375" s="28">
        <v>5</v>
      </c>
      <c r="R1375" s="69">
        <f t="shared" si="123"/>
        <v>3.2894736842105261E-2</v>
      </c>
      <c r="S1375" s="29">
        <v>43</v>
      </c>
      <c r="T1375" s="73">
        <f t="shared" si="124"/>
        <v>0.28289473684210525</v>
      </c>
    </row>
    <row r="1376" spans="1:20" s="5" customFormat="1" ht="12.75" thickBot="1" x14ac:dyDescent="0.3">
      <c r="A1376" s="22" t="s">
        <v>17</v>
      </c>
      <c r="B1376" s="23" t="s">
        <v>17</v>
      </c>
      <c r="C1376" s="24" t="s">
        <v>17</v>
      </c>
      <c r="D1376" s="25">
        <v>23135</v>
      </c>
      <c r="E1376" s="26" t="s">
        <v>21</v>
      </c>
      <c r="F1376" s="26" t="s">
        <v>1547</v>
      </c>
      <c r="G1376" s="26" t="s">
        <v>1548</v>
      </c>
      <c r="H1376" s="26">
        <v>9310</v>
      </c>
      <c r="I1376" s="26" t="s">
        <v>1527</v>
      </c>
      <c r="J1376" s="26" t="s">
        <v>1275</v>
      </c>
      <c r="K1376" s="27">
        <v>40575</v>
      </c>
      <c r="L1376" s="28">
        <v>298</v>
      </c>
      <c r="M1376" s="28">
        <v>50</v>
      </c>
      <c r="N1376" s="64">
        <f t="shared" si="121"/>
        <v>0.16778523489932887</v>
      </c>
      <c r="O1376" s="28">
        <v>41</v>
      </c>
      <c r="P1376" s="65">
        <f t="shared" si="122"/>
        <v>0.13758389261744966</v>
      </c>
      <c r="Q1376" s="28">
        <v>13</v>
      </c>
      <c r="R1376" s="69">
        <f t="shared" si="123"/>
        <v>4.3624161073825503E-2</v>
      </c>
      <c r="S1376" s="29">
        <v>117</v>
      </c>
      <c r="T1376" s="73">
        <f t="shared" si="124"/>
        <v>0.39261744966442952</v>
      </c>
    </row>
    <row r="1377" spans="1:20" s="5" customFormat="1" ht="12.75" thickBot="1" x14ac:dyDescent="0.3">
      <c r="A1377" s="22" t="s">
        <v>17</v>
      </c>
      <c r="B1377" s="23" t="s">
        <v>17</v>
      </c>
      <c r="C1377" s="24" t="s">
        <v>17</v>
      </c>
      <c r="D1377" s="25">
        <v>23151</v>
      </c>
      <c r="E1377" s="26" t="s">
        <v>1537</v>
      </c>
      <c r="F1377" s="26" t="s">
        <v>1549</v>
      </c>
      <c r="G1377" s="26" t="s">
        <v>35</v>
      </c>
      <c r="H1377" s="26">
        <v>9310</v>
      </c>
      <c r="I1377" s="26" t="s">
        <v>1527</v>
      </c>
      <c r="J1377" s="26" t="s">
        <v>1275</v>
      </c>
      <c r="K1377" s="27">
        <v>40575</v>
      </c>
      <c r="L1377" s="28">
        <v>159</v>
      </c>
      <c r="M1377" s="28">
        <v>16</v>
      </c>
      <c r="N1377" s="64">
        <f t="shared" si="121"/>
        <v>0.10062893081761007</v>
      </c>
      <c r="O1377" s="28">
        <v>19</v>
      </c>
      <c r="P1377" s="65">
        <f t="shared" si="122"/>
        <v>0.11949685534591195</v>
      </c>
      <c r="Q1377" s="28">
        <v>0</v>
      </c>
      <c r="R1377" s="69">
        <f t="shared" si="123"/>
        <v>0</v>
      </c>
      <c r="S1377" s="29">
        <v>10</v>
      </c>
      <c r="T1377" s="73">
        <f t="shared" si="124"/>
        <v>6.2893081761006289E-2</v>
      </c>
    </row>
    <row r="1378" spans="1:20" s="5" customFormat="1" ht="12.75" thickBot="1" x14ac:dyDescent="0.3">
      <c r="A1378" s="22" t="s">
        <v>17</v>
      </c>
      <c r="B1378" s="23" t="s">
        <v>17</v>
      </c>
      <c r="C1378" s="24" t="s">
        <v>17</v>
      </c>
      <c r="D1378" s="25">
        <v>128496</v>
      </c>
      <c r="E1378" s="26" t="s">
        <v>21</v>
      </c>
      <c r="F1378" s="26" t="s">
        <v>1550</v>
      </c>
      <c r="G1378" s="26" t="s">
        <v>20</v>
      </c>
      <c r="H1378" s="26">
        <v>9310</v>
      </c>
      <c r="I1378" s="26" t="s">
        <v>1527</v>
      </c>
      <c r="J1378" s="26" t="s">
        <v>1275</v>
      </c>
      <c r="K1378" s="27">
        <v>40817</v>
      </c>
      <c r="L1378" s="28">
        <v>146</v>
      </c>
      <c r="M1378" s="28">
        <v>14</v>
      </c>
      <c r="N1378" s="64">
        <f t="shared" si="121"/>
        <v>9.5890410958904104E-2</v>
      </c>
      <c r="O1378" s="28">
        <v>14</v>
      </c>
      <c r="P1378" s="65">
        <f t="shared" si="122"/>
        <v>9.5890410958904104E-2</v>
      </c>
      <c r="Q1378" s="28">
        <v>2</v>
      </c>
      <c r="R1378" s="69">
        <f t="shared" si="123"/>
        <v>1.3698630136986301E-2</v>
      </c>
      <c r="S1378" s="29">
        <v>2</v>
      </c>
      <c r="T1378" s="73">
        <f t="shared" si="124"/>
        <v>1.3698630136986301E-2</v>
      </c>
    </row>
    <row r="1379" spans="1:20" s="5" customFormat="1" ht="12.75" thickBot="1" x14ac:dyDescent="0.3">
      <c r="A1379" s="22" t="s">
        <v>17</v>
      </c>
      <c r="B1379" s="23" t="s">
        <v>17</v>
      </c>
      <c r="C1379" s="24" t="s">
        <v>17</v>
      </c>
      <c r="D1379" s="25">
        <v>128652</v>
      </c>
      <c r="E1379" s="26" t="s">
        <v>21</v>
      </c>
      <c r="F1379" s="26" t="s">
        <v>1551</v>
      </c>
      <c r="G1379" s="26" t="s">
        <v>118</v>
      </c>
      <c r="H1379" s="26">
        <v>9310</v>
      </c>
      <c r="I1379" s="26" t="s">
        <v>1527</v>
      </c>
      <c r="J1379" s="26" t="s">
        <v>1275</v>
      </c>
      <c r="K1379" s="27">
        <v>40817</v>
      </c>
      <c r="L1379" s="28">
        <v>176</v>
      </c>
      <c r="M1379" s="28">
        <v>7</v>
      </c>
      <c r="N1379" s="64">
        <f t="shared" si="121"/>
        <v>3.9772727272727272E-2</v>
      </c>
      <c r="O1379" s="28">
        <v>9</v>
      </c>
      <c r="P1379" s="65">
        <f t="shared" si="122"/>
        <v>5.113636363636364E-2</v>
      </c>
      <c r="Q1379" s="28">
        <v>2</v>
      </c>
      <c r="R1379" s="69">
        <f t="shared" si="123"/>
        <v>1.1363636363636364E-2</v>
      </c>
      <c r="S1379" s="29">
        <v>2</v>
      </c>
      <c r="T1379" s="73">
        <f t="shared" si="124"/>
        <v>1.1363636363636364E-2</v>
      </c>
    </row>
    <row r="1380" spans="1:20" s="5" customFormat="1" ht="12.75" thickBot="1" x14ac:dyDescent="0.3">
      <c r="A1380" s="22" t="s">
        <v>17</v>
      </c>
      <c r="B1380" s="30">
        <v>9320</v>
      </c>
      <c r="C1380" s="31" t="s">
        <v>1527</v>
      </c>
      <c r="D1380" s="25">
        <v>3004</v>
      </c>
      <c r="E1380" s="26" t="s">
        <v>234</v>
      </c>
      <c r="F1380" s="26" t="s">
        <v>1552</v>
      </c>
      <c r="G1380" s="26" t="s">
        <v>134</v>
      </c>
      <c r="H1380" s="26">
        <v>9320</v>
      </c>
      <c r="I1380" s="26" t="s">
        <v>1527</v>
      </c>
      <c r="J1380" s="26" t="s">
        <v>1275</v>
      </c>
      <c r="K1380" s="27">
        <v>40575</v>
      </c>
      <c r="L1380" s="28">
        <v>151</v>
      </c>
      <c r="M1380" s="28">
        <v>43</v>
      </c>
      <c r="N1380" s="64">
        <f t="shared" si="121"/>
        <v>0.28476821192052981</v>
      </c>
      <c r="O1380" s="28">
        <v>34</v>
      </c>
      <c r="P1380" s="65">
        <f t="shared" si="122"/>
        <v>0.2251655629139073</v>
      </c>
      <c r="Q1380" s="28">
        <v>33</v>
      </c>
      <c r="R1380" s="69">
        <f t="shared" si="123"/>
        <v>0.2185430463576159</v>
      </c>
      <c r="S1380" s="29">
        <v>23</v>
      </c>
      <c r="T1380" s="73">
        <f t="shared" si="124"/>
        <v>0.15231788079470199</v>
      </c>
    </row>
    <row r="1381" spans="1:20" s="5" customFormat="1" ht="12.75" thickBot="1" x14ac:dyDescent="0.3">
      <c r="A1381" s="22" t="s">
        <v>17</v>
      </c>
      <c r="B1381" s="23" t="s">
        <v>17</v>
      </c>
      <c r="C1381" s="24" t="s">
        <v>17</v>
      </c>
      <c r="D1381" s="25">
        <v>23341</v>
      </c>
      <c r="E1381" s="26" t="s">
        <v>21</v>
      </c>
      <c r="F1381" s="26" t="s">
        <v>1553</v>
      </c>
      <c r="G1381" s="26" t="s">
        <v>107</v>
      </c>
      <c r="H1381" s="26">
        <v>9320</v>
      </c>
      <c r="I1381" s="26" t="s">
        <v>1527</v>
      </c>
      <c r="J1381" s="26" t="s">
        <v>1275</v>
      </c>
      <c r="K1381" s="27">
        <v>40575</v>
      </c>
      <c r="L1381" s="28">
        <v>291</v>
      </c>
      <c r="M1381" s="28">
        <v>42</v>
      </c>
      <c r="N1381" s="64">
        <f t="shared" si="121"/>
        <v>0.14432989690721648</v>
      </c>
      <c r="O1381" s="28">
        <v>58</v>
      </c>
      <c r="P1381" s="65">
        <f t="shared" si="122"/>
        <v>0.19931271477663232</v>
      </c>
      <c r="Q1381" s="28">
        <v>57</v>
      </c>
      <c r="R1381" s="69">
        <f t="shared" si="123"/>
        <v>0.19587628865979381</v>
      </c>
      <c r="S1381" s="29">
        <v>21</v>
      </c>
      <c r="T1381" s="73">
        <f t="shared" si="124"/>
        <v>7.2164948453608241E-2</v>
      </c>
    </row>
    <row r="1382" spans="1:20" s="5" customFormat="1" ht="12.75" thickBot="1" x14ac:dyDescent="0.3">
      <c r="A1382" s="22" t="s">
        <v>17</v>
      </c>
      <c r="B1382" s="23" t="s">
        <v>17</v>
      </c>
      <c r="C1382" s="24" t="s">
        <v>17</v>
      </c>
      <c r="D1382" s="25">
        <v>23358</v>
      </c>
      <c r="E1382" s="26" t="s">
        <v>1537</v>
      </c>
      <c r="F1382" s="26" t="s">
        <v>1554</v>
      </c>
      <c r="G1382" s="26" t="s">
        <v>310</v>
      </c>
      <c r="H1382" s="26">
        <v>9320</v>
      </c>
      <c r="I1382" s="26" t="s">
        <v>1527</v>
      </c>
      <c r="J1382" s="26" t="s">
        <v>1275</v>
      </c>
      <c r="K1382" s="27">
        <v>40575</v>
      </c>
      <c r="L1382" s="28">
        <v>297</v>
      </c>
      <c r="M1382" s="28">
        <v>69</v>
      </c>
      <c r="N1382" s="64">
        <f t="shared" si="121"/>
        <v>0.23232323232323232</v>
      </c>
      <c r="O1382" s="28">
        <v>68</v>
      </c>
      <c r="P1382" s="65">
        <f t="shared" si="122"/>
        <v>0.22895622895622897</v>
      </c>
      <c r="Q1382" s="28">
        <v>58</v>
      </c>
      <c r="R1382" s="69">
        <f t="shared" si="123"/>
        <v>0.19528619528619529</v>
      </c>
      <c r="S1382" s="29">
        <v>21</v>
      </c>
      <c r="T1382" s="73">
        <f t="shared" si="124"/>
        <v>7.0707070707070704E-2</v>
      </c>
    </row>
    <row r="1383" spans="1:20" s="5" customFormat="1" ht="12.75" thickBot="1" x14ac:dyDescent="0.3">
      <c r="A1383" s="22" t="s">
        <v>17</v>
      </c>
      <c r="B1383" s="23" t="s">
        <v>17</v>
      </c>
      <c r="C1383" s="24" t="s">
        <v>17</v>
      </c>
      <c r="D1383" s="25">
        <v>23366</v>
      </c>
      <c r="E1383" s="26" t="s">
        <v>21</v>
      </c>
      <c r="F1383" s="26" t="s">
        <v>1555</v>
      </c>
      <c r="G1383" s="26" t="s">
        <v>16</v>
      </c>
      <c r="H1383" s="26">
        <v>9320</v>
      </c>
      <c r="I1383" s="26" t="s">
        <v>1527</v>
      </c>
      <c r="J1383" s="26" t="s">
        <v>1275</v>
      </c>
      <c r="K1383" s="27">
        <v>40575</v>
      </c>
      <c r="L1383" s="28">
        <v>325</v>
      </c>
      <c r="M1383" s="28">
        <v>54</v>
      </c>
      <c r="N1383" s="64">
        <f t="shared" si="121"/>
        <v>0.16615384615384615</v>
      </c>
      <c r="O1383" s="28">
        <v>37</v>
      </c>
      <c r="P1383" s="65">
        <f t="shared" si="122"/>
        <v>0.11384615384615385</v>
      </c>
      <c r="Q1383" s="28">
        <v>36</v>
      </c>
      <c r="R1383" s="69">
        <f t="shared" si="123"/>
        <v>0.11076923076923077</v>
      </c>
      <c r="S1383" s="29">
        <v>22</v>
      </c>
      <c r="T1383" s="73">
        <f t="shared" si="124"/>
        <v>6.7692307692307691E-2</v>
      </c>
    </row>
    <row r="1384" spans="1:20" s="5" customFormat="1" ht="12.75" thickBot="1" x14ac:dyDescent="0.3">
      <c r="A1384" s="22" t="s">
        <v>17</v>
      </c>
      <c r="B1384" s="23" t="s">
        <v>17</v>
      </c>
      <c r="C1384" s="24" t="s">
        <v>17</v>
      </c>
      <c r="D1384" s="25">
        <v>23374</v>
      </c>
      <c r="E1384" s="26" t="s">
        <v>21</v>
      </c>
      <c r="F1384" s="26" t="s">
        <v>1556</v>
      </c>
      <c r="G1384" s="26" t="s">
        <v>1306</v>
      </c>
      <c r="H1384" s="26">
        <v>9320</v>
      </c>
      <c r="I1384" s="26" t="s">
        <v>1527</v>
      </c>
      <c r="J1384" s="26" t="s">
        <v>1275</v>
      </c>
      <c r="K1384" s="27">
        <v>40575</v>
      </c>
      <c r="L1384" s="28">
        <v>276</v>
      </c>
      <c r="M1384" s="28">
        <v>23</v>
      </c>
      <c r="N1384" s="64">
        <f t="shared" si="121"/>
        <v>8.3333333333333329E-2</v>
      </c>
      <c r="O1384" s="28">
        <v>46</v>
      </c>
      <c r="P1384" s="65">
        <f t="shared" si="122"/>
        <v>0.16666666666666666</v>
      </c>
      <c r="Q1384" s="28">
        <v>40</v>
      </c>
      <c r="R1384" s="69">
        <f t="shared" si="123"/>
        <v>0.14492753623188406</v>
      </c>
      <c r="S1384" s="29">
        <v>63</v>
      </c>
      <c r="T1384" s="73">
        <f t="shared" si="124"/>
        <v>0.22826086956521738</v>
      </c>
    </row>
    <row r="1385" spans="1:20" s="5" customFormat="1" ht="12.75" thickBot="1" x14ac:dyDescent="0.3">
      <c r="A1385" s="22" t="s">
        <v>17</v>
      </c>
      <c r="B1385" s="30">
        <v>9340</v>
      </c>
      <c r="C1385" s="31" t="s">
        <v>1557</v>
      </c>
      <c r="D1385" s="25">
        <v>2907</v>
      </c>
      <c r="E1385" s="26" t="s">
        <v>234</v>
      </c>
      <c r="F1385" s="26" t="s">
        <v>1558</v>
      </c>
      <c r="G1385" s="26" t="s">
        <v>262</v>
      </c>
      <c r="H1385" s="26">
        <v>9340</v>
      </c>
      <c r="I1385" s="26" t="s">
        <v>1557</v>
      </c>
      <c r="J1385" s="26" t="s">
        <v>1275</v>
      </c>
      <c r="K1385" s="27">
        <v>40575</v>
      </c>
      <c r="L1385" s="28">
        <v>256</v>
      </c>
      <c r="M1385" s="28">
        <v>84</v>
      </c>
      <c r="N1385" s="64">
        <f t="shared" si="121"/>
        <v>0.328125</v>
      </c>
      <c r="O1385" s="28">
        <v>64</v>
      </c>
      <c r="P1385" s="65">
        <f t="shared" si="122"/>
        <v>0.25</v>
      </c>
      <c r="Q1385" s="28">
        <v>17</v>
      </c>
      <c r="R1385" s="69">
        <f t="shared" si="123"/>
        <v>6.640625E-2</v>
      </c>
      <c r="S1385" s="29">
        <v>5</v>
      </c>
      <c r="T1385" s="73">
        <f t="shared" si="124"/>
        <v>1.953125E-2</v>
      </c>
    </row>
    <row r="1386" spans="1:20" s="5" customFormat="1" ht="12.75" thickBot="1" x14ac:dyDescent="0.3">
      <c r="A1386" s="22" t="s">
        <v>17</v>
      </c>
      <c r="B1386" s="23" t="s">
        <v>17</v>
      </c>
      <c r="C1386" s="24" t="s">
        <v>17</v>
      </c>
      <c r="D1386" s="25">
        <v>22566</v>
      </c>
      <c r="E1386" s="26" t="s">
        <v>21</v>
      </c>
      <c r="F1386" s="26" t="s">
        <v>1559</v>
      </c>
      <c r="G1386" s="26" t="s">
        <v>310</v>
      </c>
      <c r="H1386" s="26">
        <v>9340</v>
      </c>
      <c r="I1386" s="26" t="s">
        <v>1557</v>
      </c>
      <c r="J1386" s="26" t="s">
        <v>1275</v>
      </c>
      <c r="K1386" s="27">
        <v>40575</v>
      </c>
      <c r="L1386" s="28">
        <v>199</v>
      </c>
      <c r="M1386" s="28">
        <v>22</v>
      </c>
      <c r="N1386" s="64">
        <f t="shared" si="121"/>
        <v>0.11055276381909548</v>
      </c>
      <c r="O1386" s="28">
        <v>20</v>
      </c>
      <c r="P1386" s="65">
        <f t="shared" si="122"/>
        <v>0.10050251256281408</v>
      </c>
      <c r="Q1386" s="28">
        <v>3</v>
      </c>
      <c r="R1386" s="69">
        <f t="shared" si="123"/>
        <v>1.507537688442211E-2</v>
      </c>
      <c r="S1386" s="29">
        <v>32</v>
      </c>
      <c r="T1386" s="73">
        <f t="shared" si="124"/>
        <v>0.16080402010050251</v>
      </c>
    </row>
    <row r="1387" spans="1:20" s="5" customFormat="1" ht="12.75" thickBot="1" x14ac:dyDescent="0.3">
      <c r="A1387" s="22" t="s">
        <v>17</v>
      </c>
      <c r="B1387" s="23" t="s">
        <v>17</v>
      </c>
      <c r="C1387" s="24" t="s">
        <v>17</v>
      </c>
      <c r="D1387" s="25">
        <v>22921</v>
      </c>
      <c r="E1387" s="26" t="s">
        <v>74</v>
      </c>
      <c r="F1387" s="26" t="s">
        <v>1560</v>
      </c>
      <c r="G1387" s="26" t="s">
        <v>107</v>
      </c>
      <c r="H1387" s="26">
        <v>9340</v>
      </c>
      <c r="I1387" s="26" t="s">
        <v>1557</v>
      </c>
      <c r="J1387" s="26" t="s">
        <v>1275</v>
      </c>
      <c r="K1387" s="27">
        <v>40575</v>
      </c>
      <c r="L1387" s="28">
        <v>358</v>
      </c>
      <c r="M1387" s="28">
        <v>17</v>
      </c>
      <c r="N1387" s="64">
        <f t="shared" si="121"/>
        <v>4.7486033519553071E-2</v>
      </c>
      <c r="O1387" s="28">
        <v>32</v>
      </c>
      <c r="P1387" s="65">
        <f t="shared" si="122"/>
        <v>8.9385474860335198E-2</v>
      </c>
      <c r="Q1387" s="28">
        <v>9</v>
      </c>
      <c r="R1387" s="69">
        <f t="shared" si="123"/>
        <v>2.5139664804469275E-2</v>
      </c>
      <c r="S1387" s="29">
        <v>10</v>
      </c>
      <c r="T1387" s="73">
        <f t="shared" si="124"/>
        <v>2.7932960893854747E-2</v>
      </c>
    </row>
    <row r="1388" spans="1:20" s="5" customFormat="1" ht="12.75" thickBot="1" x14ac:dyDescent="0.3">
      <c r="A1388" s="22" t="s">
        <v>17</v>
      </c>
      <c r="B1388" s="23" t="s">
        <v>17</v>
      </c>
      <c r="C1388" s="24" t="s">
        <v>17</v>
      </c>
      <c r="D1388" s="25">
        <v>45237</v>
      </c>
      <c r="E1388" s="26" t="s">
        <v>21</v>
      </c>
      <c r="F1388" s="26" t="s">
        <v>1561</v>
      </c>
      <c r="G1388" s="26" t="s">
        <v>104</v>
      </c>
      <c r="H1388" s="26">
        <v>9340</v>
      </c>
      <c r="I1388" s="26" t="s">
        <v>1557</v>
      </c>
      <c r="J1388" s="26" t="s">
        <v>1275</v>
      </c>
      <c r="K1388" s="27">
        <v>40575</v>
      </c>
      <c r="L1388" s="28">
        <v>216</v>
      </c>
      <c r="M1388" s="28">
        <v>32</v>
      </c>
      <c r="N1388" s="64">
        <f t="shared" si="121"/>
        <v>0.14814814814814814</v>
      </c>
      <c r="O1388" s="28">
        <v>34</v>
      </c>
      <c r="P1388" s="65">
        <f t="shared" si="122"/>
        <v>0.15740740740740741</v>
      </c>
      <c r="Q1388" s="28">
        <v>6</v>
      </c>
      <c r="R1388" s="69">
        <f t="shared" si="123"/>
        <v>2.7777777777777776E-2</v>
      </c>
      <c r="S1388" s="29">
        <v>6</v>
      </c>
      <c r="T1388" s="73">
        <f t="shared" si="124"/>
        <v>2.7777777777777776E-2</v>
      </c>
    </row>
    <row r="1389" spans="1:20" s="5" customFormat="1" ht="12.75" thickBot="1" x14ac:dyDescent="0.3">
      <c r="A1389" s="22" t="s">
        <v>17</v>
      </c>
      <c r="B1389" s="23" t="s">
        <v>17</v>
      </c>
      <c r="C1389" s="24" t="s">
        <v>17</v>
      </c>
      <c r="D1389" s="25">
        <v>112871</v>
      </c>
      <c r="E1389" s="26" t="s">
        <v>18</v>
      </c>
      <c r="F1389" s="26" t="s">
        <v>372</v>
      </c>
      <c r="G1389" s="26" t="s">
        <v>1462</v>
      </c>
      <c r="H1389" s="26">
        <v>9340</v>
      </c>
      <c r="I1389" s="26" t="s">
        <v>1557</v>
      </c>
      <c r="J1389" s="26" t="s">
        <v>1275</v>
      </c>
      <c r="K1389" s="27">
        <v>40575</v>
      </c>
      <c r="L1389" s="28">
        <v>465</v>
      </c>
      <c r="M1389" s="28">
        <v>52</v>
      </c>
      <c r="N1389" s="64">
        <f t="shared" si="121"/>
        <v>0.11182795698924732</v>
      </c>
      <c r="O1389" s="28">
        <v>69</v>
      </c>
      <c r="P1389" s="65">
        <f t="shared" si="122"/>
        <v>0.14838709677419354</v>
      </c>
      <c r="Q1389" s="28">
        <v>8</v>
      </c>
      <c r="R1389" s="69">
        <f t="shared" si="123"/>
        <v>1.7204301075268817E-2</v>
      </c>
      <c r="S1389" s="29">
        <v>9</v>
      </c>
      <c r="T1389" s="73">
        <f t="shared" si="124"/>
        <v>1.935483870967742E-2</v>
      </c>
    </row>
    <row r="1390" spans="1:20" s="5" customFormat="1" ht="12.75" thickBot="1" x14ac:dyDescent="0.3">
      <c r="A1390" s="22" t="s">
        <v>17</v>
      </c>
      <c r="B1390" s="30">
        <v>9400</v>
      </c>
      <c r="C1390" s="31" t="s">
        <v>1562</v>
      </c>
      <c r="D1390" s="25">
        <v>2972</v>
      </c>
      <c r="E1390" s="26" t="s">
        <v>234</v>
      </c>
      <c r="F1390" s="26" t="s">
        <v>1563</v>
      </c>
      <c r="G1390" s="26" t="s">
        <v>82</v>
      </c>
      <c r="H1390" s="26">
        <v>9400</v>
      </c>
      <c r="I1390" s="26" t="s">
        <v>1562</v>
      </c>
      <c r="J1390" s="26" t="s">
        <v>1275</v>
      </c>
      <c r="K1390" s="27">
        <v>40575</v>
      </c>
      <c r="L1390" s="28">
        <v>303</v>
      </c>
      <c r="M1390" s="28">
        <v>114</v>
      </c>
      <c r="N1390" s="64">
        <f t="shared" si="121"/>
        <v>0.37623762376237624</v>
      </c>
      <c r="O1390" s="28">
        <v>86</v>
      </c>
      <c r="P1390" s="65">
        <f t="shared" si="122"/>
        <v>0.28382838283828382</v>
      </c>
      <c r="Q1390" s="28">
        <v>89</v>
      </c>
      <c r="R1390" s="69">
        <f t="shared" si="123"/>
        <v>0.29372937293729373</v>
      </c>
      <c r="S1390" s="29">
        <v>136</v>
      </c>
      <c r="T1390" s="73">
        <f t="shared" si="124"/>
        <v>0.44884488448844884</v>
      </c>
    </row>
    <row r="1391" spans="1:20" s="5" customFormat="1" ht="12.75" thickBot="1" x14ac:dyDescent="0.3">
      <c r="A1391" s="22" t="s">
        <v>17</v>
      </c>
      <c r="B1391" s="23" t="s">
        <v>17</v>
      </c>
      <c r="C1391" s="24" t="s">
        <v>17</v>
      </c>
      <c r="D1391" s="25">
        <v>23218</v>
      </c>
      <c r="E1391" s="26" t="s">
        <v>70</v>
      </c>
      <c r="F1391" s="26" t="s">
        <v>1105</v>
      </c>
      <c r="G1391" s="26" t="s">
        <v>230</v>
      </c>
      <c r="H1391" s="26">
        <v>9400</v>
      </c>
      <c r="I1391" s="26" t="s">
        <v>1562</v>
      </c>
      <c r="J1391" s="26" t="s">
        <v>1275</v>
      </c>
      <c r="K1391" s="27">
        <v>40575</v>
      </c>
      <c r="L1391" s="28">
        <v>228</v>
      </c>
      <c r="M1391" s="28">
        <v>47</v>
      </c>
      <c r="N1391" s="64">
        <f t="shared" si="121"/>
        <v>0.20614035087719298</v>
      </c>
      <c r="O1391" s="28">
        <v>27</v>
      </c>
      <c r="P1391" s="65">
        <f t="shared" si="122"/>
        <v>0.11842105263157894</v>
      </c>
      <c r="Q1391" s="28">
        <v>42</v>
      </c>
      <c r="R1391" s="69">
        <f t="shared" si="123"/>
        <v>0.18421052631578946</v>
      </c>
      <c r="S1391" s="29">
        <v>56</v>
      </c>
      <c r="T1391" s="73">
        <f t="shared" si="124"/>
        <v>0.24561403508771928</v>
      </c>
    </row>
    <row r="1392" spans="1:20" s="5" customFormat="1" ht="12.75" thickBot="1" x14ac:dyDescent="0.3">
      <c r="A1392" s="22" t="s">
        <v>17</v>
      </c>
      <c r="B1392" s="23" t="s">
        <v>17</v>
      </c>
      <c r="C1392" s="24" t="s">
        <v>17</v>
      </c>
      <c r="D1392" s="25">
        <v>23226</v>
      </c>
      <c r="E1392" s="26" t="s">
        <v>14</v>
      </c>
      <c r="F1392" s="26" t="s">
        <v>1564</v>
      </c>
      <c r="G1392" s="26" t="s">
        <v>326</v>
      </c>
      <c r="H1392" s="26">
        <v>9400</v>
      </c>
      <c r="I1392" s="26" t="s">
        <v>1562</v>
      </c>
      <c r="J1392" s="26" t="s">
        <v>1275</v>
      </c>
      <c r="K1392" s="27">
        <v>40575</v>
      </c>
      <c r="L1392" s="28">
        <v>308</v>
      </c>
      <c r="M1392" s="28">
        <v>82</v>
      </c>
      <c r="N1392" s="64">
        <f t="shared" si="121"/>
        <v>0.26623376623376621</v>
      </c>
      <c r="O1392" s="28">
        <v>64</v>
      </c>
      <c r="P1392" s="65">
        <f t="shared" si="122"/>
        <v>0.20779220779220781</v>
      </c>
      <c r="Q1392" s="28">
        <v>39</v>
      </c>
      <c r="R1392" s="69">
        <f t="shared" si="123"/>
        <v>0.12662337662337661</v>
      </c>
      <c r="S1392" s="29">
        <v>39</v>
      </c>
      <c r="T1392" s="73">
        <f t="shared" si="124"/>
        <v>0.12662337662337661</v>
      </c>
    </row>
    <row r="1393" spans="1:20" s="5" customFormat="1" ht="12.75" thickBot="1" x14ac:dyDescent="0.3">
      <c r="A1393" s="22" t="s">
        <v>17</v>
      </c>
      <c r="B1393" s="23" t="s">
        <v>17</v>
      </c>
      <c r="C1393" s="24" t="s">
        <v>17</v>
      </c>
      <c r="D1393" s="25">
        <v>23242</v>
      </c>
      <c r="E1393" s="26" t="s">
        <v>21</v>
      </c>
      <c r="F1393" s="26" t="s">
        <v>1565</v>
      </c>
      <c r="G1393" s="26" t="s">
        <v>637</v>
      </c>
      <c r="H1393" s="26">
        <v>9400</v>
      </c>
      <c r="I1393" s="26" t="s">
        <v>1562</v>
      </c>
      <c r="J1393" s="26" t="s">
        <v>1275</v>
      </c>
      <c r="K1393" s="27">
        <v>40575</v>
      </c>
      <c r="L1393" s="28">
        <v>572</v>
      </c>
      <c r="M1393" s="28">
        <v>96</v>
      </c>
      <c r="N1393" s="64">
        <f t="shared" si="121"/>
        <v>0.16783216783216784</v>
      </c>
      <c r="O1393" s="28">
        <v>89</v>
      </c>
      <c r="P1393" s="65">
        <f t="shared" si="122"/>
        <v>0.1555944055944056</v>
      </c>
      <c r="Q1393" s="28">
        <v>71</v>
      </c>
      <c r="R1393" s="69">
        <f t="shared" si="123"/>
        <v>0.12412587412587413</v>
      </c>
      <c r="S1393" s="29">
        <v>123</v>
      </c>
      <c r="T1393" s="73">
        <f t="shared" si="124"/>
        <v>0.21503496503496503</v>
      </c>
    </row>
    <row r="1394" spans="1:20" s="5" customFormat="1" ht="12.75" thickBot="1" x14ac:dyDescent="0.3">
      <c r="A1394" s="22" t="s">
        <v>17</v>
      </c>
      <c r="B1394" s="23" t="s">
        <v>17</v>
      </c>
      <c r="C1394" s="24" t="s">
        <v>17</v>
      </c>
      <c r="D1394" s="25">
        <v>23259</v>
      </c>
      <c r="E1394" s="26" t="s">
        <v>21</v>
      </c>
      <c r="F1394" s="26" t="s">
        <v>1566</v>
      </c>
      <c r="G1394" s="26" t="s">
        <v>23</v>
      </c>
      <c r="H1394" s="26">
        <v>9400</v>
      </c>
      <c r="I1394" s="26" t="s">
        <v>1562</v>
      </c>
      <c r="J1394" s="26" t="s">
        <v>1275</v>
      </c>
      <c r="K1394" s="27">
        <v>40575</v>
      </c>
      <c r="L1394" s="28">
        <v>523</v>
      </c>
      <c r="M1394" s="28">
        <v>123</v>
      </c>
      <c r="N1394" s="64">
        <f t="shared" si="121"/>
        <v>0.23518164435946462</v>
      </c>
      <c r="O1394" s="28">
        <v>126</v>
      </c>
      <c r="P1394" s="65">
        <f t="shared" si="122"/>
        <v>0.24091778202676864</v>
      </c>
      <c r="Q1394" s="28">
        <v>71</v>
      </c>
      <c r="R1394" s="69">
        <f t="shared" si="123"/>
        <v>0.13575525812619502</v>
      </c>
      <c r="S1394" s="29">
        <v>177</v>
      </c>
      <c r="T1394" s="73">
        <f t="shared" si="124"/>
        <v>0.33843212237093689</v>
      </c>
    </row>
    <row r="1395" spans="1:20" s="5" customFormat="1" ht="12.75" thickBot="1" x14ac:dyDescent="0.3">
      <c r="A1395" s="22" t="s">
        <v>17</v>
      </c>
      <c r="B1395" s="23" t="s">
        <v>17</v>
      </c>
      <c r="C1395" s="24" t="s">
        <v>17</v>
      </c>
      <c r="D1395" s="25">
        <v>23523</v>
      </c>
      <c r="E1395" s="26" t="s">
        <v>55</v>
      </c>
      <c r="F1395" s="26" t="s">
        <v>1567</v>
      </c>
      <c r="G1395" s="26" t="s">
        <v>1568</v>
      </c>
      <c r="H1395" s="26">
        <v>9400</v>
      </c>
      <c r="I1395" s="26" t="s">
        <v>1562</v>
      </c>
      <c r="J1395" s="26" t="s">
        <v>1275</v>
      </c>
      <c r="K1395" s="27">
        <v>40575</v>
      </c>
      <c r="L1395" s="28">
        <v>285</v>
      </c>
      <c r="M1395" s="28">
        <v>37</v>
      </c>
      <c r="N1395" s="64">
        <f t="shared" si="121"/>
        <v>0.12982456140350876</v>
      </c>
      <c r="O1395" s="28">
        <v>36</v>
      </c>
      <c r="P1395" s="65">
        <f t="shared" si="122"/>
        <v>0.12631578947368421</v>
      </c>
      <c r="Q1395" s="28">
        <v>20</v>
      </c>
      <c r="R1395" s="69">
        <f t="shared" si="123"/>
        <v>7.0175438596491224E-2</v>
      </c>
      <c r="S1395" s="29">
        <v>33</v>
      </c>
      <c r="T1395" s="73">
        <f t="shared" si="124"/>
        <v>0.11578947368421053</v>
      </c>
    </row>
    <row r="1396" spans="1:20" s="5" customFormat="1" ht="12.75" thickBot="1" x14ac:dyDescent="0.3">
      <c r="A1396" s="22" t="s">
        <v>17</v>
      </c>
      <c r="B1396" s="23" t="s">
        <v>17</v>
      </c>
      <c r="C1396" s="24" t="s">
        <v>17</v>
      </c>
      <c r="D1396" s="25">
        <v>46193</v>
      </c>
      <c r="E1396" s="26" t="s">
        <v>21</v>
      </c>
      <c r="F1396" s="26" t="s">
        <v>1569</v>
      </c>
      <c r="G1396" s="26" t="s">
        <v>87</v>
      </c>
      <c r="H1396" s="26">
        <v>9400</v>
      </c>
      <c r="I1396" s="26" t="s">
        <v>1562</v>
      </c>
      <c r="J1396" s="26" t="s">
        <v>1275</v>
      </c>
      <c r="K1396" s="27">
        <v>40575</v>
      </c>
      <c r="L1396" s="28">
        <v>134</v>
      </c>
      <c r="M1396" s="28">
        <v>15</v>
      </c>
      <c r="N1396" s="64">
        <f t="shared" si="121"/>
        <v>0.11194029850746269</v>
      </c>
      <c r="O1396" s="28">
        <v>18</v>
      </c>
      <c r="P1396" s="65">
        <f t="shared" si="122"/>
        <v>0.13432835820895522</v>
      </c>
      <c r="Q1396" s="28">
        <v>13</v>
      </c>
      <c r="R1396" s="69">
        <f t="shared" si="123"/>
        <v>9.7014925373134331E-2</v>
      </c>
      <c r="S1396" s="29">
        <v>4</v>
      </c>
      <c r="T1396" s="73">
        <f t="shared" si="124"/>
        <v>2.9850746268656716E-2</v>
      </c>
    </row>
    <row r="1397" spans="1:20" s="5" customFormat="1" ht="12.75" thickBot="1" x14ac:dyDescent="0.3">
      <c r="A1397" s="22" t="s">
        <v>17</v>
      </c>
      <c r="B1397" s="23" t="s">
        <v>17</v>
      </c>
      <c r="C1397" s="24" t="s">
        <v>17</v>
      </c>
      <c r="D1397" s="25">
        <v>113589</v>
      </c>
      <c r="E1397" s="26" t="s">
        <v>14</v>
      </c>
      <c r="F1397" s="26" t="s">
        <v>1556</v>
      </c>
      <c r="G1397" s="26" t="s">
        <v>1570</v>
      </c>
      <c r="H1397" s="26">
        <v>9400</v>
      </c>
      <c r="I1397" s="26" t="s">
        <v>1562</v>
      </c>
      <c r="J1397" s="26" t="s">
        <v>1275</v>
      </c>
      <c r="K1397" s="27">
        <v>40575</v>
      </c>
      <c r="L1397" s="28">
        <v>275</v>
      </c>
      <c r="M1397" s="28">
        <v>56</v>
      </c>
      <c r="N1397" s="64">
        <f t="shared" si="121"/>
        <v>0.20363636363636364</v>
      </c>
      <c r="O1397" s="28">
        <v>67</v>
      </c>
      <c r="P1397" s="65">
        <f t="shared" si="122"/>
        <v>0.24363636363636362</v>
      </c>
      <c r="Q1397" s="28">
        <v>23</v>
      </c>
      <c r="R1397" s="69">
        <f t="shared" si="123"/>
        <v>8.3636363636363634E-2</v>
      </c>
      <c r="S1397" s="29">
        <v>6</v>
      </c>
      <c r="T1397" s="73">
        <f t="shared" si="124"/>
        <v>2.181818181818182E-2</v>
      </c>
    </row>
    <row r="1398" spans="1:20" s="5" customFormat="1" ht="12.75" thickBot="1" x14ac:dyDescent="0.3">
      <c r="A1398" s="22" t="s">
        <v>17</v>
      </c>
      <c r="B1398" s="30">
        <v>9402</v>
      </c>
      <c r="C1398" s="31" t="s">
        <v>1562</v>
      </c>
      <c r="D1398" s="25">
        <v>2981</v>
      </c>
      <c r="E1398" s="26" t="s">
        <v>234</v>
      </c>
      <c r="F1398" s="26" t="s">
        <v>444</v>
      </c>
      <c r="G1398" s="26" t="s">
        <v>87</v>
      </c>
      <c r="H1398" s="26">
        <v>9402</v>
      </c>
      <c r="I1398" s="26" t="s">
        <v>1562</v>
      </c>
      <c r="J1398" s="26" t="s">
        <v>1275</v>
      </c>
      <c r="K1398" s="27">
        <v>40575</v>
      </c>
      <c r="L1398" s="28">
        <v>217</v>
      </c>
      <c r="M1398" s="28">
        <v>61</v>
      </c>
      <c r="N1398" s="64">
        <f t="shared" si="121"/>
        <v>0.28110599078341014</v>
      </c>
      <c r="O1398" s="28">
        <v>71</v>
      </c>
      <c r="P1398" s="65">
        <f t="shared" si="122"/>
        <v>0.32718894009216593</v>
      </c>
      <c r="Q1398" s="28">
        <v>60</v>
      </c>
      <c r="R1398" s="69">
        <f t="shared" si="123"/>
        <v>0.27649769585253459</v>
      </c>
      <c r="S1398" s="29">
        <v>45</v>
      </c>
      <c r="T1398" s="73">
        <f t="shared" si="124"/>
        <v>0.20737327188940091</v>
      </c>
    </row>
    <row r="1399" spans="1:20" s="5" customFormat="1" ht="12.75" thickBot="1" x14ac:dyDescent="0.3">
      <c r="A1399" s="22" t="s">
        <v>17</v>
      </c>
      <c r="B1399" s="23" t="s">
        <v>17</v>
      </c>
      <c r="C1399" s="24" t="s">
        <v>17</v>
      </c>
      <c r="D1399" s="25">
        <v>23267</v>
      </c>
      <c r="E1399" s="26" t="s">
        <v>21</v>
      </c>
      <c r="F1399" s="26" t="s">
        <v>537</v>
      </c>
      <c r="G1399" s="26" t="s">
        <v>87</v>
      </c>
      <c r="H1399" s="26">
        <v>9402</v>
      </c>
      <c r="I1399" s="26" t="s">
        <v>1562</v>
      </c>
      <c r="J1399" s="26" t="s">
        <v>1275</v>
      </c>
      <c r="K1399" s="27">
        <v>40575</v>
      </c>
      <c r="L1399" s="28">
        <v>452</v>
      </c>
      <c r="M1399" s="28">
        <v>56</v>
      </c>
      <c r="N1399" s="64">
        <f t="shared" si="121"/>
        <v>0.12389380530973451</v>
      </c>
      <c r="O1399" s="28">
        <v>58</v>
      </c>
      <c r="P1399" s="65">
        <f t="shared" si="122"/>
        <v>0.12831858407079647</v>
      </c>
      <c r="Q1399" s="28">
        <v>26</v>
      </c>
      <c r="R1399" s="69">
        <f t="shared" si="123"/>
        <v>5.7522123893805309E-2</v>
      </c>
      <c r="S1399" s="29">
        <v>62</v>
      </c>
      <c r="T1399" s="73">
        <f t="shared" si="124"/>
        <v>0.13716814159292035</v>
      </c>
    </row>
    <row r="1400" spans="1:20" s="5" customFormat="1" ht="12.75" thickBot="1" x14ac:dyDescent="0.3">
      <c r="A1400" s="22" t="s">
        <v>17</v>
      </c>
      <c r="B1400" s="30">
        <v>9404</v>
      </c>
      <c r="C1400" s="31" t="s">
        <v>1562</v>
      </c>
      <c r="D1400" s="25">
        <v>23283</v>
      </c>
      <c r="E1400" s="26" t="s">
        <v>21</v>
      </c>
      <c r="F1400" s="26" t="s">
        <v>1571</v>
      </c>
      <c r="G1400" s="26" t="s">
        <v>82</v>
      </c>
      <c r="H1400" s="26">
        <v>9404</v>
      </c>
      <c r="I1400" s="26" t="s">
        <v>1562</v>
      </c>
      <c r="J1400" s="26" t="s">
        <v>1275</v>
      </c>
      <c r="K1400" s="27">
        <v>40575</v>
      </c>
      <c r="L1400" s="28">
        <v>253</v>
      </c>
      <c r="M1400" s="28">
        <v>43</v>
      </c>
      <c r="N1400" s="64">
        <f t="shared" si="121"/>
        <v>0.16996047430830039</v>
      </c>
      <c r="O1400" s="28">
        <v>42</v>
      </c>
      <c r="P1400" s="65">
        <f t="shared" si="122"/>
        <v>0.16600790513833993</v>
      </c>
      <c r="Q1400" s="28">
        <v>19</v>
      </c>
      <c r="R1400" s="69">
        <f t="shared" si="123"/>
        <v>7.5098814229249009E-2</v>
      </c>
      <c r="S1400" s="29">
        <v>15</v>
      </c>
      <c r="T1400" s="73">
        <f t="shared" si="124"/>
        <v>5.9288537549407112E-2</v>
      </c>
    </row>
    <row r="1401" spans="1:20" s="5" customFormat="1" ht="12.75" thickBot="1" x14ac:dyDescent="0.3">
      <c r="A1401" s="22" t="s">
        <v>17</v>
      </c>
      <c r="B1401" s="30">
        <v>9420</v>
      </c>
      <c r="C1401" s="31" t="s">
        <v>1572</v>
      </c>
      <c r="D1401" s="25">
        <v>23317</v>
      </c>
      <c r="E1401" s="26" t="s">
        <v>21</v>
      </c>
      <c r="F1401" s="26" t="s">
        <v>1573</v>
      </c>
      <c r="G1401" s="26" t="s">
        <v>39</v>
      </c>
      <c r="H1401" s="26">
        <v>9420</v>
      </c>
      <c r="I1401" s="26" t="s">
        <v>1572</v>
      </c>
      <c r="J1401" s="26" t="s">
        <v>1275</v>
      </c>
      <c r="K1401" s="27">
        <v>40575</v>
      </c>
      <c r="L1401" s="28">
        <v>360</v>
      </c>
      <c r="M1401" s="28">
        <v>46</v>
      </c>
      <c r="N1401" s="64">
        <f t="shared" si="121"/>
        <v>0.12777777777777777</v>
      </c>
      <c r="O1401" s="28">
        <v>57</v>
      </c>
      <c r="P1401" s="65">
        <f t="shared" si="122"/>
        <v>0.15833333333333333</v>
      </c>
      <c r="Q1401" s="28">
        <v>15</v>
      </c>
      <c r="R1401" s="69">
        <f t="shared" si="123"/>
        <v>4.1666666666666664E-2</v>
      </c>
      <c r="S1401" s="29">
        <v>15</v>
      </c>
      <c r="T1401" s="73">
        <f t="shared" si="124"/>
        <v>4.1666666666666664E-2</v>
      </c>
    </row>
    <row r="1402" spans="1:20" s="5" customFormat="1" ht="12.75" thickBot="1" x14ac:dyDescent="0.3">
      <c r="A1402" s="22" t="s">
        <v>17</v>
      </c>
      <c r="B1402" s="23" t="s">
        <v>17</v>
      </c>
      <c r="C1402" s="24" t="s">
        <v>17</v>
      </c>
      <c r="D1402" s="25">
        <v>23333</v>
      </c>
      <c r="E1402" s="26" t="s">
        <v>21</v>
      </c>
      <c r="F1402" s="26" t="s">
        <v>144</v>
      </c>
      <c r="G1402" s="26" t="s">
        <v>67</v>
      </c>
      <c r="H1402" s="26">
        <v>9420</v>
      </c>
      <c r="I1402" s="26" t="s">
        <v>1572</v>
      </c>
      <c r="J1402" s="26" t="s">
        <v>1275</v>
      </c>
      <c r="K1402" s="27">
        <v>40575</v>
      </c>
      <c r="L1402" s="28">
        <v>569</v>
      </c>
      <c r="M1402" s="28">
        <v>72</v>
      </c>
      <c r="N1402" s="64">
        <f t="shared" si="121"/>
        <v>0.1265377855887522</v>
      </c>
      <c r="O1402" s="28">
        <v>100</v>
      </c>
      <c r="P1402" s="65">
        <f t="shared" si="122"/>
        <v>0.1757469244288225</v>
      </c>
      <c r="Q1402" s="28">
        <v>18</v>
      </c>
      <c r="R1402" s="69">
        <f t="shared" si="123"/>
        <v>3.163444639718805E-2</v>
      </c>
      <c r="S1402" s="29">
        <v>24</v>
      </c>
      <c r="T1402" s="73">
        <f t="shared" si="124"/>
        <v>4.21792618629174E-2</v>
      </c>
    </row>
    <row r="1403" spans="1:20" s="5" customFormat="1" ht="12.75" thickBot="1" x14ac:dyDescent="0.3">
      <c r="A1403" s="22" t="s">
        <v>17</v>
      </c>
      <c r="B1403" s="23" t="s">
        <v>17</v>
      </c>
      <c r="C1403" s="24" t="s">
        <v>17</v>
      </c>
      <c r="D1403" s="25">
        <v>23424</v>
      </c>
      <c r="E1403" s="26" t="s">
        <v>21</v>
      </c>
      <c r="F1403" s="26" t="s">
        <v>1574</v>
      </c>
      <c r="G1403" s="26" t="s">
        <v>114</v>
      </c>
      <c r="H1403" s="26">
        <v>9420</v>
      </c>
      <c r="I1403" s="26" t="s">
        <v>1572</v>
      </c>
      <c r="J1403" s="26" t="s">
        <v>1275</v>
      </c>
      <c r="K1403" s="27">
        <v>40575</v>
      </c>
      <c r="L1403" s="28">
        <v>237</v>
      </c>
      <c r="M1403" s="28">
        <v>19</v>
      </c>
      <c r="N1403" s="64">
        <f t="shared" si="121"/>
        <v>8.0168776371308023E-2</v>
      </c>
      <c r="O1403" s="28">
        <v>20</v>
      </c>
      <c r="P1403" s="65">
        <f t="shared" si="122"/>
        <v>8.4388185654008435E-2</v>
      </c>
      <c r="Q1403" s="28">
        <v>5</v>
      </c>
      <c r="R1403" s="69">
        <f t="shared" si="123"/>
        <v>2.1097046413502109E-2</v>
      </c>
      <c r="S1403" s="29">
        <v>1</v>
      </c>
      <c r="T1403" s="73">
        <f t="shared" si="124"/>
        <v>4.2194092827004216E-3</v>
      </c>
    </row>
    <row r="1404" spans="1:20" s="5" customFormat="1" ht="12.75" thickBot="1" x14ac:dyDescent="0.3">
      <c r="A1404" s="22" t="s">
        <v>17</v>
      </c>
      <c r="B1404" s="23" t="s">
        <v>17</v>
      </c>
      <c r="C1404" s="24" t="s">
        <v>17</v>
      </c>
      <c r="D1404" s="25">
        <v>23655</v>
      </c>
      <c r="E1404" s="26" t="s">
        <v>14</v>
      </c>
      <c r="F1404" s="26" t="s">
        <v>1575</v>
      </c>
      <c r="G1404" s="26" t="s">
        <v>230</v>
      </c>
      <c r="H1404" s="26">
        <v>9420</v>
      </c>
      <c r="I1404" s="26" t="s">
        <v>1572</v>
      </c>
      <c r="J1404" s="26" t="s">
        <v>1275</v>
      </c>
      <c r="K1404" s="27">
        <v>40575</v>
      </c>
      <c r="L1404" s="28">
        <v>292</v>
      </c>
      <c r="M1404" s="28">
        <v>54</v>
      </c>
      <c r="N1404" s="64">
        <f t="shared" si="121"/>
        <v>0.18493150684931506</v>
      </c>
      <c r="O1404" s="28">
        <v>33</v>
      </c>
      <c r="P1404" s="65">
        <f t="shared" si="122"/>
        <v>0.11301369863013698</v>
      </c>
      <c r="Q1404" s="28">
        <v>17</v>
      </c>
      <c r="R1404" s="69">
        <f t="shared" si="123"/>
        <v>5.8219178082191778E-2</v>
      </c>
      <c r="S1404" s="29">
        <v>0</v>
      </c>
      <c r="T1404" s="73">
        <f t="shared" si="124"/>
        <v>0</v>
      </c>
    </row>
    <row r="1405" spans="1:20" s="5" customFormat="1" ht="12.75" thickBot="1" x14ac:dyDescent="0.3">
      <c r="A1405" s="22" t="s">
        <v>17</v>
      </c>
      <c r="B1405" s="23" t="s">
        <v>17</v>
      </c>
      <c r="C1405" s="24" t="s">
        <v>17</v>
      </c>
      <c r="D1405" s="25">
        <v>23663</v>
      </c>
      <c r="E1405" s="26" t="s">
        <v>21</v>
      </c>
      <c r="F1405" s="26" t="s">
        <v>1576</v>
      </c>
      <c r="G1405" s="26" t="s">
        <v>107</v>
      </c>
      <c r="H1405" s="26">
        <v>9420</v>
      </c>
      <c r="I1405" s="26" t="s">
        <v>1572</v>
      </c>
      <c r="J1405" s="26" t="s">
        <v>1275</v>
      </c>
      <c r="K1405" s="27">
        <v>40575</v>
      </c>
      <c r="L1405" s="28">
        <v>351</v>
      </c>
      <c r="M1405" s="28">
        <v>30</v>
      </c>
      <c r="N1405" s="64">
        <f t="shared" si="121"/>
        <v>8.5470085470085472E-2</v>
      </c>
      <c r="O1405" s="28">
        <v>35</v>
      </c>
      <c r="P1405" s="65">
        <f t="shared" si="122"/>
        <v>9.9715099715099717E-2</v>
      </c>
      <c r="Q1405" s="28">
        <v>13</v>
      </c>
      <c r="R1405" s="69">
        <f t="shared" si="123"/>
        <v>3.7037037037037035E-2</v>
      </c>
      <c r="S1405" s="29">
        <v>6</v>
      </c>
      <c r="T1405" s="73">
        <f t="shared" si="124"/>
        <v>1.7094017094017096E-2</v>
      </c>
    </row>
    <row r="1406" spans="1:20" s="5" customFormat="1" ht="12.75" thickBot="1" x14ac:dyDescent="0.3">
      <c r="A1406" s="22" t="s">
        <v>17</v>
      </c>
      <c r="B1406" s="30">
        <v>9450</v>
      </c>
      <c r="C1406" s="31" t="s">
        <v>1577</v>
      </c>
      <c r="D1406" s="25">
        <v>3012</v>
      </c>
      <c r="E1406" s="26" t="s">
        <v>234</v>
      </c>
      <c r="F1406" s="26" t="s">
        <v>1176</v>
      </c>
      <c r="G1406" s="26" t="s">
        <v>326</v>
      </c>
      <c r="H1406" s="26">
        <v>9450</v>
      </c>
      <c r="I1406" s="26" t="s">
        <v>1577</v>
      </c>
      <c r="J1406" s="26" t="s">
        <v>1275</v>
      </c>
      <c r="K1406" s="27">
        <v>40575</v>
      </c>
      <c r="L1406" s="28">
        <v>206</v>
      </c>
      <c r="M1406" s="28">
        <v>49</v>
      </c>
      <c r="N1406" s="64">
        <f t="shared" si="121"/>
        <v>0.23786407766990292</v>
      </c>
      <c r="O1406" s="28">
        <v>36</v>
      </c>
      <c r="P1406" s="65">
        <f t="shared" si="122"/>
        <v>0.17475728155339806</v>
      </c>
      <c r="Q1406" s="28">
        <v>9</v>
      </c>
      <c r="R1406" s="69">
        <f t="shared" si="123"/>
        <v>4.3689320388349516E-2</v>
      </c>
      <c r="S1406" s="29">
        <v>14</v>
      </c>
      <c r="T1406" s="73">
        <f t="shared" si="124"/>
        <v>6.7961165048543687E-2</v>
      </c>
    </row>
    <row r="1407" spans="1:20" s="5" customFormat="1" ht="12.75" thickBot="1" x14ac:dyDescent="0.3">
      <c r="A1407" s="22" t="s">
        <v>17</v>
      </c>
      <c r="B1407" s="23" t="s">
        <v>17</v>
      </c>
      <c r="C1407" s="24" t="s">
        <v>17</v>
      </c>
      <c r="D1407" s="25">
        <v>3038</v>
      </c>
      <c r="E1407" s="26" t="s">
        <v>234</v>
      </c>
      <c r="F1407" s="26" t="s">
        <v>73</v>
      </c>
      <c r="G1407" s="26" t="s">
        <v>95</v>
      </c>
      <c r="H1407" s="26">
        <v>9450</v>
      </c>
      <c r="I1407" s="26" t="s">
        <v>1577</v>
      </c>
      <c r="J1407" s="26" t="s">
        <v>1275</v>
      </c>
      <c r="K1407" s="27">
        <v>40575</v>
      </c>
      <c r="L1407" s="28">
        <v>153</v>
      </c>
      <c r="M1407" s="28">
        <v>27</v>
      </c>
      <c r="N1407" s="64">
        <f t="shared" si="121"/>
        <v>0.17647058823529413</v>
      </c>
      <c r="O1407" s="28">
        <v>27</v>
      </c>
      <c r="P1407" s="65">
        <f t="shared" si="122"/>
        <v>0.17647058823529413</v>
      </c>
      <c r="Q1407" s="28">
        <v>17</v>
      </c>
      <c r="R1407" s="69">
        <f t="shared" si="123"/>
        <v>0.1111111111111111</v>
      </c>
      <c r="S1407" s="29">
        <v>11</v>
      </c>
      <c r="T1407" s="73">
        <f t="shared" si="124"/>
        <v>7.1895424836601302E-2</v>
      </c>
    </row>
    <row r="1408" spans="1:20" s="5" customFormat="1" ht="12.75" thickBot="1" x14ac:dyDescent="0.3">
      <c r="A1408" s="22" t="s">
        <v>17</v>
      </c>
      <c r="B1408" s="23" t="s">
        <v>17</v>
      </c>
      <c r="C1408" s="24" t="s">
        <v>17</v>
      </c>
      <c r="D1408" s="25">
        <v>23382</v>
      </c>
      <c r="E1408" s="26" t="s">
        <v>234</v>
      </c>
      <c r="F1408" s="26" t="s">
        <v>1578</v>
      </c>
      <c r="G1408" s="26" t="s">
        <v>359</v>
      </c>
      <c r="H1408" s="26">
        <v>9450</v>
      </c>
      <c r="I1408" s="26" t="s">
        <v>1577</v>
      </c>
      <c r="J1408" s="26" t="s">
        <v>1275</v>
      </c>
      <c r="K1408" s="27">
        <v>40575</v>
      </c>
      <c r="L1408" s="28">
        <v>110</v>
      </c>
      <c r="M1408" s="28">
        <v>49</v>
      </c>
      <c r="N1408" s="64">
        <f t="shared" si="121"/>
        <v>0.44545454545454544</v>
      </c>
      <c r="O1408" s="28">
        <v>31</v>
      </c>
      <c r="P1408" s="65">
        <f t="shared" si="122"/>
        <v>0.2818181818181818</v>
      </c>
      <c r="Q1408" s="28">
        <v>14</v>
      </c>
      <c r="R1408" s="69">
        <f t="shared" si="123"/>
        <v>0.12727272727272726</v>
      </c>
      <c r="S1408" s="29">
        <v>25</v>
      </c>
      <c r="T1408" s="73">
        <f t="shared" si="124"/>
        <v>0.22727272727272727</v>
      </c>
    </row>
    <row r="1409" spans="1:20" s="5" customFormat="1" ht="12.75" thickBot="1" x14ac:dyDescent="0.3">
      <c r="A1409" s="22" t="s">
        <v>17</v>
      </c>
      <c r="B1409" s="23" t="s">
        <v>17</v>
      </c>
      <c r="C1409" s="24" t="s">
        <v>17</v>
      </c>
      <c r="D1409" s="25">
        <v>46086</v>
      </c>
      <c r="E1409" s="26" t="s">
        <v>21</v>
      </c>
      <c r="F1409" s="26" t="s">
        <v>1579</v>
      </c>
      <c r="G1409" s="26" t="s">
        <v>82</v>
      </c>
      <c r="H1409" s="26">
        <v>9450</v>
      </c>
      <c r="I1409" s="26" t="s">
        <v>1577</v>
      </c>
      <c r="J1409" s="26" t="s">
        <v>1275</v>
      </c>
      <c r="K1409" s="27">
        <v>40575</v>
      </c>
      <c r="L1409" s="28">
        <v>286</v>
      </c>
      <c r="M1409" s="28">
        <v>24</v>
      </c>
      <c r="N1409" s="64">
        <f t="shared" si="121"/>
        <v>8.3916083916083919E-2</v>
      </c>
      <c r="O1409" s="28">
        <v>20</v>
      </c>
      <c r="P1409" s="65">
        <f t="shared" si="122"/>
        <v>6.9930069930069935E-2</v>
      </c>
      <c r="Q1409" s="28">
        <v>10</v>
      </c>
      <c r="R1409" s="69">
        <f t="shared" si="123"/>
        <v>3.4965034965034968E-2</v>
      </c>
      <c r="S1409" s="29">
        <v>8</v>
      </c>
      <c r="T1409" s="73">
        <f t="shared" si="124"/>
        <v>2.7972027972027972E-2</v>
      </c>
    </row>
    <row r="1410" spans="1:20" s="5" customFormat="1" ht="12.75" thickBot="1" x14ac:dyDescent="0.3">
      <c r="A1410" s="22" t="s">
        <v>17</v>
      </c>
      <c r="B1410" s="23" t="s">
        <v>17</v>
      </c>
      <c r="C1410" s="24" t="s">
        <v>17</v>
      </c>
      <c r="D1410" s="25">
        <v>105817</v>
      </c>
      <c r="E1410" s="26" t="s">
        <v>21</v>
      </c>
      <c r="F1410" s="26" t="s">
        <v>1580</v>
      </c>
      <c r="G1410" s="26" t="s">
        <v>29</v>
      </c>
      <c r="H1410" s="26">
        <v>9450</v>
      </c>
      <c r="I1410" s="26" t="s">
        <v>1577</v>
      </c>
      <c r="J1410" s="26" t="s">
        <v>1275</v>
      </c>
      <c r="K1410" s="27">
        <v>40575</v>
      </c>
      <c r="L1410" s="28">
        <v>400</v>
      </c>
      <c r="M1410" s="28">
        <v>58</v>
      </c>
      <c r="N1410" s="64">
        <f t="shared" si="121"/>
        <v>0.14499999999999999</v>
      </c>
      <c r="O1410" s="28">
        <v>45</v>
      </c>
      <c r="P1410" s="65">
        <f t="shared" si="122"/>
        <v>0.1125</v>
      </c>
      <c r="Q1410" s="28">
        <v>19</v>
      </c>
      <c r="R1410" s="69">
        <f t="shared" si="123"/>
        <v>4.7500000000000001E-2</v>
      </c>
      <c r="S1410" s="29">
        <v>21</v>
      </c>
      <c r="T1410" s="73">
        <f t="shared" si="124"/>
        <v>5.2499999999999998E-2</v>
      </c>
    </row>
    <row r="1411" spans="1:20" s="5" customFormat="1" ht="12.75" thickBot="1" x14ac:dyDescent="0.3">
      <c r="A1411" s="22" t="s">
        <v>17</v>
      </c>
      <c r="B1411" s="30">
        <v>9451</v>
      </c>
      <c r="C1411" s="31" t="s">
        <v>1577</v>
      </c>
      <c r="D1411" s="25">
        <v>23416</v>
      </c>
      <c r="E1411" s="26" t="s">
        <v>21</v>
      </c>
      <c r="F1411" s="26" t="s">
        <v>368</v>
      </c>
      <c r="G1411" s="26" t="s">
        <v>29</v>
      </c>
      <c r="H1411" s="26">
        <v>9451</v>
      </c>
      <c r="I1411" s="26" t="s">
        <v>1577</v>
      </c>
      <c r="J1411" s="26" t="s">
        <v>1275</v>
      </c>
      <c r="K1411" s="27">
        <v>40575</v>
      </c>
      <c r="L1411" s="28">
        <v>225</v>
      </c>
      <c r="M1411" s="28">
        <v>29</v>
      </c>
      <c r="N1411" s="64">
        <f t="shared" si="121"/>
        <v>0.12888888888888889</v>
      </c>
      <c r="O1411" s="28">
        <v>14</v>
      </c>
      <c r="P1411" s="65">
        <f t="shared" si="122"/>
        <v>6.222222222222222E-2</v>
      </c>
      <c r="Q1411" s="28">
        <v>15</v>
      </c>
      <c r="R1411" s="69">
        <f t="shared" si="123"/>
        <v>6.6666666666666666E-2</v>
      </c>
      <c r="S1411" s="29">
        <v>1</v>
      </c>
      <c r="T1411" s="73">
        <f t="shared" si="124"/>
        <v>4.4444444444444444E-3</v>
      </c>
    </row>
    <row r="1412" spans="1:20" s="5" customFormat="1" ht="12.75" thickBot="1" x14ac:dyDescent="0.3">
      <c r="A1412" s="22" t="s">
        <v>17</v>
      </c>
      <c r="B1412" s="30">
        <v>9470</v>
      </c>
      <c r="C1412" s="31" t="s">
        <v>1581</v>
      </c>
      <c r="D1412" s="25">
        <v>3021</v>
      </c>
      <c r="E1412" s="26" t="s">
        <v>234</v>
      </c>
      <c r="F1412" s="26" t="s">
        <v>1582</v>
      </c>
      <c r="G1412" s="26" t="s">
        <v>1583</v>
      </c>
      <c r="H1412" s="26">
        <v>9470</v>
      </c>
      <c r="I1412" s="26" t="s">
        <v>1581</v>
      </c>
      <c r="J1412" s="26" t="s">
        <v>1275</v>
      </c>
      <c r="K1412" s="27">
        <v>40575</v>
      </c>
      <c r="L1412" s="28">
        <v>447</v>
      </c>
      <c r="M1412" s="28">
        <v>120</v>
      </c>
      <c r="N1412" s="64">
        <f t="shared" si="121"/>
        <v>0.26845637583892618</v>
      </c>
      <c r="O1412" s="28">
        <v>134</v>
      </c>
      <c r="P1412" s="65">
        <f t="shared" si="122"/>
        <v>0.29977628635346754</v>
      </c>
      <c r="Q1412" s="28">
        <v>108</v>
      </c>
      <c r="R1412" s="69">
        <f t="shared" si="123"/>
        <v>0.24161073825503357</v>
      </c>
      <c r="S1412" s="29">
        <v>109</v>
      </c>
      <c r="T1412" s="73">
        <f t="shared" si="124"/>
        <v>0.24384787472035793</v>
      </c>
    </row>
    <row r="1413" spans="1:20" s="5" customFormat="1" ht="12.75" thickBot="1" x14ac:dyDescent="0.3">
      <c r="A1413" s="22" t="s">
        <v>17</v>
      </c>
      <c r="B1413" s="23" t="s">
        <v>17</v>
      </c>
      <c r="C1413" s="24" t="s">
        <v>17</v>
      </c>
      <c r="D1413" s="25">
        <v>23457</v>
      </c>
      <c r="E1413" s="26" t="s">
        <v>21</v>
      </c>
      <c r="F1413" s="26" t="s">
        <v>1584</v>
      </c>
      <c r="G1413" s="26" t="s">
        <v>1027</v>
      </c>
      <c r="H1413" s="26">
        <v>9470</v>
      </c>
      <c r="I1413" s="26" t="s">
        <v>1581</v>
      </c>
      <c r="J1413" s="26" t="s">
        <v>1275</v>
      </c>
      <c r="K1413" s="27">
        <v>40575</v>
      </c>
      <c r="L1413" s="28">
        <v>254</v>
      </c>
      <c r="M1413" s="28">
        <v>55</v>
      </c>
      <c r="N1413" s="64">
        <f t="shared" ref="N1413:N1476" si="125">M1413/L1413</f>
        <v>0.21653543307086615</v>
      </c>
      <c r="O1413" s="28">
        <v>60</v>
      </c>
      <c r="P1413" s="65">
        <f t="shared" ref="P1413:P1476" si="126">O1413/L1413</f>
        <v>0.23622047244094488</v>
      </c>
      <c r="Q1413" s="28">
        <v>57</v>
      </c>
      <c r="R1413" s="69">
        <f t="shared" ref="R1413:R1476" si="127">Q1413/L1413</f>
        <v>0.22440944881889763</v>
      </c>
      <c r="S1413" s="29">
        <v>9</v>
      </c>
      <c r="T1413" s="73">
        <f t="shared" ref="T1413:T1476" si="128">S1413/L1413</f>
        <v>3.5433070866141732E-2</v>
      </c>
    </row>
    <row r="1414" spans="1:20" s="5" customFormat="1" ht="12.75" thickBot="1" x14ac:dyDescent="0.3">
      <c r="A1414" s="22" t="s">
        <v>17</v>
      </c>
      <c r="B1414" s="23" t="s">
        <v>17</v>
      </c>
      <c r="C1414" s="24" t="s">
        <v>17</v>
      </c>
      <c r="D1414" s="25">
        <v>61267</v>
      </c>
      <c r="E1414" s="26" t="s">
        <v>21</v>
      </c>
      <c r="F1414" s="26" t="s">
        <v>1382</v>
      </c>
      <c r="G1414" s="26" t="s">
        <v>118</v>
      </c>
      <c r="H1414" s="26">
        <v>9470</v>
      </c>
      <c r="I1414" s="26" t="s">
        <v>1581</v>
      </c>
      <c r="J1414" s="26" t="s">
        <v>1275</v>
      </c>
      <c r="K1414" s="27">
        <v>40575</v>
      </c>
      <c r="L1414" s="28">
        <v>545</v>
      </c>
      <c r="M1414" s="28">
        <v>117</v>
      </c>
      <c r="N1414" s="64">
        <f t="shared" si="125"/>
        <v>0.21467889908256882</v>
      </c>
      <c r="O1414" s="28">
        <v>147</v>
      </c>
      <c r="P1414" s="65">
        <f t="shared" si="126"/>
        <v>0.26972477064220185</v>
      </c>
      <c r="Q1414" s="28">
        <v>173</v>
      </c>
      <c r="R1414" s="69">
        <f t="shared" si="127"/>
        <v>0.31743119266055048</v>
      </c>
      <c r="S1414" s="29">
        <v>168</v>
      </c>
      <c r="T1414" s="73">
        <f t="shared" si="128"/>
        <v>0.30825688073394497</v>
      </c>
    </row>
    <row r="1415" spans="1:20" s="5" customFormat="1" ht="12.75" thickBot="1" x14ac:dyDescent="0.3">
      <c r="A1415" s="22" t="s">
        <v>17</v>
      </c>
      <c r="B1415" s="30">
        <v>9473</v>
      </c>
      <c r="C1415" s="31" t="s">
        <v>1581</v>
      </c>
      <c r="D1415" s="25">
        <v>23481</v>
      </c>
      <c r="E1415" s="26" t="s">
        <v>21</v>
      </c>
      <c r="F1415" s="26" t="s">
        <v>301</v>
      </c>
      <c r="G1415" s="26" t="s">
        <v>637</v>
      </c>
      <c r="H1415" s="26">
        <v>9473</v>
      </c>
      <c r="I1415" s="26" t="s">
        <v>1581</v>
      </c>
      <c r="J1415" s="26" t="s">
        <v>1275</v>
      </c>
      <c r="K1415" s="27">
        <v>40575</v>
      </c>
      <c r="L1415" s="28">
        <v>211</v>
      </c>
      <c r="M1415" s="28">
        <v>20</v>
      </c>
      <c r="N1415" s="64">
        <f t="shared" si="125"/>
        <v>9.4786729857819899E-2</v>
      </c>
      <c r="O1415" s="28">
        <v>36</v>
      </c>
      <c r="P1415" s="65">
        <f t="shared" si="126"/>
        <v>0.17061611374407584</v>
      </c>
      <c r="Q1415" s="28">
        <v>12</v>
      </c>
      <c r="R1415" s="69">
        <f t="shared" si="127"/>
        <v>5.6872037914691941E-2</v>
      </c>
      <c r="S1415" s="29">
        <v>14</v>
      </c>
      <c r="T1415" s="73">
        <f t="shared" si="128"/>
        <v>6.6350710900473939E-2</v>
      </c>
    </row>
    <row r="1416" spans="1:20" s="5" customFormat="1" ht="12.75" thickBot="1" x14ac:dyDescent="0.3">
      <c r="A1416" s="22" t="s">
        <v>17</v>
      </c>
      <c r="B1416" s="23" t="s">
        <v>17</v>
      </c>
      <c r="C1416" s="24" t="s">
        <v>17</v>
      </c>
      <c r="D1416" s="25">
        <v>23499</v>
      </c>
      <c r="E1416" s="26" t="s">
        <v>14</v>
      </c>
      <c r="F1416" s="26" t="s">
        <v>1585</v>
      </c>
      <c r="G1416" s="26" t="s">
        <v>104</v>
      </c>
      <c r="H1416" s="26">
        <v>9473</v>
      </c>
      <c r="I1416" s="26" t="s">
        <v>1581</v>
      </c>
      <c r="J1416" s="26" t="s">
        <v>1275</v>
      </c>
      <c r="K1416" s="27">
        <v>40575</v>
      </c>
      <c r="L1416" s="28">
        <v>446</v>
      </c>
      <c r="M1416" s="28">
        <v>64</v>
      </c>
      <c r="N1416" s="64">
        <f t="shared" si="125"/>
        <v>0.14349775784753363</v>
      </c>
      <c r="O1416" s="28">
        <v>64</v>
      </c>
      <c r="P1416" s="65">
        <f t="shared" si="126"/>
        <v>0.14349775784753363</v>
      </c>
      <c r="Q1416" s="28">
        <v>50</v>
      </c>
      <c r="R1416" s="69">
        <f t="shared" si="127"/>
        <v>0.11210762331838565</v>
      </c>
      <c r="S1416" s="29">
        <v>28</v>
      </c>
      <c r="T1416" s="73">
        <f t="shared" si="128"/>
        <v>6.2780269058295965E-2</v>
      </c>
    </row>
    <row r="1417" spans="1:20" s="5" customFormat="1" ht="12.75" thickBot="1" x14ac:dyDescent="0.3">
      <c r="A1417" s="22" t="s">
        <v>17</v>
      </c>
      <c r="B1417" s="30">
        <v>9500</v>
      </c>
      <c r="C1417" s="31" t="s">
        <v>1586</v>
      </c>
      <c r="D1417" s="25">
        <v>3046</v>
      </c>
      <c r="E1417" s="26" t="s">
        <v>234</v>
      </c>
      <c r="F1417" s="26" t="s">
        <v>1587</v>
      </c>
      <c r="G1417" s="26" t="s">
        <v>249</v>
      </c>
      <c r="H1417" s="26">
        <v>9500</v>
      </c>
      <c r="I1417" s="26" t="s">
        <v>1586</v>
      </c>
      <c r="J1417" s="26" t="s">
        <v>1275</v>
      </c>
      <c r="K1417" s="27">
        <v>40575</v>
      </c>
      <c r="L1417" s="28">
        <v>304</v>
      </c>
      <c r="M1417" s="28">
        <v>68</v>
      </c>
      <c r="N1417" s="64">
        <f t="shared" si="125"/>
        <v>0.22368421052631579</v>
      </c>
      <c r="O1417" s="28">
        <v>98</v>
      </c>
      <c r="P1417" s="65">
        <f t="shared" si="126"/>
        <v>0.32236842105263158</v>
      </c>
      <c r="Q1417" s="28">
        <v>43</v>
      </c>
      <c r="R1417" s="69">
        <f t="shared" si="127"/>
        <v>0.14144736842105263</v>
      </c>
      <c r="S1417" s="29">
        <v>109</v>
      </c>
      <c r="T1417" s="73">
        <f t="shared" si="128"/>
        <v>0.35855263157894735</v>
      </c>
    </row>
    <row r="1418" spans="1:20" s="5" customFormat="1" ht="12.75" thickBot="1" x14ac:dyDescent="0.3">
      <c r="A1418" s="22" t="s">
        <v>17</v>
      </c>
      <c r="B1418" s="23" t="s">
        <v>17</v>
      </c>
      <c r="C1418" s="24" t="s">
        <v>17</v>
      </c>
      <c r="D1418" s="25">
        <v>3053</v>
      </c>
      <c r="E1418" s="26" t="s">
        <v>234</v>
      </c>
      <c r="F1418" s="26" t="s">
        <v>1588</v>
      </c>
      <c r="G1418" s="26" t="s">
        <v>436</v>
      </c>
      <c r="H1418" s="26">
        <v>9500</v>
      </c>
      <c r="I1418" s="26" t="s">
        <v>1586</v>
      </c>
      <c r="J1418" s="26" t="s">
        <v>1275</v>
      </c>
      <c r="K1418" s="27">
        <v>40575</v>
      </c>
      <c r="L1418" s="28">
        <v>496</v>
      </c>
      <c r="M1418" s="28">
        <v>134</v>
      </c>
      <c r="N1418" s="64">
        <f t="shared" si="125"/>
        <v>0.27016129032258063</v>
      </c>
      <c r="O1418" s="28">
        <v>166</v>
      </c>
      <c r="P1418" s="65">
        <f t="shared" si="126"/>
        <v>0.33467741935483869</v>
      </c>
      <c r="Q1418" s="28">
        <v>103</v>
      </c>
      <c r="R1418" s="69">
        <f t="shared" si="127"/>
        <v>0.20766129032258066</v>
      </c>
      <c r="S1418" s="29">
        <v>187</v>
      </c>
      <c r="T1418" s="73">
        <f t="shared" si="128"/>
        <v>0.37701612903225806</v>
      </c>
    </row>
    <row r="1419" spans="1:20" s="5" customFormat="1" ht="12.75" thickBot="1" x14ac:dyDescent="0.3">
      <c r="A1419" s="22" t="s">
        <v>17</v>
      </c>
      <c r="B1419" s="23" t="s">
        <v>17</v>
      </c>
      <c r="C1419" s="24" t="s">
        <v>17</v>
      </c>
      <c r="D1419" s="25">
        <v>4739</v>
      </c>
      <c r="E1419" s="26" t="s">
        <v>21</v>
      </c>
      <c r="F1419" s="26" t="s">
        <v>1589</v>
      </c>
      <c r="G1419" s="26" t="s">
        <v>114</v>
      </c>
      <c r="H1419" s="26">
        <v>9500</v>
      </c>
      <c r="I1419" s="26" t="s">
        <v>1586</v>
      </c>
      <c r="J1419" s="26" t="s">
        <v>1275</v>
      </c>
      <c r="K1419" s="27">
        <v>40575</v>
      </c>
      <c r="L1419" s="28">
        <v>390</v>
      </c>
      <c r="M1419" s="28">
        <v>56</v>
      </c>
      <c r="N1419" s="64">
        <f t="shared" si="125"/>
        <v>0.14358974358974358</v>
      </c>
      <c r="O1419" s="28">
        <v>75</v>
      </c>
      <c r="P1419" s="65">
        <f t="shared" si="126"/>
        <v>0.19230769230769232</v>
      </c>
      <c r="Q1419" s="28">
        <v>21</v>
      </c>
      <c r="R1419" s="69">
        <f t="shared" si="127"/>
        <v>5.3846153846153849E-2</v>
      </c>
      <c r="S1419" s="29">
        <v>10</v>
      </c>
      <c r="T1419" s="73">
        <f t="shared" si="128"/>
        <v>2.564102564102564E-2</v>
      </c>
    </row>
    <row r="1420" spans="1:20" s="5" customFormat="1" ht="12.75" thickBot="1" x14ac:dyDescent="0.3">
      <c r="A1420" s="22" t="s">
        <v>17</v>
      </c>
      <c r="B1420" s="23" t="s">
        <v>17</v>
      </c>
      <c r="C1420" s="24" t="s">
        <v>17</v>
      </c>
      <c r="D1420" s="25">
        <v>23556</v>
      </c>
      <c r="E1420" s="26" t="s">
        <v>21</v>
      </c>
      <c r="F1420" s="26" t="s">
        <v>506</v>
      </c>
      <c r="G1420" s="26" t="s">
        <v>240</v>
      </c>
      <c r="H1420" s="26">
        <v>9500</v>
      </c>
      <c r="I1420" s="26" t="s">
        <v>1586</v>
      </c>
      <c r="J1420" s="26" t="s">
        <v>1275</v>
      </c>
      <c r="K1420" s="27">
        <v>40575</v>
      </c>
      <c r="L1420" s="28">
        <v>208</v>
      </c>
      <c r="M1420" s="28">
        <v>48</v>
      </c>
      <c r="N1420" s="64">
        <f t="shared" si="125"/>
        <v>0.23076923076923078</v>
      </c>
      <c r="O1420" s="28">
        <v>52</v>
      </c>
      <c r="P1420" s="65">
        <f t="shared" si="126"/>
        <v>0.25</v>
      </c>
      <c r="Q1420" s="28">
        <v>52</v>
      </c>
      <c r="R1420" s="69">
        <f t="shared" si="127"/>
        <v>0.25</v>
      </c>
      <c r="S1420" s="29">
        <v>91</v>
      </c>
      <c r="T1420" s="73">
        <f t="shared" si="128"/>
        <v>0.4375</v>
      </c>
    </row>
    <row r="1421" spans="1:20" s="5" customFormat="1" ht="12.75" thickBot="1" x14ac:dyDescent="0.3">
      <c r="A1421" s="22" t="s">
        <v>17</v>
      </c>
      <c r="B1421" s="23" t="s">
        <v>17</v>
      </c>
      <c r="C1421" s="24" t="s">
        <v>17</v>
      </c>
      <c r="D1421" s="25">
        <v>23564</v>
      </c>
      <c r="E1421" s="26" t="s">
        <v>21</v>
      </c>
      <c r="F1421" s="26" t="s">
        <v>1590</v>
      </c>
      <c r="G1421" s="26" t="s">
        <v>107</v>
      </c>
      <c r="H1421" s="26">
        <v>9500</v>
      </c>
      <c r="I1421" s="26" t="s">
        <v>1586</v>
      </c>
      <c r="J1421" s="26" t="s">
        <v>1275</v>
      </c>
      <c r="K1421" s="27">
        <v>40575</v>
      </c>
      <c r="L1421" s="28">
        <v>774</v>
      </c>
      <c r="M1421" s="28">
        <v>144</v>
      </c>
      <c r="N1421" s="64">
        <f t="shared" si="125"/>
        <v>0.18604651162790697</v>
      </c>
      <c r="O1421" s="28">
        <v>160</v>
      </c>
      <c r="P1421" s="65">
        <f t="shared" si="126"/>
        <v>0.20671834625322996</v>
      </c>
      <c r="Q1421" s="28">
        <v>100</v>
      </c>
      <c r="R1421" s="69">
        <f t="shared" si="127"/>
        <v>0.12919896640826872</v>
      </c>
      <c r="S1421" s="29">
        <v>114</v>
      </c>
      <c r="T1421" s="73">
        <f t="shared" si="128"/>
        <v>0.14728682170542637</v>
      </c>
    </row>
    <row r="1422" spans="1:20" s="5" customFormat="1" ht="12.75" thickBot="1" x14ac:dyDescent="0.3">
      <c r="A1422" s="22" t="s">
        <v>17</v>
      </c>
      <c r="B1422" s="23" t="s">
        <v>17</v>
      </c>
      <c r="C1422" s="24" t="s">
        <v>17</v>
      </c>
      <c r="D1422" s="25">
        <v>23788</v>
      </c>
      <c r="E1422" s="26" t="s">
        <v>21</v>
      </c>
      <c r="F1422" s="26" t="s">
        <v>1591</v>
      </c>
      <c r="G1422" s="26" t="s">
        <v>82</v>
      </c>
      <c r="H1422" s="26">
        <v>9500</v>
      </c>
      <c r="I1422" s="26" t="s">
        <v>1586</v>
      </c>
      <c r="J1422" s="26" t="s">
        <v>1275</v>
      </c>
      <c r="K1422" s="27">
        <v>40575</v>
      </c>
      <c r="L1422" s="28">
        <v>177</v>
      </c>
      <c r="M1422" s="28">
        <v>6</v>
      </c>
      <c r="N1422" s="64">
        <f t="shared" si="125"/>
        <v>3.3898305084745763E-2</v>
      </c>
      <c r="O1422" s="28">
        <v>22</v>
      </c>
      <c r="P1422" s="65">
        <f t="shared" si="126"/>
        <v>0.12429378531073447</v>
      </c>
      <c r="Q1422" s="28">
        <v>8</v>
      </c>
      <c r="R1422" s="69">
        <f t="shared" si="127"/>
        <v>4.519774011299435E-2</v>
      </c>
      <c r="S1422" s="29">
        <v>3</v>
      </c>
      <c r="T1422" s="73">
        <f t="shared" si="128"/>
        <v>1.6949152542372881E-2</v>
      </c>
    </row>
    <row r="1423" spans="1:20" s="5" customFormat="1" ht="12.75" thickBot="1" x14ac:dyDescent="0.3">
      <c r="A1423" s="22" t="s">
        <v>17</v>
      </c>
      <c r="B1423" s="23" t="s">
        <v>17</v>
      </c>
      <c r="C1423" s="24" t="s">
        <v>17</v>
      </c>
      <c r="D1423" s="25">
        <v>110098</v>
      </c>
      <c r="E1423" s="26" t="s">
        <v>21</v>
      </c>
      <c r="F1423" s="26" t="s">
        <v>1592</v>
      </c>
      <c r="G1423" s="26" t="s">
        <v>273</v>
      </c>
      <c r="H1423" s="26">
        <v>9500</v>
      </c>
      <c r="I1423" s="26" t="s">
        <v>1586</v>
      </c>
      <c r="J1423" s="26" t="s">
        <v>1275</v>
      </c>
      <c r="K1423" s="27">
        <v>40575</v>
      </c>
      <c r="L1423" s="28">
        <v>447</v>
      </c>
      <c r="M1423" s="28">
        <v>108</v>
      </c>
      <c r="N1423" s="64">
        <f t="shared" si="125"/>
        <v>0.24161073825503357</v>
      </c>
      <c r="O1423" s="28">
        <v>93</v>
      </c>
      <c r="P1423" s="65">
        <f t="shared" si="126"/>
        <v>0.20805369127516779</v>
      </c>
      <c r="Q1423" s="28">
        <v>91</v>
      </c>
      <c r="R1423" s="69">
        <f t="shared" si="127"/>
        <v>0.20357941834451901</v>
      </c>
      <c r="S1423" s="29">
        <v>148</v>
      </c>
      <c r="T1423" s="73">
        <f t="shared" si="128"/>
        <v>0.33109619686800895</v>
      </c>
    </row>
    <row r="1424" spans="1:20" s="5" customFormat="1" ht="12.75" thickBot="1" x14ac:dyDescent="0.3">
      <c r="A1424" s="22" t="s">
        <v>17</v>
      </c>
      <c r="B1424" s="23" t="s">
        <v>17</v>
      </c>
      <c r="C1424" s="24" t="s">
        <v>17</v>
      </c>
      <c r="D1424" s="25">
        <v>110684</v>
      </c>
      <c r="E1424" s="26" t="s">
        <v>21</v>
      </c>
      <c r="F1424" s="26" t="s">
        <v>1593</v>
      </c>
      <c r="G1424" s="26" t="s">
        <v>1594</v>
      </c>
      <c r="H1424" s="26">
        <v>9500</v>
      </c>
      <c r="I1424" s="26" t="s">
        <v>1586</v>
      </c>
      <c r="J1424" s="26" t="s">
        <v>1275</v>
      </c>
      <c r="K1424" s="27">
        <v>40575</v>
      </c>
      <c r="L1424" s="28">
        <v>95</v>
      </c>
      <c r="M1424" s="28">
        <v>5</v>
      </c>
      <c r="N1424" s="64">
        <f t="shared" si="125"/>
        <v>5.2631578947368418E-2</v>
      </c>
      <c r="O1424" s="28">
        <v>9</v>
      </c>
      <c r="P1424" s="65">
        <f t="shared" si="126"/>
        <v>9.4736842105263161E-2</v>
      </c>
      <c r="Q1424" s="28">
        <v>7</v>
      </c>
      <c r="R1424" s="69">
        <f t="shared" si="127"/>
        <v>7.3684210526315783E-2</v>
      </c>
      <c r="S1424" s="29">
        <v>13</v>
      </c>
      <c r="T1424" s="73">
        <f t="shared" si="128"/>
        <v>0.1368421052631579</v>
      </c>
    </row>
    <row r="1425" spans="1:20" s="5" customFormat="1" ht="12.75" thickBot="1" x14ac:dyDescent="0.3">
      <c r="A1425" s="22" t="s">
        <v>17</v>
      </c>
      <c r="B1425" s="30">
        <v>9506</v>
      </c>
      <c r="C1425" s="31" t="s">
        <v>1586</v>
      </c>
      <c r="D1425" s="25">
        <v>3087</v>
      </c>
      <c r="E1425" s="26" t="s">
        <v>234</v>
      </c>
      <c r="F1425" s="26" t="s">
        <v>1595</v>
      </c>
      <c r="G1425" s="26" t="s">
        <v>139</v>
      </c>
      <c r="H1425" s="26">
        <v>9506</v>
      </c>
      <c r="I1425" s="26" t="s">
        <v>1586</v>
      </c>
      <c r="J1425" s="26" t="s">
        <v>1275</v>
      </c>
      <c r="K1425" s="27">
        <v>40575</v>
      </c>
      <c r="L1425" s="28">
        <v>222</v>
      </c>
      <c r="M1425" s="28">
        <v>36</v>
      </c>
      <c r="N1425" s="64">
        <f t="shared" si="125"/>
        <v>0.16216216216216217</v>
      </c>
      <c r="O1425" s="28">
        <v>39</v>
      </c>
      <c r="P1425" s="65">
        <f t="shared" si="126"/>
        <v>0.17567567567567569</v>
      </c>
      <c r="Q1425" s="28">
        <v>17</v>
      </c>
      <c r="R1425" s="69">
        <f t="shared" si="127"/>
        <v>7.6576576576576572E-2</v>
      </c>
      <c r="S1425" s="29">
        <v>4</v>
      </c>
      <c r="T1425" s="73">
        <f t="shared" si="128"/>
        <v>1.8018018018018018E-2</v>
      </c>
    </row>
    <row r="1426" spans="1:20" s="5" customFormat="1" ht="12.75" thickBot="1" x14ac:dyDescent="0.3">
      <c r="A1426" s="22" t="s">
        <v>17</v>
      </c>
      <c r="B1426" s="23" t="s">
        <v>17</v>
      </c>
      <c r="C1426" s="24" t="s">
        <v>17</v>
      </c>
      <c r="D1426" s="25">
        <v>23804</v>
      </c>
      <c r="E1426" s="26" t="s">
        <v>74</v>
      </c>
      <c r="F1426" s="26" t="s">
        <v>1596</v>
      </c>
      <c r="G1426" s="26" t="s">
        <v>1597</v>
      </c>
      <c r="H1426" s="26">
        <v>9506</v>
      </c>
      <c r="I1426" s="26" t="s">
        <v>1586</v>
      </c>
      <c r="J1426" s="26" t="s">
        <v>1275</v>
      </c>
      <c r="K1426" s="27">
        <v>40575</v>
      </c>
      <c r="L1426" s="28">
        <v>23</v>
      </c>
      <c r="M1426" s="28">
        <v>0</v>
      </c>
      <c r="N1426" s="64">
        <f t="shared" si="125"/>
        <v>0</v>
      </c>
      <c r="O1426" s="28">
        <v>2</v>
      </c>
      <c r="P1426" s="65">
        <f t="shared" si="126"/>
        <v>8.6956521739130432E-2</v>
      </c>
      <c r="Q1426" s="28">
        <v>1</v>
      </c>
      <c r="R1426" s="69">
        <f t="shared" si="127"/>
        <v>4.3478260869565216E-2</v>
      </c>
      <c r="S1426" s="29">
        <v>0</v>
      </c>
      <c r="T1426" s="73">
        <f t="shared" si="128"/>
        <v>0</v>
      </c>
    </row>
    <row r="1427" spans="1:20" s="5" customFormat="1" ht="12.75" thickBot="1" x14ac:dyDescent="0.3">
      <c r="A1427" s="22" t="s">
        <v>17</v>
      </c>
      <c r="B1427" s="23" t="s">
        <v>17</v>
      </c>
      <c r="C1427" s="24" t="s">
        <v>17</v>
      </c>
      <c r="D1427" s="25">
        <v>23812</v>
      </c>
      <c r="E1427" s="26" t="s">
        <v>21</v>
      </c>
      <c r="F1427" s="26" t="s">
        <v>1598</v>
      </c>
      <c r="G1427" s="26" t="s">
        <v>674</v>
      </c>
      <c r="H1427" s="26">
        <v>9506</v>
      </c>
      <c r="I1427" s="26" t="s">
        <v>1586</v>
      </c>
      <c r="J1427" s="26" t="s">
        <v>1275</v>
      </c>
      <c r="K1427" s="27">
        <v>40575</v>
      </c>
      <c r="L1427" s="28">
        <v>166</v>
      </c>
      <c r="M1427" s="28">
        <v>15</v>
      </c>
      <c r="N1427" s="64">
        <f t="shared" si="125"/>
        <v>9.036144578313253E-2</v>
      </c>
      <c r="O1427" s="28">
        <v>39</v>
      </c>
      <c r="P1427" s="65">
        <f t="shared" si="126"/>
        <v>0.23493975903614459</v>
      </c>
      <c r="Q1427" s="28">
        <v>5</v>
      </c>
      <c r="R1427" s="69">
        <f t="shared" si="127"/>
        <v>3.0120481927710843E-2</v>
      </c>
      <c r="S1427" s="29">
        <v>9</v>
      </c>
      <c r="T1427" s="73">
        <f t="shared" si="128"/>
        <v>5.4216867469879519E-2</v>
      </c>
    </row>
    <row r="1428" spans="1:20" s="5" customFormat="1" ht="24.75" thickBot="1" x14ac:dyDescent="0.3">
      <c r="A1428" s="22" t="s">
        <v>17</v>
      </c>
      <c r="B1428" s="30">
        <v>9520</v>
      </c>
      <c r="C1428" s="31" t="s">
        <v>1599</v>
      </c>
      <c r="D1428" s="25">
        <v>3061</v>
      </c>
      <c r="E1428" s="26" t="s">
        <v>234</v>
      </c>
      <c r="F1428" s="26" t="s">
        <v>149</v>
      </c>
      <c r="G1428" s="26" t="s">
        <v>82</v>
      </c>
      <c r="H1428" s="26">
        <v>9520</v>
      </c>
      <c r="I1428" s="26" t="s">
        <v>1599</v>
      </c>
      <c r="J1428" s="26" t="s">
        <v>1275</v>
      </c>
      <c r="K1428" s="27">
        <v>40575</v>
      </c>
      <c r="L1428" s="28">
        <v>260</v>
      </c>
      <c r="M1428" s="28">
        <v>33</v>
      </c>
      <c r="N1428" s="64">
        <f t="shared" si="125"/>
        <v>0.12692307692307692</v>
      </c>
      <c r="O1428" s="28">
        <v>36</v>
      </c>
      <c r="P1428" s="65">
        <f t="shared" si="126"/>
        <v>0.13846153846153847</v>
      </c>
      <c r="Q1428" s="28">
        <v>7</v>
      </c>
      <c r="R1428" s="69">
        <f t="shared" si="127"/>
        <v>2.6923076923076925E-2</v>
      </c>
      <c r="S1428" s="29">
        <v>2</v>
      </c>
      <c r="T1428" s="73">
        <f t="shared" si="128"/>
        <v>7.6923076923076927E-3</v>
      </c>
    </row>
    <row r="1429" spans="1:20" s="5" customFormat="1" ht="12.75" thickBot="1" x14ac:dyDescent="0.3">
      <c r="A1429" s="22" t="s">
        <v>17</v>
      </c>
      <c r="B1429" s="23" t="s">
        <v>17</v>
      </c>
      <c r="C1429" s="24" t="s">
        <v>17</v>
      </c>
      <c r="D1429" s="25">
        <v>22574</v>
      </c>
      <c r="E1429" s="26" t="s">
        <v>14</v>
      </c>
      <c r="F1429" s="26" t="s">
        <v>1600</v>
      </c>
      <c r="G1429" s="26" t="s">
        <v>67</v>
      </c>
      <c r="H1429" s="26">
        <v>9520</v>
      </c>
      <c r="I1429" s="26" t="s">
        <v>1599</v>
      </c>
      <c r="J1429" s="26" t="s">
        <v>1275</v>
      </c>
      <c r="K1429" s="27">
        <v>40575</v>
      </c>
      <c r="L1429" s="28">
        <v>177</v>
      </c>
      <c r="M1429" s="28">
        <v>11</v>
      </c>
      <c r="N1429" s="64">
        <f t="shared" si="125"/>
        <v>6.2146892655367235E-2</v>
      </c>
      <c r="O1429" s="28">
        <v>18</v>
      </c>
      <c r="P1429" s="65">
        <f t="shared" si="126"/>
        <v>0.10169491525423729</v>
      </c>
      <c r="Q1429" s="28">
        <v>1</v>
      </c>
      <c r="R1429" s="69">
        <f t="shared" si="127"/>
        <v>5.6497175141242938E-3</v>
      </c>
      <c r="S1429" s="29">
        <v>4</v>
      </c>
      <c r="T1429" s="73">
        <f t="shared" si="128"/>
        <v>2.2598870056497175E-2</v>
      </c>
    </row>
    <row r="1430" spans="1:20" s="5" customFormat="1" ht="12.75" thickBot="1" x14ac:dyDescent="0.3">
      <c r="A1430" s="22" t="s">
        <v>17</v>
      </c>
      <c r="B1430" s="23" t="s">
        <v>17</v>
      </c>
      <c r="C1430" s="24" t="s">
        <v>17</v>
      </c>
      <c r="D1430" s="25">
        <v>22582</v>
      </c>
      <c r="E1430" s="26" t="s">
        <v>21</v>
      </c>
      <c r="F1430" s="26" t="s">
        <v>1601</v>
      </c>
      <c r="G1430" s="26" t="s">
        <v>696</v>
      </c>
      <c r="H1430" s="26">
        <v>9520</v>
      </c>
      <c r="I1430" s="26" t="s">
        <v>1599</v>
      </c>
      <c r="J1430" s="26" t="s">
        <v>1275</v>
      </c>
      <c r="K1430" s="27">
        <v>40575</v>
      </c>
      <c r="L1430" s="28">
        <v>201</v>
      </c>
      <c r="M1430" s="28">
        <v>24</v>
      </c>
      <c r="N1430" s="64">
        <f t="shared" si="125"/>
        <v>0.11940298507462686</v>
      </c>
      <c r="O1430" s="28">
        <v>21</v>
      </c>
      <c r="P1430" s="65">
        <f t="shared" si="126"/>
        <v>0.1044776119402985</v>
      </c>
      <c r="Q1430" s="28">
        <v>3</v>
      </c>
      <c r="R1430" s="69">
        <f t="shared" si="127"/>
        <v>1.4925373134328358E-2</v>
      </c>
      <c r="S1430" s="29">
        <v>3</v>
      </c>
      <c r="T1430" s="73">
        <f t="shared" si="128"/>
        <v>1.4925373134328358E-2</v>
      </c>
    </row>
    <row r="1431" spans="1:20" s="5" customFormat="1" ht="12.75" thickBot="1" x14ac:dyDescent="0.3">
      <c r="A1431" s="22" t="s">
        <v>17</v>
      </c>
      <c r="B1431" s="23" t="s">
        <v>17</v>
      </c>
      <c r="C1431" s="24" t="s">
        <v>17</v>
      </c>
      <c r="D1431" s="25">
        <v>117937</v>
      </c>
      <c r="E1431" s="26" t="s">
        <v>21</v>
      </c>
      <c r="F1431" s="26" t="s">
        <v>1602</v>
      </c>
      <c r="G1431" s="26" t="s">
        <v>262</v>
      </c>
      <c r="H1431" s="26">
        <v>9520</v>
      </c>
      <c r="I1431" s="26" t="s">
        <v>1599</v>
      </c>
      <c r="J1431" s="26" t="s">
        <v>1275</v>
      </c>
      <c r="K1431" s="27">
        <v>40575</v>
      </c>
      <c r="L1431" s="28">
        <v>452</v>
      </c>
      <c r="M1431" s="28">
        <v>47</v>
      </c>
      <c r="N1431" s="64">
        <f t="shared" si="125"/>
        <v>0.10398230088495575</v>
      </c>
      <c r="O1431" s="28">
        <v>55</v>
      </c>
      <c r="P1431" s="65">
        <f t="shared" si="126"/>
        <v>0.12168141592920353</v>
      </c>
      <c r="Q1431" s="28">
        <v>13</v>
      </c>
      <c r="R1431" s="69">
        <f t="shared" si="127"/>
        <v>2.8761061946902654E-2</v>
      </c>
      <c r="S1431" s="29">
        <v>2</v>
      </c>
      <c r="T1431" s="73">
        <f t="shared" si="128"/>
        <v>4.4247787610619468E-3</v>
      </c>
    </row>
    <row r="1432" spans="1:20" s="5" customFormat="1" ht="12.75" thickBot="1" x14ac:dyDescent="0.3">
      <c r="A1432" s="22" t="s">
        <v>17</v>
      </c>
      <c r="B1432" s="30">
        <v>9550</v>
      </c>
      <c r="C1432" s="31" t="s">
        <v>1603</v>
      </c>
      <c r="D1432" s="25">
        <v>3079</v>
      </c>
      <c r="E1432" s="26" t="s">
        <v>234</v>
      </c>
      <c r="F1432" s="26" t="s">
        <v>320</v>
      </c>
      <c r="G1432" s="26" t="s">
        <v>227</v>
      </c>
      <c r="H1432" s="26">
        <v>9550</v>
      </c>
      <c r="I1432" s="26" t="s">
        <v>1603</v>
      </c>
      <c r="J1432" s="26" t="s">
        <v>1275</v>
      </c>
      <c r="K1432" s="27">
        <v>40575</v>
      </c>
      <c r="L1432" s="28">
        <v>133</v>
      </c>
      <c r="M1432" s="28">
        <v>39</v>
      </c>
      <c r="N1432" s="64">
        <f t="shared" si="125"/>
        <v>0.2932330827067669</v>
      </c>
      <c r="O1432" s="28">
        <v>36</v>
      </c>
      <c r="P1432" s="65">
        <f t="shared" si="126"/>
        <v>0.27067669172932329</v>
      </c>
      <c r="Q1432" s="28">
        <v>6</v>
      </c>
      <c r="R1432" s="69">
        <f t="shared" si="127"/>
        <v>4.5112781954887216E-2</v>
      </c>
      <c r="S1432" s="29">
        <v>0</v>
      </c>
      <c r="T1432" s="73">
        <f t="shared" si="128"/>
        <v>0</v>
      </c>
    </row>
    <row r="1433" spans="1:20" s="5" customFormat="1" ht="12.75" thickBot="1" x14ac:dyDescent="0.3">
      <c r="A1433" s="22" t="s">
        <v>17</v>
      </c>
      <c r="B1433" s="23" t="s">
        <v>17</v>
      </c>
      <c r="C1433" s="24" t="s">
        <v>17</v>
      </c>
      <c r="D1433" s="25">
        <v>23671</v>
      </c>
      <c r="E1433" s="26" t="s">
        <v>21</v>
      </c>
      <c r="F1433" s="26" t="s">
        <v>301</v>
      </c>
      <c r="G1433" s="26" t="s">
        <v>47</v>
      </c>
      <c r="H1433" s="26">
        <v>9550</v>
      </c>
      <c r="I1433" s="26" t="s">
        <v>1603</v>
      </c>
      <c r="J1433" s="26" t="s">
        <v>1275</v>
      </c>
      <c r="K1433" s="27">
        <v>40575</v>
      </c>
      <c r="L1433" s="28">
        <v>369</v>
      </c>
      <c r="M1433" s="28">
        <v>36</v>
      </c>
      <c r="N1433" s="64">
        <f t="shared" si="125"/>
        <v>9.7560975609756101E-2</v>
      </c>
      <c r="O1433" s="28">
        <v>40</v>
      </c>
      <c r="P1433" s="65">
        <f t="shared" si="126"/>
        <v>0.10840108401084012</v>
      </c>
      <c r="Q1433" s="28">
        <v>5</v>
      </c>
      <c r="R1433" s="69">
        <f t="shared" si="127"/>
        <v>1.3550135501355014E-2</v>
      </c>
      <c r="S1433" s="29">
        <v>1</v>
      </c>
      <c r="T1433" s="73">
        <f t="shared" si="128"/>
        <v>2.7100271002710027E-3</v>
      </c>
    </row>
    <row r="1434" spans="1:20" s="5" customFormat="1" ht="12.75" thickBot="1" x14ac:dyDescent="0.3">
      <c r="A1434" s="22" t="s">
        <v>17</v>
      </c>
      <c r="B1434" s="23" t="s">
        <v>17</v>
      </c>
      <c r="C1434" s="24" t="s">
        <v>17</v>
      </c>
      <c r="D1434" s="25">
        <v>23689</v>
      </c>
      <c r="E1434" s="26" t="s">
        <v>14</v>
      </c>
      <c r="F1434" s="26" t="s">
        <v>1604</v>
      </c>
      <c r="G1434" s="26" t="s">
        <v>87</v>
      </c>
      <c r="H1434" s="26">
        <v>9550</v>
      </c>
      <c r="I1434" s="26" t="s">
        <v>1603</v>
      </c>
      <c r="J1434" s="26" t="s">
        <v>1275</v>
      </c>
      <c r="K1434" s="27">
        <v>40817</v>
      </c>
      <c r="L1434" s="28">
        <v>493</v>
      </c>
      <c r="M1434" s="28">
        <v>88</v>
      </c>
      <c r="N1434" s="64">
        <f t="shared" si="125"/>
        <v>0.17849898580121704</v>
      </c>
      <c r="O1434" s="28">
        <v>68</v>
      </c>
      <c r="P1434" s="65">
        <f t="shared" si="126"/>
        <v>0.13793103448275862</v>
      </c>
      <c r="Q1434" s="28">
        <v>27</v>
      </c>
      <c r="R1434" s="69">
        <f t="shared" si="127"/>
        <v>5.4766734279918863E-2</v>
      </c>
      <c r="S1434" s="29">
        <v>6</v>
      </c>
      <c r="T1434" s="73">
        <f t="shared" si="128"/>
        <v>1.2170385395537525E-2</v>
      </c>
    </row>
    <row r="1435" spans="1:20" s="5" customFormat="1" ht="12.75" thickBot="1" x14ac:dyDescent="0.3">
      <c r="A1435" s="22" t="s">
        <v>17</v>
      </c>
      <c r="B1435" s="23" t="s">
        <v>17</v>
      </c>
      <c r="C1435" s="24" t="s">
        <v>17</v>
      </c>
      <c r="D1435" s="25">
        <v>23739</v>
      </c>
      <c r="E1435" s="26" t="s">
        <v>21</v>
      </c>
      <c r="F1435" s="26" t="s">
        <v>1605</v>
      </c>
      <c r="G1435" s="26" t="s">
        <v>43</v>
      </c>
      <c r="H1435" s="26">
        <v>9550</v>
      </c>
      <c r="I1435" s="26" t="s">
        <v>1603</v>
      </c>
      <c r="J1435" s="26" t="s">
        <v>1275</v>
      </c>
      <c r="K1435" s="27">
        <v>40575</v>
      </c>
      <c r="L1435" s="28">
        <v>170</v>
      </c>
      <c r="M1435" s="28">
        <v>17</v>
      </c>
      <c r="N1435" s="64">
        <f t="shared" si="125"/>
        <v>0.1</v>
      </c>
      <c r="O1435" s="28">
        <v>18</v>
      </c>
      <c r="P1435" s="65">
        <f t="shared" si="126"/>
        <v>0.10588235294117647</v>
      </c>
      <c r="Q1435" s="28">
        <v>0</v>
      </c>
      <c r="R1435" s="69">
        <f t="shared" si="127"/>
        <v>0</v>
      </c>
      <c r="S1435" s="29">
        <v>3</v>
      </c>
      <c r="T1435" s="73">
        <f t="shared" si="128"/>
        <v>1.7647058823529412E-2</v>
      </c>
    </row>
    <row r="1436" spans="1:20" s="5" customFormat="1" ht="12.75" thickBot="1" x14ac:dyDescent="0.3">
      <c r="A1436" s="22" t="s">
        <v>17</v>
      </c>
      <c r="B1436" s="23" t="s">
        <v>17</v>
      </c>
      <c r="C1436" s="24" t="s">
        <v>17</v>
      </c>
      <c r="D1436" s="25">
        <v>110106</v>
      </c>
      <c r="E1436" s="26" t="s">
        <v>21</v>
      </c>
      <c r="F1436" s="26" t="s">
        <v>1606</v>
      </c>
      <c r="G1436" s="26" t="s">
        <v>112</v>
      </c>
      <c r="H1436" s="26">
        <v>9550</v>
      </c>
      <c r="I1436" s="26" t="s">
        <v>1603</v>
      </c>
      <c r="J1436" s="26" t="s">
        <v>1275</v>
      </c>
      <c r="K1436" s="27">
        <v>40575</v>
      </c>
      <c r="L1436" s="28">
        <v>388</v>
      </c>
      <c r="M1436" s="28">
        <v>33</v>
      </c>
      <c r="N1436" s="64">
        <f t="shared" si="125"/>
        <v>8.505154639175258E-2</v>
      </c>
      <c r="O1436" s="28">
        <v>38</v>
      </c>
      <c r="P1436" s="65">
        <f t="shared" si="126"/>
        <v>9.7938144329896906E-2</v>
      </c>
      <c r="Q1436" s="28">
        <v>10</v>
      </c>
      <c r="R1436" s="69">
        <f t="shared" si="127"/>
        <v>2.5773195876288658E-2</v>
      </c>
      <c r="S1436" s="29">
        <v>0</v>
      </c>
      <c r="T1436" s="73">
        <f t="shared" si="128"/>
        <v>0</v>
      </c>
    </row>
    <row r="1437" spans="1:20" s="5" customFormat="1" ht="12.75" thickBot="1" x14ac:dyDescent="0.3">
      <c r="A1437" s="22" t="s">
        <v>17</v>
      </c>
      <c r="B1437" s="30">
        <v>9570</v>
      </c>
      <c r="C1437" s="31" t="s">
        <v>1607</v>
      </c>
      <c r="D1437" s="25">
        <v>23614</v>
      </c>
      <c r="E1437" s="26" t="s">
        <v>21</v>
      </c>
      <c r="F1437" s="26" t="s">
        <v>301</v>
      </c>
      <c r="G1437" s="26" t="s">
        <v>80</v>
      </c>
      <c r="H1437" s="26">
        <v>9570</v>
      </c>
      <c r="I1437" s="26" t="s">
        <v>1607</v>
      </c>
      <c r="J1437" s="26" t="s">
        <v>1275</v>
      </c>
      <c r="K1437" s="27">
        <v>40575</v>
      </c>
      <c r="L1437" s="28">
        <v>248</v>
      </c>
      <c r="M1437" s="28">
        <v>24</v>
      </c>
      <c r="N1437" s="64">
        <f t="shared" si="125"/>
        <v>9.6774193548387094E-2</v>
      </c>
      <c r="O1437" s="28">
        <v>45</v>
      </c>
      <c r="P1437" s="65">
        <f t="shared" si="126"/>
        <v>0.18145161290322581</v>
      </c>
      <c r="Q1437" s="28">
        <v>9</v>
      </c>
      <c r="R1437" s="69">
        <f t="shared" si="127"/>
        <v>3.6290322580645164E-2</v>
      </c>
      <c r="S1437" s="29">
        <v>46</v>
      </c>
      <c r="T1437" s="73">
        <f t="shared" si="128"/>
        <v>0.18548387096774194</v>
      </c>
    </row>
    <row r="1438" spans="1:20" s="5" customFormat="1" ht="12.75" thickBot="1" x14ac:dyDescent="0.3">
      <c r="A1438" s="22" t="s">
        <v>17</v>
      </c>
      <c r="B1438" s="23" t="s">
        <v>17</v>
      </c>
      <c r="C1438" s="24" t="s">
        <v>17</v>
      </c>
      <c r="D1438" s="25">
        <v>23771</v>
      </c>
      <c r="E1438" s="26" t="s">
        <v>21</v>
      </c>
      <c r="F1438" s="26" t="s">
        <v>537</v>
      </c>
      <c r="G1438" s="26" t="s">
        <v>298</v>
      </c>
      <c r="H1438" s="26">
        <v>9570</v>
      </c>
      <c r="I1438" s="26" t="s">
        <v>1607</v>
      </c>
      <c r="J1438" s="26" t="s">
        <v>1275</v>
      </c>
      <c r="K1438" s="27">
        <v>40575</v>
      </c>
      <c r="L1438" s="28">
        <v>288</v>
      </c>
      <c r="M1438" s="28">
        <v>37</v>
      </c>
      <c r="N1438" s="64">
        <f t="shared" si="125"/>
        <v>0.12847222222222221</v>
      </c>
      <c r="O1438" s="28">
        <v>32</v>
      </c>
      <c r="P1438" s="65">
        <f t="shared" si="126"/>
        <v>0.1111111111111111</v>
      </c>
      <c r="Q1438" s="28">
        <v>13</v>
      </c>
      <c r="R1438" s="69">
        <f t="shared" si="127"/>
        <v>4.5138888888888888E-2</v>
      </c>
      <c r="S1438" s="29">
        <v>26</v>
      </c>
      <c r="T1438" s="73">
        <f t="shared" si="128"/>
        <v>9.0277777777777776E-2</v>
      </c>
    </row>
    <row r="1439" spans="1:20" s="5" customFormat="1" ht="12.75" thickBot="1" x14ac:dyDescent="0.3">
      <c r="A1439" s="22" t="s">
        <v>17</v>
      </c>
      <c r="B1439" s="30">
        <v>9571</v>
      </c>
      <c r="C1439" s="31" t="s">
        <v>1607</v>
      </c>
      <c r="D1439" s="25">
        <v>23762</v>
      </c>
      <c r="E1439" s="26" t="s">
        <v>70</v>
      </c>
      <c r="F1439" s="26" t="s">
        <v>1608</v>
      </c>
      <c r="G1439" s="26" t="s">
        <v>53</v>
      </c>
      <c r="H1439" s="26">
        <v>9571</v>
      </c>
      <c r="I1439" s="26" t="s">
        <v>1607</v>
      </c>
      <c r="J1439" s="26" t="s">
        <v>1275</v>
      </c>
      <c r="K1439" s="27">
        <v>40575</v>
      </c>
      <c r="L1439" s="28">
        <v>42</v>
      </c>
      <c r="M1439" s="28">
        <v>0</v>
      </c>
      <c r="N1439" s="64">
        <f t="shared" si="125"/>
        <v>0</v>
      </c>
      <c r="O1439" s="28">
        <v>2</v>
      </c>
      <c r="P1439" s="65">
        <f t="shared" si="126"/>
        <v>4.7619047619047616E-2</v>
      </c>
      <c r="Q1439" s="28">
        <v>0</v>
      </c>
      <c r="R1439" s="69">
        <f t="shared" si="127"/>
        <v>0</v>
      </c>
      <c r="S1439" s="29">
        <v>2</v>
      </c>
      <c r="T1439" s="73">
        <f t="shared" si="128"/>
        <v>4.7619047619047616E-2</v>
      </c>
    </row>
    <row r="1440" spans="1:20" s="5" customFormat="1" ht="12.75" thickBot="1" x14ac:dyDescent="0.3">
      <c r="A1440" s="22" t="s">
        <v>17</v>
      </c>
      <c r="B1440" s="30">
        <v>9600</v>
      </c>
      <c r="C1440" s="31" t="s">
        <v>1609</v>
      </c>
      <c r="D1440" s="25">
        <v>3095</v>
      </c>
      <c r="E1440" s="26" t="s">
        <v>234</v>
      </c>
      <c r="F1440" s="26" t="s">
        <v>1610</v>
      </c>
      <c r="G1440" s="26" t="s">
        <v>107</v>
      </c>
      <c r="H1440" s="26">
        <v>9600</v>
      </c>
      <c r="I1440" s="26" t="s">
        <v>1609</v>
      </c>
      <c r="J1440" s="26" t="s">
        <v>1275</v>
      </c>
      <c r="K1440" s="27">
        <v>40575</v>
      </c>
      <c r="L1440" s="28">
        <v>546</v>
      </c>
      <c r="M1440" s="28">
        <v>347</v>
      </c>
      <c r="N1440" s="64">
        <f t="shared" si="125"/>
        <v>0.63553113553113549</v>
      </c>
      <c r="O1440" s="28">
        <v>337</v>
      </c>
      <c r="P1440" s="65">
        <f t="shared" si="126"/>
        <v>0.61721611721611724</v>
      </c>
      <c r="Q1440" s="28">
        <v>168</v>
      </c>
      <c r="R1440" s="69">
        <f t="shared" si="127"/>
        <v>0.30769230769230771</v>
      </c>
      <c r="S1440" s="29">
        <v>400</v>
      </c>
      <c r="T1440" s="73">
        <f t="shared" si="128"/>
        <v>0.73260073260073255</v>
      </c>
    </row>
    <row r="1441" spans="1:20" s="5" customFormat="1" ht="12.75" thickBot="1" x14ac:dyDescent="0.3">
      <c r="A1441" s="22" t="s">
        <v>17</v>
      </c>
      <c r="B1441" s="23" t="s">
        <v>17</v>
      </c>
      <c r="C1441" s="24" t="s">
        <v>17</v>
      </c>
      <c r="D1441" s="25">
        <v>23846</v>
      </c>
      <c r="E1441" s="26" t="s">
        <v>21</v>
      </c>
      <c r="F1441" s="26" t="s">
        <v>1611</v>
      </c>
      <c r="G1441" s="26" t="s">
        <v>80</v>
      </c>
      <c r="H1441" s="26">
        <v>9600</v>
      </c>
      <c r="I1441" s="26" t="s">
        <v>1609</v>
      </c>
      <c r="J1441" s="26" t="s">
        <v>1275</v>
      </c>
      <c r="K1441" s="27">
        <v>40575</v>
      </c>
      <c r="L1441" s="28">
        <v>266</v>
      </c>
      <c r="M1441" s="28">
        <v>71</v>
      </c>
      <c r="N1441" s="64">
        <f t="shared" si="125"/>
        <v>0.26691729323308272</v>
      </c>
      <c r="O1441" s="28">
        <v>90</v>
      </c>
      <c r="P1441" s="65">
        <f t="shared" si="126"/>
        <v>0.33834586466165412</v>
      </c>
      <c r="Q1441" s="28">
        <v>87</v>
      </c>
      <c r="R1441" s="69">
        <f t="shared" si="127"/>
        <v>0.32706766917293234</v>
      </c>
      <c r="S1441" s="29">
        <v>143</v>
      </c>
      <c r="T1441" s="73">
        <f t="shared" si="128"/>
        <v>0.53759398496240607</v>
      </c>
    </row>
    <row r="1442" spans="1:20" s="5" customFormat="1" ht="12.75" thickBot="1" x14ac:dyDescent="0.3">
      <c r="A1442" s="22" t="s">
        <v>17</v>
      </c>
      <c r="B1442" s="23" t="s">
        <v>17</v>
      </c>
      <c r="C1442" s="24" t="s">
        <v>17</v>
      </c>
      <c r="D1442" s="25">
        <v>23853</v>
      </c>
      <c r="E1442" s="26" t="s">
        <v>21</v>
      </c>
      <c r="F1442" s="26" t="s">
        <v>1612</v>
      </c>
      <c r="G1442" s="26" t="s">
        <v>109</v>
      </c>
      <c r="H1442" s="26">
        <v>9600</v>
      </c>
      <c r="I1442" s="26" t="s">
        <v>1609</v>
      </c>
      <c r="J1442" s="26" t="s">
        <v>1275</v>
      </c>
      <c r="K1442" s="27">
        <v>40575</v>
      </c>
      <c r="L1442" s="28">
        <v>420</v>
      </c>
      <c r="M1442" s="28">
        <v>163</v>
      </c>
      <c r="N1442" s="64">
        <f t="shared" si="125"/>
        <v>0.3880952380952381</v>
      </c>
      <c r="O1442" s="28">
        <v>206</v>
      </c>
      <c r="P1442" s="65">
        <f t="shared" si="126"/>
        <v>0.49047619047619045</v>
      </c>
      <c r="Q1442" s="28">
        <v>199</v>
      </c>
      <c r="R1442" s="69">
        <f t="shared" si="127"/>
        <v>0.47380952380952379</v>
      </c>
      <c r="S1442" s="29">
        <v>301</v>
      </c>
      <c r="T1442" s="73">
        <f t="shared" si="128"/>
        <v>0.71666666666666667</v>
      </c>
    </row>
    <row r="1443" spans="1:20" s="5" customFormat="1" ht="12.75" thickBot="1" x14ac:dyDescent="0.3">
      <c r="A1443" s="22" t="s">
        <v>17</v>
      </c>
      <c r="B1443" s="23" t="s">
        <v>17</v>
      </c>
      <c r="C1443" s="24" t="s">
        <v>17</v>
      </c>
      <c r="D1443" s="25">
        <v>23861</v>
      </c>
      <c r="E1443" s="26" t="s">
        <v>74</v>
      </c>
      <c r="F1443" s="26" t="s">
        <v>1612</v>
      </c>
      <c r="G1443" s="26" t="s">
        <v>82</v>
      </c>
      <c r="H1443" s="26">
        <v>9600</v>
      </c>
      <c r="I1443" s="26" t="s">
        <v>1609</v>
      </c>
      <c r="J1443" s="26" t="s">
        <v>1275</v>
      </c>
      <c r="K1443" s="27">
        <v>40575</v>
      </c>
      <c r="L1443" s="28">
        <v>323</v>
      </c>
      <c r="M1443" s="28">
        <v>85</v>
      </c>
      <c r="N1443" s="64">
        <f t="shared" si="125"/>
        <v>0.26315789473684209</v>
      </c>
      <c r="O1443" s="28">
        <v>85</v>
      </c>
      <c r="P1443" s="65">
        <f t="shared" si="126"/>
        <v>0.26315789473684209</v>
      </c>
      <c r="Q1443" s="28">
        <v>119</v>
      </c>
      <c r="R1443" s="69">
        <f t="shared" si="127"/>
        <v>0.36842105263157893</v>
      </c>
      <c r="S1443" s="29">
        <v>171</v>
      </c>
      <c r="T1443" s="73">
        <f t="shared" si="128"/>
        <v>0.52941176470588236</v>
      </c>
    </row>
    <row r="1444" spans="1:20" s="5" customFormat="1" ht="12.75" thickBot="1" x14ac:dyDescent="0.3">
      <c r="A1444" s="22" t="s">
        <v>17</v>
      </c>
      <c r="B1444" s="23" t="s">
        <v>17</v>
      </c>
      <c r="C1444" s="24" t="s">
        <v>17</v>
      </c>
      <c r="D1444" s="25">
        <v>102566</v>
      </c>
      <c r="E1444" s="26" t="s">
        <v>195</v>
      </c>
      <c r="F1444" s="26" t="s">
        <v>1613</v>
      </c>
      <c r="G1444" s="26" t="s">
        <v>692</v>
      </c>
      <c r="H1444" s="26">
        <v>9600</v>
      </c>
      <c r="I1444" s="26" t="s">
        <v>1609</v>
      </c>
      <c r="J1444" s="26" t="s">
        <v>1275</v>
      </c>
      <c r="K1444" s="27">
        <v>40575</v>
      </c>
      <c r="L1444" s="28">
        <v>257</v>
      </c>
      <c r="M1444" s="28">
        <v>126</v>
      </c>
      <c r="N1444" s="64">
        <f t="shared" si="125"/>
        <v>0.49027237354085601</v>
      </c>
      <c r="O1444" s="28">
        <v>135</v>
      </c>
      <c r="P1444" s="65">
        <f t="shared" si="126"/>
        <v>0.52529182879377434</v>
      </c>
      <c r="Q1444" s="28">
        <v>148</v>
      </c>
      <c r="R1444" s="69">
        <f t="shared" si="127"/>
        <v>0.57587548638132291</v>
      </c>
      <c r="S1444" s="29">
        <v>194</v>
      </c>
      <c r="T1444" s="73">
        <f t="shared" si="128"/>
        <v>0.75486381322957197</v>
      </c>
    </row>
    <row r="1445" spans="1:20" s="5" customFormat="1" ht="12.75" thickBot="1" x14ac:dyDescent="0.3">
      <c r="A1445" s="22" t="s">
        <v>17</v>
      </c>
      <c r="B1445" s="23" t="s">
        <v>17</v>
      </c>
      <c r="C1445" s="24" t="s">
        <v>17</v>
      </c>
      <c r="D1445" s="25">
        <v>105379</v>
      </c>
      <c r="E1445" s="26" t="s">
        <v>18</v>
      </c>
      <c r="F1445" s="26" t="s">
        <v>1614</v>
      </c>
      <c r="G1445" s="26" t="s">
        <v>273</v>
      </c>
      <c r="H1445" s="26">
        <v>9600</v>
      </c>
      <c r="I1445" s="26" t="s">
        <v>1609</v>
      </c>
      <c r="J1445" s="26" t="s">
        <v>1275</v>
      </c>
      <c r="K1445" s="27">
        <v>40575</v>
      </c>
      <c r="L1445" s="28">
        <v>225</v>
      </c>
      <c r="M1445" s="28">
        <v>46</v>
      </c>
      <c r="N1445" s="64">
        <f t="shared" si="125"/>
        <v>0.20444444444444446</v>
      </c>
      <c r="O1445" s="28">
        <v>61</v>
      </c>
      <c r="P1445" s="65">
        <f t="shared" si="126"/>
        <v>0.27111111111111114</v>
      </c>
      <c r="Q1445" s="28">
        <v>69</v>
      </c>
      <c r="R1445" s="69">
        <f t="shared" si="127"/>
        <v>0.30666666666666664</v>
      </c>
      <c r="S1445" s="29">
        <v>102</v>
      </c>
      <c r="T1445" s="73">
        <f t="shared" si="128"/>
        <v>0.45333333333333331</v>
      </c>
    </row>
    <row r="1446" spans="1:20" s="5" customFormat="1" ht="12.75" thickBot="1" x14ac:dyDescent="0.3">
      <c r="A1446" s="22" t="s">
        <v>17</v>
      </c>
      <c r="B1446" s="23" t="s">
        <v>17</v>
      </c>
      <c r="C1446" s="24" t="s">
        <v>17</v>
      </c>
      <c r="D1446" s="25">
        <v>115824</v>
      </c>
      <c r="E1446" s="26" t="s">
        <v>18</v>
      </c>
      <c r="F1446" s="26" t="s">
        <v>1614</v>
      </c>
      <c r="G1446" s="26" t="s">
        <v>273</v>
      </c>
      <c r="H1446" s="26">
        <v>9600</v>
      </c>
      <c r="I1446" s="26" t="s">
        <v>1609</v>
      </c>
      <c r="J1446" s="26" t="s">
        <v>1275</v>
      </c>
      <c r="K1446" s="27">
        <v>40575</v>
      </c>
      <c r="L1446" s="28">
        <v>339</v>
      </c>
      <c r="M1446" s="28">
        <v>74</v>
      </c>
      <c r="N1446" s="64">
        <f t="shared" si="125"/>
        <v>0.21828908554572271</v>
      </c>
      <c r="O1446" s="28">
        <v>105</v>
      </c>
      <c r="P1446" s="65">
        <f t="shared" si="126"/>
        <v>0.30973451327433627</v>
      </c>
      <c r="Q1446" s="28">
        <v>87</v>
      </c>
      <c r="R1446" s="69">
        <f t="shared" si="127"/>
        <v>0.25663716814159293</v>
      </c>
      <c r="S1446" s="29">
        <v>145</v>
      </c>
      <c r="T1446" s="73">
        <f t="shared" si="128"/>
        <v>0.42772861356932151</v>
      </c>
    </row>
    <row r="1447" spans="1:20" s="5" customFormat="1" ht="12.75" thickBot="1" x14ac:dyDescent="0.3">
      <c r="A1447" s="22" t="s">
        <v>17</v>
      </c>
      <c r="B1447" s="23" t="s">
        <v>17</v>
      </c>
      <c r="C1447" s="24" t="s">
        <v>17</v>
      </c>
      <c r="D1447" s="25">
        <v>115832</v>
      </c>
      <c r="E1447" s="26" t="s">
        <v>21</v>
      </c>
      <c r="F1447" s="26" t="s">
        <v>1611</v>
      </c>
      <c r="G1447" s="26" t="s">
        <v>80</v>
      </c>
      <c r="H1447" s="26">
        <v>9600</v>
      </c>
      <c r="I1447" s="26" t="s">
        <v>1609</v>
      </c>
      <c r="J1447" s="26" t="s">
        <v>1275</v>
      </c>
      <c r="K1447" s="27">
        <v>40817</v>
      </c>
      <c r="L1447" s="28">
        <v>252</v>
      </c>
      <c r="M1447" s="28">
        <v>63</v>
      </c>
      <c r="N1447" s="64">
        <f t="shared" si="125"/>
        <v>0.25</v>
      </c>
      <c r="O1447" s="28">
        <v>66</v>
      </c>
      <c r="P1447" s="65">
        <f t="shared" si="126"/>
        <v>0.26190476190476192</v>
      </c>
      <c r="Q1447" s="28">
        <v>79</v>
      </c>
      <c r="R1447" s="69">
        <f t="shared" si="127"/>
        <v>0.31349206349206349</v>
      </c>
      <c r="S1447" s="29">
        <v>123</v>
      </c>
      <c r="T1447" s="73">
        <f t="shared" si="128"/>
        <v>0.48809523809523808</v>
      </c>
    </row>
    <row r="1448" spans="1:20" s="5" customFormat="1" ht="12.75" thickBot="1" x14ac:dyDescent="0.3">
      <c r="A1448" s="22" t="s">
        <v>17</v>
      </c>
      <c r="B1448" s="23" t="s">
        <v>17</v>
      </c>
      <c r="C1448" s="24" t="s">
        <v>17</v>
      </c>
      <c r="D1448" s="25">
        <v>115841</v>
      </c>
      <c r="E1448" s="26" t="s">
        <v>21</v>
      </c>
      <c r="F1448" s="26" t="s">
        <v>1611</v>
      </c>
      <c r="G1448" s="26" t="s">
        <v>80</v>
      </c>
      <c r="H1448" s="26">
        <v>9600</v>
      </c>
      <c r="I1448" s="26" t="s">
        <v>1609</v>
      </c>
      <c r="J1448" s="26" t="s">
        <v>1275</v>
      </c>
      <c r="K1448" s="27">
        <v>40575</v>
      </c>
      <c r="L1448" s="28">
        <v>320</v>
      </c>
      <c r="M1448" s="28">
        <v>93</v>
      </c>
      <c r="N1448" s="64">
        <f t="shared" si="125"/>
        <v>0.29062500000000002</v>
      </c>
      <c r="O1448" s="28">
        <v>114</v>
      </c>
      <c r="P1448" s="65">
        <f t="shared" si="126"/>
        <v>0.35625000000000001</v>
      </c>
      <c r="Q1448" s="28">
        <v>109</v>
      </c>
      <c r="R1448" s="69">
        <f t="shared" si="127"/>
        <v>0.34062500000000001</v>
      </c>
      <c r="S1448" s="29">
        <v>212</v>
      </c>
      <c r="T1448" s="73">
        <f t="shared" si="128"/>
        <v>0.66249999999999998</v>
      </c>
    </row>
    <row r="1449" spans="1:20" s="5" customFormat="1" ht="12.75" thickBot="1" x14ac:dyDescent="0.3">
      <c r="A1449" s="22" t="s">
        <v>17</v>
      </c>
      <c r="B1449" s="30">
        <v>9620</v>
      </c>
      <c r="C1449" s="31" t="s">
        <v>1615</v>
      </c>
      <c r="D1449" s="25">
        <v>3103</v>
      </c>
      <c r="E1449" s="26" t="s">
        <v>234</v>
      </c>
      <c r="F1449" s="26" t="s">
        <v>1616</v>
      </c>
      <c r="G1449" s="26" t="s">
        <v>359</v>
      </c>
      <c r="H1449" s="26">
        <v>9620</v>
      </c>
      <c r="I1449" s="26" t="s">
        <v>1615</v>
      </c>
      <c r="J1449" s="26" t="s">
        <v>1275</v>
      </c>
      <c r="K1449" s="27">
        <v>40575</v>
      </c>
      <c r="L1449" s="28">
        <v>231</v>
      </c>
      <c r="M1449" s="28">
        <v>37</v>
      </c>
      <c r="N1449" s="64">
        <f t="shared" si="125"/>
        <v>0.16017316017316016</v>
      </c>
      <c r="O1449" s="28">
        <v>53</v>
      </c>
      <c r="P1449" s="65">
        <f t="shared" si="126"/>
        <v>0.22943722943722944</v>
      </c>
      <c r="Q1449" s="28">
        <v>4</v>
      </c>
      <c r="R1449" s="69">
        <f t="shared" si="127"/>
        <v>1.7316017316017316E-2</v>
      </c>
      <c r="S1449" s="29">
        <v>7</v>
      </c>
      <c r="T1449" s="73">
        <f t="shared" si="128"/>
        <v>3.0303030303030304E-2</v>
      </c>
    </row>
    <row r="1450" spans="1:20" s="5" customFormat="1" ht="12.75" thickBot="1" x14ac:dyDescent="0.3">
      <c r="A1450" s="22" t="s">
        <v>17</v>
      </c>
      <c r="B1450" s="23" t="s">
        <v>17</v>
      </c>
      <c r="C1450" s="24" t="s">
        <v>17</v>
      </c>
      <c r="D1450" s="25">
        <v>3111</v>
      </c>
      <c r="E1450" s="26" t="s">
        <v>234</v>
      </c>
      <c r="F1450" s="26" t="s">
        <v>1617</v>
      </c>
      <c r="G1450" s="26" t="s">
        <v>47</v>
      </c>
      <c r="H1450" s="26">
        <v>9620</v>
      </c>
      <c r="I1450" s="26" t="s">
        <v>1615</v>
      </c>
      <c r="J1450" s="26" t="s">
        <v>1275</v>
      </c>
      <c r="K1450" s="27">
        <v>40575</v>
      </c>
      <c r="L1450" s="28">
        <v>354</v>
      </c>
      <c r="M1450" s="28">
        <v>58</v>
      </c>
      <c r="N1450" s="64">
        <f t="shared" si="125"/>
        <v>0.16384180790960451</v>
      </c>
      <c r="O1450" s="28">
        <v>78</v>
      </c>
      <c r="P1450" s="65">
        <f t="shared" si="126"/>
        <v>0.22033898305084745</v>
      </c>
      <c r="Q1450" s="28">
        <v>19</v>
      </c>
      <c r="R1450" s="69">
        <f t="shared" si="127"/>
        <v>5.3672316384180789E-2</v>
      </c>
      <c r="S1450" s="29">
        <v>18</v>
      </c>
      <c r="T1450" s="73">
        <f t="shared" si="128"/>
        <v>5.0847457627118647E-2</v>
      </c>
    </row>
    <row r="1451" spans="1:20" s="5" customFormat="1" ht="12.75" thickBot="1" x14ac:dyDescent="0.3">
      <c r="A1451" s="22" t="s">
        <v>17</v>
      </c>
      <c r="B1451" s="23" t="s">
        <v>17</v>
      </c>
      <c r="C1451" s="24" t="s">
        <v>17</v>
      </c>
      <c r="D1451" s="25">
        <v>23895</v>
      </c>
      <c r="E1451" s="26" t="s">
        <v>14</v>
      </c>
      <c r="F1451" s="26" t="s">
        <v>1618</v>
      </c>
      <c r="G1451" s="26" t="s">
        <v>631</v>
      </c>
      <c r="H1451" s="26">
        <v>9620</v>
      </c>
      <c r="I1451" s="26" t="s">
        <v>1615</v>
      </c>
      <c r="J1451" s="26" t="s">
        <v>1275</v>
      </c>
      <c r="K1451" s="27">
        <v>40575</v>
      </c>
      <c r="L1451" s="28">
        <v>355</v>
      </c>
      <c r="M1451" s="28">
        <v>22</v>
      </c>
      <c r="N1451" s="64">
        <f t="shared" si="125"/>
        <v>6.1971830985915494E-2</v>
      </c>
      <c r="O1451" s="28">
        <v>40</v>
      </c>
      <c r="P1451" s="65">
        <f t="shared" si="126"/>
        <v>0.11267605633802817</v>
      </c>
      <c r="Q1451" s="28">
        <v>1</v>
      </c>
      <c r="R1451" s="69">
        <f t="shared" si="127"/>
        <v>2.8169014084507044E-3</v>
      </c>
      <c r="S1451" s="29">
        <v>12</v>
      </c>
      <c r="T1451" s="73">
        <f t="shared" si="128"/>
        <v>3.3802816901408447E-2</v>
      </c>
    </row>
    <row r="1452" spans="1:20" s="5" customFormat="1" ht="12.75" thickBot="1" x14ac:dyDescent="0.3">
      <c r="A1452" s="22" t="s">
        <v>17</v>
      </c>
      <c r="B1452" s="23" t="s">
        <v>17</v>
      </c>
      <c r="C1452" s="24" t="s">
        <v>17</v>
      </c>
      <c r="D1452" s="25">
        <v>23945</v>
      </c>
      <c r="E1452" s="26" t="s">
        <v>21</v>
      </c>
      <c r="F1452" s="26" t="s">
        <v>1272</v>
      </c>
      <c r="G1452" s="26" t="s">
        <v>107</v>
      </c>
      <c r="H1452" s="26">
        <v>9620</v>
      </c>
      <c r="I1452" s="26" t="s">
        <v>1615</v>
      </c>
      <c r="J1452" s="26" t="s">
        <v>1275</v>
      </c>
      <c r="K1452" s="27">
        <v>40575</v>
      </c>
      <c r="L1452" s="28">
        <v>321</v>
      </c>
      <c r="M1452" s="28">
        <v>33</v>
      </c>
      <c r="N1452" s="64">
        <f t="shared" si="125"/>
        <v>0.10280373831775701</v>
      </c>
      <c r="O1452" s="28">
        <v>23</v>
      </c>
      <c r="P1452" s="65">
        <f t="shared" si="126"/>
        <v>7.1651090342679122E-2</v>
      </c>
      <c r="Q1452" s="28">
        <v>10</v>
      </c>
      <c r="R1452" s="69">
        <f t="shared" si="127"/>
        <v>3.1152647975077882E-2</v>
      </c>
      <c r="S1452" s="29">
        <v>52</v>
      </c>
      <c r="T1452" s="73">
        <f t="shared" si="128"/>
        <v>0.16199376947040497</v>
      </c>
    </row>
    <row r="1453" spans="1:20" s="5" customFormat="1" ht="12.75" thickBot="1" x14ac:dyDescent="0.3">
      <c r="A1453" s="22" t="s">
        <v>17</v>
      </c>
      <c r="B1453" s="23" t="s">
        <v>17</v>
      </c>
      <c r="C1453" s="24" t="s">
        <v>17</v>
      </c>
      <c r="D1453" s="25">
        <v>23952</v>
      </c>
      <c r="E1453" s="26" t="s">
        <v>21</v>
      </c>
      <c r="F1453" s="26" t="s">
        <v>1619</v>
      </c>
      <c r="G1453" s="26" t="s">
        <v>80</v>
      </c>
      <c r="H1453" s="26">
        <v>9620</v>
      </c>
      <c r="I1453" s="26" t="s">
        <v>1615</v>
      </c>
      <c r="J1453" s="26" t="s">
        <v>1275</v>
      </c>
      <c r="K1453" s="27">
        <v>40575</v>
      </c>
      <c r="L1453" s="28">
        <v>162</v>
      </c>
      <c r="M1453" s="28">
        <v>9</v>
      </c>
      <c r="N1453" s="64">
        <f t="shared" si="125"/>
        <v>5.5555555555555552E-2</v>
      </c>
      <c r="O1453" s="28">
        <v>14</v>
      </c>
      <c r="P1453" s="65">
        <f t="shared" si="126"/>
        <v>8.6419753086419748E-2</v>
      </c>
      <c r="Q1453" s="28">
        <v>0</v>
      </c>
      <c r="R1453" s="69">
        <f t="shared" si="127"/>
        <v>0</v>
      </c>
      <c r="S1453" s="29">
        <v>1</v>
      </c>
      <c r="T1453" s="73">
        <f t="shared" si="128"/>
        <v>6.1728395061728392E-3</v>
      </c>
    </row>
    <row r="1454" spans="1:20" s="5" customFormat="1" ht="12.75" thickBot="1" x14ac:dyDescent="0.3">
      <c r="A1454" s="22" t="s">
        <v>17</v>
      </c>
      <c r="B1454" s="23" t="s">
        <v>17</v>
      </c>
      <c r="C1454" s="24" t="s">
        <v>17</v>
      </c>
      <c r="D1454" s="25">
        <v>23961</v>
      </c>
      <c r="E1454" s="26" t="s">
        <v>21</v>
      </c>
      <c r="F1454" s="26" t="s">
        <v>1620</v>
      </c>
      <c r="G1454" s="26" t="s">
        <v>25</v>
      </c>
      <c r="H1454" s="26">
        <v>9620</v>
      </c>
      <c r="I1454" s="26" t="s">
        <v>1615</v>
      </c>
      <c r="J1454" s="26" t="s">
        <v>1275</v>
      </c>
      <c r="K1454" s="27">
        <v>40575</v>
      </c>
      <c r="L1454" s="28">
        <v>300</v>
      </c>
      <c r="M1454" s="28">
        <v>33</v>
      </c>
      <c r="N1454" s="64">
        <f t="shared" si="125"/>
        <v>0.11</v>
      </c>
      <c r="O1454" s="28">
        <v>34</v>
      </c>
      <c r="P1454" s="65">
        <f t="shared" si="126"/>
        <v>0.11333333333333333</v>
      </c>
      <c r="Q1454" s="28">
        <v>6</v>
      </c>
      <c r="R1454" s="69">
        <f t="shared" si="127"/>
        <v>0.02</v>
      </c>
      <c r="S1454" s="29">
        <v>2</v>
      </c>
      <c r="T1454" s="73">
        <f t="shared" si="128"/>
        <v>6.6666666666666671E-3</v>
      </c>
    </row>
    <row r="1455" spans="1:20" s="5" customFormat="1" ht="12.75" thickBot="1" x14ac:dyDescent="0.3">
      <c r="A1455" s="22" t="s">
        <v>17</v>
      </c>
      <c r="B1455" s="23" t="s">
        <v>17</v>
      </c>
      <c r="C1455" s="24" t="s">
        <v>17</v>
      </c>
      <c r="D1455" s="25">
        <v>24026</v>
      </c>
      <c r="E1455" s="26" t="s">
        <v>21</v>
      </c>
      <c r="F1455" s="26" t="s">
        <v>1621</v>
      </c>
      <c r="G1455" s="26" t="s">
        <v>87</v>
      </c>
      <c r="H1455" s="26">
        <v>9620</v>
      </c>
      <c r="I1455" s="26" t="s">
        <v>1615</v>
      </c>
      <c r="J1455" s="26" t="s">
        <v>1275</v>
      </c>
      <c r="K1455" s="27">
        <v>40575</v>
      </c>
      <c r="L1455" s="28">
        <v>128</v>
      </c>
      <c r="M1455" s="28">
        <v>18</v>
      </c>
      <c r="N1455" s="64">
        <f t="shared" si="125"/>
        <v>0.140625</v>
      </c>
      <c r="O1455" s="28">
        <v>24</v>
      </c>
      <c r="P1455" s="65">
        <f t="shared" si="126"/>
        <v>0.1875</v>
      </c>
      <c r="Q1455" s="28">
        <v>5</v>
      </c>
      <c r="R1455" s="69">
        <f t="shared" si="127"/>
        <v>3.90625E-2</v>
      </c>
      <c r="S1455" s="29">
        <v>5</v>
      </c>
      <c r="T1455" s="73">
        <f t="shared" si="128"/>
        <v>3.90625E-2</v>
      </c>
    </row>
    <row r="1456" spans="1:20" s="5" customFormat="1" ht="12.75" thickBot="1" x14ac:dyDescent="0.3">
      <c r="A1456" s="22" t="s">
        <v>17</v>
      </c>
      <c r="B1456" s="23" t="s">
        <v>17</v>
      </c>
      <c r="C1456" s="24" t="s">
        <v>17</v>
      </c>
      <c r="D1456" s="25">
        <v>117382</v>
      </c>
      <c r="E1456" s="26" t="s">
        <v>21</v>
      </c>
      <c r="F1456" s="26" t="s">
        <v>1622</v>
      </c>
      <c r="G1456" s="26" t="s">
        <v>104</v>
      </c>
      <c r="H1456" s="26">
        <v>9620</v>
      </c>
      <c r="I1456" s="26" t="s">
        <v>1615</v>
      </c>
      <c r="J1456" s="26" t="s">
        <v>1275</v>
      </c>
      <c r="K1456" s="27">
        <v>40575</v>
      </c>
      <c r="L1456" s="28">
        <v>503</v>
      </c>
      <c r="M1456" s="28">
        <v>24</v>
      </c>
      <c r="N1456" s="64">
        <f t="shared" si="125"/>
        <v>4.7713717693836977E-2</v>
      </c>
      <c r="O1456" s="28">
        <v>43</v>
      </c>
      <c r="P1456" s="65">
        <f t="shared" si="126"/>
        <v>8.5487077534791248E-2</v>
      </c>
      <c r="Q1456" s="28">
        <v>21</v>
      </c>
      <c r="R1456" s="69">
        <f t="shared" si="127"/>
        <v>4.1749502982107355E-2</v>
      </c>
      <c r="S1456" s="29">
        <v>14</v>
      </c>
      <c r="T1456" s="73">
        <f t="shared" si="128"/>
        <v>2.7833001988071572E-2</v>
      </c>
    </row>
    <row r="1457" spans="1:20" s="5" customFormat="1" ht="12.75" thickBot="1" x14ac:dyDescent="0.3">
      <c r="A1457" s="22" t="s">
        <v>17</v>
      </c>
      <c r="B1457" s="30">
        <v>9630</v>
      </c>
      <c r="C1457" s="31" t="s">
        <v>1623</v>
      </c>
      <c r="D1457" s="25">
        <v>3129</v>
      </c>
      <c r="E1457" s="26" t="s">
        <v>234</v>
      </c>
      <c r="F1457" s="26" t="s">
        <v>1624</v>
      </c>
      <c r="G1457" s="26" t="s">
        <v>104</v>
      </c>
      <c r="H1457" s="26">
        <v>9630</v>
      </c>
      <c r="I1457" s="26" t="s">
        <v>1623</v>
      </c>
      <c r="J1457" s="26" t="s">
        <v>1275</v>
      </c>
      <c r="K1457" s="27">
        <v>40575</v>
      </c>
      <c r="L1457" s="28">
        <v>206</v>
      </c>
      <c r="M1457" s="28">
        <v>35</v>
      </c>
      <c r="N1457" s="64">
        <f t="shared" si="125"/>
        <v>0.16990291262135923</v>
      </c>
      <c r="O1457" s="28">
        <v>31</v>
      </c>
      <c r="P1457" s="65">
        <f t="shared" si="126"/>
        <v>0.15048543689320387</v>
      </c>
      <c r="Q1457" s="28">
        <v>8</v>
      </c>
      <c r="R1457" s="69">
        <f t="shared" si="127"/>
        <v>3.8834951456310676E-2</v>
      </c>
      <c r="S1457" s="29">
        <v>7</v>
      </c>
      <c r="T1457" s="73">
        <f t="shared" si="128"/>
        <v>3.3980582524271843E-2</v>
      </c>
    </row>
    <row r="1458" spans="1:20" s="5" customFormat="1" ht="12.75" thickBot="1" x14ac:dyDescent="0.3">
      <c r="A1458" s="22" t="s">
        <v>17</v>
      </c>
      <c r="B1458" s="23" t="s">
        <v>17</v>
      </c>
      <c r="C1458" s="24" t="s">
        <v>17</v>
      </c>
      <c r="D1458" s="25">
        <v>23978</v>
      </c>
      <c r="E1458" s="26" t="s">
        <v>21</v>
      </c>
      <c r="F1458" s="26" t="s">
        <v>1625</v>
      </c>
      <c r="G1458" s="26" t="s">
        <v>227</v>
      </c>
      <c r="H1458" s="26">
        <v>9630</v>
      </c>
      <c r="I1458" s="26" t="s">
        <v>1623</v>
      </c>
      <c r="J1458" s="26" t="s">
        <v>1275</v>
      </c>
      <c r="K1458" s="27">
        <v>40575</v>
      </c>
      <c r="L1458" s="28">
        <v>282</v>
      </c>
      <c r="M1458" s="28">
        <v>27</v>
      </c>
      <c r="N1458" s="64">
        <f t="shared" si="125"/>
        <v>9.5744680851063829E-2</v>
      </c>
      <c r="O1458" s="28">
        <v>30</v>
      </c>
      <c r="P1458" s="65">
        <f t="shared" si="126"/>
        <v>0.10638297872340426</v>
      </c>
      <c r="Q1458" s="28">
        <v>0</v>
      </c>
      <c r="R1458" s="69">
        <f t="shared" si="127"/>
        <v>0</v>
      </c>
      <c r="S1458" s="29">
        <v>5</v>
      </c>
      <c r="T1458" s="73">
        <f t="shared" si="128"/>
        <v>1.7730496453900711E-2</v>
      </c>
    </row>
    <row r="1459" spans="1:20" s="5" customFormat="1" ht="12.75" thickBot="1" x14ac:dyDescent="0.3">
      <c r="A1459" s="22" t="s">
        <v>17</v>
      </c>
      <c r="B1459" s="23" t="s">
        <v>17</v>
      </c>
      <c r="C1459" s="24" t="s">
        <v>17</v>
      </c>
      <c r="D1459" s="25">
        <v>23994</v>
      </c>
      <c r="E1459" s="26" t="s">
        <v>21</v>
      </c>
      <c r="F1459" s="26" t="s">
        <v>1626</v>
      </c>
      <c r="G1459" s="26" t="s">
        <v>1627</v>
      </c>
      <c r="H1459" s="26">
        <v>9630</v>
      </c>
      <c r="I1459" s="26" t="s">
        <v>1623</v>
      </c>
      <c r="J1459" s="26" t="s">
        <v>1275</v>
      </c>
      <c r="K1459" s="27">
        <v>40575</v>
      </c>
      <c r="L1459" s="28">
        <v>138</v>
      </c>
      <c r="M1459" s="28">
        <v>15</v>
      </c>
      <c r="N1459" s="64">
        <f t="shared" si="125"/>
        <v>0.10869565217391304</v>
      </c>
      <c r="O1459" s="28">
        <v>17</v>
      </c>
      <c r="P1459" s="65">
        <f t="shared" si="126"/>
        <v>0.12318840579710146</v>
      </c>
      <c r="Q1459" s="28">
        <v>2</v>
      </c>
      <c r="R1459" s="69">
        <f t="shared" si="127"/>
        <v>1.4492753623188406E-2</v>
      </c>
      <c r="S1459" s="29">
        <v>3</v>
      </c>
      <c r="T1459" s="73">
        <f t="shared" si="128"/>
        <v>2.1739130434782608E-2</v>
      </c>
    </row>
    <row r="1460" spans="1:20" s="5" customFormat="1" ht="12.75" thickBot="1" x14ac:dyDescent="0.3">
      <c r="A1460" s="22" t="s">
        <v>17</v>
      </c>
      <c r="B1460" s="23" t="s">
        <v>17</v>
      </c>
      <c r="C1460" s="24" t="s">
        <v>17</v>
      </c>
      <c r="D1460" s="25">
        <v>24001</v>
      </c>
      <c r="E1460" s="26" t="s">
        <v>21</v>
      </c>
      <c r="F1460" s="26" t="s">
        <v>1628</v>
      </c>
      <c r="G1460" s="26" t="s">
        <v>1306</v>
      </c>
      <c r="H1460" s="26">
        <v>9630</v>
      </c>
      <c r="I1460" s="26" t="s">
        <v>1623</v>
      </c>
      <c r="J1460" s="26" t="s">
        <v>1275</v>
      </c>
      <c r="K1460" s="27">
        <v>40575</v>
      </c>
      <c r="L1460" s="28">
        <v>204</v>
      </c>
      <c r="M1460" s="28">
        <v>24</v>
      </c>
      <c r="N1460" s="64">
        <f t="shared" si="125"/>
        <v>0.11764705882352941</v>
      </c>
      <c r="O1460" s="28">
        <v>33</v>
      </c>
      <c r="P1460" s="65">
        <f t="shared" si="126"/>
        <v>0.16176470588235295</v>
      </c>
      <c r="Q1460" s="28">
        <v>9</v>
      </c>
      <c r="R1460" s="69">
        <f t="shared" si="127"/>
        <v>4.4117647058823532E-2</v>
      </c>
      <c r="S1460" s="29">
        <v>7</v>
      </c>
      <c r="T1460" s="73">
        <f t="shared" si="128"/>
        <v>3.4313725490196081E-2</v>
      </c>
    </row>
    <row r="1461" spans="1:20" s="5" customFormat="1" ht="12.75" thickBot="1" x14ac:dyDescent="0.3">
      <c r="A1461" s="22" t="s">
        <v>17</v>
      </c>
      <c r="B1461" s="30">
        <v>9660</v>
      </c>
      <c r="C1461" s="31" t="s">
        <v>1629</v>
      </c>
      <c r="D1461" s="25">
        <v>3137</v>
      </c>
      <c r="E1461" s="26" t="s">
        <v>234</v>
      </c>
      <c r="F1461" s="26" t="s">
        <v>1115</v>
      </c>
      <c r="G1461" s="26" t="s">
        <v>53</v>
      </c>
      <c r="H1461" s="26">
        <v>9660</v>
      </c>
      <c r="I1461" s="26" t="s">
        <v>1629</v>
      </c>
      <c r="J1461" s="26" t="s">
        <v>1275</v>
      </c>
      <c r="K1461" s="27">
        <v>40575</v>
      </c>
      <c r="L1461" s="28">
        <v>280</v>
      </c>
      <c r="M1461" s="28">
        <v>79</v>
      </c>
      <c r="N1461" s="64">
        <f t="shared" si="125"/>
        <v>0.28214285714285714</v>
      </c>
      <c r="O1461" s="28">
        <v>62</v>
      </c>
      <c r="P1461" s="65">
        <f t="shared" si="126"/>
        <v>0.22142857142857142</v>
      </c>
      <c r="Q1461" s="28">
        <v>33</v>
      </c>
      <c r="R1461" s="69">
        <f t="shared" si="127"/>
        <v>0.11785714285714285</v>
      </c>
      <c r="S1461" s="29">
        <v>4</v>
      </c>
      <c r="T1461" s="73">
        <f t="shared" si="128"/>
        <v>1.4285714285714285E-2</v>
      </c>
    </row>
    <row r="1462" spans="1:20" s="5" customFormat="1" ht="12.75" thickBot="1" x14ac:dyDescent="0.3">
      <c r="A1462" s="22" t="s">
        <v>17</v>
      </c>
      <c r="B1462" s="23" t="s">
        <v>17</v>
      </c>
      <c r="C1462" s="24" t="s">
        <v>17</v>
      </c>
      <c r="D1462" s="25">
        <v>24059</v>
      </c>
      <c r="E1462" s="26" t="s">
        <v>21</v>
      </c>
      <c r="F1462" s="26" t="s">
        <v>121</v>
      </c>
      <c r="G1462" s="26" t="s">
        <v>694</v>
      </c>
      <c r="H1462" s="26">
        <v>9660</v>
      </c>
      <c r="I1462" s="26" t="s">
        <v>1629</v>
      </c>
      <c r="J1462" s="26" t="s">
        <v>1275</v>
      </c>
      <c r="K1462" s="27">
        <v>40575</v>
      </c>
      <c r="L1462" s="28">
        <v>418</v>
      </c>
      <c r="M1462" s="28">
        <v>34</v>
      </c>
      <c r="N1462" s="64">
        <f t="shared" si="125"/>
        <v>8.1339712918660281E-2</v>
      </c>
      <c r="O1462" s="28">
        <v>67</v>
      </c>
      <c r="P1462" s="65">
        <f t="shared" si="126"/>
        <v>0.16028708133971292</v>
      </c>
      <c r="Q1462" s="28">
        <v>12</v>
      </c>
      <c r="R1462" s="69">
        <f t="shared" si="127"/>
        <v>2.8708133971291867E-2</v>
      </c>
      <c r="S1462" s="29">
        <v>9</v>
      </c>
      <c r="T1462" s="73">
        <f t="shared" si="128"/>
        <v>2.1531100478468901E-2</v>
      </c>
    </row>
    <row r="1463" spans="1:20" s="5" customFormat="1" ht="12.75" thickBot="1" x14ac:dyDescent="0.3">
      <c r="A1463" s="22" t="s">
        <v>17</v>
      </c>
      <c r="B1463" s="23" t="s">
        <v>17</v>
      </c>
      <c r="C1463" s="24" t="s">
        <v>17</v>
      </c>
      <c r="D1463" s="25">
        <v>24075</v>
      </c>
      <c r="E1463" s="26" t="s">
        <v>74</v>
      </c>
      <c r="F1463" s="26" t="s">
        <v>149</v>
      </c>
      <c r="G1463" s="26" t="s">
        <v>109</v>
      </c>
      <c r="H1463" s="26">
        <v>9660</v>
      </c>
      <c r="I1463" s="26" t="s">
        <v>1629</v>
      </c>
      <c r="J1463" s="26" t="s">
        <v>1275</v>
      </c>
      <c r="K1463" s="27">
        <v>40575</v>
      </c>
      <c r="L1463" s="28">
        <v>52</v>
      </c>
      <c r="M1463" s="28">
        <v>4</v>
      </c>
      <c r="N1463" s="64">
        <f t="shared" si="125"/>
        <v>7.6923076923076927E-2</v>
      </c>
      <c r="O1463" s="28">
        <v>3</v>
      </c>
      <c r="P1463" s="65">
        <f t="shared" si="126"/>
        <v>5.7692307692307696E-2</v>
      </c>
      <c r="Q1463" s="28">
        <v>1</v>
      </c>
      <c r="R1463" s="69">
        <f t="shared" si="127"/>
        <v>1.9230769230769232E-2</v>
      </c>
      <c r="S1463" s="29">
        <v>0</v>
      </c>
      <c r="T1463" s="73">
        <f t="shared" si="128"/>
        <v>0</v>
      </c>
    </row>
    <row r="1464" spans="1:20" s="5" customFormat="1" ht="12.75" thickBot="1" x14ac:dyDescent="0.3">
      <c r="A1464" s="22" t="s">
        <v>17</v>
      </c>
      <c r="B1464" s="23" t="s">
        <v>17</v>
      </c>
      <c r="C1464" s="24" t="s">
        <v>17</v>
      </c>
      <c r="D1464" s="25">
        <v>110239</v>
      </c>
      <c r="E1464" s="26" t="s">
        <v>21</v>
      </c>
      <c r="F1464" s="26" t="s">
        <v>756</v>
      </c>
      <c r="G1464" s="26" t="s">
        <v>541</v>
      </c>
      <c r="H1464" s="26">
        <v>9660</v>
      </c>
      <c r="I1464" s="26" t="s">
        <v>1629</v>
      </c>
      <c r="J1464" s="26" t="s">
        <v>1275</v>
      </c>
      <c r="K1464" s="27">
        <v>40575</v>
      </c>
      <c r="L1464" s="28">
        <v>304</v>
      </c>
      <c r="M1464" s="28">
        <v>45</v>
      </c>
      <c r="N1464" s="64">
        <f t="shared" si="125"/>
        <v>0.14802631578947367</v>
      </c>
      <c r="O1464" s="28">
        <v>47</v>
      </c>
      <c r="P1464" s="65">
        <f t="shared" si="126"/>
        <v>0.15460526315789475</v>
      </c>
      <c r="Q1464" s="28">
        <v>10</v>
      </c>
      <c r="R1464" s="69">
        <f t="shared" si="127"/>
        <v>3.2894736842105261E-2</v>
      </c>
      <c r="S1464" s="29">
        <v>7</v>
      </c>
      <c r="T1464" s="73">
        <f t="shared" si="128"/>
        <v>2.3026315789473683E-2</v>
      </c>
    </row>
    <row r="1465" spans="1:20" s="5" customFormat="1" ht="12.75" thickBot="1" x14ac:dyDescent="0.3">
      <c r="A1465" s="22" t="s">
        <v>17</v>
      </c>
      <c r="B1465" s="30">
        <v>9661</v>
      </c>
      <c r="C1465" s="31" t="s">
        <v>1629</v>
      </c>
      <c r="D1465" s="25">
        <v>24083</v>
      </c>
      <c r="E1465" s="26" t="s">
        <v>14</v>
      </c>
      <c r="F1465" s="26" t="s">
        <v>1630</v>
      </c>
      <c r="G1465" s="26" t="s">
        <v>84</v>
      </c>
      <c r="H1465" s="26">
        <v>9661</v>
      </c>
      <c r="I1465" s="26" t="s">
        <v>1629</v>
      </c>
      <c r="J1465" s="26" t="s">
        <v>1275</v>
      </c>
      <c r="K1465" s="27">
        <v>40575</v>
      </c>
      <c r="L1465" s="28">
        <v>267</v>
      </c>
      <c r="M1465" s="28">
        <v>26</v>
      </c>
      <c r="N1465" s="64">
        <f t="shared" si="125"/>
        <v>9.7378277153558054E-2</v>
      </c>
      <c r="O1465" s="28">
        <v>32</v>
      </c>
      <c r="P1465" s="65">
        <f t="shared" si="126"/>
        <v>0.1198501872659176</v>
      </c>
      <c r="Q1465" s="28">
        <v>16</v>
      </c>
      <c r="R1465" s="69">
        <f t="shared" si="127"/>
        <v>5.9925093632958802E-2</v>
      </c>
      <c r="S1465" s="29">
        <v>10</v>
      </c>
      <c r="T1465" s="73">
        <f t="shared" si="128"/>
        <v>3.7453183520599252E-2</v>
      </c>
    </row>
    <row r="1466" spans="1:20" s="5" customFormat="1" ht="12.75" thickBot="1" x14ac:dyDescent="0.3">
      <c r="A1466" s="22" t="s">
        <v>17</v>
      </c>
      <c r="B1466" s="23" t="s">
        <v>17</v>
      </c>
      <c r="C1466" s="24" t="s">
        <v>17</v>
      </c>
      <c r="D1466" s="25">
        <v>24091</v>
      </c>
      <c r="E1466" s="26" t="s">
        <v>74</v>
      </c>
      <c r="F1466" s="26" t="s">
        <v>1631</v>
      </c>
      <c r="G1466" s="26" t="s">
        <v>47</v>
      </c>
      <c r="H1466" s="26">
        <v>9661</v>
      </c>
      <c r="I1466" s="26" t="s">
        <v>1629</v>
      </c>
      <c r="J1466" s="26" t="s">
        <v>1275</v>
      </c>
      <c r="K1466" s="27">
        <v>40575</v>
      </c>
      <c r="L1466" s="28">
        <v>16</v>
      </c>
      <c r="M1466" s="28">
        <v>1</v>
      </c>
      <c r="N1466" s="64">
        <f t="shared" si="125"/>
        <v>6.25E-2</v>
      </c>
      <c r="O1466" s="28">
        <v>5</v>
      </c>
      <c r="P1466" s="65">
        <f t="shared" si="126"/>
        <v>0.3125</v>
      </c>
      <c r="Q1466" s="28">
        <v>2</v>
      </c>
      <c r="R1466" s="69">
        <f t="shared" si="127"/>
        <v>0.125</v>
      </c>
      <c r="S1466" s="29">
        <v>0</v>
      </c>
      <c r="T1466" s="73">
        <f t="shared" si="128"/>
        <v>0</v>
      </c>
    </row>
    <row r="1467" spans="1:20" s="5" customFormat="1" ht="12.75" thickBot="1" x14ac:dyDescent="0.3">
      <c r="A1467" s="22" t="s">
        <v>17</v>
      </c>
      <c r="B1467" s="30">
        <v>9667</v>
      </c>
      <c r="C1467" s="31" t="s">
        <v>1632</v>
      </c>
      <c r="D1467" s="25">
        <v>24109</v>
      </c>
      <c r="E1467" s="26" t="s">
        <v>21</v>
      </c>
      <c r="F1467" s="26" t="s">
        <v>781</v>
      </c>
      <c r="G1467" s="26" t="s">
        <v>147</v>
      </c>
      <c r="H1467" s="26">
        <v>9667</v>
      </c>
      <c r="I1467" s="26" t="s">
        <v>1632</v>
      </c>
      <c r="J1467" s="26" t="s">
        <v>1275</v>
      </c>
      <c r="K1467" s="27">
        <v>40575</v>
      </c>
      <c r="L1467" s="28">
        <v>147</v>
      </c>
      <c r="M1467" s="28">
        <v>3</v>
      </c>
      <c r="N1467" s="64">
        <f t="shared" si="125"/>
        <v>2.0408163265306121E-2</v>
      </c>
      <c r="O1467" s="28">
        <v>9</v>
      </c>
      <c r="P1467" s="65">
        <f t="shared" si="126"/>
        <v>6.1224489795918366E-2</v>
      </c>
      <c r="Q1467" s="28">
        <v>3</v>
      </c>
      <c r="R1467" s="69">
        <f t="shared" si="127"/>
        <v>2.0408163265306121E-2</v>
      </c>
      <c r="S1467" s="29">
        <v>0</v>
      </c>
      <c r="T1467" s="73">
        <f t="shared" si="128"/>
        <v>0</v>
      </c>
    </row>
    <row r="1468" spans="1:20" s="5" customFormat="1" ht="12.75" thickBot="1" x14ac:dyDescent="0.3">
      <c r="A1468" s="22" t="s">
        <v>17</v>
      </c>
      <c r="B1468" s="30">
        <v>9680</v>
      </c>
      <c r="C1468" s="31" t="s">
        <v>1633</v>
      </c>
      <c r="D1468" s="25">
        <v>24117</v>
      </c>
      <c r="E1468" s="26" t="s">
        <v>21</v>
      </c>
      <c r="F1468" s="26" t="s">
        <v>1634</v>
      </c>
      <c r="G1468" s="26" t="s">
        <v>145</v>
      </c>
      <c r="H1468" s="26">
        <v>9680</v>
      </c>
      <c r="I1468" s="26" t="s">
        <v>1633</v>
      </c>
      <c r="J1468" s="26" t="s">
        <v>1275</v>
      </c>
      <c r="K1468" s="27">
        <v>40575</v>
      </c>
      <c r="L1468" s="28">
        <v>397</v>
      </c>
      <c r="M1468" s="28">
        <v>35</v>
      </c>
      <c r="N1468" s="64">
        <f t="shared" si="125"/>
        <v>8.8161209068010074E-2</v>
      </c>
      <c r="O1468" s="28">
        <v>48</v>
      </c>
      <c r="P1468" s="65">
        <f t="shared" si="126"/>
        <v>0.12090680100755667</v>
      </c>
      <c r="Q1468" s="28">
        <v>14</v>
      </c>
      <c r="R1468" s="69">
        <f t="shared" si="127"/>
        <v>3.5264483627204031E-2</v>
      </c>
      <c r="S1468" s="29">
        <v>28</v>
      </c>
      <c r="T1468" s="73">
        <f t="shared" si="128"/>
        <v>7.0528967254408062E-2</v>
      </c>
    </row>
    <row r="1469" spans="1:20" s="5" customFormat="1" ht="12.75" thickBot="1" x14ac:dyDescent="0.3">
      <c r="A1469" s="22" t="s">
        <v>17</v>
      </c>
      <c r="B1469" s="30">
        <v>9681</v>
      </c>
      <c r="C1469" s="31" t="s">
        <v>1633</v>
      </c>
      <c r="D1469" s="25">
        <v>24133</v>
      </c>
      <c r="E1469" s="26" t="s">
        <v>14</v>
      </c>
      <c r="F1469" s="26" t="s">
        <v>1635</v>
      </c>
      <c r="G1469" s="26" t="s">
        <v>326</v>
      </c>
      <c r="H1469" s="26">
        <v>9681</v>
      </c>
      <c r="I1469" s="26" t="s">
        <v>1633</v>
      </c>
      <c r="J1469" s="26" t="s">
        <v>1275</v>
      </c>
      <c r="K1469" s="27">
        <v>40575</v>
      </c>
      <c r="L1469" s="28">
        <v>168</v>
      </c>
      <c r="M1469" s="28">
        <v>26</v>
      </c>
      <c r="N1469" s="64">
        <f t="shared" si="125"/>
        <v>0.15476190476190477</v>
      </c>
      <c r="O1469" s="28">
        <v>28</v>
      </c>
      <c r="P1469" s="65">
        <f t="shared" si="126"/>
        <v>0.16666666666666666</v>
      </c>
      <c r="Q1469" s="28">
        <v>6</v>
      </c>
      <c r="R1469" s="69">
        <f t="shared" si="127"/>
        <v>3.5714285714285712E-2</v>
      </c>
      <c r="S1469" s="29">
        <v>21</v>
      </c>
      <c r="T1469" s="73">
        <f t="shared" si="128"/>
        <v>0.125</v>
      </c>
    </row>
    <row r="1470" spans="1:20" s="5" customFormat="1" ht="12.75" thickBot="1" x14ac:dyDescent="0.3">
      <c r="A1470" s="22" t="s">
        <v>17</v>
      </c>
      <c r="B1470" s="30">
        <v>9688</v>
      </c>
      <c r="C1470" s="31" t="s">
        <v>1633</v>
      </c>
      <c r="D1470" s="25">
        <v>3145</v>
      </c>
      <c r="E1470" s="26" t="s">
        <v>234</v>
      </c>
      <c r="F1470" s="26" t="s">
        <v>149</v>
      </c>
      <c r="G1470" s="26" t="s">
        <v>87</v>
      </c>
      <c r="H1470" s="26">
        <v>9688</v>
      </c>
      <c r="I1470" s="26" t="s">
        <v>1633</v>
      </c>
      <c r="J1470" s="26" t="s">
        <v>1275</v>
      </c>
      <c r="K1470" s="27">
        <v>40575</v>
      </c>
      <c r="L1470" s="28">
        <v>177</v>
      </c>
      <c r="M1470" s="28">
        <v>19</v>
      </c>
      <c r="N1470" s="64">
        <f t="shared" si="125"/>
        <v>0.10734463276836158</v>
      </c>
      <c r="O1470" s="28">
        <v>32</v>
      </c>
      <c r="P1470" s="65">
        <f t="shared" si="126"/>
        <v>0.1807909604519774</v>
      </c>
      <c r="Q1470" s="28">
        <v>7</v>
      </c>
      <c r="R1470" s="69">
        <f t="shared" si="127"/>
        <v>3.954802259887006E-2</v>
      </c>
      <c r="S1470" s="29">
        <v>18</v>
      </c>
      <c r="T1470" s="73">
        <f t="shared" si="128"/>
        <v>0.10169491525423729</v>
      </c>
    </row>
    <row r="1471" spans="1:20" s="5" customFormat="1" ht="12.75" thickBot="1" x14ac:dyDescent="0.3">
      <c r="A1471" s="22" t="s">
        <v>17</v>
      </c>
      <c r="B1471" s="30">
        <v>9690</v>
      </c>
      <c r="C1471" s="31" t="s">
        <v>1636</v>
      </c>
      <c r="D1471" s="25">
        <v>24141</v>
      </c>
      <c r="E1471" s="26" t="s">
        <v>14</v>
      </c>
      <c r="F1471" s="26" t="s">
        <v>144</v>
      </c>
      <c r="G1471" s="26" t="s">
        <v>16</v>
      </c>
      <c r="H1471" s="26">
        <v>9690</v>
      </c>
      <c r="I1471" s="26" t="s">
        <v>1636</v>
      </c>
      <c r="J1471" s="26" t="s">
        <v>1275</v>
      </c>
      <c r="K1471" s="27">
        <v>40575</v>
      </c>
      <c r="L1471" s="28">
        <v>274</v>
      </c>
      <c r="M1471" s="28">
        <v>68</v>
      </c>
      <c r="N1471" s="64">
        <f t="shared" si="125"/>
        <v>0.24817518248175183</v>
      </c>
      <c r="O1471" s="28">
        <v>55</v>
      </c>
      <c r="P1471" s="65">
        <f t="shared" si="126"/>
        <v>0.20072992700729927</v>
      </c>
      <c r="Q1471" s="28">
        <v>18</v>
      </c>
      <c r="R1471" s="69">
        <f t="shared" si="127"/>
        <v>6.569343065693431E-2</v>
      </c>
      <c r="S1471" s="29">
        <v>9</v>
      </c>
      <c r="T1471" s="73">
        <f t="shared" si="128"/>
        <v>3.2846715328467155E-2</v>
      </c>
    </row>
    <row r="1472" spans="1:20" s="5" customFormat="1" ht="12.75" thickBot="1" x14ac:dyDescent="0.3">
      <c r="A1472" s="22" t="s">
        <v>17</v>
      </c>
      <c r="B1472" s="23" t="s">
        <v>17</v>
      </c>
      <c r="C1472" s="24" t="s">
        <v>17</v>
      </c>
      <c r="D1472" s="25">
        <v>24158</v>
      </c>
      <c r="E1472" s="26" t="s">
        <v>21</v>
      </c>
      <c r="F1472" s="26" t="s">
        <v>1637</v>
      </c>
      <c r="G1472" s="26" t="s">
        <v>1638</v>
      </c>
      <c r="H1472" s="26">
        <v>9690</v>
      </c>
      <c r="I1472" s="26" t="s">
        <v>1636</v>
      </c>
      <c r="J1472" s="26" t="s">
        <v>1275</v>
      </c>
      <c r="K1472" s="27">
        <v>40575</v>
      </c>
      <c r="L1472" s="28">
        <v>180</v>
      </c>
      <c r="M1472" s="28">
        <v>41</v>
      </c>
      <c r="N1472" s="64">
        <f t="shared" si="125"/>
        <v>0.22777777777777777</v>
      </c>
      <c r="O1472" s="28">
        <v>44</v>
      </c>
      <c r="P1472" s="65">
        <f t="shared" si="126"/>
        <v>0.24444444444444444</v>
      </c>
      <c r="Q1472" s="28">
        <v>22</v>
      </c>
      <c r="R1472" s="69">
        <f t="shared" si="127"/>
        <v>0.12222222222222222</v>
      </c>
      <c r="S1472" s="29">
        <v>12</v>
      </c>
      <c r="T1472" s="73">
        <f t="shared" si="128"/>
        <v>6.6666666666666666E-2</v>
      </c>
    </row>
    <row r="1473" spans="1:20" s="5" customFormat="1" ht="12.75" thickBot="1" x14ac:dyDescent="0.3">
      <c r="A1473" s="22" t="s">
        <v>17</v>
      </c>
      <c r="B1473" s="23" t="s">
        <v>17</v>
      </c>
      <c r="C1473" s="24" t="s">
        <v>17</v>
      </c>
      <c r="D1473" s="25">
        <v>24166</v>
      </c>
      <c r="E1473" s="26" t="s">
        <v>21</v>
      </c>
      <c r="F1473" s="26" t="s">
        <v>144</v>
      </c>
      <c r="G1473" s="26" t="s">
        <v>95</v>
      </c>
      <c r="H1473" s="26">
        <v>9690</v>
      </c>
      <c r="I1473" s="26" t="s">
        <v>1636</v>
      </c>
      <c r="J1473" s="26" t="s">
        <v>1275</v>
      </c>
      <c r="K1473" s="27">
        <v>40575</v>
      </c>
      <c r="L1473" s="28">
        <v>241</v>
      </c>
      <c r="M1473" s="28">
        <v>15</v>
      </c>
      <c r="N1473" s="64">
        <f t="shared" si="125"/>
        <v>6.2240663900414939E-2</v>
      </c>
      <c r="O1473" s="28">
        <v>26</v>
      </c>
      <c r="P1473" s="65">
        <f t="shared" si="126"/>
        <v>0.1078838174273859</v>
      </c>
      <c r="Q1473" s="28">
        <v>6</v>
      </c>
      <c r="R1473" s="69">
        <f t="shared" si="127"/>
        <v>2.4896265560165973E-2</v>
      </c>
      <c r="S1473" s="29">
        <v>10</v>
      </c>
      <c r="T1473" s="73">
        <f t="shared" si="128"/>
        <v>4.1493775933609957E-2</v>
      </c>
    </row>
    <row r="1474" spans="1:20" s="5" customFormat="1" ht="12.75" thickBot="1" x14ac:dyDescent="0.3">
      <c r="A1474" s="22" t="s">
        <v>17</v>
      </c>
      <c r="B1474" s="30">
        <v>9700</v>
      </c>
      <c r="C1474" s="31" t="s">
        <v>1639</v>
      </c>
      <c r="D1474" s="25">
        <v>3152</v>
      </c>
      <c r="E1474" s="26" t="s">
        <v>234</v>
      </c>
      <c r="F1474" s="26" t="s">
        <v>1640</v>
      </c>
      <c r="G1474" s="26" t="s">
        <v>1641</v>
      </c>
      <c r="H1474" s="26">
        <v>9700</v>
      </c>
      <c r="I1474" s="26" t="s">
        <v>1639</v>
      </c>
      <c r="J1474" s="26" t="s">
        <v>1275</v>
      </c>
      <c r="K1474" s="27">
        <v>40575</v>
      </c>
      <c r="L1474" s="28">
        <v>431</v>
      </c>
      <c r="M1474" s="28">
        <v>159</v>
      </c>
      <c r="N1474" s="64">
        <f t="shared" si="125"/>
        <v>0.36890951276102091</v>
      </c>
      <c r="O1474" s="28">
        <v>126</v>
      </c>
      <c r="P1474" s="65">
        <f t="shared" si="126"/>
        <v>0.2923433874709977</v>
      </c>
      <c r="Q1474" s="28">
        <v>68</v>
      </c>
      <c r="R1474" s="69">
        <f t="shared" si="127"/>
        <v>0.15777262180974477</v>
      </c>
      <c r="S1474" s="29">
        <v>31</v>
      </c>
      <c r="T1474" s="73">
        <f t="shared" si="128"/>
        <v>7.1925754060324823E-2</v>
      </c>
    </row>
    <row r="1475" spans="1:20" s="5" customFormat="1" ht="12.75" thickBot="1" x14ac:dyDescent="0.3">
      <c r="A1475" s="22" t="s">
        <v>17</v>
      </c>
      <c r="B1475" s="23" t="s">
        <v>17</v>
      </c>
      <c r="C1475" s="24" t="s">
        <v>17</v>
      </c>
      <c r="D1475" s="25">
        <v>24174</v>
      </c>
      <c r="E1475" s="26" t="s">
        <v>21</v>
      </c>
      <c r="F1475" s="26" t="s">
        <v>1642</v>
      </c>
      <c r="G1475" s="26" t="s">
        <v>109</v>
      </c>
      <c r="H1475" s="26">
        <v>9700</v>
      </c>
      <c r="I1475" s="26" t="s">
        <v>1639</v>
      </c>
      <c r="J1475" s="26" t="s">
        <v>1275</v>
      </c>
      <c r="K1475" s="27">
        <v>40575</v>
      </c>
      <c r="L1475" s="28">
        <v>187</v>
      </c>
      <c r="M1475" s="28">
        <v>20</v>
      </c>
      <c r="N1475" s="64">
        <f t="shared" si="125"/>
        <v>0.10695187165775401</v>
      </c>
      <c r="O1475" s="28">
        <v>25</v>
      </c>
      <c r="P1475" s="65">
        <f t="shared" si="126"/>
        <v>0.13368983957219252</v>
      </c>
      <c r="Q1475" s="28">
        <v>14</v>
      </c>
      <c r="R1475" s="69">
        <f t="shared" si="127"/>
        <v>7.4866310160427801E-2</v>
      </c>
      <c r="S1475" s="29">
        <v>18</v>
      </c>
      <c r="T1475" s="73">
        <f t="shared" si="128"/>
        <v>9.6256684491978606E-2</v>
      </c>
    </row>
    <row r="1476" spans="1:20" s="5" customFormat="1" ht="12.75" thickBot="1" x14ac:dyDescent="0.3">
      <c r="A1476" s="22" t="s">
        <v>17</v>
      </c>
      <c r="B1476" s="23" t="s">
        <v>17</v>
      </c>
      <c r="C1476" s="24" t="s">
        <v>17</v>
      </c>
      <c r="D1476" s="25">
        <v>24182</v>
      </c>
      <c r="E1476" s="26" t="s">
        <v>21</v>
      </c>
      <c r="F1476" s="26" t="s">
        <v>1643</v>
      </c>
      <c r="G1476" s="26" t="s">
        <v>1644</v>
      </c>
      <c r="H1476" s="26">
        <v>9700</v>
      </c>
      <c r="I1476" s="26" t="s">
        <v>1639</v>
      </c>
      <c r="J1476" s="26" t="s">
        <v>1275</v>
      </c>
      <c r="K1476" s="27">
        <v>40575</v>
      </c>
      <c r="L1476" s="28">
        <v>183</v>
      </c>
      <c r="M1476" s="28">
        <v>27</v>
      </c>
      <c r="N1476" s="64">
        <f t="shared" si="125"/>
        <v>0.14754098360655737</v>
      </c>
      <c r="O1476" s="28">
        <v>28</v>
      </c>
      <c r="P1476" s="65">
        <f t="shared" si="126"/>
        <v>0.15300546448087432</v>
      </c>
      <c r="Q1476" s="28">
        <v>4</v>
      </c>
      <c r="R1476" s="69">
        <f t="shared" si="127"/>
        <v>2.185792349726776E-2</v>
      </c>
      <c r="S1476" s="29">
        <v>4</v>
      </c>
      <c r="T1476" s="73">
        <f t="shared" si="128"/>
        <v>2.185792349726776E-2</v>
      </c>
    </row>
    <row r="1477" spans="1:20" s="5" customFormat="1" ht="12.75" thickBot="1" x14ac:dyDescent="0.3">
      <c r="A1477" s="22" t="s">
        <v>17</v>
      </c>
      <c r="B1477" s="23" t="s">
        <v>17</v>
      </c>
      <c r="C1477" s="24" t="s">
        <v>17</v>
      </c>
      <c r="D1477" s="25">
        <v>24191</v>
      </c>
      <c r="E1477" s="26" t="s">
        <v>21</v>
      </c>
      <c r="F1477" s="26" t="s">
        <v>1645</v>
      </c>
      <c r="G1477" s="26" t="s">
        <v>552</v>
      </c>
      <c r="H1477" s="26">
        <v>9700</v>
      </c>
      <c r="I1477" s="26" t="s">
        <v>1639</v>
      </c>
      <c r="J1477" s="26" t="s">
        <v>1275</v>
      </c>
      <c r="K1477" s="27">
        <v>40575</v>
      </c>
      <c r="L1477" s="28">
        <v>257</v>
      </c>
      <c r="M1477" s="28">
        <v>24</v>
      </c>
      <c r="N1477" s="64">
        <f t="shared" ref="N1477:N1540" si="129">M1477/L1477</f>
        <v>9.3385214007782102E-2</v>
      </c>
      <c r="O1477" s="28">
        <v>26</v>
      </c>
      <c r="P1477" s="65">
        <f t="shared" ref="P1477:P1540" si="130">O1477/L1477</f>
        <v>0.10116731517509728</v>
      </c>
      <c r="Q1477" s="28">
        <v>11</v>
      </c>
      <c r="R1477" s="69">
        <f t="shared" ref="R1477:R1540" si="131">Q1477/L1477</f>
        <v>4.2801556420233464E-2</v>
      </c>
      <c r="S1477" s="29">
        <v>7</v>
      </c>
      <c r="T1477" s="73">
        <f t="shared" ref="T1477:T1540" si="132">S1477/L1477</f>
        <v>2.7237354085603113E-2</v>
      </c>
    </row>
    <row r="1478" spans="1:20" s="5" customFormat="1" ht="12.75" thickBot="1" x14ac:dyDescent="0.3">
      <c r="A1478" s="22" t="s">
        <v>17</v>
      </c>
      <c r="B1478" s="23" t="s">
        <v>17</v>
      </c>
      <c r="C1478" s="24" t="s">
        <v>17</v>
      </c>
      <c r="D1478" s="25">
        <v>24208</v>
      </c>
      <c r="E1478" s="26" t="s">
        <v>21</v>
      </c>
      <c r="F1478" s="26" t="s">
        <v>1646</v>
      </c>
      <c r="G1478" s="26" t="s">
        <v>1647</v>
      </c>
      <c r="H1478" s="26">
        <v>9700</v>
      </c>
      <c r="I1478" s="26" t="s">
        <v>1639</v>
      </c>
      <c r="J1478" s="26" t="s">
        <v>1275</v>
      </c>
      <c r="K1478" s="27">
        <v>40575</v>
      </c>
      <c r="L1478" s="28">
        <v>108</v>
      </c>
      <c r="M1478" s="28">
        <v>16</v>
      </c>
      <c r="N1478" s="64">
        <f t="shared" si="129"/>
        <v>0.14814814814814814</v>
      </c>
      <c r="O1478" s="28">
        <v>18</v>
      </c>
      <c r="P1478" s="65">
        <f t="shared" si="130"/>
        <v>0.16666666666666666</v>
      </c>
      <c r="Q1478" s="28">
        <v>11</v>
      </c>
      <c r="R1478" s="69">
        <f t="shared" si="131"/>
        <v>0.10185185185185185</v>
      </c>
      <c r="S1478" s="29">
        <v>29</v>
      </c>
      <c r="T1478" s="73">
        <f t="shared" si="132"/>
        <v>0.26851851851851855</v>
      </c>
    </row>
    <row r="1479" spans="1:20" s="5" customFormat="1" ht="12.75" thickBot="1" x14ac:dyDescent="0.3">
      <c r="A1479" s="22" t="s">
        <v>17</v>
      </c>
      <c r="B1479" s="23" t="s">
        <v>17</v>
      </c>
      <c r="C1479" s="24" t="s">
        <v>17</v>
      </c>
      <c r="D1479" s="25">
        <v>24216</v>
      </c>
      <c r="E1479" s="26" t="s">
        <v>21</v>
      </c>
      <c r="F1479" s="26" t="s">
        <v>1648</v>
      </c>
      <c r="G1479" s="26" t="s">
        <v>298</v>
      </c>
      <c r="H1479" s="26">
        <v>9700</v>
      </c>
      <c r="I1479" s="26" t="s">
        <v>1639</v>
      </c>
      <c r="J1479" s="26" t="s">
        <v>1275</v>
      </c>
      <c r="K1479" s="27">
        <v>40575</v>
      </c>
      <c r="L1479" s="28">
        <v>195</v>
      </c>
      <c r="M1479" s="28">
        <v>26</v>
      </c>
      <c r="N1479" s="64">
        <f t="shared" si="129"/>
        <v>0.13333333333333333</v>
      </c>
      <c r="O1479" s="28">
        <v>38</v>
      </c>
      <c r="P1479" s="65">
        <f t="shared" si="130"/>
        <v>0.19487179487179487</v>
      </c>
      <c r="Q1479" s="28">
        <v>11</v>
      </c>
      <c r="R1479" s="69">
        <f t="shared" si="131"/>
        <v>5.6410256410256411E-2</v>
      </c>
      <c r="S1479" s="29">
        <v>33</v>
      </c>
      <c r="T1479" s="73">
        <f t="shared" si="132"/>
        <v>0.16923076923076924</v>
      </c>
    </row>
    <row r="1480" spans="1:20" s="5" customFormat="1" ht="12.75" thickBot="1" x14ac:dyDescent="0.3">
      <c r="A1480" s="22" t="s">
        <v>17</v>
      </c>
      <c r="B1480" s="23" t="s">
        <v>17</v>
      </c>
      <c r="C1480" s="24" t="s">
        <v>17</v>
      </c>
      <c r="D1480" s="25">
        <v>24224</v>
      </c>
      <c r="E1480" s="26" t="s">
        <v>21</v>
      </c>
      <c r="F1480" s="26" t="s">
        <v>1649</v>
      </c>
      <c r="G1480" s="26" t="s">
        <v>87</v>
      </c>
      <c r="H1480" s="26">
        <v>9700</v>
      </c>
      <c r="I1480" s="26" t="s">
        <v>1639</v>
      </c>
      <c r="J1480" s="26" t="s">
        <v>1275</v>
      </c>
      <c r="K1480" s="27">
        <v>40575</v>
      </c>
      <c r="L1480" s="28">
        <v>188</v>
      </c>
      <c r="M1480" s="28">
        <v>26</v>
      </c>
      <c r="N1480" s="64">
        <f t="shared" si="129"/>
        <v>0.13829787234042554</v>
      </c>
      <c r="O1480" s="28">
        <v>34</v>
      </c>
      <c r="P1480" s="65">
        <f t="shared" si="130"/>
        <v>0.18085106382978725</v>
      </c>
      <c r="Q1480" s="28">
        <v>3</v>
      </c>
      <c r="R1480" s="69">
        <f t="shared" si="131"/>
        <v>1.5957446808510637E-2</v>
      </c>
      <c r="S1480" s="29">
        <v>6</v>
      </c>
      <c r="T1480" s="73">
        <f t="shared" si="132"/>
        <v>3.1914893617021274E-2</v>
      </c>
    </row>
    <row r="1481" spans="1:20" s="5" customFormat="1" ht="12.75" thickBot="1" x14ac:dyDescent="0.3">
      <c r="A1481" s="22" t="s">
        <v>17</v>
      </c>
      <c r="B1481" s="23" t="s">
        <v>17</v>
      </c>
      <c r="C1481" s="24" t="s">
        <v>17</v>
      </c>
      <c r="D1481" s="25">
        <v>24232</v>
      </c>
      <c r="E1481" s="26" t="s">
        <v>21</v>
      </c>
      <c r="F1481" s="26" t="s">
        <v>1650</v>
      </c>
      <c r="G1481" s="26" t="s">
        <v>495</v>
      </c>
      <c r="H1481" s="26">
        <v>9700</v>
      </c>
      <c r="I1481" s="26" t="s">
        <v>1639</v>
      </c>
      <c r="J1481" s="26" t="s">
        <v>1275</v>
      </c>
      <c r="K1481" s="27">
        <v>40575</v>
      </c>
      <c r="L1481" s="28">
        <v>259</v>
      </c>
      <c r="M1481" s="28">
        <v>24</v>
      </c>
      <c r="N1481" s="64">
        <f t="shared" si="129"/>
        <v>9.2664092664092659E-2</v>
      </c>
      <c r="O1481" s="28">
        <v>24</v>
      </c>
      <c r="P1481" s="65">
        <f t="shared" si="130"/>
        <v>9.2664092664092659E-2</v>
      </c>
      <c r="Q1481" s="28">
        <v>3</v>
      </c>
      <c r="R1481" s="69">
        <f t="shared" si="131"/>
        <v>1.1583011583011582E-2</v>
      </c>
      <c r="S1481" s="29">
        <v>0</v>
      </c>
      <c r="T1481" s="73">
        <f t="shared" si="132"/>
        <v>0</v>
      </c>
    </row>
    <row r="1482" spans="1:20" s="5" customFormat="1" ht="12.75" thickBot="1" x14ac:dyDescent="0.3">
      <c r="A1482" s="22" t="s">
        <v>17</v>
      </c>
      <c r="B1482" s="23" t="s">
        <v>17</v>
      </c>
      <c r="C1482" s="24" t="s">
        <v>17</v>
      </c>
      <c r="D1482" s="25">
        <v>24241</v>
      </c>
      <c r="E1482" s="26" t="s">
        <v>21</v>
      </c>
      <c r="F1482" s="26" t="s">
        <v>1651</v>
      </c>
      <c r="G1482" s="26" t="s">
        <v>20</v>
      </c>
      <c r="H1482" s="26">
        <v>9700</v>
      </c>
      <c r="I1482" s="26" t="s">
        <v>1639</v>
      </c>
      <c r="J1482" s="26" t="s">
        <v>1275</v>
      </c>
      <c r="K1482" s="27">
        <v>40575</v>
      </c>
      <c r="L1482" s="28">
        <v>255</v>
      </c>
      <c r="M1482" s="28">
        <v>22</v>
      </c>
      <c r="N1482" s="64">
        <f t="shared" si="129"/>
        <v>8.6274509803921567E-2</v>
      </c>
      <c r="O1482" s="28">
        <v>35</v>
      </c>
      <c r="P1482" s="65">
        <f t="shared" si="130"/>
        <v>0.13725490196078433</v>
      </c>
      <c r="Q1482" s="28">
        <v>3</v>
      </c>
      <c r="R1482" s="69">
        <f t="shared" si="131"/>
        <v>1.1764705882352941E-2</v>
      </c>
      <c r="S1482" s="29">
        <v>4</v>
      </c>
      <c r="T1482" s="73">
        <f t="shared" si="132"/>
        <v>1.5686274509803921E-2</v>
      </c>
    </row>
    <row r="1483" spans="1:20" s="5" customFormat="1" ht="12.75" thickBot="1" x14ac:dyDescent="0.3">
      <c r="A1483" s="22" t="s">
        <v>17</v>
      </c>
      <c r="B1483" s="23" t="s">
        <v>17</v>
      </c>
      <c r="C1483" s="24" t="s">
        <v>17</v>
      </c>
      <c r="D1483" s="25">
        <v>24257</v>
      </c>
      <c r="E1483" s="26" t="s">
        <v>21</v>
      </c>
      <c r="F1483" s="26" t="s">
        <v>889</v>
      </c>
      <c r="G1483" s="26" t="s">
        <v>1652</v>
      </c>
      <c r="H1483" s="26">
        <v>9700</v>
      </c>
      <c r="I1483" s="26" t="s">
        <v>1639</v>
      </c>
      <c r="J1483" s="26" t="s">
        <v>1275</v>
      </c>
      <c r="K1483" s="27">
        <v>40575</v>
      </c>
      <c r="L1483" s="28">
        <v>251</v>
      </c>
      <c r="M1483" s="28">
        <v>3</v>
      </c>
      <c r="N1483" s="64">
        <f t="shared" si="129"/>
        <v>1.1952191235059761E-2</v>
      </c>
      <c r="O1483" s="28">
        <v>16</v>
      </c>
      <c r="P1483" s="65">
        <f t="shared" si="130"/>
        <v>6.3745019920318724E-2</v>
      </c>
      <c r="Q1483" s="28">
        <v>8</v>
      </c>
      <c r="R1483" s="69">
        <f t="shared" si="131"/>
        <v>3.1872509960159362E-2</v>
      </c>
      <c r="S1483" s="29">
        <v>10</v>
      </c>
      <c r="T1483" s="73">
        <f t="shared" si="132"/>
        <v>3.9840637450199202E-2</v>
      </c>
    </row>
    <row r="1484" spans="1:20" s="5" customFormat="1" ht="12.75" thickBot="1" x14ac:dyDescent="0.3">
      <c r="A1484" s="22" t="s">
        <v>17</v>
      </c>
      <c r="B1484" s="23" t="s">
        <v>17</v>
      </c>
      <c r="C1484" s="24" t="s">
        <v>17</v>
      </c>
      <c r="D1484" s="25">
        <v>116021</v>
      </c>
      <c r="E1484" s="26" t="s">
        <v>21</v>
      </c>
      <c r="F1484" s="26" t="s">
        <v>1646</v>
      </c>
      <c r="G1484" s="26" t="s">
        <v>1653</v>
      </c>
      <c r="H1484" s="26">
        <v>9700</v>
      </c>
      <c r="I1484" s="26" t="s">
        <v>1639</v>
      </c>
      <c r="J1484" s="26" t="s">
        <v>1275</v>
      </c>
      <c r="K1484" s="27">
        <v>40575</v>
      </c>
      <c r="L1484" s="28">
        <v>196</v>
      </c>
      <c r="M1484" s="28">
        <v>32</v>
      </c>
      <c r="N1484" s="64">
        <f t="shared" si="129"/>
        <v>0.16326530612244897</v>
      </c>
      <c r="O1484" s="28">
        <v>38</v>
      </c>
      <c r="P1484" s="65">
        <f t="shared" si="130"/>
        <v>0.19387755102040816</v>
      </c>
      <c r="Q1484" s="28">
        <v>14</v>
      </c>
      <c r="R1484" s="69">
        <f t="shared" si="131"/>
        <v>7.1428571428571425E-2</v>
      </c>
      <c r="S1484" s="29">
        <v>35</v>
      </c>
      <c r="T1484" s="73">
        <f t="shared" si="132"/>
        <v>0.17857142857142858</v>
      </c>
    </row>
    <row r="1485" spans="1:20" s="5" customFormat="1" ht="12.75" thickBot="1" x14ac:dyDescent="0.3">
      <c r="A1485" s="22" t="s">
        <v>17</v>
      </c>
      <c r="B1485" s="23" t="s">
        <v>17</v>
      </c>
      <c r="C1485" s="24" t="s">
        <v>17</v>
      </c>
      <c r="D1485" s="25">
        <v>116038</v>
      </c>
      <c r="E1485" s="26" t="s">
        <v>21</v>
      </c>
      <c r="F1485" s="26" t="s">
        <v>1654</v>
      </c>
      <c r="G1485" s="26" t="s">
        <v>357</v>
      </c>
      <c r="H1485" s="26">
        <v>9700</v>
      </c>
      <c r="I1485" s="26" t="s">
        <v>1639</v>
      </c>
      <c r="J1485" s="26" t="s">
        <v>1275</v>
      </c>
      <c r="K1485" s="27">
        <v>40575</v>
      </c>
      <c r="L1485" s="28">
        <v>83</v>
      </c>
      <c r="M1485" s="28">
        <v>4</v>
      </c>
      <c r="N1485" s="64">
        <f t="shared" si="129"/>
        <v>4.8192771084337352E-2</v>
      </c>
      <c r="O1485" s="28">
        <v>9</v>
      </c>
      <c r="P1485" s="65">
        <f t="shared" si="130"/>
        <v>0.10843373493975904</v>
      </c>
      <c r="Q1485" s="28">
        <v>0</v>
      </c>
      <c r="R1485" s="69">
        <f t="shared" si="131"/>
        <v>0</v>
      </c>
      <c r="S1485" s="29">
        <v>0</v>
      </c>
      <c r="T1485" s="73">
        <f t="shared" si="132"/>
        <v>0</v>
      </c>
    </row>
    <row r="1486" spans="1:20" s="5" customFormat="1" ht="12.75" thickBot="1" x14ac:dyDescent="0.3">
      <c r="A1486" s="22" t="s">
        <v>17</v>
      </c>
      <c r="B1486" s="23" t="s">
        <v>17</v>
      </c>
      <c r="C1486" s="24" t="s">
        <v>17</v>
      </c>
      <c r="D1486" s="25">
        <v>116046</v>
      </c>
      <c r="E1486" s="26" t="s">
        <v>21</v>
      </c>
      <c r="F1486" s="26" t="s">
        <v>889</v>
      </c>
      <c r="G1486" s="26" t="s">
        <v>1182</v>
      </c>
      <c r="H1486" s="26">
        <v>9700</v>
      </c>
      <c r="I1486" s="26" t="s">
        <v>1639</v>
      </c>
      <c r="J1486" s="26" t="s">
        <v>1275</v>
      </c>
      <c r="K1486" s="27">
        <v>40575</v>
      </c>
      <c r="L1486" s="28">
        <v>89</v>
      </c>
      <c r="M1486" s="28">
        <v>6</v>
      </c>
      <c r="N1486" s="64">
        <f t="shared" si="129"/>
        <v>6.741573033707865E-2</v>
      </c>
      <c r="O1486" s="28">
        <v>5</v>
      </c>
      <c r="P1486" s="65">
        <f t="shared" si="130"/>
        <v>5.6179775280898875E-2</v>
      </c>
      <c r="Q1486" s="28">
        <v>2</v>
      </c>
      <c r="R1486" s="69">
        <f t="shared" si="131"/>
        <v>2.247191011235955E-2</v>
      </c>
      <c r="S1486" s="29">
        <v>7</v>
      </c>
      <c r="T1486" s="73">
        <f t="shared" si="132"/>
        <v>7.8651685393258425E-2</v>
      </c>
    </row>
    <row r="1487" spans="1:20" s="5" customFormat="1" ht="12.75" thickBot="1" x14ac:dyDescent="0.3">
      <c r="A1487" s="22" t="s">
        <v>17</v>
      </c>
      <c r="B1487" s="23" t="s">
        <v>17</v>
      </c>
      <c r="C1487" s="24" t="s">
        <v>17</v>
      </c>
      <c r="D1487" s="25">
        <v>116053</v>
      </c>
      <c r="E1487" s="26" t="s">
        <v>21</v>
      </c>
      <c r="F1487" s="26" t="s">
        <v>1643</v>
      </c>
      <c r="G1487" s="26" t="s">
        <v>1266</v>
      </c>
      <c r="H1487" s="26">
        <v>9700</v>
      </c>
      <c r="I1487" s="26" t="s">
        <v>1639</v>
      </c>
      <c r="J1487" s="26" t="s">
        <v>1275</v>
      </c>
      <c r="K1487" s="27">
        <v>40575</v>
      </c>
      <c r="L1487" s="28">
        <v>133</v>
      </c>
      <c r="M1487" s="28">
        <v>15</v>
      </c>
      <c r="N1487" s="64">
        <f t="shared" si="129"/>
        <v>0.11278195488721804</v>
      </c>
      <c r="O1487" s="28">
        <v>17</v>
      </c>
      <c r="P1487" s="65">
        <f t="shared" si="130"/>
        <v>0.12781954887218044</v>
      </c>
      <c r="Q1487" s="28">
        <v>5</v>
      </c>
      <c r="R1487" s="69">
        <f t="shared" si="131"/>
        <v>3.7593984962406013E-2</v>
      </c>
      <c r="S1487" s="29">
        <v>3</v>
      </c>
      <c r="T1487" s="73">
        <f t="shared" si="132"/>
        <v>2.2556390977443608E-2</v>
      </c>
    </row>
    <row r="1488" spans="1:20" s="5" customFormat="1" ht="12.75" thickBot="1" x14ac:dyDescent="0.3">
      <c r="A1488" s="22" t="s">
        <v>17</v>
      </c>
      <c r="B1488" s="23" t="s">
        <v>17</v>
      </c>
      <c r="C1488" s="24" t="s">
        <v>17</v>
      </c>
      <c r="D1488" s="25">
        <v>127175</v>
      </c>
      <c r="E1488" s="26" t="s">
        <v>21</v>
      </c>
      <c r="F1488" s="26" t="s">
        <v>1655</v>
      </c>
      <c r="G1488" s="26" t="s">
        <v>33</v>
      </c>
      <c r="H1488" s="26">
        <v>9700</v>
      </c>
      <c r="I1488" s="26" t="s">
        <v>1639</v>
      </c>
      <c r="J1488" s="26" t="s">
        <v>1275</v>
      </c>
      <c r="K1488" s="27">
        <v>40817</v>
      </c>
      <c r="L1488" s="28">
        <v>101</v>
      </c>
      <c r="M1488" s="28">
        <v>1</v>
      </c>
      <c r="N1488" s="64">
        <f t="shared" si="129"/>
        <v>9.9009900990099011E-3</v>
      </c>
      <c r="O1488" s="28">
        <v>16</v>
      </c>
      <c r="P1488" s="65">
        <f t="shared" si="130"/>
        <v>0.15841584158415842</v>
      </c>
      <c r="Q1488" s="28">
        <v>0</v>
      </c>
      <c r="R1488" s="69">
        <f t="shared" si="131"/>
        <v>0</v>
      </c>
      <c r="S1488" s="29">
        <v>3</v>
      </c>
      <c r="T1488" s="73">
        <f t="shared" si="132"/>
        <v>2.9702970297029702E-2</v>
      </c>
    </row>
    <row r="1489" spans="1:20" s="5" customFormat="1" ht="12.75" thickBot="1" x14ac:dyDescent="0.3">
      <c r="A1489" s="22" t="s">
        <v>17</v>
      </c>
      <c r="B1489" s="30">
        <v>9750</v>
      </c>
      <c r="C1489" s="31" t="s">
        <v>1656</v>
      </c>
      <c r="D1489" s="25">
        <v>24364</v>
      </c>
      <c r="E1489" s="26" t="s">
        <v>21</v>
      </c>
      <c r="F1489" s="26" t="s">
        <v>1657</v>
      </c>
      <c r="G1489" s="26" t="s">
        <v>153</v>
      </c>
      <c r="H1489" s="26">
        <v>9750</v>
      </c>
      <c r="I1489" s="26" t="s">
        <v>1656</v>
      </c>
      <c r="J1489" s="26" t="s">
        <v>1275</v>
      </c>
      <c r="K1489" s="27">
        <v>40575</v>
      </c>
      <c r="L1489" s="28">
        <v>154</v>
      </c>
      <c r="M1489" s="28">
        <v>25</v>
      </c>
      <c r="N1489" s="64">
        <f t="shared" si="129"/>
        <v>0.16233766233766234</v>
      </c>
      <c r="O1489" s="28">
        <v>14</v>
      </c>
      <c r="P1489" s="65">
        <f t="shared" si="130"/>
        <v>9.0909090909090912E-2</v>
      </c>
      <c r="Q1489" s="28">
        <v>3</v>
      </c>
      <c r="R1489" s="69">
        <f t="shared" si="131"/>
        <v>1.948051948051948E-2</v>
      </c>
      <c r="S1489" s="29">
        <v>3</v>
      </c>
      <c r="T1489" s="73">
        <f t="shared" si="132"/>
        <v>1.948051948051948E-2</v>
      </c>
    </row>
    <row r="1490" spans="1:20" s="5" customFormat="1" ht="12.75" thickBot="1" x14ac:dyDescent="0.3">
      <c r="A1490" s="22" t="s">
        <v>17</v>
      </c>
      <c r="B1490" s="23" t="s">
        <v>17</v>
      </c>
      <c r="C1490" s="24" t="s">
        <v>17</v>
      </c>
      <c r="D1490" s="25">
        <v>24372</v>
      </c>
      <c r="E1490" s="26" t="s">
        <v>14</v>
      </c>
      <c r="F1490" s="26" t="s">
        <v>388</v>
      </c>
      <c r="G1490" s="26" t="s">
        <v>16</v>
      </c>
      <c r="H1490" s="26">
        <v>9750</v>
      </c>
      <c r="I1490" s="26" t="s">
        <v>1656</v>
      </c>
      <c r="J1490" s="26" t="s">
        <v>1275</v>
      </c>
      <c r="K1490" s="27">
        <v>40575</v>
      </c>
      <c r="L1490" s="28">
        <v>370</v>
      </c>
      <c r="M1490" s="28">
        <v>64</v>
      </c>
      <c r="N1490" s="64">
        <f t="shared" si="129"/>
        <v>0.17297297297297298</v>
      </c>
      <c r="O1490" s="28">
        <v>37</v>
      </c>
      <c r="P1490" s="65">
        <f t="shared" si="130"/>
        <v>0.1</v>
      </c>
      <c r="Q1490" s="28">
        <v>5</v>
      </c>
      <c r="R1490" s="69">
        <f t="shared" si="131"/>
        <v>1.3513513513513514E-2</v>
      </c>
      <c r="S1490" s="29">
        <v>7</v>
      </c>
      <c r="T1490" s="73">
        <f t="shared" si="132"/>
        <v>1.891891891891892E-2</v>
      </c>
    </row>
    <row r="1491" spans="1:20" s="5" customFormat="1" ht="12.75" thickBot="1" x14ac:dyDescent="0.3">
      <c r="A1491" s="22" t="s">
        <v>17</v>
      </c>
      <c r="B1491" s="23" t="s">
        <v>17</v>
      </c>
      <c r="C1491" s="24" t="s">
        <v>17</v>
      </c>
      <c r="D1491" s="25">
        <v>24414</v>
      </c>
      <c r="E1491" s="26" t="s">
        <v>21</v>
      </c>
      <c r="F1491" s="26" t="s">
        <v>144</v>
      </c>
      <c r="G1491" s="26" t="s">
        <v>1658</v>
      </c>
      <c r="H1491" s="26">
        <v>9750</v>
      </c>
      <c r="I1491" s="26" t="s">
        <v>1656</v>
      </c>
      <c r="J1491" s="26" t="s">
        <v>1275</v>
      </c>
      <c r="K1491" s="27">
        <v>40575</v>
      </c>
      <c r="L1491" s="28">
        <v>242</v>
      </c>
      <c r="M1491" s="28">
        <v>17</v>
      </c>
      <c r="N1491" s="64">
        <f t="shared" si="129"/>
        <v>7.0247933884297523E-2</v>
      </c>
      <c r="O1491" s="28">
        <v>22</v>
      </c>
      <c r="P1491" s="65">
        <f t="shared" si="130"/>
        <v>9.0909090909090912E-2</v>
      </c>
      <c r="Q1491" s="28">
        <v>1</v>
      </c>
      <c r="R1491" s="69">
        <f t="shared" si="131"/>
        <v>4.1322314049586778E-3</v>
      </c>
      <c r="S1491" s="29">
        <v>1</v>
      </c>
      <c r="T1491" s="73">
        <f t="shared" si="132"/>
        <v>4.1322314049586778E-3</v>
      </c>
    </row>
    <row r="1492" spans="1:20" s="5" customFormat="1" ht="12.75" thickBot="1" x14ac:dyDescent="0.3">
      <c r="A1492" s="22" t="s">
        <v>17</v>
      </c>
      <c r="B1492" s="23" t="s">
        <v>17</v>
      </c>
      <c r="C1492" s="24" t="s">
        <v>17</v>
      </c>
      <c r="D1492" s="25">
        <v>115766</v>
      </c>
      <c r="E1492" s="26" t="s">
        <v>21</v>
      </c>
      <c r="F1492" s="26" t="s">
        <v>1659</v>
      </c>
      <c r="G1492" s="26" t="s">
        <v>1660</v>
      </c>
      <c r="H1492" s="26">
        <v>9750</v>
      </c>
      <c r="I1492" s="26" t="s">
        <v>1656</v>
      </c>
      <c r="J1492" s="26" t="s">
        <v>1275</v>
      </c>
      <c r="K1492" s="27">
        <v>40575</v>
      </c>
      <c r="L1492" s="28">
        <v>168</v>
      </c>
      <c r="M1492" s="28">
        <v>24</v>
      </c>
      <c r="N1492" s="64">
        <f t="shared" si="129"/>
        <v>0.14285714285714285</v>
      </c>
      <c r="O1492" s="28">
        <v>25</v>
      </c>
      <c r="P1492" s="65">
        <f t="shared" si="130"/>
        <v>0.14880952380952381</v>
      </c>
      <c r="Q1492" s="28">
        <v>3</v>
      </c>
      <c r="R1492" s="69">
        <f t="shared" si="131"/>
        <v>1.7857142857142856E-2</v>
      </c>
      <c r="S1492" s="29">
        <v>4</v>
      </c>
      <c r="T1492" s="73">
        <f t="shared" si="132"/>
        <v>2.3809523809523808E-2</v>
      </c>
    </row>
    <row r="1493" spans="1:20" s="5" customFormat="1" ht="12.75" thickBot="1" x14ac:dyDescent="0.3">
      <c r="A1493" s="22" t="s">
        <v>17</v>
      </c>
      <c r="B1493" s="30">
        <v>9770</v>
      </c>
      <c r="C1493" s="31" t="s">
        <v>1661</v>
      </c>
      <c r="D1493" s="25">
        <v>3194</v>
      </c>
      <c r="E1493" s="26" t="s">
        <v>234</v>
      </c>
      <c r="F1493" s="26" t="s">
        <v>1662</v>
      </c>
      <c r="G1493" s="26" t="s">
        <v>87</v>
      </c>
      <c r="H1493" s="26">
        <v>9770</v>
      </c>
      <c r="I1493" s="26" t="s">
        <v>1661</v>
      </c>
      <c r="J1493" s="26" t="s">
        <v>1275</v>
      </c>
      <c r="K1493" s="27">
        <v>40575</v>
      </c>
      <c r="L1493" s="28">
        <v>237</v>
      </c>
      <c r="M1493" s="28">
        <v>91</v>
      </c>
      <c r="N1493" s="64">
        <f t="shared" si="129"/>
        <v>0.38396624472573837</v>
      </c>
      <c r="O1493" s="28">
        <v>86</v>
      </c>
      <c r="P1493" s="65">
        <f t="shared" si="130"/>
        <v>0.3628691983122363</v>
      </c>
      <c r="Q1493" s="28">
        <v>49</v>
      </c>
      <c r="R1493" s="69">
        <f t="shared" si="131"/>
        <v>0.20675105485232068</v>
      </c>
      <c r="S1493" s="29">
        <v>48</v>
      </c>
      <c r="T1493" s="73">
        <f t="shared" si="132"/>
        <v>0.20253164556962025</v>
      </c>
    </row>
    <row r="1494" spans="1:20" s="5" customFormat="1" ht="12.75" thickBot="1" x14ac:dyDescent="0.3">
      <c r="A1494" s="22" t="s">
        <v>17</v>
      </c>
      <c r="B1494" s="23" t="s">
        <v>17</v>
      </c>
      <c r="C1494" s="24" t="s">
        <v>17</v>
      </c>
      <c r="D1494" s="25">
        <v>24406</v>
      </c>
      <c r="E1494" s="26" t="s">
        <v>74</v>
      </c>
      <c r="F1494" s="26" t="s">
        <v>1663</v>
      </c>
      <c r="G1494" s="26" t="s">
        <v>75</v>
      </c>
      <c r="H1494" s="26">
        <v>9770</v>
      </c>
      <c r="I1494" s="26" t="s">
        <v>1661</v>
      </c>
      <c r="J1494" s="26" t="s">
        <v>1275</v>
      </c>
      <c r="K1494" s="27">
        <v>40575</v>
      </c>
      <c r="L1494" s="28">
        <v>42</v>
      </c>
      <c r="M1494" s="28">
        <v>2</v>
      </c>
      <c r="N1494" s="64">
        <f t="shared" si="129"/>
        <v>4.7619047619047616E-2</v>
      </c>
      <c r="O1494" s="28">
        <v>4</v>
      </c>
      <c r="P1494" s="65">
        <f t="shared" si="130"/>
        <v>9.5238095238095233E-2</v>
      </c>
      <c r="Q1494" s="28">
        <v>1</v>
      </c>
      <c r="R1494" s="69">
        <f t="shared" si="131"/>
        <v>2.3809523809523808E-2</v>
      </c>
      <c r="S1494" s="29">
        <v>0</v>
      </c>
      <c r="T1494" s="73">
        <f t="shared" si="132"/>
        <v>0</v>
      </c>
    </row>
    <row r="1495" spans="1:20" s="5" customFormat="1" ht="12.75" thickBot="1" x14ac:dyDescent="0.3">
      <c r="A1495" s="22" t="s">
        <v>17</v>
      </c>
      <c r="B1495" s="23" t="s">
        <v>17</v>
      </c>
      <c r="C1495" s="24" t="s">
        <v>17</v>
      </c>
      <c r="D1495" s="25">
        <v>24448</v>
      </c>
      <c r="E1495" s="26" t="s">
        <v>14</v>
      </c>
      <c r="F1495" s="26" t="s">
        <v>1664</v>
      </c>
      <c r="G1495" s="26" t="s">
        <v>107</v>
      </c>
      <c r="H1495" s="26">
        <v>9770</v>
      </c>
      <c r="I1495" s="26" t="s">
        <v>1661</v>
      </c>
      <c r="J1495" s="26" t="s">
        <v>1275</v>
      </c>
      <c r="K1495" s="27">
        <v>40575</v>
      </c>
      <c r="L1495" s="28">
        <v>228</v>
      </c>
      <c r="M1495" s="28">
        <v>21</v>
      </c>
      <c r="N1495" s="64">
        <f t="shared" si="129"/>
        <v>9.2105263157894732E-2</v>
      </c>
      <c r="O1495" s="28">
        <v>38</v>
      </c>
      <c r="P1495" s="65">
        <f t="shared" si="130"/>
        <v>0.16666666666666666</v>
      </c>
      <c r="Q1495" s="28">
        <v>2</v>
      </c>
      <c r="R1495" s="69">
        <f t="shared" si="131"/>
        <v>8.771929824561403E-3</v>
      </c>
      <c r="S1495" s="29">
        <v>1</v>
      </c>
      <c r="T1495" s="73">
        <f t="shared" si="132"/>
        <v>4.3859649122807015E-3</v>
      </c>
    </row>
    <row r="1496" spans="1:20" s="5" customFormat="1" ht="12.75" thickBot="1" x14ac:dyDescent="0.3">
      <c r="A1496" s="22" t="s">
        <v>17</v>
      </c>
      <c r="B1496" s="23" t="s">
        <v>17</v>
      </c>
      <c r="C1496" s="24" t="s">
        <v>17</v>
      </c>
      <c r="D1496" s="25">
        <v>24455</v>
      </c>
      <c r="E1496" s="26" t="s">
        <v>21</v>
      </c>
      <c r="F1496" s="26" t="s">
        <v>793</v>
      </c>
      <c r="G1496" s="26" t="s">
        <v>67</v>
      </c>
      <c r="H1496" s="26">
        <v>9770</v>
      </c>
      <c r="I1496" s="26" t="s">
        <v>1661</v>
      </c>
      <c r="J1496" s="26" t="s">
        <v>1275</v>
      </c>
      <c r="K1496" s="27">
        <v>40575</v>
      </c>
      <c r="L1496" s="28">
        <v>341</v>
      </c>
      <c r="M1496" s="28">
        <v>30</v>
      </c>
      <c r="N1496" s="64">
        <f t="shared" si="129"/>
        <v>8.797653958944282E-2</v>
      </c>
      <c r="O1496" s="28">
        <v>16</v>
      </c>
      <c r="P1496" s="65">
        <f t="shared" si="130"/>
        <v>4.6920821114369501E-2</v>
      </c>
      <c r="Q1496" s="28">
        <v>7</v>
      </c>
      <c r="R1496" s="69">
        <f t="shared" si="131"/>
        <v>2.0527859237536656E-2</v>
      </c>
      <c r="S1496" s="29">
        <v>2</v>
      </c>
      <c r="T1496" s="73">
        <f t="shared" si="132"/>
        <v>5.8651026392961877E-3</v>
      </c>
    </row>
    <row r="1497" spans="1:20" s="5" customFormat="1" ht="12.75" thickBot="1" x14ac:dyDescent="0.3">
      <c r="A1497" s="22" t="s">
        <v>17</v>
      </c>
      <c r="B1497" s="30">
        <v>9772</v>
      </c>
      <c r="C1497" s="31" t="s">
        <v>1661</v>
      </c>
      <c r="D1497" s="25">
        <v>24463</v>
      </c>
      <c r="E1497" s="26" t="s">
        <v>74</v>
      </c>
      <c r="F1497" s="26" t="s">
        <v>1665</v>
      </c>
      <c r="G1497" s="26" t="s">
        <v>93</v>
      </c>
      <c r="H1497" s="26">
        <v>9772</v>
      </c>
      <c r="I1497" s="26" t="s">
        <v>1661</v>
      </c>
      <c r="J1497" s="26" t="s">
        <v>1275</v>
      </c>
      <c r="K1497" s="27">
        <v>40575</v>
      </c>
      <c r="L1497" s="28">
        <v>20</v>
      </c>
      <c r="M1497" s="28">
        <v>1</v>
      </c>
      <c r="N1497" s="64">
        <f t="shared" si="129"/>
        <v>0.05</v>
      </c>
      <c r="O1497" s="28">
        <v>0</v>
      </c>
      <c r="P1497" s="65">
        <f t="shared" si="130"/>
        <v>0</v>
      </c>
      <c r="Q1497" s="28">
        <v>0</v>
      </c>
      <c r="R1497" s="69">
        <f t="shared" si="131"/>
        <v>0</v>
      </c>
      <c r="S1497" s="29">
        <v>0</v>
      </c>
      <c r="T1497" s="73">
        <f t="shared" si="132"/>
        <v>0</v>
      </c>
    </row>
    <row r="1498" spans="1:20" s="5" customFormat="1" ht="24.75" thickBot="1" x14ac:dyDescent="0.3">
      <c r="A1498" s="22" t="s">
        <v>17</v>
      </c>
      <c r="B1498" s="30">
        <v>9790</v>
      </c>
      <c r="C1498" s="31" t="s">
        <v>1666</v>
      </c>
      <c r="D1498" s="25">
        <v>24497</v>
      </c>
      <c r="E1498" s="26" t="s">
        <v>21</v>
      </c>
      <c r="F1498" s="26" t="s">
        <v>714</v>
      </c>
      <c r="G1498" s="26" t="s">
        <v>145</v>
      </c>
      <c r="H1498" s="26">
        <v>9790</v>
      </c>
      <c r="I1498" s="26" t="s">
        <v>1666</v>
      </c>
      <c r="J1498" s="26" t="s">
        <v>1275</v>
      </c>
      <c r="K1498" s="27">
        <v>40575</v>
      </c>
      <c r="L1498" s="28">
        <v>138</v>
      </c>
      <c r="M1498" s="28">
        <v>1</v>
      </c>
      <c r="N1498" s="64">
        <f t="shared" si="129"/>
        <v>7.246376811594203E-3</v>
      </c>
      <c r="O1498" s="28">
        <v>9</v>
      </c>
      <c r="P1498" s="65">
        <f t="shared" si="130"/>
        <v>6.5217391304347824E-2</v>
      </c>
      <c r="Q1498" s="28">
        <v>3</v>
      </c>
      <c r="R1498" s="69">
        <f t="shared" si="131"/>
        <v>2.1739130434782608E-2</v>
      </c>
      <c r="S1498" s="29">
        <v>0</v>
      </c>
      <c r="T1498" s="73">
        <f t="shared" si="132"/>
        <v>0</v>
      </c>
    </row>
    <row r="1499" spans="1:20" s="5" customFormat="1" ht="12.75" thickBot="1" x14ac:dyDescent="0.3">
      <c r="A1499" s="22" t="s">
        <v>17</v>
      </c>
      <c r="B1499" s="23" t="s">
        <v>17</v>
      </c>
      <c r="C1499" s="24" t="s">
        <v>17</v>
      </c>
      <c r="D1499" s="25">
        <v>24505</v>
      </c>
      <c r="E1499" s="26" t="s">
        <v>21</v>
      </c>
      <c r="F1499" s="26" t="s">
        <v>1667</v>
      </c>
      <c r="G1499" s="26" t="s">
        <v>543</v>
      </c>
      <c r="H1499" s="26">
        <v>9790</v>
      </c>
      <c r="I1499" s="26" t="s">
        <v>1666</v>
      </c>
      <c r="J1499" s="26" t="s">
        <v>1275</v>
      </c>
      <c r="K1499" s="27">
        <v>40575</v>
      </c>
      <c r="L1499" s="28">
        <v>164</v>
      </c>
      <c r="M1499" s="28">
        <v>9</v>
      </c>
      <c r="N1499" s="64">
        <f t="shared" si="129"/>
        <v>5.4878048780487805E-2</v>
      </c>
      <c r="O1499" s="28">
        <v>10</v>
      </c>
      <c r="P1499" s="65">
        <f t="shared" si="130"/>
        <v>6.097560975609756E-2</v>
      </c>
      <c r="Q1499" s="28">
        <v>7</v>
      </c>
      <c r="R1499" s="69">
        <f t="shared" si="131"/>
        <v>4.2682926829268296E-2</v>
      </c>
      <c r="S1499" s="29">
        <v>0</v>
      </c>
      <c r="T1499" s="73">
        <f t="shared" si="132"/>
        <v>0</v>
      </c>
    </row>
    <row r="1500" spans="1:20" s="5" customFormat="1" ht="12.75" thickBot="1" x14ac:dyDescent="0.3">
      <c r="A1500" s="22" t="s">
        <v>17</v>
      </c>
      <c r="B1500" s="23" t="s">
        <v>17</v>
      </c>
      <c r="C1500" s="24" t="s">
        <v>17</v>
      </c>
      <c r="D1500" s="25">
        <v>24513</v>
      </c>
      <c r="E1500" s="26" t="s">
        <v>14</v>
      </c>
      <c r="F1500" s="26" t="s">
        <v>714</v>
      </c>
      <c r="G1500" s="26" t="s">
        <v>33</v>
      </c>
      <c r="H1500" s="26">
        <v>9790</v>
      </c>
      <c r="I1500" s="26" t="s">
        <v>1666</v>
      </c>
      <c r="J1500" s="26" t="s">
        <v>1275</v>
      </c>
      <c r="K1500" s="27">
        <v>40575</v>
      </c>
      <c r="L1500" s="28">
        <v>163</v>
      </c>
      <c r="M1500" s="28">
        <v>26</v>
      </c>
      <c r="N1500" s="64">
        <f t="shared" si="129"/>
        <v>0.15950920245398773</v>
      </c>
      <c r="O1500" s="28">
        <v>31</v>
      </c>
      <c r="P1500" s="65">
        <f t="shared" si="130"/>
        <v>0.19018404907975461</v>
      </c>
      <c r="Q1500" s="28">
        <v>7</v>
      </c>
      <c r="R1500" s="69">
        <f t="shared" si="131"/>
        <v>4.2944785276073622E-2</v>
      </c>
      <c r="S1500" s="29">
        <v>2</v>
      </c>
      <c r="T1500" s="73">
        <f t="shared" si="132"/>
        <v>1.2269938650306749E-2</v>
      </c>
    </row>
    <row r="1501" spans="1:20" s="5" customFormat="1" ht="12.75" thickBot="1" x14ac:dyDescent="0.3">
      <c r="A1501" s="22" t="s">
        <v>17</v>
      </c>
      <c r="B1501" s="30">
        <v>9800</v>
      </c>
      <c r="C1501" s="31" t="s">
        <v>1668</v>
      </c>
      <c r="D1501" s="25">
        <v>3211</v>
      </c>
      <c r="E1501" s="26" t="s">
        <v>234</v>
      </c>
      <c r="F1501" s="26" t="s">
        <v>1669</v>
      </c>
      <c r="G1501" s="26" t="s">
        <v>93</v>
      </c>
      <c r="H1501" s="26">
        <v>9800</v>
      </c>
      <c r="I1501" s="26" t="s">
        <v>1668</v>
      </c>
      <c r="J1501" s="26" t="s">
        <v>1275</v>
      </c>
      <c r="K1501" s="27">
        <v>40575</v>
      </c>
      <c r="L1501" s="28">
        <v>317</v>
      </c>
      <c r="M1501" s="28">
        <v>80</v>
      </c>
      <c r="N1501" s="64">
        <f t="shared" si="129"/>
        <v>0.25236593059936907</v>
      </c>
      <c r="O1501" s="28">
        <v>68</v>
      </c>
      <c r="P1501" s="65">
        <f t="shared" si="130"/>
        <v>0.21451104100946372</v>
      </c>
      <c r="Q1501" s="28">
        <v>28</v>
      </c>
      <c r="R1501" s="69">
        <f t="shared" si="131"/>
        <v>8.8328075709779186E-2</v>
      </c>
      <c r="S1501" s="29">
        <v>8</v>
      </c>
      <c r="T1501" s="73">
        <f t="shared" si="132"/>
        <v>2.5236593059936908E-2</v>
      </c>
    </row>
    <row r="1502" spans="1:20" s="5" customFormat="1" ht="12.75" thickBot="1" x14ac:dyDescent="0.3">
      <c r="A1502" s="22" t="s">
        <v>17</v>
      </c>
      <c r="B1502" s="23" t="s">
        <v>17</v>
      </c>
      <c r="C1502" s="24" t="s">
        <v>17</v>
      </c>
      <c r="D1502" s="25">
        <v>24521</v>
      </c>
      <c r="E1502" s="26" t="s">
        <v>21</v>
      </c>
      <c r="F1502" s="26" t="s">
        <v>1417</v>
      </c>
      <c r="G1502" s="26" t="s">
        <v>230</v>
      </c>
      <c r="H1502" s="26">
        <v>9800</v>
      </c>
      <c r="I1502" s="26" t="s">
        <v>1668</v>
      </c>
      <c r="J1502" s="26" t="s">
        <v>1275</v>
      </c>
      <c r="K1502" s="27">
        <v>40817</v>
      </c>
      <c r="L1502" s="28">
        <v>321</v>
      </c>
      <c r="M1502" s="28">
        <v>39</v>
      </c>
      <c r="N1502" s="64">
        <f t="shared" si="129"/>
        <v>0.12149532710280374</v>
      </c>
      <c r="O1502" s="28">
        <v>48</v>
      </c>
      <c r="P1502" s="65">
        <f t="shared" si="130"/>
        <v>0.14953271028037382</v>
      </c>
      <c r="Q1502" s="28">
        <v>24</v>
      </c>
      <c r="R1502" s="69">
        <f t="shared" si="131"/>
        <v>7.476635514018691E-2</v>
      </c>
      <c r="S1502" s="29">
        <v>32</v>
      </c>
      <c r="T1502" s="73">
        <f t="shared" si="132"/>
        <v>9.9688473520249218E-2</v>
      </c>
    </row>
    <row r="1503" spans="1:20" s="5" customFormat="1" ht="12.75" thickBot="1" x14ac:dyDescent="0.3">
      <c r="A1503" s="22" t="s">
        <v>17</v>
      </c>
      <c r="B1503" s="23" t="s">
        <v>17</v>
      </c>
      <c r="C1503" s="24" t="s">
        <v>17</v>
      </c>
      <c r="D1503" s="25">
        <v>24539</v>
      </c>
      <c r="E1503" s="26" t="s">
        <v>21</v>
      </c>
      <c r="F1503" s="26" t="s">
        <v>1670</v>
      </c>
      <c r="G1503" s="26" t="s">
        <v>1671</v>
      </c>
      <c r="H1503" s="26">
        <v>9800</v>
      </c>
      <c r="I1503" s="26" t="s">
        <v>1668</v>
      </c>
      <c r="J1503" s="26" t="s">
        <v>1275</v>
      </c>
      <c r="K1503" s="27">
        <v>40575</v>
      </c>
      <c r="L1503" s="28">
        <v>374</v>
      </c>
      <c r="M1503" s="28">
        <v>26</v>
      </c>
      <c r="N1503" s="64">
        <f t="shared" si="129"/>
        <v>6.9518716577540107E-2</v>
      </c>
      <c r="O1503" s="28">
        <v>40</v>
      </c>
      <c r="P1503" s="65">
        <f t="shared" si="130"/>
        <v>0.10695187165775401</v>
      </c>
      <c r="Q1503" s="28">
        <v>17</v>
      </c>
      <c r="R1503" s="69">
        <f t="shared" si="131"/>
        <v>4.5454545454545456E-2</v>
      </c>
      <c r="S1503" s="29">
        <v>2</v>
      </c>
      <c r="T1503" s="73">
        <f t="shared" si="132"/>
        <v>5.3475935828877002E-3</v>
      </c>
    </row>
    <row r="1504" spans="1:20" s="5" customFormat="1" ht="12.75" thickBot="1" x14ac:dyDescent="0.3">
      <c r="A1504" s="22" t="s">
        <v>17</v>
      </c>
      <c r="B1504" s="23" t="s">
        <v>17</v>
      </c>
      <c r="C1504" s="24" t="s">
        <v>17</v>
      </c>
      <c r="D1504" s="25">
        <v>24562</v>
      </c>
      <c r="E1504" s="26" t="s">
        <v>21</v>
      </c>
      <c r="F1504" s="26" t="s">
        <v>1672</v>
      </c>
      <c r="G1504" s="26" t="s">
        <v>189</v>
      </c>
      <c r="H1504" s="26">
        <v>9800</v>
      </c>
      <c r="I1504" s="26" t="s">
        <v>1668</v>
      </c>
      <c r="J1504" s="26" t="s">
        <v>1275</v>
      </c>
      <c r="K1504" s="27">
        <v>40575</v>
      </c>
      <c r="L1504" s="28">
        <v>394</v>
      </c>
      <c r="M1504" s="28">
        <v>27</v>
      </c>
      <c r="N1504" s="64">
        <f t="shared" si="129"/>
        <v>6.8527918781725886E-2</v>
      </c>
      <c r="O1504" s="28">
        <v>30</v>
      </c>
      <c r="P1504" s="65">
        <f t="shared" si="130"/>
        <v>7.6142131979695438E-2</v>
      </c>
      <c r="Q1504" s="28">
        <v>4</v>
      </c>
      <c r="R1504" s="69">
        <f t="shared" si="131"/>
        <v>1.015228426395939E-2</v>
      </c>
      <c r="S1504" s="29">
        <v>3</v>
      </c>
      <c r="T1504" s="73">
        <f t="shared" si="132"/>
        <v>7.6142131979695434E-3</v>
      </c>
    </row>
    <row r="1505" spans="1:20" s="5" customFormat="1" ht="12.75" thickBot="1" x14ac:dyDescent="0.3">
      <c r="A1505" s="22" t="s">
        <v>17</v>
      </c>
      <c r="B1505" s="23" t="s">
        <v>17</v>
      </c>
      <c r="C1505" s="24" t="s">
        <v>17</v>
      </c>
      <c r="D1505" s="25">
        <v>45211</v>
      </c>
      <c r="E1505" s="26" t="s">
        <v>21</v>
      </c>
      <c r="F1505" s="26" t="s">
        <v>537</v>
      </c>
      <c r="G1505" s="26" t="s">
        <v>137</v>
      </c>
      <c r="H1505" s="26">
        <v>9800</v>
      </c>
      <c r="I1505" s="26" t="s">
        <v>1668</v>
      </c>
      <c r="J1505" s="26" t="s">
        <v>1275</v>
      </c>
      <c r="K1505" s="27">
        <v>40575</v>
      </c>
      <c r="L1505" s="28">
        <v>331</v>
      </c>
      <c r="M1505" s="28">
        <v>16</v>
      </c>
      <c r="N1505" s="64">
        <f t="shared" si="129"/>
        <v>4.8338368580060423E-2</v>
      </c>
      <c r="O1505" s="28">
        <v>34</v>
      </c>
      <c r="P1505" s="65">
        <f t="shared" si="130"/>
        <v>0.1027190332326284</v>
      </c>
      <c r="Q1505" s="28">
        <v>11</v>
      </c>
      <c r="R1505" s="69">
        <f t="shared" si="131"/>
        <v>3.3232628398791542E-2</v>
      </c>
      <c r="S1505" s="29">
        <v>0</v>
      </c>
      <c r="T1505" s="73">
        <f t="shared" si="132"/>
        <v>0</v>
      </c>
    </row>
    <row r="1506" spans="1:20" s="5" customFormat="1" ht="12.75" thickBot="1" x14ac:dyDescent="0.3">
      <c r="A1506" s="22" t="s">
        <v>17</v>
      </c>
      <c r="B1506" s="23" t="s">
        <v>17</v>
      </c>
      <c r="C1506" s="24" t="s">
        <v>17</v>
      </c>
      <c r="D1506" s="25">
        <v>61325</v>
      </c>
      <c r="E1506" s="26" t="s">
        <v>21</v>
      </c>
      <c r="F1506" s="26" t="s">
        <v>144</v>
      </c>
      <c r="G1506" s="26" t="s">
        <v>104</v>
      </c>
      <c r="H1506" s="26">
        <v>9800</v>
      </c>
      <c r="I1506" s="26" t="s">
        <v>1668</v>
      </c>
      <c r="J1506" s="26" t="s">
        <v>1275</v>
      </c>
      <c r="K1506" s="27">
        <v>40575</v>
      </c>
      <c r="L1506" s="28">
        <v>238</v>
      </c>
      <c r="M1506" s="28">
        <v>6</v>
      </c>
      <c r="N1506" s="64">
        <f t="shared" si="129"/>
        <v>2.5210084033613446E-2</v>
      </c>
      <c r="O1506" s="28">
        <v>22</v>
      </c>
      <c r="P1506" s="65">
        <f t="shared" si="130"/>
        <v>9.2436974789915971E-2</v>
      </c>
      <c r="Q1506" s="28">
        <v>6</v>
      </c>
      <c r="R1506" s="69">
        <f t="shared" si="131"/>
        <v>2.5210084033613446E-2</v>
      </c>
      <c r="S1506" s="29">
        <v>0</v>
      </c>
      <c r="T1506" s="73">
        <f t="shared" si="132"/>
        <v>0</v>
      </c>
    </row>
    <row r="1507" spans="1:20" s="5" customFormat="1" ht="12.75" thickBot="1" x14ac:dyDescent="0.3">
      <c r="A1507" s="22" t="s">
        <v>17</v>
      </c>
      <c r="B1507" s="23" t="s">
        <v>17</v>
      </c>
      <c r="C1507" s="24" t="s">
        <v>17</v>
      </c>
      <c r="D1507" s="25">
        <v>107904</v>
      </c>
      <c r="E1507" s="26" t="s">
        <v>21</v>
      </c>
      <c r="F1507" s="26" t="s">
        <v>1673</v>
      </c>
      <c r="G1507" s="26" t="s">
        <v>674</v>
      </c>
      <c r="H1507" s="26">
        <v>9800</v>
      </c>
      <c r="I1507" s="26" t="s">
        <v>1668</v>
      </c>
      <c r="J1507" s="26" t="s">
        <v>1275</v>
      </c>
      <c r="K1507" s="27">
        <v>40575</v>
      </c>
      <c r="L1507" s="28">
        <v>287</v>
      </c>
      <c r="M1507" s="28">
        <v>29</v>
      </c>
      <c r="N1507" s="64">
        <f t="shared" si="129"/>
        <v>0.10104529616724739</v>
      </c>
      <c r="O1507" s="28">
        <v>46</v>
      </c>
      <c r="P1507" s="65">
        <f t="shared" si="130"/>
        <v>0.16027874564459929</v>
      </c>
      <c r="Q1507" s="28">
        <v>9</v>
      </c>
      <c r="R1507" s="69">
        <f t="shared" si="131"/>
        <v>3.1358885017421602E-2</v>
      </c>
      <c r="S1507" s="29">
        <v>0</v>
      </c>
      <c r="T1507" s="73">
        <f t="shared" si="132"/>
        <v>0</v>
      </c>
    </row>
    <row r="1508" spans="1:20" s="5" customFormat="1" ht="12.75" thickBot="1" x14ac:dyDescent="0.3">
      <c r="A1508" s="22" t="s">
        <v>17</v>
      </c>
      <c r="B1508" s="23" t="s">
        <v>17</v>
      </c>
      <c r="C1508" s="24" t="s">
        <v>17</v>
      </c>
      <c r="D1508" s="25">
        <v>115675</v>
      </c>
      <c r="E1508" s="26" t="s">
        <v>21</v>
      </c>
      <c r="F1508" s="26" t="s">
        <v>1417</v>
      </c>
      <c r="G1508" s="26" t="s">
        <v>222</v>
      </c>
      <c r="H1508" s="26">
        <v>9800</v>
      </c>
      <c r="I1508" s="26" t="s">
        <v>1668</v>
      </c>
      <c r="J1508" s="26" t="s">
        <v>1275</v>
      </c>
      <c r="K1508" s="27">
        <v>40575</v>
      </c>
      <c r="L1508" s="28">
        <v>252</v>
      </c>
      <c r="M1508" s="28">
        <v>37</v>
      </c>
      <c r="N1508" s="64">
        <f t="shared" si="129"/>
        <v>0.14682539682539683</v>
      </c>
      <c r="O1508" s="28">
        <v>46</v>
      </c>
      <c r="P1508" s="65">
        <f t="shared" si="130"/>
        <v>0.18253968253968253</v>
      </c>
      <c r="Q1508" s="28">
        <v>18</v>
      </c>
      <c r="R1508" s="69">
        <f t="shared" si="131"/>
        <v>7.1428571428571425E-2</v>
      </c>
      <c r="S1508" s="29">
        <v>22</v>
      </c>
      <c r="T1508" s="73">
        <f t="shared" si="132"/>
        <v>8.7301587301587297E-2</v>
      </c>
    </row>
    <row r="1509" spans="1:20" s="5" customFormat="1" ht="12.75" thickBot="1" x14ac:dyDescent="0.3">
      <c r="A1509" s="22" t="s">
        <v>17</v>
      </c>
      <c r="B1509" s="23" t="s">
        <v>17</v>
      </c>
      <c r="C1509" s="24" t="s">
        <v>17</v>
      </c>
      <c r="D1509" s="25">
        <v>118596</v>
      </c>
      <c r="E1509" s="26" t="s">
        <v>234</v>
      </c>
      <c r="F1509" s="26" t="s">
        <v>1674</v>
      </c>
      <c r="G1509" s="26" t="s">
        <v>80</v>
      </c>
      <c r="H1509" s="26">
        <v>9800</v>
      </c>
      <c r="I1509" s="26" t="s">
        <v>1668</v>
      </c>
      <c r="J1509" s="26" t="s">
        <v>1275</v>
      </c>
      <c r="K1509" s="27">
        <v>40575</v>
      </c>
      <c r="L1509" s="28">
        <v>189</v>
      </c>
      <c r="M1509" s="28">
        <v>71</v>
      </c>
      <c r="N1509" s="64">
        <f t="shared" si="129"/>
        <v>0.37566137566137564</v>
      </c>
      <c r="O1509" s="28">
        <v>49</v>
      </c>
      <c r="P1509" s="65">
        <f t="shared" si="130"/>
        <v>0.25925925925925924</v>
      </c>
      <c r="Q1509" s="28">
        <v>38</v>
      </c>
      <c r="R1509" s="69">
        <f t="shared" si="131"/>
        <v>0.20105820105820105</v>
      </c>
      <c r="S1509" s="29">
        <v>28</v>
      </c>
      <c r="T1509" s="73">
        <f t="shared" si="132"/>
        <v>0.14814814814814814</v>
      </c>
    </row>
    <row r="1510" spans="1:20" s="5" customFormat="1" ht="12.75" thickBot="1" x14ac:dyDescent="0.3">
      <c r="A1510" s="22" t="s">
        <v>17</v>
      </c>
      <c r="B1510" s="30">
        <v>9810</v>
      </c>
      <c r="C1510" s="31" t="s">
        <v>1675</v>
      </c>
      <c r="D1510" s="25">
        <v>3178</v>
      </c>
      <c r="E1510" s="26" t="s">
        <v>234</v>
      </c>
      <c r="F1510" s="26" t="s">
        <v>1676</v>
      </c>
      <c r="G1510" s="26" t="s">
        <v>310</v>
      </c>
      <c r="H1510" s="26">
        <v>9810</v>
      </c>
      <c r="I1510" s="26" t="s">
        <v>1675</v>
      </c>
      <c r="J1510" s="26" t="s">
        <v>1275</v>
      </c>
      <c r="K1510" s="27">
        <v>40575</v>
      </c>
      <c r="L1510" s="28">
        <v>123</v>
      </c>
      <c r="M1510" s="28">
        <v>22</v>
      </c>
      <c r="N1510" s="64">
        <f t="shared" si="129"/>
        <v>0.17886178861788618</v>
      </c>
      <c r="O1510" s="28">
        <v>19</v>
      </c>
      <c r="P1510" s="65">
        <f t="shared" si="130"/>
        <v>0.15447154471544716</v>
      </c>
      <c r="Q1510" s="28">
        <v>2</v>
      </c>
      <c r="R1510" s="69">
        <f t="shared" si="131"/>
        <v>1.6260162601626018E-2</v>
      </c>
      <c r="S1510" s="29">
        <v>13</v>
      </c>
      <c r="T1510" s="73">
        <f t="shared" si="132"/>
        <v>0.10569105691056911</v>
      </c>
    </row>
    <row r="1511" spans="1:20" s="5" customFormat="1" ht="12.75" thickBot="1" x14ac:dyDescent="0.3">
      <c r="A1511" s="22" t="s">
        <v>17</v>
      </c>
      <c r="B1511" s="23" t="s">
        <v>17</v>
      </c>
      <c r="C1511" s="24" t="s">
        <v>17</v>
      </c>
      <c r="D1511" s="25">
        <v>24307</v>
      </c>
      <c r="E1511" s="26" t="s">
        <v>14</v>
      </c>
      <c r="F1511" s="26" t="s">
        <v>1677</v>
      </c>
      <c r="G1511" s="26" t="s">
        <v>411</v>
      </c>
      <c r="H1511" s="26">
        <v>9810</v>
      </c>
      <c r="I1511" s="26" t="s">
        <v>1675</v>
      </c>
      <c r="J1511" s="26" t="s">
        <v>1275</v>
      </c>
      <c r="K1511" s="27">
        <v>40575</v>
      </c>
      <c r="L1511" s="28">
        <v>400</v>
      </c>
      <c r="M1511" s="28">
        <v>41</v>
      </c>
      <c r="N1511" s="64">
        <f t="shared" si="129"/>
        <v>0.10249999999999999</v>
      </c>
      <c r="O1511" s="28">
        <v>35</v>
      </c>
      <c r="P1511" s="65">
        <f t="shared" si="130"/>
        <v>8.7499999999999994E-2</v>
      </c>
      <c r="Q1511" s="28">
        <v>6</v>
      </c>
      <c r="R1511" s="69">
        <f t="shared" si="131"/>
        <v>1.4999999999999999E-2</v>
      </c>
      <c r="S1511" s="29">
        <v>1</v>
      </c>
      <c r="T1511" s="73">
        <f t="shared" si="132"/>
        <v>2.5000000000000001E-3</v>
      </c>
    </row>
    <row r="1512" spans="1:20" s="5" customFormat="1" ht="12.75" thickBot="1" x14ac:dyDescent="0.3">
      <c r="A1512" s="22" t="s">
        <v>17</v>
      </c>
      <c r="B1512" s="23" t="s">
        <v>17</v>
      </c>
      <c r="C1512" s="24" t="s">
        <v>17</v>
      </c>
      <c r="D1512" s="25">
        <v>24315</v>
      </c>
      <c r="E1512" s="26" t="s">
        <v>21</v>
      </c>
      <c r="F1512" s="26" t="s">
        <v>347</v>
      </c>
      <c r="G1512" s="26" t="s">
        <v>80</v>
      </c>
      <c r="H1512" s="26">
        <v>9810</v>
      </c>
      <c r="I1512" s="26" t="s">
        <v>1675</v>
      </c>
      <c r="J1512" s="26" t="s">
        <v>1275</v>
      </c>
      <c r="K1512" s="27">
        <v>40575</v>
      </c>
      <c r="L1512" s="28">
        <v>438</v>
      </c>
      <c r="M1512" s="28">
        <v>21</v>
      </c>
      <c r="N1512" s="64">
        <f t="shared" si="129"/>
        <v>4.7945205479452052E-2</v>
      </c>
      <c r="O1512" s="28">
        <v>51</v>
      </c>
      <c r="P1512" s="65">
        <f t="shared" si="130"/>
        <v>0.11643835616438356</v>
      </c>
      <c r="Q1512" s="28">
        <v>10</v>
      </c>
      <c r="R1512" s="69">
        <f t="shared" si="131"/>
        <v>2.2831050228310501E-2</v>
      </c>
      <c r="S1512" s="29">
        <v>4</v>
      </c>
      <c r="T1512" s="73">
        <f t="shared" si="132"/>
        <v>9.1324200913242004E-3</v>
      </c>
    </row>
    <row r="1513" spans="1:20" s="5" customFormat="1" ht="12.75" thickBot="1" x14ac:dyDescent="0.3">
      <c r="A1513" s="22" t="s">
        <v>17</v>
      </c>
      <c r="B1513" s="23" t="s">
        <v>17</v>
      </c>
      <c r="C1513" s="24" t="s">
        <v>17</v>
      </c>
      <c r="D1513" s="25">
        <v>24323</v>
      </c>
      <c r="E1513" s="26" t="s">
        <v>21</v>
      </c>
      <c r="F1513" s="26" t="s">
        <v>1630</v>
      </c>
      <c r="G1513" s="26" t="s">
        <v>548</v>
      </c>
      <c r="H1513" s="26">
        <v>9810</v>
      </c>
      <c r="I1513" s="26" t="s">
        <v>1675</v>
      </c>
      <c r="J1513" s="26" t="s">
        <v>1275</v>
      </c>
      <c r="K1513" s="27">
        <v>40575</v>
      </c>
      <c r="L1513" s="28">
        <v>196</v>
      </c>
      <c r="M1513" s="28">
        <v>19</v>
      </c>
      <c r="N1513" s="64">
        <f t="shared" si="129"/>
        <v>9.6938775510204078E-2</v>
      </c>
      <c r="O1513" s="28">
        <v>25</v>
      </c>
      <c r="P1513" s="65">
        <f t="shared" si="130"/>
        <v>0.12755102040816327</v>
      </c>
      <c r="Q1513" s="28">
        <v>6</v>
      </c>
      <c r="R1513" s="69">
        <f t="shared" si="131"/>
        <v>3.0612244897959183E-2</v>
      </c>
      <c r="S1513" s="29">
        <v>2</v>
      </c>
      <c r="T1513" s="73">
        <f t="shared" si="132"/>
        <v>1.020408163265306E-2</v>
      </c>
    </row>
    <row r="1514" spans="1:20" s="5" customFormat="1" ht="12.75" thickBot="1" x14ac:dyDescent="0.3">
      <c r="A1514" s="22" t="s">
        <v>17</v>
      </c>
      <c r="B1514" s="30">
        <v>9820</v>
      </c>
      <c r="C1514" s="31" t="s">
        <v>1678</v>
      </c>
      <c r="D1514" s="25">
        <v>2808</v>
      </c>
      <c r="E1514" s="26" t="s">
        <v>234</v>
      </c>
      <c r="F1514" s="26" t="s">
        <v>1670</v>
      </c>
      <c r="G1514" s="26" t="s">
        <v>1679</v>
      </c>
      <c r="H1514" s="26">
        <v>9820</v>
      </c>
      <c r="I1514" s="26" t="s">
        <v>1678</v>
      </c>
      <c r="J1514" s="26" t="s">
        <v>1275</v>
      </c>
      <c r="K1514" s="27">
        <v>40575</v>
      </c>
      <c r="L1514" s="28">
        <v>389</v>
      </c>
      <c r="M1514" s="28">
        <v>87</v>
      </c>
      <c r="N1514" s="64">
        <f t="shared" si="129"/>
        <v>0.2236503856041131</v>
      </c>
      <c r="O1514" s="28">
        <v>80</v>
      </c>
      <c r="P1514" s="65">
        <f t="shared" si="130"/>
        <v>0.20565552699228792</v>
      </c>
      <c r="Q1514" s="28">
        <v>27</v>
      </c>
      <c r="R1514" s="69">
        <f t="shared" si="131"/>
        <v>6.9408740359897178E-2</v>
      </c>
      <c r="S1514" s="29">
        <v>98</v>
      </c>
      <c r="T1514" s="73">
        <f t="shared" si="132"/>
        <v>0.25192802056555269</v>
      </c>
    </row>
    <row r="1515" spans="1:20" s="5" customFormat="1" ht="12.75" thickBot="1" x14ac:dyDescent="0.3">
      <c r="A1515" s="22" t="s">
        <v>17</v>
      </c>
      <c r="B1515" s="23" t="s">
        <v>17</v>
      </c>
      <c r="C1515" s="24" t="s">
        <v>17</v>
      </c>
      <c r="D1515" s="25">
        <v>22418</v>
      </c>
      <c r="E1515" s="26" t="s">
        <v>21</v>
      </c>
      <c r="F1515" s="26" t="s">
        <v>1680</v>
      </c>
      <c r="G1515" s="26" t="s">
        <v>1681</v>
      </c>
      <c r="H1515" s="26">
        <v>9820</v>
      </c>
      <c r="I1515" s="26" t="s">
        <v>1678</v>
      </c>
      <c r="J1515" s="26" t="s">
        <v>1275</v>
      </c>
      <c r="K1515" s="27">
        <v>40575</v>
      </c>
      <c r="L1515" s="28">
        <v>350</v>
      </c>
      <c r="M1515" s="28">
        <v>22</v>
      </c>
      <c r="N1515" s="64">
        <f t="shared" si="129"/>
        <v>6.2857142857142861E-2</v>
      </c>
      <c r="O1515" s="28">
        <v>36</v>
      </c>
      <c r="P1515" s="65">
        <f t="shared" si="130"/>
        <v>0.10285714285714286</v>
      </c>
      <c r="Q1515" s="28">
        <v>10</v>
      </c>
      <c r="R1515" s="69">
        <f t="shared" si="131"/>
        <v>2.8571428571428571E-2</v>
      </c>
      <c r="S1515" s="29">
        <v>18</v>
      </c>
      <c r="T1515" s="73">
        <f t="shared" si="132"/>
        <v>5.1428571428571428E-2</v>
      </c>
    </row>
    <row r="1516" spans="1:20" s="5" customFormat="1" ht="12.75" thickBot="1" x14ac:dyDescent="0.3">
      <c r="A1516" s="22" t="s">
        <v>17</v>
      </c>
      <c r="B1516" s="23" t="s">
        <v>17</v>
      </c>
      <c r="C1516" s="24" t="s">
        <v>17</v>
      </c>
      <c r="D1516" s="25">
        <v>22426</v>
      </c>
      <c r="E1516" s="26" t="s">
        <v>21</v>
      </c>
      <c r="F1516" s="26" t="s">
        <v>345</v>
      </c>
      <c r="G1516" s="26" t="s">
        <v>151</v>
      </c>
      <c r="H1516" s="26">
        <v>9820</v>
      </c>
      <c r="I1516" s="26" t="s">
        <v>1678</v>
      </c>
      <c r="J1516" s="26" t="s">
        <v>1275</v>
      </c>
      <c r="K1516" s="27">
        <v>40575</v>
      </c>
      <c r="L1516" s="28">
        <v>485</v>
      </c>
      <c r="M1516" s="28">
        <v>21</v>
      </c>
      <c r="N1516" s="64">
        <f t="shared" si="129"/>
        <v>4.3298969072164947E-2</v>
      </c>
      <c r="O1516" s="28">
        <v>37</v>
      </c>
      <c r="P1516" s="65">
        <f t="shared" si="130"/>
        <v>7.628865979381444E-2</v>
      </c>
      <c r="Q1516" s="28">
        <v>4</v>
      </c>
      <c r="R1516" s="69">
        <f t="shared" si="131"/>
        <v>8.2474226804123713E-3</v>
      </c>
      <c r="S1516" s="29">
        <v>112</v>
      </c>
      <c r="T1516" s="73">
        <f t="shared" si="132"/>
        <v>0.2309278350515464</v>
      </c>
    </row>
    <row r="1517" spans="1:20" s="5" customFormat="1" ht="12.75" thickBot="1" x14ac:dyDescent="0.3">
      <c r="A1517" s="22" t="s">
        <v>17</v>
      </c>
      <c r="B1517" s="23" t="s">
        <v>17</v>
      </c>
      <c r="C1517" s="24" t="s">
        <v>17</v>
      </c>
      <c r="D1517" s="25">
        <v>22434</v>
      </c>
      <c r="E1517" s="26" t="s">
        <v>21</v>
      </c>
      <c r="F1517" s="26" t="s">
        <v>1373</v>
      </c>
      <c r="G1517" s="26" t="s">
        <v>211</v>
      </c>
      <c r="H1517" s="26">
        <v>9820</v>
      </c>
      <c r="I1517" s="26" t="s">
        <v>1678</v>
      </c>
      <c r="J1517" s="26" t="s">
        <v>1275</v>
      </c>
      <c r="K1517" s="27">
        <v>40575</v>
      </c>
      <c r="L1517" s="28">
        <v>294</v>
      </c>
      <c r="M1517" s="28">
        <v>15</v>
      </c>
      <c r="N1517" s="64">
        <f t="shared" si="129"/>
        <v>5.1020408163265307E-2</v>
      </c>
      <c r="O1517" s="28">
        <v>12</v>
      </c>
      <c r="P1517" s="65">
        <f t="shared" si="130"/>
        <v>4.0816326530612242E-2</v>
      </c>
      <c r="Q1517" s="28">
        <v>4</v>
      </c>
      <c r="R1517" s="69">
        <f t="shared" si="131"/>
        <v>1.3605442176870748E-2</v>
      </c>
      <c r="S1517" s="29">
        <v>3</v>
      </c>
      <c r="T1517" s="73">
        <f t="shared" si="132"/>
        <v>1.020408163265306E-2</v>
      </c>
    </row>
    <row r="1518" spans="1:20" s="5" customFormat="1" ht="12.75" thickBot="1" x14ac:dyDescent="0.3">
      <c r="A1518" s="22" t="s">
        <v>17</v>
      </c>
      <c r="B1518" s="23" t="s">
        <v>17</v>
      </c>
      <c r="C1518" s="24" t="s">
        <v>17</v>
      </c>
      <c r="D1518" s="25">
        <v>22442</v>
      </c>
      <c r="E1518" s="26" t="s">
        <v>14</v>
      </c>
      <c r="F1518" s="26" t="s">
        <v>144</v>
      </c>
      <c r="G1518" s="26" t="s">
        <v>118</v>
      </c>
      <c r="H1518" s="26">
        <v>9820</v>
      </c>
      <c r="I1518" s="26" t="s">
        <v>1678</v>
      </c>
      <c r="J1518" s="26" t="s">
        <v>1275</v>
      </c>
      <c r="K1518" s="27">
        <v>40575</v>
      </c>
      <c r="L1518" s="28">
        <v>465</v>
      </c>
      <c r="M1518" s="28">
        <v>40</v>
      </c>
      <c r="N1518" s="64">
        <f t="shared" si="129"/>
        <v>8.6021505376344093E-2</v>
      </c>
      <c r="O1518" s="28">
        <v>49</v>
      </c>
      <c r="P1518" s="65">
        <f t="shared" si="130"/>
        <v>0.10537634408602151</v>
      </c>
      <c r="Q1518" s="28">
        <v>15</v>
      </c>
      <c r="R1518" s="69">
        <f t="shared" si="131"/>
        <v>3.2258064516129031E-2</v>
      </c>
      <c r="S1518" s="29">
        <v>20</v>
      </c>
      <c r="T1518" s="73">
        <f t="shared" si="132"/>
        <v>4.3010752688172046E-2</v>
      </c>
    </row>
    <row r="1519" spans="1:20" s="5" customFormat="1" ht="12.75" thickBot="1" x14ac:dyDescent="0.3">
      <c r="A1519" s="22" t="s">
        <v>17</v>
      </c>
      <c r="B1519" s="23" t="s">
        <v>17</v>
      </c>
      <c r="C1519" s="24" t="s">
        <v>17</v>
      </c>
      <c r="D1519" s="25">
        <v>22509</v>
      </c>
      <c r="E1519" s="26" t="s">
        <v>21</v>
      </c>
      <c r="F1519" s="26" t="s">
        <v>1682</v>
      </c>
      <c r="G1519" s="26" t="s">
        <v>118</v>
      </c>
      <c r="H1519" s="26">
        <v>9820</v>
      </c>
      <c r="I1519" s="26" t="s">
        <v>1678</v>
      </c>
      <c r="J1519" s="26" t="s">
        <v>1275</v>
      </c>
      <c r="K1519" s="27">
        <v>40575</v>
      </c>
      <c r="L1519" s="28">
        <v>267</v>
      </c>
      <c r="M1519" s="28">
        <v>23</v>
      </c>
      <c r="N1519" s="64">
        <f t="shared" si="129"/>
        <v>8.6142322097378279E-2</v>
      </c>
      <c r="O1519" s="28">
        <v>24</v>
      </c>
      <c r="P1519" s="65">
        <f t="shared" si="130"/>
        <v>8.98876404494382E-2</v>
      </c>
      <c r="Q1519" s="28">
        <v>8</v>
      </c>
      <c r="R1519" s="69">
        <f t="shared" si="131"/>
        <v>2.9962546816479401E-2</v>
      </c>
      <c r="S1519" s="29">
        <v>3</v>
      </c>
      <c r="T1519" s="73">
        <f t="shared" si="132"/>
        <v>1.1235955056179775E-2</v>
      </c>
    </row>
    <row r="1520" spans="1:20" s="5" customFormat="1" ht="12.75" thickBot="1" x14ac:dyDescent="0.3">
      <c r="A1520" s="22" t="s">
        <v>17</v>
      </c>
      <c r="B1520" s="23" t="s">
        <v>17</v>
      </c>
      <c r="C1520" s="24" t="s">
        <v>17</v>
      </c>
      <c r="D1520" s="25">
        <v>22517</v>
      </c>
      <c r="E1520" s="26" t="s">
        <v>21</v>
      </c>
      <c r="F1520" s="26" t="s">
        <v>1670</v>
      </c>
      <c r="G1520" s="26" t="s">
        <v>1683</v>
      </c>
      <c r="H1520" s="26">
        <v>9820</v>
      </c>
      <c r="I1520" s="26" t="s">
        <v>1678</v>
      </c>
      <c r="J1520" s="26" t="s">
        <v>1275</v>
      </c>
      <c r="K1520" s="27">
        <v>40575</v>
      </c>
      <c r="L1520" s="28">
        <v>256</v>
      </c>
      <c r="M1520" s="28">
        <v>18</v>
      </c>
      <c r="N1520" s="64">
        <f t="shared" si="129"/>
        <v>7.03125E-2</v>
      </c>
      <c r="O1520" s="28">
        <v>34</v>
      </c>
      <c r="P1520" s="65">
        <f t="shared" si="130"/>
        <v>0.1328125</v>
      </c>
      <c r="Q1520" s="28">
        <v>7</v>
      </c>
      <c r="R1520" s="69">
        <f t="shared" si="131"/>
        <v>2.734375E-2</v>
      </c>
      <c r="S1520" s="29">
        <v>9</v>
      </c>
      <c r="T1520" s="73">
        <f t="shared" si="132"/>
        <v>3.515625E-2</v>
      </c>
    </row>
    <row r="1521" spans="1:20" s="5" customFormat="1" ht="12.75" thickBot="1" x14ac:dyDescent="0.3">
      <c r="A1521" s="22" t="s">
        <v>17</v>
      </c>
      <c r="B1521" s="23" t="s">
        <v>17</v>
      </c>
      <c r="C1521" s="24" t="s">
        <v>17</v>
      </c>
      <c r="D1521" s="25">
        <v>128141</v>
      </c>
      <c r="E1521" s="26" t="s">
        <v>21</v>
      </c>
      <c r="F1521" s="26" t="s">
        <v>1684</v>
      </c>
      <c r="G1521" s="26" t="s">
        <v>1255</v>
      </c>
      <c r="H1521" s="26">
        <v>9820</v>
      </c>
      <c r="I1521" s="26" t="s">
        <v>1678</v>
      </c>
      <c r="J1521" s="26" t="s">
        <v>1275</v>
      </c>
      <c r="K1521" s="27">
        <v>40817</v>
      </c>
      <c r="L1521" s="28">
        <v>174</v>
      </c>
      <c r="M1521" s="28">
        <v>10</v>
      </c>
      <c r="N1521" s="64">
        <f t="shared" si="129"/>
        <v>5.7471264367816091E-2</v>
      </c>
      <c r="O1521" s="28">
        <v>37</v>
      </c>
      <c r="P1521" s="65">
        <f t="shared" si="130"/>
        <v>0.21264367816091953</v>
      </c>
      <c r="Q1521" s="28">
        <v>1</v>
      </c>
      <c r="R1521" s="69">
        <f t="shared" si="131"/>
        <v>5.7471264367816091E-3</v>
      </c>
      <c r="S1521" s="29">
        <v>10</v>
      </c>
      <c r="T1521" s="73">
        <f t="shared" si="132"/>
        <v>5.7471264367816091E-2</v>
      </c>
    </row>
    <row r="1522" spans="1:20" s="5" customFormat="1" ht="24.75" thickBot="1" x14ac:dyDescent="0.3">
      <c r="A1522" s="22" t="s">
        <v>17</v>
      </c>
      <c r="B1522" s="30">
        <v>9830</v>
      </c>
      <c r="C1522" s="31" t="s">
        <v>1685</v>
      </c>
      <c r="D1522" s="25">
        <v>24621</v>
      </c>
      <c r="E1522" s="26" t="s">
        <v>21</v>
      </c>
      <c r="F1522" s="26" t="s">
        <v>1686</v>
      </c>
      <c r="G1522" s="26" t="s">
        <v>33</v>
      </c>
      <c r="H1522" s="26">
        <v>9830</v>
      </c>
      <c r="I1522" s="26" t="s">
        <v>1685</v>
      </c>
      <c r="J1522" s="26" t="s">
        <v>1275</v>
      </c>
      <c r="K1522" s="27">
        <v>40575</v>
      </c>
      <c r="L1522" s="28">
        <v>422</v>
      </c>
      <c r="M1522" s="28">
        <v>8</v>
      </c>
      <c r="N1522" s="64">
        <f t="shared" si="129"/>
        <v>1.8957345971563982E-2</v>
      </c>
      <c r="O1522" s="28">
        <v>19</v>
      </c>
      <c r="P1522" s="65">
        <f t="shared" si="130"/>
        <v>4.5023696682464455E-2</v>
      </c>
      <c r="Q1522" s="28">
        <v>22</v>
      </c>
      <c r="R1522" s="69">
        <f t="shared" si="131"/>
        <v>5.2132701421800945E-2</v>
      </c>
      <c r="S1522" s="29">
        <v>19</v>
      </c>
      <c r="T1522" s="73">
        <f t="shared" si="132"/>
        <v>4.5023696682464455E-2</v>
      </c>
    </row>
    <row r="1523" spans="1:20" s="5" customFormat="1" ht="12.75" thickBot="1" x14ac:dyDescent="0.3">
      <c r="A1523" s="22" t="s">
        <v>17</v>
      </c>
      <c r="B1523" s="23" t="s">
        <v>17</v>
      </c>
      <c r="C1523" s="24" t="s">
        <v>17</v>
      </c>
      <c r="D1523" s="25">
        <v>24638</v>
      </c>
      <c r="E1523" s="26" t="s">
        <v>21</v>
      </c>
      <c r="F1523" s="26" t="s">
        <v>1687</v>
      </c>
      <c r="G1523" s="26" t="s">
        <v>895</v>
      </c>
      <c r="H1523" s="26">
        <v>9830</v>
      </c>
      <c r="I1523" s="26" t="s">
        <v>1685</v>
      </c>
      <c r="J1523" s="26" t="s">
        <v>1275</v>
      </c>
      <c r="K1523" s="27">
        <v>40575</v>
      </c>
      <c r="L1523" s="28">
        <v>177</v>
      </c>
      <c r="M1523" s="28">
        <v>10</v>
      </c>
      <c r="N1523" s="64">
        <f t="shared" si="129"/>
        <v>5.6497175141242938E-2</v>
      </c>
      <c r="O1523" s="28">
        <v>11</v>
      </c>
      <c r="P1523" s="65">
        <f t="shared" si="130"/>
        <v>6.2146892655367235E-2</v>
      </c>
      <c r="Q1523" s="28">
        <v>33</v>
      </c>
      <c r="R1523" s="69">
        <f t="shared" si="131"/>
        <v>0.1864406779661017</v>
      </c>
      <c r="S1523" s="29">
        <v>8</v>
      </c>
      <c r="T1523" s="73">
        <f t="shared" si="132"/>
        <v>4.519774011299435E-2</v>
      </c>
    </row>
    <row r="1524" spans="1:20" s="5" customFormat="1" ht="12.75" thickBot="1" x14ac:dyDescent="0.3">
      <c r="A1524" s="22" t="s">
        <v>17</v>
      </c>
      <c r="B1524" s="23" t="s">
        <v>17</v>
      </c>
      <c r="C1524" s="24" t="s">
        <v>17</v>
      </c>
      <c r="D1524" s="25">
        <v>24646</v>
      </c>
      <c r="E1524" s="26" t="s">
        <v>14</v>
      </c>
      <c r="F1524" s="26" t="s">
        <v>1688</v>
      </c>
      <c r="G1524" s="26" t="s">
        <v>189</v>
      </c>
      <c r="H1524" s="26">
        <v>9830</v>
      </c>
      <c r="I1524" s="26" t="s">
        <v>1685</v>
      </c>
      <c r="J1524" s="26" t="s">
        <v>1275</v>
      </c>
      <c r="K1524" s="27">
        <v>40575</v>
      </c>
      <c r="L1524" s="28">
        <v>381</v>
      </c>
      <c r="M1524" s="28">
        <v>11</v>
      </c>
      <c r="N1524" s="64">
        <f t="shared" si="129"/>
        <v>2.8871391076115485E-2</v>
      </c>
      <c r="O1524" s="28">
        <v>17</v>
      </c>
      <c r="P1524" s="65">
        <f t="shared" si="130"/>
        <v>4.4619422572178477E-2</v>
      </c>
      <c r="Q1524" s="28">
        <v>63</v>
      </c>
      <c r="R1524" s="69">
        <f t="shared" si="131"/>
        <v>0.16535433070866143</v>
      </c>
      <c r="S1524" s="29">
        <v>9</v>
      </c>
      <c r="T1524" s="73">
        <f t="shared" si="132"/>
        <v>2.3622047244094488E-2</v>
      </c>
    </row>
    <row r="1525" spans="1:20" s="5" customFormat="1" ht="12.75" thickBot="1" x14ac:dyDescent="0.3">
      <c r="A1525" s="22" t="s">
        <v>17</v>
      </c>
      <c r="B1525" s="30">
        <v>9840</v>
      </c>
      <c r="C1525" s="31" t="s">
        <v>1689</v>
      </c>
      <c r="D1525" s="25">
        <v>3161</v>
      </c>
      <c r="E1525" s="26" t="s">
        <v>234</v>
      </c>
      <c r="F1525" s="26" t="s">
        <v>417</v>
      </c>
      <c r="G1525" s="26" t="s">
        <v>107</v>
      </c>
      <c r="H1525" s="26">
        <v>9840</v>
      </c>
      <c r="I1525" s="26" t="s">
        <v>1689</v>
      </c>
      <c r="J1525" s="26" t="s">
        <v>1275</v>
      </c>
      <c r="K1525" s="27">
        <v>40575</v>
      </c>
      <c r="L1525" s="28">
        <v>163</v>
      </c>
      <c r="M1525" s="28">
        <v>3</v>
      </c>
      <c r="N1525" s="64">
        <f t="shared" si="129"/>
        <v>1.8404907975460124E-2</v>
      </c>
      <c r="O1525" s="28">
        <v>7</v>
      </c>
      <c r="P1525" s="65">
        <f t="shared" si="130"/>
        <v>4.2944785276073622E-2</v>
      </c>
      <c r="Q1525" s="28">
        <v>1</v>
      </c>
      <c r="R1525" s="69">
        <f t="shared" si="131"/>
        <v>6.1349693251533744E-3</v>
      </c>
      <c r="S1525" s="29">
        <v>4</v>
      </c>
      <c r="T1525" s="73">
        <f t="shared" si="132"/>
        <v>2.4539877300613498E-2</v>
      </c>
    </row>
    <row r="1526" spans="1:20" s="5" customFormat="1" ht="12.75" thickBot="1" x14ac:dyDescent="0.3">
      <c r="A1526" s="22" t="s">
        <v>17</v>
      </c>
      <c r="B1526" s="23" t="s">
        <v>17</v>
      </c>
      <c r="C1526" s="24" t="s">
        <v>17</v>
      </c>
      <c r="D1526" s="25">
        <v>24273</v>
      </c>
      <c r="E1526" s="26" t="s">
        <v>21</v>
      </c>
      <c r="F1526" s="26" t="s">
        <v>1690</v>
      </c>
      <c r="G1526" s="26" t="s">
        <v>43</v>
      </c>
      <c r="H1526" s="26">
        <v>9840</v>
      </c>
      <c r="I1526" s="26" t="s">
        <v>1689</v>
      </c>
      <c r="J1526" s="26" t="s">
        <v>1275</v>
      </c>
      <c r="K1526" s="27">
        <v>40575</v>
      </c>
      <c r="L1526" s="28">
        <v>475</v>
      </c>
      <c r="M1526" s="28">
        <v>13</v>
      </c>
      <c r="N1526" s="64">
        <f t="shared" si="129"/>
        <v>2.736842105263158E-2</v>
      </c>
      <c r="O1526" s="28">
        <v>32</v>
      </c>
      <c r="P1526" s="65">
        <f t="shared" si="130"/>
        <v>6.7368421052631577E-2</v>
      </c>
      <c r="Q1526" s="28">
        <v>19</v>
      </c>
      <c r="R1526" s="69">
        <f t="shared" si="131"/>
        <v>0.04</v>
      </c>
      <c r="S1526" s="29">
        <v>9</v>
      </c>
      <c r="T1526" s="73">
        <f t="shared" si="132"/>
        <v>1.8947368421052633E-2</v>
      </c>
    </row>
    <row r="1527" spans="1:20" s="5" customFormat="1" ht="12.75" thickBot="1" x14ac:dyDescent="0.3">
      <c r="A1527" s="22" t="s">
        <v>17</v>
      </c>
      <c r="B1527" s="23" t="s">
        <v>17</v>
      </c>
      <c r="C1527" s="24" t="s">
        <v>17</v>
      </c>
      <c r="D1527" s="25">
        <v>24281</v>
      </c>
      <c r="E1527" s="26" t="s">
        <v>14</v>
      </c>
      <c r="F1527" s="26" t="s">
        <v>1691</v>
      </c>
      <c r="G1527" s="26" t="s">
        <v>107</v>
      </c>
      <c r="H1527" s="26">
        <v>9840</v>
      </c>
      <c r="I1527" s="26" t="s">
        <v>1689</v>
      </c>
      <c r="J1527" s="26" t="s">
        <v>1275</v>
      </c>
      <c r="K1527" s="27">
        <v>40575</v>
      </c>
      <c r="L1527" s="28">
        <v>385</v>
      </c>
      <c r="M1527" s="28">
        <v>19</v>
      </c>
      <c r="N1527" s="64">
        <f t="shared" si="129"/>
        <v>4.9350649350649353E-2</v>
      </c>
      <c r="O1527" s="28">
        <v>23</v>
      </c>
      <c r="P1527" s="65">
        <f t="shared" si="130"/>
        <v>5.9740259740259739E-2</v>
      </c>
      <c r="Q1527" s="28">
        <v>9</v>
      </c>
      <c r="R1527" s="69">
        <f t="shared" si="131"/>
        <v>2.3376623376623377E-2</v>
      </c>
      <c r="S1527" s="29">
        <v>10</v>
      </c>
      <c r="T1527" s="73">
        <f t="shared" si="132"/>
        <v>2.5974025974025976E-2</v>
      </c>
    </row>
    <row r="1528" spans="1:20" s="5" customFormat="1" ht="12.75" thickBot="1" x14ac:dyDescent="0.3">
      <c r="A1528" s="22" t="s">
        <v>17</v>
      </c>
      <c r="B1528" s="23" t="s">
        <v>17</v>
      </c>
      <c r="C1528" s="24" t="s">
        <v>17</v>
      </c>
      <c r="D1528" s="25">
        <v>24299</v>
      </c>
      <c r="E1528" s="26" t="s">
        <v>21</v>
      </c>
      <c r="F1528" s="26" t="s">
        <v>347</v>
      </c>
      <c r="G1528" s="26" t="s">
        <v>53</v>
      </c>
      <c r="H1528" s="26">
        <v>9840</v>
      </c>
      <c r="I1528" s="26" t="s">
        <v>1689</v>
      </c>
      <c r="J1528" s="26" t="s">
        <v>1275</v>
      </c>
      <c r="K1528" s="27">
        <v>40575</v>
      </c>
      <c r="L1528" s="28">
        <v>171</v>
      </c>
      <c r="M1528" s="28">
        <v>24</v>
      </c>
      <c r="N1528" s="64">
        <f t="shared" si="129"/>
        <v>0.14035087719298245</v>
      </c>
      <c r="O1528" s="28">
        <v>26</v>
      </c>
      <c r="P1528" s="65">
        <f t="shared" si="130"/>
        <v>0.15204678362573099</v>
      </c>
      <c r="Q1528" s="28">
        <v>6</v>
      </c>
      <c r="R1528" s="69">
        <f t="shared" si="131"/>
        <v>3.5087719298245612E-2</v>
      </c>
      <c r="S1528" s="29">
        <v>4</v>
      </c>
      <c r="T1528" s="73">
        <f t="shared" si="132"/>
        <v>2.3391812865497075E-2</v>
      </c>
    </row>
    <row r="1529" spans="1:20" s="5" customFormat="1" ht="12.75" thickBot="1" x14ac:dyDescent="0.3">
      <c r="A1529" s="22" t="s">
        <v>17</v>
      </c>
      <c r="B1529" s="30">
        <v>9850</v>
      </c>
      <c r="C1529" s="31" t="s">
        <v>1692</v>
      </c>
      <c r="D1529" s="25">
        <v>24653</v>
      </c>
      <c r="E1529" s="26" t="s">
        <v>21</v>
      </c>
      <c r="F1529" s="26" t="s">
        <v>1693</v>
      </c>
      <c r="G1529" s="26" t="s">
        <v>16</v>
      </c>
      <c r="H1529" s="26">
        <v>9850</v>
      </c>
      <c r="I1529" s="26" t="s">
        <v>1692</v>
      </c>
      <c r="J1529" s="26" t="s">
        <v>1275</v>
      </c>
      <c r="K1529" s="27">
        <v>40575</v>
      </c>
      <c r="L1529" s="28">
        <v>347</v>
      </c>
      <c r="M1529" s="28">
        <v>23</v>
      </c>
      <c r="N1529" s="64">
        <f t="shared" si="129"/>
        <v>6.6282420749279536E-2</v>
      </c>
      <c r="O1529" s="28">
        <v>35</v>
      </c>
      <c r="P1529" s="65">
        <f t="shared" si="130"/>
        <v>0.10086455331412104</v>
      </c>
      <c r="Q1529" s="28">
        <v>11</v>
      </c>
      <c r="R1529" s="69">
        <f t="shared" si="131"/>
        <v>3.1700288184438041E-2</v>
      </c>
      <c r="S1529" s="29">
        <v>6</v>
      </c>
      <c r="T1529" s="73">
        <f t="shared" si="132"/>
        <v>1.7291066282420751E-2</v>
      </c>
    </row>
    <row r="1530" spans="1:20" s="5" customFormat="1" ht="12.75" thickBot="1" x14ac:dyDescent="0.3">
      <c r="A1530" s="22" t="s">
        <v>17</v>
      </c>
      <c r="B1530" s="23" t="s">
        <v>17</v>
      </c>
      <c r="C1530" s="24" t="s">
        <v>17</v>
      </c>
      <c r="D1530" s="25">
        <v>24661</v>
      </c>
      <c r="E1530" s="26" t="s">
        <v>21</v>
      </c>
      <c r="F1530" s="26" t="s">
        <v>1694</v>
      </c>
      <c r="G1530" s="26" t="s">
        <v>139</v>
      </c>
      <c r="H1530" s="26">
        <v>9850</v>
      </c>
      <c r="I1530" s="26" t="s">
        <v>1692</v>
      </c>
      <c r="J1530" s="26" t="s">
        <v>1275</v>
      </c>
      <c r="K1530" s="27">
        <v>40575</v>
      </c>
      <c r="L1530" s="28">
        <v>173</v>
      </c>
      <c r="M1530" s="28">
        <v>12</v>
      </c>
      <c r="N1530" s="64">
        <f t="shared" si="129"/>
        <v>6.9364161849710976E-2</v>
      </c>
      <c r="O1530" s="28">
        <v>31</v>
      </c>
      <c r="P1530" s="65">
        <f t="shared" si="130"/>
        <v>0.1791907514450867</v>
      </c>
      <c r="Q1530" s="28">
        <v>2</v>
      </c>
      <c r="R1530" s="69">
        <f t="shared" si="131"/>
        <v>1.1560693641618497E-2</v>
      </c>
      <c r="S1530" s="29">
        <v>2</v>
      </c>
      <c r="T1530" s="73">
        <f t="shared" si="132"/>
        <v>1.1560693641618497E-2</v>
      </c>
    </row>
    <row r="1531" spans="1:20" s="5" customFormat="1" ht="12.75" thickBot="1" x14ac:dyDescent="0.3">
      <c r="A1531" s="22" t="s">
        <v>17</v>
      </c>
      <c r="B1531" s="23" t="s">
        <v>17</v>
      </c>
      <c r="C1531" s="24" t="s">
        <v>17</v>
      </c>
      <c r="D1531" s="25">
        <v>24679</v>
      </c>
      <c r="E1531" s="26" t="s">
        <v>14</v>
      </c>
      <c r="F1531" s="26" t="s">
        <v>1695</v>
      </c>
      <c r="G1531" s="26" t="s">
        <v>29</v>
      </c>
      <c r="H1531" s="26">
        <v>9850</v>
      </c>
      <c r="I1531" s="26" t="s">
        <v>1692</v>
      </c>
      <c r="J1531" s="26" t="s">
        <v>1275</v>
      </c>
      <c r="K1531" s="27">
        <v>40575</v>
      </c>
      <c r="L1531" s="28">
        <v>416</v>
      </c>
      <c r="M1531" s="28">
        <v>21</v>
      </c>
      <c r="N1531" s="64">
        <f t="shared" si="129"/>
        <v>5.0480769230769232E-2</v>
      </c>
      <c r="O1531" s="28">
        <v>35</v>
      </c>
      <c r="P1531" s="65">
        <f t="shared" si="130"/>
        <v>8.4134615384615391E-2</v>
      </c>
      <c r="Q1531" s="28">
        <v>3</v>
      </c>
      <c r="R1531" s="69">
        <f t="shared" si="131"/>
        <v>7.2115384615384619E-3</v>
      </c>
      <c r="S1531" s="29">
        <v>0</v>
      </c>
      <c r="T1531" s="73">
        <f t="shared" si="132"/>
        <v>0</v>
      </c>
    </row>
    <row r="1532" spans="1:20" s="5" customFormat="1" ht="12.75" thickBot="1" x14ac:dyDescent="0.3">
      <c r="A1532" s="22" t="s">
        <v>17</v>
      </c>
      <c r="B1532" s="23" t="s">
        <v>17</v>
      </c>
      <c r="C1532" s="24" t="s">
        <v>17</v>
      </c>
      <c r="D1532" s="25">
        <v>124016</v>
      </c>
      <c r="E1532" s="26" t="s">
        <v>234</v>
      </c>
      <c r="F1532" s="26" t="s">
        <v>1696</v>
      </c>
      <c r="G1532" s="26" t="s">
        <v>107</v>
      </c>
      <c r="H1532" s="26">
        <v>9850</v>
      </c>
      <c r="I1532" s="26" t="s">
        <v>1692</v>
      </c>
      <c r="J1532" s="26" t="s">
        <v>1275</v>
      </c>
      <c r="K1532" s="27">
        <v>40575</v>
      </c>
      <c r="L1532" s="28">
        <v>184</v>
      </c>
      <c r="M1532" s="28">
        <v>22</v>
      </c>
      <c r="N1532" s="64">
        <f t="shared" si="129"/>
        <v>0.11956521739130435</v>
      </c>
      <c r="O1532" s="28">
        <v>16</v>
      </c>
      <c r="P1532" s="65">
        <f t="shared" si="130"/>
        <v>8.6956521739130432E-2</v>
      </c>
      <c r="Q1532" s="28">
        <v>13</v>
      </c>
      <c r="R1532" s="69">
        <f t="shared" si="131"/>
        <v>7.0652173913043473E-2</v>
      </c>
      <c r="S1532" s="29">
        <v>14</v>
      </c>
      <c r="T1532" s="73">
        <f t="shared" si="132"/>
        <v>7.6086956521739135E-2</v>
      </c>
    </row>
    <row r="1533" spans="1:20" s="5" customFormat="1" ht="24.75" thickBot="1" x14ac:dyDescent="0.3">
      <c r="A1533" s="22" t="s">
        <v>17</v>
      </c>
      <c r="B1533" s="30">
        <v>9860</v>
      </c>
      <c r="C1533" s="31" t="s">
        <v>1697</v>
      </c>
      <c r="D1533" s="25">
        <v>2824</v>
      </c>
      <c r="E1533" s="26" t="s">
        <v>1423</v>
      </c>
      <c r="F1533" s="26" t="s">
        <v>1698</v>
      </c>
      <c r="G1533" s="26" t="s">
        <v>82</v>
      </c>
      <c r="H1533" s="26">
        <v>9860</v>
      </c>
      <c r="I1533" s="26" t="s">
        <v>1697</v>
      </c>
      <c r="J1533" s="26" t="s">
        <v>1275</v>
      </c>
      <c r="K1533" s="27">
        <v>40575</v>
      </c>
      <c r="L1533" s="28">
        <v>193</v>
      </c>
      <c r="M1533" s="28">
        <v>8</v>
      </c>
      <c r="N1533" s="64">
        <f t="shared" si="129"/>
        <v>4.145077720207254E-2</v>
      </c>
      <c r="O1533" s="28">
        <v>23</v>
      </c>
      <c r="P1533" s="65">
        <f t="shared" si="130"/>
        <v>0.11917098445595854</v>
      </c>
      <c r="Q1533" s="28">
        <v>0</v>
      </c>
      <c r="R1533" s="69">
        <f t="shared" si="131"/>
        <v>0</v>
      </c>
      <c r="S1533" s="29">
        <v>14</v>
      </c>
      <c r="T1533" s="73">
        <f t="shared" si="132"/>
        <v>7.2538860103626937E-2</v>
      </c>
    </row>
    <row r="1534" spans="1:20" s="5" customFormat="1" ht="12.75" thickBot="1" x14ac:dyDescent="0.3">
      <c r="A1534" s="22" t="s">
        <v>17</v>
      </c>
      <c r="B1534" s="23" t="s">
        <v>17</v>
      </c>
      <c r="C1534" s="24" t="s">
        <v>17</v>
      </c>
      <c r="D1534" s="25">
        <v>22525</v>
      </c>
      <c r="E1534" s="26" t="s">
        <v>21</v>
      </c>
      <c r="F1534" s="26" t="s">
        <v>347</v>
      </c>
      <c r="G1534" s="26" t="s">
        <v>51</v>
      </c>
      <c r="H1534" s="26">
        <v>9860</v>
      </c>
      <c r="I1534" s="26" t="s">
        <v>1697</v>
      </c>
      <c r="J1534" s="26" t="s">
        <v>1275</v>
      </c>
      <c r="K1534" s="27">
        <v>40575</v>
      </c>
      <c r="L1534" s="28">
        <v>233</v>
      </c>
      <c r="M1534" s="28">
        <v>13</v>
      </c>
      <c r="N1534" s="64">
        <f t="shared" si="129"/>
        <v>5.5793991416309016E-2</v>
      </c>
      <c r="O1534" s="28">
        <v>18</v>
      </c>
      <c r="P1534" s="65">
        <f t="shared" si="130"/>
        <v>7.7253218884120178E-2</v>
      </c>
      <c r="Q1534" s="28">
        <v>3</v>
      </c>
      <c r="R1534" s="69">
        <f t="shared" si="131"/>
        <v>1.2875536480686695E-2</v>
      </c>
      <c r="S1534" s="29">
        <v>0</v>
      </c>
      <c r="T1534" s="73">
        <f t="shared" si="132"/>
        <v>0</v>
      </c>
    </row>
    <row r="1535" spans="1:20" s="5" customFormat="1" ht="12.75" thickBot="1" x14ac:dyDescent="0.3">
      <c r="A1535" s="22" t="s">
        <v>17</v>
      </c>
      <c r="B1535" s="23" t="s">
        <v>17</v>
      </c>
      <c r="C1535" s="24" t="s">
        <v>17</v>
      </c>
      <c r="D1535" s="25">
        <v>22533</v>
      </c>
      <c r="E1535" s="26" t="s">
        <v>14</v>
      </c>
      <c r="F1535" s="26" t="s">
        <v>1699</v>
      </c>
      <c r="G1535" s="26" t="s">
        <v>342</v>
      </c>
      <c r="H1535" s="26">
        <v>9860</v>
      </c>
      <c r="I1535" s="26" t="s">
        <v>1697</v>
      </c>
      <c r="J1535" s="26" t="s">
        <v>1275</v>
      </c>
      <c r="K1535" s="27">
        <v>40575</v>
      </c>
      <c r="L1535" s="28">
        <v>403</v>
      </c>
      <c r="M1535" s="28">
        <v>47</v>
      </c>
      <c r="N1535" s="64">
        <f t="shared" si="129"/>
        <v>0.11662531017369727</v>
      </c>
      <c r="O1535" s="28">
        <v>62</v>
      </c>
      <c r="P1535" s="65">
        <f t="shared" si="130"/>
        <v>0.15384615384615385</v>
      </c>
      <c r="Q1535" s="28">
        <v>1</v>
      </c>
      <c r="R1535" s="69">
        <f t="shared" si="131"/>
        <v>2.4813895781637717E-3</v>
      </c>
      <c r="S1535" s="29">
        <v>22</v>
      </c>
      <c r="T1535" s="73">
        <f t="shared" si="132"/>
        <v>5.4590570719602979E-2</v>
      </c>
    </row>
    <row r="1536" spans="1:20" s="5" customFormat="1" ht="12.75" thickBot="1" x14ac:dyDescent="0.3">
      <c r="A1536" s="22" t="s">
        <v>17</v>
      </c>
      <c r="B1536" s="23" t="s">
        <v>17</v>
      </c>
      <c r="C1536" s="24" t="s">
        <v>17</v>
      </c>
      <c r="D1536" s="25">
        <v>22541</v>
      </c>
      <c r="E1536" s="26" t="s">
        <v>21</v>
      </c>
      <c r="F1536" s="26" t="s">
        <v>1700</v>
      </c>
      <c r="G1536" s="26" t="s">
        <v>31</v>
      </c>
      <c r="H1536" s="26">
        <v>9860</v>
      </c>
      <c r="I1536" s="26" t="s">
        <v>1697</v>
      </c>
      <c r="J1536" s="26" t="s">
        <v>1275</v>
      </c>
      <c r="K1536" s="27">
        <v>40575</v>
      </c>
      <c r="L1536" s="28">
        <v>277</v>
      </c>
      <c r="M1536" s="28">
        <v>17</v>
      </c>
      <c r="N1536" s="64">
        <f t="shared" si="129"/>
        <v>6.1371841155234655E-2</v>
      </c>
      <c r="O1536" s="28">
        <v>23</v>
      </c>
      <c r="P1536" s="65">
        <f t="shared" si="130"/>
        <v>8.3032490974729242E-2</v>
      </c>
      <c r="Q1536" s="28">
        <v>5</v>
      </c>
      <c r="R1536" s="69">
        <f t="shared" si="131"/>
        <v>1.8050541516245487E-2</v>
      </c>
      <c r="S1536" s="29">
        <v>33</v>
      </c>
      <c r="T1536" s="73">
        <f t="shared" si="132"/>
        <v>0.11913357400722022</v>
      </c>
    </row>
    <row r="1537" spans="1:20" s="5" customFormat="1" ht="12.75" thickBot="1" x14ac:dyDescent="0.3">
      <c r="A1537" s="22" t="s">
        <v>17</v>
      </c>
      <c r="B1537" s="23" t="s">
        <v>17</v>
      </c>
      <c r="C1537" s="24" t="s">
        <v>17</v>
      </c>
      <c r="D1537" s="25">
        <v>22558</v>
      </c>
      <c r="E1537" s="26" t="s">
        <v>21</v>
      </c>
      <c r="F1537" s="26" t="s">
        <v>144</v>
      </c>
      <c r="G1537" s="26" t="s">
        <v>359</v>
      </c>
      <c r="H1537" s="26">
        <v>9860</v>
      </c>
      <c r="I1537" s="26" t="s">
        <v>1697</v>
      </c>
      <c r="J1537" s="26" t="s">
        <v>1275</v>
      </c>
      <c r="K1537" s="27">
        <v>40575</v>
      </c>
      <c r="L1537" s="28">
        <v>137</v>
      </c>
      <c r="M1537" s="28">
        <v>6</v>
      </c>
      <c r="N1537" s="64">
        <f t="shared" si="129"/>
        <v>4.3795620437956206E-2</v>
      </c>
      <c r="O1537" s="28">
        <v>20</v>
      </c>
      <c r="P1537" s="65">
        <f t="shared" si="130"/>
        <v>0.145985401459854</v>
      </c>
      <c r="Q1537" s="28">
        <v>5</v>
      </c>
      <c r="R1537" s="69">
        <f t="shared" si="131"/>
        <v>3.6496350364963501E-2</v>
      </c>
      <c r="S1537" s="29">
        <v>5</v>
      </c>
      <c r="T1537" s="73">
        <f t="shared" si="132"/>
        <v>3.6496350364963501E-2</v>
      </c>
    </row>
    <row r="1538" spans="1:20" s="5" customFormat="1" ht="12.75" thickBot="1" x14ac:dyDescent="0.3">
      <c r="A1538" s="22" t="s">
        <v>17</v>
      </c>
      <c r="B1538" s="23" t="s">
        <v>17</v>
      </c>
      <c r="C1538" s="24" t="s">
        <v>17</v>
      </c>
      <c r="D1538" s="25">
        <v>23622</v>
      </c>
      <c r="E1538" s="26" t="s">
        <v>21</v>
      </c>
      <c r="F1538" s="26" t="s">
        <v>1248</v>
      </c>
      <c r="G1538" s="26" t="s">
        <v>1548</v>
      </c>
      <c r="H1538" s="26">
        <v>9860</v>
      </c>
      <c r="I1538" s="26" t="s">
        <v>1697</v>
      </c>
      <c r="J1538" s="26" t="s">
        <v>1275</v>
      </c>
      <c r="K1538" s="27">
        <v>40575</v>
      </c>
      <c r="L1538" s="28">
        <v>166</v>
      </c>
      <c r="M1538" s="28">
        <v>11</v>
      </c>
      <c r="N1538" s="64">
        <f t="shared" si="129"/>
        <v>6.6265060240963861E-2</v>
      </c>
      <c r="O1538" s="28">
        <v>12</v>
      </c>
      <c r="P1538" s="65">
        <f t="shared" si="130"/>
        <v>7.2289156626506021E-2</v>
      </c>
      <c r="Q1538" s="28">
        <v>3</v>
      </c>
      <c r="R1538" s="69">
        <f t="shared" si="131"/>
        <v>1.8072289156626505E-2</v>
      </c>
      <c r="S1538" s="29">
        <v>3</v>
      </c>
      <c r="T1538" s="73">
        <f t="shared" si="132"/>
        <v>1.8072289156626505E-2</v>
      </c>
    </row>
    <row r="1539" spans="1:20" s="5" customFormat="1" ht="12.75" thickBot="1" x14ac:dyDescent="0.3">
      <c r="A1539" s="22" t="s">
        <v>17</v>
      </c>
      <c r="B1539" s="30">
        <v>9870</v>
      </c>
      <c r="C1539" s="31" t="s">
        <v>1701</v>
      </c>
      <c r="D1539" s="25">
        <v>24489</v>
      </c>
      <c r="E1539" s="26" t="s">
        <v>14</v>
      </c>
      <c r="F1539" s="26" t="s">
        <v>1702</v>
      </c>
      <c r="G1539" s="26" t="s">
        <v>98</v>
      </c>
      <c r="H1539" s="26">
        <v>9870</v>
      </c>
      <c r="I1539" s="26" t="s">
        <v>1701</v>
      </c>
      <c r="J1539" s="26" t="s">
        <v>1275</v>
      </c>
      <c r="K1539" s="27">
        <v>40575</v>
      </c>
      <c r="L1539" s="28">
        <v>258</v>
      </c>
      <c r="M1539" s="28">
        <v>68</v>
      </c>
      <c r="N1539" s="64">
        <f t="shared" si="129"/>
        <v>0.26356589147286824</v>
      </c>
      <c r="O1539" s="28">
        <v>51</v>
      </c>
      <c r="P1539" s="65">
        <f t="shared" si="130"/>
        <v>0.19767441860465115</v>
      </c>
      <c r="Q1539" s="28">
        <v>5</v>
      </c>
      <c r="R1539" s="69">
        <f t="shared" si="131"/>
        <v>1.937984496124031E-2</v>
      </c>
      <c r="S1539" s="29">
        <v>4</v>
      </c>
      <c r="T1539" s="73">
        <f t="shared" si="132"/>
        <v>1.5503875968992248E-2</v>
      </c>
    </row>
    <row r="1540" spans="1:20" s="5" customFormat="1" ht="12.75" thickBot="1" x14ac:dyDescent="0.3">
      <c r="A1540" s="22" t="s">
        <v>17</v>
      </c>
      <c r="B1540" s="23" t="s">
        <v>17</v>
      </c>
      <c r="C1540" s="24" t="s">
        <v>17</v>
      </c>
      <c r="D1540" s="25">
        <v>24729</v>
      </c>
      <c r="E1540" s="26" t="s">
        <v>21</v>
      </c>
      <c r="F1540" s="26" t="s">
        <v>1703</v>
      </c>
      <c r="G1540" s="26" t="s">
        <v>33</v>
      </c>
      <c r="H1540" s="26">
        <v>9870</v>
      </c>
      <c r="I1540" s="26" t="s">
        <v>1701</v>
      </c>
      <c r="J1540" s="26" t="s">
        <v>1275</v>
      </c>
      <c r="K1540" s="27">
        <v>40575</v>
      </c>
      <c r="L1540" s="28">
        <v>338</v>
      </c>
      <c r="M1540" s="28">
        <v>56</v>
      </c>
      <c r="N1540" s="64">
        <f t="shared" si="129"/>
        <v>0.16568047337278108</v>
      </c>
      <c r="O1540" s="28">
        <v>42</v>
      </c>
      <c r="P1540" s="65">
        <f t="shared" si="130"/>
        <v>0.1242603550295858</v>
      </c>
      <c r="Q1540" s="28">
        <v>9</v>
      </c>
      <c r="R1540" s="69">
        <f t="shared" si="131"/>
        <v>2.6627218934911243E-2</v>
      </c>
      <c r="S1540" s="29">
        <v>81</v>
      </c>
      <c r="T1540" s="73">
        <f t="shared" si="132"/>
        <v>0.23964497041420119</v>
      </c>
    </row>
    <row r="1541" spans="1:20" s="5" customFormat="1" ht="12.75" thickBot="1" x14ac:dyDescent="0.3">
      <c r="A1541" s="22" t="s">
        <v>17</v>
      </c>
      <c r="B1541" s="23" t="s">
        <v>17</v>
      </c>
      <c r="C1541" s="24" t="s">
        <v>17</v>
      </c>
      <c r="D1541" s="25">
        <v>106047</v>
      </c>
      <c r="E1541" s="26" t="s">
        <v>21</v>
      </c>
      <c r="F1541" s="26" t="s">
        <v>1704</v>
      </c>
      <c r="G1541" s="26" t="s">
        <v>495</v>
      </c>
      <c r="H1541" s="26">
        <v>9870</v>
      </c>
      <c r="I1541" s="26" t="s">
        <v>1701</v>
      </c>
      <c r="J1541" s="26" t="s">
        <v>1275</v>
      </c>
      <c r="K1541" s="27">
        <v>40575</v>
      </c>
      <c r="L1541" s="28">
        <v>379</v>
      </c>
      <c r="M1541" s="28">
        <v>64</v>
      </c>
      <c r="N1541" s="64">
        <f t="shared" ref="N1541:N1604" si="133">M1541/L1541</f>
        <v>0.16886543535620052</v>
      </c>
      <c r="O1541" s="28">
        <v>55</v>
      </c>
      <c r="P1541" s="65">
        <f t="shared" ref="P1541:P1604" si="134">O1541/L1541</f>
        <v>0.14511873350923482</v>
      </c>
      <c r="Q1541" s="28">
        <v>18</v>
      </c>
      <c r="R1541" s="69">
        <f t="shared" ref="R1541:R1604" si="135">Q1541/L1541</f>
        <v>4.7493403693931395E-2</v>
      </c>
      <c r="S1541" s="29">
        <v>6</v>
      </c>
      <c r="T1541" s="73">
        <f t="shared" ref="T1541:T1604" si="136">S1541/L1541</f>
        <v>1.5831134564643801E-2</v>
      </c>
    </row>
    <row r="1542" spans="1:20" s="5" customFormat="1" ht="12.75" thickBot="1" x14ac:dyDescent="0.3">
      <c r="A1542" s="22" t="s">
        <v>17</v>
      </c>
      <c r="B1542" s="23" t="s">
        <v>17</v>
      </c>
      <c r="C1542" s="24" t="s">
        <v>17</v>
      </c>
      <c r="D1542" s="25">
        <v>107912</v>
      </c>
      <c r="E1542" s="26" t="s">
        <v>21</v>
      </c>
      <c r="F1542" s="26" t="s">
        <v>1705</v>
      </c>
      <c r="G1542" s="26" t="s">
        <v>189</v>
      </c>
      <c r="H1542" s="26">
        <v>9870</v>
      </c>
      <c r="I1542" s="26" t="s">
        <v>1701</v>
      </c>
      <c r="J1542" s="26" t="s">
        <v>1275</v>
      </c>
      <c r="K1542" s="27">
        <v>40575</v>
      </c>
      <c r="L1542" s="28">
        <v>338</v>
      </c>
      <c r="M1542" s="28">
        <v>37</v>
      </c>
      <c r="N1542" s="64">
        <f t="shared" si="133"/>
        <v>0.10946745562130178</v>
      </c>
      <c r="O1542" s="28">
        <v>42</v>
      </c>
      <c r="P1542" s="65">
        <f t="shared" si="134"/>
        <v>0.1242603550295858</v>
      </c>
      <c r="Q1542" s="28">
        <v>0</v>
      </c>
      <c r="R1542" s="69">
        <f t="shared" si="135"/>
        <v>0</v>
      </c>
      <c r="S1542" s="29">
        <v>1</v>
      </c>
      <c r="T1542" s="73">
        <f t="shared" si="136"/>
        <v>2.9585798816568047E-3</v>
      </c>
    </row>
    <row r="1543" spans="1:20" s="5" customFormat="1" ht="12.75" thickBot="1" x14ac:dyDescent="0.3">
      <c r="A1543" s="22" t="s">
        <v>17</v>
      </c>
      <c r="B1543" s="30">
        <v>9880</v>
      </c>
      <c r="C1543" s="31" t="s">
        <v>1706</v>
      </c>
      <c r="D1543" s="25">
        <v>3244</v>
      </c>
      <c r="E1543" s="26" t="s">
        <v>234</v>
      </c>
      <c r="F1543" s="26" t="s">
        <v>320</v>
      </c>
      <c r="G1543" s="26" t="s">
        <v>159</v>
      </c>
      <c r="H1543" s="26">
        <v>9880</v>
      </c>
      <c r="I1543" s="26" t="s">
        <v>1706</v>
      </c>
      <c r="J1543" s="26" t="s">
        <v>1275</v>
      </c>
      <c r="K1543" s="27">
        <v>40575</v>
      </c>
      <c r="L1543" s="28">
        <v>241</v>
      </c>
      <c r="M1543" s="28">
        <v>51</v>
      </c>
      <c r="N1543" s="64">
        <f t="shared" si="133"/>
        <v>0.21161825726141079</v>
      </c>
      <c r="O1543" s="28">
        <v>36</v>
      </c>
      <c r="P1543" s="65">
        <f t="shared" si="134"/>
        <v>0.14937759336099585</v>
      </c>
      <c r="Q1543" s="28">
        <v>6</v>
      </c>
      <c r="R1543" s="69">
        <f t="shared" si="135"/>
        <v>2.4896265560165973E-2</v>
      </c>
      <c r="S1543" s="29">
        <v>3</v>
      </c>
      <c r="T1543" s="73">
        <f t="shared" si="136"/>
        <v>1.2448132780082987E-2</v>
      </c>
    </row>
    <row r="1544" spans="1:20" s="5" customFormat="1" ht="12.75" thickBot="1" x14ac:dyDescent="0.3">
      <c r="A1544" s="22" t="s">
        <v>17</v>
      </c>
      <c r="B1544" s="23" t="s">
        <v>17</v>
      </c>
      <c r="C1544" s="24" t="s">
        <v>17</v>
      </c>
      <c r="D1544" s="25">
        <v>24695</v>
      </c>
      <c r="E1544" s="26" t="s">
        <v>21</v>
      </c>
      <c r="F1544" s="26" t="s">
        <v>1707</v>
      </c>
      <c r="G1544" s="26" t="s">
        <v>87</v>
      </c>
      <c r="H1544" s="26">
        <v>9880</v>
      </c>
      <c r="I1544" s="26" t="s">
        <v>1706</v>
      </c>
      <c r="J1544" s="26" t="s">
        <v>1275</v>
      </c>
      <c r="K1544" s="27">
        <v>40575</v>
      </c>
      <c r="L1544" s="28">
        <v>287</v>
      </c>
      <c r="M1544" s="28">
        <v>39</v>
      </c>
      <c r="N1544" s="64">
        <f t="shared" si="133"/>
        <v>0.13588850174216027</v>
      </c>
      <c r="O1544" s="28">
        <v>56</v>
      </c>
      <c r="P1544" s="65">
        <f t="shared" si="134"/>
        <v>0.1951219512195122</v>
      </c>
      <c r="Q1544" s="28">
        <v>5</v>
      </c>
      <c r="R1544" s="69">
        <f t="shared" si="135"/>
        <v>1.7421602787456445E-2</v>
      </c>
      <c r="S1544" s="29">
        <v>2</v>
      </c>
      <c r="T1544" s="73">
        <f t="shared" si="136"/>
        <v>6.9686411149825784E-3</v>
      </c>
    </row>
    <row r="1545" spans="1:20" s="5" customFormat="1" ht="12.75" thickBot="1" x14ac:dyDescent="0.3">
      <c r="A1545" s="22" t="s">
        <v>17</v>
      </c>
      <c r="B1545" s="23" t="s">
        <v>17</v>
      </c>
      <c r="C1545" s="24" t="s">
        <v>17</v>
      </c>
      <c r="D1545" s="25">
        <v>24737</v>
      </c>
      <c r="E1545" s="26" t="s">
        <v>18</v>
      </c>
      <c r="F1545" s="26" t="s">
        <v>1708</v>
      </c>
      <c r="G1545" s="26" t="s">
        <v>87</v>
      </c>
      <c r="H1545" s="26">
        <v>9880</v>
      </c>
      <c r="I1545" s="26" t="s">
        <v>1706</v>
      </c>
      <c r="J1545" s="26" t="s">
        <v>1275</v>
      </c>
      <c r="K1545" s="27">
        <v>40575</v>
      </c>
      <c r="L1545" s="28">
        <v>433</v>
      </c>
      <c r="M1545" s="28">
        <v>37</v>
      </c>
      <c r="N1545" s="64">
        <f t="shared" si="133"/>
        <v>8.5450346420323328E-2</v>
      </c>
      <c r="O1545" s="28">
        <v>49</v>
      </c>
      <c r="P1545" s="65">
        <f t="shared" si="134"/>
        <v>0.11316397228637413</v>
      </c>
      <c r="Q1545" s="28">
        <v>9</v>
      </c>
      <c r="R1545" s="69">
        <f t="shared" si="135"/>
        <v>2.0785219399538105E-2</v>
      </c>
      <c r="S1545" s="29">
        <v>1</v>
      </c>
      <c r="T1545" s="73">
        <f t="shared" si="136"/>
        <v>2.3094688221709007E-3</v>
      </c>
    </row>
    <row r="1546" spans="1:20" s="5" customFormat="1" ht="12.75" thickBot="1" x14ac:dyDescent="0.3">
      <c r="A1546" s="22" t="s">
        <v>17</v>
      </c>
      <c r="B1546" s="23" t="s">
        <v>17</v>
      </c>
      <c r="C1546" s="24" t="s">
        <v>17</v>
      </c>
      <c r="D1546" s="25">
        <v>24745</v>
      </c>
      <c r="E1546" s="26" t="s">
        <v>74</v>
      </c>
      <c r="F1546" s="26" t="s">
        <v>1709</v>
      </c>
      <c r="G1546" s="26" t="s">
        <v>35</v>
      </c>
      <c r="H1546" s="26">
        <v>9880</v>
      </c>
      <c r="I1546" s="26" t="s">
        <v>1706</v>
      </c>
      <c r="J1546" s="26" t="s">
        <v>1275</v>
      </c>
      <c r="K1546" s="27">
        <v>40575</v>
      </c>
      <c r="L1546" s="28">
        <v>266</v>
      </c>
      <c r="M1546" s="28">
        <v>14</v>
      </c>
      <c r="N1546" s="64">
        <f t="shared" si="133"/>
        <v>5.2631578947368418E-2</v>
      </c>
      <c r="O1546" s="28">
        <v>21</v>
      </c>
      <c r="P1546" s="65">
        <f t="shared" si="134"/>
        <v>7.8947368421052627E-2</v>
      </c>
      <c r="Q1546" s="28">
        <v>1</v>
      </c>
      <c r="R1546" s="69">
        <f t="shared" si="135"/>
        <v>3.7593984962406013E-3</v>
      </c>
      <c r="S1546" s="29">
        <v>1</v>
      </c>
      <c r="T1546" s="73">
        <f t="shared" si="136"/>
        <v>3.7593984962406013E-3</v>
      </c>
    </row>
    <row r="1547" spans="1:20" s="5" customFormat="1" ht="12.75" thickBot="1" x14ac:dyDescent="0.3">
      <c r="A1547" s="22" t="s">
        <v>17</v>
      </c>
      <c r="B1547" s="23" t="s">
        <v>17</v>
      </c>
      <c r="C1547" s="24" t="s">
        <v>17</v>
      </c>
      <c r="D1547" s="25">
        <v>24752</v>
      </c>
      <c r="E1547" s="26" t="s">
        <v>21</v>
      </c>
      <c r="F1547" s="26" t="s">
        <v>1710</v>
      </c>
      <c r="G1547" s="26" t="s">
        <v>109</v>
      </c>
      <c r="H1547" s="26">
        <v>9880</v>
      </c>
      <c r="I1547" s="26" t="s">
        <v>1706</v>
      </c>
      <c r="J1547" s="26" t="s">
        <v>1275</v>
      </c>
      <c r="K1547" s="27">
        <v>40575</v>
      </c>
      <c r="L1547" s="28">
        <v>350</v>
      </c>
      <c r="M1547" s="28">
        <v>23</v>
      </c>
      <c r="N1547" s="64">
        <f t="shared" si="133"/>
        <v>6.5714285714285711E-2</v>
      </c>
      <c r="O1547" s="28">
        <v>47</v>
      </c>
      <c r="P1547" s="65">
        <f t="shared" si="134"/>
        <v>0.13428571428571429</v>
      </c>
      <c r="Q1547" s="28">
        <v>1</v>
      </c>
      <c r="R1547" s="69">
        <f t="shared" si="135"/>
        <v>2.8571428571428571E-3</v>
      </c>
      <c r="S1547" s="29">
        <v>2</v>
      </c>
      <c r="T1547" s="73">
        <f t="shared" si="136"/>
        <v>5.7142857142857143E-3</v>
      </c>
    </row>
    <row r="1548" spans="1:20" s="5" customFormat="1" ht="12.75" thickBot="1" x14ac:dyDescent="0.3">
      <c r="A1548" s="22" t="s">
        <v>17</v>
      </c>
      <c r="B1548" s="30">
        <v>9881</v>
      </c>
      <c r="C1548" s="31" t="s">
        <v>1706</v>
      </c>
      <c r="D1548" s="25">
        <v>53215</v>
      </c>
      <c r="E1548" s="26" t="s">
        <v>21</v>
      </c>
      <c r="F1548" s="26" t="s">
        <v>1711</v>
      </c>
      <c r="G1548" s="26" t="s">
        <v>33</v>
      </c>
      <c r="H1548" s="26">
        <v>9881</v>
      </c>
      <c r="I1548" s="26" t="s">
        <v>1706</v>
      </c>
      <c r="J1548" s="26" t="s">
        <v>1275</v>
      </c>
      <c r="K1548" s="27">
        <v>40575</v>
      </c>
      <c r="L1548" s="28">
        <v>409</v>
      </c>
      <c r="M1548" s="28">
        <v>21</v>
      </c>
      <c r="N1548" s="64">
        <f t="shared" si="133"/>
        <v>5.1344743276283619E-2</v>
      </c>
      <c r="O1548" s="28">
        <v>41</v>
      </c>
      <c r="P1548" s="65">
        <f t="shared" si="134"/>
        <v>0.10024449877750612</v>
      </c>
      <c r="Q1548" s="28">
        <v>5</v>
      </c>
      <c r="R1548" s="69">
        <f t="shared" si="135"/>
        <v>1.2224938875305624E-2</v>
      </c>
      <c r="S1548" s="29">
        <v>0</v>
      </c>
      <c r="T1548" s="73">
        <f t="shared" si="136"/>
        <v>0</v>
      </c>
    </row>
    <row r="1549" spans="1:20" s="5" customFormat="1" ht="12.75" thickBot="1" x14ac:dyDescent="0.3">
      <c r="A1549" s="22" t="s">
        <v>17</v>
      </c>
      <c r="B1549" s="30">
        <v>9890</v>
      </c>
      <c r="C1549" s="31" t="s">
        <v>1712</v>
      </c>
      <c r="D1549" s="25">
        <v>24331</v>
      </c>
      <c r="E1549" s="26" t="s">
        <v>21</v>
      </c>
      <c r="F1549" s="26" t="s">
        <v>144</v>
      </c>
      <c r="G1549" s="26" t="s">
        <v>87</v>
      </c>
      <c r="H1549" s="26">
        <v>9890</v>
      </c>
      <c r="I1549" s="26" t="s">
        <v>1712</v>
      </c>
      <c r="J1549" s="26" t="s">
        <v>1275</v>
      </c>
      <c r="K1549" s="27">
        <v>40575</v>
      </c>
      <c r="L1549" s="28">
        <v>175</v>
      </c>
      <c r="M1549" s="28">
        <v>17</v>
      </c>
      <c r="N1549" s="64">
        <f t="shared" si="133"/>
        <v>9.7142857142857142E-2</v>
      </c>
      <c r="O1549" s="28">
        <v>22</v>
      </c>
      <c r="P1549" s="65">
        <f t="shared" si="134"/>
        <v>0.12571428571428572</v>
      </c>
      <c r="Q1549" s="28">
        <v>5</v>
      </c>
      <c r="R1549" s="69">
        <f t="shared" si="135"/>
        <v>2.8571428571428571E-2</v>
      </c>
      <c r="S1549" s="29">
        <v>3</v>
      </c>
      <c r="T1549" s="73">
        <f t="shared" si="136"/>
        <v>1.7142857142857144E-2</v>
      </c>
    </row>
    <row r="1550" spans="1:20" s="5" customFormat="1" ht="12.75" thickBot="1" x14ac:dyDescent="0.3">
      <c r="A1550" s="22" t="s">
        <v>17</v>
      </c>
      <c r="B1550" s="23" t="s">
        <v>17</v>
      </c>
      <c r="C1550" s="24" t="s">
        <v>17</v>
      </c>
      <c r="D1550" s="25">
        <v>24349</v>
      </c>
      <c r="E1550" s="26" t="s">
        <v>14</v>
      </c>
      <c r="F1550" s="26" t="s">
        <v>196</v>
      </c>
      <c r="G1550" s="26" t="s">
        <v>47</v>
      </c>
      <c r="H1550" s="26">
        <v>9890</v>
      </c>
      <c r="I1550" s="26" t="s">
        <v>1712</v>
      </c>
      <c r="J1550" s="26" t="s">
        <v>1275</v>
      </c>
      <c r="K1550" s="27">
        <v>40817</v>
      </c>
      <c r="L1550" s="28">
        <v>229</v>
      </c>
      <c r="M1550" s="28">
        <v>20</v>
      </c>
      <c r="N1550" s="64">
        <f t="shared" si="133"/>
        <v>8.7336244541484712E-2</v>
      </c>
      <c r="O1550" s="28">
        <v>9</v>
      </c>
      <c r="P1550" s="65">
        <f t="shared" si="134"/>
        <v>3.9301310043668124E-2</v>
      </c>
      <c r="Q1550" s="28">
        <v>3</v>
      </c>
      <c r="R1550" s="69">
        <f t="shared" si="135"/>
        <v>1.3100436681222707E-2</v>
      </c>
      <c r="S1550" s="29">
        <v>1</v>
      </c>
      <c r="T1550" s="73">
        <f t="shared" si="136"/>
        <v>4.3668122270742356E-3</v>
      </c>
    </row>
    <row r="1551" spans="1:20" s="5" customFormat="1" ht="12.75" thickBot="1" x14ac:dyDescent="0.3">
      <c r="A1551" s="22" t="s">
        <v>17</v>
      </c>
      <c r="B1551" s="23" t="s">
        <v>17</v>
      </c>
      <c r="C1551" s="24" t="s">
        <v>17</v>
      </c>
      <c r="D1551" s="25">
        <v>24356</v>
      </c>
      <c r="E1551" s="26" t="s">
        <v>21</v>
      </c>
      <c r="F1551" s="26" t="s">
        <v>1713</v>
      </c>
      <c r="G1551" s="26" t="s">
        <v>87</v>
      </c>
      <c r="H1551" s="26">
        <v>9890</v>
      </c>
      <c r="I1551" s="26" t="s">
        <v>1712</v>
      </c>
      <c r="J1551" s="26" t="s">
        <v>1275</v>
      </c>
      <c r="K1551" s="27">
        <v>40575</v>
      </c>
      <c r="L1551" s="28">
        <v>207</v>
      </c>
      <c r="M1551" s="28">
        <v>14</v>
      </c>
      <c r="N1551" s="64">
        <f t="shared" si="133"/>
        <v>6.7632850241545889E-2</v>
      </c>
      <c r="O1551" s="28">
        <v>19</v>
      </c>
      <c r="P1551" s="65">
        <f t="shared" si="134"/>
        <v>9.1787439613526575E-2</v>
      </c>
      <c r="Q1551" s="28">
        <v>4</v>
      </c>
      <c r="R1551" s="69">
        <f t="shared" si="135"/>
        <v>1.932367149758454E-2</v>
      </c>
      <c r="S1551" s="29">
        <v>2</v>
      </c>
      <c r="T1551" s="73">
        <f t="shared" si="136"/>
        <v>9.6618357487922701E-3</v>
      </c>
    </row>
    <row r="1552" spans="1:20" s="5" customFormat="1" ht="12.75" thickBot="1" x14ac:dyDescent="0.3">
      <c r="A1552" s="22" t="s">
        <v>17</v>
      </c>
      <c r="B1552" s="23" t="s">
        <v>17</v>
      </c>
      <c r="C1552" s="24" t="s">
        <v>17</v>
      </c>
      <c r="D1552" s="25">
        <v>24381</v>
      </c>
      <c r="E1552" s="26" t="s">
        <v>21</v>
      </c>
      <c r="F1552" s="26" t="s">
        <v>1630</v>
      </c>
      <c r="G1552" s="26" t="s">
        <v>210</v>
      </c>
      <c r="H1552" s="26">
        <v>9890</v>
      </c>
      <c r="I1552" s="26" t="s">
        <v>1712</v>
      </c>
      <c r="J1552" s="26" t="s">
        <v>1275</v>
      </c>
      <c r="K1552" s="27">
        <v>40575</v>
      </c>
      <c r="L1552" s="28">
        <v>211</v>
      </c>
      <c r="M1552" s="28">
        <v>34</v>
      </c>
      <c r="N1552" s="64">
        <f t="shared" si="133"/>
        <v>0.16113744075829384</v>
      </c>
      <c r="O1552" s="28">
        <v>26</v>
      </c>
      <c r="P1552" s="65">
        <f t="shared" si="134"/>
        <v>0.12322274881516587</v>
      </c>
      <c r="Q1552" s="28">
        <v>7</v>
      </c>
      <c r="R1552" s="69">
        <f t="shared" si="135"/>
        <v>3.3175355450236969E-2</v>
      </c>
      <c r="S1552" s="29">
        <v>1</v>
      </c>
      <c r="T1552" s="73">
        <f t="shared" si="136"/>
        <v>4.7393364928909956E-3</v>
      </c>
    </row>
    <row r="1553" spans="1:20" s="5" customFormat="1" ht="12.75" thickBot="1" x14ac:dyDescent="0.3">
      <c r="A1553" s="22" t="s">
        <v>17</v>
      </c>
      <c r="B1553" s="23" t="s">
        <v>17</v>
      </c>
      <c r="C1553" s="24" t="s">
        <v>17</v>
      </c>
      <c r="D1553" s="25">
        <v>129131</v>
      </c>
      <c r="E1553" s="26" t="s">
        <v>14</v>
      </c>
      <c r="F1553" s="26" t="s">
        <v>1714</v>
      </c>
      <c r="G1553" s="26" t="s">
        <v>75</v>
      </c>
      <c r="H1553" s="26">
        <v>9890</v>
      </c>
      <c r="I1553" s="26" t="s">
        <v>1712</v>
      </c>
      <c r="J1553" s="26" t="s">
        <v>1275</v>
      </c>
      <c r="K1553" s="27">
        <v>40817</v>
      </c>
      <c r="L1553" s="28">
        <v>288</v>
      </c>
      <c r="M1553" s="28">
        <v>37</v>
      </c>
      <c r="N1553" s="64">
        <f t="shared" si="133"/>
        <v>0.12847222222222221</v>
      </c>
      <c r="O1553" s="28">
        <v>19</v>
      </c>
      <c r="P1553" s="65">
        <f t="shared" si="134"/>
        <v>6.5972222222222224E-2</v>
      </c>
      <c r="Q1553" s="28">
        <v>10</v>
      </c>
      <c r="R1553" s="69">
        <f t="shared" si="135"/>
        <v>3.4722222222222224E-2</v>
      </c>
      <c r="S1553" s="29">
        <v>2</v>
      </c>
      <c r="T1553" s="73">
        <f t="shared" si="136"/>
        <v>6.9444444444444441E-3</v>
      </c>
    </row>
    <row r="1554" spans="1:20" s="5" customFormat="1" ht="12.75" thickBot="1" x14ac:dyDescent="0.3">
      <c r="A1554" s="22" t="s">
        <v>17</v>
      </c>
      <c r="B1554" s="30">
        <v>9900</v>
      </c>
      <c r="C1554" s="31" t="s">
        <v>1715</v>
      </c>
      <c r="D1554" s="25">
        <v>3269</v>
      </c>
      <c r="E1554" s="26" t="s">
        <v>234</v>
      </c>
      <c r="F1554" s="26" t="s">
        <v>1716</v>
      </c>
      <c r="G1554" s="26" t="s">
        <v>1717</v>
      </c>
      <c r="H1554" s="26">
        <v>9900</v>
      </c>
      <c r="I1554" s="26" t="s">
        <v>1715</v>
      </c>
      <c r="J1554" s="26" t="s">
        <v>1275</v>
      </c>
      <c r="K1554" s="27">
        <v>40575</v>
      </c>
      <c r="L1554" s="28">
        <v>284</v>
      </c>
      <c r="M1554" s="28">
        <v>107</v>
      </c>
      <c r="N1554" s="64">
        <f t="shared" si="133"/>
        <v>0.37676056338028169</v>
      </c>
      <c r="O1554" s="28">
        <v>89</v>
      </c>
      <c r="P1554" s="65">
        <f t="shared" si="134"/>
        <v>0.31338028169014087</v>
      </c>
      <c r="Q1554" s="28">
        <v>34</v>
      </c>
      <c r="R1554" s="69">
        <f t="shared" si="135"/>
        <v>0.11971830985915492</v>
      </c>
      <c r="S1554" s="29">
        <v>117</v>
      </c>
      <c r="T1554" s="73">
        <f t="shared" si="136"/>
        <v>0.4119718309859155</v>
      </c>
    </row>
    <row r="1555" spans="1:20" s="5" customFormat="1" ht="12.75" thickBot="1" x14ac:dyDescent="0.3">
      <c r="A1555" s="22" t="s">
        <v>17</v>
      </c>
      <c r="B1555" s="23" t="s">
        <v>17</v>
      </c>
      <c r="C1555" s="24" t="s">
        <v>17</v>
      </c>
      <c r="D1555" s="25">
        <v>24802</v>
      </c>
      <c r="E1555" s="26" t="s">
        <v>21</v>
      </c>
      <c r="F1555" s="26" t="s">
        <v>330</v>
      </c>
      <c r="G1555" s="26" t="s">
        <v>95</v>
      </c>
      <c r="H1555" s="26">
        <v>9900</v>
      </c>
      <c r="I1555" s="26" t="s">
        <v>1715</v>
      </c>
      <c r="J1555" s="26" t="s">
        <v>1275</v>
      </c>
      <c r="K1555" s="27">
        <v>40575</v>
      </c>
      <c r="L1555" s="28">
        <v>322</v>
      </c>
      <c r="M1555" s="28">
        <v>69</v>
      </c>
      <c r="N1555" s="64">
        <f t="shared" si="133"/>
        <v>0.21428571428571427</v>
      </c>
      <c r="O1555" s="28">
        <v>58</v>
      </c>
      <c r="P1555" s="65">
        <f t="shared" si="134"/>
        <v>0.18012422360248448</v>
      </c>
      <c r="Q1555" s="28">
        <v>10</v>
      </c>
      <c r="R1555" s="69">
        <f t="shared" si="135"/>
        <v>3.1055900621118012E-2</v>
      </c>
      <c r="S1555" s="29">
        <v>213</v>
      </c>
      <c r="T1555" s="73">
        <f t="shared" si="136"/>
        <v>0.66149068322981364</v>
      </c>
    </row>
    <row r="1556" spans="1:20" s="5" customFormat="1" ht="12.75" thickBot="1" x14ac:dyDescent="0.3">
      <c r="A1556" s="22" t="s">
        <v>17</v>
      </c>
      <c r="B1556" s="23" t="s">
        <v>17</v>
      </c>
      <c r="C1556" s="24" t="s">
        <v>17</v>
      </c>
      <c r="D1556" s="25">
        <v>24811</v>
      </c>
      <c r="E1556" s="26" t="s">
        <v>21</v>
      </c>
      <c r="F1556" s="26" t="s">
        <v>1718</v>
      </c>
      <c r="G1556" s="26" t="s">
        <v>87</v>
      </c>
      <c r="H1556" s="26">
        <v>9900</v>
      </c>
      <c r="I1556" s="26" t="s">
        <v>1715</v>
      </c>
      <c r="J1556" s="26" t="s">
        <v>1275</v>
      </c>
      <c r="K1556" s="27">
        <v>40575</v>
      </c>
      <c r="L1556" s="28">
        <v>272</v>
      </c>
      <c r="M1556" s="28">
        <v>25</v>
      </c>
      <c r="N1556" s="64">
        <f t="shared" si="133"/>
        <v>9.1911764705882359E-2</v>
      </c>
      <c r="O1556" s="28">
        <v>24</v>
      </c>
      <c r="P1556" s="65">
        <f t="shared" si="134"/>
        <v>8.8235294117647065E-2</v>
      </c>
      <c r="Q1556" s="28">
        <v>4</v>
      </c>
      <c r="R1556" s="69">
        <f t="shared" si="135"/>
        <v>1.4705882352941176E-2</v>
      </c>
      <c r="S1556" s="29">
        <v>43</v>
      </c>
      <c r="T1556" s="73">
        <f t="shared" si="136"/>
        <v>0.15808823529411764</v>
      </c>
    </row>
    <row r="1557" spans="1:20" s="5" customFormat="1" ht="12.75" thickBot="1" x14ac:dyDescent="0.3">
      <c r="A1557" s="22" t="s">
        <v>17</v>
      </c>
      <c r="B1557" s="23" t="s">
        <v>17</v>
      </c>
      <c r="C1557" s="24" t="s">
        <v>17</v>
      </c>
      <c r="D1557" s="25">
        <v>24836</v>
      </c>
      <c r="E1557" s="26" t="s">
        <v>21</v>
      </c>
      <c r="F1557" s="26" t="s">
        <v>1719</v>
      </c>
      <c r="G1557" s="26" t="s">
        <v>180</v>
      </c>
      <c r="H1557" s="26">
        <v>9900</v>
      </c>
      <c r="I1557" s="26" t="s">
        <v>1715</v>
      </c>
      <c r="J1557" s="26" t="s">
        <v>1275</v>
      </c>
      <c r="K1557" s="27">
        <v>40575</v>
      </c>
      <c r="L1557" s="28">
        <v>288</v>
      </c>
      <c r="M1557" s="28">
        <v>38</v>
      </c>
      <c r="N1557" s="64">
        <f t="shared" si="133"/>
        <v>0.13194444444444445</v>
      </c>
      <c r="O1557" s="28">
        <v>42</v>
      </c>
      <c r="P1557" s="65">
        <f t="shared" si="134"/>
        <v>0.14583333333333334</v>
      </c>
      <c r="Q1557" s="28">
        <v>9</v>
      </c>
      <c r="R1557" s="69">
        <f t="shared" si="135"/>
        <v>3.125E-2</v>
      </c>
      <c r="S1557" s="29">
        <v>75</v>
      </c>
      <c r="T1557" s="73">
        <f t="shared" si="136"/>
        <v>0.26041666666666669</v>
      </c>
    </row>
    <row r="1558" spans="1:20" s="5" customFormat="1" ht="12.75" thickBot="1" x14ac:dyDescent="0.3">
      <c r="A1558" s="22" t="s">
        <v>17</v>
      </c>
      <c r="B1558" s="23" t="s">
        <v>17</v>
      </c>
      <c r="C1558" s="24" t="s">
        <v>17</v>
      </c>
      <c r="D1558" s="25">
        <v>110064</v>
      </c>
      <c r="E1558" s="26" t="s">
        <v>21</v>
      </c>
      <c r="F1558" s="26" t="s">
        <v>1720</v>
      </c>
      <c r="G1558" s="26" t="s">
        <v>182</v>
      </c>
      <c r="H1558" s="26">
        <v>9900</v>
      </c>
      <c r="I1558" s="26" t="s">
        <v>1715</v>
      </c>
      <c r="J1558" s="26" t="s">
        <v>1275</v>
      </c>
      <c r="K1558" s="27">
        <v>40575</v>
      </c>
      <c r="L1558" s="28">
        <v>237</v>
      </c>
      <c r="M1558" s="28">
        <v>50</v>
      </c>
      <c r="N1558" s="64">
        <f t="shared" si="133"/>
        <v>0.2109704641350211</v>
      </c>
      <c r="O1558" s="28">
        <v>62</v>
      </c>
      <c r="P1558" s="65">
        <f t="shared" si="134"/>
        <v>0.26160337552742619</v>
      </c>
      <c r="Q1558" s="28">
        <v>29</v>
      </c>
      <c r="R1558" s="69">
        <f t="shared" si="135"/>
        <v>0.12236286919831224</v>
      </c>
      <c r="S1558" s="29">
        <v>77</v>
      </c>
      <c r="T1558" s="73">
        <f t="shared" si="136"/>
        <v>0.32489451476793246</v>
      </c>
    </row>
    <row r="1559" spans="1:20" s="5" customFormat="1" ht="12.75" thickBot="1" x14ac:dyDescent="0.3">
      <c r="A1559" s="22" t="s">
        <v>17</v>
      </c>
      <c r="B1559" s="23" t="s">
        <v>17</v>
      </c>
      <c r="C1559" s="24" t="s">
        <v>17</v>
      </c>
      <c r="D1559" s="25">
        <v>115915</v>
      </c>
      <c r="E1559" s="26" t="s">
        <v>21</v>
      </c>
      <c r="F1559" s="26" t="s">
        <v>1720</v>
      </c>
      <c r="G1559" s="26" t="s">
        <v>182</v>
      </c>
      <c r="H1559" s="26">
        <v>9900</v>
      </c>
      <c r="I1559" s="26" t="s">
        <v>1715</v>
      </c>
      <c r="J1559" s="26" t="s">
        <v>1275</v>
      </c>
      <c r="K1559" s="27">
        <v>40575</v>
      </c>
      <c r="L1559" s="28">
        <v>282</v>
      </c>
      <c r="M1559" s="28">
        <v>74</v>
      </c>
      <c r="N1559" s="64">
        <f t="shared" si="133"/>
        <v>0.26241134751773049</v>
      </c>
      <c r="O1559" s="28">
        <v>79</v>
      </c>
      <c r="P1559" s="65">
        <f t="shared" si="134"/>
        <v>0.28014184397163122</v>
      </c>
      <c r="Q1559" s="28">
        <v>30</v>
      </c>
      <c r="R1559" s="69">
        <f t="shared" si="135"/>
        <v>0.10638297872340426</v>
      </c>
      <c r="S1559" s="29">
        <v>78</v>
      </c>
      <c r="T1559" s="73">
        <f t="shared" si="136"/>
        <v>0.27659574468085107</v>
      </c>
    </row>
    <row r="1560" spans="1:20" s="5" customFormat="1" ht="12.75" thickBot="1" x14ac:dyDescent="0.3">
      <c r="A1560" s="22" t="s">
        <v>17</v>
      </c>
      <c r="B1560" s="23" t="s">
        <v>17</v>
      </c>
      <c r="C1560" s="24" t="s">
        <v>17</v>
      </c>
      <c r="D1560" s="25">
        <v>115923</v>
      </c>
      <c r="E1560" s="26" t="s">
        <v>21</v>
      </c>
      <c r="F1560" s="26" t="s">
        <v>1719</v>
      </c>
      <c r="G1560" s="26" t="s">
        <v>818</v>
      </c>
      <c r="H1560" s="26">
        <v>9900</v>
      </c>
      <c r="I1560" s="26" t="s">
        <v>1715</v>
      </c>
      <c r="J1560" s="26" t="s">
        <v>1275</v>
      </c>
      <c r="K1560" s="27">
        <v>40575</v>
      </c>
      <c r="L1560" s="28">
        <v>292</v>
      </c>
      <c r="M1560" s="28">
        <v>41</v>
      </c>
      <c r="N1560" s="64">
        <f t="shared" si="133"/>
        <v>0.1404109589041096</v>
      </c>
      <c r="O1560" s="28">
        <v>52</v>
      </c>
      <c r="P1560" s="65">
        <f t="shared" si="134"/>
        <v>0.17808219178082191</v>
      </c>
      <c r="Q1560" s="28">
        <v>3</v>
      </c>
      <c r="R1560" s="69">
        <f t="shared" si="135"/>
        <v>1.0273972602739725E-2</v>
      </c>
      <c r="S1560" s="29">
        <v>61</v>
      </c>
      <c r="T1560" s="73">
        <f t="shared" si="136"/>
        <v>0.2089041095890411</v>
      </c>
    </row>
    <row r="1561" spans="1:20" s="5" customFormat="1" ht="12.75" thickBot="1" x14ac:dyDescent="0.3">
      <c r="A1561" s="22" t="s">
        <v>17</v>
      </c>
      <c r="B1561" s="30">
        <v>9910</v>
      </c>
      <c r="C1561" s="31" t="s">
        <v>1721</v>
      </c>
      <c r="D1561" s="25">
        <v>3251</v>
      </c>
      <c r="E1561" s="26" t="s">
        <v>234</v>
      </c>
      <c r="F1561" s="26" t="s">
        <v>1722</v>
      </c>
      <c r="G1561" s="26" t="s">
        <v>107</v>
      </c>
      <c r="H1561" s="26">
        <v>9910</v>
      </c>
      <c r="I1561" s="26" t="s">
        <v>1721</v>
      </c>
      <c r="J1561" s="26" t="s">
        <v>1275</v>
      </c>
      <c r="K1561" s="27">
        <v>40575</v>
      </c>
      <c r="L1561" s="28">
        <v>165</v>
      </c>
      <c r="M1561" s="28">
        <v>40</v>
      </c>
      <c r="N1561" s="64">
        <f t="shared" si="133"/>
        <v>0.24242424242424243</v>
      </c>
      <c r="O1561" s="28">
        <v>48</v>
      </c>
      <c r="P1561" s="65">
        <f t="shared" si="134"/>
        <v>0.29090909090909089</v>
      </c>
      <c r="Q1561" s="28">
        <v>2</v>
      </c>
      <c r="R1561" s="69">
        <f t="shared" si="135"/>
        <v>1.2121212121212121E-2</v>
      </c>
      <c r="S1561" s="29">
        <v>4</v>
      </c>
      <c r="T1561" s="73">
        <f t="shared" si="136"/>
        <v>2.4242424242424242E-2</v>
      </c>
    </row>
    <row r="1562" spans="1:20" s="5" customFormat="1" ht="12.75" thickBot="1" x14ac:dyDescent="0.3">
      <c r="A1562" s="22" t="s">
        <v>17</v>
      </c>
      <c r="B1562" s="23" t="s">
        <v>17</v>
      </c>
      <c r="C1562" s="24" t="s">
        <v>17</v>
      </c>
      <c r="D1562" s="25">
        <v>24761</v>
      </c>
      <c r="E1562" s="26" t="s">
        <v>21</v>
      </c>
      <c r="F1562" s="26" t="s">
        <v>1723</v>
      </c>
      <c r="G1562" s="26" t="s">
        <v>1128</v>
      </c>
      <c r="H1562" s="26">
        <v>9910</v>
      </c>
      <c r="I1562" s="26" t="s">
        <v>1721</v>
      </c>
      <c r="J1562" s="26" t="s">
        <v>1275</v>
      </c>
      <c r="K1562" s="27">
        <v>40575</v>
      </c>
      <c r="L1562" s="28">
        <v>233</v>
      </c>
      <c r="M1562" s="28">
        <v>41</v>
      </c>
      <c r="N1562" s="64">
        <f t="shared" si="133"/>
        <v>0.17596566523605151</v>
      </c>
      <c r="O1562" s="28">
        <v>36</v>
      </c>
      <c r="P1562" s="65">
        <f t="shared" si="134"/>
        <v>0.15450643776824036</v>
      </c>
      <c r="Q1562" s="28">
        <v>3</v>
      </c>
      <c r="R1562" s="69">
        <f t="shared" si="135"/>
        <v>1.2875536480686695E-2</v>
      </c>
      <c r="S1562" s="29">
        <v>1</v>
      </c>
      <c r="T1562" s="73">
        <f t="shared" si="136"/>
        <v>4.2918454935622317E-3</v>
      </c>
    </row>
    <row r="1563" spans="1:20" s="5" customFormat="1" ht="12.75" thickBot="1" x14ac:dyDescent="0.3">
      <c r="A1563" s="22" t="s">
        <v>17</v>
      </c>
      <c r="B1563" s="23" t="s">
        <v>17</v>
      </c>
      <c r="C1563" s="24" t="s">
        <v>17</v>
      </c>
      <c r="D1563" s="25">
        <v>24778</v>
      </c>
      <c r="E1563" s="26" t="s">
        <v>21</v>
      </c>
      <c r="F1563" s="26" t="s">
        <v>144</v>
      </c>
      <c r="G1563" s="26" t="s">
        <v>211</v>
      </c>
      <c r="H1563" s="26">
        <v>9910</v>
      </c>
      <c r="I1563" s="26" t="s">
        <v>1721</v>
      </c>
      <c r="J1563" s="26" t="s">
        <v>1275</v>
      </c>
      <c r="K1563" s="27">
        <v>40575</v>
      </c>
      <c r="L1563" s="28">
        <v>351</v>
      </c>
      <c r="M1563" s="28">
        <v>36</v>
      </c>
      <c r="N1563" s="64">
        <f t="shared" si="133"/>
        <v>0.10256410256410256</v>
      </c>
      <c r="O1563" s="28">
        <v>33</v>
      </c>
      <c r="P1563" s="65">
        <f t="shared" si="134"/>
        <v>9.4017094017094016E-2</v>
      </c>
      <c r="Q1563" s="28">
        <v>3</v>
      </c>
      <c r="R1563" s="69">
        <f t="shared" si="135"/>
        <v>8.5470085470085479E-3</v>
      </c>
      <c r="S1563" s="29">
        <v>0</v>
      </c>
      <c r="T1563" s="73">
        <f t="shared" si="136"/>
        <v>0</v>
      </c>
    </row>
    <row r="1564" spans="1:20" s="5" customFormat="1" ht="12.75" thickBot="1" x14ac:dyDescent="0.3">
      <c r="A1564" s="22" t="s">
        <v>17</v>
      </c>
      <c r="B1564" s="30">
        <v>9920</v>
      </c>
      <c r="C1564" s="31" t="s">
        <v>1724</v>
      </c>
      <c r="D1564" s="25">
        <v>24901</v>
      </c>
      <c r="E1564" s="26" t="s">
        <v>14</v>
      </c>
      <c r="F1564" s="26" t="s">
        <v>1725</v>
      </c>
      <c r="G1564" s="26" t="s">
        <v>67</v>
      </c>
      <c r="H1564" s="26">
        <v>9920</v>
      </c>
      <c r="I1564" s="26" t="s">
        <v>1724</v>
      </c>
      <c r="J1564" s="26" t="s">
        <v>1275</v>
      </c>
      <c r="K1564" s="27">
        <v>40575</v>
      </c>
      <c r="L1564" s="28">
        <v>242</v>
      </c>
      <c r="M1564" s="28">
        <v>20</v>
      </c>
      <c r="N1564" s="64">
        <f t="shared" si="133"/>
        <v>8.2644628099173556E-2</v>
      </c>
      <c r="O1564" s="28">
        <v>26</v>
      </c>
      <c r="P1564" s="65">
        <f t="shared" si="134"/>
        <v>0.10743801652892562</v>
      </c>
      <c r="Q1564" s="28">
        <v>8</v>
      </c>
      <c r="R1564" s="69">
        <f t="shared" si="135"/>
        <v>3.3057851239669422E-2</v>
      </c>
      <c r="S1564" s="29">
        <v>6</v>
      </c>
      <c r="T1564" s="73">
        <f t="shared" si="136"/>
        <v>2.4793388429752067E-2</v>
      </c>
    </row>
    <row r="1565" spans="1:20" s="5" customFormat="1" ht="12.75" thickBot="1" x14ac:dyDescent="0.3">
      <c r="A1565" s="22" t="s">
        <v>17</v>
      </c>
      <c r="B1565" s="23" t="s">
        <v>17</v>
      </c>
      <c r="C1565" s="24" t="s">
        <v>17</v>
      </c>
      <c r="D1565" s="25">
        <v>106021</v>
      </c>
      <c r="E1565" s="26" t="s">
        <v>21</v>
      </c>
      <c r="F1565" s="26" t="s">
        <v>1726</v>
      </c>
      <c r="G1565" s="26" t="s">
        <v>145</v>
      </c>
      <c r="H1565" s="26">
        <v>9920</v>
      </c>
      <c r="I1565" s="26" t="s">
        <v>1724</v>
      </c>
      <c r="J1565" s="26" t="s">
        <v>1275</v>
      </c>
      <c r="K1565" s="27">
        <v>40575</v>
      </c>
      <c r="L1565" s="28">
        <v>226</v>
      </c>
      <c r="M1565" s="28">
        <v>36</v>
      </c>
      <c r="N1565" s="64">
        <f t="shared" si="133"/>
        <v>0.15929203539823009</v>
      </c>
      <c r="O1565" s="28">
        <v>30</v>
      </c>
      <c r="P1565" s="65">
        <f t="shared" si="134"/>
        <v>0.13274336283185842</v>
      </c>
      <c r="Q1565" s="28">
        <v>10</v>
      </c>
      <c r="R1565" s="69">
        <f t="shared" si="135"/>
        <v>4.4247787610619468E-2</v>
      </c>
      <c r="S1565" s="29">
        <v>4</v>
      </c>
      <c r="T1565" s="73">
        <f t="shared" si="136"/>
        <v>1.7699115044247787E-2</v>
      </c>
    </row>
    <row r="1566" spans="1:20" s="5" customFormat="1" ht="12.75" thickBot="1" x14ac:dyDescent="0.3">
      <c r="A1566" s="22" t="s">
        <v>17</v>
      </c>
      <c r="B1566" s="23" t="s">
        <v>17</v>
      </c>
      <c r="C1566" s="24" t="s">
        <v>17</v>
      </c>
      <c r="D1566" s="25">
        <v>115881</v>
      </c>
      <c r="E1566" s="26" t="s">
        <v>21</v>
      </c>
      <c r="F1566" s="26" t="s">
        <v>1726</v>
      </c>
      <c r="G1566" s="26" t="s">
        <v>145</v>
      </c>
      <c r="H1566" s="26">
        <v>9920</v>
      </c>
      <c r="I1566" s="26" t="s">
        <v>1724</v>
      </c>
      <c r="J1566" s="26" t="s">
        <v>1275</v>
      </c>
      <c r="K1566" s="27">
        <v>40575</v>
      </c>
      <c r="L1566" s="28">
        <v>202</v>
      </c>
      <c r="M1566" s="28">
        <v>29</v>
      </c>
      <c r="N1566" s="64">
        <f t="shared" si="133"/>
        <v>0.14356435643564355</v>
      </c>
      <c r="O1566" s="28">
        <v>28</v>
      </c>
      <c r="P1566" s="65">
        <f t="shared" si="134"/>
        <v>0.13861386138613863</v>
      </c>
      <c r="Q1566" s="28">
        <v>12</v>
      </c>
      <c r="R1566" s="69">
        <f t="shared" si="135"/>
        <v>5.9405940594059403E-2</v>
      </c>
      <c r="S1566" s="29">
        <v>3</v>
      </c>
      <c r="T1566" s="73">
        <f t="shared" si="136"/>
        <v>1.4851485148514851E-2</v>
      </c>
    </row>
    <row r="1567" spans="1:20" s="5" customFormat="1" ht="12.75" thickBot="1" x14ac:dyDescent="0.3">
      <c r="A1567" s="22" t="s">
        <v>17</v>
      </c>
      <c r="B1567" s="30">
        <v>9921</v>
      </c>
      <c r="C1567" s="31" t="s">
        <v>1724</v>
      </c>
      <c r="D1567" s="25">
        <v>24943</v>
      </c>
      <c r="E1567" s="26" t="s">
        <v>74</v>
      </c>
      <c r="F1567" s="26" t="s">
        <v>417</v>
      </c>
      <c r="G1567" s="26" t="s">
        <v>222</v>
      </c>
      <c r="H1567" s="26">
        <v>9921</v>
      </c>
      <c r="I1567" s="26" t="s">
        <v>1724</v>
      </c>
      <c r="J1567" s="26" t="s">
        <v>1275</v>
      </c>
      <c r="K1567" s="27">
        <v>40575</v>
      </c>
      <c r="L1567" s="28">
        <v>70</v>
      </c>
      <c r="M1567" s="28">
        <v>9</v>
      </c>
      <c r="N1567" s="64">
        <f t="shared" si="133"/>
        <v>0.12857142857142856</v>
      </c>
      <c r="O1567" s="28">
        <v>8</v>
      </c>
      <c r="P1567" s="65">
        <f t="shared" si="134"/>
        <v>0.11428571428571428</v>
      </c>
      <c r="Q1567" s="28">
        <v>3</v>
      </c>
      <c r="R1567" s="69">
        <f t="shared" si="135"/>
        <v>4.2857142857142858E-2</v>
      </c>
      <c r="S1567" s="29">
        <v>3</v>
      </c>
      <c r="T1567" s="73">
        <f t="shared" si="136"/>
        <v>4.2857142857142858E-2</v>
      </c>
    </row>
    <row r="1568" spans="1:20" s="5" customFormat="1" ht="12.75" thickBot="1" x14ac:dyDescent="0.3">
      <c r="A1568" s="22" t="s">
        <v>17</v>
      </c>
      <c r="B1568" s="30">
        <v>9930</v>
      </c>
      <c r="C1568" s="31" t="s">
        <v>1727</v>
      </c>
      <c r="D1568" s="25">
        <v>3285</v>
      </c>
      <c r="E1568" s="26" t="s">
        <v>234</v>
      </c>
      <c r="F1568" s="26" t="s">
        <v>804</v>
      </c>
      <c r="G1568" s="26" t="s">
        <v>1728</v>
      </c>
      <c r="H1568" s="26">
        <v>9930</v>
      </c>
      <c r="I1568" s="26" t="s">
        <v>1727</v>
      </c>
      <c r="J1568" s="26" t="s">
        <v>1275</v>
      </c>
      <c r="K1568" s="27">
        <v>40575</v>
      </c>
      <c r="L1568" s="28">
        <v>231</v>
      </c>
      <c r="M1568" s="28">
        <v>64</v>
      </c>
      <c r="N1568" s="64">
        <f t="shared" si="133"/>
        <v>0.27705627705627706</v>
      </c>
      <c r="O1568" s="28">
        <v>61</v>
      </c>
      <c r="P1568" s="65">
        <f t="shared" si="134"/>
        <v>0.26406926406926406</v>
      </c>
      <c r="Q1568" s="28">
        <v>15</v>
      </c>
      <c r="R1568" s="69">
        <f t="shared" si="135"/>
        <v>6.4935064935064929E-2</v>
      </c>
      <c r="S1568" s="29">
        <v>22</v>
      </c>
      <c r="T1568" s="73">
        <f t="shared" si="136"/>
        <v>9.5238095238095233E-2</v>
      </c>
    </row>
    <row r="1569" spans="1:20" s="5" customFormat="1" ht="12.75" thickBot="1" x14ac:dyDescent="0.3">
      <c r="A1569" s="22" t="s">
        <v>17</v>
      </c>
      <c r="B1569" s="23" t="s">
        <v>17</v>
      </c>
      <c r="C1569" s="24" t="s">
        <v>17</v>
      </c>
      <c r="D1569" s="25">
        <v>24951</v>
      </c>
      <c r="E1569" s="26" t="s">
        <v>21</v>
      </c>
      <c r="F1569" s="26" t="s">
        <v>1729</v>
      </c>
      <c r="G1569" s="26" t="s">
        <v>451</v>
      </c>
      <c r="H1569" s="26">
        <v>9930</v>
      </c>
      <c r="I1569" s="26" t="s">
        <v>1727</v>
      </c>
      <c r="J1569" s="26" t="s">
        <v>1275</v>
      </c>
      <c r="K1569" s="27">
        <v>40575</v>
      </c>
      <c r="L1569" s="28">
        <v>180</v>
      </c>
      <c r="M1569" s="28">
        <v>26</v>
      </c>
      <c r="N1569" s="64">
        <f t="shared" si="133"/>
        <v>0.14444444444444443</v>
      </c>
      <c r="O1569" s="28">
        <v>34</v>
      </c>
      <c r="P1569" s="65">
        <f t="shared" si="134"/>
        <v>0.18888888888888888</v>
      </c>
      <c r="Q1569" s="28">
        <v>4</v>
      </c>
      <c r="R1569" s="69">
        <f t="shared" si="135"/>
        <v>2.2222222222222223E-2</v>
      </c>
      <c r="S1569" s="29">
        <v>11</v>
      </c>
      <c r="T1569" s="73">
        <f t="shared" si="136"/>
        <v>6.1111111111111109E-2</v>
      </c>
    </row>
    <row r="1570" spans="1:20" s="5" customFormat="1" ht="12.75" thickBot="1" x14ac:dyDescent="0.3">
      <c r="A1570" s="22" t="s">
        <v>17</v>
      </c>
      <c r="B1570" s="23" t="s">
        <v>17</v>
      </c>
      <c r="C1570" s="24" t="s">
        <v>17</v>
      </c>
      <c r="D1570" s="25">
        <v>106039</v>
      </c>
      <c r="E1570" s="26" t="s">
        <v>21</v>
      </c>
      <c r="F1570" s="26" t="s">
        <v>1101</v>
      </c>
      <c r="G1570" s="26" t="s">
        <v>23</v>
      </c>
      <c r="H1570" s="26">
        <v>9930</v>
      </c>
      <c r="I1570" s="26" t="s">
        <v>1727</v>
      </c>
      <c r="J1570" s="26" t="s">
        <v>1275</v>
      </c>
      <c r="K1570" s="27">
        <v>40575</v>
      </c>
      <c r="L1570" s="28">
        <v>220</v>
      </c>
      <c r="M1570" s="28">
        <v>25</v>
      </c>
      <c r="N1570" s="64">
        <f t="shared" si="133"/>
        <v>0.11363636363636363</v>
      </c>
      <c r="O1570" s="28">
        <v>30</v>
      </c>
      <c r="P1570" s="65">
        <f t="shared" si="134"/>
        <v>0.13636363636363635</v>
      </c>
      <c r="Q1570" s="28">
        <v>4</v>
      </c>
      <c r="R1570" s="69">
        <f t="shared" si="135"/>
        <v>1.8181818181818181E-2</v>
      </c>
      <c r="S1570" s="29">
        <v>1</v>
      </c>
      <c r="T1570" s="73">
        <f t="shared" si="136"/>
        <v>4.5454545454545452E-3</v>
      </c>
    </row>
    <row r="1571" spans="1:20" s="5" customFormat="1" ht="12.75" thickBot="1" x14ac:dyDescent="0.3">
      <c r="A1571" s="22" t="s">
        <v>17</v>
      </c>
      <c r="B1571" s="23" t="s">
        <v>17</v>
      </c>
      <c r="C1571" s="24" t="s">
        <v>17</v>
      </c>
      <c r="D1571" s="25">
        <v>115865</v>
      </c>
      <c r="E1571" s="26" t="s">
        <v>21</v>
      </c>
      <c r="F1571" s="26" t="s">
        <v>1101</v>
      </c>
      <c r="G1571" s="26" t="s">
        <v>23</v>
      </c>
      <c r="H1571" s="26">
        <v>9930</v>
      </c>
      <c r="I1571" s="26" t="s">
        <v>1727</v>
      </c>
      <c r="J1571" s="26" t="s">
        <v>1275</v>
      </c>
      <c r="K1571" s="27">
        <v>40575</v>
      </c>
      <c r="L1571" s="28">
        <v>280</v>
      </c>
      <c r="M1571" s="28">
        <v>28</v>
      </c>
      <c r="N1571" s="64">
        <f t="shared" si="133"/>
        <v>0.1</v>
      </c>
      <c r="O1571" s="28">
        <v>29</v>
      </c>
      <c r="P1571" s="65">
        <f t="shared" si="134"/>
        <v>0.10357142857142858</v>
      </c>
      <c r="Q1571" s="28">
        <v>3</v>
      </c>
      <c r="R1571" s="69">
        <f t="shared" si="135"/>
        <v>1.0714285714285714E-2</v>
      </c>
      <c r="S1571" s="29">
        <v>1</v>
      </c>
      <c r="T1571" s="73">
        <f t="shared" si="136"/>
        <v>3.5714285714285713E-3</v>
      </c>
    </row>
    <row r="1572" spans="1:20" s="5" customFormat="1" ht="12.75" thickBot="1" x14ac:dyDescent="0.3">
      <c r="A1572" s="22" t="s">
        <v>17</v>
      </c>
      <c r="B1572" s="30">
        <v>9931</v>
      </c>
      <c r="C1572" s="31" t="s">
        <v>1727</v>
      </c>
      <c r="D1572" s="25">
        <v>24984</v>
      </c>
      <c r="E1572" s="26" t="s">
        <v>21</v>
      </c>
      <c r="F1572" s="26" t="s">
        <v>1730</v>
      </c>
      <c r="G1572" s="26" t="s">
        <v>82</v>
      </c>
      <c r="H1572" s="26">
        <v>9931</v>
      </c>
      <c r="I1572" s="26" t="s">
        <v>1727</v>
      </c>
      <c r="J1572" s="26" t="s">
        <v>1275</v>
      </c>
      <c r="K1572" s="27">
        <v>40575</v>
      </c>
      <c r="L1572" s="28">
        <v>87</v>
      </c>
      <c r="M1572" s="28">
        <v>16</v>
      </c>
      <c r="N1572" s="64">
        <f t="shared" si="133"/>
        <v>0.18390804597701149</v>
      </c>
      <c r="O1572" s="28">
        <v>12</v>
      </c>
      <c r="P1572" s="65">
        <f t="shared" si="134"/>
        <v>0.13793103448275862</v>
      </c>
      <c r="Q1572" s="28">
        <v>3</v>
      </c>
      <c r="R1572" s="69">
        <f t="shared" si="135"/>
        <v>3.4482758620689655E-2</v>
      </c>
      <c r="S1572" s="29">
        <v>0</v>
      </c>
      <c r="T1572" s="73">
        <f t="shared" si="136"/>
        <v>0</v>
      </c>
    </row>
    <row r="1573" spans="1:20" s="5" customFormat="1" ht="12.75" thickBot="1" x14ac:dyDescent="0.3">
      <c r="A1573" s="22" t="s">
        <v>17</v>
      </c>
      <c r="B1573" s="30">
        <v>9940</v>
      </c>
      <c r="C1573" s="31" t="s">
        <v>1731</v>
      </c>
      <c r="D1573" s="25">
        <v>2642</v>
      </c>
      <c r="E1573" s="26" t="s">
        <v>110</v>
      </c>
      <c r="F1573" s="26" t="s">
        <v>1732</v>
      </c>
      <c r="G1573" s="26" t="s">
        <v>95</v>
      </c>
      <c r="H1573" s="26">
        <v>9940</v>
      </c>
      <c r="I1573" s="26" t="s">
        <v>1731</v>
      </c>
      <c r="J1573" s="26" t="s">
        <v>1275</v>
      </c>
      <c r="K1573" s="27">
        <v>40575</v>
      </c>
      <c r="L1573" s="28">
        <v>158</v>
      </c>
      <c r="M1573" s="28">
        <v>97</v>
      </c>
      <c r="N1573" s="64">
        <f t="shared" si="133"/>
        <v>0.61392405063291144</v>
      </c>
      <c r="O1573" s="28">
        <v>84</v>
      </c>
      <c r="P1573" s="65">
        <f t="shared" si="134"/>
        <v>0.53164556962025311</v>
      </c>
      <c r="Q1573" s="28">
        <v>44</v>
      </c>
      <c r="R1573" s="69">
        <f t="shared" si="135"/>
        <v>0.27848101265822783</v>
      </c>
      <c r="S1573" s="29">
        <v>117</v>
      </c>
      <c r="T1573" s="73">
        <f t="shared" si="136"/>
        <v>0.740506329113924</v>
      </c>
    </row>
    <row r="1574" spans="1:20" s="5" customFormat="1" ht="12.75" thickBot="1" x14ac:dyDescent="0.3">
      <c r="A1574" s="22" t="s">
        <v>17</v>
      </c>
      <c r="B1574" s="23" t="s">
        <v>17</v>
      </c>
      <c r="C1574" s="24" t="s">
        <v>17</v>
      </c>
      <c r="D1574" s="25">
        <v>2667</v>
      </c>
      <c r="E1574" s="26" t="s">
        <v>234</v>
      </c>
      <c r="F1574" s="26" t="s">
        <v>1733</v>
      </c>
      <c r="G1574" s="26" t="s">
        <v>1734</v>
      </c>
      <c r="H1574" s="26">
        <v>9940</v>
      </c>
      <c r="I1574" s="26" t="s">
        <v>1731</v>
      </c>
      <c r="J1574" s="26" t="s">
        <v>1275</v>
      </c>
      <c r="K1574" s="27">
        <v>40575</v>
      </c>
      <c r="L1574" s="28">
        <v>432</v>
      </c>
      <c r="M1574" s="28">
        <v>109</v>
      </c>
      <c r="N1574" s="64">
        <f t="shared" si="133"/>
        <v>0.25231481481481483</v>
      </c>
      <c r="O1574" s="28">
        <v>75</v>
      </c>
      <c r="P1574" s="65">
        <f t="shared" si="134"/>
        <v>0.1736111111111111</v>
      </c>
      <c r="Q1574" s="28">
        <v>12</v>
      </c>
      <c r="R1574" s="69">
        <f t="shared" si="135"/>
        <v>2.7777777777777776E-2</v>
      </c>
      <c r="S1574" s="29">
        <v>33</v>
      </c>
      <c r="T1574" s="73">
        <f t="shared" si="136"/>
        <v>7.6388888888888895E-2</v>
      </c>
    </row>
    <row r="1575" spans="1:20" s="5" customFormat="1" ht="12.75" thickBot="1" x14ac:dyDescent="0.3">
      <c r="A1575" s="22" t="s">
        <v>17</v>
      </c>
      <c r="B1575" s="23" t="s">
        <v>17</v>
      </c>
      <c r="C1575" s="24" t="s">
        <v>17</v>
      </c>
      <c r="D1575" s="25">
        <v>21352</v>
      </c>
      <c r="E1575" s="26" t="s">
        <v>14</v>
      </c>
      <c r="F1575" s="26" t="s">
        <v>1735</v>
      </c>
      <c r="G1575" s="26" t="s">
        <v>342</v>
      </c>
      <c r="H1575" s="26">
        <v>9940</v>
      </c>
      <c r="I1575" s="26" t="s">
        <v>1731</v>
      </c>
      <c r="J1575" s="26" t="s">
        <v>1275</v>
      </c>
      <c r="K1575" s="27">
        <v>40817</v>
      </c>
      <c r="L1575" s="28">
        <v>127</v>
      </c>
      <c r="M1575" s="28">
        <v>10</v>
      </c>
      <c r="N1575" s="64">
        <f t="shared" si="133"/>
        <v>7.874015748031496E-2</v>
      </c>
      <c r="O1575" s="28">
        <v>11</v>
      </c>
      <c r="P1575" s="65">
        <f t="shared" si="134"/>
        <v>8.6614173228346455E-2</v>
      </c>
      <c r="Q1575" s="28">
        <v>2</v>
      </c>
      <c r="R1575" s="69">
        <f t="shared" si="135"/>
        <v>1.5748031496062992E-2</v>
      </c>
      <c r="S1575" s="29">
        <v>8</v>
      </c>
      <c r="T1575" s="73">
        <f t="shared" si="136"/>
        <v>6.2992125984251968E-2</v>
      </c>
    </row>
    <row r="1576" spans="1:20" s="5" customFormat="1" ht="12.75" thickBot="1" x14ac:dyDescent="0.3">
      <c r="A1576" s="22" t="s">
        <v>17</v>
      </c>
      <c r="B1576" s="23" t="s">
        <v>17</v>
      </c>
      <c r="C1576" s="24" t="s">
        <v>17</v>
      </c>
      <c r="D1576" s="25">
        <v>21361</v>
      </c>
      <c r="E1576" s="26" t="s">
        <v>21</v>
      </c>
      <c r="F1576" s="26" t="s">
        <v>1736</v>
      </c>
      <c r="G1576" s="26" t="s">
        <v>80</v>
      </c>
      <c r="H1576" s="26">
        <v>9940</v>
      </c>
      <c r="I1576" s="26" t="s">
        <v>1731</v>
      </c>
      <c r="J1576" s="26" t="s">
        <v>1275</v>
      </c>
      <c r="K1576" s="27">
        <v>40575</v>
      </c>
      <c r="L1576" s="28">
        <v>330</v>
      </c>
      <c r="M1576" s="28">
        <v>60</v>
      </c>
      <c r="N1576" s="64">
        <f t="shared" si="133"/>
        <v>0.18181818181818182</v>
      </c>
      <c r="O1576" s="28">
        <v>76</v>
      </c>
      <c r="P1576" s="65">
        <f t="shared" si="134"/>
        <v>0.23030303030303031</v>
      </c>
      <c r="Q1576" s="28">
        <v>37</v>
      </c>
      <c r="R1576" s="69">
        <f t="shared" si="135"/>
        <v>0.11212121212121212</v>
      </c>
      <c r="S1576" s="29">
        <v>75</v>
      </c>
      <c r="T1576" s="73">
        <f t="shared" si="136"/>
        <v>0.22727272727272727</v>
      </c>
    </row>
    <row r="1577" spans="1:20" s="5" customFormat="1" ht="12.75" thickBot="1" x14ac:dyDescent="0.3">
      <c r="A1577" s="22" t="s">
        <v>17</v>
      </c>
      <c r="B1577" s="23" t="s">
        <v>17</v>
      </c>
      <c r="C1577" s="24" t="s">
        <v>17</v>
      </c>
      <c r="D1577" s="25">
        <v>21378</v>
      </c>
      <c r="E1577" s="26" t="s">
        <v>21</v>
      </c>
      <c r="F1577" s="26" t="s">
        <v>1737</v>
      </c>
      <c r="G1577" s="26" t="s">
        <v>637</v>
      </c>
      <c r="H1577" s="26">
        <v>9940</v>
      </c>
      <c r="I1577" s="26" t="s">
        <v>1731</v>
      </c>
      <c r="J1577" s="26" t="s">
        <v>1275</v>
      </c>
      <c r="K1577" s="27">
        <v>40575</v>
      </c>
      <c r="L1577" s="28">
        <v>200</v>
      </c>
      <c r="M1577" s="28">
        <v>54</v>
      </c>
      <c r="N1577" s="64">
        <f t="shared" si="133"/>
        <v>0.27</v>
      </c>
      <c r="O1577" s="28">
        <v>32</v>
      </c>
      <c r="P1577" s="65">
        <f t="shared" si="134"/>
        <v>0.16</v>
      </c>
      <c r="Q1577" s="28">
        <v>9</v>
      </c>
      <c r="R1577" s="69">
        <f t="shared" si="135"/>
        <v>4.4999999999999998E-2</v>
      </c>
      <c r="S1577" s="29">
        <v>117</v>
      </c>
      <c r="T1577" s="73">
        <f t="shared" si="136"/>
        <v>0.58499999999999996</v>
      </c>
    </row>
    <row r="1578" spans="1:20" s="5" customFormat="1" ht="12.75" thickBot="1" x14ac:dyDescent="0.3">
      <c r="A1578" s="22" t="s">
        <v>17</v>
      </c>
      <c r="B1578" s="23" t="s">
        <v>17</v>
      </c>
      <c r="C1578" s="24" t="s">
        <v>17</v>
      </c>
      <c r="D1578" s="25">
        <v>21451</v>
      </c>
      <c r="E1578" s="26" t="s">
        <v>21</v>
      </c>
      <c r="F1578" s="26" t="s">
        <v>1738</v>
      </c>
      <c r="G1578" s="26" t="s">
        <v>1739</v>
      </c>
      <c r="H1578" s="26">
        <v>9940</v>
      </c>
      <c r="I1578" s="26" t="s">
        <v>1731</v>
      </c>
      <c r="J1578" s="26" t="s">
        <v>1275</v>
      </c>
      <c r="K1578" s="27">
        <v>40575</v>
      </c>
      <c r="L1578" s="28">
        <v>131</v>
      </c>
      <c r="M1578" s="28">
        <v>25</v>
      </c>
      <c r="N1578" s="64">
        <f t="shared" si="133"/>
        <v>0.19083969465648856</v>
      </c>
      <c r="O1578" s="28">
        <v>28</v>
      </c>
      <c r="P1578" s="65">
        <f t="shared" si="134"/>
        <v>0.21374045801526717</v>
      </c>
      <c r="Q1578" s="28">
        <v>4</v>
      </c>
      <c r="R1578" s="69">
        <f t="shared" si="135"/>
        <v>3.0534351145038167E-2</v>
      </c>
      <c r="S1578" s="29">
        <v>67</v>
      </c>
      <c r="T1578" s="73">
        <f t="shared" si="136"/>
        <v>0.51145038167938928</v>
      </c>
    </row>
    <row r="1579" spans="1:20" s="5" customFormat="1" ht="12.75" thickBot="1" x14ac:dyDescent="0.3">
      <c r="A1579" s="22" t="s">
        <v>17</v>
      </c>
      <c r="B1579" s="23" t="s">
        <v>17</v>
      </c>
      <c r="C1579" s="24" t="s">
        <v>17</v>
      </c>
      <c r="D1579" s="25">
        <v>21469</v>
      </c>
      <c r="E1579" s="26" t="s">
        <v>21</v>
      </c>
      <c r="F1579" s="26" t="s">
        <v>144</v>
      </c>
      <c r="G1579" s="26" t="s">
        <v>25</v>
      </c>
      <c r="H1579" s="26">
        <v>9940</v>
      </c>
      <c r="I1579" s="26" t="s">
        <v>1731</v>
      </c>
      <c r="J1579" s="26" t="s">
        <v>1275</v>
      </c>
      <c r="K1579" s="27">
        <v>40575</v>
      </c>
      <c r="L1579" s="28">
        <v>197</v>
      </c>
      <c r="M1579" s="28">
        <v>13</v>
      </c>
      <c r="N1579" s="64">
        <f t="shared" si="133"/>
        <v>6.5989847715736044E-2</v>
      </c>
      <c r="O1579" s="28">
        <v>20</v>
      </c>
      <c r="P1579" s="65">
        <f t="shared" si="134"/>
        <v>0.10152284263959391</v>
      </c>
      <c r="Q1579" s="28">
        <v>0</v>
      </c>
      <c r="R1579" s="69">
        <f t="shared" si="135"/>
        <v>0</v>
      </c>
      <c r="S1579" s="29">
        <v>12</v>
      </c>
      <c r="T1579" s="73">
        <f t="shared" si="136"/>
        <v>6.0913705583756347E-2</v>
      </c>
    </row>
    <row r="1580" spans="1:20" s="5" customFormat="1" ht="12.75" thickBot="1" x14ac:dyDescent="0.3">
      <c r="A1580" s="22" t="s">
        <v>17</v>
      </c>
      <c r="B1580" s="23" t="s">
        <v>17</v>
      </c>
      <c r="C1580" s="24" t="s">
        <v>17</v>
      </c>
      <c r="D1580" s="25">
        <v>24992</v>
      </c>
      <c r="E1580" s="26" t="s">
        <v>14</v>
      </c>
      <c r="F1580" s="26" t="s">
        <v>1740</v>
      </c>
      <c r="G1580" s="26" t="s">
        <v>1741</v>
      </c>
      <c r="H1580" s="26">
        <v>9940</v>
      </c>
      <c r="I1580" s="26" t="s">
        <v>1731</v>
      </c>
      <c r="J1580" s="26" t="s">
        <v>1275</v>
      </c>
      <c r="K1580" s="27">
        <v>40575</v>
      </c>
      <c r="L1580" s="28">
        <v>480</v>
      </c>
      <c r="M1580" s="28">
        <v>83</v>
      </c>
      <c r="N1580" s="64">
        <f t="shared" si="133"/>
        <v>0.17291666666666666</v>
      </c>
      <c r="O1580" s="28">
        <v>78</v>
      </c>
      <c r="P1580" s="65">
        <f t="shared" si="134"/>
        <v>0.16250000000000001</v>
      </c>
      <c r="Q1580" s="28">
        <v>6</v>
      </c>
      <c r="R1580" s="69">
        <f t="shared" si="135"/>
        <v>1.2500000000000001E-2</v>
      </c>
      <c r="S1580" s="29">
        <v>10</v>
      </c>
      <c r="T1580" s="73">
        <f t="shared" si="136"/>
        <v>2.0833333333333332E-2</v>
      </c>
    </row>
    <row r="1581" spans="1:20" s="5" customFormat="1" ht="12.75" thickBot="1" x14ac:dyDescent="0.3">
      <c r="A1581" s="22" t="s">
        <v>17</v>
      </c>
      <c r="B1581" s="23" t="s">
        <v>17</v>
      </c>
      <c r="C1581" s="24" t="s">
        <v>17</v>
      </c>
      <c r="D1581" s="25">
        <v>25007</v>
      </c>
      <c r="E1581" s="26" t="s">
        <v>21</v>
      </c>
      <c r="F1581" s="26" t="s">
        <v>1742</v>
      </c>
      <c r="G1581" s="26" t="s">
        <v>87</v>
      </c>
      <c r="H1581" s="26">
        <v>9940</v>
      </c>
      <c r="I1581" s="26" t="s">
        <v>1731</v>
      </c>
      <c r="J1581" s="26" t="s">
        <v>1275</v>
      </c>
      <c r="K1581" s="27">
        <v>40575</v>
      </c>
      <c r="L1581" s="28">
        <v>272</v>
      </c>
      <c r="M1581" s="28">
        <v>25</v>
      </c>
      <c r="N1581" s="64">
        <f t="shared" si="133"/>
        <v>9.1911764705882359E-2</v>
      </c>
      <c r="O1581" s="28">
        <v>19</v>
      </c>
      <c r="P1581" s="65">
        <f t="shared" si="134"/>
        <v>6.985294117647059E-2</v>
      </c>
      <c r="Q1581" s="28">
        <v>6</v>
      </c>
      <c r="R1581" s="69">
        <f t="shared" si="135"/>
        <v>2.2058823529411766E-2</v>
      </c>
      <c r="S1581" s="29">
        <v>1</v>
      </c>
      <c r="T1581" s="73">
        <f t="shared" si="136"/>
        <v>3.6764705882352941E-3</v>
      </c>
    </row>
    <row r="1582" spans="1:20" s="5" customFormat="1" ht="12.75" thickBot="1" x14ac:dyDescent="0.3">
      <c r="A1582" s="22" t="s">
        <v>17</v>
      </c>
      <c r="B1582" s="23" t="s">
        <v>17</v>
      </c>
      <c r="C1582" s="24" t="s">
        <v>17</v>
      </c>
      <c r="D1582" s="25">
        <v>45252</v>
      </c>
      <c r="E1582" s="26" t="s">
        <v>21</v>
      </c>
      <c r="F1582" s="26" t="s">
        <v>1743</v>
      </c>
      <c r="G1582" s="26" t="s">
        <v>326</v>
      </c>
      <c r="H1582" s="26">
        <v>9940</v>
      </c>
      <c r="I1582" s="26" t="s">
        <v>1731</v>
      </c>
      <c r="J1582" s="26" t="s">
        <v>1275</v>
      </c>
      <c r="K1582" s="27">
        <v>40575</v>
      </c>
      <c r="L1582" s="28">
        <v>208</v>
      </c>
      <c r="M1582" s="28">
        <v>25</v>
      </c>
      <c r="N1582" s="64">
        <f t="shared" si="133"/>
        <v>0.1201923076923077</v>
      </c>
      <c r="O1582" s="28">
        <v>18</v>
      </c>
      <c r="P1582" s="65">
        <f t="shared" si="134"/>
        <v>8.6538461538461536E-2</v>
      </c>
      <c r="Q1582" s="28">
        <v>4</v>
      </c>
      <c r="R1582" s="69">
        <f t="shared" si="135"/>
        <v>1.9230769230769232E-2</v>
      </c>
      <c r="S1582" s="29">
        <v>6</v>
      </c>
      <c r="T1582" s="73">
        <f t="shared" si="136"/>
        <v>2.8846153846153848E-2</v>
      </c>
    </row>
    <row r="1583" spans="1:20" s="5" customFormat="1" ht="12.75" thickBot="1" x14ac:dyDescent="0.3">
      <c r="A1583" s="22" t="s">
        <v>17</v>
      </c>
      <c r="B1583" s="23" t="s">
        <v>17</v>
      </c>
      <c r="C1583" s="24" t="s">
        <v>17</v>
      </c>
      <c r="D1583" s="25">
        <v>110081</v>
      </c>
      <c r="E1583" s="26" t="s">
        <v>21</v>
      </c>
      <c r="F1583" s="26" t="s">
        <v>1325</v>
      </c>
      <c r="G1583" s="26" t="s">
        <v>87</v>
      </c>
      <c r="H1583" s="26">
        <v>9940</v>
      </c>
      <c r="I1583" s="26" t="s">
        <v>1731</v>
      </c>
      <c r="J1583" s="26" t="s">
        <v>1275</v>
      </c>
      <c r="K1583" s="27">
        <v>40575</v>
      </c>
      <c r="L1583" s="28">
        <v>394</v>
      </c>
      <c r="M1583" s="28">
        <v>45</v>
      </c>
      <c r="N1583" s="64">
        <f t="shared" si="133"/>
        <v>0.11421319796954314</v>
      </c>
      <c r="O1583" s="28">
        <v>45</v>
      </c>
      <c r="P1583" s="65">
        <f t="shared" si="134"/>
        <v>0.11421319796954314</v>
      </c>
      <c r="Q1583" s="28">
        <v>3</v>
      </c>
      <c r="R1583" s="69">
        <f t="shared" si="135"/>
        <v>7.6142131979695434E-3</v>
      </c>
      <c r="S1583" s="29">
        <v>7</v>
      </c>
      <c r="T1583" s="73">
        <f t="shared" si="136"/>
        <v>1.7766497461928935E-2</v>
      </c>
    </row>
    <row r="1584" spans="1:20" s="5" customFormat="1" ht="12.75" thickBot="1" x14ac:dyDescent="0.3">
      <c r="A1584" s="22" t="s">
        <v>17</v>
      </c>
      <c r="B1584" s="23" t="s">
        <v>17</v>
      </c>
      <c r="C1584" s="24" t="s">
        <v>17</v>
      </c>
      <c r="D1584" s="25">
        <v>129114</v>
      </c>
      <c r="E1584" s="26" t="s">
        <v>14</v>
      </c>
      <c r="F1584" s="26" t="s">
        <v>1744</v>
      </c>
      <c r="G1584" s="26" t="s">
        <v>469</v>
      </c>
      <c r="H1584" s="26">
        <v>9940</v>
      </c>
      <c r="I1584" s="26" t="s">
        <v>1731</v>
      </c>
      <c r="J1584" s="26" t="s">
        <v>1275</v>
      </c>
      <c r="K1584" s="27">
        <v>40817</v>
      </c>
      <c r="L1584" s="28">
        <v>622</v>
      </c>
      <c r="M1584" s="28">
        <v>121</v>
      </c>
      <c r="N1584" s="64">
        <f t="shared" si="133"/>
        <v>0.19453376205787781</v>
      </c>
      <c r="O1584" s="28">
        <v>67</v>
      </c>
      <c r="P1584" s="65">
        <f t="shared" si="134"/>
        <v>0.10771704180064309</v>
      </c>
      <c r="Q1584" s="28">
        <v>24</v>
      </c>
      <c r="R1584" s="69">
        <f t="shared" si="135"/>
        <v>3.8585209003215437E-2</v>
      </c>
      <c r="S1584" s="29">
        <v>102</v>
      </c>
      <c r="T1584" s="73">
        <f t="shared" si="136"/>
        <v>0.16398713826366559</v>
      </c>
    </row>
    <row r="1585" spans="1:20" s="5" customFormat="1" ht="12.75" thickBot="1" x14ac:dyDescent="0.3">
      <c r="A1585" s="22" t="s">
        <v>17</v>
      </c>
      <c r="B1585" s="23" t="s">
        <v>17</v>
      </c>
      <c r="C1585" s="24" t="s">
        <v>17</v>
      </c>
      <c r="D1585" s="25">
        <v>129122</v>
      </c>
      <c r="E1585" s="26" t="s">
        <v>14</v>
      </c>
      <c r="F1585" s="26" t="s">
        <v>1745</v>
      </c>
      <c r="G1585" s="26" t="s">
        <v>1746</v>
      </c>
      <c r="H1585" s="26">
        <v>9940</v>
      </c>
      <c r="I1585" s="26" t="s">
        <v>1731</v>
      </c>
      <c r="J1585" s="26" t="s">
        <v>1275</v>
      </c>
      <c r="K1585" s="27">
        <v>40817</v>
      </c>
      <c r="L1585" s="28">
        <v>188</v>
      </c>
      <c r="M1585" s="28">
        <v>20</v>
      </c>
      <c r="N1585" s="64">
        <f t="shared" si="133"/>
        <v>0.10638297872340426</v>
      </c>
      <c r="O1585" s="28">
        <v>24</v>
      </c>
      <c r="P1585" s="65">
        <f t="shared" si="134"/>
        <v>0.1276595744680851</v>
      </c>
      <c r="Q1585" s="28">
        <v>2</v>
      </c>
      <c r="R1585" s="69">
        <f t="shared" si="135"/>
        <v>1.0638297872340425E-2</v>
      </c>
      <c r="S1585" s="29">
        <v>16</v>
      </c>
      <c r="T1585" s="73">
        <f t="shared" si="136"/>
        <v>8.5106382978723402E-2</v>
      </c>
    </row>
    <row r="1586" spans="1:20" s="5" customFormat="1" ht="12.75" thickBot="1" x14ac:dyDescent="0.3">
      <c r="A1586" s="22" t="s">
        <v>17</v>
      </c>
      <c r="B1586" s="30">
        <v>9950</v>
      </c>
      <c r="C1586" s="31" t="s">
        <v>1747</v>
      </c>
      <c r="D1586" s="25">
        <v>25015</v>
      </c>
      <c r="E1586" s="26" t="s">
        <v>18</v>
      </c>
      <c r="F1586" s="26" t="s">
        <v>1748</v>
      </c>
      <c r="G1586" s="26" t="s">
        <v>20</v>
      </c>
      <c r="H1586" s="26">
        <v>9950</v>
      </c>
      <c r="I1586" s="26" t="s">
        <v>1747</v>
      </c>
      <c r="J1586" s="26" t="s">
        <v>1275</v>
      </c>
      <c r="K1586" s="27">
        <v>40575</v>
      </c>
      <c r="L1586" s="28">
        <v>321</v>
      </c>
      <c r="M1586" s="28">
        <v>45</v>
      </c>
      <c r="N1586" s="64">
        <f t="shared" si="133"/>
        <v>0.14018691588785046</v>
      </c>
      <c r="O1586" s="28">
        <v>75</v>
      </c>
      <c r="P1586" s="65">
        <f t="shared" si="134"/>
        <v>0.23364485981308411</v>
      </c>
      <c r="Q1586" s="28">
        <v>12</v>
      </c>
      <c r="R1586" s="69">
        <f t="shared" si="135"/>
        <v>3.7383177570093455E-2</v>
      </c>
      <c r="S1586" s="29">
        <v>65</v>
      </c>
      <c r="T1586" s="73">
        <f t="shared" si="136"/>
        <v>0.20249221183800623</v>
      </c>
    </row>
    <row r="1587" spans="1:20" s="5" customFormat="1" ht="12.75" thickBot="1" x14ac:dyDescent="0.3">
      <c r="A1587" s="22" t="s">
        <v>17</v>
      </c>
      <c r="B1587" s="23" t="s">
        <v>17</v>
      </c>
      <c r="C1587" s="24" t="s">
        <v>17</v>
      </c>
      <c r="D1587" s="25">
        <v>25023</v>
      </c>
      <c r="E1587" s="26" t="s">
        <v>74</v>
      </c>
      <c r="F1587" s="26" t="s">
        <v>1748</v>
      </c>
      <c r="G1587" s="26" t="s">
        <v>147</v>
      </c>
      <c r="H1587" s="26">
        <v>9950</v>
      </c>
      <c r="I1587" s="26" t="s">
        <v>1747</v>
      </c>
      <c r="J1587" s="26" t="s">
        <v>1275</v>
      </c>
      <c r="K1587" s="27">
        <v>40575</v>
      </c>
      <c r="L1587" s="28">
        <v>195</v>
      </c>
      <c r="M1587" s="28">
        <v>25</v>
      </c>
      <c r="N1587" s="64">
        <f t="shared" si="133"/>
        <v>0.12820512820512819</v>
      </c>
      <c r="O1587" s="28">
        <v>32</v>
      </c>
      <c r="P1587" s="65">
        <f t="shared" si="134"/>
        <v>0.1641025641025641</v>
      </c>
      <c r="Q1587" s="28">
        <v>5</v>
      </c>
      <c r="R1587" s="69">
        <f t="shared" si="135"/>
        <v>2.564102564102564E-2</v>
      </c>
      <c r="S1587" s="29">
        <v>44</v>
      </c>
      <c r="T1587" s="73">
        <f t="shared" si="136"/>
        <v>0.22564102564102564</v>
      </c>
    </row>
    <row r="1588" spans="1:20" s="5" customFormat="1" ht="12.75" thickBot="1" x14ac:dyDescent="0.3">
      <c r="A1588" s="22" t="s">
        <v>17</v>
      </c>
      <c r="B1588" s="30">
        <v>9960</v>
      </c>
      <c r="C1588" s="31" t="s">
        <v>1749</v>
      </c>
      <c r="D1588" s="25">
        <v>112953</v>
      </c>
      <c r="E1588" s="26" t="s">
        <v>234</v>
      </c>
      <c r="F1588" s="26" t="s">
        <v>1358</v>
      </c>
      <c r="G1588" s="26" t="s">
        <v>1750</v>
      </c>
      <c r="H1588" s="26">
        <v>9960</v>
      </c>
      <c r="I1588" s="26" t="s">
        <v>1749</v>
      </c>
      <c r="J1588" s="26" t="s">
        <v>1275</v>
      </c>
      <c r="K1588" s="27">
        <v>40575</v>
      </c>
      <c r="L1588" s="28">
        <v>177</v>
      </c>
      <c r="M1588" s="28">
        <v>62</v>
      </c>
      <c r="N1588" s="64">
        <f t="shared" si="133"/>
        <v>0.35028248587570621</v>
      </c>
      <c r="O1588" s="28">
        <v>40</v>
      </c>
      <c r="P1588" s="65">
        <f t="shared" si="134"/>
        <v>0.22598870056497175</v>
      </c>
      <c r="Q1588" s="28">
        <v>17</v>
      </c>
      <c r="R1588" s="69">
        <f t="shared" si="135"/>
        <v>9.6045197740112997E-2</v>
      </c>
      <c r="S1588" s="29">
        <v>20</v>
      </c>
      <c r="T1588" s="73">
        <f t="shared" si="136"/>
        <v>0.11299435028248588</v>
      </c>
    </row>
    <row r="1589" spans="1:20" s="5" customFormat="1" ht="12.75" thickBot="1" x14ac:dyDescent="0.3">
      <c r="A1589" s="22" t="s">
        <v>17</v>
      </c>
      <c r="B1589" s="23" t="s">
        <v>17</v>
      </c>
      <c r="C1589" s="24" t="s">
        <v>17</v>
      </c>
      <c r="D1589" s="25">
        <v>118621</v>
      </c>
      <c r="E1589" s="26" t="s">
        <v>21</v>
      </c>
      <c r="F1589" s="26" t="s">
        <v>1358</v>
      </c>
      <c r="G1589" s="26" t="s">
        <v>1751</v>
      </c>
      <c r="H1589" s="26">
        <v>9960</v>
      </c>
      <c r="I1589" s="26" t="s">
        <v>1749</v>
      </c>
      <c r="J1589" s="26" t="s">
        <v>1275</v>
      </c>
      <c r="K1589" s="27">
        <v>40575</v>
      </c>
      <c r="L1589" s="28">
        <v>516</v>
      </c>
      <c r="M1589" s="28">
        <v>103</v>
      </c>
      <c r="N1589" s="64">
        <f t="shared" si="133"/>
        <v>0.19961240310077519</v>
      </c>
      <c r="O1589" s="28">
        <v>58</v>
      </c>
      <c r="P1589" s="65">
        <f t="shared" si="134"/>
        <v>0.1124031007751938</v>
      </c>
      <c r="Q1589" s="28">
        <v>14</v>
      </c>
      <c r="R1589" s="69">
        <f t="shared" si="135"/>
        <v>2.7131782945736434E-2</v>
      </c>
      <c r="S1589" s="29">
        <v>44</v>
      </c>
      <c r="T1589" s="73">
        <f t="shared" si="136"/>
        <v>8.5271317829457363E-2</v>
      </c>
    </row>
    <row r="1590" spans="1:20" s="5" customFormat="1" ht="12.75" thickBot="1" x14ac:dyDescent="0.3">
      <c r="A1590" s="22" t="s">
        <v>17</v>
      </c>
      <c r="B1590" s="30">
        <v>9968</v>
      </c>
      <c r="C1590" s="31" t="s">
        <v>1749</v>
      </c>
      <c r="D1590" s="25">
        <v>25072</v>
      </c>
      <c r="E1590" s="26" t="s">
        <v>21</v>
      </c>
      <c r="F1590" s="26" t="s">
        <v>1752</v>
      </c>
      <c r="G1590" s="26" t="s">
        <v>1440</v>
      </c>
      <c r="H1590" s="26">
        <v>9968</v>
      </c>
      <c r="I1590" s="26" t="s">
        <v>1749</v>
      </c>
      <c r="J1590" s="26" t="s">
        <v>1275</v>
      </c>
      <c r="K1590" s="27">
        <v>40575</v>
      </c>
      <c r="L1590" s="28">
        <v>181</v>
      </c>
      <c r="M1590" s="28">
        <v>27</v>
      </c>
      <c r="N1590" s="64">
        <f t="shared" si="133"/>
        <v>0.14917127071823205</v>
      </c>
      <c r="O1590" s="28">
        <v>27</v>
      </c>
      <c r="P1590" s="65">
        <f t="shared" si="134"/>
        <v>0.14917127071823205</v>
      </c>
      <c r="Q1590" s="28">
        <v>1</v>
      </c>
      <c r="R1590" s="69">
        <f t="shared" si="135"/>
        <v>5.5248618784530384E-3</v>
      </c>
      <c r="S1590" s="29">
        <v>3</v>
      </c>
      <c r="T1590" s="73">
        <f t="shared" si="136"/>
        <v>1.6574585635359115E-2</v>
      </c>
    </row>
    <row r="1591" spans="1:20" s="5" customFormat="1" ht="12.75" thickBot="1" x14ac:dyDescent="0.3">
      <c r="A1591" s="22" t="s">
        <v>17</v>
      </c>
      <c r="B1591" s="23" t="s">
        <v>17</v>
      </c>
      <c r="C1591" s="24" t="s">
        <v>17</v>
      </c>
      <c r="D1591" s="25">
        <v>25081</v>
      </c>
      <c r="E1591" s="26" t="s">
        <v>14</v>
      </c>
      <c r="F1591" s="26" t="s">
        <v>1753</v>
      </c>
      <c r="G1591" s="26" t="s">
        <v>35</v>
      </c>
      <c r="H1591" s="26">
        <v>9968</v>
      </c>
      <c r="I1591" s="26" t="s">
        <v>1749</v>
      </c>
      <c r="J1591" s="26" t="s">
        <v>1275</v>
      </c>
      <c r="K1591" s="27">
        <v>40575</v>
      </c>
      <c r="L1591" s="28">
        <v>144</v>
      </c>
      <c r="M1591" s="28">
        <v>33</v>
      </c>
      <c r="N1591" s="64">
        <f t="shared" si="133"/>
        <v>0.22916666666666666</v>
      </c>
      <c r="O1591" s="28">
        <v>38</v>
      </c>
      <c r="P1591" s="65">
        <f t="shared" si="134"/>
        <v>0.2638888888888889</v>
      </c>
      <c r="Q1591" s="28">
        <v>2</v>
      </c>
      <c r="R1591" s="69">
        <f t="shared" si="135"/>
        <v>1.3888888888888888E-2</v>
      </c>
      <c r="S1591" s="29">
        <v>8</v>
      </c>
      <c r="T1591" s="73">
        <f t="shared" si="136"/>
        <v>5.5555555555555552E-2</v>
      </c>
    </row>
    <row r="1592" spans="1:20" s="5" customFormat="1" ht="12.75" thickBot="1" x14ac:dyDescent="0.3">
      <c r="A1592" s="22" t="s">
        <v>17</v>
      </c>
      <c r="B1592" s="23" t="s">
        <v>17</v>
      </c>
      <c r="C1592" s="24" t="s">
        <v>17</v>
      </c>
      <c r="D1592" s="25">
        <v>25098</v>
      </c>
      <c r="E1592" s="26" t="s">
        <v>21</v>
      </c>
      <c r="F1592" s="26" t="s">
        <v>1754</v>
      </c>
      <c r="G1592" s="26" t="s">
        <v>357</v>
      </c>
      <c r="H1592" s="26">
        <v>9968</v>
      </c>
      <c r="I1592" s="26" t="s">
        <v>1749</v>
      </c>
      <c r="J1592" s="26" t="s">
        <v>1275</v>
      </c>
      <c r="K1592" s="27">
        <v>40575</v>
      </c>
      <c r="L1592" s="28">
        <v>197</v>
      </c>
      <c r="M1592" s="28">
        <v>27</v>
      </c>
      <c r="N1592" s="64">
        <f t="shared" si="133"/>
        <v>0.13705583756345177</v>
      </c>
      <c r="O1592" s="28">
        <v>16</v>
      </c>
      <c r="P1592" s="65">
        <f t="shared" si="134"/>
        <v>8.1218274111675121E-2</v>
      </c>
      <c r="Q1592" s="28">
        <v>0</v>
      </c>
      <c r="R1592" s="69">
        <f t="shared" si="135"/>
        <v>0</v>
      </c>
      <c r="S1592" s="29">
        <v>0</v>
      </c>
      <c r="T1592" s="73">
        <f t="shared" si="136"/>
        <v>0</v>
      </c>
    </row>
    <row r="1593" spans="1:20" s="5" customFormat="1" ht="12.75" thickBot="1" x14ac:dyDescent="0.3">
      <c r="A1593" s="22" t="s">
        <v>17</v>
      </c>
      <c r="B1593" s="30">
        <v>9970</v>
      </c>
      <c r="C1593" s="31" t="s">
        <v>1755</v>
      </c>
      <c r="D1593" s="25">
        <v>105999</v>
      </c>
      <c r="E1593" s="26" t="s">
        <v>21</v>
      </c>
      <c r="F1593" s="26" t="s">
        <v>1756</v>
      </c>
      <c r="G1593" s="26" t="s">
        <v>1757</v>
      </c>
      <c r="H1593" s="26">
        <v>9970</v>
      </c>
      <c r="I1593" s="26" t="s">
        <v>1755</v>
      </c>
      <c r="J1593" s="26" t="s">
        <v>1275</v>
      </c>
      <c r="K1593" s="27">
        <v>40575</v>
      </c>
      <c r="L1593" s="28">
        <v>254</v>
      </c>
      <c r="M1593" s="28">
        <v>31</v>
      </c>
      <c r="N1593" s="64">
        <f t="shared" si="133"/>
        <v>0.12204724409448819</v>
      </c>
      <c r="O1593" s="28">
        <v>33</v>
      </c>
      <c r="P1593" s="65">
        <f t="shared" si="134"/>
        <v>0.12992125984251968</v>
      </c>
      <c r="Q1593" s="28">
        <v>3</v>
      </c>
      <c r="R1593" s="69">
        <f t="shared" si="135"/>
        <v>1.1811023622047244E-2</v>
      </c>
      <c r="S1593" s="29">
        <v>3</v>
      </c>
      <c r="T1593" s="73">
        <f t="shared" si="136"/>
        <v>1.1811023622047244E-2</v>
      </c>
    </row>
    <row r="1594" spans="1:20" s="5" customFormat="1" ht="12.75" thickBot="1" x14ac:dyDescent="0.3">
      <c r="A1594" s="22" t="s">
        <v>17</v>
      </c>
      <c r="B1594" s="30">
        <v>9971</v>
      </c>
      <c r="C1594" s="31" t="s">
        <v>1755</v>
      </c>
      <c r="D1594" s="25">
        <v>25122</v>
      </c>
      <c r="E1594" s="26" t="s">
        <v>21</v>
      </c>
      <c r="F1594" s="26" t="s">
        <v>1758</v>
      </c>
      <c r="G1594" s="26" t="s">
        <v>222</v>
      </c>
      <c r="H1594" s="26">
        <v>9971</v>
      </c>
      <c r="I1594" s="26" t="s">
        <v>1755</v>
      </c>
      <c r="J1594" s="26" t="s">
        <v>1275</v>
      </c>
      <c r="K1594" s="27">
        <v>40575</v>
      </c>
      <c r="L1594" s="28">
        <v>291</v>
      </c>
      <c r="M1594" s="28">
        <v>27</v>
      </c>
      <c r="N1594" s="64">
        <f t="shared" si="133"/>
        <v>9.2783505154639179E-2</v>
      </c>
      <c r="O1594" s="28">
        <v>27</v>
      </c>
      <c r="P1594" s="65">
        <f t="shared" si="134"/>
        <v>9.2783505154639179E-2</v>
      </c>
      <c r="Q1594" s="28">
        <v>0</v>
      </c>
      <c r="R1594" s="69">
        <f t="shared" si="135"/>
        <v>0</v>
      </c>
      <c r="S1594" s="29">
        <v>0</v>
      </c>
      <c r="T1594" s="73">
        <f t="shared" si="136"/>
        <v>0</v>
      </c>
    </row>
    <row r="1595" spans="1:20" s="5" customFormat="1" ht="12.75" thickBot="1" x14ac:dyDescent="0.3">
      <c r="A1595" s="22" t="s">
        <v>17</v>
      </c>
      <c r="B1595" s="30">
        <v>9980</v>
      </c>
      <c r="C1595" s="31" t="s">
        <v>1759</v>
      </c>
      <c r="D1595" s="25">
        <v>25131</v>
      </c>
      <c r="E1595" s="26" t="s">
        <v>21</v>
      </c>
      <c r="F1595" s="26" t="s">
        <v>781</v>
      </c>
      <c r="G1595" s="26" t="s">
        <v>316</v>
      </c>
      <c r="H1595" s="26">
        <v>9980</v>
      </c>
      <c r="I1595" s="26" t="s">
        <v>1759</v>
      </c>
      <c r="J1595" s="26" t="s">
        <v>1275</v>
      </c>
      <c r="K1595" s="27">
        <v>40575</v>
      </c>
      <c r="L1595" s="28">
        <v>239</v>
      </c>
      <c r="M1595" s="28">
        <v>24</v>
      </c>
      <c r="N1595" s="64">
        <f t="shared" si="133"/>
        <v>0.100418410041841</v>
      </c>
      <c r="O1595" s="28">
        <v>33</v>
      </c>
      <c r="P1595" s="65">
        <f t="shared" si="134"/>
        <v>0.13807531380753138</v>
      </c>
      <c r="Q1595" s="28">
        <v>1</v>
      </c>
      <c r="R1595" s="69">
        <f t="shared" si="135"/>
        <v>4.1841004184100415E-3</v>
      </c>
      <c r="S1595" s="29">
        <v>1</v>
      </c>
      <c r="T1595" s="73">
        <f t="shared" si="136"/>
        <v>4.1841004184100415E-3</v>
      </c>
    </row>
    <row r="1596" spans="1:20" s="5" customFormat="1" ht="12.75" thickBot="1" x14ac:dyDescent="0.3">
      <c r="A1596" s="22" t="s">
        <v>17</v>
      </c>
      <c r="B1596" s="23" t="s">
        <v>17</v>
      </c>
      <c r="C1596" s="24" t="s">
        <v>17</v>
      </c>
      <c r="D1596" s="25">
        <v>25148</v>
      </c>
      <c r="E1596" s="26" t="s">
        <v>14</v>
      </c>
      <c r="F1596" s="26" t="s">
        <v>1760</v>
      </c>
      <c r="G1596" s="26" t="s">
        <v>107</v>
      </c>
      <c r="H1596" s="26">
        <v>9980</v>
      </c>
      <c r="I1596" s="26" t="s">
        <v>1759</v>
      </c>
      <c r="J1596" s="26" t="s">
        <v>1275</v>
      </c>
      <c r="K1596" s="27">
        <v>40575</v>
      </c>
      <c r="L1596" s="28">
        <v>191</v>
      </c>
      <c r="M1596" s="28">
        <v>17</v>
      </c>
      <c r="N1596" s="64">
        <f t="shared" si="133"/>
        <v>8.9005235602094238E-2</v>
      </c>
      <c r="O1596" s="28">
        <v>40</v>
      </c>
      <c r="P1596" s="65">
        <f t="shared" si="134"/>
        <v>0.20942408376963351</v>
      </c>
      <c r="Q1596" s="28">
        <v>2</v>
      </c>
      <c r="R1596" s="69">
        <f t="shared" si="135"/>
        <v>1.0471204188481676E-2</v>
      </c>
      <c r="S1596" s="29">
        <v>5</v>
      </c>
      <c r="T1596" s="73">
        <f t="shared" si="136"/>
        <v>2.6178010471204188E-2</v>
      </c>
    </row>
    <row r="1597" spans="1:20" s="5" customFormat="1" ht="12.75" thickBot="1" x14ac:dyDescent="0.3">
      <c r="A1597" s="22" t="s">
        <v>17</v>
      </c>
      <c r="B1597" s="30">
        <v>9982</v>
      </c>
      <c r="C1597" s="31" t="s">
        <v>1759</v>
      </c>
      <c r="D1597" s="25">
        <v>25155</v>
      </c>
      <c r="E1597" s="26" t="s">
        <v>21</v>
      </c>
      <c r="F1597" s="26" t="s">
        <v>1761</v>
      </c>
      <c r="G1597" s="26" t="s">
        <v>87</v>
      </c>
      <c r="H1597" s="26">
        <v>9982</v>
      </c>
      <c r="I1597" s="26" t="s">
        <v>1759</v>
      </c>
      <c r="J1597" s="26" t="s">
        <v>1275</v>
      </c>
      <c r="K1597" s="27">
        <v>40575</v>
      </c>
      <c r="L1597" s="28">
        <v>153</v>
      </c>
      <c r="M1597" s="28">
        <v>12</v>
      </c>
      <c r="N1597" s="64">
        <f t="shared" si="133"/>
        <v>7.8431372549019607E-2</v>
      </c>
      <c r="O1597" s="28">
        <v>31</v>
      </c>
      <c r="P1597" s="65">
        <f t="shared" si="134"/>
        <v>0.20261437908496732</v>
      </c>
      <c r="Q1597" s="28">
        <v>0</v>
      </c>
      <c r="R1597" s="69">
        <f t="shared" si="135"/>
        <v>0</v>
      </c>
      <c r="S1597" s="29">
        <v>2</v>
      </c>
      <c r="T1597" s="73">
        <f t="shared" si="136"/>
        <v>1.3071895424836602E-2</v>
      </c>
    </row>
    <row r="1598" spans="1:20" s="5" customFormat="1" ht="12.75" thickBot="1" x14ac:dyDescent="0.3">
      <c r="A1598" s="22" t="s">
        <v>17</v>
      </c>
      <c r="B1598" s="30">
        <v>9988</v>
      </c>
      <c r="C1598" s="31" t="s">
        <v>1759</v>
      </c>
      <c r="D1598" s="25">
        <v>25163</v>
      </c>
      <c r="E1598" s="26" t="s">
        <v>74</v>
      </c>
      <c r="F1598" s="26" t="s">
        <v>144</v>
      </c>
      <c r="G1598" s="26" t="s">
        <v>25</v>
      </c>
      <c r="H1598" s="26">
        <v>9988</v>
      </c>
      <c r="I1598" s="26" t="s">
        <v>1759</v>
      </c>
      <c r="J1598" s="26" t="s">
        <v>1275</v>
      </c>
      <c r="K1598" s="27">
        <v>40575</v>
      </c>
      <c r="L1598" s="28">
        <v>56</v>
      </c>
      <c r="M1598" s="28">
        <v>9</v>
      </c>
      <c r="N1598" s="64">
        <f t="shared" si="133"/>
        <v>0.16071428571428573</v>
      </c>
      <c r="O1598" s="28">
        <v>8</v>
      </c>
      <c r="P1598" s="65">
        <f t="shared" si="134"/>
        <v>0.14285714285714285</v>
      </c>
      <c r="Q1598" s="28">
        <v>0</v>
      </c>
      <c r="R1598" s="69">
        <f t="shared" si="135"/>
        <v>0</v>
      </c>
      <c r="S1598" s="29">
        <v>0</v>
      </c>
      <c r="T1598" s="73">
        <f t="shared" si="136"/>
        <v>0</v>
      </c>
    </row>
    <row r="1599" spans="1:20" s="5" customFormat="1" ht="12.75" thickBot="1" x14ac:dyDescent="0.3">
      <c r="A1599" s="22" t="s">
        <v>17</v>
      </c>
      <c r="B1599" s="30">
        <v>9990</v>
      </c>
      <c r="C1599" s="31" t="s">
        <v>1762</v>
      </c>
      <c r="D1599" s="25">
        <v>3293</v>
      </c>
      <c r="E1599" s="26" t="s">
        <v>234</v>
      </c>
      <c r="F1599" s="26" t="s">
        <v>1763</v>
      </c>
      <c r="G1599" s="26" t="s">
        <v>197</v>
      </c>
      <c r="H1599" s="26">
        <v>9990</v>
      </c>
      <c r="I1599" s="26" t="s">
        <v>1762</v>
      </c>
      <c r="J1599" s="26" t="s">
        <v>1275</v>
      </c>
      <c r="K1599" s="27">
        <v>40575</v>
      </c>
      <c r="L1599" s="28">
        <v>355</v>
      </c>
      <c r="M1599" s="28">
        <v>83</v>
      </c>
      <c r="N1599" s="64">
        <f t="shared" si="133"/>
        <v>0.23380281690140844</v>
      </c>
      <c r="O1599" s="28">
        <v>80</v>
      </c>
      <c r="P1599" s="65">
        <f t="shared" si="134"/>
        <v>0.22535211267605634</v>
      </c>
      <c r="Q1599" s="28">
        <v>28</v>
      </c>
      <c r="R1599" s="69">
        <f t="shared" si="135"/>
        <v>7.8873239436619724E-2</v>
      </c>
      <c r="S1599" s="29">
        <v>49</v>
      </c>
      <c r="T1599" s="73">
        <f t="shared" si="136"/>
        <v>0.13802816901408452</v>
      </c>
    </row>
    <row r="1600" spans="1:20" s="5" customFormat="1" ht="12.75" thickBot="1" x14ac:dyDescent="0.3">
      <c r="A1600" s="22" t="s">
        <v>17</v>
      </c>
      <c r="B1600" s="23" t="s">
        <v>17</v>
      </c>
      <c r="C1600" s="24" t="s">
        <v>17</v>
      </c>
      <c r="D1600" s="25">
        <v>25171</v>
      </c>
      <c r="E1600" s="26" t="s">
        <v>74</v>
      </c>
      <c r="F1600" s="26" t="s">
        <v>1764</v>
      </c>
      <c r="G1600" s="26" t="s">
        <v>20</v>
      </c>
      <c r="H1600" s="26">
        <v>9990</v>
      </c>
      <c r="I1600" s="26" t="s">
        <v>1762</v>
      </c>
      <c r="J1600" s="26" t="s">
        <v>1275</v>
      </c>
      <c r="K1600" s="27">
        <v>40575</v>
      </c>
      <c r="L1600" s="28">
        <v>232</v>
      </c>
      <c r="M1600" s="28">
        <v>30</v>
      </c>
      <c r="N1600" s="64">
        <f t="shared" si="133"/>
        <v>0.12931034482758622</v>
      </c>
      <c r="O1600" s="28">
        <v>29</v>
      </c>
      <c r="P1600" s="65">
        <f t="shared" si="134"/>
        <v>0.125</v>
      </c>
      <c r="Q1600" s="28">
        <v>8</v>
      </c>
      <c r="R1600" s="69">
        <f t="shared" si="135"/>
        <v>3.4482758620689655E-2</v>
      </c>
      <c r="S1600" s="29">
        <v>26</v>
      </c>
      <c r="T1600" s="73">
        <f t="shared" si="136"/>
        <v>0.11206896551724138</v>
      </c>
    </row>
    <row r="1601" spans="1:20" s="5" customFormat="1" ht="12.75" thickBot="1" x14ac:dyDescent="0.3">
      <c r="A1601" s="22" t="s">
        <v>17</v>
      </c>
      <c r="B1601" s="23" t="s">
        <v>17</v>
      </c>
      <c r="C1601" s="24" t="s">
        <v>17</v>
      </c>
      <c r="D1601" s="25">
        <v>25189</v>
      </c>
      <c r="E1601" s="26" t="s">
        <v>21</v>
      </c>
      <c r="F1601" s="26" t="s">
        <v>1765</v>
      </c>
      <c r="G1601" s="26" t="s">
        <v>107</v>
      </c>
      <c r="H1601" s="26">
        <v>9990</v>
      </c>
      <c r="I1601" s="26" t="s">
        <v>1762</v>
      </c>
      <c r="J1601" s="26" t="s">
        <v>1275</v>
      </c>
      <c r="K1601" s="27">
        <v>40575</v>
      </c>
      <c r="L1601" s="28">
        <v>289</v>
      </c>
      <c r="M1601" s="28">
        <v>32</v>
      </c>
      <c r="N1601" s="64">
        <f t="shared" si="133"/>
        <v>0.11072664359861592</v>
      </c>
      <c r="O1601" s="28">
        <v>46</v>
      </c>
      <c r="P1601" s="65">
        <f t="shared" si="134"/>
        <v>0.15916955017301038</v>
      </c>
      <c r="Q1601" s="28">
        <v>5</v>
      </c>
      <c r="R1601" s="69">
        <f t="shared" si="135"/>
        <v>1.7301038062283738E-2</v>
      </c>
      <c r="S1601" s="29">
        <v>25</v>
      </c>
      <c r="T1601" s="73">
        <f t="shared" si="136"/>
        <v>8.6505190311418678E-2</v>
      </c>
    </row>
    <row r="1602" spans="1:20" s="5" customFormat="1" ht="12.75" thickBot="1" x14ac:dyDescent="0.3">
      <c r="A1602" s="22" t="s">
        <v>17</v>
      </c>
      <c r="B1602" s="23" t="s">
        <v>17</v>
      </c>
      <c r="C1602" s="24" t="s">
        <v>17</v>
      </c>
      <c r="D1602" s="25">
        <v>25197</v>
      </c>
      <c r="E1602" s="26" t="s">
        <v>21</v>
      </c>
      <c r="F1602" s="26" t="s">
        <v>1766</v>
      </c>
      <c r="G1602" s="26" t="s">
        <v>1312</v>
      </c>
      <c r="H1602" s="26">
        <v>9990</v>
      </c>
      <c r="I1602" s="26" t="s">
        <v>1762</v>
      </c>
      <c r="J1602" s="26" t="s">
        <v>1275</v>
      </c>
      <c r="K1602" s="27">
        <v>40575</v>
      </c>
      <c r="L1602" s="28">
        <v>150</v>
      </c>
      <c r="M1602" s="28">
        <v>11</v>
      </c>
      <c r="N1602" s="64">
        <f t="shared" si="133"/>
        <v>7.3333333333333334E-2</v>
      </c>
      <c r="O1602" s="28">
        <v>13</v>
      </c>
      <c r="P1602" s="65">
        <f t="shared" si="134"/>
        <v>8.666666666666667E-2</v>
      </c>
      <c r="Q1602" s="28">
        <v>1</v>
      </c>
      <c r="R1602" s="69">
        <f t="shared" si="135"/>
        <v>6.6666666666666671E-3</v>
      </c>
      <c r="S1602" s="29">
        <v>2</v>
      </c>
      <c r="T1602" s="73">
        <f t="shared" si="136"/>
        <v>1.3333333333333334E-2</v>
      </c>
    </row>
    <row r="1603" spans="1:20" s="5" customFormat="1" ht="12.75" thickBot="1" x14ac:dyDescent="0.3">
      <c r="A1603" s="22" t="s">
        <v>17</v>
      </c>
      <c r="B1603" s="23" t="s">
        <v>17</v>
      </c>
      <c r="C1603" s="24" t="s">
        <v>17</v>
      </c>
      <c r="D1603" s="25">
        <v>25205</v>
      </c>
      <c r="E1603" s="26" t="s">
        <v>21</v>
      </c>
      <c r="F1603" s="26" t="s">
        <v>1764</v>
      </c>
      <c r="G1603" s="26" t="s">
        <v>20</v>
      </c>
      <c r="H1603" s="26">
        <v>9990</v>
      </c>
      <c r="I1603" s="26" t="s">
        <v>1762</v>
      </c>
      <c r="J1603" s="26" t="s">
        <v>1275</v>
      </c>
      <c r="K1603" s="27">
        <v>40575</v>
      </c>
      <c r="L1603" s="28">
        <v>323</v>
      </c>
      <c r="M1603" s="28">
        <v>31</v>
      </c>
      <c r="N1603" s="64">
        <f t="shared" si="133"/>
        <v>9.5975232198142413E-2</v>
      </c>
      <c r="O1603" s="28">
        <v>53</v>
      </c>
      <c r="P1603" s="65">
        <f t="shared" si="134"/>
        <v>0.16408668730650156</v>
      </c>
      <c r="Q1603" s="28">
        <v>3</v>
      </c>
      <c r="R1603" s="69">
        <f t="shared" si="135"/>
        <v>9.2879256965944269E-3</v>
      </c>
      <c r="S1603" s="29">
        <v>46</v>
      </c>
      <c r="T1603" s="73">
        <f t="shared" si="136"/>
        <v>0.14241486068111456</v>
      </c>
    </row>
    <row r="1604" spans="1:20" s="5" customFormat="1" ht="12.75" thickBot="1" x14ac:dyDescent="0.3">
      <c r="A1604" s="22" t="s">
        <v>17</v>
      </c>
      <c r="B1604" s="23" t="s">
        <v>17</v>
      </c>
      <c r="C1604" s="24" t="s">
        <v>17</v>
      </c>
      <c r="D1604" s="25">
        <v>48678</v>
      </c>
      <c r="E1604" s="26" t="s">
        <v>21</v>
      </c>
      <c r="F1604" s="26" t="s">
        <v>1767</v>
      </c>
      <c r="G1604" s="26" t="s">
        <v>62</v>
      </c>
      <c r="H1604" s="26">
        <v>9990</v>
      </c>
      <c r="I1604" s="26" t="s">
        <v>1762</v>
      </c>
      <c r="J1604" s="26" t="s">
        <v>1275</v>
      </c>
      <c r="K1604" s="27">
        <v>40575</v>
      </c>
      <c r="L1604" s="28">
        <v>221</v>
      </c>
      <c r="M1604" s="28">
        <v>28</v>
      </c>
      <c r="N1604" s="64">
        <f t="shared" si="133"/>
        <v>0.12669683257918551</v>
      </c>
      <c r="O1604" s="28">
        <v>29</v>
      </c>
      <c r="P1604" s="65">
        <f t="shared" si="134"/>
        <v>0.13122171945701358</v>
      </c>
      <c r="Q1604" s="28">
        <v>1</v>
      </c>
      <c r="R1604" s="69">
        <f t="shared" si="135"/>
        <v>4.5248868778280547E-3</v>
      </c>
      <c r="S1604" s="29">
        <v>4</v>
      </c>
      <c r="T1604" s="73">
        <f t="shared" si="136"/>
        <v>1.8099547511312219E-2</v>
      </c>
    </row>
    <row r="1605" spans="1:20" s="5" customFormat="1" ht="12.75" thickBot="1" x14ac:dyDescent="0.3">
      <c r="A1605" s="22" t="s">
        <v>17</v>
      </c>
      <c r="B1605" s="30">
        <v>9991</v>
      </c>
      <c r="C1605" s="31" t="s">
        <v>1762</v>
      </c>
      <c r="D1605" s="25">
        <v>25221</v>
      </c>
      <c r="E1605" s="26" t="s">
        <v>21</v>
      </c>
      <c r="F1605" s="26" t="s">
        <v>1768</v>
      </c>
      <c r="G1605" s="26" t="s">
        <v>1235</v>
      </c>
      <c r="H1605" s="26">
        <v>9991</v>
      </c>
      <c r="I1605" s="26" t="s">
        <v>1762</v>
      </c>
      <c r="J1605" s="26" t="s">
        <v>1275</v>
      </c>
      <c r="K1605" s="27">
        <v>40575</v>
      </c>
      <c r="L1605" s="28">
        <v>348</v>
      </c>
      <c r="M1605" s="28">
        <v>53</v>
      </c>
      <c r="N1605" s="64">
        <f t="shared" ref="N1605:N1668" si="137">M1605/L1605</f>
        <v>0.15229885057471265</v>
      </c>
      <c r="O1605" s="28">
        <v>55</v>
      </c>
      <c r="P1605" s="65">
        <f t="shared" ref="P1605:P1668" si="138">O1605/L1605</f>
        <v>0.15804597701149425</v>
      </c>
      <c r="Q1605" s="28">
        <v>2</v>
      </c>
      <c r="R1605" s="69">
        <f t="shared" ref="R1605:R1668" si="139">Q1605/L1605</f>
        <v>5.7471264367816091E-3</v>
      </c>
      <c r="S1605" s="29">
        <v>49</v>
      </c>
      <c r="T1605" s="73">
        <f t="shared" ref="T1605:T1668" si="140">S1605/L1605</f>
        <v>0.14080459770114942</v>
      </c>
    </row>
    <row r="1606" spans="1:20" s="5" customFormat="1" ht="12.75" thickBot="1" x14ac:dyDescent="0.3">
      <c r="A1606" s="22" t="s">
        <v>17</v>
      </c>
      <c r="B1606" s="23" t="s">
        <v>17</v>
      </c>
      <c r="C1606" s="24" t="s">
        <v>17</v>
      </c>
      <c r="D1606" s="25">
        <v>25239</v>
      </c>
      <c r="E1606" s="26" t="s">
        <v>14</v>
      </c>
      <c r="F1606" s="26" t="s">
        <v>1769</v>
      </c>
      <c r="G1606" s="26" t="s">
        <v>507</v>
      </c>
      <c r="H1606" s="26">
        <v>9991</v>
      </c>
      <c r="I1606" s="26" t="s">
        <v>1762</v>
      </c>
      <c r="J1606" s="26" t="s">
        <v>1275</v>
      </c>
      <c r="K1606" s="27">
        <v>40575</v>
      </c>
      <c r="L1606" s="28">
        <v>158</v>
      </c>
      <c r="M1606" s="28">
        <v>13</v>
      </c>
      <c r="N1606" s="64">
        <f t="shared" si="137"/>
        <v>8.2278481012658222E-2</v>
      </c>
      <c r="O1606" s="28">
        <v>24</v>
      </c>
      <c r="P1606" s="65">
        <f t="shared" si="138"/>
        <v>0.15189873417721519</v>
      </c>
      <c r="Q1606" s="28">
        <v>0</v>
      </c>
      <c r="R1606" s="69">
        <f t="shared" si="139"/>
        <v>0</v>
      </c>
      <c r="S1606" s="29">
        <v>10</v>
      </c>
      <c r="T1606" s="73">
        <f t="shared" si="140"/>
        <v>6.3291139240506333E-2</v>
      </c>
    </row>
    <row r="1607" spans="1:20" s="53" customFormat="1" ht="12.75" thickBot="1" x14ac:dyDescent="0.3">
      <c r="A1607" s="46"/>
      <c r="B1607" s="47"/>
      <c r="C1607" s="48"/>
      <c r="D1607" s="49"/>
      <c r="E1607" s="50" t="s">
        <v>2579</v>
      </c>
      <c r="F1607" s="50">
        <f>COUNTA(F1096:F1606)</f>
        <v>511</v>
      </c>
      <c r="G1607" s="50"/>
      <c r="H1607" s="50"/>
      <c r="I1607" s="50"/>
      <c r="J1607" s="50"/>
      <c r="K1607" s="51"/>
      <c r="L1607" s="52">
        <f>SUM(L1096:L1606)</f>
        <v>145315</v>
      </c>
      <c r="M1607" s="52">
        <f t="shared" ref="M1607:S1607" si="141">SUM(M1096:M1606)</f>
        <v>29728</v>
      </c>
      <c r="N1607" s="66">
        <f t="shared" si="137"/>
        <v>0.20457626535457454</v>
      </c>
      <c r="O1607" s="52">
        <f t="shared" si="141"/>
        <v>30206</v>
      </c>
      <c r="P1607" s="67">
        <f t="shared" si="138"/>
        <v>0.20786567112823864</v>
      </c>
      <c r="Q1607" s="52">
        <f t="shared" si="141"/>
        <v>17111</v>
      </c>
      <c r="R1607" s="72">
        <f t="shared" si="139"/>
        <v>0.11775109245432337</v>
      </c>
      <c r="S1607" s="52">
        <f t="shared" si="141"/>
        <v>35453</v>
      </c>
      <c r="T1607" s="74">
        <f t="shared" si="140"/>
        <v>0.24397343701613736</v>
      </c>
    </row>
    <row r="1608" spans="1:20" s="5" customFormat="1" ht="24.75" thickBot="1" x14ac:dyDescent="0.3">
      <c r="A1608" s="32" t="s">
        <v>1770</v>
      </c>
      <c r="B1608" s="30">
        <v>1500</v>
      </c>
      <c r="C1608" s="31" t="s">
        <v>1771</v>
      </c>
      <c r="D1608" s="25">
        <v>191</v>
      </c>
      <c r="E1608" s="26" t="s">
        <v>234</v>
      </c>
      <c r="F1608" s="26" t="s">
        <v>1772</v>
      </c>
      <c r="G1608" s="26" t="s">
        <v>41</v>
      </c>
      <c r="H1608" s="26">
        <v>1500</v>
      </c>
      <c r="I1608" s="26" t="s">
        <v>1771</v>
      </c>
      <c r="J1608" s="26" t="s">
        <v>1770</v>
      </c>
      <c r="K1608" s="27">
        <v>40575</v>
      </c>
      <c r="L1608" s="28">
        <v>326</v>
      </c>
      <c r="M1608" s="28">
        <v>86</v>
      </c>
      <c r="N1608" s="64">
        <f t="shared" si="137"/>
        <v>0.26380368098159507</v>
      </c>
      <c r="O1608" s="28">
        <v>101</v>
      </c>
      <c r="P1608" s="65">
        <f t="shared" si="138"/>
        <v>0.30981595092024539</v>
      </c>
      <c r="Q1608" s="28">
        <v>94</v>
      </c>
      <c r="R1608" s="69">
        <f t="shared" si="139"/>
        <v>0.28834355828220859</v>
      </c>
      <c r="S1608" s="29">
        <v>64</v>
      </c>
      <c r="T1608" s="73">
        <f t="shared" si="140"/>
        <v>0.19631901840490798</v>
      </c>
    </row>
    <row r="1609" spans="1:20" s="5" customFormat="1" ht="12.75" thickBot="1" x14ac:dyDescent="0.3">
      <c r="A1609" s="22" t="s">
        <v>17</v>
      </c>
      <c r="B1609" s="23" t="s">
        <v>17</v>
      </c>
      <c r="C1609" s="24" t="s">
        <v>17</v>
      </c>
      <c r="D1609" s="25">
        <v>208</v>
      </c>
      <c r="E1609" s="26" t="s">
        <v>234</v>
      </c>
      <c r="F1609" s="26" t="s">
        <v>1773</v>
      </c>
      <c r="G1609" s="26" t="s">
        <v>35</v>
      </c>
      <c r="H1609" s="26">
        <v>1500</v>
      </c>
      <c r="I1609" s="26" t="s">
        <v>1771</v>
      </c>
      <c r="J1609" s="26" t="s">
        <v>1770</v>
      </c>
      <c r="K1609" s="27">
        <v>40575</v>
      </c>
      <c r="L1609" s="28">
        <v>712</v>
      </c>
      <c r="M1609" s="28">
        <v>125</v>
      </c>
      <c r="N1609" s="64">
        <f t="shared" si="137"/>
        <v>0.175561797752809</v>
      </c>
      <c r="O1609" s="28">
        <v>142</v>
      </c>
      <c r="P1609" s="65">
        <f t="shared" si="138"/>
        <v>0.199438202247191</v>
      </c>
      <c r="Q1609" s="28">
        <v>87</v>
      </c>
      <c r="R1609" s="69">
        <f t="shared" si="139"/>
        <v>0.12219101123595505</v>
      </c>
      <c r="S1609" s="29">
        <v>71</v>
      </c>
      <c r="T1609" s="73">
        <f t="shared" si="140"/>
        <v>9.9719101123595499E-2</v>
      </c>
    </row>
    <row r="1610" spans="1:20" s="5" customFormat="1" ht="12.75" thickBot="1" x14ac:dyDescent="0.3">
      <c r="A1610" s="22" t="s">
        <v>17</v>
      </c>
      <c r="B1610" s="23" t="s">
        <v>17</v>
      </c>
      <c r="C1610" s="24" t="s">
        <v>17</v>
      </c>
      <c r="D1610" s="25">
        <v>4581</v>
      </c>
      <c r="E1610" s="26" t="s">
        <v>70</v>
      </c>
      <c r="F1610" s="26" t="s">
        <v>1774</v>
      </c>
      <c r="G1610" s="26" t="s">
        <v>107</v>
      </c>
      <c r="H1610" s="26">
        <v>1500</v>
      </c>
      <c r="I1610" s="26" t="s">
        <v>1771</v>
      </c>
      <c r="J1610" s="26" t="s">
        <v>1770</v>
      </c>
      <c r="K1610" s="27">
        <v>40575</v>
      </c>
      <c r="L1610" s="28">
        <v>103</v>
      </c>
      <c r="M1610" s="28">
        <v>28</v>
      </c>
      <c r="N1610" s="64">
        <f t="shared" si="137"/>
        <v>0.27184466019417475</v>
      </c>
      <c r="O1610" s="28">
        <v>20</v>
      </c>
      <c r="P1610" s="65">
        <f t="shared" si="138"/>
        <v>0.1941747572815534</v>
      </c>
      <c r="Q1610" s="28">
        <v>38</v>
      </c>
      <c r="R1610" s="69">
        <f t="shared" si="139"/>
        <v>0.36893203883495146</v>
      </c>
      <c r="S1610" s="29">
        <v>20</v>
      </c>
      <c r="T1610" s="73">
        <f t="shared" si="140"/>
        <v>0.1941747572815534</v>
      </c>
    </row>
    <row r="1611" spans="1:20" s="5" customFormat="1" ht="12.75" thickBot="1" x14ac:dyDescent="0.3">
      <c r="A1611" s="22" t="s">
        <v>17</v>
      </c>
      <c r="B1611" s="23" t="s">
        <v>17</v>
      </c>
      <c r="C1611" s="24" t="s">
        <v>17</v>
      </c>
      <c r="D1611" s="25">
        <v>4606</v>
      </c>
      <c r="E1611" s="26" t="s">
        <v>21</v>
      </c>
      <c r="F1611" s="26" t="s">
        <v>1775</v>
      </c>
      <c r="G1611" s="26" t="s">
        <v>80</v>
      </c>
      <c r="H1611" s="26">
        <v>1500</v>
      </c>
      <c r="I1611" s="26" t="s">
        <v>1771</v>
      </c>
      <c r="J1611" s="26" t="s">
        <v>1770</v>
      </c>
      <c r="K1611" s="27">
        <v>40575</v>
      </c>
      <c r="L1611" s="28">
        <v>424</v>
      </c>
      <c r="M1611" s="28">
        <v>58</v>
      </c>
      <c r="N1611" s="64">
        <f t="shared" si="137"/>
        <v>0.13679245283018868</v>
      </c>
      <c r="O1611" s="28">
        <v>47</v>
      </c>
      <c r="P1611" s="65">
        <f t="shared" si="138"/>
        <v>0.11084905660377359</v>
      </c>
      <c r="Q1611" s="28">
        <v>78</v>
      </c>
      <c r="R1611" s="69">
        <f t="shared" si="139"/>
        <v>0.18396226415094338</v>
      </c>
      <c r="S1611" s="29">
        <v>51</v>
      </c>
      <c r="T1611" s="73">
        <f t="shared" si="140"/>
        <v>0.12028301886792453</v>
      </c>
    </row>
    <row r="1612" spans="1:20" s="5" customFormat="1" ht="12.75" thickBot="1" x14ac:dyDescent="0.3">
      <c r="A1612" s="22" t="s">
        <v>17</v>
      </c>
      <c r="B1612" s="23" t="s">
        <v>17</v>
      </c>
      <c r="C1612" s="24" t="s">
        <v>17</v>
      </c>
      <c r="D1612" s="25">
        <v>4614</v>
      </c>
      <c r="E1612" s="26" t="s">
        <v>21</v>
      </c>
      <c r="F1612" s="26" t="s">
        <v>1776</v>
      </c>
      <c r="G1612" s="26" t="s">
        <v>87</v>
      </c>
      <c r="H1612" s="26">
        <v>1500</v>
      </c>
      <c r="I1612" s="26" t="s">
        <v>1771</v>
      </c>
      <c r="J1612" s="26" t="s">
        <v>1770</v>
      </c>
      <c r="K1612" s="27">
        <v>40575</v>
      </c>
      <c r="L1612" s="28">
        <v>204</v>
      </c>
      <c r="M1612" s="28">
        <v>66</v>
      </c>
      <c r="N1612" s="64">
        <f t="shared" si="137"/>
        <v>0.3235294117647059</v>
      </c>
      <c r="O1612" s="28">
        <v>56</v>
      </c>
      <c r="P1612" s="65">
        <f t="shared" si="138"/>
        <v>0.27450980392156865</v>
      </c>
      <c r="Q1612" s="28">
        <v>49</v>
      </c>
      <c r="R1612" s="69">
        <f t="shared" si="139"/>
        <v>0.24019607843137256</v>
      </c>
      <c r="S1612" s="29">
        <v>22</v>
      </c>
      <c r="T1612" s="73">
        <f t="shared" si="140"/>
        <v>0.10784313725490197</v>
      </c>
    </row>
    <row r="1613" spans="1:20" s="5" customFormat="1" ht="12.75" thickBot="1" x14ac:dyDescent="0.3">
      <c r="A1613" s="22" t="s">
        <v>17</v>
      </c>
      <c r="B1613" s="23" t="s">
        <v>17</v>
      </c>
      <c r="C1613" s="24" t="s">
        <v>17</v>
      </c>
      <c r="D1613" s="25">
        <v>55723</v>
      </c>
      <c r="E1613" s="26" t="s">
        <v>21</v>
      </c>
      <c r="F1613" s="26" t="s">
        <v>1777</v>
      </c>
      <c r="G1613" s="26" t="s">
        <v>192</v>
      </c>
      <c r="H1613" s="26">
        <v>1500</v>
      </c>
      <c r="I1613" s="26" t="s">
        <v>1771</v>
      </c>
      <c r="J1613" s="26" t="s">
        <v>1770</v>
      </c>
      <c r="K1613" s="27">
        <v>40575</v>
      </c>
      <c r="L1613" s="28">
        <v>491</v>
      </c>
      <c r="M1613" s="28">
        <v>30</v>
      </c>
      <c r="N1613" s="64">
        <f t="shared" si="137"/>
        <v>6.1099796334012219E-2</v>
      </c>
      <c r="O1613" s="28">
        <v>33</v>
      </c>
      <c r="P1613" s="65">
        <f t="shared" si="138"/>
        <v>6.720977596741344E-2</v>
      </c>
      <c r="Q1613" s="28">
        <v>37</v>
      </c>
      <c r="R1613" s="69">
        <f t="shared" si="139"/>
        <v>7.5356415478615074E-2</v>
      </c>
      <c r="S1613" s="29">
        <v>44</v>
      </c>
      <c r="T1613" s="73">
        <f t="shared" si="140"/>
        <v>8.9613034623217916E-2</v>
      </c>
    </row>
    <row r="1614" spans="1:20" s="5" customFormat="1" ht="12.75" thickBot="1" x14ac:dyDescent="0.3">
      <c r="A1614" s="22" t="s">
        <v>17</v>
      </c>
      <c r="B1614" s="23" t="s">
        <v>17</v>
      </c>
      <c r="C1614" s="24" t="s">
        <v>17</v>
      </c>
      <c r="D1614" s="25">
        <v>115626</v>
      </c>
      <c r="E1614" s="26" t="s">
        <v>21</v>
      </c>
      <c r="F1614" s="26" t="s">
        <v>1776</v>
      </c>
      <c r="G1614" s="26" t="s">
        <v>87</v>
      </c>
      <c r="H1614" s="26">
        <v>1500</v>
      </c>
      <c r="I1614" s="26" t="s">
        <v>1771</v>
      </c>
      <c r="J1614" s="26" t="s">
        <v>1770</v>
      </c>
      <c r="K1614" s="27">
        <v>40575</v>
      </c>
      <c r="L1614" s="28">
        <v>201</v>
      </c>
      <c r="M1614" s="28">
        <v>55</v>
      </c>
      <c r="N1614" s="64">
        <f t="shared" si="137"/>
        <v>0.27363184079601988</v>
      </c>
      <c r="O1614" s="28">
        <v>61</v>
      </c>
      <c r="P1614" s="65">
        <f t="shared" si="138"/>
        <v>0.30348258706467662</v>
      </c>
      <c r="Q1614" s="28">
        <v>50</v>
      </c>
      <c r="R1614" s="69">
        <f t="shared" si="139"/>
        <v>0.24875621890547264</v>
      </c>
      <c r="S1614" s="29">
        <v>18</v>
      </c>
      <c r="T1614" s="73">
        <f t="shared" si="140"/>
        <v>8.9552238805970144E-2</v>
      </c>
    </row>
    <row r="1615" spans="1:20" s="5" customFormat="1" ht="12.75" thickBot="1" x14ac:dyDescent="0.3">
      <c r="A1615" s="22" t="s">
        <v>17</v>
      </c>
      <c r="B1615" s="23" t="s">
        <v>17</v>
      </c>
      <c r="C1615" s="24" t="s">
        <v>17</v>
      </c>
      <c r="D1615" s="25">
        <v>117887</v>
      </c>
      <c r="E1615" s="26" t="s">
        <v>21</v>
      </c>
      <c r="F1615" s="26" t="s">
        <v>1778</v>
      </c>
      <c r="G1615" s="26" t="s">
        <v>210</v>
      </c>
      <c r="H1615" s="26">
        <v>1500</v>
      </c>
      <c r="I1615" s="26" t="s">
        <v>1771</v>
      </c>
      <c r="J1615" s="26" t="s">
        <v>1770</v>
      </c>
      <c r="K1615" s="27">
        <v>40575</v>
      </c>
      <c r="L1615" s="28">
        <v>491</v>
      </c>
      <c r="M1615" s="28">
        <v>53</v>
      </c>
      <c r="N1615" s="64">
        <f t="shared" si="137"/>
        <v>0.1079429735234216</v>
      </c>
      <c r="O1615" s="28">
        <v>73</v>
      </c>
      <c r="P1615" s="65">
        <f t="shared" si="138"/>
        <v>0.14867617107942974</v>
      </c>
      <c r="Q1615" s="28">
        <v>115</v>
      </c>
      <c r="R1615" s="69">
        <f t="shared" si="139"/>
        <v>0.23421588594704684</v>
      </c>
      <c r="S1615" s="29">
        <v>38</v>
      </c>
      <c r="T1615" s="73">
        <f t="shared" si="140"/>
        <v>7.7393075356415472E-2</v>
      </c>
    </row>
    <row r="1616" spans="1:20" s="5" customFormat="1" ht="12.75" thickBot="1" x14ac:dyDescent="0.3">
      <c r="A1616" s="22" t="s">
        <v>17</v>
      </c>
      <c r="B1616" s="30">
        <v>1501</v>
      </c>
      <c r="C1616" s="31" t="s">
        <v>1771</v>
      </c>
      <c r="D1616" s="25">
        <v>44636</v>
      </c>
      <c r="E1616" s="26" t="s">
        <v>14</v>
      </c>
      <c r="F1616" s="26" t="s">
        <v>121</v>
      </c>
      <c r="G1616" s="26" t="s">
        <v>67</v>
      </c>
      <c r="H1616" s="26">
        <v>1501</v>
      </c>
      <c r="I1616" s="26" t="s">
        <v>1771</v>
      </c>
      <c r="J1616" s="26" t="s">
        <v>1770</v>
      </c>
      <c r="K1616" s="27">
        <v>40575</v>
      </c>
      <c r="L1616" s="28">
        <v>271</v>
      </c>
      <c r="M1616" s="28">
        <v>46</v>
      </c>
      <c r="N1616" s="64">
        <f t="shared" si="137"/>
        <v>0.16974169741697417</v>
      </c>
      <c r="O1616" s="28">
        <v>33</v>
      </c>
      <c r="P1616" s="65">
        <f t="shared" si="138"/>
        <v>0.12177121771217712</v>
      </c>
      <c r="Q1616" s="28">
        <v>56</v>
      </c>
      <c r="R1616" s="69">
        <f t="shared" si="139"/>
        <v>0.20664206642066421</v>
      </c>
      <c r="S1616" s="29">
        <v>13</v>
      </c>
      <c r="T1616" s="73">
        <f t="shared" si="140"/>
        <v>4.797047970479705E-2</v>
      </c>
    </row>
    <row r="1617" spans="1:20" s="5" customFormat="1" ht="12.75" thickBot="1" x14ac:dyDescent="0.3">
      <c r="A1617" s="22" t="s">
        <v>17</v>
      </c>
      <c r="B1617" s="30">
        <v>1502</v>
      </c>
      <c r="C1617" s="31" t="s">
        <v>1771</v>
      </c>
      <c r="D1617" s="25">
        <v>4689</v>
      </c>
      <c r="E1617" s="26" t="s">
        <v>14</v>
      </c>
      <c r="F1617" s="26" t="s">
        <v>1779</v>
      </c>
      <c r="G1617" s="26" t="s">
        <v>1780</v>
      </c>
      <c r="H1617" s="26">
        <v>1502</v>
      </c>
      <c r="I1617" s="26" t="s">
        <v>1771</v>
      </c>
      <c r="J1617" s="26" t="s">
        <v>1770</v>
      </c>
      <c r="K1617" s="27">
        <v>40575</v>
      </c>
      <c r="L1617" s="28">
        <v>247</v>
      </c>
      <c r="M1617" s="28">
        <v>51</v>
      </c>
      <c r="N1617" s="64">
        <f t="shared" si="137"/>
        <v>0.20647773279352227</v>
      </c>
      <c r="O1617" s="28">
        <v>48</v>
      </c>
      <c r="P1617" s="65">
        <f t="shared" si="138"/>
        <v>0.19433198380566802</v>
      </c>
      <c r="Q1617" s="28">
        <v>62</v>
      </c>
      <c r="R1617" s="69">
        <f t="shared" si="139"/>
        <v>0.25101214574898784</v>
      </c>
      <c r="S1617" s="29">
        <v>18</v>
      </c>
      <c r="T1617" s="73">
        <f t="shared" si="140"/>
        <v>7.28744939271255E-2</v>
      </c>
    </row>
    <row r="1618" spans="1:20" s="5" customFormat="1" ht="12.75" thickBot="1" x14ac:dyDescent="0.3">
      <c r="A1618" s="22" t="s">
        <v>17</v>
      </c>
      <c r="B1618" s="23" t="s">
        <v>17</v>
      </c>
      <c r="C1618" s="24" t="s">
        <v>17</v>
      </c>
      <c r="D1618" s="25">
        <v>4697</v>
      </c>
      <c r="E1618" s="26" t="s">
        <v>74</v>
      </c>
      <c r="F1618" s="26" t="s">
        <v>1781</v>
      </c>
      <c r="G1618" s="26" t="s">
        <v>65</v>
      </c>
      <c r="H1618" s="26">
        <v>1502</v>
      </c>
      <c r="I1618" s="26" t="s">
        <v>1771</v>
      </c>
      <c r="J1618" s="26" t="s">
        <v>1770</v>
      </c>
      <c r="K1618" s="27">
        <v>40575</v>
      </c>
      <c r="L1618" s="28">
        <v>246</v>
      </c>
      <c r="M1618" s="28">
        <v>47</v>
      </c>
      <c r="N1618" s="64">
        <f t="shared" si="137"/>
        <v>0.1910569105691057</v>
      </c>
      <c r="O1618" s="28">
        <v>61</v>
      </c>
      <c r="P1618" s="65">
        <f t="shared" si="138"/>
        <v>0.24796747967479674</v>
      </c>
      <c r="Q1618" s="28">
        <v>99</v>
      </c>
      <c r="R1618" s="69">
        <f t="shared" si="139"/>
        <v>0.40243902439024393</v>
      </c>
      <c r="S1618" s="29">
        <v>39</v>
      </c>
      <c r="T1618" s="73">
        <f t="shared" si="140"/>
        <v>0.15853658536585366</v>
      </c>
    </row>
    <row r="1619" spans="1:20" s="5" customFormat="1" ht="12.75" thickBot="1" x14ac:dyDescent="0.3">
      <c r="A1619" s="22" t="s">
        <v>17</v>
      </c>
      <c r="B1619" s="23" t="s">
        <v>17</v>
      </c>
      <c r="C1619" s="24" t="s">
        <v>17</v>
      </c>
      <c r="D1619" s="25">
        <v>61986</v>
      </c>
      <c r="E1619" s="26" t="s">
        <v>18</v>
      </c>
      <c r="F1619" s="26" t="s">
        <v>1782</v>
      </c>
      <c r="G1619" s="26" t="s">
        <v>262</v>
      </c>
      <c r="H1619" s="26">
        <v>1502</v>
      </c>
      <c r="I1619" s="26" t="s">
        <v>1771</v>
      </c>
      <c r="J1619" s="26" t="s">
        <v>1770</v>
      </c>
      <c r="K1619" s="27">
        <v>40575</v>
      </c>
      <c r="L1619" s="28">
        <v>234</v>
      </c>
      <c r="M1619" s="28">
        <v>42</v>
      </c>
      <c r="N1619" s="64">
        <f t="shared" si="137"/>
        <v>0.17948717948717949</v>
      </c>
      <c r="O1619" s="28">
        <v>53</v>
      </c>
      <c r="P1619" s="65">
        <f t="shared" si="138"/>
        <v>0.2264957264957265</v>
      </c>
      <c r="Q1619" s="28">
        <v>88</v>
      </c>
      <c r="R1619" s="69">
        <f t="shared" si="139"/>
        <v>0.37606837606837606</v>
      </c>
      <c r="S1619" s="29">
        <v>45</v>
      </c>
      <c r="T1619" s="73">
        <f t="shared" si="140"/>
        <v>0.19230769230769232</v>
      </c>
    </row>
    <row r="1620" spans="1:20" s="5" customFormat="1" ht="12.75" thickBot="1" x14ac:dyDescent="0.3">
      <c r="A1620" s="22" t="s">
        <v>17</v>
      </c>
      <c r="B1620" s="30">
        <v>1540</v>
      </c>
      <c r="C1620" s="31" t="s">
        <v>1783</v>
      </c>
      <c r="D1620" s="25">
        <v>216</v>
      </c>
      <c r="E1620" s="26" t="s">
        <v>234</v>
      </c>
      <c r="F1620" s="26" t="s">
        <v>1567</v>
      </c>
      <c r="G1620" s="26" t="s">
        <v>1128</v>
      </c>
      <c r="H1620" s="26">
        <v>1540</v>
      </c>
      <c r="I1620" s="26" t="s">
        <v>1783</v>
      </c>
      <c r="J1620" s="26" t="s">
        <v>1770</v>
      </c>
      <c r="K1620" s="27">
        <v>40575</v>
      </c>
      <c r="L1620" s="28">
        <v>310</v>
      </c>
      <c r="M1620" s="28">
        <v>38</v>
      </c>
      <c r="N1620" s="64">
        <f t="shared" si="137"/>
        <v>0.12258064516129032</v>
      </c>
      <c r="O1620" s="28">
        <v>29</v>
      </c>
      <c r="P1620" s="65">
        <f t="shared" si="138"/>
        <v>9.3548387096774197E-2</v>
      </c>
      <c r="Q1620" s="28">
        <v>150</v>
      </c>
      <c r="R1620" s="69">
        <f t="shared" si="139"/>
        <v>0.4838709677419355</v>
      </c>
      <c r="S1620" s="29">
        <v>15</v>
      </c>
      <c r="T1620" s="73">
        <f t="shared" si="140"/>
        <v>4.8387096774193547E-2</v>
      </c>
    </row>
    <row r="1621" spans="1:20" s="5" customFormat="1" ht="12.75" thickBot="1" x14ac:dyDescent="0.3">
      <c r="A1621" s="22" t="s">
        <v>17</v>
      </c>
      <c r="B1621" s="23" t="s">
        <v>17</v>
      </c>
      <c r="C1621" s="24" t="s">
        <v>17</v>
      </c>
      <c r="D1621" s="25">
        <v>4705</v>
      </c>
      <c r="E1621" s="26" t="s">
        <v>14</v>
      </c>
      <c r="F1621" s="26" t="s">
        <v>1784</v>
      </c>
      <c r="G1621" s="26" t="s">
        <v>1785</v>
      </c>
      <c r="H1621" s="26">
        <v>1540</v>
      </c>
      <c r="I1621" s="26" t="s">
        <v>1783</v>
      </c>
      <c r="J1621" s="26" t="s">
        <v>1770</v>
      </c>
      <c r="K1621" s="27">
        <v>40575</v>
      </c>
      <c r="L1621" s="28">
        <v>136</v>
      </c>
      <c r="M1621" s="28">
        <v>12</v>
      </c>
      <c r="N1621" s="64">
        <f t="shared" si="137"/>
        <v>8.8235294117647065E-2</v>
      </c>
      <c r="O1621" s="28">
        <v>27</v>
      </c>
      <c r="P1621" s="65">
        <f t="shared" si="138"/>
        <v>0.19852941176470587</v>
      </c>
      <c r="Q1621" s="28">
        <v>7</v>
      </c>
      <c r="R1621" s="69">
        <f t="shared" si="139"/>
        <v>5.1470588235294115E-2</v>
      </c>
      <c r="S1621" s="29">
        <v>0</v>
      </c>
      <c r="T1621" s="73">
        <f t="shared" si="140"/>
        <v>0</v>
      </c>
    </row>
    <row r="1622" spans="1:20" s="5" customFormat="1" ht="12.75" thickBot="1" x14ac:dyDescent="0.3">
      <c r="A1622" s="22" t="s">
        <v>17</v>
      </c>
      <c r="B1622" s="23" t="s">
        <v>17</v>
      </c>
      <c r="C1622" s="24" t="s">
        <v>17</v>
      </c>
      <c r="D1622" s="25">
        <v>4713</v>
      </c>
      <c r="E1622" s="26" t="s">
        <v>21</v>
      </c>
      <c r="F1622" s="26" t="s">
        <v>444</v>
      </c>
      <c r="G1622" s="26" t="s">
        <v>25</v>
      </c>
      <c r="H1622" s="26">
        <v>1540</v>
      </c>
      <c r="I1622" s="26" t="s">
        <v>1783</v>
      </c>
      <c r="J1622" s="26" t="s">
        <v>1770</v>
      </c>
      <c r="K1622" s="27">
        <v>40575</v>
      </c>
      <c r="L1622" s="28">
        <v>268</v>
      </c>
      <c r="M1622" s="28">
        <v>36</v>
      </c>
      <c r="N1622" s="64">
        <f t="shared" si="137"/>
        <v>0.13432835820895522</v>
      </c>
      <c r="O1622" s="28">
        <v>18</v>
      </c>
      <c r="P1622" s="65">
        <f t="shared" si="138"/>
        <v>6.7164179104477612E-2</v>
      </c>
      <c r="Q1622" s="28">
        <v>74</v>
      </c>
      <c r="R1622" s="69">
        <f t="shared" si="139"/>
        <v>0.27611940298507465</v>
      </c>
      <c r="S1622" s="29">
        <v>2</v>
      </c>
      <c r="T1622" s="73">
        <f t="shared" si="140"/>
        <v>7.462686567164179E-3</v>
      </c>
    </row>
    <row r="1623" spans="1:20" s="5" customFormat="1" ht="12.75" thickBot="1" x14ac:dyDescent="0.3">
      <c r="A1623" s="22" t="s">
        <v>17</v>
      </c>
      <c r="B1623" s="30">
        <v>1547</v>
      </c>
      <c r="C1623" s="31" t="s">
        <v>1786</v>
      </c>
      <c r="D1623" s="25">
        <v>4747</v>
      </c>
      <c r="E1623" s="26" t="s">
        <v>14</v>
      </c>
      <c r="F1623" s="26" t="s">
        <v>1787</v>
      </c>
      <c r="G1623" s="26" t="s">
        <v>147</v>
      </c>
      <c r="H1623" s="26">
        <v>1547</v>
      </c>
      <c r="I1623" s="26" t="s">
        <v>1786</v>
      </c>
      <c r="J1623" s="26" t="s">
        <v>1770</v>
      </c>
      <c r="K1623" s="27">
        <v>40575</v>
      </c>
      <c r="L1623" s="28">
        <v>435</v>
      </c>
      <c r="M1623" s="28">
        <v>23</v>
      </c>
      <c r="N1623" s="64">
        <f t="shared" si="137"/>
        <v>5.2873563218390804E-2</v>
      </c>
      <c r="O1623" s="28">
        <v>41</v>
      </c>
      <c r="P1623" s="65">
        <f t="shared" si="138"/>
        <v>9.4252873563218389E-2</v>
      </c>
      <c r="Q1623" s="28">
        <v>134</v>
      </c>
      <c r="R1623" s="69">
        <f t="shared" si="139"/>
        <v>0.30804597701149428</v>
      </c>
      <c r="S1623" s="29">
        <v>4</v>
      </c>
      <c r="T1623" s="73">
        <f t="shared" si="140"/>
        <v>9.1954022988505746E-3</v>
      </c>
    </row>
    <row r="1624" spans="1:20" s="5" customFormat="1" ht="12.75" thickBot="1" x14ac:dyDescent="0.3">
      <c r="A1624" s="22" t="s">
        <v>17</v>
      </c>
      <c r="B1624" s="30">
        <v>1560</v>
      </c>
      <c r="C1624" s="31" t="s">
        <v>1788</v>
      </c>
      <c r="D1624" s="25">
        <v>398</v>
      </c>
      <c r="E1624" s="26" t="s">
        <v>234</v>
      </c>
      <c r="F1624" s="26" t="s">
        <v>1789</v>
      </c>
      <c r="G1624" s="26" t="s">
        <v>82</v>
      </c>
      <c r="H1624" s="26">
        <v>1560</v>
      </c>
      <c r="I1624" s="26" t="s">
        <v>1788</v>
      </c>
      <c r="J1624" s="26" t="s">
        <v>1770</v>
      </c>
      <c r="K1624" s="27">
        <v>40575</v>
      </c>
      <c r="L1624" s="28">
        <v>602</v>
      </c>
      <c r="M1624" s="28">
        <v>63</v>
      </c>
      <c r="N1624" s="64">
        <f t="shared" si="137"/>
        <v>0.10465116279069768</v>
      </c>
      <c r="O1624" s="28">
        <v>58</v>
      </c>
      <c r="P1624" s="65">
        <f t="shared" si="138"/>
        <v>9.634551495016612E-2</v>
      </c>
      <c r="Q1624" s="28">
        <v>300</v>
      </c>
      <c r="R1624" s="69">
        <f t="shared" si="139"/>
        <v>0.49833887043189368</v>
      </c>
      <c r="S1624" s="29">
        <v>132</v>
      </c>
      <c r="T1624" s="73">
        <f t="shared" si="140"/>
        <v>0.21926910299003322</v>
      </c>
    </row>
    <row r="1625" spans="1:20" s="5" customFormat="1" ht="12.75" thickBot="1" x14ac:dyDescent="0.3">
      <c r="A1625" s="22" t="s">
        <v>17</v>
      </c>
      <c r="B1625" s="23" t="s">
        <v>17</v>
      </c>
      <c r="C1625" s="24" t="s">
        <v>17</v>
      </c>
      <c r="D1625" s="25">
        <v>6023</v>
      </c>
      <c r="E1625" s="26" t="s">
        <v>18</v>
      </c>
      <c r="F1625" s="26" t="s">
        <v>1790</v>
      </c>
      <c r="G1625" s="26" t="s">
        <v>87</v>
      </c>
      <c r="H1625" s="26">
        <v>1560</v>
      </c>
      <c r="I1625" s="26" t="s">
        <v>1788</v>
      </c>
      <c r="J1625" s="26" t="s">
        <v>1770</v>
      </c>
      <c r="K1625" s="27">
        <v>40575</v>
      </c>
      <c r="L1625" s="28">
        <v>379</v>
      </c>
      <c r="M1625" s="28">
        <v>27</v>
      </c>
      <c r="N1625" s="64">
        <f t="shared" si="137"/>
        <v>7.1240105540897103E-2</v>
      </c>
      <c r="O1625" s="28">
        <v>21</v>
      </c>
      <c r="P1625" s="65">
        <f t="shared" si="138"/>
        <v>5.5408970976253295E-2</v>
      </c>
      <c r="Q1625" s="28">
        <v>123</v>
      </c>
      <c r="R1625" s="69">
        <f t="shared" si="139"/>
        <v>0.32453825857519791</v>
      </c>
      <c r="S1625" s="29">
        <v>81</v>
      </c>
      <c r="T1625" s="73">
        <f t="shared" si="140"/>
        <v>0.21372031662269128</v>
      </c>
    </row>
    <row r="1626" spans="1:20" s="5" customFormat="1" ht="12.75" thickBot="1" x14ac:dyDescent="0.3">
      <c r="A1626" s="22" t="s">
        <v>17</v>
      </c>
      <c r="B1626" s="23" t="s">
        <v>17</v>
      </c>
      <c r="C1626" s="24" t="s">
        <v>17</v>
      </c>
      <c r="D1626" s="25">
        <v>112565</v>
      </c>
      <c r="E1626" s="26" t="s">
        <v>74</v>
      </c>
      <c r="F1626" s="26" t="s">
        <v>1791</v>
      </c>
      <c r="G1626" s="26" t="s">
        <v>585</v>
      </c>
      <c r="H1626" s="26">
        <v>1560</v>
      </c>
      <c r="I1626" s="26" t="s">
        <v>1788</v>
      </c>
      <c r="J1626" s="26" t="s">
        <v>1770</v>
      </c>
      <c r="K1626" s="27">
        <v>40575</v>
      </c>
      <c r="L1626" s="28">
        <v>262</v>
      </c>
      <c r="M1626" s="28">
        <v>12</v>
      </c>
      <c r="N1626" s="64">
        <f t="shared" si="137"/>
        <v>4.5801526717557252E-2</v>
      </c>
      <c r="O1626" s="28">
        <v>7</v>
      </c>
      <c r="P1626" s="65">
        <f t="shared" si="138"/>
        <v>2.6717557251908396E-2</v>
      </c>
      <c r="Q1626" s="28">
        <v>84</v>
      </c>
      <c r="R1626" s="69">
        <f t="shared" si="139"/>
        <v>0.32061068702290074</v>
      </c>
      <c r="S1626" s="29">
        <v>58</v>
      </c>
      <c r="T1626" s="73">
        <f t="shared" si="140"/>
        <v>0.22137404580152673</v>
      </c>
    </row>
    <row r="1627" spans="1:20" s="5" customFormat="1" ht="12.75" thickBot="1" x14ac:dyDescent="0.3">
      <c r="A1627" s="22" t="s">
        <v>17</v>
      </c>
      <c r="B1627" s="30">
        <v>1570</v>
      </c>
      <c r="C1627" s="31" t="s">
        <v>1792</v>
      </c>
      <c r="D1627" s="25">
        <v>4721</v>
      </c>
      <c r="E1627" s="26" t="s">
        <v>14</v>
      </c>
      <c r="F1627" s="26" t="s">
        <v>1793</v>
      </c>
      <c r="G1627" s="26" t="s">
        <v>267</v>
      </c>
      <c r="H1627" s="26">
        <v>1570</v>
      </c>
      <c r="I1627" s="26" t="s">
        <v>1792</v>
      </c>
      <c r="J1627" s="26" t="s">
        <v>1770</v>
      </c>
      <c r="K1627" s="27">
        <v>40575</v>
      </c>
      <c r="L1627" s="28">
        <v>102</v>
      </c>
      <c r="M1627" s="28">
        <v>10</v>
      </c>
      <c r="N1627" s="64">
        <f t="shared" si="137"/>
        <v>9.8039215686274508E-2</v>
      </c>
      <c r="O1627" s="28">
        <v>3</v>
      </c>
      <c r="P1627" s="65">
        <f t="shared" si="138"/>
        <v>2.9411764705882353E-2</v>
      </c>
      <c r="Q1627" s="28">
        <v>6</v>
      </c>
      <c r="R1627" s="69">
        <f t="shared" si="139"/>
        <v>5.8823529411764705E-2</v>
      </c>
      <c r="S1627" s="29">
        <v>1</v>
      </c>
      <c r="T1627" s="73">
        <f t="shared" si="140"/>
        <v>9.8039215686274508E-3</v>
      </c>
    </row>
    <row r="1628" spans="1:20" s="5" customFormat="1" ht="12.75" thickBot="1" x14ac:dyDescent="0.3">
      <c r="A1628" s="22" t="s">
        <v>17</v>
      </c>
      <c r="B1628" s="23" t="s">
        <v>17</v>
      </c>
      <c r="C1628" s="24" t="s">
        <v>17</v>
      </c>
      <c r="D1628" s="25">
        <v>115501</v>
      </c>
      <c r="E1628" s="26" t="s">
        <v>14</v>
      </c>
      <c r="F1628" s="26" t="s">
        <v>391</v>
      </c>
      <c r="G1628" s="26" t="s">
        <v>109</v>
      </c>
      <c r="H1628" s="26">
        <v>1570</v>
      </c>
      <c r="I1628" s="26" t="s">
        <v>1792</v>
      </c>
      <c r="J1628" s="26" t="s">
        <v>1770</v>
      </c>
      <c r="K1628" s="27">
        <v>40575</v>
      </c>
      <c r="L1628" s="28">
        <v>287</v>
      </c>
      <c r="M1628" s="28">
        <v>16</v>
      </c>
      <c r="N1628" s="64">
        <f t="shared" si="137"/>
        <v>5.5749128919860627E-2</v>
      </c>
      <c r="O1628" s="28">
        <v>28</v>
      </c>
      <c r="P1628" s="65">
        <f t="shared" si="138"/>
        <v>9.7560975609756101E-2</v>
      </c>
      <c r="Q1628" s="28">
        <v>10</v>
      </c>
      <c r="R1628" s="69">
        <f t="shared" si="139"/>
        <v>3.484320557491289E-2</v>
      </c>
      <c r="S1628" s="29">
        <v>3</v>
      </c>
      <c r="T1628" s="73">
        <f t="shared" si="140"/>
        <v>1.0452961672473868E-2</v>
      </c>
    </row>
    <row r="1629" spans="1:20" s="5" customFormat="1" ht="12.75" thickBot="1" x14ac:dyDescent="0.3">
      <c r="A1629" s="22" t="s">
        <v>17</v>
      </c>
      <c r="B1629" s="23" t="s">
        <v>17</v>
      </c>
      <c r="C1629" s="24" t="s">
        <v>17</v>
      </c>
      <c r="D1629" s="25">
        <v>115519</v>
      </c>
      <c r="E1629" s="26" t="s">
        <v>14</v>
      </c>
      <c r="F1629" s="26" t="s">
        <v>149</v>
      </c>
      <c r="G1629" s="26" t="s">
        <v>87</v>
      </c>
      <c r="H1629" s="26">
        <v>1570</v>
      </c>
      <c r="I1629" s="26" t="s">
        <v>1792</v>
      </c>
      <c r="J1629" s="26" t="s">
        <v>1770</v>
      </c>
      <c r="K1629" s="27">
        <v>40575</v>
      </c>
      <c r="L1629" s="28">
        <v>283</v>
      </c>
      <c r="M1629" s="28">
        <v>37</v>
      </c>
      <c r="N1629" s="64">
        <f t="shared" si="137"/>
        <v>0.13074204946996468</v>
      </c>
      <c r="O1629" s="28">
        <v>24</v>
      </c>
      <c r="P1629" s="65">
        <f t="shared" si="138"/>
        <v>8.4805653710247356E-2</v>
      </c>
      <c r="Q1629" s="28">
        <v>21</v>
      </c>
      <c r="R1629" s="69">
        <f t="shared" si="139"/>
        <v>7.4204946996466431E-2</v>
      </c>
      <c r="S1629" s="29">
        <v>4</v>
      </c>
      <c r="T1629" s="73">
        <f t="shared" si="140"/>
        <v>1.4134275618374558E-2</v>
      </c>
    </row>
    <row r="1630" spans="1:20" s="5" customFormat="1" ht="12.75" thickBot="1" x14ac:dyDescent="0.3">
      <c r="A1630" s="22" t="s">
        <v>17</v>
      </c>
      <c r="B1630" s="23" t="s">
        <v>17</v>
      </c>
      <c r="C1630" s="24" t="s">
        <v>17</v>
      </c>
      <c r="D1630" s="25">
        <v>126318</v>
      </c>
      <c r="E1630" s="26" t="s">
        <v>14</v>
      </c>
      <c r="F1630" s="26" t="s">
        <v>887</v>
      </c>
      <c r="G1630" s="26" t="s">
        <v>514</v>
      </c>
      <c r="H1630" s="26">
        <v>1570</v>
      </c>
      <c r="I1630" s="26" t="s">
        <v>1792</v>
      </c>
      <c r="J1630" s="26" t="s">
        <v>1770</v>
      </c>
      <c r="K1630" s="27">
        <v>40817</v>
      </c>
      <c r="L1630" s="28">
        <v>193</v>
      </c>
      <c r="M1630" s="28">
        <v>19</v>
      </c>
      <c r="N1630" s="64">
        <f t="shared" si="137"/>
        <v>9.8445595854922283E-2</v>
      </c>
      <c r="O1630" s="28">
        <v>14</v>
      </c>
      <c r="P1630" s="65">
        <f t="shared" si="138"/>
        <v>7.2538860103626937E-2</v>
      </c>
      <c r="Q1630" s="28">
        <v>7</v>
      </c>
      <c r="R1630" s="69">
        <f t="shared" si="139"/>
        <v>3.6269430051813469E-2</v>
      </c>
      <c r="S1630" s="29">
        <v>3</v>
      </c>
      <c r="T1630" s="73">
        <f t="shared" si="140"/>
        <v>1.5544041450777202E-2</v>
      </c>
    </row>
    <row r="1631" spans="1:20" s="5" customFormat="1" ht="24.75" thickBot="1" x14ac:dyDescent="0.3">
      <c r="A1631" s="22" t="s">
        <v>17</v>
      </c>
      <c r="B1631" s="30">
        <v>1600</v>
      </c>
      <c r="C1631" s="31" t="s">
        <v>1794</v>
      </c>
      <c r="D1631" s="25">
        <v>232</v>
      </c>
      <c r="E1631" s="26" t="s">
        <v>234</v>
      </c>
      <c r="F1631" s="26" t="s">
        <v>1795</v>
      </c>
      <c r="G1631" s="26" t="s">
        <v>910</v>
      </c>
      <c r="H1631" s="26">
        <v>1600</v>
      </c>
      <c r="I1631" s="26" t="s">
        <v>1794</v>
      </c>
      <c r="J1631" s="26" t="s">
        <v>1770</v>
      </c>
      <c r="K1631" s="27">
        <v>40575</v>
      </c>
      <c r="L1631" s="28">
        <v>208</v>
      </c>
      <c r="M1631" s="28">
        <v>95</v>
      </c>
      <c r="N1631" s="64">
        <f t="shared" si="137"/>
        <v>0.45673076923076922</v>
      </c>
      <c r="O1631" s="28">
        <v>81</v>
      </c>
      <c r="P1631" s="65">
        <f t="shared" si="138"/>
        <v>0.38942307692307693</v>
      </c>
      <c r="Q1631" s="28">
        <v>124</v>
      </c>
      <c r="R1631" s="69">
        <f t="shared" si="139"/>
        <v>0.59615384615384615</v>
      </c>
      <c r="S1631" s="29">
        <v>133</v>
      </c>
      <c r="T1631" s="73">
        <f t="shared" si="140"/>
        <v>0.63942307692307687</v>
      </c>
    </row>
    <row r="1632" spans="1:20" s="5" customFormat="1" ht="12.75" thickBot="1" x14ac:dyDescent="0.3">
      <c r="A1632" s="22" t="s">
        <v>17</v>
      </c>
      <c r="B1632" s="23" t="s">
        <v>17</v>
      </c>
      <c r="C1632" s="24" t="s">
        <v>17</v>
      </c>
      <c r="D1632" s="25">
        <v>4762</v>
      </c>
      <c r="E1632" s="26" t="s">
        <v>14</v>
      </c>
      <c r="F1632" s="26" t="s">
        <v>1796</v>
      </c>
      <c r="G1632" s="26" t="s">
        <v>20</v>
      </c>
      <c r="H1632" s="26">
        <v>1600</v>
      </c>
      <c r="I1632" s="26" t="s">
        <v>1794</v>
      </c>
      <c r="J1632" s="26" t="s">
        <v>1770</v>
      </c>
      <c r="K1632" s="27">
        <v>40575</v>
      </c>
      <c r="L1632" s="28">
        <v>205</v>
      </c>
      <c r="M1632" s="28">
        <v>27</v>
      </c>
      <c r="N1632" s="64">
        <f t="shared" si="137"/>
        <v>0.13170731707317074</v>
      </c>
      <c r="O1632" s="28">
        <v>26</v>
      </c>
      <c r="P1632" s="65">
        <f t="shared" si="138"/>
        <v>0.12682926829268293</v>
      </c>
      <c r="Q1632" s="28">
        <v>57</v>
      </c>
      <c r="R1632" s="69">
        <f t="shared" si="139"/>
        <v>0.2780487804878049</v>
      </c>
      <c r="S1632" s="29">
        <v>19</v>
      </c>
      <c r="T1632" s="73">
        <f t="shared" si="140"/>
        <v>9.2682926829268292E-2</v>
      </c>
    </row>
    <row r="1633" spans="1:20" s="5" customFormat="1" ht="12.75" thickBot="1" x14ac:dyDescent="0.3">
      <c r="A1633" s="22" t="s">
        <v>17</v>
      </c>
      <c r="B1633" s="23" t="s">
        <v>17</v>
      </c>
      <c r="C1633" s="24" t="s">
        <v>17</v>
      </c>
      <c r="D1633" s="25">
        <v>4771</v>
      </c>
      <c r="E1633" s="26" t="s">
        <v>21</v>
      </c>
      <c r="F1633" s="26" t="s">
        <v>1797</v>
      </c>
      <c r="G1633" s="26" t="s">
        <v>208</v>
      </c>
      <c r="H1633" s="26">
        <v>1600</v>
      </c>
      <c r="I1633" s="26" t="s">
        <v>1794</v>
      </c>
      <c r="J1633" s="26" t="s">
        <v>1770</v>
      </c>
      <c r="K1633" s="27">
        <v>40575</v>
      </c>
      <c r="L1633" s="28">
        <v>286</v>
      </c>
      <c r="M1633" s="28">
        <v>56</v>
      </c>
      <c r="N1633" s="64">
        <f t="shared" si="137"/>
        <v>0.19580419580419581</v>
      </c>
      <c r="O1633" s="28">
        <v>66</v>
      </c>
      <c r="P1633" s="65">
        <f t="shared" si="138"/>
        <v>0.23076923076923078</v>
      </c>
      <c r="Q1633" s="28">
        <v>86</v>
      </c>
      <c r="R1633" s="69">
        <f t="shared" si="139"/>
        <v>0.30069930069930068</v>
      </c>
      <c r="S1633" s="29">
        <v>96</v>
      </c>
      <c r="T1633" s="73">
        <f t="shared" si="140"/>
        <v>0.33566433566433568</v>
      </c>
    </row>
    <row r="1634" spans="1:20" s="5" customFormat="1" ht="12.75" thickBot="1" x14ac:dyDescent="0.3">
      <c r="A1634" s="22" t="s">
        <v>17</v>
      </c>
      <c r="B1634" s="23" t="s">
        <v>17</v>
      </c>
      <c r="C1634" s="24" t="s">
        <v>17</v>
      </c>
      <c r="D1634" s="25">
        <v>4788</v>
      </c>
      <c r="E1634" s="26" t="s">
        <v>21</v>
      </c>
      <c r="F1634" s="26" t="s">
        <v>1798</v>
      </c>
      <c r="G1634" s="26" t="s">
        <v>543</v>
      </c>
      <c r="H1634" s="26">
        <v>1600</v>
      </c>
      <c r="I1634" s="26" t="s">
        <v>1794</v>
      </c>
      <c r="J1634" s="26" t="s">
        <v>1770</v>
      </c>
      <c r="K1634" s="27">
        <v>40575</v>
      </c>
      <c r="L1634" s="28">
        <v>274</v>
      </c>
      <c r="M1634" s="28">
        <v>93</v>
      </c>
      <c r="N1634" s="64">
        <f t="shared" si="137"/>
        <v>0.33941605839416056</v>
      </c>
      <c r="O1634" s="28">
        <v>72</v>
      </c>
      <c r="P1634" s="65">
        <f t="shared" si="138"/>
        <v>0.26277372262773724</v>
      </c>
      <c r="Q1634" s="28">
        <v>159</v>
      </c>
      <c r="R1634" s="69">
        <f t="shared" si="139"/>
        <v>0.58029197080291972</v>
      </c>
      <c r="S1634" s="29">
        <v>182</v>
      </c>
      <c r="T1634" s="73">
        <f t="shared" si="140"/>
        <v>0.66423357664233573</v>
      </c>
    </row>
    <row r="1635" spans="1:20" s="5" customFormat="1" ht="12.75" thickBot="1" x14ac:dyDescent="0.3">
      <c r="A1635" s="22" t="s">
        <v>17</v>
      </c>
      <c r="B1635" s="23" t="s">
        <v>17</v>
      </c>
      <c r="C1635" s="24" t="s">
        <v>17</v>
      </c>
      <c r="D1635" s="25">
        <v>4796</v>
      </c>
      <c r="E1635" s="26" t="s">
        <v>21</v>
      </c>
      <c r="F1635" s="26" t="s">
        <v>1799</v>
      </c>
      <c r="G1635" s="26" t="s">
        <v>20</v>
      </c>
      <c r="H1635" s="26">
        <v>1600</v>
      </c>
      <c r="I1635" s="26" t="s">
        <v>1794</v>
      </c>
      <c r="J1635" s="26" t="s">
        <v>1770</v>
      </c>
      <c r="K1635" s="27">
        <v>40575</v>
      </c>
      <c r="L1635" s="28">
        <v>311</v>
      </c>
      <c r="M1635" s="28">
        <v>46</v>
      </c>
      <c r="N1635" s="64">
        <f t="shared" si="137"/>
        <v>0.14790996784565916</v>
      </c>
      <c r="O1635" s="28">
        <v>31</v>
      </c>
      <c r="P1635" s="65">
        <f t="shared" si="138"/>
        <v>9.9678456591639875E-2</v>
      </c>
      <c r="Q1635" s="28">
        <v>63</v>
      </c>
      <c r="R1635" s="69">
        <f t="shared" si="139"/>
        <v>0.20257234726688103</v>
      </c>
      <c r="S1635" s="29">
        <v>25</v>
      </c>
      <c r="T1635" s="73">
        <f t="shared" si="140"/>
        <v>8.0385852090032156E-2</v>
      </c>
    </row>
    <row r="1636" spans="1:20" s="5" customFormat="1" ht="12.75" thickBot="1" x14ac:dyDescent="0.3">
      <c r="A1636" s="22" t="s">
        <v>17</v>
      </c>
      <c r="B1636" s="23" t="s">
        <v>17</v>
      </c>
      <c r="C1636" s="24" t="s">
        <v>17</v>
      </c>
      <c r="D1636" s="25">
        <v>125492</v>
      </c>
      <c r="E1636" s="26" t="s">
        <v>14</v>
      </c>
      <c r="F1636" s="26" t="s">
        <v>1800</v>
      </c>
      <c r="G1636" s="26" t="s">
        <v>27</v>
      </c>
      <c r="H1636" s="26">
        <v>1600</v>
      </c>
      <c r="I1636" s="26" t="s">
        <v>1794</v>
      </c>
      <c r="J1636" s="26" t="s">
        <v>1770</v>
      </c>
      <c r="K1636" s="27">
        <v>40817</v>
      </c>
      <c r="L1636" s="28">
        <v>339</v>
      </c>
      <c r="M1636" s="28">
        <v>93</v>
      </c>
      <c r="N1636" s="64">
        <f t="shared" si="137"/>
        <v>0.27433628318584069</v>
      </c>
      <c r="O1636" s="28">
        <v>57</v>
      </c>
      <c r="P1636" s="65">
        <f t="shared" si="138"/>
        <v>0.16814159292035399</v>
      </c>
      <c r="Q1636" s="28">
        <v>210</v>
      </c>
      <c r="R1636" s="69">
        <f t="shared" si="139"/>
        <v>0.61946902654867253</v>
      </c>
      <c r="S1636" s="29">
        <v>145</v>
      </c>
      <c r="T1636" s="73">
        <f t="shared" si="140"/>
        <v>0.42772861356932151</v>
      </c>
    </row>
    <row r="1637" spans="1:20" s="5" customFormat="1" ht="24.75" thickBot="1" x14ac:dyDescent="0.3">
      <c r="A1637" s="22" t="s">
        <v>17</v>
      </c>
      <c r="B1637" s="30">
        <v>1601</v>
      </c>
      <c r="C1637" s="31" t="s">
        <v>1794</v>
      </c>
      <c r="D1637" s="25">
        <v>4804</v>
      </c>
      <c r="E1637" s="26" t="s">
        <v>14</v>
      </c>
      <c r="F1637" s="26" t="s">
        <v>149</v>
      </c>
      <c r="G1637" s="26" t="s">
        <v>147</v>
      </c>
      <c r="H1637" s="26">
        <v>1601</v>
      </c>
      <c r="I1637" s="26" t="s">
        <v>1794</v>
      </c>
      <c r="J1637" s="26" t="s">
        <v>1770</v>
      </c>
      <c r="K1637" s="27">
        <v>40575</v>
      </c>
      <c r="L1637" s="28">
        <v>250</v>
      </c>
      <c r="M1637" s="28">
        <v>84</v>
      </c>
      <c r="N1637" s="64">
        <f t="shared" si="137"/>
        <v>0.33600000000000002</v>
      </c>
      <c r="O1637" s="28">
        <v>76</v>
      </c>
      <c r="P1637" s="65">
        <f t="shared" si="138"/>
        <v>0.30399999999999999</v>
      </c>
      <c r="Q1637" s="28">
        <v>150</v>
      </c>
      <c r="R1637" s="69">
        <f t="shared" si="139"/>
        <v>0.6</v>
      </c>
      <c r="S1637" s="29">
        <v>203</v>
      </c>
      <c r="T1637" s="73">
        <f t="shared" si="140"/>
        <v>0.81200000000000006</v>
      </c>
    </row>
    <row r="1638" spans="1:20" s="5" customFormat="1" ht="12.75" thickBot="1" x14ac:dyDescent="0.3">
      <c r="A1638" s="22" t="s">
        <v>17</v>
      </c>
      <c r="B1638" s="23" t="s">
        <v>17</v>
      </c>
      <c r="C1638" s="24" t="s">
        <v>17</v>
      </c>
      <c r="D1638" s="25">
        <v>4812</v>
      </c>
      <c r="E1638" s="26" t="s">
        <v>21</v>
      </c>
      <c r="F1638" s="26" t="s">
        <v>1801</v>
      </c>
      <c r="G1638" s="26" t="s">
        <v>104</v>
      </c>
      <c r="H1638" s="26">
        <v>1601</v>
      </c>
      <c r="I1638" s="26" t="s">
        <v>1794</v>
      </c>
      <c r="J1638" s="26" t="s">
        <v>1770</v>
      </c>
      <c r="K1638" s="27">
        <v>40575</v>
      </c>
      <c r="L1638" s="28">
        <v>264</v>
      </c>
      <c r="M1638" s="28">
        <v>90</v>
      </c>
      <c r="N1638" s="64">
        <f t="shared" si="137"/>
        <v>0.34090909090909088</v>
      </c>
      <c r="O1638" s="28">
        <v>82</v>
      </c>
      <c r="P1638" s="65">
        <f t="shared" si="138"/>
        <v>0.31060606060606061</v>
      </c>
      <c r="Q1638" s="28">
        <v>181</v>
      </c>
      <c r="R1638" s="69">
        <f t="shared" si="139"/>
        <v>0.68560606060606055</v>
      </c>
      <c r="S1638" s="29">
        <v>228</v>
      </c>
      <c r="T1638" s="73">
        <f t="shared" si="140"/>
        <v>0.86363636363636365</v>
      </c>
    </row>
    <row r="1639" spans="1:20" s="5" customFormat="1" ht="24.75" thickBot="1" x14ac:dyDescent="0.3">
      <c r="A1639" s="22" t="s">
        <v>17</v>
      </c>
      <c r="B1639" s="30">
        <v>1602</v>
      </c>
      <c r="C1639" s="31" t="s">
        <v>1794</v>
      </c>
      <c r="D1639" s="25">
        <v>5141</v>
      </c>
      <c r="E1639" s="26" t="s">
        <v>21</v>
      </c>
      <c r="F1639" s="26" t="s">
        <v>347</v>
      </c>
      <c r="G1639" s="26" t="s">
        <v>31</v>
      </c>
      <c r="H1639" s="26">
        <v>1602</v>
      </c>
      <c r="I1639" s="26" t="s">
        <v>1794</v>
      </c>
      <c r="J1639" s="26" t="s">
        <v>1770</v>
      </c>
      <c r="K1639" s="27">
        <v>40575</v>
      </c>
      <c r="L1639" s="28">
        <v>375</v>
      </c>
      <c r="M1639" s="28">
        <v>30</v>
      </c>
      <c r="N1639" s="64">
        <f t="shared" si="137"/>
        <v>0.08</v>
      </c>
      <c r="O1639" s="28">
        <v>23</v>
      </c>
      <c r="P1639" s="65">
        <f t="shared" si="138"/>
        <v>6.133333333333333E-2</v>
      </c>
      <c r="Q1639" s="28">
        <v>58</v>
      </c>
      <c r="R1639" s="69">
        <f t="shared" si="139"/>
        <v>0.15466666666666667</v>
      </c>
      <c r="S1639" s="29">
        <v>26</v>
      </c>
      <c r="T1639" s="73">
        <f t="shared" si="140"/>
        <v>6.933333333333333E-2</v>
      </c>
    </row>
    <row r="1640" spans="1:20" s="5" customFormat="1" ht="12.75" thickBot="1" x14ac:dyDescent="0.3">
      <c r="A1640" s="22" t="s">
        <v>17</v>
      </c>
      <c r="B1640" s="30">
        <v>1620</v>
      </c>
      <c r="C1640" s="31" t="s">
        <v>1802</v>
      </c>
      <c r="D1640" s="25">
        <v>4821</v>
      </c>
      <c r="E1640" s="26" t="s">
        <v>14</v>
      </c>
      <c r="F1640" s="26" t="s">
        <v>1803</v>
      </c>
      <c r="G1640" s="26" t="s">
        <v>1804</v>
      </c>
      <c r="H1640" s="26">
        <v>1620</v>
      </c>
      <c r="I1640" s="26" t="s">
        <v>1802</v>
      </c>
      <c r="J1640" s="26" t="s">
        <v>1770</v>
      </c>
      <c r="K1640" s="27">
        <v>40575</v>
      </c>
      <c r="L1640" s="28">
        <v>240</v>
      </c>
      <c r="M1640" s="28">
        <v>50</v>
      </c>
      <c r="N1640" s="64">
        <f t="shared" si="137"/>
        <v>0.20833333333333334</v>
      </c>
      <c r="O1640" s="28">
        <v>48</v>
      </c>
      <c r="P1640" s="65">
        <f t="shared" si="138"/>
        <v>0.2</v>
      </c>
      <c r="Q1640" s="28">
        <v>159</v>
      </c>
      <c r="R1640" s="69">
        <f t="shared" si="139"/>
        <v>0.66249999999999998</v>
      </c>
      <c r="S1640" s="29">
        <v>91</v>
      </c>
      <c r="T1640" s="73">
        <f t="shared" si="140"/>
        <v>0.37916666666666665</v>
      </c>
    </row>
    <row r="1641" spans="1:20" s="5" customFormat="1" ht="12.75" thickBot="1" x14ac:dyDescent="0.3">
      <c r="A1641" s="22" t="s">
        <v>17</v>
      </c>
      <c r="B1641" s="23" t="s">
        <v>17</v>
      </c>
      <c r="C1641" s="24" t="s">
        <v>17</v>
      </c>
      <c r="D1641" s="25">
        <v>4838</v>
      </c>
      <c r="E1641" s="26" t="s">
        <v>1805</v>
      </c>
      <c r="F1641" s="26" t="s">
        <v>410</v>
      </c>
      <c r="G1641" s="26" t="s">
        <v>1806</v>
      </c>
      <c r="H1641" s="26">
        <v>1620</v>
      </c>
      <c r="I1641" s="26" t="s">
        <v>1802</v>
      </c>
      <c r="J1641" s="26" t="s">
        <v>1770</v>
      </c>
      <c r="K1641" s="27">
        <v>40575</v>
      </c>
      <c r="L1641" s="28">
        <v>196</v>
      </c>
      <c r="M1641" s="28">
        <v>77</v>
      </c>
      <c r="N1641" s="64">
        <f t="shared" si="137"/>
        <v>0.39285714285714285</v>
      </c>
      <c r="O1641" s="28">
        <v>32</v>
      </c>
      <c r="P1641" s="65">
        <f t="shared" si="138"/>
        <v>0.16326530612244897</v>
      </c>
      <c r="Q1641" s="28">
        <v>0</v>
      </c>
      <c r="R1641" s="69">
        <f t="shared" si="139"/>
        <v>0</v>
      </c>
      <c r="S1641" s="29">
        <v>18</v>
      </c>
      <c r="T1641" s="73">
        <f t="shared" si="140"/>
        <v>9.1836734693877556E-2</v>
      </c>
    </row>
    <row r="1642" spans="1:20" s="5" customFormat="1" ht="12.75" thickBot="1" x14ac:dyDescent="0.3">
      <c r="A1642" s="22" t="s">
        <v>17</v>
      </c>
      <c r="B1642" s="30">
        <v>1630</v>
      </c>
      <c r="C1642" s="31" t="s">
        <v>1807</v>
      </c>
      <c r="D1642" s="25">
        <v>4846</v>
      </c>
      <c r="E1642" s="26" t="s">
        <v>14</v>
      </c>
      <c r="F1642" s="26" t="s">
        <v>1808</v>
      </c>
      <c r="G1642" s="26" t="s">
        <v>469</v>
      </c>
      <c r="H1642" s="26">
        <v>1630</v>
      </c>
      <c r="I1642" s="26" t="s">
        <v>1807</v>
      </c>
      <c r="J1642" s="26" t="s">
        <v>1770</v>
      </c>
      <c r="K1642" s="27">
        <v>40575</v>
      </c>
      <c r="L1642" s="28">
        <v>206</v>
      </c>
      <c r="M1642" s="28">
        <v>11</v>
      </c>
      <c r="N1642" s="64">
        <f t="shared" si="137"/>
        <v>5.3398058252427182E-2</v>
      </c>
      <c r="O1642" s="28">
        <v>11</v>
      </c>
      <c r="P1642" s="65">
        <f t="shared" si="138"/>
        <v>5.3398058252427182E-2</v>
      </c>
      <c r="Q1642" s="28">
        <v>128</v>
      </c>
      <c r="R1642" s="69">
        <f t="shared" si="139"/>
        <v>0.62135922330097082</v>
      </c>
      <c r="S1642" s="29">
        <v>36</v>
      </c>
      <c r="T1642" s="73">
        <f t="shared" si="140"/>
        <v>0.17475728155339806</v>
      </c>
    </row>
    <row r="1643" spans="1:20" s="5" customFormat="1" ht="12.75" thickBot="1" x14ac:dyDescent="0.3">
      <c r="A1643" s="22" t="s">
        <v>17</v>
      </c>
      <c r="B1643" s="23" t="s">
        <v>17</v>
      </c>
      <c r="C1643" s="24" t="s">
        <v>17</v>
      </c>
      <c r="D1643" s="25">
        <v>48751</v>
      </c>
      <c r="E1643" s="26" t="s">
        <v>1805</v>
      </c>
      <c r="F1643" s="26" t="s">
        <v>1809</v>
      </c>
      <c r="G1643" s="26" t="s">
        <v>29</v>
      </c>
      <c r="H1643" s="26">
        <v>1630</v>
      </c>
      <c r="I1643" s="26" t="s">
        <v>1807</v>
      </c>
      <c r="J1643" s="26" t="s">
        <v>1770</v>
      </c>
      <c r="K1643" s="27">
        <v>40575</v>
      </c>
      <c r="L1643" s="28">
        <v>183</v>
      </c>
      <c r="M1643" s="28">
        <v>25</v>
      </c>
      <c r="N1643" s="64">
        <f t="shared" si="137"/>
        <v>0.13661202185792351</v>
      </c>
      <c r="O1643" s="28">
        <v>16</v>
      </c>
      <c r="P1643" s="65">
        <f t="shared" si="138"/>
        <v>8.7431693989071038E-2</v>
      </c>
      <c r="Q1643" s="28">
        <v>0</v>
      </c>
      <c r="R1643" s="69">
        <f t="shared" si="139"/>
        <v>0</v>
      </c>
      <c r="S1643" s="29">
        <v>2</v>
      </c>
      <c r="T1643" s="73">
        <f t="shared" si="140"/>
        <v>1.092896174863388E-2</v>
      </c>
    </row>
    <row r="1644" spans="1:20" s="5" customFormat="1" ht="24.75" thickBot="1" x14ac:dyDescent="0.3">
      <c r="A1644" s="22" t="s">
        <v>17</v>
      </c>
      <c r="B1644" s="30">
        <v>1640</v>
      </c>
      <c r="C1644" s="31" t="s">
        <v>1810</v>
      </c>
      <c r="D1644" s="25">
        <v>4853</v>
      </c>
      <c r="E1644" s="26" t="s">
        <v>18</v>
      </c>
      <c r="F1644" s="26" t="s">
        <v>1811</v>
      </c>
      <c r="G1644" s="26" t="s">
        <v>107</v>
      </c>
      <c r="H1644" s="26">
        <v>1640</v>
      </c>
      <c r="I1644" s="26" t="s">
        <v>1810</v>
      </c>
      <c r="J1644" s="26" t="s">
        <v>1770</v>
      </c>
      <c r="K1644" s="27">
        <v>40575</v>
      </c>
      <c r="L1644" s="28">
        <v>421</v>
      </c>
      <c r="M1644" s="28">
        <v>12</v>
      </c>
      <c r="N1644" s="64">
        <f t="shared" si="137"/>
        <v>2.8503562945368172E-2</v>
      </c>
      <c r="O1644" s="28">
        <v>12</v>
      </c>
      <c r="P1644" s="65">
        <f t="shared" si="138"/>
        <v>2.8503562945368172E-2</v>
      </c>
      <c r="Q1644" s="28">
        <v>212</v>
      </c>
      <c r="R1644" s="69">
        <f t="shared" si="139"/>
        <v>0.50356294536817103</v>
      </c>
      <c r="S1644" s="29">
        <v>38</v>
      </c>
      <c r="T1644" s="73">
        <f t="shared" si="140"/>
        <v>9.0261282660332537E-2</v>
      </c>
    </row>
    <row r="1645" spans="1:20" s="5" customFormat="1" ht="12.75" thickBot="1" x14ac:dyDescent="0.3">
      <c r="A1645" s="22" t="s">
        <v>17</v>
      </c>
      <c r="B1645" s="23" t="s">
        <v>17</v>
      </c>
      <c r="C1645" s="24" t="s">
        <v>17</v>
      </c>
      <c r="D1645" s="25">
        <v>4861</v>
      </c>
      <c r="E1645" s="26" t="s">
        <v>1812</v>
      </c>
      <c r="F1645" s="26" t="s">
        <v>1813</v>
      </c>
      <c r="G1645" s="26" t="s">
        <v>262</v>
      </c>
      <c r="H1645" s="26">
        <v>1640</v>
      </c>
      <c r="I1645" s="26" t="s">
        <v>1810</v>
      </c>
      <c r="J1645" s="26" t="s">
        <v>1770</v>
      </c>
      <c r="K1645" s="27">
        <v>40575</v>
      </c>
      <c r="L1645" s="28">
        <v>409</v>
      </c>
      <c r="M1645" s="28">
        <v>47</v>
      </c>
      <c r="N1645" s="64">
        <f t="shared" si="137"/>
        <v>0.11491442542787286</v>
      </c>
      <c r="O1645" s="28">
        <v>7</v>
      </c>
      <c r="P1645" s="65">
        <f t="shared" si="138"/>
        <v>1.7114914425427872E-2</v>
      </c>
      <c r="Q1645" s="28">
        <v>0</v>
      </c>
      <c r="R1645" s="69">
        <f t="shared" si="139"/>
        <v>0</v>
      </c>
      <c r="S1645" s="29">
        <v>33</v>
      </c>
      <c r="T1645" s="73">
        <f t="shared" si="140"/>
        <v>8.0684596577017112E-2</v>
      </c>
    </row>
    <row r="1646" spans="1:20" s="5" customFormat="1" ht="12.75" thickBot="1" x14ac:dyDescent="0.3">
      <c r="A1646" s="22" t="s">
        <v>17</v>
      </c>
      <c r="B1646" s="23" t="s">
        <v>17</v>
      </c>
      <c r="C1646" s="24" t="s">
        <v>17</v>
      </c>
      <c r="D1646" s="25">
        <v>4879</v>
      </c>
      <c r="E1646" s="26" t="s">
        <v>74</v>
      </c>
      <c r="F1646" s="26" t="s">
        <v>1814</v>
      </c>
      <c r="G1646" s="26" t="s">
        <v>1815</v>
      </c>
      <c r="H1646" s="26">
        <v>1640</v>
      </c>
      <c r="I1646" s="26" t="s">
        <v>1810</v>
      </c>
      <c r="J1646" s="26" t="s">
        <v>1770</v>
      </c>
      <c r="K1646" s="27">
        <v>40575</v>
      </c>
      <c r="L1646" s="28">
        <v>93</v>
      </c>
      <c r="M1646" s="28">
        <v>8</v>
      </c>
      <c r="N1646" s="64">
        <f t="shared" si="137"/>
        <v>8.6021505376344093E-2</v>
      </c>
      <c r="O1646" s="28">
        <v>2</v>
      </c>
      <c r="P1646" s="65">
        <f t="shared" si="138"/>
        <v>2.1505376344086023E-2</v>
      </c>
      <c r="Q1646" s="28">
        <v>72</v>
      </c>
      <c r="R1646" s="69">
        <f t="shared" si="139"/>
        <v>0.77419354838709675</v>
      </c>
      <c r="S1646" s="29">
        <v>9</v>
      </c>
      <c r="T1646" s="73">
        <f t="shared" si="140"/>
        <v>9.6774193548387094E-2</v>
      </c>
    </row>
    <row r="1647" spans="1:20" s="5" customFormat="1" ht="12.75" thickBot="1" x14ac:dyDescent="0.3">
      <c r="A1647" s="22" t="s">
        <v>17</v>
      </c>
      <c r="B1647" s="23" t="s">
        <v>17</v>
      </c>
      <c r="C1647" s="24" t="s">
        <v>17</v>
      </c>
      <c r="D1647" s="25">
        <v>4887</v>
      </c>
      <c r="E1647" s="26" t="s">
        <v>14</v>
      </c>
      <c r="F1647" s="26" t="s">
        <v>1816</v>
      </c>
      <c r="G1647" s="26" t="s">
        <v>107</v>
      </c>
      <c r="H1647" s="26">
        <v>1640</v>
      </c>
      <c r="I1647" s="26" t="s">
        <v>1810</v>
      </c>
      <c r="J1647" s="26" t="s">
        <v>1770</v>
      </c>
      <c r="K1647" s="27">
        <v>40575</v>
      </c>
      <c r="L1647" s="28">
        <v>411</v>
      </c>
      <c r="M1647" s="28">
        <v>63</v>
      </c>
      <c r="N1647" s="64">
        <f t="shared" si="137"/>
        <v>0.15328467153284672</v>
      </c>
      <c r="O1647" s="28">
        <v>51</v>
      </c>
      <c r="P1647" s="65">
        <f t="shared" si="138"/>
        <v>0.12408759124087591</v>
      </c>
      <c r="Q1647" s="28">
        <v>160</v>
      </c>
      <c r="R1647" s="69">
        <f t="shared" si="139"/>
        <v>0.38929440389294406</v>
      </c>
      <c r="S1647" s="29">
        <v>40</v>
      </c>
      <c r="T1647" s="73">
        <f t="shared" si="140"/>
        <v>9.7323600973236016E-2</v>
      </c>
    </row>
    <row r="1648" spans="1:20" s="5" customFormat="1" ht="12.75" thickBot="1" x14ac:dyDescent="0.3">
      <c r="A1648" s="22" t="s">
        <v>17</v>
      </c>
      <c r="B1648" s="23" t="s">
        <v>17</v>
      </c>
      <c r="C1648" s="24" t="s">
        <v>17</v>
      </c>
      <c r="D1648" s="25">
        <v>4895</v>
      </c>
      <c r="E1648" s="26" t="s">
        <v>1805</v>
      </c>
      <c r="F1648" s="26" t="s">
        <v>1817</v>
      </c>
      <c r="G1648" s="26" t="s">
        <v>43</v>
      </c>
      <c r="H1648" s="26">
        <v>1640</v>
      </c>
      <c r="I1648" s="26" t="s">
        <v>1810</v>
      </c>
      <c r="J1648" s="26" t="s">
        <v>1770</v>
      </c>
      <c r="K1648" s="27">
        <v>40575</v>
      </c>
      <c r="L1648" s="28">
        <v>243</v>
      </c>
      <c r="M1648" s="28">
        <v>37</v>
      </c>
      <c r="N1648" s="64">
        <f t="shared" si="137"/>
        <v>0.15226337448559671</v>
      </c>
      <c r="O1648" s="28">
        <v>25</v>
      </c>
      <c r="P1648" s="65">
        <f t="shared" si="138"/>
        <v>0.102880658436214</v>
      </c>
      <c r="Q1648" s="28">
        <v>0</v>
      </c>
      <c r="R1648" s="69">
        <f t="shared" si="139"/>
        <v>0</v>
      </c>
      <c r="S1648" s="29">
        <v>16</v>
      </c>
      <c r="T1648" s="73">
        <f t="shared" si="140"/>
        <v>6.584362139917696E-2</v>
      </c>
    </row>
    <row r="1649" spans="1:20" s="5" customFormat="1" ht="12.75" thickBot="1" x14ac:dyDescent="0.3">
      <c r="A1649" s="22" t="s">
        <v>17</v>
      </c>
      <c r="B1649" s="23" t="s">
        <v>17</v>
      </c>
      <c r="C1649" s="24" t="s">
        <v>17</v>
      </c>
      <c r="D1649" s="25">
        <v>102525</v>
      </c>
      <c r="E1649" s="26" t="s">
        <v>74</v>
      </c>
      <c r="F1649" s="26" t="s">
        <v>1811</v>
      </c>
      <c r="G1649" s="26" t="s">
        <v>1440</v>
      </c>
      <c r="H1649" s="26">
        <v>1640</v>
      </c>
      <c r="I1649" s="26" t="s">
        <v>1810</v>
      </c>
      <c r="J1649" s="26" t="s">
        <v>1770</v>
      </c>
      <c r="K1649" s="27">
        <v>40575</v>
      </c>
      <c r="L1649" s="28">
        <v>189</v>
      </c>
      <c r="M1649" s="28">
        <v>9</v>
      </c>
      <c r="N1649" s="64">
        <f t="shared" si="137"/>
        <v>4.7619047619047616E-2</v>
      </c>
      <c r="O1649" s="28">
        <v>8</v>
      </c>
      <c r="P1649" s="65">
        <f t="shared" si="138"/>
        <v>4.2328042328042326E-2</v>
      </c>
      <c r="Q1649" s="28">
        <v>99</v>
      </c>
      <c r="R1649" s="69">
        <f t="shared" si="139"/>
        <v>0.52380952380952384</v>
      </c>
      <c r="S1649" s="29">
        <v>21</v>
      </c>
      <c r="T1649" s="73">
        <f t="shared" si="140"/>
        <v>0.1111111111111111</v>
      </c>
    </row>
    <row r="1650" spans="1:20" s="5" customFormat="1" ht="12.75" thickBot="1" x14ac:dyDescent="0.3">
      <c r="A1650" s="22" t="s">
        <v>17</v>
      </c>
      <c r="B1650" s="30">
        <v>1650</v>
      </c>
      <c r="C1650" s="31" t="s">
        <v>1818</v>
      </c>
      <c r="D1650" s="25">
        <v>4911</v>
      </c>
      <c r="E1650" s="26" t="s">
        <v>21</v>
      </c>
      <c r="F1650" s="26" t="s">
        <v>391</v>
      </c>
      <c r="G1650" s="26" t="s">
        <v>548</v>
      </c>
      <c r="H1650" s="26">
        <v>1650</v>
      </c>
      <c r="I1650" s="26" t="s">
        <v>1818</v>
      </c>
      <c r="J1650" s="26" t="s">
        <v>1770</v>
      </c>
      <c r="K1650" s="27">
        <v>40575</v>
      </c>
      <c r="L1650" s="28">
        <v>256</v>
      </c>
      <c r="M1650" s="28">
        <v>28</v>
      </c>
      <c r="N1650" s="64">
        <f t="shared" si="137"/>
        <v>0.109375</v>
      </c>
      <c r="O1650" s="28">
        <v>23</v>
      </c>
      <c r="P1650" s="65">
        <f t="shared" si="138"/>
        <v>8.984375E-2</v>
      </c>
      <c r="Q1650" s="28">
        <v>93</v>
      </c>
      <c r="R1650" s="69">
        <f t="shared" si="139"/>
        <v>0.36328125</v>
      </c>
      <c r="S1650" s="29">
        <v>26</v>
      </c>
      <c r="T1650" s="73">
        <f t="shared" si="140"/>
        <v>0.1015625</v>
      </c>
    </row>
    <row r="1651" spans="1:20" s="5" customFormat="1" ht="12.75" thickBot="1" x14ac:dyDescent="0.3">
      <c r="A1651" s="22" t="s">
        <v>17</v>
      </c>
      <c r="B1651" s="30">
        <v>1651</v>
      </c>
      <c r="C1651" s="31" t="s">
        <v>1818</v>
      </c>
      <c r="D1651" s="25">
        <v>4929</v>
      </c>
      <c r="E1651" s="26" t="s">
        <v>14</v>
      </c>
      <c r="F1651" s="26" t="s">
        <v>1819</v>
      </c>
      <c r="G1651" s="26" t="s">
        <v>87</v>
      </c>
      <c r="H1651" s="26">
        <v>1651</v>
      </c>
      <c r="I1651" s="26" t="s">
        <v>1818</v>
      </c>
      <c r="J1651" s="26" t="s">
        <v>1770</v>
      </c>
      <c r="K1651" s="27">
        <v>40575</v>
      </c>
      <c r="L1651" s="28">
        <v>334</v>
      </c>
      <c r="M1651" s="28">
        <v>109</v>
      </c>
      <c r="N1651" s="64">
        <f t="shared" si="137"/>
        <v>0.32634730538922158</v>
      </c>
      <c r="O1651" s="28">
        <v>79</v>
      </c>
      <c r="P1651" s="65">
        <f t="shared" si="138"/>
        <v>0.23652694610778444</v>
      </c>
      <c r="Q1651" s="28">
        <v>152</v>
      </c>
      <c r="R1651" s="69">
        <f t="shared" si="139"/>
        <v>0.45508982035928142</v>
      </c>
      <c r="S1651" s="29">
        <v>91</v>
      </c>
      <c r="T1651" s="73">
        <f t="shared" si="140"/>
        <v>0.27245508982035926</v>
      </c>
    </row>
    <row r="1652" spans="1:20" s="5" customFormat="1" ht="12.75" thickBot="1" x14ac:dyDescent="0.3">
      <c r="A1652" s="22" t="s">
        <v>17</v>
      </c>
      <c r="B1652" s="30">
        <v>1652</v>
      </c>
      <c r="C1652" s="31" t="s">
        <v>1818</v>
      </c>
      <c r="D1652" s="25">
        <v>4903</v>
      </c>
      <c r="E1652" s="26" t="s">
        <v>200</v>
      </c>
      <c r="F1652" s="26" t="s">
        <v>652</v>
      </c>
      <c r="G1652" s="26" t="s">
        <v>153</v>
      </c>
      <c r="H1652" s="26">
        <v>1652</v>
      </c>
      <c r="I1652" s="26" t="s">
        <v>1818</v>
      </c>
      <c r="J1652" s="26" t="s">
        <v>1770</v>
      </c>
      <c r="K1652" s="27">
        <v>40575</v>
      </c>
      <c r="L1652" s="28">
        <v>406</v>
      </c>
      <c r="M1652" s="28">
        <v>51</v>
      </c>
      <c r="N1652" s="64">
        <f t="shared" si="137"/>
        <v>0.12561576354679804</v>
      </c>
      <c r="O1652" s="28">
        <v>60</v>
      </c>
      <c r="P1652" s="65">
        <f t="shared" si="138"/>
        <v>0.14778325123152711</v>
      </c>
      <c r="Q1652" s="28">
        <v>206</v>
      </c>
      <c r="R1652" s="69">
        <f t="shared" si="139"/>
        <v>0.5073891625615764</v>
      </c>
      <c r="S1652" s="29">
        <v>42</v>
      </c>
      <c r="T1652" s="73">
        <f t="shared" si="140"/>
        <v>0.10344827586206896</v>
      </c>
    </row>
    <row r="1653" spans="1:20" s="5" customFormat="1" ht="12.75" thickBot="1" x14ac:dyDescent="0.3">
      <c r="A1653" s="22" t="s">
        <v>17</v>
      </c>
      <c r="B1653" s="23" t="s">
        <v>17</v>
      </c>
      <c r="C1653" s="24" t="s">
        <v>17</v>
      </c>
      <c r="D1653" s="25">
        <v>103887</v>
      </c>
      <c r="E1653" s="26" t="s">
        <v>14</v>
      </c>
      <c r="F1653" s="26" t="s">
        <v>652</v>
      </c>
      <c r="G1653" s="26" t="s">
        <v>1820</v>
      </c>
      <c r="H1653" s="26">
        <v>1652</v>
      </c>
      <c r="I1653" s="26" t="s">
        <v>1818</v>
      </c>
      <c r="J1653" s="26" t="s">
        <v>1770</v>
      </c>
      <c r="K1653" s="27">
        <v>40575</v>
      </c>
      <c r="L1653" s="28">
        <v>188</v>
      </c>
      <c r="M1653" s="28">
        <v>30</v>
      </c>
      <c r="N1653" s="64">
        <f t="shared" si="137"/>
        <v>0.15957446808510639</v>
      </c>
      <c r="O1653" s="28">
        <v>22</v>
      </c>
      <c r="P1653" s="65">
        <f t="shared" si="138"/>
        <v>0.11702127659574468</v>
      </c>
      <c r="Q1653" s="28">
        <v>68</v>
      </c>
      <c r="R1653" s="69">
        <f t="shared" si="139"/>
        <v>0.36170212765957449</v>
      </c>
      <c r="S1653" s="29">
        <v>16</v>
      </c>
      <c r="T1653" s="73">
        <f t="shared" si="140"/>
        <v>8.5106382978723402E-2</v>
      </c>
    </row>
    <row r="1654" spans="1:20" s="5" customFormat="1" ht="12.75" thickBot="1" x14ac:dyDescent="0.3">
      <c r="A1654" s="22" t="s">
        <v>17</v>
      </c>
      <c r="B1654" s="23" t="s">
        <v>17</v>
      </c>
      <c r="C1654" s="24" t="s">
        <v>17</v>
      </c>
      <c r="D1654" s="25">
        <v>114124</v>
      </c>
      <c r="E1654" s="26" t="s">
        <v>234</v>
      </c>
      <c r="F1654" s="26" t="s">
        <v>1821</v>
      </c>
      <c r="G1654" s="26" t="s">
        <v>743</v>
      </c>
      <c r="H1654" s="26">
        <v>1652</v>
      </c>
      <c r="I1654" s="26" t="s">
        <v>1818</v>
      </c>
      <c r="J1654" s="26" t="s">
        <v>1770</v>
      </c>
      <c r="K1654" s="27">
        <v>40575</v>
      </c>
      <c r="L1654" s="28">
        <v>209</v>
      </c>
      <c r="M1654" s="28">
        <v>4</v>
      </c>
      <c r="N1654" s="64">
        <f t="shared" si="137"/>
        <v>1.9138755980861243E-2</v>
      </c>
      <c r="O1654" s="28">
        <v>18</v>
      </c>
      <c r="P1654" s="65">
        <f t="shared" si="138"/>
        <v>8.6124401913875603E-2</v>
      </c>
      <c r="Q1654" s="28">
        <v>59</v>
      </c>
      <c r="R1654" s="69">
        <f t="shared" si="139"/>
        <v>0.28229665071770332</v>
      </c>
      <c r="S1654" s="29">
        <v>27</v>
      </c>
      <c r="T1654" s="73">
        <f t="shared" si="140"/>
        <v>0.12918660287081341</v>
      </c>
    </row>
    <row r="1655" spans="1:20" s="5" customFormat="1" ht="12.75" thickBot="1" x14ac:dyDescent="0.3">
      <c r="A1655" s="22" t="s">
        <v>17</v>
      </c>
      <c r="B1655" s="30">
        <v>1653</v>
      </c>
      <c r="C1655" s="31" t="s">
        <v>1818</v>
      </c>
      <c r="D1655" s="25">
        <v>4671</v>
      </c>
      <c r="E1655" s="26" t="s">
        <v>14</v>
      </c>
      <c r="F1655" s="26" t="s">
        <v>1822</v>
      </c>
      <c r="G1655" s="26" t="s">
        <v>1823</v>
      </c>
      <c r="H1655" s="26">
        <v>1653</v>
      </c>
      <c r="I1655" s="26" t="s">
        <v>1818</v>
      </c>
      <c r="J1655" s="26" t="s">
        <v>1770</v>
      </c>
      <c r="K1655" s="27">
        <v>40575</v>
      </c>
      <c r="L1655" s="28">
        <v>200</v>
      </c>
      <c r="M1655" s="28">
        <v>17</v>
      </c>
      <c r="N1655" s="64">
        <f t="shared" si="137"/>
        <v>8.5000000000000006E-2</v>
      </c>
      <c r="O1655" s="28">
        <v>20</v>
      </c>
      <c r="P1655" s="65">
        <f t="shared" si="138"/>
        <v>0.1</v>
      </c>
      <c r="Q1655" s="28">
        <v>22</v>
      </c>
      <c r="R1655" s="69">
        <f t="shared" si="139"/>
        <v>0.11</v>
      </c>
      <c r="S1655" s="29">
        <v>8</v>
      </c>
      <c r="T1655" s="73">
        <f t="shared" si="140"/>
        <v>0.04</v>
      </c>
    </row>
    <row r="1656" spans="1:20" s="5" customFormat="1" ht="12.75" thickBot="1" x14ac:dyDescent="0.3">
      <c r="A1656" s="22" t="s">
        <v>17</v>
      </c>
      <c r="B1656" s="23" t="s">
        <v>17</v>
      </c>
      <c r="C1656" s="24" t="s">
        <v>17</v>
      </c>
      <c r="D1656" s="25">
        <v>55905</v>
      </c>
      <c r="E1656" s="26" t="s">
        <v>21</v>
      </c>
      <c r="F1656" s="26" t="s">
        <v>301</v>
      </c>
      <c r="G1656" s="26" t="s">
        <v>104</v>
      </c>
      <c r="H1656" s="26">
        <v>1653</v>
      </c>
      <c r="I1656" s="26" t="s">
        <v>1818</v>
      </c>
      <c r="J1656" s="26" t="s">
        <v>1770</v>
      </c>
      <c r="K1656" s="27">
        <v>40575</v>
      </c>
      <c r="L1656" s="28">
        <v>314</v>
      </c>
      <c r="M1656" s="28">
        <v>15</v>
      </c>
      <c r="N1656" s="64">
        <f t="shared" si="137"/>
        <v>4.7770700636942678E-2</v>
      </c>
      <c r="O1656" s="28">
        <v>23</v>
      </c>
      <c r="P1656" s="65">
        <f t="shared" si="138"/>
        <v>7.32484076433121E-2</v>
      </c>
      <c r="Q1656" s="28">
        <v>47</v>
      </c>
      <c r="R1656" s="69">
        <f t="shared" si="139"/>
        <v>0.14968152866242038</v>
      </c>
      <c r="S1656" s="29">
        <v>11</v>
      </c>
      <c r="T1656" s="73">
        <f t="shared" si="140"/>
        <v>3.5031847133757961E-2</v>
      </c>
    </row>
    <row r="1657" spans="1:20" s="5" customFormat="1" ht="12.75" thickBot="1" x14ac:dyDescent="0.3">
      <c r="A1657" s="22" t="s">
        <v>17</v>
      </c>
      <c r="B1657" s="30">
        <v>1654</v>
      </c>
      <c r="C1657" s="31" t="s">
        <v>1818</v>
      </c>
      <c r="D1657" s="25">
        <v>4663</v>
      </c>
      <c r="E1657" s="26" t="s">
        <v>14</v>
      </c>
      <c r="F1657" s="26" t="s">
        <v>1824</v>
      </c>
      <c r="G1657" s="26" t="s">
        <v>197</v>
      </c>
      <c r="H1657" s="26">
        <v>1654</v>
      </c>
      <c r="I1657" s="26" t="s">
        <v>1818</v>
      </c>
      <c r="J1657" s="26" t="s">
        <v>1770</v>
      </c>
      <c r="K1657" s="27">
        <v>40575</v>
      </c>
      <c r="L1657" s="28">
        <v>399</v>
      </c>
      <c r="M1657" s="28">
        <v>55</v>
      </c>
      <c r="N1657" s="64">
        <f t="shared" si="137"/>
        <v>0.13784461152882205</v>
      </c>
      <c r="O1657" s="28">
        <v>51</v>
      </c>
      <c r="P1657" s="65">
        <f t="shared" si="138"/>
        <v>0.12781954887218044</v>
      </c>
      <c r="Q1657" s="28">
        <v>88</v>
      </c>
      <c r="R1657" s="69">
        <f t="shared" si="139"/>
        <v>0.22055137844611528</v>
      </c>
      <c r="S1657" s="29">
        <v>19</v>
      </c>
      <c r="T1657" s="73">
        <f t="shared" si="140"/>
        <v>4.7619047619047616E-2</v>
      </c>
    </row>
    <row r="1658" spans="1:20" s="5" customFormat="1" ht="12.75" thickBot="1" x14ac:dyDescent="0.3">
      <c r="A1658" s="22" t="s">
        <v>17</v>
      </c>
      <c r="B1658" s="30">
        <v>1670</v>
      </c>
      <c r="C1658" s="31" t="s">
        <v>1825</v>
      </c>
      <c r="D1658" s="25">
        <v>4937</v>
      </c>
      <c r="E1658" s="26" t="s">
        <v>21</v>
      </c>
      <c r="F1658" s="26" t="s">
        <v>1826</v>
      </c>
      <c r="G1658" s="26" t="s">
        <v>107</v>
      </c>
      <c r="H1658" s="26">
        <v>1670</v>
      </c>
      <c r="I1658" s="26" t="s">
        <v>1825</v>
      </c>
      <c r="J1658" s="26" t="s">
        <v>1770</v>
      </c>
      <c r="K1658" s="27">
        <v>40575</v>
      </c>
      <c r="L1658" s="28">
        <v>350</v>
      </c>
      <c r="M1658" s="28">
        <v>27</v>
      </c>
      <c r="N1658" s="64">
        <f t="shared" si="137"/>
        <v>7.7142857142857138E-2</v>
      </c>
      <c r="O1658" s="28">
        <v>35</v>
      </c>
      <c r="P1658" s="65">
        <f t="shared" si="138"/>
        <v>0.1</v>
      </c>
      <c r="Q1658" s="28">
        <v>22</v>
      </c>
      <c r="R1658" s="69">
        <f t="shared" si="139"/>
        <v>6.2857142857142861E-2</v>
      </c>
      <c r="S1658" s="29">
        <v>4</v>
      </c>
      <c r="T1658" s="73">
        <f t="shared" si="140"/>
        <v>1.1428571428571429E-2</v>
      </c>
    </row>
    <row r="1659" spans="1:20" s="5" customFormat="1" ht="12.75" thickBot="1" x14ac:dyDescent="0.3">
      <c r="A1659" s="22" t="s">
        <v>17</v>
      </c>
      <c r="B1659" s="30">
        <v>1674</v>
      </c>
      <c r="C1659" s="31" t="s">
        <v>1825</v>
      </c>
      <c r="D1659" s="25">
        <v>4961</v>
      </c>
      <c r="E1659" s="26" t="s">
        <v>21</v>
      </c>
      <c r="F1659" s="26" t="s">
        <v>1827</v>
      </c>
      <c r="G1659" s="26" t="s">
        <v>118</v>
      </c>
      <c r="H1659" s="26">
        <v>1674</v>
      </c>
      <c r="I1659" s="26" t="s">
        <v>1825</v>
      </c>
      <c r="J1659" s="26" t="s">
        <v>1770</v>
      </c>
      <c r="K1659" s="27">
        <v>40575</v>
      </c>
      <c r="L1659" s="28">
        <v>130</v>
      </c>
      <c r="M1659" s="28">
        <v>13</v>
      </c>
      <c r="N1659" s="64">
        <f t="shared" si="137"/>
        <v>0.1</v>
      </c>
      <c r="O1659" s="28">
        <v>16</v>
      </c>
      <c r="P1659" s="65">
        <f t="shared" si="138"/>
        <v>0.12307692307692308</v>
      </c>
      <c r="Q1659" s="28">
        <v>9</v>
      </c>
      <c r="R1659" s="69">
        <f t="shared" si="139"/>
        <v>6.9230769230769235E-2</v>
      </c>
      <c r="S1659" s="29">
        <v>11</v>
      </c>
      <c r="T1659" s="73">
        <f t="shared" si="140"/>
        <v>8.461538461538462E-2</v>
      </c>
    </row>
    <row r="1660" spans="1:20" s="5" customFormat="1" ht="12.75" thickBot="1" x14ac:dyDescent="0.3">
      <c r="A1660" s="22" t="s">
        <v>17</v>
      </c>
      <c r="B1660" s="30">
        <v>1700</v>
      </c>
      <c r="C1660" s="31" t="s">
        <v>1828</v>
      </c>
      <c r="D1660" s="25">
        <v>273</v>
      </c>
      <c r="E1660" s="26" t="s">
        <v>234</v>
      </c>
      <c r="F1660" s="26" t="s">
        <v>1115</v>
      </c>
      <c r="G1660" s="26" t="s">
        <v>743</v>
      </c>
      <c r="H1660" s="26">
        <v>1700</v>
      </c>
      <c r="I1660" s="26" t="s">
        <v>1828</v>
      </c>
      <c r="J1660" s="26" t="s">
        <v>1770</v>
      </c>
      <c r="K1660" s="27">
        <v>40575</v>
      </c>
      <c r="L1660" s="28">
        <v>264</v>
      </c>
      <c r="M1660" s="28">
        <v>37</v>
      </c>
      <c r="N1660" s="64">
        <f t="shared" si="137"/>
        <v>0.14015151515151514</v>
      </c>
      <c r="O1660" s="28">
        <v>41</v>
      </c>
      <c r="P1660" s="65">
        <f t="shared" si="138"/>
        <v>0.1553030303030303</v>
      </c>
      <c r="Q1660" s="28">
        <v>78</v>
      </c>
      <c r="R1660" s="69">
        <f t="shared" si="139"/>
        <v>0.29545454545454547</v>
      </c>
      <c r="S1660" s="29">
        <v>56</v>
      </c>
      <c r="T1660" s="73">
        <f t="shared" si="140"/>
        <v>0.21212121212121213</v>
      </c>
    </row>
    <row r="1661" spans="1:20" s="5" customFormat="1" ht="12.75" thickBot="1" x14ac:dyDescent="0.3">
      <c r="A1661" s="22" t="s">
        <v>17</v>
      </c>
      <c r="B1661" s="23" t="s">
        <v>17</v>
      </c>
      <c r="C1661" s="24" t="s">
        <v>17</v>
      </c>
      <c r="D1661" s="25">
        <v>5116</v>
      </c>
      <c r="E1661" s="26" t="s">
        <v>18</v>
      </c>
      <c r="F1661" s="26" t="s">
        <v>1829</v>
      </c>
      <c r="G1661" s="26" t="s">
        <v>504</v>
      </c>
      <c r="H1661" s="26">
        <v>1700</v>
      </c>
      <c r="I1661" s="26" t="s">
        <v>1828</v>
      </c>
      <c r="J1661" s="26" t="s">
        <v>1770</v>
      </c>
      <c r="K1661" s="27">
        <v>40575</v>
      </c>
      <c r="L1661" s="28">
        <v>232</v>
      </c>
      <c r="M1661" s="28">
        <v>22</v>
      </c>
      <c r="N1661" s="64">
        <f t="shared" si="137"/>
        <v>9.4827586206896547E-2</v>
      </c>
      <c r="O1661" s="28">
        <v>35</v>
      </c>
      <c r="P1661" s="65">
        <f t="shared" si="138"/>
        <v>0.15086206896551724</v>
      </c>
      <c r="Q1661" s="28">
        <v>72</v>
      </c>
      <c r="R1661" s="69">
        <f t="shared" si="139"/>
        <v>0.31034482758620691</v>
      </c>
      <c r="S1661" s="29">
        <v>85</v>
      </c>
      <c r="T1661" s="73">
        <f t="shared" si="140"/>
        <v>0.36637931034482757</v>
      </c>
    </row>
    <row r="1662" spans="1:20" s="5" customFormat="1" ht="12.75" thickBot="1" x14ac:dyDescent="0.3">
      <c r="A1662" s="22" t="s">
        <v>17</v>
      </c>
      <c r="B1662" s="23" t="s">
        <v>17</v>
      </c>
      <c r="C1662" s="24" t="s">
        <v>17</v>
      </c>
      <c r="D1662" s="25">
        <v>5124</v>
      </c>
      <c r="E1662" s="26" t="s">
        <v>21</v>
      </c>
      <c r="F1662" s="26" t="s">
        <v>1830</v>
      </c>
      <c r="G1662" s="26" t="s">
        <v>107</v>
      </c>
      <c r="H1662" s="26">
        <v>1700</v>
      </c>
      <c r="I1662" s="26" t="s">
        <v>1828</v>
      </c>
      <c r="J1662" s="26" t="s">
        <v>1770</v>
      </c>
      <c r="K1662" s="27">
        <v>40575</v>
      </c>
      <c r="L1662" s="28">
        <v>413</v>
      </c>
      <c r="M1662" s="28">
        <v>83</v>
      </c>
      <c r="N1662" s="64">
        <f t="shared" si="137"/>
        <v>0.2009685230024213</v>
      </c>
      <c r="O1662" s="28">
        <v>50</v>
      </c>
      <c r="P1662" s="65">
        <f t="shared" si="138"/>
        <v>0.12106537530266344</v>
      </c>
      <c r="Q1662" s="28">
        <v>158</v>
      </c>
      <c r="R1662" s="69">
        <f t="shared" si="139"/>
        <v>0.38256658595641646</v>
      </c>
      <c r="S1662" s="29">
        <v>99</v>
      </c>
      <c r="T1662" s="73">
        <f t="shared" si="140"/>
        <v>0.23970944309927361</v>
      </c>
    </row>
    <row r="1663" spans="1:20" s="5" customFormat="1" ht="12.75" thickBot="1" x14ac:dyDescent="0.3">
      <c r="A1663" s="22" t="s">
        <v>17</v>
      </c>
      <c r="B1663" s="23" t="s">
        <v>17</v>
      </c>
      <c r="C1663" s="24" t="s">
        <v>17</v>
      </c>
      <c r="D1663" s="25">
        <v>5132</v>
      </c>
      <c r="E1663" s="26" t="s">
        <v>55</v>
      </c>
      <c r="F1663" s="26" t="s">
        <v>1602</v>
      </c>
      <c r="G1663" s="26" t="s">
        <v>227</v>
      </c>
      <c r="H1663" s="26">
        <v>1700</v>
      </c>
      <c r="I1663" s="26" t="s">
        <v>1828</v>
      </c>
      <c r="J1663" s="26" t="s">
        <v>1770</v>
      </c>
      <c r="K1663" s="27">
        <v>40575</v>
      </c>
      <c r="L1663" s="28">
        <v>238</v>
      </c>
      <c r="M1663" s="28">
        <v>24</v>
      </c>
      <c r="N1663" s="64">
        <f t="shared" si="137"/>
        <v>0.10084033613445378</v>
      </c>
      <c r="O1663" s="28">
        <v>22</v>
      </c>
      <c r="P1663" s="65">
        <f t="shared" si="138"/>
        <v>9.2436974789915971E-2</v>
      </c>
      <c r="Q1663" s="28">
        <v>32</v>
      </c>
      <c r="R1663" s="69">
        <f t="shared" si="139"/>
        <v>0.13445378151260504</v>
      </c>
      <c r="S1663" s="29">
        <v>34</v>
      </c>
      <c r="T1663" s="73">
        <f t="shared" si="140"/>
        <v>0.14285714285714285</v>
      </c>
    </row>
    <row r="1664" spans="1:20" s="5" customFormat="1" ht="12.75" thickBot="1" x14ac:dyDescent="0.3">
      <c r="A1664" s="22" t="s">
        <v>17</v>
      </c>
      <c r="B1664" s="23" t="s">
        <v>17</v>
      </c>
      <c r="C1664" s="24" t="s">
        <v>17</v>
      </c>
      <c r="D1664" s="25">
        <v>5256</v>
      </c>
      <c r="E1664" s="26" t="s">
        <v>21</v>
      </c>
      <c r="F1664" s="26" t="s">
        <v>1211</v>
      </c>
      <c r="G1664" s="26" t="s">
        <v>80</v>
      </c>
      <c r="H1664" s="26">
        <v>1700</v>
      </c>
      <c r="I1664" s="26" t="s">
        <v>1828</v>
      </c>
      <c r="J1664" s="26" t="s">
        <v>1770</v>
      </c>
      <c r="K1664" s="27">
        <v>40575</v>
      </c>
      <c r="L1664" s="28">
        <v>254</v>
      </c>
      <c r="M1664" s="28">
        <v>13</v>
      </c>
      <c r="N1664" s="64">
        <f t="shared" si="137"/>
        <v>5.1181102362204724E-2</v>
      </c>
      <c r="O1664" s="28">
        <v>15</v>
      </c>
      <c r="P1664" s="65">
        <f t="shared" si="138"/>
        <v>5.905511811023622E-2</v>
      </c>
      <c r="Q1664" s="28">
        <v>20</v>
      </c>
      <c r="R1664" s="69">
        <f t="shared" si="139"/>
        <v>7.874015748031496E-2</v>
      </c>
      <c r="S1664" s="29">
        <v>17</v>
      </c>
      <c r="T1664" s="73">
        <f t="shared" si="140"/>
        <v>6.6929133858267723E-2</v>
      </c>
    </row>
    <row r="1665" spans="1:20" s="5" customFormat="1" ht="12.75" thickBot="1" x14ac:dyDescent="0.3">
      <c r="A1665" s="22" t="s">
        <v>17</v>
      </c>
      <c r="B1665" s="23" t="s">
        <v>17</v>
      </c>
      <c r="C1665" s="24" t="s">
        <v>17</v>
      </c>
      <c r="D1665" s="25">
        <v>5264</v>
      </c>
      <c r="E1665" s="26" t="s">
        <v>74</v>
      </c>
      <c r="F1665" s="26" t="s">
        <v>1831</v>
      </c>
      <c r="G1665" s="26" t="s">
        <v>1832</v>
      </c>
      <c r="H1665" s="26">
        <v>1700</v>
      </c>
      <c r="I1665" s="26" t="s">
        <v>1828</v>
      </c>
      <c r="J1665" s="26" t="s">
        <v>1770</v>
      </c>
      <c r="K1665" s="27">
        <v>40575</v>
      </c>
      <c r="L1665" s="28">
        <v>80</v>
      </c>
      <c r="M1665" s="28">
        <v>2</v>
      </c>
      <c r="N1665" s="64">
        <f t="shared" si="137"/>
        <v>2.5000000000000001E-2</v>
      </c>
      <c r="O1665" s="28">
        <v>5</v>
      </c>
      <c r="P1665" s="65">
        <f t="shared" si="138"/>
        <v>6.25E-2</v>
      </c>
      <c r="Q1665" s="28">
        <v>12</v>
      </c>
      <c r="R1665" s="69">
        <f t="shared" si="139"/>
        <v>0.15</v>
      </c>
      <c r="S1665" s="29">
        <v>7</v>
      </c>
      <c r="T1665" s="73">
        <f t="shared" si="140"/>
        <v>8.7499999999999994E-2</v>
      </c>
    </row>
    <row r="1666" spans="1:20" s="5" customFormat="1" ht="12.75" thickBot="1" x14ac:dyDescent="0.3">
      <c r="A1666" s="22" t="s">
        <v>17</v>
      </c>
      <c r="B1666" s="23" t="s">
        <v>17</v>
      </c>
      <c r="C1666" s="24" t="s">
        <v>17</v>
      </c>
      <c r="D1666" s="25">
        <v>5272</v>
      </c>
      <c r="E1666" s="26" t="s">
        <v>55</v>
      </c>
      <c r="F1666" s="26" t="s">
        <v>301</v>
      </c>
      <c r="G1666" s="26" t="s">
        <v>107</v>
      </c>
      <c r="H1666" s="26">
        <v>1700</v>
      </c>
      <c r="I1666" s="26" t="s">
        <v>1828</v>
      </c>
      <c r="J1666" s="26" t="s">
        <v>1770</v>
      </c>
      <c r="K1666" s="27">
        <v>40575</v>
      </c>
      <c r="L1666" s="28">
        <v>156</v>
      </c>
      <c r="M1666" s="28">
        <v>12</v>
      </c>
      <c r="N1666" s="64">
        <f t="shared" si="137"/>
        <v>7.6923076923076927E-2</v>
      </c>
      <c r="O1666" s="28">
        <v>15</v>
      </c>
      <c r="P1666" s="65">
        <f t="shared" si="138"/>
        <v>9.6153846153846159E-2</v>
      </c>
      <c r="Q1666" s="28">
        <v>18</v>
      </c>
      <c r="R1666" s="69">
        <f t="shared" si="139"/>
        <v>0.11538461538461539</v>
      </c>
      <c r="S1666" s="29">
        <v>11</v>
      </c>
      <c r="T1666" s="73">
        <f t="shared" si="140"/>
        <v>7.0512820512820512E-2</v>
      </c>
    </row>
    <row r="1667" spans="1:20" s="5" customFormat="1" ht="12.75" thickBot="1" x14ac:dyDescent="0.3">
      <c r="A1667" s="22" t="s">
        <v>17</v>
      </c>
      <c r="B1667" s="23" t="s">
        <v>17</v>
      </c>
      <c r="C1667" s="24" t="s">
        <v>17</v>
      </c>
      <c r="D1667" s="25">
        <v>56077</v>
      </c>
      <c r="E1667" s="26" t="s">
        <v>74</v>
      </c>
      <c r="F1667" s="26" t="s">
        <v>1829</v>
      </c>
      <c r="G1667" s="26" t="s">
        <v>1326</v>
      </c>
      <c r="H1667" s="26">
        <v>1700</v>
      </c>
      <c r="I1667" s="26" t="s">
        <v>1828</v>
      </c>
      <c r="J1667" s="26" t="s">
        <v>1770</v>
      </c>
      <c r="K1667" s="27">
        <v>40575</v>
      </c>
      <c r="L1667" s="28">
        <v>246</v>
      </c>
      <c r="M1667" s="28">
        <v>18</v>
      </c>
      <c r="N1667" s="64">
        <f t="shared" si="137"/>
        <v>7.3170731707317069E-2</v>
      </c>
      <c r="O1667" s="28">
        <v>23</v>
      </c>
      <c r="P1667" s="65">
        <f t="shared" si="138"/>
        <v>9.3495934959349589E-2</v>
      </c>
      <c r="Q1667" s="28">
        <v>73</v>
      </c>
      <c r="R1667" s="69">
        <f t="shared" si="139"/>
        <v>0.2967479674796748</v>
      </c>
      <c r="S1667" s="29">
        <v>79</v>
      </c>
      <c r="T1667" s="73">
        <f t="shared" si="140"/>
        <v>0.32113821138211385</v>
      </c>
    </row>
    <row r="1668" spans="1:20" s="5" customFormat="1" ht="12.75" thickBot="1" x14ac:dyDescent="0.3">
      <c r="A1668" s="22" t="s">
        <v>17</v>
      </c>
      <c r="B1668" s="23" t="s">
        <v>17</v>
      </c>
      <c r="C1668" s="24" t="s">
        <v>17</v>
      </c>
      <c r="D1668" s="25">
        <v>111955</v>
      </c>
      <c r="E1668" s="26" t="s">
        <v>74</v>
      </c>
      <c r="F1668" s="26" t="s">
        <v>320</v>
      </c>
      <c r="G1668" s="26" t="s">
        <v>1833</v>
      </c>
      <c r="H1668" s="26">
        <v>1700</v>
      </c>
      <c r="I1668" s="26" t="s">
        <v>1828</v>
      </c>
      <c r="J1668" s="26" t="s">
        <v>1770</v>
      </c>
      <c r="K1668" s="27">
        <v>40575</v>
      </c>
      <c r="L1668" s="28">
        <v>207</v>
      </c>
      <c r="M1668" s="28">
        <v>23</v>
      </c>
      <c r="N1668" s="64">
        <f t="shared" si="137"/>
        <v>0.1111111111111111</v>
      </c>
      <c r="O1668" s="28">
        <v>15</v>
      </c>
      <c r="P1668" s="65">
        <f t="shared" si="138"/>
        <v>7.2463768115942032E-2</v>
      </c>
      <c r="Q1668" s="28">
        <v>48</v>
      </c>
      <c r="R1668" s="69">
        <f t="shared" si="139"/>
        <v>0.2318840579710145</v>
      </c>
      <c r="S1668" s="29">
        <v>31</v>
      </c>
      <c r="T1668" s="73">
        <f t="shared" si="140"/>
        <v>0.14975845410628019</v>
      </c>
    </row>
    <row r="1669" spans="1:20" s="5" customFormat="1" ht="12.75" thickBot="1" x14ac:dyDescent="0.3">
      <c r="A1669" s="22" t="s">
        <v>17</v>
      </c>
      <c r="B1669" s="23" t="s">
        <v>17</v>
      </c>
      <c r="C1669" s="24" t="s">
        <v>17</v>
      </c>
      <c r="D1669" s="25">
        <v>115618</v>
      </c>
      <c r="E1669" s="26" t="s">
        <v>18</v>
      </c>
      <c r="F1669" s="26" t="s">
        <v>1834</v>
      </c>
      <c r="G1669" s="26" t="s">
        <v>1306</v>
      </c>
      <c r="H1669" s="26">
        <v>1700</v>
      </c>
      <c r="I1669" s="26" t="s">
        <v>1828</v>
      </c>
      <c r="J1669" s="26" t="s">
        <v>1770</v>
      </c>
      <c r="K1669" s="27">
        <v>40575</v>
      </c>
      <c r="L1669" s="28">
        <v>380</v>
      </c>
      <c r="M1669" s="28">
        <v>42</v>
      </c>
      <c r="N1669" s="64">
        <f t="shared" ref="N1669:N1732" si="142">M1669/L1669</f>
        <v>0.11052631578947368</v>
      </c>
      <c r="O1669" s="28">
        <v>35</v>
      </c>
      <c r="P1669" s="65">
        <f t="shared" ref="P1669:P1732" si="143">O1669/L1669</f>
        <v>9.2105263157894732E-2</v>
      </c>
      <c r="Q1669" s="28">
        <v>94</v>
      </c>
      <c r="R1669" s="69">
        <f t="shared" ref="R1669:R1732" si="144">Q1669/L1669</f>
        <v>0.24736842105263157</v>
      </c>
      <c r="S1669" s="29">
        <v>113</v>
      </c>
      <c r="T1669" s="73">
        <f t="shared" ref="T1669:T1732" si="145">S1669/L1669</f>
        <v>0.29736842105263156</v>
      </c>
    </row>
    <row r="1670" spans="1:20" s="5" customFormat="1" ht="12.75" thickBot="1" x14ac:dyDescent="0.3">
      <c r="A1670" s="22" t="s">
        <v>17</v>
      </c>
      <c r="B1670" s="30">
        <v>1701</v>
      </c>
      <c r="C1670" s="31" t="s">
        <v>1828</v>
      </c>
      <c r="D1670" s="25">
        <v>128785</v>
      </c>
      <c r="E1670" s="26" t="s">
        <v>14</v>
      </c>
      <c r="F1670" s="26" t="s">
        <v>1835</v>
      </c>
      <c r="G1670" s="26" t="s">
        <v>1836</v>
      </c>
      <c r="H1670" s="26">
        <v>1701</v>
      </c>
      <c r="I1670" s="26" t="s">
        <v>1828</v>
      </c>
      <c r="J1670" s="26" t="s">
        <v>1770</v>
      </c>
      <c r="K1670" s="27">
        <v>40817</v>
      </c>
      <c r="L1670" s="28">
        <v>340</v>
      </c>
      <c r="M1670" s="28">
        <v>56</v>
      </c>
      <c r="N1670" s="64">
        <f t="shared" si="142"/>
        <v>0.16470588235294117</v>
      </c>
      <c r="O1670" s="28">
        <v>32</v>
      </c>
      <c r="P1670" s="65">
        <f t="shared" si="143"/>
        <v>9.4117647058823528E-2</v>
      </c>
      <c r="Q1670" s="28">
        <v>100</v>
      </c>
      <c r="R1670" s="69">
        <f t="shared" si="144"/>
        <v>0.29411764705882354</v>
      </c>
      <c r="S1670" s="29">
        <v>79</v>
      </c>
      <c r="T1670" s="73">
        <f t="shared" si="145"/>
        <v>0.2323529411764706</v>
      </c>
    </row>
    <row r="1671" spans="1:20" s="5" customFormat="1" ht="12.75" thickBot="1" x14ac:dyDescent="0.3">
      <c r="A1671" s="22" t="s">
        <v>17</v>
      </c>
      <c r="B1671" s="30">
        <v>1702</v>
      </c>
      <c r="C1671" s="31" t="s">
        <v>1828</v>
      </c>
      <c r="D1671" s="25">
        <v>5157</v>
      </c>
      <c r="E1671" s="26" t="s">
        <v>18</v>
      </c>
      <c r="F1671" s="26" t="s">
        <v>1837</v>
      </c>
      <c r="G1671" s="26" t="s">
        <v>208</v>
      </c>
      <c r="H1671" s="26">
        <v>1702</v>
      </c>
      <c r="I1671" s="26" t="s">
        <v>1828</v>
      </c>
      <c r="J1671" s="26" t="s">
        <v>1770</v>
      </c>
      <c r="K1671" s="27">
        <v>40575</v>
      </c>
      <c r="L1671" s="28">
        <v>274</v>
      </c>
      <c r="M1671" s="28">
        <v>32</v>
      </c>
      <c r="N1671" s="64">
        <f t="shared" si="142"/>
        <v>0.11678832116788321</v>
      </c>
      <c r="O1671" s="28">
        <v>23</v>
      </c>
      <c r="P1671" s="65">
        <f t="shared" si="143"/>
        <v>8.3941605839416053E-2</v>
      </c>
      <c r="Q1671" s="28">
        <v>44</v>
      </c>
      <c r="R1671" s="69">
        <f t="shared" si="144"/>
        <v>0.16058394160583941</v>
      </c>
      <c r="S1671" s="29">
        <v>38</v>
      </c>
      <c r="T1671" s="73">
        <f t="shared" si="145"/>
        <v>0.13868613138686131</v>
      </c>
    </row>
    <row r="1672" spans="1:20" s="5" customFormat="1" ht="12.75" thickBot="1" x14ac:dyDescent="0.3">
      <c r="A1672" s="22" t="s">
        <v>17</v>
      </c>
      <c r="B1672" s="23" t="s">
        <v>17</v>
      </c>
      <c r="C1672" s="24" t="s">
        <v>17</v>
      </c>
      <c r="D1672" s="25">
        <v>5165</v>
      </c>
      <c r="E1672" s="26" t="s">
        <v>21</v>
      </c>
      <c r="F1672" s="26" t="s">
        <v>1838</v>
      </c>
      <c r="G1672" s="26" t="s">
        <v>87</v>
      </c>
      <c r="H1672" s="26">
        <v>1702</v>
      </c>
      <c r="I1672" s="26" t="s">
        <v>1828</v>
      </c>
      <c r="J1672" s="26" t="s">
        <v>1770</v>
      </c>
      <c r="K1672" s="27">
        <v>40575</v>
      </c>
      <c r="L1672" s="28">
        <v>424</v>
      </c>
      <c r="M1672" s="28">
        <v>100</v>
      </c>
      <c r="N1672" s="64">
        <f t="shared" si="142"/>
        <v>0.23584905660377359</v>
      </c>
      <c r="O1672" s="28">
        <v>102</v>
      </c>
      <c r="P1672" s="65">
        <f t="shared" si="143"/>
        <v>0.24056603773584906</v>
      </c>
      <c r="Q1672" s="28">
        <v>187</v>
      </c>
      <c r="R1672" s="69">
        <f t="shared" si="144"/>
        <v>0.44103773584905659</v>
      </c>
      <c r="S1672" s="29">
        <v>151</v>
      </c>
      <c r="T1672" s="73">
        <f t="shared" si="145"/>
        <v>0.35613207547169812</v>
      </c>
    </row>
    <row r="1673" spans="1:20" s="5" customFormat="1" ht="12.75" thickBot="1" x14ac:dyDescent="0.3">
      <c r="A1673" s="22" t="s">
        <v>17</v>
      </c>
      <c r="B1673" s="30">
        <v>1703</v>
      </c>
      <c r="C1673" s="31" t="s">
        <v>1828</v>
      </c>
      <c r="D1673" s="25">
        <v>5281</v>
      </c>
      <c r="E1673" s="26" t="s">
        <v>74</v>
      </c>
      <c r="F1673" s="26" t="s">
        <v>1839</v>
      </c>
      <c r="G1673" s="26" t="s">
        <v>51</v>
      </c>
      <c r="H1673" s="26">
        <v>1703</v>
      </c>
      <c r="I1673" s="26" t="s">
        <v>1828</v>
      </c>
      <c r="J1673" s="26" t="s">
        <v>1770</v>
      </c>
      <c r="K1673" s="27">
        <v>40817</v>
      </c>
      <c r="L1673" s="28">
        <v>147</v>
      </c>
      <c r="M1673" s="28">
        <v>15</v>
      </c>
      <c r="N1673" s="64">
        <f t="shared" si="142"/>
        <v>0.10204081632653061</v>
      </c>
      <c r="O1673" s="28">
        <v>11</v>
      </c>
      <c r="P1673" s="65">
        <f t="shared" si="143"/>
        <v>7.4829931972789115E-2</v>
      </c>
      <c r="Q1673" s="28">
        <v>43</v>
      </c>
      <c r="R1673" s="69">
        <f t="shared" si="144"/>
        <v>0.29251700680272108</v>
      </c>
      <c r="S1673" s="29">
        <v>21</v>
      </c>
      <c r="T1673" s="73">
        <f t="shared" si="145"/>
        <v>0.14285714285714285</v>
      </c>
    </row>
    <row r="1674" spans="1:20" s="5" customFormat="1" ht="12.75" thickBot="1" x14ac:dyDescent="0.3">
      <c r="A1674" s="22" t="s">
        <v>17</v>
      </c>
      <c r="B1674" s="23" t="s">
        <v>17</v>
      </c>
      <c r="C1674" s="24" t="s">
        <v>17</v>
      </c>
      <c r="D1674" s="25">
        <v>5298</v>
      </c>
      <c r="E1674" s="26" t="s">
        <v>55</v>
      </c>
      <c r="F1674" s="26" t="s">
        <v>1764</v>
      </c>
      <c r="G1674" s="26" t="s">
        <v>43</v>
      </c>
      <c r="H1674" s="26">
        <v>1703</v>
      </c>
      <c r="I1674" s="26" t="s">
        <v>1828</v>
      </c>
      <c r="J1674" s="26" t="s">
        <v>1770</v>
      </c>
      <c r="K1674" s="27">
        <v>40817</v>
      </c>
      <c r="L1674" s="28">
        <v>246</v>
      </c>
      <c r="M1674" s="28">
        <v>45</v>
      </c>
      <c r="N1674" s="64">
        <f t="shared" si="142"/>
        <v>0.18292682926829268</v>
      </c>
      <c r="O1674" s="28">
        <v>28</v>
      </c>
      <c r="P1674" s="65">
        <f t="shared" si="143"/>
        <v>0.11382113821138211</v>
      </c>
      <c r="Q1674" s="28">
        <v>47</v>
      </c>
      <c r="R1674" s="69">
        <f t="shared" si="144"/>
        <v>0.1910569105691057</v>
      </c>
      <c r="S1674" s="29">
        <v>34</v>
      </c>
      <c r="T1674" s="73">
        <f t="shared" si="145"/>
        <v>0.13821138211382114</v>
      </c>
    </row>
    <row r="1675" spans="1:20" s="5" customFormat="1" ht="12.75" thickBot="1" x14ac:dyDescent="0.3">
      <c r="A1675" s="22" t="s">
        <v>17</v>
      </c>
      <c r="B1675" s="30">
        <v>1730</v>
      </c>
      <c r="C1675" s="31" t="s">
        <v>1840</v>
      </c>
      <c r="D1675" s="25">
        <v>265</v>
      </c>
      <c r="E1675" s="26" t="s">
        <v>234</v>
      </c>
      <c r="F1675" s="26" t="s">
        <v>537</v>
      </c>
      <c r="G1675" s="26" t="s">
        <v>184</v>
      </c>
      <c r="H1675" s="26">
        <v>1730</v>
      </c>
      <c r="I1675" s="26" t="s">
        <v>1840</v>
      </c>
      <c r="J1675" s="26" t="s">
        <v>1770</v>
      </c>
      <c r="K1675" s="27">
        <v>40575</v>
      </c>
      <c r="L1675" s="28">
        <v>370</v>
      </c>
      <c r="M1675" s="28">
        <v>116</v>
      </c>
      <c r="N1675" s="64">
        <f t="shared" si="142"/>
        <v>0.31351351351351353</v>
      </c>
      <c r="O1675" s="28">
        <v>126</v>
      </c>
      <c r="P1675" s="65">
        <f t="shared" si="143"/>
        <v>0.34054054054054056</v>
      </c>
      <c r="Q1675" s="28">
        <v>178</v>
      </c>
      <c r="R1675" s="69">
        <f t="shared" si="144"/>
        <v>0.48108108108108111</v>
      </c>
      <c r="S1675" s="29">
        <v>112</v>
      </c>
      <c r="T1675" s="73">
        <f t="shared" si="145"/>
        <v>0.30270270270270272</v>
      </c>
    </row>
    <row r="1676" spans="1:20" s="5" customFormat="1" ht="12.75" thickBot="1" x14ac:dyDescent="0.3">
      <c r="A1676" s="22" t="s">
        <v>17</v>
      </c>
      <c r="B1676" s="23" t="s">
        <v>17</v>
      </c>
      <c r="C1676" s="24" t="s">
        <v>17</v>
      </c>
      <c r="D1676" s="25">
        <v>5058</v>
      </c>
      <c r="E1676" s="26" t="s">
        <v>74</v>
      </c>
      <c r="F1676" s="26" t="s">
        <v>530</v>
      </c>
      <c r="G1676" s="26" t="s">
        <v>35</v>
      </c>
      <c r="H1676" s="26">
        <v>1730</v>
      </c>
      <c r="I1676" s="26" t="s">
        <v>1840</v>
      </c>
      <c r="J1676" s="26" t="s">
        <v>1770</v>
      </c>
      <c r="K1676" s="27">
        <v>40575</v>
      </c>
      <c r="L1676" s="28">
        <v>172</v>
      </c>
      <c r="M1676" s="28">
        <v>34</v>
      </c>
      <c r="N1676" s="64">
        <f t="shared" si="142"/>
        <v>0.19767441860465115</v>
      </c>
      <c r="O1676" s="28">
        <v>48</v>
      </c>
      <c r="P1676" s="65">
        <f t="shared" si="143"/>
        <v>0.27906976744186046</v>
      </c>
      <c r="Q1676" s="28">
        <v>61</v>
      </c>
      <c r="R1676" s="69">
        <f t="shared" si="144"/>
        <v>0.35465116279069769</v>
      </c>
      <c r="S1676" s="29">
        <v>49</v>
      </c>
      <c r="T1676" s="73">
        <f t="shared" si="145"/>
        <v>0.28488372093023256</v>
      </c>
    </row>
    <row r="1677" spans="1:20" s="5" customFormat="1" ht="12.75" thickBot="1" x14ac:dyDescent="0.3">
      <c r="A1677" s="22" t="s">
        <v>17</v>
      </c>
      <c r="B1677" s="23" t="s">
        <v>17</v>
      </c>
      <c r="C1677" s="24" t="s">
        <v>17</v>
      </c>
      <c r="D1677" s="25">
        <v>5066</v>
      </c>
      <c r="E1677" s="26" t="s">
        <v>14</v>
      </c>
      <c r="F1677" s="26" t="s">
        <v>1841</v>
      </c>
      <c r="G1677" s="26" t="s">
        <v>45</v>
      </c>
      <c r="H1677" s="26">
        <v>1730</v>
      </c>
      <c r="I1677" s="26" t="s">
        <v>1840</v>
      </c>
      <c r="J1677" s="26" t="s">
        <v>1770</v>
      </c>
      <c r="K1677" s="27">
        <v>40575</v>
      </c>
      <c r="L1677" s="28">
        <v>364</v>
      </c>
      <c r="M1677" s="28">
        <v>33</v>
      </c>
      <c r="N1677" s="64">
        <f t="shared" si="142"/>
        <v>9.0659340659340656E-2</v>
      </c>
      <c r="O1677" s="28">
        <v>50</v>
      </c>
      <c r="P1677" s="65">
        <f t="shared" si="143"/>
        <v>0.13736263736263737</v>
      </c>
      <c r="Q1677" s="28">
        <v>45</v>
      </c>
      <c r="R1677" s="69">
        <f t="shared" si="144"/>
        <v>0.12362637362637363</v>
      </c>
      <c r="S1677" s="29">
        <v>48</v>
      </c>
      <c r="T1677" s="73">
        <f t="shared" si="145"/>
        <v>0.13186813186813187</v>
      </c>
    </row>
    <row r="1678" spans="1:20" s="5" customFormat="1" ht="12.75" thickBot="1" x14ac:dyDescent="0.3">
      <c r="A1678" s="22" t="s">
        <v>17</v>
      </c>
      <c r="B1678" s="23" t="s">
        <v>17</v>
      </c>
      <c r="C1678" s="24" t="s">
        <v>17</v>
      </c>
      <c r="D1678" s="25">
        <v>5074</v>
      </c>
      <c r="E1678" s="26" t="s">
        <v>14</v>
      </c>
      <c r="F1678" s="26" t="s">
        <v>1842</v>
      </c>
      <c r="G1678" s="26" t="s">
        <v>145</v>
      </c>
      <c r="H1678" s="26">
        <v>1730</v>
      </c>
      <c r="I1678" s="26" t="s">
        <v>1840</v>
      </c>
      <c r="J1678" s="26" t="s">
        <v>1770</v>
      </c>
      <c r="K1678" s="27">
        <v>40575</v>
      </c>
      <c r="L1678" s="28">
        <v>459</v>
      </c>
      <c r="M1678" s="28">
        <v>47</v>
      </c>
      <c r="N1678" s="64">
        <f t="shared" si="142"/>
        <v>0.10239651416122005</v>
      </c>
      <c r="O1678" s="28">
        <v>59</v>
      </c>
      <c r="P1678" s="65">
        <f t="shared" si="143"/>
        <v>0.12854030501089325</v>
      </c>
      <c r="Q1678" s="28">
        <v>81</v>
      </c>
      <c r="R1678" s="69">
        <f t="shared" si="144"/>
        <v>0.17647058823529413</v>
      </c>
      <c r="S1678" s="29">
        <v>43</v>
      </c>
      <c r="T1678" s="73">
        <f t="shared" si="145"/>
        <v>9.3681917211328972E-2</v>
      </c>
    </row>
    <row r="1679" spans="1:20" s="5" customFormat="1" ht="12.75" thickBot="1" x14ac:dyDescent="0.3">
      <c r="A1679" s="22" t="s">
        <v>17</v>
      </c>
      <c r="B1679" s="23" t="s">
        <v>17</v>
      </c>
      <c r="C1679" s="24" t="s">
        <v>17</v>
      </c>
      <c r="D1679" s="25">
        <v>5082</v>
      </c>
      <c r="E1679" s="26" t="s">
        <v>21</v>
      </c>
      <c r="F1679" s="26" t="s">
        <v>537</v>
      </c>
      <c r="G1679" s="26" t="s">
        <v>514</v>
      </c>
      <c r="H1679" s="26">
        <v>1730</v>
      </c>
      <c r="I1679" s="26" t="s">
        <v>1840</v>
      </c>
      <c r="J1679" s="26" t="s">
        <v>1770</v>
      </c>
      <c r="K1679" s="27">
        <v>40575</v>
      </c>
      <c r="L1679" s="28">
        <v>374</v>
      </c>
      <c r="M1679" s="28">
        <v>67</v>
      </c>
      <c r="N1679" s="64">
        <f t="shared" si="142"/>
        <v>0.17914438502673796</v>
      </c>
      <c r="O1679" s="28">
        <v>65</v>
      </c>
      <c r="P1679" s="65">
        <f t="shared" si="143"/>
        <v>0.17379679144385027</v>
      </c>
      <c r="Q1679" s="28">
        <v>65</v>
      </c>
      <c r="R1679" s="69">
        <f t="shared" si="144"/>
        <v>0.17379679144385027</v>
      </c>
      <c r="S1679" s="29">
        <v>47</v>
      </c>
      <c r="T1679" s="73">
        <f t="shared" si="145"/>
        <v>0.12566844919786097</v>
      </c>
    </row>
    <row r="1680" spans="1:20" s="5" customFormat="1" ht="12.75" thickBot="1" x14ac:dyDescent="0.3">
      <c r="A1680" s="22" t="s">
        <v>17</v>
      </c>
      <c r="B1680" s="23" t="s">
        <v>17</v>
      </c>
      <c r="C1680" s="24" t="s">
        <v>17</v>
      </c>
      <c r="D1680" s="25">
        <v>5091</v>
      </c>
      <c r="E1680" s="26" t="s">
        <v>14</v>
      </c>
      <c r="F1680" s="26" t="s">
        <v>1115</v>
      </c>
      <c r="G1680" s="26" t="s">
        <v>101</v>
      </c>
      <c r="H1680" s="26">
        <v>1730</v>
      </c>
      <c r="I1680" s="26" t="s">
        <v>1840</v>
      </c>
      <c r="J1680" s="26" t="s">
        <v>1770</v>
      </c>
      <c r="K1680" s="27">
        <v>40575</v>
      </c>
      <c r="L1680" s="28">
        <v>253</v>
      </c>
      <c r="M1680" s="28">
        <v>11</v>
      </c>
      <c r="N1680" s="64">
        <f t="shared" si="142"/>
        <v>4.3478260869565216E-2</v>
      </c>
      <c r="O1680" s="28">
        <v>8</v>
      </c>
      <c r="P1680" s="65">
        <f t="shared" si="143"/>
        <v>3.1620553359683792E-2</v>
      </c>
      <c r="Q1680" s="28">
        <v>7</v>
      </c>
      <c r="R1680" s="69">
        <f t="shared" si="144"/>
        <v>2.766798418972332E-2</v>
      </c>
      <c r="S1680" s="29">
        <v>1</v>
      </c>
      <c r="T1680" s="73">
        <f t="shared" si="145"/>
        <v>3.952569169960474E-3</v>
      </c>
    </row>
    <row r="1681" spans="1:20" s="5" customFormat="1" ht="12.75" thickBot="1" x14ac:dyDescent="0.3">
      <c r="A1681" s="22" t="s">
        <v>17</v>
      </c>
      <c r="B1681" s="30">
        <v>1731</v>
      </c>
      <c r="C1681" s="31" t="s">
        <v>1840</v>
      </c>
      <c r="D1681" s="25">
        <v>5173</v>
      </c>
      <c r="E1681" s="26" t="s">
        <v>55</v>
      </c>
      <c r="F1681" s="26" t="s">
        <v>1843</v>
      </c>
      <c r="G1681" s="26" t="s">
        <v>109</v>
      </c>
      <c r="H1681" s="26">
        <v>1731</v>
      </c>
      <c r="I1681" s="26" t="s">
        <v>1840</v>
      </c>
      <c r="J1681" s="26" t="s">
        <v>1770</v>
      </c>
      <c r="K1681" s="27">
        <v>40575</v>
      </c>
      <c r="L1681" s="28">
        <v>201</v>
      </c>
      <c r="M1681" s="28">
        <v>106</v>
      </c>
      <c r="N1681" s="64">
        <f t="shared" si="142"/>
        <v>0.52736318407960203</v>
      </c>
      <c r="O1681" s="28">
        <v>85</v>
      </c>
      <c r="P1681" s="65">
        <f t="shared" si="143"/>
        <v>0.4228855721393035</v>
      </c>
      <c r="Q1681" s="28">
        <v>150</v>
      </c>
      <c r="R1681" s="69">
        <f t="shared" si="144"/>
        <v>0.74626865671641796</v>
      </c>
      <c r="S1681" s="29">
        <v>126</v>
      </c>
      <c r="T1681" s="73">
        <f t="shared" si="145"/>
        <v>0.62686567164179108</v>
      </c>
    </row>
    <row r="1682" spans="1:20" s="5" customFormat="1" ht="12.75" thickBot="1" x14ac:dyDescent="0.3">
      <c r="A1682" s="22" t="s">
        <v>17</v>
      </c>
      <c r="B1682" s="23" t="s">
        <v>17</v>
      </c>
      <c r="C1682" s="24" t="s">
        <v>17</v>
      </c>
      <c r="D1682" s="25">
        <v>5199</v>
      </c>
      <c r="E1682" s="26" t="s">
        <v>74</v>
      </c>
      <c r="F1682" s="26" t="s">
        <v>144</v>
      </c>
      <c r="G1682" s="26" t="s">
        <v>104</v>
      </c>
      <c r="H1682" s="26">
        <v>1731</v>
      </c>
      <c r="I1682" s="26" t="s">
        <v>1840</v>
      </c>
      <c r="J1682" s="26" t="s">
        <v>1770</v>
      </c>
      <c r="K1682" s="27">
        <v>40575</v>
      </c>
      <c r="L1682" s="28">
        <v>181</v>
      </c>
      <c r="M1682" s="28">
        <v>92</v>
      </c>
      <c r="N1682" s="64">
        <f t="shared" si="142"/>
        <v>0.50828729281767959</v>
      </c>
      <c r="O1682" s="28">
        <v>65</v>
      </c>
      <c r="P1682" s="65">
        <f t="shared" si="143"/>
        <v>0.35911602209944754</v>
      </c>
      <c r="Q1682" s="28">
        <v>148</v>
      </c>
      <c r="R1682" s="69">
        <f t="shared" si="144"/>
        <v>0.81767955801104975</v>
      </c>
      <c r="S1682" s="29">
        <v>110</v>
      </c>
      <c r="T1682" s="73">
        <f t="shared" si="145"/>
        <v>0.60773480662983426</v>
      </c>
    </row>
    <row r="1683" spans="1:20" s="5" customFormat="1" ht="12.75" thickBot="1" x14ac:dyDescent="0.3">
      <c r="A1683" s="22" t="s">
        <v>17</v>
      </c>
      <c r="B1683" s="23" t="s">
        <v>17</v>
      </c>
      <c r="C1683" s="24" t="s">
        <v>17</v>
      </c>
      <c r="D1683" s="25">
        <v>5521</v>
      </c>
      <c r="E1683" s="26" t="s">
        <v>14</v>
      </c>
      <c r="F1683" s="26" t="s">
        <v>781</v>
      </c>
      <c r="G1683" s="26" t="s">
        <v>107</v>
      </c>
      <c r="H1683" s="26">
        <v>1731</v>
      </c>
      <c r="I1683" s="26" t="s">
        <v>1840</v>
      </c>
      <c r="J1683" s="26" t="s">
        <v>1770</v>
      </c>
      <c r="K1683" s="27">
        <v>40575</v>
      </c>
      <c r="L1683" s="28">
        <v>213</v>
      </c>
      <c r="M1683" s="28">
        <v>12</v>
      </c>
      <c r="N1683" s="64">
        <f t="shared" si="142"/>
        <v>5.6338028169014086E-2</v>
      </c>
      <c r="O1683" s="28">
        <v>13</v>
      </c>
      <c r="P1683" s="65">
        <f t="shared" si="143"/>
        <v>6.1032863849765258E-2</v>
      </c>
      <c r="Q1683" s="28">
        <v>35</v>
      </c>
      <c r="R1683" s="69">
        <f t="shared" si="144"/>
        <v>0.16431924882629109</v>
      </c>
      <c r="S1683" s="29">
        <v>68</v>
      </c>
      <c r="T1683" s="73">
        <f t="shared" si="145"/>
        <v>0.31924882629107981</v>
      </c>
    </row>
    <row r="1684" spans="1:20" s="5" customFormat="1" ht="12.75" thickBot="1" x14ac:dyDescent="0.3">
      <c r="A1684" s="22" t="s">
        <v>17</v>
      </c>
      <c r="B1684" s="30">
        <v>1740</v>
      </c>
      <c r="C1684" s="31" t="s">
        <v>1844</v>
      </c>
      <c r="D1684" s="25">
        <v>281</v>
      </c>
      <c r="E1684" s="26" t="s">
        <v>234</v>
      </c>
      <c r="F1684" s="26" t="s">
        <v>1845</v>
      </c>
      <c r="G1684" s="26" t="s">
        <v>139</v>
      </c>
      <c r="H1684" s="26">
        <v>1740</v>
      </c>
      <c r="I1684" s="26" t="s">
        <v>1844</v>
      </c>
      <c r="J1684" s="26" t="s">
        <v>1770</v>
      </c>
      <c r="K1684" s="27">
        <v>40575</v>
      </c>
      <c r="L1684" s="28">
        <v>192</v>
      </c>
      <c r="M1684" s="28">
        <v>58</v>
      </c>
      <c r="N1684" s="64">
        <f t="shared" si="142"/>
        <v>0.30208333333333331</v>
      </c>
      <c r="O1684" s="28">
        <v>18</v>
      </c>
      <c r="P1684" s="65">
        <f t="shared" si="143"/>
        <v>9.375E-2</v>
      </c>
      <c r="Q1684" s="28">
        <v>54</v>
      </c>
      <c r="R1684" s="69">
        <f t="shared" si="144"/>
        <v>0.28125</v>
      </c>
      <c r="S1684" s="29">
        <v>15</v>
      </c>
      <c r="T1684" s="73">
        <f t="shared" si="145"/>
        <v>7.8125E-2</v>
      </c>
    </row>
    <row r="1685" spans="1:20" s="5" customFormat="1" ht="12.75" thickBot="1" x14ac:dyDescent="0.3">
      <c r="A1685" s="22" t="s">
        <v>17</v>
      </c>
      <c r="B1685" s="23" t="s">
        <v>17</v>
      </c>
      <c r="C1685" s="24" t="s">
        <v>17</v>
      </c>
      <c r="D1685" s="25">
        <v>110452</v>
      </c>
      <c r="E1685" s="26" t="s">
        <v>21</v>
      </c>
      <c r="F1685" s="26" t="s">
        <v>524</v>
      </c>
      <c r="G1685" s="26" t="s">
        <v>139</v>
      </c>
      <c r="H1685" s="26">
        <v>1740</v>
      </c>
      <c r="I1685" s="26" t="s">
        <v>1844</v>
      </c>
      <c r="J1685" s="26" t="s">
        <v>1770</v>
      </c>
      <c r="K1685" s="27">
        <v>40575</v>
      </c>
      <c r="L1685" s="28">
        <v>516</v>
      </c>
      <c r="M1685" s="28">
        <v>41</v>
      </c>
      <c r="N1685" s="64">
        <f t="shared" si="142"/>
        <v>7.9457364341085274E-2</v>
      </c>
      <c r="O1685" s="28">
        <v>54</v>
      </c>
      <c r="P1685" s="65">
        <f t="shared" si="143"/>
        <v>0.10465116279069768</v>
      </c>
      <c r="Q1685" s="28">
        <v>54</v>
      </c>
      <c r="R1685" s="69">
        <f t="shared" si="144"/>
        <v>0.10465116279069768</v>
      </c>
      <c r="S1685" s="29">
        <v>30</v>
      </c>
      <c r="T1685" s="73">
        <f t="shared" si="145"/>
        <v>5.8139534883720929E-2</v>
      </c>
    </row>
    <row r="1686" spans="1:20" s="5" customFormat="1" ht="12.75" thickBot="1" x14ac:dyDescent="0.3">
      <c r="A1686" s="22" t="s">
        <v>17</v>
      </c>
      <c r="B1686" s="30">
        <v>1742</v>
      </c>
      <c r="C1686" s="31" t="s">
        <v>1844</v>
      </c>
      <c r="D1686" s="25">
        <v>5231</v>
      </c>
      <c r="E1686" s="26" t="s">
        <v>14</v>
      </c>
      <c r="F1686" s="26" t="s">
        <v>1846</v>
      </c>
      <c r="G1686" s="26" t="s">
        <v>109</v>
      </c>
      <c r="H1686" s="26">
        <v>1742</v>
      </c>
      <c r="I1686" s="26" t="s">
        <v>1844</v>
      </c>
      <c r="J1686" s="26" t="s">
        <v>1770</v>
      </c>
      <c r="K1686" s="27">
        <v>40575</v>
      </c>
      <c r="L1686" s="28">
        <v>400</v>
      </c>
      <c r="M1686" s="28">
        <v>51</v>
      </c>
      <c r="N1686" s="64">
        <f t="shared" si="142"/>
        <v>0.1275</v>
      </c>
      <c r="O1686" s="28">
        <v>40</v>
      </c>
      <c r="P1686" s="65">
        <f t="shared" si="143"/>
        <v>0.1</v>
      </c>
      <c r="Q1686" s="28">
        <v>34</v>
      </c>
      <c r="R1686" s="69">
        <f t="shared" si="144"/>
        <v>8.5000000000000006E-2</v>
      </c>
      <c r="S1686" s="29">
        <v>16</v>
      </c>
      <c r="T1686" s="73">
        <f t="shared" si="145"/>
        <v>0.04</v>
      </c>
    </row>
    <row r="1687" spans="1:20" s="5" customFormat="1" ht="12.75" thickBot="1" x14ac:dyDescent="0.3">
      <c r="A1687" s="22" t="s">
        <v>17</v>
      </c>
      <c r="B1687" s="23" t="s">
        <v>17</v>
      </c>
      <c r="C1687" s="24" t="s">
        <v>17</v>
      </c>
      <c r="D1687" s="25">
        <v>5249</v>
      </c>
      <c r="E1687" s="26" t="s">
        <v>21</v>
      </c>
      <c r="F1687" s="26" t="s">
        <v>1309</v>
      </c>
      <c r="G1687" s="26" t="s">
        <v>93</v>
      </c>
      <c r="H1687" s="26">
        <v>1742</v>
      </c>
      <c r="I1687" s="26" t="s">
        <v>1844</v>
      </c>
      <c r="J1687" s="26" t="s">
        <v>1770</v>
      </c>
      <c r="K1687" s="27">
        <v>40575</v>
      </c>
      <c r="L1687" s="28">
        <v>533</v>
      </c>
      <c r="M1687" s="28">
        <v>47</v>
      </c>
      <c r="N1687" s="64">
        <f t="shared" si="142"/>
        <v>8.8180112570356475E-2</v>
      </c>
      <c r="O1687" s="28">
        <v>48</v>
      </c>
      <c r="P1687" s="65">
        <f t="shared" si="143"/>
        <v>9.0056285178236398E-2</v>
      </c>
      <c r="Q1687" s="28">
        <v>46</v>
      </c>
      <c r="R1687" s="69">
        <f t="shared" si="144"/>
        <v>8.6303939962476553E-2</v>
      </c>
      <c r="S1687" s="29">
        <v>112</v>
      </c>
      <c r="T1687" s="73">
        <f t="shared" si="145"/>
        <v>0.21013133208255161</v>
      </c>
    </row>
    <row r="1688" spans="1:20" s="5" customFormat="1" ht="12.75" thickBot="1" x14ac:dyDescent="0.3">
      <c r="A1688" s="22" t="s">
        <v>17</v>
      </c>
      <c r="B1688" s="30">
        <v>1745</v>
      </c>
      <c r="C1688" s="31" t="s">
        <v>1847</v>
      </c>
      <c r="D1688" s="25">
        <v>356</v>
      </c>
      <c r="E1688" s="26" t="s">
        <v>234</v>
      </c>
      <c r="F1688" s="26" t="s">
        <v>1848</v>
      </c>
      <c r="G1688" s="26" t="s">
        <v>87</v>
      </c>
      <c r="H1688" s="26">
        <v>1745</v>
      </c>
      <c r="I1688" s="26" t="s">
        <v>1847</v>
      </c>
      <c r="J1688" s="26" t="s">
        <v>1770</v>
      </c>
      <c r="K1688" s="27">
        <v>40575</v>
      </c>
      <c r="L1688" s="28">
        <v>225</v>
      </c>
      <c r="M1688" s="28">
        <v>30</v>
      </c>
      <c r="N1688" s="64">
        <f t="shared" si="142"/>
        <v>0.13333333333333333</v>
      </c>
      <c r="O1688" s="28">
        <v>23</v>
      </c>
      <c r="P1688" s="65">
        <f t="shared" si="143"/>
        <v>0.10222222222222223</v>
      </c>
      <c r="Q1688" s="28">
        <v>5</v>
      </c>
      <c r="R1688" s="69">
        <f t="shared" si="144"/>
        <v>2.2222222222222223E-2</v>
      </c>
      <c r="S1688" s="29">
        <v>11</v>
      </c>
      <c r="T1688" s="73">
        <f t="shared" si="145"/>
        <v>4.8888888888888891E-2</v>
      </c>
    </row>
    <row r="1689" spans="1:20" s="5" customFormat="1" ht="12.75" thickBot="1" x14ac:dyDescent="0.3">
      <c r="A1689" s="22" t="s">
        <v>17</v>
      </c>
      <c r="B1689" s="23" t="s">
        <v>17</v>
      </c>
      <c r="C1689" s="24" t="s">
        <v>17</v>
      </c>
      <c r="D1689" s="25">
        <v>5751</v>
      </c>
      <c r="E1689" s="26" t="s">
        <v>21</v>
      </c>
      <c r="F1689" s="26" t="s">
        <v>1849</v>
      </c>
      <c r="G1689" s="26" t="s">
        <v>460</v>
      </c>
      <c r="H1689" s="26">
        <v>1745</v>
      </c>
      <c r="I1689" s="26" t="s">
        <v>1847</v>
      </c>
      <c r="J1689" s="26" t="s">
        <v>1770</v>
      </c>
      <c r="K1689" s="27">
        <v>40575</v>
      </c>
      <c r="L1689" s="28">
        <v>135</v>
      </c>
      <c r="M1689" s="28">
        <v>13</v>
      </c>
      <c r="N1689" s="64">
        <f t="shared" si="142"/>
        <v>9.6296296296296297E-2</v>
      </c>
      <c r="O1689" s="28">
        <v>14</v>
      </c>
      <c r="P1689" s="65">
        <f t="shared" si="143"/>
        <v>0.1037037037037037</v>
      </c>
      <c r="Q1689" s="28">
        <v>12</v>
      </c>
      <c r="R1689" s="69">
        <f t="shared" si="144"/>
        <v>8.8888888888888892E-2</v>
      </c>
      <c r="S1689" s="29">
        <v>0</v>
      </c>
      <c r="T1689" s="73">
        <f t="shared" si="145"/>
        <v>0</v>
      </c>
    </row>
    <row r="1690" spans="1:20" s="5" customFormat="1" ht="12.75" thickBot="1" x14ac:dyDescent="0.3">
      <c r="A1690" s="22" t="s">
        <v>17</v>
      </c>
      <c r="B1690" s="23" t="s">
        <v>17</v>
      </c>
      <c r="C1690" s="24" t="s">
        <v>17</v>
      </c>
      <c r="D1690" s="25">
        <v>5769</v>
      </c>
      <c r="E1690" s="26" t="s">
        <v>21</v>
      </c>
      <c r="F1690" s="26" t="s">
        <v>1850</v>
      </c>
      <c r="G1690" s="26" t="s">
        <v>703</v>
      </c>
      <c r="H1690" s="26">
        <v>1745</v>
      </c>
      <c r="I1690" s="26" t="s">
        <v>1847</v>
      </c>
      <c r="J1690" s="26" t="s">
        <v>1770</v>
      </c>
      <c r="K1690" s="27">
        <v>40575</v>
      </c>
      <c r="L1690" s="28">
        <v>269</v>
      </c>
      <c r="M1690" s="28">
        <v>30</v>
      </c>
      <c r="N1690" s="64">
        <f t="shared" si="142"/>
        <v>0.11152416356877323</v>
      </c>
      <c r="O1690" s="28">
        <v>34</v>
      </c>
      <c r="P1690" s="65">
        <f t="shared" si="143"/>
        <v>0.12639405204460966</v>
      </c>
      <c r="Q1690" s="28">
        <v>15</v>
      </c>
      <c r="R1690" s="69">
        <f t="shared" si="144"/>
        <v>5.5762081784386616E-2</v>
      </c>
      <c r="S1690" s="29">
        <v>1</v>
      </c>
      <c r="T1690" s="73">
        <f t="shared" si="145"/>
        <v>3.7174721189591076E-3</v>
      </c>
    </row>
    <row r="1691" spans="1:20" s="5" customFormat="1" ht="12.75" thickBot="1" x14ac:dyDescent="0.3">
      <c r="A1691" s="22" t="s">
        <v>17</v>
      </c>
      <c r="B1691" s="23" t="s">
        <v>17</v>
      </c>
      <c r="C1691" s="24" t="s">
        <v>17</v>
      </c>
      <c r="D1691" s="25">
        <v>5777</v>
      </c>
      <c r="E1691" s="26" t="s">
        <v>21</v>
      </c>
      <c r="F1691" s="26" t="s">
        <v>149</v>
      </c>
      <c r="G1691" s="26" t="s">
        <v>1851</v>
      </c>
      <c r="H1691" s="26">
        <v>1745</v>
      </c>
      <c r="I1691" s="26" t="s">
        <v>1847</v>
      </c>
      <c r="J1691" s="26" t="s">
        <v>1770</v>
      </c>
      <c r="K1691" s="27">
        <v>40575</v>
      </c>
      <c r="L1691" s="28">
        <v>361</v>
      </c>
      <c r="M1691" s="28">
        <v>12</v>
      </c>
      <c r="N1691" s="64">
        <f t="shared" si="142"/>
        <v>3.3240997229916899E-2</v>
      </c>
      <c r="O1691" s="28">
        <v>14</v>
      </c>
      <c r="P1691" s="65">
        <f t="shared" si="143"/>
        <v>3.8781163434903045E-2</v>
      </c>
      <c r="Q1691" s="28">
        <v>16</v>
      </c>
      <c r="R1691" s="69">
        <f t="shared" si="144"/>
        <v>4.4321329639889197E-2</v>
      </c>
      <c r="S1691" s="29">
        <v>1</v>
      </c>
      <c r="T1691" s="73">
        <f t="shared" si="145"/>
        <v>2.7700831024930748E-3</v>
      </c>
    </row>
    <row r="1692" spans="1:20" s="5" customFormat="1" ht="12.75" thickBot="1" x14ac:dyDescent="0.3">
      <c r="A1692" s="22" t="s">
        <v>17</v>
      </c>
      <c r="B1692" s="23" t="s">
        <v>17</v>
      </c>
      <c r="C1692" s="24" t="s">
        <v>17</v>
      </c>
      <c r="D1692" s="25">
        <v>5785</v>
      </c>
      <c r="E1692" s="26" t="s">
        <v>14</v>
      </c>
      <c r="F1692" s="26" t="s">
        <v>1852</v>
      </c>
      <c r="G1692" s="26" t="s">
        <v>127</v>
      </c>
      <c r="H1692" s="26">
        <v>1745</v>
      </c>
      <c r="I1692" s="26" t="s">
        <v>1847</v>
      </c>
      <c r="J1692" s="26" t="s">
        <v>1770</v>
      </c>
      <c r="K1692" s="27">
        <v>40575</v>
      </c>
      <c r="L1692" s="28">
        <v>409</v>
      </c>
      <c r="M1692" s="28">
        <v>70</v>
      </c>
      <c r="N1692" s="64">
        <f t="shared" si="142"/>
        <v>0.17114914425427874</v>
      </c>
      <c r="O1692" s="28">
        <v>60</v>
      </c>
      <c r="P1692" s="65">
        <f t="shared" si="143"/>
        <v>0.14669926650366749</v>
      </c>
      <c r="Q1692" s="28">
        <v>38</v>
      </c>
      <c r="R1692" s="69">
        <f t="shared" si="144"/>
        <v>9.2909535452322736E-2</v>
      </c>
      <c r="S1692" s="29">
        <v>6</v>
      </c>
      <c r="T1692" s="73">
        <f t="shared" si="145"/>
        <v>1.4669926650366748E-2</v>
      </c>
    </row>
    <row r="1693" spans="1:20" s="5" customFormat="1" ht="12.75" thickBot="1" x14ac:dyDescent="0.3">
      <c r="A1693" s="22" t="s">
        <v>17</v>
      </c>
      <c r="B1693" s="30">
        <v>1750</v>
      </c>
      <c r="C1693" s="31" t="s">
        <v>1853</v>
      </c>
      <c r="D1693" s="25">
        <v>257</v>
      </c>
      <c r="E1693" s="26" t="s">
        <v>234</v>
      </c>
      <c r="F1693" s="26" t="s">
        <v>1854</v>
      </c>
      <c r="G1693" s="26" t="s">
        <v>131</v>
      </c>
      <c r="H1693" s="26">
        <v>1750</v>
      </c>
      <c r="I1693" s="26" t="s">
        <v>1853</v>
      </c>
      <c r="J1693" s="26" t="s">
        <v>1770</v>
      </c>
      <c r="K1693" s="27">
        <v>40575</v>
      </c>
      <c r="L1693" s="28">
        <v>193</v>
      </c>
      <c r="M1693" s="28">
        <v>44</v>
      </c>
      <c r="N1693" s="64">
        <f t="shared" si="142"/>
        <v>0.22797927461139897</v>
      </c>
      <c r="O1693" s="28">
        <v>37</v>
      </c>
      <c r="P1693" s="65">
        <f t="shared" si="143"/>
        <v>0.19170984455958548</v>
      </c>
      <c r="Q1693" s="28">
        <v>34</v>
      </c>
      <c r="R1693" s="69">
        <f t="shared" si="144"/>
        <v>0.17616580310880828</v>
      </c>
      <c r="S1693" s="29">
        <v>9</v>
      </c>
      <c r="T1693" s="73">
        <f t="shared" si="145"/>
        <v>4.6632124352331605E-2</v>
      </c>
    </row>
    <row r="1694" spans="1:20" s="5" customFormat="1" ht="12.75" thickBot="1" x14ac:dyDescent="0.3">
      <c r="A1694" s="22" t="s">
        <v>17</v>
      </c>
      <c r="B1694" s="23" t="s">
        <v>17</v>
      </c>
      <c r="C1694" s="24" t="s">
        <v>17</v>
      </c>
      <c r="D1694" s="25">
        <v>4978</v>
      </c>
      <c r="E1694" s="26" t="s">
        <v>21</v>
      </c>
      <c r="F1694" s="26" t="s">
        <v>1733</v>
      </c>
      <c r="G1694" s="26" t="s">
        <v>41</v>
      </c>
      <c r="H1694" s="26">
        <v>1750</v>
      </c>
      <c r="I1694" s="26" t="s">
        <v>1853</v>
      </c>
      <c r="J1694" s="26" t="s">
        <v>1770</v>
      </c>
      <c r="K1694" s="27">
        <v>40575</v>
      </c>
      <c r="L1694" s="28">
        <v>263</v>
      </c>
      <c r="M1694" s="28">
        <v>21</v>
      </c>
      <c r="N1694" s="64">
        <f t="shared" si="142"/>
        <v>7.9847908745247151E-2</v>
      </c>
      <c r="O1694" s="28">
        <v>22</v>
      </c>
      <c r="P1694" s="65">
        <f t="shared" si="143"/>
        <v>8.3650190114068435E-2</v>
      </c>
      <c r="Q1694" s="28">
        <v>16</v>
      </c>
      <c r="R1694" s="69">
        <f t="shared" si="144"/>
        <v>6.0836501901140684E-2</v>
      </c>
      <c r="S1694" s="29">
        <v>3</v>
      </c>
      <c r="T1694" s="73">
        <f t="shared" si="145"/>
        <v>1.1406844106463879E-2</v>
      </c>
    </row>
    <row r="1695" spans="1:20" s="5" customFormat="1" ht="12.75" thickBot="1" x14ac:dyDescent="0.3">
      <c r="A1695" s="22" t="s">
        <v>17</v>
      </c>
      <c r="B1695" s="23" t="s">
        <v>17</v>
      </c>
      <c r="C1695" s="24" t="s">
        <v>17</v>
      </c>
      <c r="D1695" s="25">
        <v>4986</v>
      </c>
      <c r="E1695" s="26" t="s">
        <v>14</v>
      </c>
      <c r="F1695" s="26" t="s">
        <v>1855</v>
      </c>
      <c r="G1695" s="26" t="s">
        <v>182</v>
      </c>
      <c r="H1695" s="26">
        <v>1750</v>
      </c>
      <c r="I1695" s="26" t="s">
        <v>1853</v>
      </c>
      <c r="J1695" s="26" t="s">
        <v>1770</v>
      </c>
      <c r="K1695" s="27">
        <v>40575</v>
      </c>
      <c r="L1695" s="28">
        <v>154</v>
      </c>
      <c r="M1695" s="28">
        <v>31</v>
      </c>
      <c r="N1695" s="64">
        <f t="shared" si="142"/>
        <v>0.20129870129870131</v>
      </c>
      <c r="O1695" s="28">
        <v>18</v>
      </c>
      <c r="P1695" s="65">
        <f t="shared" si="143"/>
        <v>0.11688311688311688</v>
      </c>
      <c r="Q1695" s="28">
        <v>26</v>
      </c>
      <c r="R1695" s="69">
        <f t="shared" si="144"/>
        <v>0.16883116883116883</v>
      </c>
      <c r="S1695" s="29">
        <v>24</v>
      </c>
      <c r="T1695" s="73">
        <f t="shared" si="145"/>
        <v>0.15584415584415584</v>
      </c>
    </row>
    <row r="1696" spans="1:20" s="5" customFormat="1" ht="12.75" thickBot="1" x14ac:dyDescent="0.3">
      <c r="A1696" s="22" t="s">
        <v>17</v>
      </c>
      <c r="B1696" s="23" t="s">
        <v>17</v>
      </c>
      <c r="C1696" s="24" t="s">
        <v>17</v>
      </c>
      <c r="D1696" s="25">
        <v>4994</v>
      </c>
      <c r="E1696" s="26" t="s">
        <v>21</v>
      </c>
      <c r="F1696" s="26" t="s">
        <v>1856</v>
      </c>
      <c r="G1696" s="26" t="s">
        <v>131</v>
      </c>
      <c r="H1696" s="26">
        <v>1750</v>
      </c>
      <c r="I1696" s="26" t="s">
        <v>1853</v>
      </c>
      <c r="J1696" s="26" t="s">
        <v>1770</v>
      </c>
      <c r="K1696" s="27">
        <v>40575</v>
      </c>
      <c r="L1696" s="28">
        <v>474</v>
      </c>
      <c r="M1696" s="28">
        <v>34</v>
      </c>
      <c r="N1696" s="64">
        <f t="shared" si="142"/>
        <v>7.1729957805907171E-2</v>
      </c>
      <c r="O1696" s="28">
        <v>28</v>
      </c>
      <c r="P1696" s="65">
        <f t="shared" si="143"/>
        <v>5.9071729957805907E-2</v>
      </c>
      <c r="Q1696" s="28">
        <v>40</v>
      </c>
      <c r="R1696" s="69">
        <f t="shared" si="144"/>
        <v>8.4388185654008435E-2</v>
      </c>
      <c r="S1696" s="29">
        <v>43</v>
      </c>
      <c r="T1696" s="73">
        <f t="shared" si="145"/>
        <v>9.0717299578059074E-2</v>
      </c>
    </row>
    <row r="1697" spans="1:20" s="5" customFormat="1" ht="12.75" thickBot="1" x14ac:dyDescent="0.3">
      <c r="A1697" s="22" t="s">
        <v>17</v>
      </c>
      <c r="B1697" s="30">
        <v>1755</v>
      </c>
      <c r="C1697" s="31" t="s">
        <v>1857</v>
      </c>
      <c r="D1697" s="25">
        <v>5017</v>
      </c>
      <c r="E1697" s="26" t="s">
        <v>70</v>
      </c>
      <c r="F1697" s="26" t="s">
        <v>1858</v>
      </c>
      <c r="G1697" s="26" t="s">
        <v>107</v>
      </c>
      <c r="H1697" s="26">
        <v>1755</v>
      </c>
      <c r="I1697" s="26" t="s">
        <v>1857</v>
      </c>
      <c r="J1697" s="26" t="s">
        <v>1770</v>
      </c>
      <c r="K1697" s="27">
        <v>40575</v>
      </c>
      <c r="L1697" s="28">
        <v>28</v>
      </c>
      <c r="M1697" s="28">
        <v>1</v>
      </c>
      <c r="N1697" s="64">
        <f t="shared" si="142"/>
        <v>3.5714285714285712E-2</v>
      </c>
      <c r="O1697" s="28">
        <v>5</v>
      </c>
      <c r="P1697" s="65">
        <f t="shared" si="143"/>
        <v>0.17857142857142858</v>
      </c>
      <c r="Q1697" s="28">
        <v>2</v>
      </c>
      <c r="R1697" s="69">
        <f t="shared" si="144"/>
        <v>7.1428571428571425E-2</v>
      </c>
      <c r="S1697" s="29">
        <v>0</v>
      </c>
      <c r="T1697" s="73">
        <f t="shared" si="145"/>
        <v>0</v>
      </c>
    </row>
    <row r="1698" spans="1:20" s="5" customFormat="1" ht="12.75" thickBot="1" x14ac:dyDescent="0.3">
      <c r="A1698" s="22" t="s">
        <v>17</v>
      </c>
      <c r="B1698" s="23" t="s">
        <v>17</v>
      </c>
      <c r="C1698" s="24" t="s">
        <v>17</v>
      </c>
      <c r="D1698" s="25">
        <v>5025</v>
      </c>
      <c r="E1698" s="26" t="s">
        <v>21</v>
      </c>
      <c r="F1698" s="26" t="s">
        <v>1859</v>
      </c>
      <c r="G1698" s="26" t="s">
        <v>87</v>
      </c>
      <c r="H1698" s="26">
        <v>1755</v>
      </c>
      <c r="I1698" s="26" t="s">
        <v>1857</v>
      </c>
      <c r="J1698" s="26" t="s">
        <v>1770</v>
      </c>
      <c r="K1698" s="27">
        <v>40575</v>
      </c>
      <c r="L1698" s="28">
        <v>201</v>
      </c>
      <c r="M1698" s="28">
        <v>31</v>
      </c>
      <c r="N1698" s="64">
        <f t="shared" si="142"/>
        <v>0.15422885572139303</v>
      </c>
      <c r="O1698" s="28">
        <v>17</v>
      </c>
      <c r="P1698" s="65">
        <f t="shared" si="143"/>
        <v>8.45771144278607E-2</v>
      </c>
      <c r="Q1698" s="28">
        <v>10</v>
      </c>
      <c r="R1698" s="69">
        <f t="shared" si="144"/>
        <v>4.975124378109453E-2</v>
      </c>
      <c r="S1698" s="29">
        <v>7</v>
      </c>
      <c r="T1698" s="73">
        <f t="shared" si="145"/>
        <v>3.482587064676617E-2</v>
      </c>
    </row>
    <row r="1699" spans="1:20" s="5" customFormat="1" ht="12.75" thickBot="1" x14ac:dyDescent="0.3">
      <c r="A1699" s="22" t="s">
        <v>17</v>
      </c>
      <c r="B1699" s="23" t="s">
        <v>17</v>
      </c>
      <c r="C1699" s="24" t="s">
        <v>17</v>
      </c>
      <c r="D1699" s="25">
        <v>5033</v>
      </c>
      <c r="E1699" s="26" t="s">
        <v>55</v>
      </c>
      <c r="F1699" s="26" t="s">
        <v>388</v>
      </c>
      <c r="G1699" s="26" t="s">
        <v>107</v>
      </c>
      <c r="H1699" s="26">
        <v>1755</v>
      </c>
      <c r="I1699" s="26" t="s">
        <v>1857</v>
      </c>
      <c r="J1699" s="26" t="s">
        <v>1770</v>
      </c>
      <c r="K1699" s="27">
        <v>40575</v>
      </c>
      <c r="L1699" s="28">
        <v>102</v>
      </c>
      <c r="M1699" s="28">
        <v>12</v>
      </c>
      <c r="N1699" s="64">
        <f t="shared" si="142"/>
        <v>0.11764705882352941</v>
      </c>
      <c r="O1699" s="28">
        <v>18</v>
      </c>
      <c r="P1699" s="65">
        <f t="shared" si="143"/>
        <v>0.17647058823529413</v>
      </c>
      <c r="Q1699" s="28">
        <v>16</v>
      </c>
      <c r="R1699" s="69">
        <f t="shared" si="144"/>
        <v>0.15686274509803921</v>
      </c>
      <c r="S1699" s="29">
        <v>0</v>
      </c>
      <c r="T1699" s="73">
        <f t="shared" si="145"/>
        <v>0</v>
      </c>
    </row>
    <row r="1700" spans="1:20" s="5" customFormat="1" ht="12.75" thickBot="1" x14ac:dyDescent="0.3">
      <c r="A1700" s="22" t="s">
        <v>17</v>
      </c>
      <c r="B1700" s="23" t="s">
        <v>17</v>
      </c>
      <c r="C1700" s="24" t="s">
        <v>17</v>
      </c>
      <c r="D1700" s="25">
        <v>5041</v>
      </c>
      <c r="E1700" s="26" t="s">
        <v>21</v>
      </c>
      <c r="F1700" s="26" t="s">
        <v>1860</v>
      </c>
      <c r="G1700" s="26" t="s">
        <v>87</v>
      </c>
      <c r="H1700" s="26">
        <v>1755</v>
      </c>
      <c r="I1700" s="26" t="s">
        <v>1857</v>
      </c>
      <c r="J1700" s="26" t="s">
        <v>1770</v>
      </c>
      <c r="K1700" s="27">
        <v>40575</v>
      </c>
      <c r="L1700" s="28">
        <v>279</v>
      </c>
      <c r="M1700" s="28">
        <v>22</v>
      </c>
      <c r="N1700" s="64">
        <f t="shared" si="142"/>
        <v>7.8853046594982074E-2</v>
      </c>
      <c r="O1700" s="28">
        <v>31</v>
      </c>
      <c r="P1700" s="65">
        <f t="shared" si="143"/>
        <v>0.1111111111111111</v>
      </c>
      <c r="Q1700" s="28">
        <v>16</v>
      </c>
      <c r="R1700" s="69">
        <f t="shared" si="144"/>
        <v>5.7347670250896057E-2</v>
      </c>
      <c r="S1700" s="29">
        <v>0</v>
      </c>
      <c r="T1700" s="73">
        <f t="shared" si="145"/>
        <v>0</v>
      </c>
    </row>
    <row r="1701" spans="1:20" s="5" customFormat="1" ht="12.75" thickBot="1" x14ac:dyDescent="0.3">
      <c r="A1701" s="22" t="s">
        <v>17</v>
      </c>
      <c r="B1701" s="23" t="s">
        <v>17</v>
      </c>
      <c r="C1701" s="24" t="s">
        <v>17</v>
      </c>
      <c r="D1701" s="25">
        <v>127076</v>
      </c>
      <c r="E1701" s="26" t="s">
        <v>14</v>
      </c>
      <c r="F1701" s="26" t="s">
        <v>1861</v>
      </c>
      <c r="G1701" s="26" t="s">
        <v>41</v>
      </c>
      <c r="H1701" s="26">
        <v>1755</v>
      </c>
      <c r="I1701" s="26" t="s">
        <v>1857</v>
      </c>
      <c r="J1701" s="26" t="s">
        <v>1770</v>
      </c>
      <c r="K1701" s="27">
        <v>40817</v>
      </c>
      <c r="L1701" s="28">
        <v>162</v>
      </c>
      <c r="M1701" s="28">
        <v>17</v>
      </c>
      <c r="N1701" s="64">
        <f t="shared" si="142"/>
        <v>0.10493827160493827</v>
      </c>
      <c r="O1701" s="28">
        <v>13</v>
      </c>
      <c r="P1701" s="65">
        <f t="shared" si="143"/>
        <v>8.0246913580246909E-2</v>
      </c>
      <c r="Q1701" s="28">
        <v>5</v>
      </c>
      <c r="R1701" s="69">
        <f t="shared" si="144"/>
        <v>3.0864197530864196E-2</v>
      </c>
      <c r="S1701" s="29">
        <v>0</v>
      </c>
      <c r="T1701" s="73">
        <f t="shared" si="145"/>
        <v>0</v>
      </c>
    </row>
    <row r="1702" spans="1:20" s="5" customFormat="1" ht="12.75" thickBot="1" x14ac:dyDescent="0.3">
      <c r="A1702" s="22" t="s">
        <v>17</v>
      </c>
      <c r="B1702" s="30">
        <v>1760</v>
      </c>
      <c r="C1702" s="31" t="s">
        <v>1862</v>
      </c>
      <c r="D1702" s="25">
        <v>5306</v>
      </c>
      <c r="E1702" s="26" t="s">
        <v>21</v>
      </c>
      <c r="F1702" s="26" t="s">
        <v>1863</v>
      </c>
      <c r="G1702" s="26" t="s">
        <v>189</v>
      </c>
      <c r="H1702" s="26">
        <v>1760</v>
      </c>
      <c r="I1702" s="26" t="s">
        <v>1862</v>
      </c>
      <c r="J1702" s="26" t="s">
        <v>1770</v>
      </c>
      <c r="K1702" s="27">
        <v>40575</v>
      </c>
      <c r="L1702" s="28">
        <v>356</v>
      </c>
      <c r="M1702" s="28">
        <v>45</v>
      </c>
      <c r="N1702" s="64">
        <f t="shared" si="142"/>
        <v>0.12640449438202248</v>
      </c>
      <c r="O1702" s="28">
        <v>51</v>
      </c>
      <c r="P1702" s="65">
        <f t="shared" si="143"/>
        <v>0.14325842696629212</v>
      </c>
      <c r="Q1702" s="28">
        <v>31</v>
      </c>
      <c r="R1702" s="69">
        <f t="shared" si="144"/>
        <v>8.7078651685393263E-2</v>
      </c>
      <c r="S1702" s="29">
        <v>6</v>
      </c>
      <c r="T1702" s="73">
        <f t="shared" si="145"/>
        <v>1.6853932584269662E-2</v>
      </c>
    </row>
    <row r="1703" spans="1:20" s="5" customFormat="1" ht="12.75" thickBot="1" x14ac:dyDescent="0.3">
      <c r="A1703" s="22" t="s">
        <v>17</v>
      </c>
      <c r="B1703" s="23" t="s">
        <v>17</v>
      </c>
      <c r="C1703" s="24" t="s">
        <v>17</v>
      </c>
      <c r="D1703" s="25">
        <v>5314</v>
      </c>
      <c r="E1703" s="26" t="s">
        <v>14</v>
      </c>
      <c r="F1703" s="26" t="s">
        <v>1831</v>
      </c>
      <c r="G1703" s="26" t="s">
        <v>359</v>
      </c>
      <c r="H1703" s="26">
        <v>1760</v>
      </c>
      <c r="I1703" s="26" t="s">
        <v>1862</v>
      </c>
      <c r="J1703" s="26" t="s">
        <v>1770</v>
      </c>
      <c r="K1703" s="27">
        <v>40575</v>
      </c>
      <c r="L1703" s="28">
        <v>396</v>
      </c>
      <c r="M1703" s="28">
        <v>43</v>
      </c>
      <c r="N1703" s="64">
        <f t="shared" si="142"/>
        <v>0.10858585858585859</v>
      </c>
      <c r="O1703" s="28">
        <v>47</v>
      </c>
      <c r="P1703" s="65">
        <f t="shared" si="143"/>
        <v>0.11868686868686869</v>
      </c>
      <c r="Q1703" s="28">
        <v>49</v>
      </c>
      <c r="R1703" s="69">
        <f t="shared" si="144"/>
        <v>0.12373737373737374</v>
      </c>
      <c r="S1703" s="29">
        <v>13</v>
      </c>
      <c r="T1703" s="73">
        <f t="shared" si="145"/>
        <v>3.2828282828282832E-2</v>
      </c>
    </row>
    <row r="1704" spans="1:20" s="5" customFormat="1" ht="12.75" thickBot="1" x14ac:dyDescent="0.3">
      <c r="A1704" s="22" t="s">
        <v>17</v>
      </c>
      <c r="B1704" s="30">
        <v>1761</v>
      </c>
      <c r="C1704" s="31" t="s">
        <v>1862</v>
      </c>
      <c r="D1704" s="25">
        <v>5322</v>
      </c>
      <c r="E1704" s="26" t="s">
        <v>21</v>
      </c>
      <c r="F1704" s="26" t="s">
        <v>1260</v>
      </c>
      <c r="G1704" s="26" t="s">
        <v>53</v>
      </c>
      <c r="H1704" s="26">
        <v>1761</v>
      </c>
      <c r="I1704" s="26" t="s">
        <v>1862</v>
      </c>
      <c r="J1704" s="26" t="s">
        <v>1770</v>
      </c>
      <c r="K1704" s="27">
        <v>40575</v>
      </c>
      <c r="L1704" s="28">
        <v>300</v>
      </c>
      <c r="M1704" s="28">
        <v>32</v>
      </c>
      <c r="N1704" s="64">
        <f t="shared" si="142"/>
        <v>0.10666666666666667</v>
      </c>
      <c r="O1704" s="28">
        <v>27</v>
      </c>
      <c r="P1704" s="65">
        <f t="shared" si="143"/>
        <v>0.09</v>
      </c>
      <c r="Q1704" s="28">
        <v>21</v>
      </c>
      <c r="R1704" s="69">
        <f t="shared" si="144"/>
        <v>7.0000000000000007E-2</v>
      </c>
      <c r="S1704" s="29">
        <v>7</v>
      </c>
      <c r="T1704" s="73">
        <f t="shared" si="145"/>
        <v>2.3333333333333334E-2</v>
      </c>
    </row>
    <row r="1705" spans="1:20" s="5" customFormat="1" ht="12.75" thickBot="1" x14ac:dyDescent="0.3">
      <c r="A1705" s="22" t="s">
        <v>17</v>
      </c>
      <c r="B1705" s="30">
        <v>1770</v>
      </c>
      <c r="C1705" s="31" t="s">
        <v>1864</v>
      </c>
      <c r="D1705" s="25">
        <v>299</v>
      </c>
      <c r="E1705" s="26" t="s">
        <v>234</v>
      </c>
      <c r="F1705" s="26" t="s">
        <v>1865</v>
      </c>
      <c r="G1705" s="26" t="s">
        <v>145</v>
      </c>
      <c r="H1705" s="26">
        <v>1770</v>
      </c>
      <c r="I1705" s="26" t="s">
        <v>1864</v>
      </c>
      <c r="J1705" s="26" t="s">
        <v>1770</v>
      </c>
      <c r="K1705" s="27">
        <v>40575</v>
      </c>
      <c r="L1705" s="28">
        <v>304</v>
      </c>
      <c r="M1705" s="28">
        <v>69</v>
      </c>
      <c r="N1705" s="64">
        <f t="shared" si="142"/>
        <v>0.22697368421052633</v>
      </c>
      <c r="O1705" s="28">
        <v>66</v>
      </c>
      <c r="P1705" s="65">
        <f t="shared" si="143"/>
        <v>0.21710526315789475</v>
      </c>
      <c r="Q1705" s="28">
        <v>59</v>
      </c>
      <c r="R1705" s="69">
        <f t="shared" si="144"/>
        <v>0.19407894736842105</v>
      </c>
      <c r="S1705" s="29">
        <v>52</v>
      </c>
      <c r="T1705" s="73">
        <f t="shared" si="145"/>
        <v>0.17105263157894737</v>
      </c>
    </row>
    <row r="1706" spans="1:20" s="5" customFormat="1" ht="12.75" thickBot="1" x14ac:dyDescent="0.3">
      <c r="A1706" s="22" t="s">
        <v>17</v>
      </c>
      <c r="B1706" s="23" t="s">
        <v>17</v>
      </c>
      <c r="C1706" s="24" t="s">
        <v>17</v>
      </c>
      <c r="D1706" s="25">
        <v>5348</v>
      </c>
      <c r="E1706" s="26" t="s">
        <v>21</v>
      </c>
      <c r="F1706" s="26" t="s">
        <v>1866</v>
      </c>
      <c r="G1706" s="26" t="s">
        <v>53</v>
      </c>
      <c r="H1706" s="26">
        <v>1770</v>
      </c>
      <c r="I1706" s="26" t="s">
        <v>1864</v>
      </c>
      <c r="J1706" s="26" t="s">
        <v>1770</v>
      </c>
      <c r="K1706" s="27">
        <v>40575</v>
      </c>
      <c r="L1706" s="28">
        <v>388</v>
      </c>
      <c r="M1706" s="28">
        <v>73</v>
      </c>
      <c r="N1706" s="64">
        <f t="shared" si="142"/>
        <v>0.18814432989690721</v>
      </c>
      <c r="O1706" s="28">
        <v>74</v>
      </c>
      <c r="P1706" s="65">
        <f t="shared" si="143"/>
        <v>0.19072164948453607</v>
      </c>
      <c r="Q1706" s="28">
        <v>97</v>
      </c>
      <c r="R1706" s="69">
        <f t="shared" si="144"/>
        <v>0.25</v>
      </c>
      <c r="S1706" s="29">
        <v>87</v>
      </c>
      <c r="T1706" s="73">
        <f t="shared" si="145"/>
        <v>0.22422680412371135</v>
      </c>
    </row>
    <row r="1707" spans="1:20" s="5" customFormat="1" ht="12.75" thickBot="1" x14ac:dyDescent="0.3">
      <c r="A1707" s="22" t="s">
        <v>17</v>
      </c>
      <c r="B1707" s="23" t="s">
        <v>17</v>
      </c>
      <c r="C1707" s="24" t="s">
        <v>17</v>
      </c>
      <c r="D1707" s="25">
        <v>5355</v>
      </c>
      <c r="E1707" s="26" t="s">
        <v>21</v>
      </c>
      <c r="F1707" s="26" t="s">
        <v>1867</v>
      </c>
      <c r="G1707" s="26" t="s">
        <v>1868</v>
      </c>
      <c r="H1707" s="26">
        <v>1770</v>
      </c>
      <c r="I1707" s="26" t="s">
        <v>1864</v>
      </c>
      <c r="J1707" s="26" t="s">
        <v>1770</v>
      </c>
      <c r="K1707" s="27">
        <v>40575</v>
      </c>
      <c r="L1707" s="28">
        <v>327</v>
      </c>
      <c r="M1707" s="28">
        <v>68</v>
      </c>
      <c r="N1707" s="64">
        <f t="shared" si="142"/>
        <v>0.20795107033639143</v>
      </c>
      <c r="O1707" s="28">
        <v>84</v>
      </c>
      <c r="P1707" s="65">
        <f t="shared" si="143"/>
        <v>0.25688073394495414</v>
      </c>
      <c r="Q1707" s="28">
        <v>88</v>
      </c>
      <c r="R1707" s="69">
        <f t="shared" si="144"/>
        <v>0.26911314984709478</v>
      </c>
      <c r="S1707" s="29">
        <v>32</v>
      </c>
      <c r="T1707" s="73">
        <f t="shared" si="145"/>
        <v>9.7859327217125383E-2</v>
      </c>
    </row>
    <row r="1708" spans="1:20" s="5" customFormat="1" ht="12.75" thickBot="1" x14ac:dyDescent="0.3">
      <c r="A1708" s="22" t="s">
        <v>17</v>
      </c>
      <c r="B1708" s="23" t="s">
        <v>17</v>
      </c>
      <c r="C1708" s="24" t="s">
        <v>17</v>
      </c>
      <c r="D1708" s="25">
        <v>5363</v>
      </c>
      <c r="E1708" s="26" t="s">
        <v>70</v>
      </c>
      <c r="F1708" s="26" t="s">
        <v>1869</v>
      </c>
      <c r="G1708" s="26" t="s">
        <v>1870</v>
      </c>
      <c r="H1708" s="26">
        <v>1770</v>
      </c>
      <c r="I1708" s="26" t="s">
        <v>1864</v>
      </c>
      <c r="J1708" s="26" t="s">
        <v>1770</v>
      </c>
      <c r="K1708" s="27">
        <v>40575</v>
      </c>
      <c r="L1708" s="28">
        <v>67</v>
      </c>
      <c r="M1708" s="28">
        <v>4</v>
      </c>
      <c r="N1708" s="64">
        <f t="shared" si="142"/>
        <v>5.9701492537313432E-2</v>
      </c>
      <c r="O1708" s="28">
        <v>1</v>
      </c>
      <c r="P1708" s="65">
        <f t="shared" si="143"/>
        <v>1.4925373134328358E-2</v>
      </c>
      <c r="Q1708" s="28">
        <v>2</v>
      </c>
      <c r="R1708" s="69">
        <f t="shared" si="144"/>
        <v>2.9850746268656716E-2</v>
      </c>
      <c r="S1708" s="29">
        <v>3</v>
      </c>
      <c r="T1708" s="73">
        <f t="shared" si="145"/>
        <v>4.4776119402985072E-2</v>
      </c>
    </row>
    <row r="1709" spans="1:20" s="5" customFormat="1" ht="12.75" thickBot="1" x14ac:dyDescent="0.3">
      <c r="A1709" s="22" t="s">
        <v>17</v>
      </c>
      <c r="B1709" s="30">
        <v>1780</v>
      </c>
      <c r="C1709" s="31" t="s">
        <v>1871</v>
      </c>
      <c r="D1709" s="25">
        <v>5496</v>
      </c>
      <c r="E1709" s="26" t="s">
        <v>21</v>
      </c>
      <c r="F1709" s="26" t="s">
        <v>1872</v>
      </c>
      <c r="G1709" s="26" t="s">
        <v>696</v>
      </c>
      <c r="H1709" s="26">
        <v>1780</v>
      </c>
      <c r="I1709" s="26" t="s">
        <v>1871</v>
      </c>
      <c r="J1709" s="26" t="s">
        <v>1770</v>
      </c>
      <c r="K1709" s="27">
        <v>40575</v>
      </c>
      <c r="L1709" s="28">
        <v>387</v>
      </c>
      <c r="M1709" s="28">
        <v>53</v>
      </c>
      <c r="N1709" s="64">
        <f t="shared" si="142"/>
        <v>0.13695090439276486</v>
      </c>
      <c r="O1709" s="28">
        <v>49</v>
      </c>
      <c r="P1709" s="65">
        <f t="shared" si="143"/>
        <v>0.12661498708010335</v>
      </c>
      <c r="Q1709" s="28">
        <v>133</v>
      </c>
      <c r="R1709" s="69">
        <f t="shared" si="144"/>
        <v>0.34366925064599485</v>
      </c>
      <c r="S1709" s="29">
        <v>101</v>
      </c>
      <c r="T1709" s="73">
        <f t="shared" si="145"/>
        <v>0.26098191214470284</v>
      </c>
    </row>
    <row r="1710" spans="1:20" s="5" customFormat="1" ht="12.75" thickBot="1" x14ac:dyDescent="0.3">
      <c r="A1710" s="22" t="s">
        <v>17</v>
      </c>
      <c r="B1710" s="23" t="s">
        <v>17</v>
      </c>
      <c r="C1710" s="24" t="s">
        <v>17</v>
      </c>
      <c r="D1710" s="25">
        <v>5504</v>
      </c>
      <c r="E1710" s="26" t="s">
        <v>14</v>
      </c>
      <c r="F1710" s="26" t="s">
        <v>1873</v>
      </c>
      <c r="G1710" s="26" t="s">
        <v>67</v>
      </c>
      <c r="H1710" s="26">
        <v>1780</v>
      </c>
      <c r="I1710" s="26" t="s">
        <v>1871</v>
      </c>
      <c r="J1710" s="26" t="s">
        <v>1770</v>
      </c>
      <c r="K1710" s="27">
        <v>40575</v>
      </c>
      <c r="L1710" s="28">
        <v>459</v>
      </c>
      <c r="M1710" s="28">
        <v>82</v>
      </c>
      <c r="N1710" s="64">
        <f t="shared" si="142"/>
        <v>0.1786492374727669</v>
      </c>
      <c r="O1710" s="28">
        <v>54</v>
      </c>
      <c r="P1710" s="65">
        <f t="shared" si="143"/>
        <v>0.11764705882352941</v>
      </c>
      <c r="Q1710" s="28">
        <v>205</v>
      </c>
      <c r="R1710" s="69">
        <f t="shared" si="144"/>
        <v>0.44662309368191722</v>
      </c>
      <c r="S1710" s="29">
        <v>160</v>
      </c>
      <c r="T1710" s="73">
        <f t="shared" si="145"/>
        <v>0.34858387799564272</v>
      </c>
    </row>
    <row r="1711" spans="1:20" s="5" customFormat="1" ht="12.75" thickBot="1" x14ac:dyDescent="0.3">
      <c r="A1711" s="22" t="s">
        <v>17</v>
      </c>
      <c r="B1711" s="23" t="s">
        <v>17</v>
      </c>
      <c r="C1711" s="24" t="s">
        <v>17</v>
      </c>
      <c r="D1711" s="25">
        <v>5512</v>
      </c>
      <c r="E1711" s="26" t="s">
        <v>1805</v>
      </c>
      <c r="F1711" s="26" t="s">
        <v>1874</v>
      </c>
      <c r="G1711" s="26" t="s">
        <v>366</v>
      </c>
      <c r="H1711" s="26">
        <v>1780</v>
      </c>
      <c r="I1711" s="26" t="s">
        <v>1871</v>
      </c>
      <c r="J1711" s="26" t="s">
        <v>1770</v>
      </c>
      <c r="K1711" s="27">
        <v>40575</v>
      </c>
      <c r="L1711" s="28">
        <v>676</v>
      </c>
      <c r="M1711" s="28">
        <v>173</v>
      </c>
      <c r="N1711" s="64">
        <f t="shared" si="142"/>
        <v>0.25591715976331358</v>
      </c>
      <c r="O1711" s="28">
        <v>63</v>
      </c>
      <c r="P1711" s="65">
        <f t="shared" si="143"/>
        <v>9.3195266272189353E-2</v>
      </c>
      <c r="Q1711" s="28">
        <v>0</v>
      </c>
      <c r="R1711" s="69">
        <f t="shared" si="144"/>
        <v>0</v>
      </c>
      <c r="S1711" s="29">
        <v>159</v>
      </c>
      <c r="T1711" s="73">
        <f t="shared" si="145"/>
        <v>0.23520710059171598</v>
      </c>
    </row>
    <row r="1712" spans="1:20" s="5" customFormat="1" ht="12.75" thickBot="1" x14ac:dyDescent="0.3">
      <c r="A1712" s="22" t="s">
        <v>17</v>
      </c>
      <c r="B1712" s="23" t="s">
        <v>17</v>
      </c>
      <c r="C1712" s="24" t="s">
        <v>17</v>
      </c>
      <c r="D1712" s="25">
        <v>107532</v>
      </c>
      <c r="E1712" s="26" t="s">
        <v>21</v>
      </c>
      <c r="F1712" s="26" t="s">
        <v>1875</v>
      </c>
      <c r="G1712" s="26" t="s">
        <v>145</v>
      </c>
      <c r="H1712" s="26">
        <v>1780</v>
      </c>
      <c r="I1712" s="26" t="s">
        <v>1871</v>
      </c>
      <c r="J1712" s="26" t="s">
        <v>1770</v>
      </c>
      <c r="K1712" s="27">
        <v>40575</v>
      </c>
      <c r="L1712" s="28">
        <v>242</v>
      </c>
      <c r="M1712" s="28">
        <v>29</v>
      </c>
      <c r="N1712" s="64">
        <f t="shared" si="142"/>
        <v>0.11983471074380166</v>
      </c>
      <c r="O1712" s="28">
        <v>23</v>
      </c>
      <c r="P1712" s="65">
        <f t="shared" si="143"/>
        <v>9.5041322314049589E-2</v>
      </c>
      <c r="Q1712" s="28">
        <v>94</v>
      </c>
      <c r="R1712" s="69">
        <f t="shared" si="144"/>
        <v>0.38842975206611569</v>
      </c>
      <c r="S1712" s="29">
        <v>90</v>
      </c>
      <c r="T1712" s="73">
        <f t="shared" si="145"/>
        <v>0.37190082644628097</v>
      </c>
    </row>
    <row r="1713" spans="1:20" s="5" customFormat="1" ht="12.75" thickBot="1" x14ac:dyDescent="0.3">
      <c r="A1713" s="22" t="s">
        <v>17</v>
      </c>
      <c r="B1713" s="30">
        <v>1785</v>
      </c>
      <c r="C1713" s="31" t="s">
        <v>1876</v>
      </c>
      <c r="D1713" s="25">
        <v>5702</v>
      </c>
      <c r="E1713" s="26" t="s">
        <v>18</v>
      </c>
      <c r="F1713" s="26" t="s">
        <v>506</v>
      </c>
      <c r="G1713" s="26" t="s">
        <v>310</v>
      </c>
      <c r="H1713" s="26">
        <v>1785</v>
      </c>
      <c r="I1713" s="26" t="s">
        <v>1876</v>
      </c>
      <c r="J1713" s="26" t="s">
        <v>1770</v>
      </c>
      <c r="K1713" s="27">
        <v>40575</v>
      </c>
      <c r="L1713" s="28">
        <v>231</v>
      </c>
      <c r="M1713" s="28">
        <v>22</v>
      </c>
      <c r="N1713" s="64">
        <f t="shared" si="142"/>
        <v>9.5238095238095233E-2</v>
      </c>
      <c r="O1713" s="28">
        <v>42</v>
      </c>
      <c r="P1713" s="65">
        <f t="shared" si="143"/>
        <v>0.18181818181818182</v>
      </c>
      <c r="Q1713" s="28">
        <v>23</v>
      </c>
      <c r="R1713" s="69">
        <f t="shared" si="144"/>
        <v>9.9567099567099568E-2</v>
      </c>
      <c r="S1713" s="29">
        <v>4</v>
      </c>
      <c r="T1713" s="73">
        <f t="shared" si="145"/>
        <v>1.7316017316017316E-2</v>
      </c>
    </row>
    <row r="1714" spans="1:20" s="5" customFormat="1" ht="12.75" thickBot="1" x14ac:dyDescent="0.3">
      <c r="A1714" s="22" t="s">
        <v>17</v>
      </c>
      <c r="B1714" s="23" t="s">
        <v>17</v>
      </c>
      <c r="C1714" s="24" t="s">
        <v>17</v>
      </c>
      <c r="D1714" s="25">
        <v>5711</v>
      </c>
      <c r="E1714" s="26" t="s">
        <v>14</v>
      </c>
      <c r="F1714" s="26" t="s">
        <v>1846</v>
      </c>
      <c r="G1714" s="26" t="s">
        <v>165</v>
      </c>
      <c r="H1714" s="26">
        <v>1785</v>
      </c>
      <c r="I1714" s="26" t="s">
        <v>1876</v>
      </c>
      <c r="J1714" s="26" t="s">
        <v>1770</v>
      </c>
      <c r="K1714" s="27">
        <v>40575</v>
      </c>
      <c r="L1714" s="28">
        <v>215</v>
      </c>
      <c r="M1714" s="28">
        <v>27</v>
      </c>
      <c r="N1714" s="64">
        <f t="shared" si="142"/>
        <v>0.12558139534883722</v>
      </c>
      <c r="O1714" s="28">
        <v>30</v>
      </c>
      <c r="P1714" s="65">
        <f t="shared" si="143"/>
        <v>0.13953488372093023</v>
      </c>
      <c r="Q1714" s="28">
        <v>12</v>
      </c>
      <c r="R1714" s="69">
        <f t="shared" si="144"/>
        <v>5.5813953488372092E-2</v>
      </c>
      <c r="S1714" s="29">
        <v>3</v>
      </c>
      <c r="T1714" s="73">
        <f t="shared" si="145"/>
        <v>1.3953488372093023E-2</v>
      </c>
    </row>
    <row r="1715" spans="1:20" s="5" customFormat="1" ht="12.75" thickBot="1" x14ac:dyDescent="0.3">
      <c r="A1715" s="22" t="s">
        <v>17</v>
      </c>
      <c r="B1715" s="23" t="s">
        <v>17</v>
      </c>
      <c r="C1715" s="24" t="s">
        <v>17</v>
      </c>
      <c r="D1715" s="25">
        <v>5728</v>
      </c>
      <c r="E1715" s="26" t="s">
        <v>18</v>
      </c>
      <c r="F1715" s="26" t="s">
        <v>1877</v>
      </c>
      <c r="G1715" s="26" t="s">
        <v>443</v>
      </c>
      <c r="H1715" s="26">
        <v>1785</v>
      </c>
      <c r="I1715" s="26" t="s">
        <v>1876</v>
      </c>
      <c r="J1715" s="26" t="s">
        <v>1770</v>
      </c>
      <c r="K1715" s="27">
        <v>40575</v>
      </c>
      <c r="L1715" s="28">
        <v>127</v>
      </c>
      <c r="M1715" s="28">
        <v>12</v>
      </c>
      <c r="N1715" s="64">
        <f t="shared" si="142"/>
        <v>9.4488188976377951E-2</v>
      </c>
      <c r="O1715" s="28">
        <v>13</v>
      </c>
      <c r="P1715" s="65">
        <f t="shared" si="143"/>
        <v>0.10236220472440945</v>
      </c>
      <c r="Q1715" s="28">
        <v>12</v>
      </c>
      <c r="R1715" s="69">
        <f t="shared" si="144"/>
        <v>9.4488188976377951E-2</v>
      </c>
      <c r="S1715" s="29">
        <v>1</v>
      </c>
      <c r="T1715" s="73">
        <f t="shared" si="145"/>
        <v>7.874015748031496E-3</v>
      </c>
    </row>
    <row r="1716" spans="1:20" s="5" customFormat="1" ht="12.75" thickBot="1" x14ac:dyDescent="0.3">
      <c r="A1716" s="22" t="s">
        <v>17</v>
      </c>
      <c r="B1716" s="23" t="s">
        <v>17</v>
      </c>
      <c r="C1716" s="24" t="s">
        <v>17</v>
      </c>
      <c r="D1716" s="25">
        <v>5736</v>
      </c>
      <c r="E1716" s="26" t="s">
        <v>74</v>
      </c>
      <c r="F1716" s="26" t="s">
        <v>506</v>
      </c>
      <c r="G1716" s="26" t="s">
        <v>20</v>
      </c>
      <c r="H1716" s="26">
        <v>1785</v>
      </c>
      <c r="I1716" s="26" t="s">
        <v>1876</v>
      </c>
      <c r="J1716" s="26" t="s">
        <v>1770</v>
      </c>
      <c r="K1716" s="27">
        <v>40575</v>
      </c>
      <c r="L1716" s="28">
        <v>260</v>
      </c>
      <c r="M1716" s="28">
        <v>43</v>
      </c>
      <c r="N1716" s="64">
        <f t="shared" si="142"/>
        <v>0.16538461538461538</v>
      </c>
      <c r="O1716" s="28">
        <v>22</v>
      </c>
      <c r="P1716" s="65">
        <f t="shared" si="143"/>
        <v>8.461538461538462E-2</v>
      </c>
      <c r="Q1716" s="28">
        <v>36</v>
      </c>
      <c r="R1716" s="69">
        <f t="shared" si="144"/>
        <v>0.13846153846153847</v>
      </c>
      <c r="S1716" s="29">
        <v>3</v>
      </c>
      <c r="T1716" s="73">
        <f t="shared" si="145"/>
        <v>1.1538461538461539E-2</v>
      </c>
    </row>
    <row r="1717" spans="1:20" s="5" customFormat="1" ht="12.75" thickBot="1" x14ac:dyDescent="0.3">
      <c r="A1717" s="22" t="s">
        <v>17</v>
      </c>
      <c r="B1717" s="23" t="s">
        <v>17</v>
      </c>
      <c r="C1717" s="24" t="s">
        <v>17</v>
      </c>
      <c r="D1717" s="25">
        <v>5744</v>
      </c>
      <c r="E1717" s="26" t="s">
        <v>14</v>
      </c>
      <c r="F1717" s="26" t="s">
        <v>320</v>
      </c>
      <c r="G1717" s="26" t="s">
        <v>37</v>
      </c>
      <c r="H1717" s="26">
        <v>1785</v>
      </c>
      <c r="I1717" s="26" t="s">
        <v>1876</v>
      </c>
      <c r="J1717" s="26" t="s">
        <v>1770</v>
      </c>
      <c r="K1717" s="27">
        <v>40575</v>
      </c>
      <c r="L1717" s="28">
        <v>396</v>
      </c>
      <c r="M1717" s="28">
        <v>73</v>
      </c>
      <c r="N1717" s="64">
        <f t="shared" si="142"/>
        <v>0.18434343434343434</v>
      </c>
      <c r="O1717" s="28">
        <v>70</v>
      </c>
      <c r="P1717" s="65">
        <f t="shared" si="143"/>
        <v>0.17676767676767677</v>
      </c>
      <c r="Q1717" s="28">
        <v>57</v>
      </c>
      <c r="R1717" s="69">
        <f t="shared" si="144"/>
        <v>0.14393939393939395</v>
      </c>
      <c r="S1717" s="29">
        <v>3</v>
      </c>
      <c r="T1717" s="73">
        <f t="shared" si="145"/>
        <v>7.575757575757576E-3</v>
      </c>
    </row>
    <row r="1718" spans="1:20" s="5" customFormat="1" ht="12.75" thickBot="1" x14ac:dyDescent="0.3">
      <c r="A1718" s="22" t="s">
        <v>17</v>
      </c>
      <c r="B1718" s="23" t="s">
        <v>17</v>
      </c>
      <c r="C1718" s="24" t="s">
        <v>17</v>
      </c>
      <c r="D1718" s="25">
        <v>47985</v>
      </c>
      <c r="E1718" s="26" t="s">
        <v>21</v>
      </c>
      <c r="F1718" s="26" t="s">
        <v>664</v>
      </c>
      <c r="G1718" s="26" t="s">
        <v>443</v>
      </c>
      <c r="H1718" s="26">
        <v>1785</v>
      </c>
      <c r="I1718" s="26" t="s">
        <v>1876</v>
      </c>
      <c r="J1718" s="26" t="s">
        <v>1770</v>
      </c>
      <c r="K1718" s="27">
        <v>40575</v>
      </c>
      <c r="L1718" s="28">
        <v>184</v>
      </c>
      <c r="M1718" s="28">
        <v>25</v>
      </c>
      <c r="N1718" s="64">
        <f t="shared" si="142"/>
        <v>0.1358695652173913</v>
      </c>
      <c r="O1718" s="28">
        <v>9</v>
      </c>
      <c r="P1718" s="65">
        <f t="shared" si="143"/>
        <v>4.8913043478260872E-2</v>
      </c>
      <c r="Q1718" s="28">
        <v>19</v>
      </c>
      <c r="R1718" s="69">
        <f t="shared" si="144"/>
        <v>0.10326086956521739</v>
      </c>
      <c r="S1718" s="29">
        <v>6</v>
      </c>
      <c r="T1718" s="73">
        <f t="shared" si="145"/>
        <v>3.2608695652173912E-2</v>
      </c>
    </row>
    <row r="1719" spans="1:20" s="5" customFormat="1" ht="12.75" thickBot="1" x14ac:dyDescent="0.3">
      <c r="A1719" s="22" t="s">
        <v>17</v>
      </c>
      <c r="B1719" s="30">
        <v>1790</v>
      </c>
      <c r="C1719" s="31" t="s">
        <v>1878</v>
      </c>
      <c r="D1719" s="25">
        <v>5371</v>
      </c>
      <c r="E1719" s="26" t="s">
        <v>119</v>
      </c>
      <c r="F1719" s="26" t="s">
        <v>717</v>
      </c>
      <c r="G1719" s="26" t="s">
        <v>222</v>
      </c>
      <c r="H1719" s="26">
        <v>1790</v>
      </c>
      <c r="I1719" s="26" t="s">
        <v>1878</v>
      </c>
      <c r="J1719" s="26" t="s">
        <v>1770</v>
      </c>
      <c r="K1719" s="27">
        <v>40575</v>
      </c>
      <c r="L1719" s="28">
        <v>235</v>
      </c>
      <c r="M1719" s="28">
        <v>52</v>
      </c>
      <c r="N1719" s="64">
        <f t="shared" si="142"/>
        <v>0.22127659574468084</v>
      </c>
      <c r="O1719" s="28">
        <v>69</v>
      </c>
      <c r="P1719" s="65">
        <f t="shared" si="143"/>
        <v>0.29361702127659572</v>
      </c>
      <c r="Q1719" s="28">
        <v>52</v>
      </c>
      <c r="R1719" s="69">
        <f t="shared" si="144"/>
        <v>0.22127659574468084</v>
      </c>
      <c r="S1719" s="29">
        <v>61</v>
      </c>
      <c r="T1719" s="73">
        <f t="shared" si="145"/>
        <v>0.25957446808510637</v>
      </c>
    </row>
    <row r="1720" spans="1:20" s="5" customFormat="1" ht="12.75" thickBot="1" x14ac:dyDescent="0.3">
      <c r="A1720" s="22" t="s">
        <v>17</v>
      </c>
      <c r="B1720" s="23" t="s">
        <v>17</v>
      </c>
      <c r="C1720" s="24" t="s">
        <v>17</v>
      </c>
      <c r="D1720" s="25">
        <v>5389</v>
      </c>
      <c r="E1720" s="26" t="s">
        <v>21</v>
      </c>
      <c r="F1720" s="26" t="s">
        <v>1879</v>
      </c>
      <c r="G1720" s="26" t="s">
        <v>153</v>
      </c>
      <c r="H1720" s="26">
        <v>1790</v>
      </c>
      <c r="I1720" s="26" t="s">
        <v>1878</v>
      </c>
      <c r="J1720" s="26" t="s">
        <v>1770</v>
      </c>
      <c r="K1720" s="27">
        <v>40575</v>
      </c>
      <c r="L1720" s="28">
        <v>249</v>
      </c>
      <c r="M1720" s="28">
        <v>29</v>
      </c>
      <c r="N1720" s="64">
        <f t="shared" si="142"/>
        <v>0.11646586345381527</v>
      </c>
      <c r="O1720" s="28">
        <v>35</v>
      </c>
      <c r="P1720" s="65">
        <f t="shared" si="143"/>
        <v>0.14056224899598393</v>
      </c>
      <c r="Q1720" s="28">
        <v>25</v>
      </c>
      <c r="R1720" s="69">
        <f t="shared" si="144"/>
        <v>0.10040160642570281</v>
      </c>
      <c r="S1720" s="29">
        <v>93</v>
      </c>
      <c r="T1720" s="73">
        <f t="shared" si="145"/>
        <v>0.37349397590361444</v>
      </c>
    </row>
    <row r="1721" spans="1:20" s="5" customFormat="1" ht="12.75" thickBot="1" x14ac:dyDescent="0.3">
      <c r="A1721" s="22" t="s">
        <v>17</v>
      </c>
      <c r="B1721" s="23" t="s">
        <v>17</v>
      </c>
      <c r="C1721" s="24" t="s">
        <v>17</v>
      </c>
      <c r="D1721" s="25">
        <v>5397</v>
      </c>
      <c r="E1721" s="26" t="s">
        <v>21</v>
      </c>
      <c r="F1721" s="26" t="s">
        <v>1880</v>
      </c>
      <c r="G1721" s="26" t="s">
        <v>82</v>
      </c>
      <c r="H1721" s="26">
        <v>1790</v>
      </c>
      <c r="I1721" s="26" t="s">
        <v>1878</v>
      </c>
      <c r="J1721" s="26" t="s">
        <v>1770</v>
      </c>
      <c r="K1721" s="27">
        <v>40575</v>
      </c>
      <c r="L1721" s="28">
        <v>421</v>
      </c>
      <c r="M1721" s="28">
        <v>40</v>
      </c>
      <c r="N1721" s="64">
        <f t="shared" si="142"/>
        <v>9.5011876484560567E-2</v>
      </c>
      <c r="O1721" s="28">
        <v>32</v>
      </c>
      <c r="P1721" s="65">
        <f t="shared" si="143"/>
        <v>7.6009501187648459E-2</v>
      </c>
      <c r="Q1721" s="28">
        <v>50</v>
      </c>
      <c r="R1721" s="69">
        <f t="shared" si="144"/>
        <v>0.11876484560570071</v>
      </c>
      <c r="S1721" s="29">
        <v>14</v>
      </c>
      <c r="T1721" s="73">
        <f t="shared" si="145"/>
        <v>3.3254156769596199E-2</v>
      </c>
    </row>
    <row r="1722" spans="1:20" s="5" customFormat="1" ht="12.75" thickBot="1" x14ac:dyDescent="0.3">
      <c r="A1722" s="22" t="s">
        <v>17</v>
      </c>
      <c r="B1722" s="23" t="s">
        <v>17</v>
      </c>
      <c r="C1722" s="24" t="s">
        <v>17</v>
      </c>
      <c r="D1722" s="25">
        <v>45351</v>
      </c>
      <c r="E1722" s="26" t="s">
        <v>21</v>
      </c>
      <c r="F1722" s="26" t="s">
        <v>1881</v>
      </c>
      <c r="G1722" s="26" t="s">
        <v>93</v>
      </c>
      <c r="H1722" s="26">
        <v>1790</v>
      </c>
      <c r="I1722" s="26" t="s">
        <v>1878</v>
      </c>
      <c r="J1722" s="26" t="s">
        <v>1770</v>
      </c>
      <c r="K1722" s="27">
        <v>40575</v>
      </c>
      <c r="L1722" s="28">
        <v>283</v>
      </c>
      <c r="M1722" s="28">
        <v>27</v>
      </c>
      <c r="N1722" s="64">
        <f t="shared" si="142"/>
        <v>9.5406360424028266E-2</v>
      </c>
      <c r="O1722" s="28">
        <v>18</v>
      </c>
      <c r="P1722" s="65">
        <f t="shared" si="143"/>
        <v>6.3604240282685506E-2</v>
      </c>
      <c r="Q1722" s="28">
        <v>19</v>
      </c>
      <c r="R1722" s="69">
        <f t="shared" si="144"/>
        <v>6.7137809187279157E-2</v>
      </c>
      <c r="S1722" s="29">
        <v>6</v>
      </c>
      <c r="T1722" s="73">
        <f t="shared" si="145"/>
        <v>2.1201413427561839E-2</v>
      </c>
    </row>
    <row r="1723" spans="1:20" s="5" customFormat="1" ht="12.75" thickBot="1" x14ac:dyDescent="0.3">
      <c r="A1723" s="22" t="s">
        <v>17</v>
      </c>
      <c r="B1723" s="30">
        <v>1800</v>
      </c>
      <c r="C1723" s="31" t="s">
        <v>1882</v>
      </c>
      <c r="D1723" s="25">
        <v>307</v>
      </c>
      <c r="E1723" s="26" t="s">
        <v>234</v>
      </c>
      <c r="F1723" s="26" t="s">
        <v>1883</v>
      </c>
      <c r="G1723" s="26" t="s">
        <v>145</v>
      </c>
      <c r="H1723" s="26">
        <v>1800</v>
      </c>
      <c r="I1723" s="26" t="s">
        <v>1882</v>
      </c>
      <c r="J1723" s="26" t="s">
        <v>1770</v>
      </c>
      <c r="K1723" s="27">
        <v>40575</v>
      </c>
      <c r="L1723" s="28">
        <v>555</v>
      </c>
      <c r="M1723" s="28">
        <v>172</v>
      </c>
      <c r="N1723" s="64">
        <f t="shared" si="142"/>
        <v>0.30990990990990991</v>
      </c>
      <c r="O1723" s="28">
        <v>210</v>
      </c>
      <c r="P1723" s="65">
        <f t="shared" si="143"/>
        <v>0.3783783783783784</v>
      </c>
      <c r="Q1723" s="28">
        <v>260</v>
      </c>
      <c r="R1723" s="69">
        <f t="shared" si="144"/>
        <v>0.46846846846846846</v>
      </c>
      <c r="S1723" s="29">
        <v>417</v>
      </c>
      <c r="T1723" s="73">
        <f t="shared" si="145"/>
        <v>0.75135135135135134</v>
      </c>
    </row>
    <row r="1724" spans="1:20" s="5" customFormat="1" ht="12.75" thickBot="1" x14ac:dyDescent="0.3">
      <c r="A1724" s="22" t="s">
        <v>17</v>
      </c>
      <c r="B1724" s="23" t="s">
        <v>17</v>
      </c>
      <c r="C1724" s="24" t="s">
        <v>17</v>
      </c>
      <c r="D1724" s="25">
        <v>315</v>
      </c>
      <c r="E1724" s="26" t="s">
        <v>234</v>
      </c>
      <c r="F1724" s="26" t="s">
        <v>125</v>
      </c>
      <c r="G1724" s="26" t="s">
        <v>109</v>
      </c>
      <c r="H1724" s="26">
        <v>1800</v>
      </c>
      <c r="I1724" s="26" t="s">
        <v>1882</v>
      </c>
      <c r="J1724" s="26" t="s">
        <v>1770</v>
      </c>
      <c r="K1724" s="27">
        <v>40817</v>
      </c>
      <c r="L1724" s="28">
        <v>306</v>
      </c>
      <c r="M1724" s="28">
        <v>189</v>
      </c>
      <c r="N1724" s="64">
        <f t="shared" si="142"/>
        <v>0.61764705882352944</v>
      </c>
      <c r="O1724" s="28">
        <v>169</v>
      </c>
      <c r="P1724" s="65">
        <f t="shared" si="143"/>
        <v>0.55228758169934644</v>
      </c>
      <c r="Q1724" s="28">
        <v>234</v>
      </c>
      <c r="R1724" s="69">
        <f t="shared" si="144"/>
        <v>0.76470588235294112</v>
      </c>
      <c r="S1724" s="29">
        <v>279</v>
      </c>
      <c r="T1724" s="73">
        <f t="shared" si="145"/>
        <v>0.91176470588235292</v>
      </c>
    </row>
    <row r="1725" spans="1:20" s="5" customFormat="1" ht="12.75" thickBot="1" x14ac:dyDescent="0.3">
      <c r="A1725" s="22" t="s">
        <v>17</v>
      </c>
      <c r="B1725" s="23" t="s">
        <v>17</v>
      </c>
      <c r="C1725" s="24" t="s">
        <v>17</v>
      </c>
      <c r="D1725" s="25">
        <v>5405</v>
      </c>
      <c r="E1725" s="26" t="s">
        <v>1884</v>
      </c>
      <c r="F1725" s="26" t="s">
        <v>1885</v>
      </c>
      <c r="G1725" s="26" t="s">
        <v>43</v>
      </c>
      <c r="H1725" s="26">
        <v>1800</v>
      </c>
      <c r="I1725" s="26" t="s">
        <v>1882</v>
      </c>
      <c r="J1725" s="26" t="s">
        <v>1770</v>
      </c>
      <c r="K1725" s="27">
        <v>40575</v>
      </c>
      <c r="L1725" s="28">
        <v>279</v>
      </c>
      <c r="M1725" s="28">
        <v>121</v>
      </c>
      <c r="N1725" s="64">
        <f t="shared" si="142"/>
        <v>0.43369175627240142</v>
      </c>
      <c r="O1725" s="28">
        <v>121</v>
      </c>
      <c r="P1725" s="65">
        <f t="shared" si="143"/>
        <v>0.43369175627240142</v>
      </c>
      <c r="Q1725" s="28">
        <v>155</v>
      </c>
      <c r="R1725" s="69">
        <f t="shared" si="144"/>
        <v>0.55555555555555558</v>
      </c>
      <c r="S1725" s="29">
        <v>239</v>
      </c>
      <c r="T1725" s="73">
        <f t="shared" si="145"/>
        <v>0.85663082437275984</v>
      </c>
    </row>
    <row r="1726" spans="1:20" s="5" customFormat="1" ht="12.75" thickBot="1" x14ac:dyDescent="0.3">
      <c r="A1726" s="22" t="s">
        <v>17</v>
      </c>
      <c r="B1726" s="23" t="s">
        <v>17</v>
      </c>
      <c r="C1726" s="24" t="s">
        <v>17</v>
      </c>
      <c r="D1726" s="25">
        <v>5439</v>
      </c>
      <c r="E1726" s="26" t="s">
        <v>14</v>
      </c>
      <c r="F1726" s="26" t="s">
        <v>1886</v>
      </c>
      <c r="G1726" s="26" t="s">
        <v>101</v>
      </c>
      <c r="H1726" s="26">
        <v>1800</v>
      </c>
      <c r="I1726" s="26" t="s">
        <v>1882</v>
      </c>
      <c r="J1726" s="26" t="s">
        <v>1770</v>
      </c>
      <c r="K1726" s="27">
        <v>40817</v>
      </c>
      <c r="L1726" s="28">
        <v>329</v>
      </c>
      <c r="M1726" s="28">
        <v>121</v>
      </c>
      <c r="N1726" s="64">
        <f t="shared" si="142"/>
        <v>0.36778115501519759</v>
      </c>
      <c r="O1726" s="28">
        <v>146</v>
      </c>
      <c r="P1726" s="65">
        <f t="shared" si="143"/>
        <v>0.44376899696048633</v>
      </c>
      <c r="Q1726" s="28">
        <v>169</v>
      </c>
      <c r="R1726" s="69">
        <f t="shared" si="144"/>
        <v>0.51367781155015202</v>
      </c>
      <c r="S1726" s="29">
        <v>285</v>
      </c>
      <c r="T1726" s="73">
        <f t="shared" si="145"/>
        <v>0.86626139817629177</v>
      </c>
    </row>
    <row r="1727" spans="1:20" s="5" customFormat="1" ht="12.75" thickBot="1" x14ac:dyDescent="0.3">
      <c r="A1727" s="22" t="s">
        <v>17</v>
      </c>
      <c r="B1727" s="23" t="s">
        <v>17</v>
      </c>
      <c r="C1727" s="24" t="s">
        <v>17</v>
      </c>
      <c r="D1727" s="25">
        <v>5447</v>
      </c>
      <c r="E1727" s="26" t="s">
        <v>14</v>
      </c>
      <c r="F1727" s="26" t="s">
        <v>1887</v>
      </c>
      <c r="G1727" s="26" t="s">
        <v>33</v>
      </c>
      <c r="H1727" s="26">
        <v>1800</v>
      </c>
      <c r="I1727" s="26" t="s">
        <v>1882</v>
      </c>
      <c r="J1727" s="26" t="s">
        <v>1770</v>
      </c>
      <c r="K1727" s="27">
        <v>40575</v>
      </c>
      <c r="L1727" s="28">
        <v>197</v>
      </c>
      <c r="M1727" s="28">
        <v>119</v>
      </c>
      <c r="N1727" s="64">
        <f t="shared" si="142"/>
        <v>0.60406091370558379</v>
      </c>
      <c r="O1727" s="28">
        <v>119</v>
      </c>
      <c r="P1727" s="65">
        <f t="shared" si="143"/>
        <v>0.60406091370558379</v>
      </c>
      <c r="Q1727" s="28">
        <v>102</v>
      </c>
      <c r="R1727" s="69">
        <f t="shared" si="144"/>
        <v>0.51776649746192893</v>
      </c>
      <c r="S1727" s="29">
        <v>172</v>
      </c>
      <c r="T1727" s="73">
        <f t="shared" si="145"/>
        <v>0.87309644670050757</v>
      </c>
    </row>
    <row r="1728" spans="1:20" s="5" customFormat="1" ht="12.75" thickBot="1" x14ac:dyDescent="0.3">
      <c r="A1728" s="22" t="s">
        <v>17</v>
      </c>
      <c r="B1728" s="23" t="s">
        <v>17</v>
      </c>
      <c r="C1728" s="24" t="s">
        <v>17</v>
      </c>
      <c r="D1728" s="25">
        <v>5454</v>
      </c>
      <c r="E1728" s="26" t="s">
        <v>14</v>
      </c>
      <c r="F1728" s="26" t="s">
        <v>1888</v>
      </c>
      <c r="G1728" s="26" t="s">
        <v>1889</v>
      </c>
      <c r="H1728" s="26">
        <v>1800</v>
      </c>
      <c r="I1728" s="26" t="s">
        <v>1882</v>
      </c>
      <c r="J1728" s="26" t="s">
        <v>1770</v>
      </c>
      <c r="K1728" s="27">
        <v>40575</v>
      </c>
      <c r="L1728" s="28">
        <v>327</v>
      </c>
      <c r="M1728" s="28">
        <v>84</v>
      </c>
      <c r="N1728" s="64">
        <f t="shared" si="142"/>
        <v>0.25688073394495414</v>
      </c>
      <c r="O1728" s="28">
        <v>57</v>
      </c>
      <c r="P1728" s="65">
        <f t="shared" si="143"/>
        <v>0.1743119266055046</v>
      </c>
      <c r="Q1728" s="28">
        <v>186</v>
      </c>
      <c r="R1728" s="69">
        <f t="shared" si="144"/>
        <v>0.56880733944954132</v>
      </c>
      <c r="S1728" s="29">
        <v>232</v>
      </c>
      <c r="T1728" s="73">
        <f t="shared" si="145"/>
        <v>0.70948012232415902</v>
      </c>
    </row>
    <row r="1729" spans="1:20" s="5" customFormat="1" ht="12.75" thickBot="1" x14ac:dyDescent="0.3">
      <c r="A1729" s="22" t="s">
        <v>17</v>
      </c>
      <c r="B1729" s="23" t="s">
        <v>17</v>
      </c>
      <c r="C1729" s="24" t="s">
        <v>17</v>
      </c>
      <c r="D1729" s="25">
        <v>5462</v>
      </c>
      <c r="E1729" s="26" t="s">
        <v>14</v>
      </c>
      <c r="F1729" s="26" t="s">
        <v>121</v>
      </c>
      <c r="G1729" s="26" t="s">
        <v>310</v>
      </c>
      <c r="H1729" s="26">
        <v>1800</v>
      </c>
      <c r="I1729" s="26" t="s">
        <v>1882</v>
      </c>
      <c r="J1729" s="26" t="s">
        <v>1770</v>
      </c>
      <c r="K1729" s="27">
        <v>40575</v>
      </c>
      <c r="L1729" s="28">
        <v>407</v>
      </c>
      <c r="M1729" s="28">
        <v>162</v>
      </c>
      <c r="N1729" s="64">
        <f t="shared" si="142"/>
        <v>0.39803439803439805</v>
      </c>
      <c r="O1729" s="28">
        <v>159</v>
      </c>
      <c r="P1729" s="65">
        <f t="shared" si="143"/>
        <v>0.39066339066339067</v>
      </c>
      <c r="Q1729" s="28">
        <v>179</v>
      </c>
      <c r="R1729" s="69">
        <f t="shared" si="144"/>
        <v>0.43980343980343978</v>
      </c>
      <c r="S1729" s="29">
        <v>330</v>
      </c>
      <c r="T1729" s="73">
        <f t="shared" si="145"/>
        <v>0.81081081081081086</v>
      </c>
    </row>
    <row r="1730" spans="1:20" s="5" customFormat="1" ht="12.75" thickBot="1" x14ac:dyDescent="0.3">
      <c r="A1730" s="22" t="s">
        <v>17</v>
      </c>
      <c r="B1730" s="23" t="s">
        <v>17</v>
      </c>
      <c r="C1730" s="24" t="s">
        <v>17</v>
      </c>
      <c r="D1730" s="25">
        <v>5471</v>
      </c>
      <c r="E1730" s="26" t="s">
        <v>14</v>
      </c>
      <c r="F1730" s="26" t="s">
        <v>1890</v>
      </c>
      <c r="G1730" s="26" t="s">
        <v>182</v>
      </c>
      <c r="H1730" s="26">
        <v>1800</v>
      </c>
      <c r="I1730" s="26" t="s">
        <v>1882</v>
      </c>
      <c r="J1730" s="26" t="s">
        <v>1770</v>
      </c>
      <c r="K1730" s="27">
        <v>40575</v>
      </c>
      <c r="L1730" s="28">
        <v>290</v>
      </c>
      <c r="M1730" s="28">
        <v>125</v>
      </c>
      <c r="N1730" s="64">
        <f t="shared" si="142"/>
        <v>0.43103448275862066</v>
      </c>
      <c r="O1730" s="28">
        <v>94</v>
      </c>
      <c r="P1730" s="65">
        <f t="shared" si="143"/>
        <v>0.32413793103448274</v>
      </c>
      <c r="Q1730" s="28">
        <v>165</v>
      </c>
      <c r="R1730" s="69">
        <f t="shared" si="144"/>
        <v>0.56896551724137934</v>
      </c>
      <c r="S1730" s="29">
        <v>138</v>
      </c>
      <c r="T1730" s="73">
        <f t="shared" si="145"/>
        <v>0.47586206896551725</v>
      </c>
    </row>
    <row r="1731" spans="1:20" s="5" customFormat="1" ht="12.75" thickBot="1" x14ac:dyDescent="0.3">
      <c r="A1731" s="22" t="s">
        <v>17</v>
      </c>
      <c r="B1731" s="23" t="s">
        <v>17</v>
      </c>
      <c r="C1731" s="24" t="s">
        <v>17</v>
      </c>
      <c r="D1731" s="25">
        <v>5488</v>
      </c>
      <c r="E1731" s="26" t="s">
        <v>21</v>
      </c>
      <c r="F1731" s="26" t="s">
        <v>121</v>
      </c>
      <c r="G1731" s="26" t="s">
        <v>1497</v>
      </c>
      <c r="H1731" s="26">
        <v>1800</v>
      </c>
      <c r="I1731" s="26" t="s">
        <v>1882</v>
      </c>
      <c r="J1731" s="26" t="s">
        <v>1770</v>
      </c>
      <c r="K1731" s="27">
        <v>40575</v>
      </c>
      <c r="L1731" s="28">
        <v>182</v>
      </c>
      <c r="M1731" s="28">
        <v>48</v>
      </c>
      <c r="N1731" s="64">
        <f t="shared" si="142"/>
        <v>0.26373626373626374</v>
      </c>
      <c r="O1731" s="28">
        <v>65</v>
      </c>
      <c r="P1731" s="65">
        <f t="shared" si="143"/>
        <v>0.35714285714285715</v>
      </c>
      <c r="Q1731" s="28">
        <v>63</v>
      </c>
      <c r="R1731" s="69">
        <f t="shared" si="144"/>
        <v>0.34615384615384615</v>
      </c>
      <c r="S1731" s="29">
        <v>130</v>
      </c>
      <c r="T1731" s="73">
        <f t="shared" si="145"/>
        <v>0.7142857142857143</v>
      </c>
    </row>
    <row r="1732" spans="1:20" s="5" customFormat="1" ht="12.75" thickBot="1" x14ac:dyDescent="0.3">
      <c r="A1732" s="22" t="s">
        <v>17</v>
      </c>
      <c r="B1732" s="23" t="s">
        <v>17</v>
      </c>
      <c r="C1732" s="24" t="s">
        <v>17</v>
      </c>
      <c r="D1732" s="25">
        <v>105833</v>
      </c>
      <c r="E1732" s="26" t="s">
        <v>1891</v>
      </c>
      <c r="F1732" s="26" t="s">
        <v>1885</v>
      </c>
      <c r="G1732" s="26" t="s">
        <v>43</v>
      </c>
      <c r="H1732" s="26">
        <v>1800</v>
      </c>
      <c r="I1732" s="26" t="s">
        <v>1882</v>
      </c>
      <c r="J1732" s="26" t="s">
        <v>1770</v>
      </c>
      <c r="K1732" s="27">
        <v>40575</v>
      </c>
      <c r="L1732" s="28">
        <v>323</v>
      </c>
      <c r="M1732" s="28">
        <v>108</v>
      </c>
      <c r="N1732" s="64">
        <f t="shared" si="142"/>
        <v>0.33436532507739936</v>
      </c>
      <c r="O1732" s="28">
        <v>128</v>
      </c>
      <c r="P1732" s="65">
        <f t="shared" si="143"/>
        <v>0.39628482972136225</v>
      </c>
      <c r="Q1732" s="28">
        <v>182</v>
      </c>
      <c r="R1732" s="69">
        <f t="shared" si="144"/>
        <v>0.56346749226006188</v>
      </c>
      <c r="S1732" s="29">
        <v>278</v>
      </c>
      <c r="T1732" s="73">
        <f t="shared" si="145"/>
        <v>0.86068111455108354</v>
      </c>
    </row>
    <row r="1733" spans="1:20" s="5" customFormat="1" ht="12.75" thickBot="1" x14ac:dyDescent="0.3">
      <c r="A1733" s="22" t="s">
        <v>17</v>
      </c>
      <c r="B1733" s="23" t="s">
        <v>17</v>
      </c>
      <c r="C1733" s="24" t="s">
        <v>17</v>
      </c>
      <c r="D1733" s="25">
        <v>118547</v>
      </c>
      <c r="E1733" s="26" t="s">
        <v>21</v>
      </c>
      <c r="F1733" s="26" t="s">
        <v>1892</v>
      </c>
      <c r="G1733" s="26" t="s">
        <v>189</v>
      </c>
      <c r="H1733" s="26">
        <v>1800</v>
      </c>
      <c r="I1733" s="26" t="s">
        <v>1882</v>
      </c>
      <c r="J1733" s="26" t="s">
        <v>1770</v>
      </c>
      <c r="K1733" s="27">
        <v>40575</v>
      </c>
      <c r="L1733" s="28">
        <v>219</v>
      </c>
      <c r="M1733" s="28">
        <v>30</v>
      </c>
      <c r="N1733" s="64">
        <f t="shared" ref="N1733:N1796" si="146">M1733/L1733</f>
        <v>0.13698630136986301</v>
      </c>
      <c r="O1733" s="28">
        <v>41</v>
      </c>
      <c r="P1733" s="65">
        <f t="shared" ref="P1733:P1796" si="147">O1733/L1733</f>
        <v>0.18721461187214611</v>
      </c>
      <c r="Q1733" s="28">
        <v>77</v>
      </c>
      <c r="R1733" s="69">
        <f t="shared" ref="R1733:R1796" si="148">Q1733/L1733</f>
        <v>0.35159817351598172</v>
      </c>
      <c r="S1733" s="29">
        <v>151</v>
      </c>
      <c r="T1733" s="73">
        <f t="shared" ref="T1733:T1796" si="149">S1733/L1733</f>
        <v>0.68949771689497719</v>
      </c>
    </row>
    <row r="1734" spans="1:20" s="5" customFormat="1" ht="12.75" thickBot="1" x14ac:dyDescent="0.3">
      <c r="A1734" s="22" t="s">
        <v>17</v>
      </c>
      <c r="B1734" s="23" t="s">
        <v>17</v>
      </c>
      <c r="C1734" s="24" t="s">
        <v>17</v>
      </c>
      <c r="D1734" s="25">
        <v>125501</v>
      </c>
      <c r="E1734" s="26" t="s">
        <v>21</v>
      </c>
      <c r="F1734" s="26" t="s">
        <v>301</v>
      </c>
      <c r="G1734" s="26" t="s">
        <v>147</v>
      </c>
      <c r="H1734" s="26">
        <v>1800</v>
      </c>
      <c r="I1734" s="26" t="s">
        <v>1882</v>
      </c>
      <c r="J1734" s="26" t="s">
        <v>1770</v>
      </c>
      <c r="K1734" s="27">
        <v>40817</v>
      </c>
      <c r="L1734" s="28">
        <v>212</v>
      </c>
      <c r="M1734" s="28">
        <v>15</v>
      </c>
      <c r="N1734" s="64">
        <f t="shared" si="146"/>
        <v>7.0754716981132074E-2</v>
      </c>
      <c r="O1734" s="28">
        <v>22</v>
      </c>
      <c r="P1734" s="65">
        <f t="shared" si="147"/>
        <v>0.10377358490566038</v>
      </c>
      <c r="Q1734" s="28">
        <v>29</v>
      </c>
      <c r="R1734" s="69">
        <f t="shared" si="148"/>
        <v>0.13679245283018868</v>
      </c>
      <c r="S1734" s="29">
        <v>44</v>
      </c>
      <c r="T1734" s="73">
        <f t="shared" si="149"/>
        <v>0.20754716981132076</v>
      </c>
    </row>
    <row r="1735" spans="1:20" s="5" customFormat="1" ht="12.75" thickBot="1" x14ac:dyDescent="0.3">
      <c r="A1735" s="22" t="s">
        <v>17</v>
      </c>
      <c r="B1735" s="23" t="s">
        <v>17</v>
      </c>
      <c r="C1735" s="24" t="s">
        <v>17</v>
      </c>
      <c r="D1735" s="25">
        <v>128471</v>
      </c>
      <c r="E1735" s="26" t="s">
        <v>21</v>
      </c>
      <c r="F1735" s="26" t="s">
        <v>1887</v>
      </c>
      <c r="G1735" s="26" t="s">
        <v>443</v>
      </c>
      <c r="H1735" s="26">
        <v>1800</v>
      </c>
      <c r="I1735" s="26" t="s">
        <v>1882</v>
      </c>
      <c r="J1735" s="26" t="s">
        <v>1770</v>
      </c>
      <c r="K1735" s="27">
        <v>40817</v>
      </c>
      <c r="L1735" s="28">
        <v>179</v>
      </c>
      <c r="M1735" s="28">
        <v>53</v>
      </c>
      <c r="N1735" s="64">
        <f t="shared" si="146"/>
        <v>0.29608938547486036</v>
      </c>
      <c r="O1735" s="28">
        <v>44</v>
      </c>
      <c r="P1735" s="65">
        <f t="shared" si="147"/>
        <v>0.24581005586592178</v>
      </c>
      <c r="Q1735" s="28">
        <v>57</v>
      </c>
      <c r="R1735" s="69">
        <f t="shared" si="148"/>
        <v>0.31843575418994413</v>
      </c>
      <c r="S1735" s="29">
        <v>140</v>
      </c>
      <c r="T1735" s="73">
        <f t="shared" si="149"/>
        <v>0.78212290502793291</v>
      </c>
    </row>
    <row r="1736" spans="1:20" s="5" customFormat="1" ht="12.75" thickBot="1" x14ac:dyDescent="0.3">
      <c r="A1736" s="22" t="s">
        <v>17</v>
      </c>
      <c r="B1736" s="23" t="s">
        <v>17</v>
      </c>
      <c r="C1736" s="24" t="s">
        <v>17</v>
      </c>
      <c r="D1736" s="25">
        <v>129056</v>
      </c>
      <c r="E1736" s="26" t="s">
        <v>234</v>
      </c>
      <c r="F1736" s="26" t="s">
        <v>1893</v>
      </c>
      <c r="G1736" s="26" t="s">
        <v>29</v>
      </c>
      <c r="H1736" s="26">
        <v>1800</v>
      </c>
      <c r="I1736" s="26" t="s">
        <v>1882</v>
      </c>
      <c r="J1736" s="26" t="s">
        <v>1770</v>
      </c>
      <c r="K1736" s="27">
        <v>40817</v>
      </c>
      <c r="L1736" s="28">
        <v>73</v>
      </c>
      <c r="M1736" s="28">
        <v>19</v>
      </c>
      <c r="N1736" s="64">
        <f t="shared" si="146"/>
        <v>0.26027397260273971</v>
      </c>
      <c r="O1736" s="28">
        <v>10</v>
      </c>
      <c r="P1736" s="65">
        <f t="shared" si="147"/>
        <v>0.13698630136986301</v>
      </c>
      <c r="Q1736" s="28">
        <v>14</v>
      </c>
      <c r="R1736" s="69">
        <f t="shared" si="148"/>
        <v>0.19178082191780821</v>
      </c>
      <c r="S1736" s="29">
        <v>46</v>
      </c>
      <c r="T1736" s="73">
        <f t="shared" si="149"/>
        <v>0.63013698630136983</v>
      </c>
    </row>
    <row r="1737" spans="1:20" s="5" customFormat="1" ht="12.75" thickBot="1" x14ac:dyDescent="0.3">
      <c r="A1737" s="22" t="s">
        <v>17</v>
      </c>
      <c r="B1737" s="23" t="s">
        <v>17</v>
      </c>
      <c r="C1737" s="24" t="s">
        <v>17</v>
      </c>
      <c r="D1737" s="25">
        <v>129205</v>
      </c>
      <c r="E1737" s="26" t="s">
        <v>14</v>
      </c>
      <c r="F1737" s="26" t="s">
        <v>1894</v>
      </c>
      <c r="G1737" s="26" t="s">
        <v>590</v>
      </c>
      <c r="H1737" s="26">
        <v>1800</v>
      </c>
      <c r="I1737" s="26" t="s">
        <v>1882</v>
      </c>
      <c r="J1737" s="26" t="s">
        <v>1770</v>
      </c>
      <c r="K1737" s="27">
        <v>40817</v>
      </c>
      <c r="L1737" s="28">
        <v>195</v>
      </c>
      <c r="M1737" s="28">
        <v>33</v>
      </c>
      <c r="N1737" s="64">
        <f t="shared" si="146"/>
        <v>0.16923076923076924</v>
      </c>
      <c r="O1737" s="28">
        <v>22</v>
      </c>
      <c r="P1737" s="65">
        <f t="shared" si="147"/>
        <v>0.11282051282051282</v>
      </c>
      <c r="Q1737" s="28">
        <v>51</v>
      </c>
      <c r="R1737" s="69">
        <f t="shared" si="148"/>
        <v>0.26153846153846155</v>
      </c>
      <c r="S1737" s="29">
        <v>57</v>
      </c>
      <c r="T1737" s="73">
        <f t="shared" si="149"/>
        <v>0.29230769230769232</v>
      </c>
    </row>
    <row r="1738" spans="1:20" s="5" customFormat="1" ht="12.75" thickBot="1" x14ac:dyDescent="0.3">
      <c r="A1738" s="22" t="s">
        <v>17</v>
      </c>
      <c r="B1738" s="30">
        <v>1820</v>
      </c>
      <c r="C1738" s="31" t="s">
        <v>1895</v>
      </c>
      <c r="D1738" s="25">
        <v>5851</v>
      </c>
      <c r="E1738" s="26" t="s">
        <v>74</v>
      </c>
      <c r="F1738" s="26" t="s">
        <v>1896</v>
      </c>
      <c r="G1738" s="26" t="s">
        <v>220</v>
      </c>
      <c r="H1738" s="26">
        <v>1820</v>
      </c>
      <c r="I1738" s="26" t="s">
        <v>1895</v>
      </c>
      <c r="J1738" s="26" t="s">
        <v>1770</v>
      </c>
      <c r="K1738" s="27">
        <v>40575</v>
      </c>
      <c r="L1738" s="28">
        <v>86</v>
      </c>
      <c r="M1738" s="28">
        <v>4</v>
      </c>
      <c r="N1738" s="64">
        <f t="shared" si="146"/>
        <v>4.6511627906976744E-2</v>
      </c>
      <c r="O1738" s="28">
        <v>8</v>
      </c>
      <c r="P1738" s="65">
        <f t="shared" si="147"/>
        <v>9.3023255813953487E-2</v>
      </c>
      <c r="Q1738" s="28">
        <v>17</v>
      </c>
      <c r="R1738" s="69">
        <f t="shared" si="148"/>
        <v>0.19767441860465115</v>
      </c>
      <c r="S1738" s="29">
        <v>3</v>
      </c>
      <c r="T1738" s="73">
        <f t="shared" si="149"/>
        <v>3.4883720930232558E-2</v>
      </c>
    </row>
    <row r="1739" spans="1:20" s="5" customFormat="1" ht="12.75" thickBot="1" x14ac:dyDescent="0.3">
      <c r="A1739" s="22" t="s">
        <v>17</v>
      </c>
      <c r="B1739" s="23" t="s">
        <v>17</v>
      </c>
      <c r="C1739" s="24" t="s">
        <v>17</v>
      </c>
      <c r="D1739" s="25">
        <v>12617</v>
      </c>
      <c r="E1739" s="26" t="s">
        <v>21</v>
      </c>
      <c r="F1739" s="26" t="s">
        <v>1897</v>
      </c>
      <c r="G1739" s="26" t="s">
        <v>43</v>
      </c>
      <c r="H1739" s="26">
        <v>1820</v>
      </c>
      <c r="I1739" s="26" t="s">
        <v>1895</v>
      </c>
      <c r="J1739" s="26" t="s">
        <v>1770</v>
      </c>
      <c r="K1739" s="27">
        <v>40575</v>
      </c>
      <c r="L1739" s="28">
        <v>274</v>
      </c>
      <c r="M1739" s="28">
        <v>28</v>
      </c>
      <c r="N1739" s="64">
        <f t="shared" si="146"/>
        <v>0.10218978102189781</v>
      </c>
      <c r="O1739" s="28">
        <v>27</v>
      </c>
      <c r="P1739" s="65">
        <f t="shared" si="147"/>
        <v>9.8540145985401464E-2</v>
      </c>
      <c r="Q1739" s="28">
        <v>42</v>
      </c>
      <c r="R1739" s="69">
        <f t="shared" si="148"/>
        <v>0.15328467153284672</v>
      </c>
      <c r="S1739" s="29">
        <v>59</v>
      </c>
      <c r="T1739" s="73">
        <f t="shared" si="149"/>
        <v>0.21532846715328466</v>
      </c>
    </row>
    <row r="1740" spans="1:20" s="5" customFormat="1" ht="12.75" thickBot="1" x14ac:dyDescent="0.3">
      <c r="A1740" s="22" t="s">
        <v>17</v>
      </c>
      <c r="B1740" s="23" t="s">
        <v>17</v>
      </c>
      <c r="C1740" s="24" t="s">
        <v>17</v>
      </c>
      <c r="D1740" s="25">
        <v>12625</v>
      </c>
      <c r="E1740" s="26" t="s">
        <v>14</v>
      </c>
      <c r="F1740" s="26" t="s">
        <v>1898</v>
      </c>
      <c r="G1740" s="26" t="s">
        <v>87</v>
      </c>
      <c r="H1740" s="26">
        <v>1820</v>
      </c>
      <c r="I1740" s="26" t="s">
        <v>1895</v>
      </c>
      <c r="J1740" s="26" t="s">
        <v>1770</v>
      </c>
      <c r="K1740" s="27">
        <v>40575</v>
      </c>
      <c r="L1740" s="28">
        <v>447</v>
      </c>
      <c r="M1740" s="28">
        <v>55</v>
      </c>
      <c r="N1740" s="64">
        <f t="shared" si="146"/>
        <v>0.12304250559284116</v>
      </c>
      <c r="O1740" s="28">
        <v>40</v>
      </c>
      <c r="P1740" s="65">
        <f t="shared" si="147"/>
        <v>8.9485458612975396E-2</v>
      </c>
      <c r="Q1740" s="28">
        <v>64</v>
      </c>
      <c r="R1740" s="69">
        <f t="shared" si="148"/>
        <v>0.14317673378076062</v>
      </c>
      <c r="S1740" s="29">
        <v>64</v>
      </c>
      <c r="T1740" s="73">
        <f t="shared" si="149"/>
        <v>0.14317673378076062</v>
      </c>
    </row>
    <row r="1741" spans="1:20" s="5" customFormat="1" ht="12.75" thickBot="1" x14ac:dyDescent="0.3">
      <c r="A1741" s="22" t="s">
        <v>17</v>
      </c>
      <c r="B1741" s="23" t="s">
        <v>17</v>
      </c>
      <c r="C1741" s="24" t="s">
        <v>17</v>
      </c>
      <c r="D1741" s="25">
        <v>104521</v>
      </c>
      <c r="E1741" s="26" t="s">
        <v>21</v>
      </c>
      <c r="F1741" s="26" t="s">
        <v>1899</v>
      </c>
      <c r="G1741" s="26" t="s">
        <v>1900</v>
      </c>
      <c r="H1741" s="26">
        <v>1820</v>
      </c>
      <c r="I1741" s="26" t="s">
        <v>1895</v>
      </c>
      <c r="J1741" s="26" t="s">
        <v>1770</v>
      </c>
      <c r="K1741" s="27">
        <v>40575</v>
      </c>
      <c r="L1741" s="28">
        <v>298</v>
      </c>
      <c r="M1741" s="28">
        <v>16</v>
      </c>
      <c r="N1741" s="64">
        <f t="shared" si="146"/>
        <v>5.3691275167785234E-2</v>
      </c>
      <c r="O1741" s="28">
        <v>12</v>
      </c>
      <c r="P1741" s="65">
        <f t="shared" si="147"/>
        <v>4.0268456375838924E-2</v>
      </c>
      <c r="Q1741" s="28">
        <v>26</v>
      </c>
      <c r="R1741" s="69">
        <f t="shared" si="148"/>
        <v>8.7248322147651006E-2</v>
      </c>
      <c r="S1741" s="29">
        <v>22</v>
      </c>
      <c r="T1741" s="73">
        <f t="shared" si="149"/>
        <v>7.3825503355704702E-2</v>
      </c>
    </row>
    <row r="1742" spans="1:20" s="5" customFormat="1" ht="12.75" thickBot="1" x14ac:dyDescent="0.3">
      <c r="A1742" s="22" t="s">
        <v>17</v>
      </c>
      <c r="B1742" s="30">
        <v>1830</v>
      </c>
      <c r="C1742" s="31" t="s">
        <v>1901</v>
      </c>
      <c r="D1742" s="25">
        <v>323</v>
      </c>
      <c r="E1742" s="26" t="s">
        <v>234</v>
      </c>
      <c r="F1742" s="26" t="s">
        <v>1093</v>
      </c>
      <c r="G1742" s="26" t="s">
        <v>107</v>
      </c>
      <c r="H1742" s="26">
        <v>1830</v>
      </c>
      <c r="I1742" s="26" t="s">
        <v>1901</v>
      </c>
      <c r="J1742" s="26" t="s">
        <v>1770</v>
      </c>
      <c r="K1742" s="27">
        <v>40575</v>
      </c>
      <c r="L1742" s="28">
        <v>414</v>
      </c>
      <c r="M1742" s="28">
        <v>125</v>
      </c>
      <c r="N1742" s="64">
        <f t="shared" si="146"/>
        <v>0.30193236714975846</v>
      </c>
      <c r="O1742" s="28">
        <v>115</v>
      </c>
      <c r="P1742" s="65">
        <f t="shared" si="147"/>
        <v>0.27777777777777779</v>
      </c>
      <c r="Q1742" s="28">
        <v>242</v>
      </c>
      <c r="R1742" s="69">
        <f t="shared" si="148"/>
        <v>0.58454106280193241</v>
      </c>
      <c r="S1742" s="29">
        <v>123</v>
      </c>
      <c r="T1742" s="73">
        <f t="shared" si="149"/>
        <v>0.29710144927536231</v>
      </c>
    </row>
    <row r="1743" spans="1:20" s="5" customFormat="1" ht="12.75" thickBot="1" x14ac:dyDescent="0.3">
      <c r="A1743" s="22" t="s">
        <v>17</v>
      </c>
      <c r="B1743" s="23" t="s">
        <v>17</v>
      </c>
      <c r="C1743" s="24" t="s">
        <v>17</v>
      </c>
      <c r="D1743" s="25">
        <v>5561</v>
      </c>
      <c r="E1743" s="26" t="s">
        <v>21</v>
      </c>
      <c r="F1743" s="26" t="s">
        <v>1902</v>
      </c>
      <c r="G1743" s="26" t="s">
        <v>109</v>
      </c>
      <c r="H1743" s="26">
        <v>1830</v>
      </c>
      <c r="I1743" s="26" t="s">
        <v>1901</v>
      </c>
      <c r="J1743" s="26" t="s">
        <v>1770</v>
      </c>
      <c r="K1743" s="27">
        <v>40575</v>
      </c>
      <c r="L1743" s="28">
        <v>372</v>
      </c>
      <c r="M1743" s="28">
        <v>81</v>
      </c>
      <c r="N1743" s="64">
        <f t="shared" si="146"/>
        <v>0.21774193548387097</v>
      </c>
      <c r="O1743" s="28">
        <v>85</v>
      </c>
      <c r="P1743" s="65">
        <f t="shared" si="147"/>
        <v>0.22849462365591397</v>
      </c>
      <c r="Q1743" s="28">
        <v>113</v>
      </c>
      <c r="R1743" s="69">
        <f t="shared" si="148"/>
        <v>0.30376344086021506</v>
      </c>
      <c r="S1743" s="29">
        <v>70</v>
      </c>
      <c r="T1743" s="73">
        <f t="shared" si="149"/>
        <v>0.18817204301075269</v>
      </c>
    </row>
    <row r="1744" spans="1:20" s="5" customFormat="1" ht="12.75" thickBot="1" x14ac:dyDescent="0.3">
      <c r="A1744" s="22" t="s">
        <v>17</v>
      </c>
      <c r="B1744" s="30">
        <v>1831</v>
      </c>
      <c r="C1744" s="31" t="s">
        <v>1901</v>
      </c>
      <c r="D1744" s="25">
        <v>5868</v>
      </c>
      <c r="E1744" s="26" t="s">
        <v>14</v>
      </c>
      <c r="F1744" s="26" t="s">
        <v>1903</v>
      </c>
      <c r="G1744" s="26" t="s">
        <v>65</v>
      </c>
      <c r="H1744" s="26">
        <v>1831</v>
      </c>
      <c r="I1744" s="26" t="s">
        <v>1901</v>
      </c>
      <c r="J1744" s="26" t="s">
        <v>1770</v>
      </c>
      <c r="K1744" s="27">
        <v>40575</v>
      </c>
      <c r="L1744" s="28">
        <v>418</v>
      </c>
      <c r="M1744" s="28">
        <v>219</v>
      </c>
      <c r="N1744" s="64">
        <f t="shared" si="146"/>
        <v>0.52392344497607657</v>
      </c>
      <c r="O1744" s="28">
        <v>168</v>
      </c>
      <c r="P1744" s="65">
        <f t="shared" si="147"/>
        <v>0.40191387559808611</v>
      </c>
      <c r="Q1744" s="28">
        <v>321</v>
      </c>
      <c r="R1744" s="69">
        <f t="shared" si="148"/>
        <v>0.76794258373205737</v>
      </c>
      <c r="S1744" s="29">
        <v>226</v>
      </c>
      <c r="T1744" s="73">
        <f t="shared" si="149"/>
        <v>0.54066985645933019</v>
      </c>
    </row>
    <row r="1745" spans="1:20" s="5" customFormat="1" ht="12.75" thickBot="1" x14ac:dyDescent="0.3">
      <c r="A1745" s="22" t="s">
        <v>17</v>
      </c>
      <c r="B1745" s="23" t="s">
        <v>17</v>
      </c>
      <c r="C1745" s="24" t="s">
        <v>17</v>
      </c>
      <c r="D1745" s="25">
        <v>61002</v>
      </c>
      <c r="E1745" s="26" t="s">
        <v>21</v>
      </c>
      <c r="F1745" s="26" t="s">
        <v>1904</v>
      </c>
      <c r="G1745" s="26" t="s">
        <v>182</v>
      </c>
      <c r="H1745" s="26">
        <v>1831</v>
      </c>
      <c r="I1745" s="26" t="s">
        <v>1901</v>
      </c>
      <c r="J1745" s="26" t="s">
        <v>1770</v>
      </c>
      <c r="K1745" s="27">
        <v>40575</v>
      </c>
      <c r="L1745" s="28">
        <v>235</v>
      </c>
      <c r="M1745" s="28">
        <v>47</v>
      </c>
      <c r="N1745" s="64">
        <f t="shared" si="146"/>
        <v>0.2</v>
      </c>
      <c r="O1745" s="28">
        <v>22</v>
      </c>
      <c r="P1745" s="65">
        <f t="shared" si="147"/>
        <v>9.3617021276595741E-2</v>
      </c>
      <c r="Q1745" s="28">
        <v>67</v>
      </c>
      <c r="R1745" s="69">
        <f t="shared" si="148"/>
        <v>0.28510638297872343</v>
      </c>
      <c r="S1745" s="29">
        <v>126</v>
      </c>
      <c r="T1745" s="73">
        <f t="shared" si="149"/>
        <v>0.53617021276595744</v>
      </c>
    </row>
    <row r="1746" spans="1:20" s="5" customFormat="1" ht="12.75" thickBot="1" x14ac:dyDescent="0.3">
      <c r="A1746" s="22" t="s">
        <v>17</v>
      </c>
      <c r="B1746" s="30">
        <v>1840</v>
      </c>
      <c r="C1746" s="31" t="s">
        <v>1905</v>
      </c>
      <c r="D1746" s="25">
        <v>11957</v>
      </c>
      <c r="E1746" s="26" t="s">
        <v>14</v>
      </c>
      <c r="F1746" s="26" t="s">
        <v>320</v>
      </c>
      <c r="G1746" s="26" t="s">
        <v>357</v>
      </c>
      <c r="H1746" s="26">
        <v>1840</v>
      </c>
      <c r="I1746" s="26" t="s">
        <v>1905</v>
      </c>
      <c r="J1746" s="26" t="s">
        <v>1770</v>
      </c>
      <c r="K1746" s="27">
        <v>40575</v>
      </c>
      <c r="L1746" s="28">
        <v>368</v>
      </c>
      <c r="M1746" s="28">
        <v>38</v>
      </c>
      <c r="N1746" s="64">
        <f t="shared" si="146"/>
        <v>0.10326086956521739</v>
      </c>
      <c r="O1746" s="28">
        <v>38</v>
      </c>
      <c r="P1746" s="65">
        <f t="shared" si="147"/>
        <v>0.10326086956521739</v>
      </c>
      <c r="Q1746" s="28">
        <v>33</v>
      </c>
      <c r="R1746" s="69">
        <f t="shared" si="148"/>
        <v>8.9673913043478257E-2</v>
      </c>
      <c r="S1746" s="29">
        <v>8</v>
      </c>
      <c r="T1746" s="73">
        <f t="shared" si="149"/>
        <v>2.1739130434782608E-2</v>
      </c>
    </row>
    <row r="1747" spans="1:20" s="5" customFormat="1" ht="12.75" thickBot="1" x14ac:dyDescent="0.3">
      <c r="A1747" s="22" t="s">
        <v>17</v>
      </c>
      <c r="B1747" s="23" t="s">
        <v>17</v>
      </c>
      <c r="C1747" s="24" t="s">
        <v>17</v>
      </c>
      <c r="D1747" s="25">
        <v>11965</v>
      </c>
      <c r="E1747" s="26" t="s">
        <v>14</v>
      </c>
      <c r="F1747" s="26" t="s">
        <v>1906</v>
      </c>
      <c r="G1747" s="26" t="s">
        <v>29</v>
      </c>
      <c r="H1747" s="26">
        <v>1840</v>
      </c>
      <c r="I1747" s="26" t="s">
        <v>1905</v>
      </c>
      <c r="J1747" s="26" t="s">
        <v>1770</v>
      </c>
      <c r="K1747" s="27">
        <v>40575</v>
      </c>
      <c r="L1747" s="28">
        <v>180</v>
      </c>
      <c r="M1747" s="28">
        <v>26</v>
      </c>
      <c r="N1747" s="64">
        <f t="shared" si="146"/>
        <v>0.14444444444444443</v>
      </c>
      <c r="O1747" s="28">
        <v>15</v>
      </c>
      <c r="P1747" s="65">
        <f t="shared" si="147"/>
        <v>8.3333333333333329E-2</v>
      </c>
      <c r="Q1747" s="28">
        <v>5</v>
      </c>
      <c r="R1747" s="69">
        <f t="shared" si="148"/>
        <v>2.7777777777777776E-2</v>
      </c>
      <c r="S1747" s="29">
        <v>10</v>
      </c>
      <c r="T1747" s="73">
        <f t="shared" si="149"/>
        <v>5.5555555555555552E-2</v>
      </c>
    </row>
    <row r="1748" spans="1:20" s="5" customFormat="1" ht="12.75" thickBot="1" x14ac:dyDescent="0.3">
      <c r="A1748" s="22" t="s">
        <v>17</v>
      </c>
      <c r="B1748" s="23" t="s">
        <v>17</v>
      </c>
      <c r="C1748" s="24" t="s">
        <v>17</v>
      </c>
      <c r="D1748" s="25">
        <v>11973</v>
      </c>
      <c r="E1748" s="26" t="s">
        <v>21</v>
      </c>
      <c r="F1748" s="26" t="s">
        <v>1907</v>
      </c>
      <c r="G1748" s="26" t="s">
        <v>1306</v>
      </c>
      <c r="H1748" s="26">
        <v>1840</v>
      </c>
      <c r="I1748" s="26" t="s">
        <v>1905</v>
      </c>
      <c r="J1748" s="26" t="s">
        <v>1770</v>
      </c>
      <c r="K1748" s="27">
        <v>40575</v>
      </c>
      <c r="L1748" s="28">
        <v>233</v>
      </c>
      <c r="M1748" s="28">
        <v>16</v>
      </c>
      <c r="N1748" s="64">
        <f t="shared" si="146"/>
        <v>6.8669527896995708E-2</v>
      </c>
      <c r="O1748" s="28">
        <v>17</v>
      </c>
      <c r="P1748" s="65">
        <f t="shared" si="147"/>
        <v>7.2961373390557943E-2</v>
      </c>
      <c r="Q1748" s="28">
        <v>10</v>
      </c>
      <c r="R1748" s="69">
        <f t="shared" si="148"/>
        <v>4.2918454935622317E-2</v>
      </c>
      <c r="S1748" s="29">
        <v>4</v>
      </c>
      <c r="T1748" s="73">
        <f t="shared" si="149"/>
        <v>1.7167381974248927E-2</v>
      </c>
    </row>
    <row r="1749" spans="1:20" s="5" customFormat="1" ht="12.75" thickBot="1" x14ac:dyDescent="0.3">
      <c r="A1749" s="22" t="s">
        <v>17</v>
      </c>
      <c r="B1749" s="23" t="s">
        <v>17</v>
      </c>
      <c r="C1749" s="24" t="s">
        <v>17</v>
      </c>
      <c r="D1749" s="25">
        <v>11981</v>
      </c>
      <c r="E1749" s="26" t="s">
        <v>18</v>
      </c>
      <c r="F1749" s="26" t="s">
        <v>1908</v>
      </c>
      <c r="G1749" s="26" t="s">
        <v>104</v>
      </c>
      <c r="H1749" s="26">
        <v>1840</v>
      </c>
      <c r="I1749" s="26" t="s">
        <v>1905</v>
      </c>
      <c r="J1749" s="26" t="s">
        <v>1770</v>
      </c>
      <c r="K1749" s="27">
        <v>40575</v>
      </c>
      <c r="L1749" s="28">
        <v>341</v>
      </c>
      <c r="M1749" s="28">
        <v>28</v>
      </c>
      <c r="N1749" s="64">
        <f t="shared" si="146"/>
        <v>8.2111436950146624E-2</v>
      </c>
      <c r="O1749" s="28">
        <v>40</v>
      </c>
      <c r="P1749" s="65">
        <f t="shared" si="147"/>
        <v>0.11730205278592376</v>
      </c>
      <c r="Q1749" s="28">
        <v>26</v>
      </c>
      <c r="R1749" s="69">
        <f t="shared" si="148"/>
        <v>7.6246334310850442E-2</v>
      </c>
      <c r="S1749" s="29">
        <v>10</v>
      </c>
      <c r="T1749" s="73">
        <f t="shared" si="149"/>
        <v>2.932551319648094E-2</v>
      </c>
    </row>
    <row r="1750" spans="1:20" s="5" customFormat="1" ht="12.75" thickBot="1" x14ac:dyDescent="0.3">
      <c r="A1750" s="22" t="s">
        <v>17</v>
      </c>
      <c r="B1750" s="23" t="s">
        <v>17</v>
      </c>
      <c r="C1750" s="24" t="s">
        <v>17</v>
      </c>
      <c r="D1750" s="25">
        <v>11999</v>
      </c>
      <c r="E1750" s="26" t="s">
        <v>55</v>
      </c>
      <c r="F1750" s="26" t="s">
        <v>1909</v>
      </c>
      <c r="G1750" s="26" t="s">
        <v>23</v>
      </c>
      <c r="H1750" s="26">
        <v>1840</v>
      </c>
      <c r="I1750" s="26" t="s">
        <v>1905</v>
      </c>
      <c r="J1750" s="26" t="s">
        <v>1770</v>
      </c>
      <c r="K1750" s="27">
        <v>40575</v>
      </c>
      <c r="L1750" s="28">
        <v>168</v>
      </c>
      <c r="M1750" s="28">
        <v>21</v>
      </c>
      <c r="N1750" s="64">
        <f t="shared" si="146"/>
        <v>0.125</v>
      </c>
      <c r="O1750" s="28">
        <v>16</v>
      </c>
      <c r="P1750" s="65">
        <f t="shared" si="147"/>
        <v>9.5238095238095233E-2</v>
      </c>
      <c r="Q1750" s="28">
        <v>9</v>
      </c>
      <c r="R1750" s="69">
        <f t="shared" si="148"/>
        <v>5.3571428571428568E-2</v>
      </c>
      <c r="S1750" s="29">
        <v>0</v>
      </c>
      <c r="T1750" s="73">
        <f t="shared" si="149"/>
        <v>0</v>
      </c>
    </row>
    <row r="1751" spans="1:20" s="5" customFormat="1" ht="12.75" thickBot="1" x14ac:dyDescent="0.3">
      <c r="A1751" s="22" t="s">
        <v>17</v>
      </c>
      <c r="B1751" s="23" t="s">
        <v>17</v>
      </c>
      <c r="C1751" s="24" t="s">
        <v>17</v>
      </c>
      <c r="D1751" s="25">
        <v>12005</v>
      </c>
      <c r="E1751" s="26" t="s">
        <v>74</v>
      </c>
      <c r="F1751" s="26" t="s">
        <v>149</v>
      </c>
      <c r="G1751" s="26" t="s">
        <v>87</v>
      </c>
      <c r="H1751" s="26">
        <v>1840</v>
      </c>
      <c r="I1751" s="26" t="s">
        <v>1905</v>
      </c>
      <c r="J1751" s="26" t="s">
        <v>1770</v>
      </c>
      <c r="K1751" s="27">
        <v>40575</v>
      </c>
      <c r="L1751" s="28">
        <v>109</v>
      </c>
      <c r="M1751" s="28">
        <v>6</v>
      </c>
      <c r="N1751" s="64">
        <f t="shared" si="146"/>
        <v>5.5045871559633031E-2</v>
      </c>
      <c r="O1751" s="28">
        <v>3</v>
      </c>
      <c r="P1751" s="65">
        <f t="shared" si="147"/>
        <v>2.7522935779816515E-2</v>
      </c>
      <c r="Q1751" s="28">
        <v>5</v>
      </c>
      <c r="R1751" s="69">
        <f t="shared" si="148"/>
        <v>4.5871559633027525E-2</v>
      </c>
      <c r="S1751" s="29">
        <v>0</v>
      </c>
      <c r="T1751" s="73">
        <f t="shared" si="149"/>
        <v>0</v>
      </c>
    </row>
    <row r="1752" spans="1:20" s="5" customFormat="1" ht="12.75" thickBot="1" x14ac:dyDescent="0.3">
      <c r="A1752" s="22" t="s">
        <v>17</v>
      </c>
      <c r="B1752" s="23" t="s">
        <v>17</v>
      </c>
      <c r="C1752" s="24" t="s">
        <v>17</v>
      </c>
      <c r="D1752" s="25">
        <v>12013</v>
      </c>
      <c r="E1752" s="26" t="s">
        <v>21</v>
      </c>
      <c r="F1752" s="26" t="s">
        <v>144</v>
      </c>
      <c r="G1752" s="26" t="s">
        <v>310</v>
      </c>
      <c r="H1752" s="26">
        <v>1840</v>
      </c>
      <c r="I1752" s="26" t="s">
        <v>1905</v>
      </c>
      <c r="J1752" s="26" t="s">
        <v>1770</v>
      </c>
      <c r="K1752" s="27">
        <v>40575</v>
      </c>
      <c r="L1752" s="28">
        <v>170</v>
      </c>
      <c r="M1752" s="28">
        <v>10</v>
      </c>
      <c r="N1752" s="64">
        <f t="shared" si="146"/>
        <v>5.8823529411764705E-2</v>
      </c>
      <c r="O1752" s="28">
        <v>14</v>
      </c>
      <c r="P1752" s="65">
        <f t="shared" si="147"/>
        <v>8.2352941176470587E-2</v>
      </c>
      <c r="Q1752" s="28">
        <v>4</v>
      </c>
      <c r="R1752" s="69">
        <f t="shared" si="148"/>
        <v>2.3529411764705882E-2</v>
      </c>
      <c r="S1752" s="29">
        <v>1</v>
      </c>
      <c r="T1752" s="73">
        <f t="shared" si="149"/>
        <v>5.8823529411764705E-3</v>
      </c>
    </row>
    <row r="1753" spans="1:20" s="5" customFormat="1" ht="12.75" thickBot="1" x14ac:dyDescent="0.3">
      <c r="A1753" s="22" t="s">
        <v>17</v>
      </c>
      <c r="B1753" s="23" t="s">
        <v>17</v>
      </c>
      <c r="C1753" s="24" t="s">
        <v>17</v>
      </c>
      <c r="D1753" s="25">
        <v>104265</v>
      </c>
      <c r="E1753" s="26" t="s">
        <v>74</v>
      </c>
      <c r="F1753" s="26" t="s">
        <v>287</v>
      </c>
      <c r="G1753" s="26" t="s">
        <v>37</v>
      </c>
      <c r="H1753" s="26">
        <v>1840</v>
      </c>
      <c r="I1753" s="26" t="s">
        <v>1905</v>
      </c>
      <c r="J1753" s="26" t="s">
        <v>1770</v>
      </c>
      <c r="K1753" s="27">
        <v>40575</v>
      </c>
      <c r="L1753" s="28">
        <v>214</v>
      </c>
      <c r="M1753" s="28">
        <v>23</v>
      </c>
      <c r="N1753" s="64">
        <f t="shared" si="146"/>
        <v>0.10747663551401869</v>
      </c>
      <c r="O1753" s="28">
        <v>21</v>
      </c>
      <c r="P1753" s="65">
        <f t="shared" si="147"/>
        <v>9.8130841121495324E-2</v>
      </c>
      <c r="Q1753" s="28">
        <v>18</v>
      </c>
      <c r="R1753" s="69">
        <f t="shared" si="148"/>
        <v>8.4112149532710276E-2</v>
      </c>
      <c r="S1753" s="29">
        <v>4</v>
      </c>
      <c r="T1753" s="73">
        <f t="shared" si="149"/>
        <v>1.8691588785046728E-2</v>
      </c>
    </row>
    <row r="1754" spans="1:20" s="5" customFormat="1" ht="12.75" thickBot="1" x14ac:dyDescent="0.3">
      <c r="A1754" s="22" t="s">
        <v>17</v>
      </c>
      <c r="B1754" s="30">
        <v>1850</v>
      </c>
      <c r="C1754" s="31" t="s">
        <v>1910</v>
      </c>
      <c r="D1754" s="25">
        <v>331</v>
      </c>
      <c r="E1754" s="26" t="s">
        <v>234</v>
      </c>
      <c r="F1754" s="26" t="s">
        <v>652</v>
      </c>
      <c r="G1754" s="26" t="s">
        <v>57</v>
      </c>
      <c r="H1754" s="26">
        <v>1850</v>
      </c>
      <c r="I1754" s="26" t="s">
        <v>1910</v>
      </c>
      <c r="J1754" s="26" t="s">
        <v>1770</v>
      </c>
      <c r="K1754" s="27">
        <v>40575</v>
      </c>
      <c r="L1754" s="28">
        <v>561</v>
      </c>
      <c r="M1754" s="28">
        <v>91</v>
      </c>
      <c r="N1754" s="64">
        <f t="shared" si="146"/>
        <v>0.16221033868092691</v>
      </c>
      <c r="O1754" s="28">
        <v>83</v>
      </c>
      <c r="P1754" s="65">
        <f t="shared" si="147"/>
        <v>0.14795008912655971</v>
      </c>
      <c r="Q1754" s="28">
        <v>180</v>
      </c>
      <c r="R1754" s="69">
        <f t="shared" si="148"/>
        <v>0.32085561497326204</v>
      </c>
      <c r="S1754" s="29">
        <v>144</v>
      </c>
      <c r="T1754" s="73">
        <f t="shared" si="149"/>
        <v>0.25668449197860965</v>
      </c>
    </row>
    <row r="1755" spans="1:20" s="5" customFormat="1" ht="12.75" thickBot="1" x14ac:dyDescent="0.3">
      <c r="A1755" s="22" t="s">
        <v>17</v>
      </c>
      <c r="B1755" s="23" t="s">
        <v>17</v>
      </c>
      <c r="C1755" s="24" t="s">
        <v>17</v>
      </c>
      <c r="D1755" s="25">
        <v>5595</v>
      </c>
      <c r="E1755" s="26" t="s">
        <v>14</v>
      </c>
      <c r="F1755" s="26" t="s">
        <v>1911</v>
      </c>
      <c r="G1755" s="26" t="s">
        <v>118</v>
      </c>
      <c r="H1755" s="26">
        <v>1850</v>
      </c>
      <c r="I1755" s="26" t="s">
        <v>1910</v>
      </c>
      <c r="J1755" s="26" t="s">
        <v>1770</v>
      </c>
      <c r="K1755" s="27">
        <v>40575</v>
      </c>
      <c r="L1755" s="28">
        <v>240</v>
      </c>
      <c r="M1755" s="28">
        <v>48</v>
      </c>
      <c r="N1755" s="64">
        <f t="shared" si="146"/>
        <v>0.2</v>
      </c>
      <c r="O1755" s="28">
        <v>57</v>
      </c>
      <c r="P1755" s="65">
        <f t="shared" si="147"/>
        <v>0.23749999999999999</v>
      </c>
      <c r="Q1755" s="28">
        <v>83</v>
      </c>
      <c r="R1755" s="69">
        <f t="shared" si="148"/>
        <v>0.34583333333333333</v>
      </c>
      <c r="S1755" s="29">
        <v>173</v>
      </c>
      <c r="T1755" s="73">
        <f t="shared" si="149"/>
        <v>0.72083333333333333</v>
      </c>
    </row>
    <row r="1756" spans="1:20" s="5" customFormat="1" ht="12.75" thickBot="1" x14ac:dyDescent="0.3">
      <c r="A1756" s="22" t="s">
        <v>17</v>
      </c>
      <c r="B1756" s="23" t="s">
        <v>17</v>
      </c>
      <c r="C1756" s="24" t="s">
        <v>17</v>
      </c>
      <c r="D1756" s="25">
        <v>5603</v>
      </c>
      <c r="E1756" s="26" t="s">
        <v>74</v>
      </c>
      <c r="F1756" s="26" t="s">
        <v>1912</v>
      </c>
      <c r="G1756" s="26" t="s">
        <v>29</v>
      </c>
      <c r="H1756" s="26">
        <v>1850</v>
      </c>
      <c r="I1756" s="26" t="s">
        <v>1910</v>
      </c>
      <c r="J1756" s="26" t="s">
        <v>1770</v>
      </c>
      <c r="K1756" s="27">
        <v>40575</v>
      </c>
      <c r="L1756" s="28">
        <v>291</v>
      </c>
      <c r="M1756" s="28">
        <v>6</v>
      </c>
      <c r="N1756" s="64">
        <f t="shared" si="146"/>
        <v>2.0618556701030927E-2</v>
      </c>
      <c r="O1756" s="28">
        <v>3</v>
      </c>
      <c r="P1756" s="65">
        <f t="shared" si="147"/>
        <v>1.0309278350515464E-2</v>
      </c>
      <c r="Q1756" s="28">
        <v>25</v>
      </c>
      <c r="R1756" s="69">
        <f t="shared" si="148"/>
        <v>8.5910652920962199E-2</v>
      </c>
      <c r="S1756" s="29">
        <v>60</v>
      </c>
      <c r="T1756" s="73">
        <f t="shared" si="149"/>
        <v>0.20618556701030927</v>
      </c>
    </row>
    <row r="1757" spans="1:20" s="5" customFormat="1" ht="12.75" thickBot="1" x14ac:dyDescent="0.3">
      <c r="A1757" s="22" t="s">
        <v>17</v>
      </c>
      <c r="B1757" s="23" t="s">
        <v>17</v>
      </c>
      <c r="C1757" s="24" t="s">
        <v>17</v>
      </c>
      <c r="D1757" s="25">
        <v>5611</v>
      </c>
      <c r="E1757" s="26" t="s">
        <v>18</v>
      </c>
      <c r="F1757" s="26" t="s">
        <v>1912</v>
      </c>
      <c r="G1757" s="26" t="s">
        <v>118</v>
      </c>
      <c r="H1757" s="26">
        <v>1850</v>
      </c>
      <c r="I1757" s="26" t="s">
        <v>1910</v>
      </c>
      <c r="J1757" s="26" t="s">
        <v>1770</v>
      </c>
      <c r="K1757" s="27">
        <v>40575</v>
      </c>
      <c r="L1757" s="28">
        <v>424</v>
      </c>
      <c r="M1757" s="28">
        <v>17</v>
      </c>
      <c r="N1757" s="64">
        <f t="shared" si="146"/>
        <v>4.0094339622641507E-2</v>
      </c>
      <c r="O1757" s="28">
        <v>20</v>
      </c>
      <c r="P1757" s="65">
        <f t="shared" si="147"/>
        <v>4.716981132075472E-2</v>
      </c>
      <c r="Q1757" s="28">
        <v>47</v>
      </c>
      <c r="R1757" s="69">
        <f t="shared" si="148"/>
        <v>0.11084905660377359</v>
      </c>
      <c r="S1757" s="29">
        <v>74</v>
      </c>
      <c r="T1757" s="73">
        <f t="shared" si="149"/>
        <v>0.17452830188679244</v>
      </c>
    </row>
    <row r="1758" spans="1:20" s="5" customFormat="1" ht="12.75" thickBot="1" x14ac:dyDescent="0.3">
      <c r="A1758" s="22" t="s">
        <v>17</v>
      </c>
      <c r="B1758" s="23" t="s">
        <v>17</v>
      </c>
      <c r="C1758" s="24" t="s">
        <v>17</v>
      </c>
      <c r="D1758" s="25">
        <v>5637</v>
      </c>
      <c r="E1758" s="26" t="s">
        <v>21</v>
      </c>
      <c r="F1758" s="26" t="s">
        <v>1913</v>
      </c>
      <c r="G1758" s="26" t="s">
        <v>75</v>
      </c>
      <c r="H1758" s="26">
        <v>1850</v>
      </c>
      <c r="I1758" s="26" t="s">
        <v>1910</v>
      </c>
      <c r="J1758" s="26" t="s">
        <v>1770</v>
      </c>
      <c r="K1758" s="27">
        <v>40817</v>
      </c>
      <c r="L1758" s="28">
        <v>110</v>
      </c>
      <c r="M1758" s="28">
        <v>15</v>
      </c>
      <c r="N1758" s="64">
        <f t="shared" si="146"/>
        <v>0.13636363636363635</v>
      </c>
      <c r="O1758" s="28">
        <v>24</v>
      </c>
      <c r="P1758" s="65">
        <f t="shared" si="147"/>
        <v>0.21818181818181817</v>
      </c>
      <c r="Q1758" s="28">
        <v>36</v>
      </c>
      <c r="R1758" s="69">
        <f t="shared" si="148"/>
        <v>0.32727272727272727</v>
      </c>
      <c r="S1758" s="29">
        <v>12</v>
      </c>
      <c r="T1758" s="73">
        <f t="shared" si="149"/>
        <v>0.10909090909090909</v>
      </c>
    </row>
    <row r="1759" spans="1:20" s="5" customFormat="1" ht="12.75" thickBot="1" x14ac:dyDescent="0.3">
      <c r="A1759" s="22" t="s">
        <v>17</v>
      </c>
      <c r="B1759" s="30">
        <v>1851</v>
      </c>
      <c r="C1759" s="31" t="s">
        <v>1910</v>
      </c>
      <c r="D1759" s="25">
        <v>5629</v>
      </c>
      <c r="E1759" s="26" t="s">
        <v>14</v>
      </c>
      <c r="F1759" s="26" t="s">
        <v>1914</v>
      </c>
      <c r="G1759" s="26" t="s">
        <v>93</v>
      </c>
      <c r="H1759" s="26">
        <v>1851</v>
      </c>
      <c r="I1759" s="26" t="s">
        <v>1910</v>
      </c>
      <c r="J1759" s="26" t="s">
        <v>1770</v>
      </c>
      <c r="K1759" s="27">
        <v>40575</v>
      </c>
      <c r="L1759" s="28">
        <v>295</v>
      </c>
      <c r="M1759" s="28">
        <v>36</v>
      </c>
      <c r="N1759" s="64">
        <f t="shared" si="146"/>
        <v>0.12203389830508475</v>
      </c>
      <c r="O1759" s="28">
        <v>24</v>
      </c>
      <c r="P1759" s="65">
        <f t="shared" si="147"/>
        <v>8.1355932203389825E-2</v>
      </c>
      <c r="Q1759" s="28">
        <v>39</v>
      </c>
      <c r="R1759" s="69">
        <f t="shared" si="148"/>
        <v>0.13220338983050847</v>
      </c>
      <c r="S1759" s="29">
        <v>67</v>
      </c>
      <c r="T1759" s="73">
        <f t="shared" si="149"/>
        <v>0.22711864406779661</v>
      </c>
    </row>
    <row r="1760" spans="1:20" s="5" customFormat="1" ht="12.75" thickBot="1" x14ac:dyDescent="0.3">
      <c r="A1760" s="22" t="s">
        <v>17</v>
      </c>
      <c r="B1760" s="23" t="s">
        <v>17</v>
      </c>
      <c r="C1760" s="24" t="s">
        <v>17</v>
      </c>
      <c r="D1760" s="25">
        <v>129239</v>
      </c>
      <c r="E1760" s="26" t="s">
        <v>21</v>
      </c>
      <c r="F1760" s="26" t="s">
        <v>781</v>
      </c>
      <c r="G1760" s="26" t="s">
        <v>16</v>
      </c>
      <c r="H1760" s="26">
        <v>1851</v>
      </c>
      <c r="I1760" s="26" t="s">
        <v>1910</v>
      </c>
      <c r="J1760" s="26" t="s">
        <v>1770</v>
      </c>
      <c r="K1760" s="27">
        <v>40817</v>
      </c>
      <c r="L1760" s="28">
        <v>163</v>
      </c>
      <c r="M1760" s="28">
        <v>8</v>
      </c>
      <c r="N1760" s="64">
        <f t="shared" si="146"/>
        <v>4.9079754601226995E-2</v>
      </c>
      <c r="O1760" s="28">
        <v>11</v>
      </c>
      <c r="P1760" s="65">
        <f t="shared" si="147"/>
        <v>6.7484662576687116E-2</v>
      </c>
      <c r="Q1760" s="28">
        <v>26</v>
      </c>
      <c r="R1760" s="69">
        <f t="shared" si="148"/>
        <v>0.15950920245398773</v>
      </c>
      <c r="S1760" s="29">
        <v>20</v>
      </c>
      <c r="T1760" s="73">
        <f t="shared" si="149"/>
        <v>0.12269938650306748</v>
      </c>
    </row>
    <row r="1761" spans="1:20" s="5" customFormat="1" ht="12.75" thickBot="1" x14ac:dyDescent="0.3">
      <c r="A1761" s="22" t="s">
        <v>17</v>
      </c>
      <c r="B1761" s="30">
        <v>1852</v>
      </c>
      <c r="C1761" s="31" t="s">
        <v>1910</v>
      </c>
      <c r="D1761" s="25">
        <v>5645</v>
      </c>
      <c r="E1761" s="26" t="s">
        <v>14</v>
      </c>
      <c r="F1761" s="26" t="s">
        <v>1915</v>
      </c>
      <c r="G1761" s="26" t="s">
        <v>107</v>
      </c>
      <c r="H1761" s="26">
        <v>1852</v>
      </c>
      <c r="I1761" s="26" t="s">
        <v>1910</v>
      </c>
      <c r="J1761" s="26" t="s">
        <v>1770</v>
      </c>
      <c r="K1761" s="27">
        <v>40575</v>
      </c>
      <c r="L1761" s="28">
        <v>222</v>
      </c>
      <c r="M1761" s="28">
        <v>9</v>
      </c>
      <c r="N1761" s="64">
        <f t="shared" si="146"/>
        <v>4.0540540540540543E-2</v>
      </c>
      <c r="O1761" s="28">
        <v>16</v>
      </c>
      <c r="P1761" s="65">
        <f t="shared" si="147"/>
        <v>7.2072072072072071E-2</v>
      </c>
      <c r="Q1761" s="28">
        <v>19</v>
      </c>
      <c r="R1761" s="69">
        <f t="shared" si="148"/>
        <v>8.5585585585585586E-2</v>
      </c>
      <c r="S1761" s="29">
        <v>7</v>
      </c>
      <c r="T1761" s="73">
        <f t="shared" si="149"/>
        <v>3.1531531531531529E-2</v>
      </c>
    </row>
    <row r="1762" spans="1:20" s="5" customFormat="1" ht="12.75" thickBot="1" x14ac:dyDescent="0.3">
      <c r="A1762" s="22" t="s">
        <v>17</v>
      </c>
      <c r="B1762" s="30">
        <v>1853</v>
      </c>
      <c r="C1762" s="31" t="s">
        <v>1910</v>
      </c>
      <c r="D1762" s="25">
        <v>5538</v>
      </c>
      <c r="E1762" s="26" t="s">
        <v>14</v>
      </c>
      <c r="F1762" s="26" t="s">
        <v>1916</v>
      </c>
      <c r="G1762" s="26" t="s">
        <v>1488</v>
      </c>
      <c r="H1762" s="26">
        <v>1853</v>
      </c>
      <c r="I1762" s="26" t="s">
        <v>1910</v>
      </c>
      <c r="J1762" s="26" t="s">
        <v>1770</v>
      </c>
      <c r="K1762" s="27">
        <v>40575</v>
      </c>
      <c r="L1762" s="28">
        <v>297</v>
      </c>
      <c r="M1762" s="28">
        <v>71</v>
      </c>
      <c r="N1762" s="64">
        <f t="shared" si="146"/>
        <v>0.23905723905723905</v>
      </c>
      <c r="O1762" s="28">
        <v>64</v>
      </c>
      <c r="P1762" s="65">
        <f t="shared" si="147"/>
        <v>0.21548821548821548</v>
      </c>
      <c r="Q1762" s="28">
        <v>144</v>
      </c>
      <c r="R1762" s="69">
        <f t="shared" si="148"/>
        <v>0.48484848484848486</v>
      </c>
      <c r="S1762" s="29">
        <v>191</v>
      </c>
      <c r="T1762" s="73">
        <f t="shared" si="149"/>
        <v>0.64309764309764306</v>
      </c>
    </row>
    <row r="1763" spans="1:20" s="5" customFormat="1" ht="12.75" thickBot="1" x14ac:dyDescent="0.3">
      <c r="A1763" s="22" t="s">
        <v>17</v>
      </c>
      <c r="B1763" s="23" t="s">
        <v>17</v>
      </c>
      <c r="C1763" s="24" t="s">
        <v>17</v>
      </c>
      <c r="D1763" s="25">
        <v>5546</v>
      </c>
      <c r="E1763" s="26" t="s">
        <v>21</v>
      </c>
      <c r="F1763" s="26" t="s">
        <v>1917</v>
      </c>
      <c r="G1763" s="26" t="s">
        <v>45</v>
      </c>
      <c r="H1763" s="26">
        <v>1853</v>
      </c>
      <c r="I1763" s="26" t="s">
        <v>1910</v>
      </c>
      <c r="J1763" s="26" t="s">
        <v>1770</v>
      </c>
      <c r="K1763" s="27">
        <v>40575</v>
      </c>
      <c r="L1763" s="28">
        <v>359</v>
      </c>
      <c r="M1763" s="28">
        <v>96</v>
      </c>
      <c r="N1763" s="64">
        <f t="shared" si="146"/>
        <v>0.26740947075208915</v>
      </c>
      <c r="O1763" s="28">
        <v>62</v>
      </c>
      <c r="P1763" s="65">
        <f t="shared" si="147"/>
        <v>0.17270194986072424</v>
      </c>
      <c r="Q1763" s="28">
        <v>186</v>
      </c>
      <c r="R1763" s="69">
        <f t="shared" si="148"/>
        <v>0.51810584958217265</v>
      </c>
      <c r="S1763" s="29">
        <v>208</v>
      </c>
      <c r="T1763" s="73">
        <f t="shared" si="149"/>
        <v>0.57938718662952648</v>
      </c>
    </row>
    <row r="1764" spans="1:20" s="5" customFormat="1" ht="12.75" thickBot="1" x14ac:dyDescent="0.3">
      <c r="A1764" s="22" t="s">
        <v>17</v>
      </c>
      <c r="B1764" s="30">
        <v>1860</v>
      </c>
      <c r="C1764" s="31" t="s">
        <v>1918</v>
      </c>
      <c r="D1764" s="25">
        <v>5652</v>
      </c>
      <c r="E1764" s="26" t="s">
        <v>21</v>
      </c>
      <c r="F1764" s="26" t="s">
        <v>1919</v>
      </c>
      <c r="G1764" s="26" t="s">
        <v>262</v>
      </c>
      <c r="H1764" s="26">
        <v>1860</v>
      </c>
      <c r="I1764" s="26" t="s">
        <v>1918</v>
      </c>
      <c r="J1764" s="26" t="s">
        <v>1770</v>
      </c>
      <c r="K1764" s="27">
        <v>40575</v>
      </c>
      <c r="L1764" s="28">
        <v>424</v>
      </c>
      <c r="M1764" s="28">
        <v>16</v>
      </c>
      <c r="N1764" s="64">
        <f t="shared" si="146"/>
        <v>3.7735849056603772E-2</v>
      </c>
      <c r="O1764" s="28">
        <v>28</v>
      </c>
      <c r="P1764" s="65">
        <f t="shared" si="147"/>
        <v>6.6037735849056603E-2</v>
      </c>
      <c r="Q1764" s="28">
        <v>109</v>
      </c>
      <c r="R1764" s="69">
        <f t="shared" si="148"/>
        <v>0.25707547169811323</v>
      </c>
      <c r="S1764" s="29">
        <v>122</v>
      </c>
      <c r="T1764" s="73">
        <f t="shared" si="149"/>
        <v>0.28773584905660377</v>
      </c>
    </row>
    <row r="1765" spans="1:20" s="5" customFormat="1" ht="12.75" thickBot="1" x14ac:dyDescent="0.3">
      <c r="A1765" s="22" t="s">
        <v>17</v>
      </c>
      <c r="B1765" s="23" t="s">
        <v>17</v>
      </c>
      <c r="C1765" s="24" t="s">
        <v>17</v>
      </c>
      <c r="D1765" s="25">
        <v>5661</v>
      </c>
      <c r="E1765" s="26" t="s">
        <v>14</v>
      </c>
      <c r="F1765" s="26" t="s">
        <v>652</v>
      </c>
      <c r="G1765" s="26" t="s">
        <v>256</v>
      </c>
      <c r="H1765" s="26">
        <v>1860</v>
      </c>
      <c r="I1765" s="26" t="s">
        <v>1918</v>
      </c>
      <c r="J1765" s="26" t="s">
        <v>1770</v>
      </c>
      <c r="K1765" s="27">
        <v>40575</v>
      </c>
      <c r="L1765" s="28">
        <v>297</v>
      </c>
      <c r="M1765" s="28">
        <v>21</v>
      </c>
      <c r="N1765" s="64">
        <f t="shared" si="146"/>
        <v>7.0707070707070704E-2</v>
      </c>
      <c r="O1765" s="28">
        <v>27</v>
      </c>
      <c r="P1765" s="65">
        <f t="shared" si="147"/>
        <v>9.0909090909090912E-2</v>
      </c>
      <c r="Q1765" s="28">
        <v>77</v>
      </c>
      <c r="R1765" s="69">
        <f t="shared" si="148"/>
        <v>0.25925925925925924</v>
      </c>
      <c r="S1765" s="29">
        <v>85</v>
      </c>
      <c r="T1765" s="73">
        <f t="shared" si="149"/>
        <v>0.28619528619528617</v>
      </c>
    </row>
    <row r="1766" spans="1:20" s="5" customFormat="1" ht="12.75" thickBot="1" x14ac:dyDescent="0.3">
      <c r="A1766" s="22" t="s">
        <v>17</v>
      </c>
      <c r="B1766" s="23" t="s">
        <v>17</v>
      </c>
      <c r="C1766" s="24" t="s">
        <v>17</v>
      </c>
      <c r="D1766" s="25">
        <v>47035</v>
      </c>
      <c r="E1766" s="26" t="s">
        <v>21</v>
      </c>
      <c r="F1766" s="26" t="s">
        <v>1920</v>
      </c>
      <c r="G1766" s="26" t="s">
        <v>82</v>
      </c>
      <c r="H1766" s="26">
        <v>1860</v>
      </c>
      <c r="I1766" s="26" t="s">
        <v>1918</v>
      </c>
      <c r="J1766" s="26" t="s">
        <v>1770</v>
      </c>
      <c r="K1766" s="27">
        <v>40575</v>
      </c>
      <c r="L1766" s="28">
        <v>220</v>
      </c>
      <c r="M1766" s="28">
        <v>6</v>
      </c>
      <c r="N1766" s="64">
        <f t="shared" si="146"/>
        <v>2.7272727272727271E-2</v>
      </c>
      <c r="O1766" s="28">
        <v>12</v>
      </c>
      <c r="P1766" s="65">
        <f t="shared" si="147"/>
        <v>5.4545454545454543E-2</v>
      </c>
      <c r="Q1766" s="28">
        <v>28</v>
      </c>
      <c r="R1766" s="69">
        <f t="shared" si="148"/>
        <v>0.12727272727272726</v>
      </c>
      <c r="S1766" s="29">
        <v>53</v>
      </c>
      <c r="T1766" s="73">
        <f t="shared" si="149"/>
        <v>0.24090909090909091</v>
      </c>
    </row>
    <row r="1767" spans="1:20" s="5" customFormat="1" ht="12.75" thickBot="1" x14ac:dyDescent="0.3">
      <c r="A1767" s="22" t="s">
        <v>17</v>
      </c>
      <c r="B1767" s="23" t="s">
        <v>17</v>
      </c>
      <c r="C1767" s="24" t="s">
        <v>17</v>
      </c>
      <c r="D1767" s="25">
        <v>107557</v>
      </c>
      <c r="E1767" s="26" t="s">
        <v>14</v>
      </c>
      <c r="F1767" s="26" t="s">
        <v>1921</v>
      </c>
      <c r="G1767" s="26" t="s">
        <v>227</v>
      </c>
      <c r="H1767" s="26">
        <v>1860</v>
      </c>
      <c r="I1767" s="26" t="s">
        <v>1918</v>
      </c>
      <c r="J1767" s="26" t="s">
        <v>1770</v>
      </c>
      <c r="K1767" s="27">
        <v>40575</v>
      </c>
      <c r="L1767" s="28">
        <v>396</v>
      </c>
      <c r="M1767" s="28">
        <v>34</v>
      </c>
      <c r="N1767" s="64">
        <f t="shared" si="146"/>
        <v>8.5858585858585856E-2</v>
      </c>
      <c r="O1767" s="28">
        <v>20</v>
      </c>
      <c r="P1767" s="65">
        <f t="shared" si="147"/>
        <v>5.0505050505050504E-2</v>
      </c>
      <c r="Q1767" s="28">
        <v>66</v>
      </c>
      <c r="R1767" s="69">
        <f t="shared" si="148"/>
        <v>0.16666666666666666</v>
      </c>
      <c r="S1767" s="29">
        <v>31</v>
      </c>
      <c r="T1767" s="73">
        <f t="shared" si="149"/>
        <v>7.8282828282828287E-2</v>
      </c>
    </row>
    <row r="1768" spans="1:20" s="5" customFormat="1" ht="12.75" thickBot="1" x14ac:dyDescent="0.3">
      <c r="A1768" s="22" t="s">
        <v>17</v>
      </c>
      <c r="B1768" s="30">
        <v>1861</v>
      </c>
      <c r="C1768" s="31" t="s">
        <v>1918</v>
      </c>
      <c r="D1768" s="25">
        <v>349</v>
      </c>
      <c r="E1768" s="26" t="s">
        <v>119</v>
      </c>
      <c r="F1768" s="26" t="s">
        <v>1922</v>
      </c>
      <c r="G1768" s="26" t="s">
        <v>75</v>
      </c>
      <c r="H1768" s="26">
        <v>1861</v>
      </c>
      <c r="I1768" s="26" t="s">
        <v>1918</v>
      </c>
      <c r="J1768" s="26" t="s">
        <v>1770</v>
      </c>
      <c r="K1768" s="27">
        <v>40575</v>
      </c>
      <c r="L1768" s="28">
        <v>146</v>
      </c>
      <c r="M1768" s="28">
        <v>32</v>
      </c>
      <c r="N1768" s="64">
        <f t="shared" si="146"/>
        <v>0.21917808219178081</v>
      </c>
      <c r="O1768" s="28">
        <v>35</v>
      </c>
      <c r="P1768" s="65">
        <f t="shared" si="147"/>
        <v>0.23972602739726026</v>
      </c>
      <c r="Q1768" s="28">
        <v>42</v>
      </c>
      <c r="R1768" s="69">
        <f t="shared" si="148"/>
        <v>0.28767123287671231</v>
      </c>
      <c r="S1768" s="29">
        <v>32</v>
      </c>
      <c r="T1768" s="73">
        <f t="shared" si="149"/>
        <v>0.21917808219178081</v>
      </c>
    </row>
    <row r="1769" spans="1:20" s="5" customFormat="1" ht="12.75" thickBot="1" x14ac:dyDescent="0.3">
      <c r="A1769" s="22" t="s">
        <v>17</v>
      </c>
      <c r="B1769" s="23" t="s">
        <v>17</v>
      </c>
      <c r="C1769" s="24" t="s">
        <v>17</v>
      </c>
      <c r="D1769" s="25">
        <v>5686</v>
      </c>
      <c r="E1769" s="26" t="s">
        <v>14</v>
      </c>
      <c r="F1769" s="26" t="s">
        <v>721</v>
      </c>
      <c r="G1769" s="26" t="s">
        <v>217</v>
      </c>
      <c r="H1769" s="26">
        <v>1861</v>
      </c>
      <c r="I1769" s="26" t="s">
        <v>1918</v>
      </c>
      <c r="J1769" s="26" t="s">
        <v>1770</v>
      </c>
      <c r="K1769" s="27">
        <v>40575</v>
      </c>
      <c r="L1769" s="28">
        <v>163</v>
      </c>
      <c r="M1769" s="28">
        <v>6</v>
      </c>
      <c r="N1769" s="64">
        <f t="shared" si="146"/>
        <v>3.6809815950920248E-2</v>
      </c>
      <c r="O1769" s="28">
        <v>8</v>
      </c>
      <c r="P1769" s="65">
        <f t="shared" si="147"/>
        <v>4.9079754601226995E-2</v>
      </c>
      <c r="Q1769" s="28">
        <v>19</v>
      </c>
      <c r="R1769" s="69">
        <f t="shared" si="148"/>
        <v>0.1165644171779141</v>
      </c>
      <c r="S1769" s="29">
        <v>7</v>
      </c>
      <c r="T1769" s="73">
        <f t="shared" si="149"/>
        <v>4.2944785276073622E-2</v>
      </c>
    </row>
    <row r="1770" spans="1:20" s="5" customFormat="1" ht="12.75" thickBot="1" x14ac:dyDescent="0.3">
      <c r="A1770" s="22" t="s">
        <v>17</v>
      </c>
      <c r="B1770" s="23" t="s">
        <v>17</v>
      </c>
      <c r="C1770" s="24" t="s">
        <v>17</v>
      </c>
      <c r="D1770" s="25">
        <v>5694</v>
      </c>
      <c r="E1770" s="26" t="s">
        <v>14</v>
      </c>
      <c r="F1770" s="26" t="s">
        <v>391</v>
      </c>
      <c r="G1770" s="26" t="s">
        <v>41</v>
      </c>
      <c r="H1770" s="26">
        <v>1861</v>
      </c>
      <c r="I1770" s="26" t="s">
        <v>1918</v>
      </c>
      <c r="J1770" s="26" t="s">
        <v>1770</v>
      </c>
      <c r="K1770" s="27">
        <v>40575</v>
      </c>
      <c r="L1770" s="28">
        <v>327</v>
      </c>
      <c r="M1770" s="28">
        <v>45</v>
      </c>
      <c r="N1770" s="64">
        <f t="shared" si="146"/>
        <v>0.13761467889908258</v>
      </c>
      <c r="O1770" s="28">
        <v>34</v>
      </c>
      <c r="P1770" s="65">
        <f t="shared" si="147"/>
        <v>0.10397553516819572</v>
      </c>
      <c r="Q1770" s="28">
        <v>60</v>
      </c>
      <c r="R1770" s="69">
        <f t="shared" si="148"/>
        <v>0.1834862385321101</v>
      </c>
      <c r="S1770" s="29">
        <v>52</v>
      </c>
      <c r="T1770" s="73">
        <f t="shared" si="149"/>
        <v>0.15902140672782875</v>
      </c>
    </row>
    <row r="1771" spans="1:20" s="5" customFormat="1" ht="24.75" thickBot="1" x14ac:dyDescent="0.3">
      <c r="A1771" s="22" t="s">
        <v>17</v>
      </c>
      <c r="B1771" s="30">
        <v>1880</v>
      </c>
      <c r="C1771" s="31" t="s">
        <v>1923</v>
      </c>
      <c r="D1771" s="25">
        <v>12021</v>
      </c>
      <c r="E1771" s="26" t="s">
        <v>21</v>
      </c>
      <c r="F1771" s="26" t="s">
        <v>1924</v>
      </c>
      <c r="G1771" s="26" t="s">
        <v>1627</v>
      </c>
      <c r="H1771" s="26">
        <v>1880</v>
      </c>
      <c r="I1771" s="26" t="s">
        <v>1923</v>
      </c>
      <c r="J1771" s="26" t="s">
        <v>1770</v>
      </c>
      <c r="K1771" s="27">
        <v>40575</v>
      </c>
      <c r="L1771" s="28">
        <v>374</v>
      </c>
      <c r="M1771" s="28">
        <v>35</v>
      </c>
      <c r="N1771" s="64">
        <f t="shared" si="146"/>
        <v>9.3582887700534759E-2</v>
      </c>
      <c r="O1771" s="28">
        <v>39</v>
      </c>
      <c r="P1771" s="65">
        <f t="shared" si="147"/>
        <v>0.10427807486631016</v>
      </c>
      <c r="Q1771" s="28">
        <v>18</v>
      </c>
      <c r="R1771" s="69">
        <f t="shared" si="148"/>
        <v>4.8128342245989303E-2</v>
      </c>
      <c r="S1771" s="29">
        <v>14</v>
      </c>
      <c r="T1771" s="73">
        <f t="shared" si="149"/>
        <v>3.7433155080213901E-2</v>
      </c>
    </row>
    <row r="1772" spans="1:20" s="5" customFormat="1" ht="12.75" thickBot="1" x14ac:dyDescent="0.3">
      <c r="A1772" s="22" t="s">
        <v>17</v>
      </c>
      <c r="B1772" s="23" t="s">
        <v>17</v>
      </c>
      <c r="C1772" s="24" t="s">
        <v>17</v>
      </c>
      <c r="D1772" s="25">
        <v>12039</v>
      </c>
      <c r="E1772" s="26" t="s">
        <v>14</v>
      </c>
      <c r="F1772" s="26" t="s">
        <v>1925</v>
      </c>
      <c r="G1772" s="26" t="s">
        <v>35</v>
      </c>
      <c r="H1772" s="26">
        <v>1880</v>
      </c>
      <c r="I1772" s="26" t="s">
        <v>1923</v>
      </c>
      <c r="J1772" s="26" t="s">
        <v>1770</v>
      </c>
      <c r="K1772" s="27">
        <v>40575</v>
      </c>
      <c r="L1772" s="28">
        <v>302</v>
      </c>
      <c r="M1772" s="28">
        <v>52</v>
      </c>
      <c r="N1772" s="64">
        <f t="shared" si="146"/>
        <v>0.17218543046357615</v>
      </c>
      <c r="O1772" s="28">
        <v>40</v>
      </c>
      <c r="P1772" s="65">
        <f t="shared" si="147"/>
        <v>0.13245033112582782</v>
      </c>
      <c r="Q1772" s="28">
        <v>25</v>
      </c>
      <c r="R1772" s="69">
        <f t="shared" si="148"/>
        <v>8.2781456953642391E-2</v>
      </c>
      <c r="S1772" s="29">
        <v>10</v>
      </c>
      <c r="T1772" s="73">
        <f t="shared" si="149"/>
        <v>3.3112582781456956E-2</v>
      </c>
    </row>
    <row r="1773" spans="1:20" s="5" customFormat="1" ht="12.75" thickBot="1" x14ac:dyDescent="0.3">
      <c r="A1773" s="22" t="s">
        <v>17</v>
      </c>
      <c r="B1773" s="23" t="s">
        <v>17</v>
      </c>
      <c r="C1773" s="24" t="s">
        <v>17</v>
      </c>
      <c r="D1773" s="25">
        <v>55335</v>
      </c>
      <c r="E1773" s="26" t="s">
        <v>21</v>
      </c>
      <c r="F1773" s="26" t="s">
        <v>1272</v>
      </c>
      <c r="G1773" s="26" t="s">
        <v>227</v>
      </c>
      <c r="H1773" s="26">
        <v>1880</v>
      </c>
      <c r="I1773" s="26" t="s">
        <v>1923</v>
      </c>
      <c r="J1773" s="26" t="s">
        <v>1770</v>
      </c>
      <c r="K1773" s="27">
        <v>40575</v>
      </c>
      <c r="L1773" s="28">
        <v>211</v>
      </c>
      <c r="M1773" s="28">
        <v>28</v>
      </c>
      <c r="N1773" s="64">
        <f t="shared" si="146"/>
        <v>0.13270142180094788</v>
      </c>
      <c r="O1773" s="28">
        <v>15</v>
      </c>
      <c r="P1773" s="65">
        <f t="shared" si="147"/>
        <v>7.1090047393364927E-2</v>
      </c>
      <c r="Q1773" s="28">
        <v>8</v>
      </c>
      <c r="R1773" s="69">
        <f t="shared" si="148"/>
        <v>3.7914691943127965E-2</v>
      </c>
      <c r="S1773" s="29">
        <v>10</v>
      </c>
      <c r="T1773" s="73">
        <f t="shared" si="149"/>
        <v>4.7393364928909949E-2</v>
      </c>
    </row>
    <row r="1774" spans="1:20" s="5" customFormat="1" ht="12.75" thickBot="1" x14ac:dyDescent="0.3">
      <c r="A1774" s="22" t="s">
        <v>17</v>
      </c>
      <c r="B1774" s="30">
        <v>1910</v>
      </c>
      <c r="C1774" s="31" t="s">
        <v>1926</v>
      </c>
      <c r="D1774" s="25">
        <v>1181</v>
      </c>
      <c r="E1774" s="26" t="s">
        <v>234</v>
      </c>
      <c r="F1774" s="26" t="s">
        <v>1927</v>
      </c>
      <c r="G1774" s="26" t="s">
        <v>29</v>
      </c>
      <c r="H1774" s="26">
        <v>1910</v>
      </c>
      <c r="I1774" s="26" t="s">
        <v>1926</v>
      </c>
      <c r="J1774" s="26" t="s">
        <v>1770</v>
      </c>
      <c r="K1774" s="27">
        <v>40575</v>
      </c>
      <c r="L1774" s="28">
        <v>334</v>
      </c>
      <c r="M1774" s="28">
        <v>36</v>
      </c>
      <c r="N1774" s="64">
        <f t="shared" si="146"/>
        <v>0.10778443113772455</v>
      </c>
      <c r="O1774" s="28">
        <v>40</v>
      </c>
      <c r="P1774" s="65">
        <f t="shared" si="147"/>
        <v>0.11976047904191617</v>
      </c>
      <c r="Q1774" s="28">
        <v>31</v>
      </c>
      <c r="R1774" s="69">
        <f t="shared" si="148"/>
        <v>9.2814371257485026E-2</v>
      </c>
      <c r="S1774" s="29">
        <v>10</v>
      </c>
      <c r="T1774" s="73">
        <f t="shared" si="149"/>
        <v>2.9940119760479042E-2</v>
      </c>
    </row>
    <row r="1775" spans="1:20" s="5" customFormat="1" ht="12.75" thickBot="1" x14ac:dyDescent="0.3">
      <c r="A1775" s="22" t="s">
        <v>17</v>
      </c>
      <c r="B1775" s="23" t="s">
        <v>17</v>
      </c>
      <c r="C1775" s="24" t="s">
        <v>17</v>
      </c>
      <c r="D1775" s="25">
        <v>12633</v>
      </c>
      <c r="E1775" s="26" t="s">
        <v>21</v>
      </c>
      <c r="F1775" s="26" t="s">
        <v>1709</v>
      </c>
      <c r="G1775" s="26" t="s">
        <v>87</v>
      </c>
      <c r="H1775" s="26">
        <v>1910</v>
      </c>
      <c r="I1775" s="26" t="s">
        <v>1926</v>
      </c>
      <c r="J1775" s="26" t="s">
        <v>1770</v>
      </c>
      <c r="K1775" s="27">
        <v>40575</v>
      </c>
      <c r="L1775" s="28">
        <v>322</v>
      </c>
      <c r="M1775" s="28">
        <v>9</v>
      </c>
      <c r="N1775" s="64">
        <f t="shared" si="146"/>
        <v>2.7950310559006212E-2</v>
      </c>
      <c r="O1775" s="28">
        <v>27</v>
      </c>
      <c r="P1775" s="65">
        <f t="shared" si="147"/>
        <v>8.3850931677018639E-2</v>
      </c>
      <c r="Q1775" s="28">
        <v>16</v>
      </c>
      <c r="R1775" s="69">
        <f t="shared" si="148"/>
        <v>4.9689440993788817E-2</v>
      </c>
      <c r="S1775" s="29">
        <v>3</v>
      </c>
      <c r="T1775" s="73">
        <f t="shared" si="149"/>
        <v>9.316770186335404E-3</v>
      </c>
    </row>
    <row r="1776" spans="1:20" s="5" customFormat="1" ht="12.75" thickBot="1" x14ac:dyDescent="0.3">
      <c r="A1776" s="22" t="s">
        <v>17</v>
      </c>
      <c r="B1776" s="23" t="s">
        <v>17</v>
      </c>
      <c r="C1776" s="24" t="s">
        <v>17</v>
      </c>
      <c r="D1776" s="25">
        <v>12641</v>
      </c>
      <c r="E1776" s="26" t="s">
        <v>14</v>
      </c>
      <c r="F1776" s="26" t="s">
        <v>1928</v>
      </c>
      <c r="G1776" s="26" t="s">
        <v>87</v>
      </c>
      <c r="H1776" s="26">
        <v>1910</v>
      </c>
      <c r="I1776" s="26" t="s">
        <v>1926</v>
      </c>
      <c r="J1776" s="26" t="s">
        <v>1770</v>
      </c>
      <c r="K1776" s="27">
        <v>40575</v>
      </c>
      <c r="L1776" s="28">
        <v>247</v>
      </c>
      <c r="M1776" s="28">
        <v>23</v>
      </c>
      <c r="N1776" s="64">
        <f t="shared" si="146"/>
        <v>9.3117408906882596E-2</v>
      </c>
      <c r="O1776" s="28">
        <v>19</v>
      </c>
      <c r="P1776" s="65">
        <f t="shared" si="147"/>
        <v>7.6923076923076927E-2</v>
      </c>
      <c r="Q1776" s="28">
        <v>33</v>
      </c>
      <c r="R1776" s="69">
        <f t="shared" si="148"/>
        <v>0.13360323886639677</v>
      </c>
      <c r="S1776" s="29">
        <v>5</v>
      </c>
      <c r="T1776" s="73">
        <f t="shared" si="149"/>
        <v>2.0242914979757085E-2</v>
      </c>
    </row>
    <row r="1777" spans="1:20" s="5" customFormat="1" ht="12.75" thickBot="1" x14ac:dyDescent="0.3">
      <c r="A1777" s="22" t="s">
        <v>17</v>
      </c>
      <c r="B1777" s="23" t="s">
        <v>17</v>
      </c>
      <c r="C1777" s="24" t="s">
        <v>17</v>
      </c>
      <c r="D1777" s="25">
        <v>12658</v>
      </c>
      <c r="E1777" s="26" t="s">
        <v>74</v>
      </c>
      <c r="F1777" s="26" t="s">
        <v>1929</v>
      </c>
      <c r="G1777" s="26" t="s">
        <v>82</v>
      </c>
      <c r="H1777" s="26">
        <v>1910</v>
      </c>
      <c r="I1777" s="26" t="s">
        <v>1926</v>
      </c>
      <c r="J1777" s="26" t="s">
        <v>1770</v>
      </c>
      <c r="K1777" s="27">
        <v>40575</v>
      </c>
      <c r="L1777" s="28">
        <v>45</v>
      </c>
      <c r="M1777" s="28">
        <v>1</v>
      </c>
      <c r="N1777" s="64">
        <f t="shared" si="146"/>
        <v>2.2222222222222223E-2</v>
      </c>
      <c r="O1777" s="28">
        <v>5</v>
      </c>
      <c r="P1777" s="65">
        <f t="shared" si="147"/>
        <v>0.1111111111111111</v>
      </c>
      <c r="Q1777" s="28">
        <v>4</v>
      </c>
      <c r="R1777" s="69">
        <f t="shared" si="148"/>
        <v>8.8888888888888892E-2</v>
      </c>
      <c r="S1777" s="29">
        <v>1</v>
      </c>
      <c r="T1777" s="73">
        <f t="shared" si="149"/>
        <v>2.2222222222222223E-2</v>
      </c>
    </row>
    <row r="1778" spans="1:20" s="5" customFormat="1" ht="12.75" thickBot="1" x14ac:dyDescent="0.3">
      <c r="A1778" s="22" t="s">
        <v>17</v>
      </c>
      <c r="B1778" s="23" t="s">
        <v>17</v>
      </c>
      <c r="C1778" s="24" t="s">
        <v>17</v>
      </c>
      <c r="D1778" s="25">
        <v>125484</v>
      </c>
      <c r="E1778" s="26" t="s">
        <v>21</v>
      </c>
      <c r="F1778" s="26" t="s">
        <v>565</v>
      </c>
      <c r="G1778" s="26" t="s">
        <v>254</v>
      </c>
      <c r="H1778" s="26">
        <v>1910</v>
      </c>
      <c r="I1778" s="26" t="s">
        <v>1926</v>
      </c>
      <c r="J1778" s="26" t="s">
        <v>1770</v>
      </c>
      <c r="K1778" s="27">
        <v>40817</v>
      </c>
      <c r="L1778" s="28">
        <v>212</v>
      </c>
      <c r="M1778" s="28">
        <v>9</v>
      </c>
      <c r="N1778" s="64">
        <f t="shared" si="146"/>
        <v>4.2452830188679243E-2</v>
      </c>
      <c r="O1778" s="28">
        <v>8</v>
      </c>
      <c r="P1778" s="65">
        <f t="shared" si="147"/>
        <v>3.7735849056603772E-2</v>
      </c>
      <c r="Q1778" s="28">
        <v>12</v>
      </c>
      <c r="R1778" s="69">
        <f t="shared" si="148"/>
        <v>5.6603773584905662E-2</v>
      </c>
      <c r="S1778" s="29">
        <v>0</v>
      </c>
      <c r="T1778" s="73">
        <f t="shared" si="149"/>
        <v>0</v>
      </c>
    </row>
    <row r="1779" spans="1:20" s="5" customFormat="1" ht="12.75" thickBot="1" x14ac:dyDescent="0.3">
      <c r="A1779" s="22" t="s">
        <v>17</v>
      </c>
      <c r="B1779" s="30">
        <v>1930</v>
      </c>
      <c r="C1779" s="31" t="s">
        <v>1930</v>
      </c>
      <c r="D1779" s="25">
        <v>372</v>
      </c>
      <c r="E1779" s="26" t="s">
        <v>234</v>
      </c>
      <c r="F1779" s="26" t="s">
        <v>1931</v>
      </c>
      <c r="G1779" s="26" t="s">
        <v>359</v>
      </c>
      <c r="H1779" s="26">
        <v>1930</v>
      </c>
      <c r="I1779" s="26" t="s">
        <v>1930</v>
      </c>
      <c r="J1779" s="26" t="s">
        <v>1770</v>
      </c>
      <c r="K1779" s="27">
        <v>40575</v>
      </c>
      <c r="L1779" s="28">
        <v>313</v>
      </c>
      <c r="M1779" s="28">
        <v>139</v>
      </c>
      <c r="N1779" s="64">
        <f t="shared" si="146"/>
        <v>0.44408945686900958</v>
      </c>
      <c r="O1779" s="28">
        <v>99</v>
      </c>
      <c r="P1779" s="65">
        <f t="shared" si="147"/>
        <v>0.31629392971246006</v>
      </c>
      <c r="Q1779" s="28">
        <v>167</v>
      </c>
      <c r="R1779" s="69">
        <f t="shared" si="148"/>
        <v>0.5335463258785943</v>
      </c>
      <c r="S1779" s="29">
        <v>170</v>
      </c>
      <c r="T1779" s="73">
        <f t="shared" si="149"/>
        <v>0.54313099041533541</v>
      </c>
    </row>
    <row r="1780" spans="1:20" s="5" customFormat="1" ht="12.75" thickBot="1" x14ac:dyDescent="0.3">
      <c r="A1780" s="22" t="s">
        <v>17</v>
      </c>
      <c r="B1780" s="23" t="s">
        <v>17</v>
      </c>
      <c r="C1780" s="24" t="s">
        <v>17</v>
      </c>
      <c r="D1780" s="25">
        <v>5876</v>
      </c>
      <c r="E1780" s="26" t="s">
        <v>14</v>
      </c>
      <c r="F1780" s="26" t="s">
        <v>1932</v>
      </c>
      <c r="G1780" s="26" t="s">
        <v>548</v>
      </c>
      <c r="H1780" s="26">
        <v>1930</v>
      </c>
      <c r="I1780" s="26" t="s">
        <v>1930</v>
      </c>
      <c r="J1780" s="26" t="s">
        <v>1770</v>
      </c>
      <c r="K1780" s="27">
        <v>40575</v>
      </c>
      <c r="L1780" s="28">
        <v>301</v>
      </c>
      <c r="M1780" s="28">
        <v>103</v>
      </c>
      <c r="N1780" s="64">
        <f t="shared" si="146"/>
        <v>0.34219269102990035</v>
      </c>
      <c r="O1780" s="28">
        <v>103</v>
      </c>
      <c r="P1780" s="65">
        <f t="shared" si="147"/>
        <v>0.34219269102990035</v>
      </c>
      <c r="Q1780" s="28">
        <v>165</v>
      </c>
      <c r="R1780" s="69">
        <f t="shared" si="148"/>
        <v>0.54817275747508309</v>
      </c>
      <c r="S1780" s="29">
        <v>206</v>
      </c>
      <c r="T1780" s="73">
        <f t="shared" si="149"/>
        <v>0.68438538205980071</v>
      </c>
    </row>
    <row r="1781" spans="1:20" s="5" customFormat="1" ht="12.75" thickBot="1" x14ac:dyDescent="0.3">
      <c r="A1781" s="22" t="s">
        <v>17</v>
      </c>
      <c r="B1781" s="23" t="s">
        <v>17</v>
      </c>
      <c r="C1781" s="24" t="s">
        <v>17</v>
      </c>
      <c r="D1781" s="25">
        <v>12583</v>
      </c>
      <c r="E1781" s="26" t="s">
        <v>21</v>
      </c>
      <c r="F1781" s="26" t="s">
        <v>1933</v>
      </c>
      <c r="G1781" s="26" t="s">
        <v>585</v>
      </c>
      <c r="H1781" s="26">
        <v>1930</v>
      </c>
      <c r="I1781" s="26" t="s">
        <v>1930</v>
      </c>
      <c r="J1781" s="26" t="s">
        <v>1770</v>
      </c>
      <c r="K1781" s="27">
        <v>40575</v>
      </c>
      <c r="L1781" s="28">
        <v>164</v>
      </c>
      <c r="M1781" s="28">
        <v>34</v>
      </c>
      <c r="N1781" s="64">
        <f t="shared" si="146"/>
        <v>0.2073170731707317</v>
      </c>
      <c r="O1781" s="28">
        <v>19</v>
      </c>
      <c r="P1781" s="65">
        <f t="shared" si="147"/>
        <v>0.11585365853658537</v>
      </c>
      <c r="Q1781" s="28">
        <v>41</v>
      </c>
      <c r="R1781" s="69">
        <f t="shared" si="148"/>
        <v>0.25</v>
      </c>
      <c r="S1781" s="29">
        <v>28</v>
      </c>
      <c r="T1781" s="73">
        <f t="shared" si="149"/>
        <v>0.17073170731707318</v>
      </c>
    </row>
    <row r="1782" spans="1:20" s="5" customFormat="1" ht="12.75" thickBot="1" x14ac:dyDescent="0.3">
      <c r="A1782" s="22" t="s">
        <v>17</v>
      </c>
      <c r="B1782" s="23" t="s">
        <v>17</v>
      </c>
      <c r="C1782" s="24" t="s">
        <v>17</v>
      </c>
      <c r="D1782" s="25">
        <v>55939</v>
      </c>
      <c r="E1782" s="26" t="s">
        <v>21</v>
      </c>
      <c r="F1782" s="26" t="s">
        <v>391</v>
      </c>
      <c r="G1782" s="26" t="s">
        <v>107</v>
      </c>
      <c r="H1782" s="26">
        <v>1930</v>
      </c>
      <c r="I1782" s="26" t="s">
        <v>1930</v>
      </c>
      <c r="J1782" s="26" t="s">
        <v>1770</v>
      </c>
      <c r="K1782" s="27">
        <v>40575</v>
      </c>
      <c r="L1782" s="28">
        <v>632</v>
      </c>
      <c r="M1782" s="28">
        <v>169</v>
      </c>
      <c r="N1782" s="64">
        <f t="shared" si="146"/>
        <v>0.26740506329113922</v>
      </c>
      <c r="O1782" s="28">
        <v>121</v>
      </c>
      <c r="P1782" s="65">
        <f t="shared" si="147"/>
        <v>0.19145569620253164</v>
      </c>
      <c r="Q1782" s="28">
        <v>227</v>
      </c>
      <c r="R1782" s="69">
        <f t="shared" si="148"/>
        <v>0.35917721518987344</v>
      </c>
      <c r="S1782" s="29">
        <v>331</v>
      </c>
      <c r="T1782" s="73">
        <f t="shared" si="149"/>
        <v>0.52373417721518989</v>
      </c>
    </row>
    <row r="1783" spans="1:20" s="5" customFormat="1" ht="12.75" thickBot="1" x14ac:dyDescent="0.3">
      <c r="A1783" s="22" t="s">
        <v>17</v>
      </c>
      <c r="B1783" s="30">
        <v>1932</v>
      </c>
      <c r="C1783" s="31" t="s">
        <v>1930</v>
      </c>
      <c r="D1783" s="25">
        <v>5901</v>
      </c>
      <c r="E1783" s="26" t="s">
        <v>14</v>
      </c>
      <c r="F1783" s="26" t="s">
        <v>656</v>
      </c>
      <c r="G1783" s="26" t="s">
        <v>1934</v>
      </c>
      <c r="H1783" s="26">
        <v>1932</v>
      </c>
      <c r="I1783" s="26" t="s">
        <v>1930</v>
      </c>
      <c r="J1783" s="26" t="s">
        <v>1770</v>
      </c>
      <c r="K1783" s="27">
        <v>40575</v>
      </c>
      <c r="L1783" s="28">
        <v>286</v>
      </c>
      <c r="M1783" s="28">
        <v>94</v>
      </c>
      <c r="N1783" s="64">
        <f t="shared" si="146"/>
        <v>0.32867132867132864</v>
      </c>
      <c r="O1783" s="28">
        <v>55</v>
      </c>
      <c r="P1783" s="65">
        <f t="shared" si="147"/>
        <v>0.19230769230769232</v>
      </c>
      <c r="Q1783" s="28">
        <v>206</v>
      </c>
      <c r="R1783" s="69">
        <f t="shared" si="148"/>
        <v>0.72027972027972031</v>
      </c>
      <c r="S1783" s="29">
        <v>72</v>
      </c>
      <c r="T1783" s="73">
        <f t="shared" si="149"/>
        <v>0.25174825174825177</v>
      </c>
    </row>
    <row r="1784" spans="1:20" s="5" customFormat="1" ht="12.75" thickBot="1" x14ac:dyDescent="0.3">
      <c r="A1784" s="22" t="s">
        <v>17</v>
      </c>
      <c r="B1784" s="30">
        <v>1933</v>
      </c>
      <c r="C1784" s="31" t="s">
        <v>1930</v>
      </c>
      <c r="D1784" s="25">
        <v>5934</v>
      </c>
      <c r="E1784" s="26" t="s">
        <v>21</v>
      </c>
      <c r="F1784" s="26" t="s">
        <v>1935</v>
      </c>
      <c r="G1784" s="26" t="s">
        <v>326</v>
      </c>
      <c r="H1784" s="26">
        <v>1933</v>
      </c>
      <c r="I1784" s="26" t="s">
        <v>1930</v>
      </c>
      <c r="J1784" s="26" t="s">
        <v>1770</v>
      </c>
      <c r="K1784" s="27">
        <v>40575</v>
      </c>
      <c r="L1784" s="28">
        <v>433</v>
      </c>
      <c r="M1784" s="28">
        <v>26</v>
      </c>
      <c r="N1784" s="64">
        <f t="shared" si="146"/>
        <v>6.0046189376443418E-2</v>
      </c>
      <c r="O1784" s="28">
        <v>29</v>
      </c>
      <c r="P1784" s="65">
        <f t="shared" si="147"/>
        <v>6.6974595842956119E-2</v>
      </c>
      <c r="Q1784" s="28">
        <v>125</v>
      </c>
      <c r="R1784" s="69">
        <f t="shared" si="148"/>
        <v>0.28868360277136257</v>
      </c>
      <c r="S1784" s="29">
        <v>23</v>
      </c>
      <c r="T1784" s="73">
        <f t="shared" si="149"/>
        <v>5.3117782909930716E-2</v>
      </c>
    </row>
    <row r="1785" spans="1:20" s="5" customFormat="1" ht="12.75" thickBot="1" x14ac:dyDescent="0.3">
      <c r="A1785" s="22" t="s">
        <v>17</v>
      </c>
      <c r="B1785" s="23" t="s">
        <v>17</v>
      </c>
      <c r="C1785" s="24" t="s">
        <v>17</v>
      </c>
      <c r="D1785" s="25">
        <v>128033</v>
      </c>
      <c r="E1785" s="26" t="s">
        <v>14</v>
      </c>
      <c r="F1785" s="26" t="s">
        <v>1936</v>
      </c>
      <c r="G1785" s="26" t="s">
        <v>75</v>
      </c>
      <c r="H1785" s="26">
        <v>1933</v>
      </c>
      <c r="I1785" s="26" t="s">
        <v>1930</v>
      </c>
      <c r="J1785" s="26" t="s">
        <v>1770</v>
      </c>
      <c r="K1785" s="27">
        <v>40817</v>
      </c>
      <c r="L1785" s="28">
        <v>137</v>
      </c>
      <c r="M1785" s="28">
        <v>6</v>
      </c>
      <c r="N1785" s="64">
        <f t="shared" si="146"/>
        <v>4.3795620437956206E-2</v>
      </c>
      <c r="O1785" s="28">
        <v>5</v>
      </c>
      <c r="P1785" s="65">
        <f t="shared" si="147"/>
        <v>3.6496350364963501E-2</v>
      </c>
      <c r="Q1785" s="28">
        <v>49</v>
      </c>
      <c r="R1785" s="69">
        <f t="shared" si="148"/>
        <v>0.35766423357664234</v>
      </c>
      <c r="S1785" s="29">
        <v>8</v>
      </c>
      <c r="T1785" s="73">
        <f t="shared" si="149"/>
        <v>5.8394160583941604E-2</v>
      </c>
    </row>
    <row r="1786" spans="1:20" s="5" customFormat="1" ht="12.75" thickBot="1" x14ac:dyDescent="0.3">
      <c r="A1786" s="22" t="s">
        <v>17</v>
      </c>
      <c r="B1786" s="30">
        <v>1950</v>
      </c>
      <c r="C1786" s="31" t="s">
        <v>1937</v>
      </c>
      <c r="D1786" s="25">
        <v>5918</v>
      </c>
      <c r="E1786" s="26" t="s">
        <v>1805</v>
      </c>
      <c r="F1786" s="26" t="s">
        <v>1938</v>
      </c>
      <c r="G1786" s="26" t="s">
        <v>29</v>
      </c>
      <c r="H1786" s="26">
        <v>1950</v>
      </c>
      <c r="I1786" s="26" t="s">
        <v>1937</v>
      </c>
      <c r="J1786" s="26" t="s">
        <v>1770</v>
      </c>
      <c r="K1786" s="27">
        <v>40575</v>
      </c>
      <c r="L1786" s="28">
        <v>356</v>
      </c>
      <c r="M1786" s="28">
        <v>44</v>
      </c>
      <c r="N1786" s="64">
        <f t="shared" si="146"/>
        <v>0.12359550561797752</v>
      </c>
      <c r="O1786" s="28">
        <v>17</v>
      </c>
      <c r="P1786" s="65">
        <f t="shared" si="147"/>
        <v>4.7752808988764044E-2</v>
      </c>
      <c r="Q1786" s="28">
        <v>0</v>
      </c>
      <c r="R1786" s="69">
        <f t="shared" si="148"/>
        <v>0</v>
      </c>
      <c r="S1786" s="29">
        <v>7</v>
      </c>
      <c r="T1786" s="73">
        <f t="shared" si="149"/>
        <v>1.9662921348314606E-2</v>
      </c>
    </row>
    <row r="1787" spans="1:20" s="5" customFormat="1" ht="12.75" thickBot="1" x14ac:dyDescent="0.3">
      <c r="A1787" s="22" t="s">
        <v>17</v>
      </c>
      <c r="B1787" s="23" t="s">
        <v>17</v>
      </c>
      <c r="C1787" s="24" t="s">
        <v>17</v>
      </c>
      <c r="D1787" s="25">
        <v>5926</v>
      </c>
      <c r="E1787" s="26" t="s">
        <v>14</v>
      </c>
      <c r="F1787" s="26" t="s">
        <v>1939</v>
      </c>
      <c r="G1787" s="26" t="s">
        <v>127</v>
      </c>
      <c r="H1787" s="26">
        <v>1950</v>
      </c>
      <c r="I1787" s="26" t="s">
        <v>1937</v>
      </c>
      <c r="J1787" s="26" t="s">
        <v>1770</v>
      </c>
      <c r="K1787" s="27">
        <v>40575</v>
      </c>
      <c r="L1787" s="28">
        <v>306</v>
      </c>
      <c r="M1787" s="28">
        <v>28</v>
      </c>
      <c r="N1787" s="64">
        <f t="shared" si="146"/>
        <v>9.1503267973856203E-2</v>
      </c>
      <c r="O1787" s="28">
        <v>39</v>
      </c>
      <c r="P1787" s="65">
        <f t="shared" si="147"/>
        <v>0.12745098039215685</v>
      </c>
      <c r="Q1787" s="28">
        <v>163</v>
      </c>
      <c r="R1787" s="69">
        <f t="shared" si="148"/>
        <v>0.5326797385620915</v>
      </c>
      <c r="S1787" s="29">
        <v>41</v>
      </c>
      <c r="T1787" s="73">
        <f t="shared" si="149"/>
        <v>0.13398692810457516</v>
      </c>
    </row>
    <row r="1788" spans="1:20" s="5" customFormat="1" ht="24.75" thickBot="1" x14ac:dyDescent="0.3">
      <c r="A1788" s="22" t="s">
        <v>17</v>
      </c>
      <c r="B1788" s="30">
        <v>1970</v>
      </c>
      <c r="C1788" s="31" t="s">
        <v>1940</v>
      </c>
      <c r="D1788" s="25">
        <v>5942</v>
      </c>
      <c r="E1788" s="26" t="s">
        <v>1812</v>
      </c>
      <c r="F1788" s="26" t="s">
        <v>1941</v>
      </c>
      <c r="G1788" s="26" t="s">
        <v>107</v>
      </c>
      <c r="H1788" s="26">
        <v>1970</v>
      </c>
      <c r="I1788" s="26" t="s">
        <v>1940</v>
      </c>
      <c r="J1788" s="26" t="s">
        <v>1770</v>
      </c>
      <c r="K1788" s="27">
        <v>40575</v>
      </c>
      <c r="L1788" s="28">
        <v>417</v>
      </c>
      <c r="M1788" s="28">
        <v>5</v>
      </c>
      <c r="N1788" s="64">
        <f t="shared" si="146"/>
        <v>1.1990407673860911E-2</v>
      </c>
      <c r="O1788" s="28">
        <v>5</v>
      </c>
      <c r="P1788" s="65">
        <f t="shared" si="147"/>
        <v>1.1990407673860911E-2</v>
      </c>
      <c r="Q1788" s="28">
        <v>0</v>
      </c>
      <c r="R1788" s="69">
        <f t="shared" si="148"/>
        <v>0</v>
      </c>
      <c r="S1788" s="29">
        <v>4</v>
      </c>
      <c r="T1788" s="73">
        <f t="shared" si="149"/>
        <v>9.5923261390887284E-3</v>
      </c>
    </row>
    <row r="1789" spans="1:20" s="5" customFormat="1" ht="12.75" thickBot="1" x14ac:dyDescent="0.3">
      <c r="A1789" s="22" t="s">
        <v>17</v>
      </c>
      <c r="B1789" s="23" t="s">
        <v>17</v>
      </c>
      <c r="C1789" s="24" t="s">
        <v>17</v>
      </c>
      <c r="D1789" s="25">
        <v>5959</v>
      </c>
      <c r="E1789" s="26" t="s">
        <v>21</v>
      </c>
      <c r="F1789" s="26" t="s">
        <v>1942</v>
      </c>
      <c r="G1789" s="26" t="s">
        <v>217</v>
      </c>
      <c r="H1789" s="26">
        <v>1970</v>
      </c>
      <c r="I1789" s="26" t="s">
        <v>1940</v>
      </c>
      <c r="J1789" s="26" t="s">
        <v>1770</v>
      </c>
      <c r="K1789" s="27">
        <v>40575</v>
      </c>
      <c r="L1789" s="28">
        <v>473</v>
      </c>
      <c r="M1789" s="28">
        <v>14</v>
      </c>
      <c r="N1789" s="64">
        <f t="shared" si="146"/>
        <v>2.9598308668076109E-2</v>
      </c>
      <c r="O1789" s="28">
        <v>10</v>
      </c>
      <c r="P1789" s="65">
        <f t="shared" si="147"/>
        <v>2.1141649048625793E-2</v>
      </c>
      <c r="Q1789" s="28">
        <v>225</v>
      </c>
      <c r="R1789" s="69">
        <f t="shared" si="148"/>
        <v>0.47568710359408034</v>
      </c>
      <c r="S1789" s="29">
        <v>40</v>
      </c>
      <c r="T1789" s="73">
        <f t="shared" si="149"/>
        <v>8.4566596194503171E-2</v>
      </c>
    </row>
    <row r="1790" spans="1:20" s="5" customFormat="1" ht="12.75" thickBot="1" x14ac:dyDescent="0.3">
      <c r="A1790" s="22" t="s">
        <v>17</v>
      </c>
      <c r="B1790" s="23" t="s">
        <v>17</v>
      </c>
      <c r="C1790" s="24" t="s">
        <v>17</v>
      </c>
      <c r="D1790" s="25">
        <v>5967</v>
      </c>
      <c r="E1790" s="26" t="s">
        <v>1805</v>
      </c>
      <c r="F1790" s="26" t="s">
        <v>1943</v>
      </c>
      <c r="G1790" s="26" t="s">
        <v>222</v>
      </c>
      <c r="H1790" s="26">
        <v>1970</v>
      </c>
      <c r="I1790" s="26" t="s">
        <v>1940</v>
      </c>
      <c r="J1790" s="26" t="s">
        <v>1770</v>
      </c>
      <c r="K1790" s="27">
        <v>40575</v>
      </c>
      <c r="L1790" s="28">
        <v>382</v>
      </c>
      <c r="M1790" s="28">
        <v>20</v>
      </c>
      <c r="N1790" s="64">
        <f t="shared" si="146"/>
        <v>5.2356020942408377E-2</v>
      </c>
      <c r="O1790" s="28">
        <v>6</v>
      </c>
      <c r="P1790" s="65">
        <f t="shared" si="147"/>
        <v>1.5706806282722512E-2</v>
      </c>
      <c r="Q1790" s="28">
        <v>0</v>
      </c>
      <c r="R1790" s="69">
        <f t="shared" si="148"/>
        <v>0</v>
      </c>
      <c r="S1790" s="29">
        <v>9</v>
      </c>
      <c r="T1790" s="73">
        <f t="shared" si="149"/>
        <v>2.356020942408377E-2</v>
      </c>
    </row>
    <row r="1791" spans="1:20" s="5" customFormat="1" ht="12.75" thickBot="1" x14ac:dyDescent="0.3">
      <c r="A1791" s="22" t="s">
        <v>17</v>
      </c>
      <c r="B1791" s="23" t="s">
        <v>17</v>
      </c>
      <c r="C1791" s="24" t="s">
        <v>17</v>
      </c>
      <c r="D1791" s="25">
        <v>5975</v>
      </c>
      <c r="E1791" s="26" t="s">
        <v>14</v>
      </c>
      <c r="F1791" s="26" t="s">
        <v>1944</v>
      </c>
      <c r="G1791" s="26" t="s">
        <v>271</v>
      </c>
      <c r="H1791" s="26">
        <v>1970</v>
      </c>
      <c r="I1791" s="26" t="s">
        <v>1940</v>
      </c>
      <c r="J1791" s="26" t="s">
        <v>1770</v>
      </c>
      <c r="K1791" s="27">
        <v>40575</v>
      </c>
      <c r="L1791" s="28">
        <v>47</v>
      </c>
      <c r="M1791" s="28">
        <v>7</v>
      </c>
      <c r="N1791" s="64">
        <f t="shared" si="146"/>
        <v>0.14893617021276595</v>
      </c>
      <c r="O1791" s="28">
        <v>7</v>
      </c>
      <c r="P1791" s="65">
        <f t="shared" si="147"/>
        <v>0.14893617021276595</v>
      </c>
      <c r="Q1791" s="28">
        <v>33</v>
      </c>
      <c r="R1791" s="69">
        <f t="shared" si="148"/>
        <v>0.7021276595744681</v>
      </c>
      <c r="S1791" s="29">
        <v>6</v>
      </c>
      <c r="T1791" s="73">
        <f t="shared" si="149"/>
        <v>0.1276595744680851</v>
      </c>
    </row>
    <row r="1792" spans="1:20" s="5" customFormat="1" ht="12.75" thickBot="1" x14ac:dyDescent="0.3">
      <c r="A1792" s="22" t="s">
        <v>17</v>
      </c>
      <c r="B1792" s="30">
        <v>1980</v>
      </c>
      <c r="C1792" s="31" t="s">
        <v>1945</v>
      </c>
      <c r="D1792" s="25">
        <v>12071</v>
      </c>
      <c r="E1792" s="26" t="s">
        <v>14</v>
      </c>
      <c r="F1792" s="26" t="s">
        <v>1946</v>
      </c>
      <c r="G1792" s="26" t="s">
        <v>1947</v>
      </c>
      <c r="H1792" s="26">
        <v>1980</v>
      </c>
      <c r="I1792" s="26" t="s">
        <v>1945</v>
      </c>
      <c r="J1792" s="26" t="s">
        <v>1770</v>
      </c>
      <c r="K1792" s="27">
        <v>40575</v>
      </c>
      <c r="L1792" s="28">
        <v>188</v>
      </c>
      <c r="M1792" s="28">
        <v>8</v>
      </c>
      <c r="N1792" s="64">
        <f t="shared" si="146"/>
        <v>4.2553191489361701E-2</v>
      </c>
      <c r="O1792" s="28">
        <v>11</v>
      </c>
      <c r="P1792" s="65">
        <f t="shared" si="147"/>
        <v>5.8510638297872342E-2</v>
      </c>
      <c r="Q1792" s="28">
        <v>1</v>
      </c>
      <c r="R1792" s="69">
        <f t="shared" si="148"/>
        <v>5.3191489361702126E-3</v>
      </c>
      <c r="S1792" s="29">
        <v>14</v>
      </c>
      <c r="T1792" s="73">
        <f t="shared" si="149"/>
        <v>7.4468085106382975E-2</v>
      </c>
    </row>
    <row r="1793" spans="1:20" s="5" customFormat="1" ht="12.75" thickBot="1" x14ac:dyDescent="0.3">
      <c r="A1793" s="22" t="s">
        <v>17</v>
      </c>
      <c r="B1793" s="23" t="s">
        <v>17</v>
      </c>
      <c r="C1793" s="24" t="s">
        <v>17</v>
      </c>
      <c r="D1793" s="25">
        <v>12088</v>
      </c>
      <c r="E1793" s="26" t="s">
        <v>21</v>
      </c>
      <c r="F1793" s="26" t="s">
        <v>652</v>
      </c>
      <c r="G1793" s="26" t="s">
        <v>298</v>
      </c>
      <c r="H1793" s="26">
        <v>1980</v>
      </c>
      <c r="I1793" s="26" t="s">
        <v>1945</v>
      </c>
      <c r="J1793" s="26" t="s">
        <v>1770</v>
      </c>
      <c r="K1793" s="27">
        <v>40575</v>
      </c>
      <c r="L1793" s="28">
        <v>347</v>
      </c>
      <c r="M1793" s="28">
        <v>43</v>
      </c>
      <c r="N1793" s="64">
        <f t="shared" si="146"/>
        <v>0.1239193083573487</v>
      </c>
      <c r="O1793" s="28">
        <v>27</v>
      </c>
      <c r="P1793" s="65">
        <f t="shared" si="147"/>
        <v>7.7809798270893377E-2</v>
      </c>
      <c r="Q1793" s="28">
        <v>23</v>
      </c>
      <c r="R1793" s="69">
        <f t="shared" si="148"/>
        <v>6.6282420749279536E-2</v>
      </c>
      <c r="S1793" s="29">
        <v>25</v>
      </c>
      <c r="T1793" s="73">
        <f t="shared" si="149"/>
        <v>7.2046109510086456E-2</v>
      </c>
    </row>
    <row r="1794" spans="1:20" s="5" customFormat="1" ht="12.75" thickBot="1" x14ac:dyDescent="0.3">
      <c r="A1794" s="22" t="s">
        <v>17</v>
      </c>
      <c r="B1794" s="23" t="s">
        <v>17</v>
      </c>
      <c r="C1794" s="24" t="s">
        <v>17</v>
      </c>
      <c r="D1794" s="25">
        <v>110411</v>
      </c>
      <c r="E1794" s="26" t="s">
        <v>234</v>
      </c>
      <c r="F1794" s="26" t="s">
        <v>1948</v>
      </c>
      <c r="G1794" s="26" t="s">
        <v>29</v>
      </c>
      <c r="H1794" s="26">
        <v>1980</v>
      </c>
      <c r="I1794" s="26" t="s">
        <v>1945</v>
      </c>
      <c r="J1794" s="26" t="s">
        <v>1770</v>
      </c>
      <c r="K1794" s="27">
        <v>40575</v>
      </c>
      <c r="L1794" s="28">
        <v>121</v>
      </c>
      <c r="M1794" s="28">
        <v>25</v>
      </c>
      <c r="N1794" s="64">
        <f t="shared" si="146"/>
        <v>0.20661157024793389</v>
      </c>
      <c r="O1794" s="28">
        <v>28</v>
      </c>
      <c r="P1794" s="65">
        <f t="shared" si="147"/>
        <v>0.23140495867768596</v>
      </c>
      <c r="Q1794" s="28">
        <v>17</v>
      </c>
      <c r="R1794" s="69">
        <f t="shared" si="148"/>
        <v>0.14049586776859505</v>
      </c>
      <c r="S1794" s="29">
        <v>25</v>
      </c>
      <c r="T1794" s="73">
        <f t="shared" si="149"/>
        <v>0.20661157024793389</v>
      </c>
    </row>
    <row r="1795" spans="1:20" s="5" customFormat="1" ht="12.75" thickBot="1" x14ac:dyDescent="0.3">
      <c r="A1795" s="22" t="s">
        <v>17</v>
      </c>
      <c r="B1795" s="23" t="s">
        <v>17</v>
      </c>
      <c r="C1795" s="24" t="s">
        <v>17</v>
      </c>
      <c r="D1795" s="25">
        <v>124156</v>
      </c>
      <c r="E1795" s="26" t="s">
        <v>14</v>
      </c>
      <c r="F1795" s="26" t="s">
        <v>1949</v>
      </c>
      <c r="G1795" s="26" t="s">
        <v>153</v>
      </c>
      <c r="H1795" s="26">
        <v>1980</v>
      </c>
      <c r="I1795" s="26" t="s">
        <v>1945</v>
      </c>
      <c r="J1795" s="26" t="s">
        <v>1770</v>
      </c>
      <c r="K1795" s="27">
        <v>40575</v>
      </c>
      <c r="L1795" s="28">
        <v>485</v>
      </c>
      <c r="M1795" s="28">
        <v>34</v>
      </c>
      <c r="N1795" s="64">
        <f t="shared" si="146"/>
        <v>7.0103092783505155E-2</v>
      </c>
      <c r="O1795" s="28">
        <v>51</v>
      </c>
      <c r="P1795" s="65">
        <f t="shared" si="147"/>
        <v>0.10515463917525773</v>
      </c>
      <c r="Q1795" s="28">
        <v>19</v>
      </c>
      <c r="R1795" s="69">
        <f t="shared" si="148"/>
        <v>3.9175257731958762E-2</v>
      </c>
      <c r="S1795" s="29">
        <v>127</v>
      </c>
      <c r="T1795" s="73">
        <f t="shared" si="149"/>
        <v>0.2618556701030928</v>
      </c>
    </row>
    <row r="1796" spans="1:20" s="5" customFormat="1" ht="12.75" thickBot="1" x14ac:dyDescent="0.3">
      <c r="A1796" s="22" t="s">
        <v>17</v>
      </c>
      <c r="B1796" s="30">
        <v>1981</v>
      </c>
      <c r="C1796" s="31" t="s">
        <v>1945</v>
      </c>
      <c r="D1796" s="25">
        <v>1123</v>
      </c>
      <c r="E1796" s="26" t="s">
        <v>234</v>
      </c>
      <c r="F1796" s="26" t="s">
        <v>1950</v>
      </c>
      <c r="G1796" s="26" t="s">
        <v>262</v>
      </c>
      <c r="H1796" s="26">
        <v>1981</v>
      </c>
      <c r="I1796" s="26" t="s">
        <v>1945</v>
      </c>
      <c r="J1796" s="26" t="s">
        <v>1770</v>
      </c>
      <c r="K1796" s="27">
        <v>40575</v>
      </c>
      <c r="L1796" s="28">
        <v>402</v>
      </c>
      <c r="M1796" s="28">
        <v>163</v>
      </c>
      <c r="N1796" s="64">
        <f t="shared" si="146"/>
        <v>0.40547263681592038</v>
      </c>
      <c r="O1796" s="28">
        <v>149</v>
      </c>
      <c r="P1796" s="65">
        <f t="shared" si="147"/>
        <v>0.37064676616915421</v>
      </c>
      <c r="Q1796" s="28">
        <v>92</v>
      </c>
      <c r="R1796" s="69">
        <f t="shared" si="148"/>
        <v>0.22885572139303484</v>
      </c>
      <c r="S1796" s="29">
        <v>167</v>
      </c>
      <c r="T1796" s="73">
        <f t="shared" si="149"/>
        <v>0.4154228855721393</v>
      </c>
    </row>
    <row r="1797" spans="1:20" s="5" customFormat="1" ht="12.75" thickBot="1" x14ac:dyDescent="0.3">
      <c r="A1797" s="22" t="s">
        <v>17</v>
      </c>
      <c r="B1797" s="23" t="s">
        <v>17</v>
      </c>
      <c r="C1797" s="24" t="s">
        <v>17</v>
      </c>
      <c r="D1797" s="25">
        <v>12104</v>
      </c>
      <c r="E1797" s="26" t="s">
        <v>21</v>
      </c>
      <c r="F1797" s="26" t="s">
        <v>1951</v>
      </c>
      <c r="G1797" s="26" t="s">
        <v>145</v>
      </c>
      <c r="H1797" s="26">
        <v>1981</v>
      </c>
      <c r="I1797" s="26" t="s">
        <v>1945</v>
      </c>
      <c r="J1797" s="26" t="s">
        <v>1770</v>
      </c>
      <c r="K1797" s="27">
        <v>40575</v>
      </c>
      <c r="L1797" s="28">
        <v>254</v>
      </c>
      <c r="M1797" s="28">
        <v>37</v>
      </c>
      <c r="N1797" s="64">
        <f t="shared" ref="N1797:N1860" si="150">M1797/L1797</f>
        <v>0.14566929133858267</v>
      </c>
      <c r="O1797" s="28">
        <v>33</v>
      </c>
      <c r="P1797" s="65">
        <f t="shared" ref="P1797:P1860" si="151">O1797/L1797</f>
        <v>0.12992125984251968</v>
      </c>
      <c r="Q1797" s="28">
        <v>10</v>
      </c>
      <c r="R1797" s="69">
        <f t="shared" ref="R1797:R1860" si="152">Q1797/L1797</f>
        <v>3.937007874015748E-2</v>
      </c>
      <c r="S1797" s="29">
        <v>27</v>
      </c>
      <c r="T1797" s="73">
        <f t="shared" ref="T1797:T1860" si="153">S1797/L1797</f>
        <v>0.1062992125984252</v>
      </c>
    </row>
    <row r="1798" spans="1:20" s="5" customFormat="1" ht="12.75" thickBot="1" x14ac:dyDescent="0.3">
      <c r="A1798" s="22" t="s">
        <v>17</v>
      </c>
      <c r="B1798" s="30">
        <v>1982</v>
      </c>
      <c r="C1798" s="31" t="s">
        <v>1945</v>
      </c>
      <c r="D1798" s="25">
        <v>12112</v>
      </c>
      <c r="E1798" s="26" t="s">
        <v>14</v>
      </c>
      <c r="F1798" s="26" t="s">
        <v>1575</v>
      </c>
      <c r="G1798" s="26" t="s">
        <v>214</v>
      </c>
      <c r="H1798" s="26">
        <v>1982</v>
      </c>
      <c r="I1798" s="26" t="s">
        <v>1945</v>
      </c>
      <c r="J1798" s="26" t="s">
        <v>1770</v>
      </c>
      <c r="K1798" s="27">
        <v>40575</v>
      </c>
      <c r="L1798" s="28">
        <v>349</v>
      </c>
      <c r="M1798" s="28">
        <v>15</v>
      </c>
      <c r="N1798" s="64">
        <f t="shared" si="150"/>
        <v>4.2979942693409739E-2</v>
      </c>
      <c r="O1798" s="28">
        <v>18</v>
      </c>
      <c r="P1798" s="65">
        <f t="shared" si="151"/>
        <v>5.1575931232091692E-2</v>
      </c>
      <c r="Q1798" s="28">
        <v>5</v>
      </c>
      <c r="R1798" s="69">
        <f t="shared" si="152"/>
        <v>1.4326647564469915E-2</v>
      </c>
      <c r="S1798" s="29">
        <v>12</v>
      </c>
      <c r="T1798" s="73">
        <f t="shared" si="153"/>
        <v>3.4383954154727794E-2</v>
      </c>
    </row>
    <row r="1799" spans="1:20" s="5" customFormat="1" ht="12.75" thickBot="1" x14ac:dyDescent="0.3">
      <c r="A1799" s="22" t="s">
        <v>17</v>
      </c>
      <c r="B1799" s="23" t="s">
        <v>17</v>
      </c>
      <c r="C1799" s="24" t="s">
        <v>17</v>
      </c>
      <c r="D1799" s="25">
        <v>45278</v>
      </c>
      <c r="E1799" s="26" t="s">
        <v>21</v>
      </c>
      <c r="F1799" s="26" t="s">
        <v>563</v>
      </c>
      <c r="G1799" s="26" t="s">
        <v>20</v>
      </c>
      <c r="H1799" s="26">
        <v>1982</v>
      </c>
      <c r="I1799" s="26" t="s">
        <v>1945</v>
      </c>
      <c r="J1799" s="26" t="s">
        <v>1770</v>
      </c>
      <c r="K1799" s="27">
        <v>40575</v>
      </c>
      <c r="L1799" s="28">
        <v>324</v>
      </c>
      <c r="M1799" s="28">
        <v>17</v>
      </c>
      <c r="N1799" s="64">
        <f t="shared" si="150"/>
        <v>5.2469135802469133E-2</v>
      </c>
      <c r="O1799" s="28">
        <v>20</v>
      </c>
      <c r="P1799" s="65">
        <f t="shared" si="151"/>
        <v>6.1728395061728392E-2</v>
      </c>
      <c r="Q1799" s="28">
        <v>14</v>
      </c>
      <c r="R1799" s="69">
        <f t="shared" si="152"/>
        <v>4.3209876543209874E-2</v>
      </c>
      <c r="S1799" s="29">
        <v>17</v>
      </c>
      <c r="T1799" s="73">
        <f t="shared" si="153"/>
        <v>5.2469135802469133E-2</v>
      </c>
    </row>
    <row r="1800" spans="1:20" s="5" customFormat="1" ht="12.75" thickBot="1" x14ac:dyDescent="0.3">
      <c r="A1800" s="22" t="s">
        <v>17</v>
      </c>
      <c r="B1800" s="30">
        <v>3000</v>
      </c>
      <c r="C1800" s="31" t="s">
        <v>1952</v>
      </c>
      <c r="D1800" s="25">
        <v>12195</v>
      </c>
      <c r="E1800" s="26" t="s">
        <v>21</v>
      </c>
      <c r="F1800" s="26" t="s">
        <v>1953</v>
      </c>
      <c r="G1800" s="26" t="s">
        <v>87</v>
      </c>
      <c r="H1800" s="26">
        <v>3000</v>
      </c>
      <c r="I1800" s="26" t="s">
        <v>1952</v>
      </c>
      <c r="J1800" s="26" t="s">
        <v>1770</v>
      </c>
      <c r="K1800" s="27">
        <v>40575</v>
      </c>
      <c r="L1800" s="28">
        <v>464</v>
      </c>
      <c r="M1800" s="28">
        <v>58</v>
      </c>
      <c r="N1800" s="64">
        <f t="shared" si="150"/>
        <v>0.125</v>
      </c>
      <c r="O1800" s="28">
        <v>67</v>
      </c>
      <c r="P1800" s="65">
        <f t="shared" si="151"/>
        <v>0.14439655172413793</v>
      </c>
      <c r="Q1800" s="28">
        <v>96</v>
      </c>
      <c r="R1800" s="69">
        <f t="shared" si="152"/>
        <v>0.20689655172413793</v>
      </c>
      <c r="S1800" s="29">
        <v>122</v>
      </c>
      <c r="T1800" s="73">
        <f t="shared" si="153"/>
        <v>0.26293103448275862</v>
      </c>
    </row>
    <row r="1801" spans="1:20" s="5" customFormat="1" ht="12.75" thickBot="1" x14ac:dyDescent="0.3">
      <c r="A1801" s="22" t="s">
        <v>17</v>
      </c>
      <c r="B1801" s="23" t="s">
        <v>17</v>
      </c>
      <c r="C1801" s="24" t="s">
        <v>17</v>
      </c>
      <c r="D1801" s="25">
        <v>12211</v>
      </c>
      <c r="E1801" s="26" t="s">
        <v>21</v>
      </c>
      <c r="F1801" s="26" t="s">
        <v>1954</v>
      </c>
      <c r="G1801" s="26" t="s">
        <v>87</v>
      </c>
      <c r="H1801" s="26">
        <v>3000</v>
      </c>
      <c r="I1801" s="26" t="s">
        <v>1952</v>
      </c>
      <c r="J1801" s="26" t="s">
        <v>1770</v>
      </c>
      <c r="K1801" s="27">
        <v>40575</v>
      </c>
      <c r="L1801" s="28">
        <v>249</v>
      </c>
      <c r="M1801" s="28">
        <v>58</v>
      </c>
      <c r="N1801" s="64">
        <f t="shared" si="150"/>
        <v>0.23293172690763053</v>
      </c>
      <c r="O1801" s="28">
        <v>88</v>
      </c>
      <c r="P1801" s="65">
        <f t="shared" si="151"/>
        <v>0.3534136546184739</v>
      </c>
      <c r="Q1801" s="28">
        <v>72</v>
      </c>
      <c r="R1801" s="69">
        <f t="shared" si="152"/>
        <v>0.28915662650602408</v>
      </c>
      <c r="S1801" s="29">
        <v>169</v>
      </c>
      <c r="T1801" s="73">
        <f t="shared" si="153"/>
        <v>0.67871485943775101</v>
      </c>
    </row>
    <row r="1802" spans="1:20" s="5" customFormat="1" ht="12.75" thickBot="1" x14ac:dyDescent="0.3">
      <c r="A1802" s="22" t="s">
        <v>17</v>
      </c>
      <c r="B1802" s="23" t="s">
        <v>17</v>
      </c>
      <c r="C1802" s="24" t="s">
        <v>17</v>
      </c>
      <c r="D1802" s="25">
        <v>12229</v>
      </c>
      <c r="E1802" s="26" t="s">
        <v>74</v>
      </c>
      <c r="F1802" s="26" t="s">
        <v>1955</v>
      </c>
      <c r="G1802" s="26" t="s">
        <v>262</v>
      </c>
      <c r="H1802" s="26">
        <v>3000</v>
      </c>
      <c r="I1802" s="26" t="s">
        <v>1952</v>
      </c>
      <c r="J1802" s="26" t="s">
        <v>1770</v>
      </c>
      <c r="K1802" s="27">
        <v>40575</v>
      </c>
      <c r="L1802" s="28">
        <v>172</v>
      </c>
      <c r="M1802" s="28">
        <v>65</v>
      </c>
      <c r="N1802" s="64">
        <f t="shared" si="150"/>
        <v>0.37790697674418605</v>
      </c>
      <c r="O1802" s="28">
        <v>77</v>
      </c>
      <c r="P1802" s="65">
        <f t="shared" si="151"/>
        <v>0.44767441860465118</v>
      </c>
      <c r="Q1802" s="28">
        <v>91</v>
      </c>
      <c r="R1802" s="69">
        <f t="shared" si="152"/>
        <v>0.52906976744186052</v>
      </c>
      <c r="S1802" s="29">
        <v>102</v>
      </c>
      <c r="T1802" s="73">
        <f t="shared" si="153"/>
        <v>0.59302325581395354</v>
      </c>
    </row>
    <row r="1803" spans="1:20" s="5" customFormat="1" ht="12.75" thickBot="1" x14ac:dyDescent="0.3">
      <c r="A1803" s="22" t="s">
        <v>17</v>
      </c>
      <c r="B1803" s="23" t="s">
        <v>17</v>
      </c>
      <c r="C1803" s="24" t="s">
        <v>17</v>
      </c>
      <c r="D1803" s="25">
        <v>12237</v>
      </c>
      <c r="E1803" s="26" t="s">
        <v>18</v>
      </c>
      <c r="F1803" s="26" t="s">
        <v>1956</v>
      </c>
      <c r="G1803" s="26" t="s">
        <v>35</v>
      </c>
      <c r="H1803" s="26">
        <v>3000</v>
      </c>
      <c r="I1803" s="26" t="s">
        <v>1952</v>
      </c>
      <c r="J1803" s="26" t="s">
        <v>1770</v>
      </c>
      <c r="K1803" s="27">
        <v>40575</v>
      </c>
      <c r="L1803" s="28">
        <v>189</v>
      </c>
      <c r="M1803" s="28">
        <v>14</v>
      </c>
      <c r="N1803" s="64">
        <f t="shared" si="150"/>
        <v>7.407407407407407E-2</v>
      </c>
      <c r="O1803" s="28">
        <v>35</v>
      </c>
      <c r="P1803" s="65">
        <f t="shared" si="151"/>
        <v>0.18518518518518517</v>
      </c>
      <c r="Q1803" s="28">
        <v>29</v>
      </c>
      <c r="R1803" s="69">
        <f t="shared" si="152"/>
        <v>0.15343915343915343</v>
      </c>
      <c r="S1803" s="29">
        <v>54</v>
      </c>
      <c r="T1803" s="73">
        <f t="shared" si="153"/>
        <v>0.2857142857142857</v>
      </c>
    </row>
    <row r="1804" spans="1:20" s="5" customFormat="1" ht="12.75" thickBot="1" x14ac:dyDescent="0.3">
      <c r="A1804" s="22" t="s">
        <v>17</v>
      </c>
      <c r="B1804" s="23" t="s">
        <v>17</v>
      </c>
      <c r="C1804" s="24" t="s">
        <v>17</v>
      </c>
      <c r="D1804" s="25">
        <v>47167</v>
      </c>
      <c r="E1804" s="26" t="s">
        <v>21</v>
      </c>
      <c r="F1804" s="26" t="s">
        <v>1957</v>
      </c>
      <c r="G1804" s="26" t="s">
        <v>471</v>
      </c>
      <c r="H1804" s="26">
        <v>3000</v>
      </c>
      <c r="I1804" s="26" t="s">
        <v>1952</v>
      </c>
      <c r="J1804" s="26" t="s">
        <v>1770</v>
      </c>
      <c r="K1804" s="27">
        <v>40575</v>
      </c>
      <c r="L1804" s="28">
        <v>204</v>
      </c>
      <c r="M1804" s="28">
        <v>10</v>
      </c>
      <c r="N1804" s="64">
        <f t="shared" si="150"/>
        <v>4.9019607843137254E-2</v>
      </c>
      <c r="O1804" s="28">
        <v>26</v>
      </c>
      <c r="P1804" s="65">
        <f t="shared" si="151"/>
        <v>0.12745098039215685</v>
      </c>
      <c r="Q1804" s="28">
        <v>17</v>
      </c>
      <c r="R1804" s="69">
        <f t="shared" si="152"/>
        <v>8.3333333333333329E-2</v>
      </c>
      <c r="S1804" s="29">
        <v>80</v>
      </c>
      <c r="T1804" s="73">
        <f t="shared" si="153"/>
        <v>0.39215686274509803</v>
      </c>
    </row>
    <row r="1805" spans="1:20" s="5" customFormat="1" ht="12.75" thickBot="1" x14ac:dyDescent="0.3">
      <c r="A1805" s="22" t="s">
        <v>17</v>
      </c>
      <c r="B1805" s="23" t="s">
        <v>17</v>
      </c>
      <c r="C1805" s="24" t="s">
        <v>17</v>
      </c>
      <c r="D1805" s="25">
        <v>53199</v>
      </c>
      <c r="E1805" s="26" t="s">
        <v>21</v>
      </c>
      <c r="F1805" s="26" t="s">
        <v>1958</v>
      </c>
      <c r="G1805" s="26" t="s">
        <v>104</v>
      </c>
      <c r="H1805" s="26">
        <v>3000</v>
      </c>
      <c r="I1805" s="26" t="s">
        <v>1952</v>
      </c>
      <c r="J1805" s="26" t="s">
        <v>1770</v>
      </c>
      <c r="K1805" s="27">
        <v>40575</v>
      </c>
      <c r="L1805" s="28">
        <v>454</v>
      </c>
      <c r="M1805" s="28">
        <v>67</v>
      </c>
      <c r="N1805" s="64">
        <f t="shared" si="150"/>
        <v>0.14757709251101322</v>
      </c>
      <c r="O1805" s="28">
        <v>95</v>
      </c>
      <c r="P1805" s="65">
        <f t="shared" si="151"/>
        <v>0.20925110132158589</v>
      </c>
      <c r="Q1805" s="28">
        <v>125</v>
      </c>
      <c r="R1805" s="69">
        <f t="shared" si="152"/>
        <v>0.2753303964757709</v>
      </c>
      <c r="S1805" s="29">
        <v>121</v>
      </c>
      <c r="T1805" s="73">
        <f t="shared" si="153"/>
        <v>0.26651982378854627</v>
      </c>
    </row>
    <row r="1806" spans="1:20" s="5" customFormat="1" ht="12.75" thickBot="1" x14ac:dyDescent="0.3">
      <c r="A1806" s="22" t="s">
        <v>17</v>
      </c>
      <c r="B1806" s="23" t="s">
        <v>17</v>
      </c>
      <c r="C1806" s="24" t="s">
        <v>17</v>
      </c>
      <c r="D1806" s="25">
        <v>56011</v>
      </c>
      <c r="E1806" s="26" t="s">
        <v>119</v>
      </c>
      <c r="F1806" s="26" t="s">
        <v>1959</v>
      </c>
      <c r="G1806" s="26" t="s">
        <v>39</v>
      </c>
      <c r="H1806" s="26">
        <v>3000</v>
      </c>
      <c r="I1806" s="26" t="s">
        <v>1952</v>
      </c>
      <c r="J1806" s="26" t="s">
        <v>1770</v>
      </c>
      <c r="K1806" s="27">
        <v>40575</v>
      </c>
      <c r="L1806" s="28">
        <v>220</v>
      </c>
      <c r="M1806" s="28">
        <v>8</v>
      </c>
      <c r="N1806" s="64">
        <f t="shared" si="150"/>
        <v>3.6363636363636362E-2</v>
      </c>
      <c r="O1806" s="28">
        <v>26</v>
      </c>
      <c r="P1806" s="65">
        <f t="shared" si="151"/>
        <v>0.11818181818181818</v>
      </c>
      <c r="Q1806" s="28">
        <v>11</v>
      </c>
      <c r="R1806" s="69">
        <f t="shared" si="152"/>
        <v>0.05</v>
      </c>
      <c r="S1806" s="29">
        <v>48</v>
      </c>
      <c r="T1806" s="73">
        <f t="shared" si="153"/>
        <v>0.21818181818181817</v>
      </c>
    </row>
    <row r="1807" spans="1:20" s="5" customFormat="1" ht="12.75" thickBot="1" x14ac:dyDescent="0.3">
      <c r="A1807" s="22" t="s">
        <v>17</v>
      </c>
      <c r="B1807" s="23" t="s">
        <v>17</v>
      </c>
      <c r="C1807" s="24" t="s">
        <v>17</v>
      </c>
      <c r="D1807" s="25">
        <v>115485</v>
      </c>
      <c r="E1807" s="26" t="s">
        <v>18</v>
      </c>
      <c r="F1807" s="26" t="s">
        <v>1955</v>
      </c>
      <c r="G1807" s="26" t="s">
        <v>262</v>
      </c>
      <c r="H1807" s="26">
        <v>3000</v>
      </c>
      <c r="I1807" s="26" t="s">
        <v>1952</v>
      </c>
      <c r="J1807" s="26" t="s">
        <v>1770</v>
      </c>
      <c r="K1807" s="27">
        <v>40575</v>
      </c>
      <c r="L1807" s="28">
        <v>207</v>
      </c>
      <c r="M1807" s="28">
        <v>100</v>
      </c>
      <c r="N1807" s="64">
        <f t="shared" si="150"/>
        <v>0.48309178743961351</v>
      </c>
      <c r="O1807" s="28">
        <v>100</v>
      </c>
      <c r="P1807" s="65">
        <f t="shared" si="151"/>
        <v>0.48309178743961351</v>
      </c>
      <c r="Q1807" s="28">
        <v>104</v>
      </c>
      <c r="R1807" s="69">
        <f t="shared" si="152"/>
        <v>0.50241545893719808</v>
      </c>
      <c r="S1807" s="29">
        <v>118</v>
      </c>
      <c r="T1807" s="73">
        <f t="shared" si="153"/>
        <v>0.57004830917874394</v>
      </c>
    </row>
    <row r="1808" spans="1:20" s="5" customFormat="1" ht="12.75" thickBot="1" x14ac:dyDescent="0.3">
      <c r="A1808" s="22" t="s">
        <v>17</v>
      </c>
      <c r="B1808" s="30">
        <v>3001</v>
      </c>
      <c r="C1808" s="31" t="s">
        <v>1952</v>
      </c>
      <c r="D1808" s="25">
        <v>1164</v>
      </c>
      <c r="E1808" s="26" t="s">
        <v>119</v>
      </c>
      <c r="F1808" s="26" t="s">
        <v>1960</v>
      </c>
      <c r="G1808" s="26" t="s">
        <v>147</v>
      </c>
      <c r="H1808" s="26">
        <v>3001</v>
      </c>
      <c r="I1808" s="26" t="s">
        <v>1952</v>
      </c>
      <c r="J1808" s="26" t="s">
        <v>1770</v>
      </c>
      <c r="K1808" s="27">
        <v>40575</v>
      </c>
      <c r="L1808" s="28">
        <v>368</v>
      </c>
      <c r="M1808" s="28">
        <v>28</v>
      </c>
      <c r="N1808" s="64">
        <f t="shared" si="150"/>
        <v>7.6086956521739135E-2</v>
      </c>
      <c r="O1808" s="28">
        <v>73</v>
      </c>
      <c r="P1808" s="65">
        <f t="shared" si="151"/>
        <v>0.1983695652173913</v>
      </c>
      <c r="Q1808" s="28">
        <v>62</v>
      </c>
      <c r="R1808" s="69">
        <f t="shared" si="152"/>
        <v>0.16847826086956522</v>
      </c>
      <c r="S1808" s="29">
        <v>157</v>
      </c>
      <c r="T1808" s="73">
        <f t="shared" si="153"/>
        <v>0.4266304347826087</v>
      </c>
    </row>
    <row r="1809" spans="1:20" s="5" customFormat="1" ht="12.75" thickBot="1" x14ac:dyDescent="0.3">
      <c r="A1809" s="22" t="s">
        <v>17</v>
      </c>
      <c r="B1809" s="23" t="s">
        <v>17</v>
      </c>
      <c r="C1809" s="24" t="s">
        <v>17</v>
      </c>
      <c r="D1809" s="25">
        <v>12351</v>
      </c>
      <c r="E1809" s="26" t="s">
        <v>14</v>
      </c>
      <c r="F1809" s="26" t="s">
        <v>1961</v>
      </c>
      <c r="G1809" s="26" t="s">
        <v>230</v>
      </c>
      <c r="H1809" s="26">
        <v>3001</v>
      </c>
      <c r="I1809" s="26" t="s">
        <v>1952</v>
      </c>
      <c r="J1809" s="26" t="s">
        <v>1770</v>
      </c>
      <c r="K1809" s="27">
        <v>40575</v>
      </c>
      <c r="L1809" s="28">
        <v>270</v>
      </c>
      <c r="M1809" s="28">
        <v>23</v>
      </c>
      <c r="N1809" s="64">
        <f t="shared" si="150"/>
        <v>8.5185185185185183E-2</v>
      </c>
      <c r="O1809" s="28">
        <v>53</v>
      </c>
      <c r="P1809" s="65">
        <f t="shared" si="151"/>
        <v>0.1962962962962963</v>
      </c>
      <c r="Q1809" s="28">
        <v>38</v>
      </c>
      <c r="R1809" s="69">
        <f t="shared" si="152"/>
        <v>0.14074074074074075</v>
      </c>
      <c r="S1809" s="29">
        <v>118</v>
      </c>
      <c r="T1809" s="73">
        <f t="shared" si="153"/>
        <v>0.43703703703703706</v>
      </c>
    </row>
    <row r="1810" spans="1:20" s="5" customFormat="1" ht="12.75" thickBot="1" x14ac:dyDescent="0.3">
      <c r="A1810" s="22" t="s">
        <v>17</v>
      </c>
      <c r="B1810" s="23" t="s">
        <v>17</v>
      </c>
      <c r="C1810" s="24" t="s">
        <v>17</v>
      </c>
      <c r="D1810" s="25">
        <v>12377</v>
      </c>
      <c r="E1810" s="26" t="s">
        <v>21</v>
      </c>
      <c r="F1810" s="26" t="s">
        <v>1962</v>
      </c>
      <c r="G1810" s="26" t="s">
        <v>371</v>
      </c>
      <c r="H1810" s="26">
        <v>3001</v>
      </c>
      <c r="I1810" s="26" t="s">
        <v>1952</v>
      </c>
      <c r="J1810" s="26" t="s">
        <v>1770</v>
      </c>
      <c r="K1810" s="27">
        <v>40817</v>
      </c>
      <c r="L1810" s="28">
        <v>251</v>
      </c>
      <c r="M1810" s="28">
        <v>10</v>
      </c>
      <c r="N1810" s="64">
        <f t="shared" si="150"/>
        <v>3.9840637450199202E-2</v>
      </c>
      <c r="O1810" s="28">
        <v>15</v>
      </c>
      <c r="P1810" s="65">
        <f t="shared" si="151"/>
        <v>5.9760956175298807E-2</v>
      </c>
      <c r="Q1810" s="28">
        <v>73</v>
      </c>
      <c r="R1810" s="69">
        <f t="shared" si="152"/>
        <v>0.2908366533864542</v>
      </c>
      <c r="S1810" s="29">
        <v>32</v>
      </c>
      <c r="T1810" s="73">
        <f t="shared" si="153"/>
        <v>0.12749003984063745</v>
      </c>
    </row>
    <row r="1811" spans="1:20" s="5" customFormat="1" ht="12.75" thickBot="1" x14ac:dyDescent="0.3">
      <c r="A1811" s="22" t="s">
        <v>17</v>
      </c>
      <c r="B1811" s="23" t="s">
        <v>17</v>
      </c>
      <c r="C1811" s="24" t="s">
        <v>17</v>
      </c>
      <c r="D1811" s="25">
        <v>12385</v>
      </c>
      <c r="E1811" s="26" t="s">
        <v>21</v>
      </c>
      <c r="F1811" s="26" t="s">
        <v>1963</v>
      </c>
      <c r="G1811" s="26" t="s">
        <v>37</v>
      </c>
      <c r="H1811" s="26">
        <v>3001</v>
      </c>
      <c r="I1811" s="26" t="s">
        <v>1952</v>
      </c>
      <c r="J1811" s="26" t="s">
        <v>1770</v>
      </c>
      <c r="K1811" s="27">
        <v>40575</v>
      </c>
      <c r="L1811" s="28">
        <v>261</v>
      </c>
      <c r="M1811" s="28">
        <v>11</v>
      </c>
      <c r="N1811" s="64">
        <f t="shared" si="150"/>
        <v>4.2145593869731802E-2</v>
      </c>
      <c r="O1811" s="28">
        <v>15</v>
      </c>
      <c r="P1811" s="65">
        <f t="shared" si="151"/>
        <v>5.7471264367816091E-2</v>
      </c>
      <c r="Q1811" s="28">
        <v>30</v>
      </c>
      <c r="R1811" s="69">
        <f t="shared" si="152"/>
        <v>0.11494252873563218</v>
      </c>
      <c r="S1811" s="29">
        <v>63</v>
      </c>
      <c r="T1811" s="73">
        <f t="shared" si="153"/>
        <v>0.2413793103448276</v>
      </c>
    </row>
    <row r="1812" spans="1:20" s="5" customFormat="1" ht="12.75" thickBot="1" x14ac:dyDescent="0.3">
      <c r="A1812" s="22" t="s">
        <v>17</v>
      </c>
      <c r="B1812" s="23" t="s">
        <v>17</v>
      </c>
      <c r="C1812" s="24" t="s">
        <v>17</v>
      </c>
      <c r="D1812" s="25">
        <v>12393</v>
      </c>
      <c r="E1812" s="26" t="s">
        <v>1964</v>
      </c>
      <c r="F1812" s="26" t="s">
        <v>1965</v>
      </c>
      <c r="G1812" s="26" t="s">
        <v>1966</v>
      </c>
      <c r="H1812" s="26">
        <v>3001</v>
      </c>
      <c r="I1812" s="26" t="s">
        <v>1952</v>
      </c>
      <c r="J1812" s="26" t="s">
        <v>1770</v>
      </c>
      <c r="K1812" s="27">
        <v>40575</v>
      </c>
      <c r="L1812" s="28">
        <v>642</v>
      </c>
      <c r="M1812" s="28">
        <v>31</v>
      </c>
      <c r="N1812" s="64">
        <f t="shared" si="150"/>
        <v>4.8286604361370715E-2</v>
      </c>
      <c r="O1812" s="28">
        <v>66</v>
      </c>
      <c r="P1812" s="65">
        <f t="shared" si="151"/>
        <v>0.10280373831775701</v>
      </c>
      <c r="Q1812" s="28">
        <v>61</v>
      </c>
      <c r="R1812" s="69">
        <f t="shared" si="152"/>
        <v>9.5015576323987536E-2</v>
      </c>
      <c r="S1812" s="29">
        <v>96</v>
      </c>
      <c r="T1812" s="73">
        <f t="shared" si="153"/>
        <v>0.14953271028037382</v>
      </c>
    </row>
    <row r="1813" spans="1:20" s="5" customFormat="1" ht="12.75" thickBot="1" x14ac:dyDescent="0.3">
      <c r="A1813" s="22" t="s">
        <v>17</v>
      </c>
      <c r="B1813" s="23" t="s">
        <v>17</v>
      </c>
      <c r="C1813" s="24" t="s">
        <v>17</v>
      </c>
      <c r="D1813" s="25">
        <v>12401</v>
      </c>
      <c r="E1813" s="26" t="s">
        <v>21</v>
      </c>
      <c r="F1813" s="26" t="s">
        <v>1967</v>
      </c>
      <c r="G1813" s="26" t="s">
        <v>72</v>
      </c>
      <c r="H1813" s="26">
        <v>3001</v>
      </c>
      <c r="I1813" s="26" t="s">
        <v>1952</v>
      </c>
      <c r="J1813" s="26" t="s">
        <v>1770</v>
      </c>
      <c r="K1813" s="27">
        <v>40575</v>
      </c>
      <c r="L1813" s="28">
        <v>319</v>
      </c>
      <c r="M1813" s="28">
        <v>23</v>
      </c>
      <c r="N1813" s="64">
        <f t="shared" si="150"/>
        <v>7.2100313479623826E-2</v>
      </c>
      <c r="O1813" s="28">
        <v>29</v>
      </c>
      <c r="P1813" s="65">
        <f t="shared" si="151"/>
        <v>9.0909090909090912E-2</v>
      </c>
      <c r="Q1813" s="28">
        <v>39</v>
      </c>
      <c r="R1813" s="69">
        <f t="shared" si="152"/>
        <v>0.12225705329153605</v>
      </c>
      <c r="S1813" s="29">
        <v>110</v>
      </c>
      <c r="T1813" s="73">
        <f t="shared" si="153"/>
        <v>0.34482758620689657</v>
      </c>
    </row>
    <row r="1814" spans="1:20" s="5" customFormat="1" ht="12.75" thickBot="1" x14ac:dyDescent="0.3">
      <c r="A1814" s="22" t="s">
        <v>17</v>
      </c>
      <c r="B1814" s="23" t="s">
        <v>17</v>
      </c>
      <c r="C1814" s="24" t="s">
        <v>17</v>
      </c>
      <c r="D1814" s="25">
        <v>46292</v>
      </c>
      <c r="E1814" s="26" t="s">
        <v>1968</v>
      </c>
      <c r="F1814" s="26" t="s">
        <v>1965</v>
      </c>
      <c r="G1814" s="26" t="s">
        <v>1966</v>
      </c>
      <c r="H1814" s="26">
        <v>3001</v>
      </c>
      <c r="I1814" s="26" t="s">
        <v>1952</v>
      </c>
      <c r="J1814" s="26" t="s">
        <v>1770</v>
      </c>
      <c r="K1814" s="27">
        <v>40575</v>
      </c>
      <c r="L1814" s="28">
        <v>328</v>
      </c>
      <c r="M1814" s="28">
        <v>19</v>
      </c>
      <c r="N1814" s="64">
        <f t="shared" si="150"/>
        <v>5.7926829268292686E-2</v>
      </c>
      <c r="O1814" s="28">
        <v>26</v>
      </c>
      <c r="P1814" s="65">
        <f t="shared" si="151"/>
        <v>7.926829268292683E-2</v>
      </c>
      <c r="Q1814" s="28">
        <v>42</v>
      </c>
      <c r="R1814" s="69">
        <f t="shared" si="152"/>
        <v>0.12804878048780488</v>
      </c>
      <c r="S1814" s="29">
        <v>76</v>
      </c>
      <c r="T1814" s="73">
        <f t="shared" si="153"/>
        <v>0.23170731707317074</v>
      </c>
    </row>
    <row r="1815" spans="1:20" s="5" customFormat="1" ht="12.75" thickBot="1" x14ac:dyDescent="0.3">
      <c r="A1815" s="22" t="s">
        <v>17</v>
      </c>
      <c r="B1815" s="23" t="s">
        <v>17</v>
      </c>
      <c r="C1815" s="24" t="s">
        <v>17</v>
      </c>
      <c r="D1815" s="25">
        <v>47134</v>
      </c>
      <c r="E1815" s="26" t="s">
        <v>74</v>
      </c>
      <c r="F1815" s="26" t="s">
        <v>1969</v>
      </c>
      <c r="G1815" s="26" t="s">
        <v>495</v>
      </c>
      <c r="H1815" s="26">
        <v>3001</v>
      </c>
      <c r="I1815" s="26" t="s">
        <v>1952</v>
      </c>
      <c r="J1815" s="26" t="s">
        <v>1770</v>
      </c>
      <c r="K1815" s="27">
        <v>40575</v>
      </c>
      <c r="L1815" s="28">
        <v>306</v>
      </c>
      <c r="M1815" s="28">
        <v>20</v>
      </c>
      <c r="N1815" s="64">
        <f t="shared" si="150"/>
        <v>6.535947712418301E-2</v>
      </c>
      <c r="O1815" s="28">
        <v>23</v>
      </c>
      <c r="P1815" s="65">
        <f t="shared" si="151"/>
        <v>7.5163398692810454E-2</v>
      </c>
      <c r="Q1815" s="28">
        <v>11</v>
      </c>
      <c r="R1815" s="69">
        <f t="shared" si="152"/>
        <v>3.5947712418300651E-2</v>
      </c>
      <c r="S1815" s="29">
        <v>62</v>
      </c>
      <c r="T1815" s="73">
        <f t="shared" si="153"/>
        <v>0.20261437908496732</v>
      </c>
    </row>
    <row r="1816" spans="1:20" s="5" customFormat="1" ht="12.75" thickBot="1" x14ac:dyDescent="0.3">
      <c r="A1816" s="22" t="s">
        <v>17</v>
      </c>
      <c r="B1816" s="23" t="s">
        <v>17</v>
      </c>
      <c r="C1816" s="24" t="s">
        <v>17</v>
      </c>
      <c r="D1816" s="25">
        <v>111047</v>
      </c>
      <c r="E1816" s="26" t="s">
        <v>21</v>
      </c>
      <c r="F1816" s="26" t="s">
        <v>1970</v>
      </c>
      <c r="G1816" s="26" t="s">
        <v>930</v>
      </c>
      <c r="H1816" s="26">
        <v>3001</v>
      </c>
      <c r="I1816" s="26" t="s">
        <v>1952</v>
      </c>
      <c r="J1816" s="26" t="s">
        <v>1770</v>
      </c>
      <c r="K1816" s="27">
        <v>40575</v>
      </c>
      <c r="L1816" s="28">
        <v>178</v>
      </c>
      <c r="M1816" s="28">
        <v>15</v>
      </c>
      <c r="N1816" s="64">
        <f t="shared" si="150"/>
        <v>8.4269662921348312E-2</v>
      </c>
      <c r="O1816" s="28">
        <v>15</v>
      </c>
      <c r="P1816" s="65">
        <f t="shared" si="151"/>
        <v>8.4269662921348312E-2</v>
      </c>
      <c r="Q1816" s="28">
        <v>12</v>
      </c>
      <c r="R1816" s="69">
        <f t="shared" si="152"/>
        <v>6.741573033707865E-2</v>
      </c>
      <c r="S1816" s="29">
        <v>18</v>
      </c>
      <c r="T1816" s="73">
        <f t="shared" si="153"/>
        <v>0.10112359550561797</v>
      </c>
    </row>
    <row r="1817" spans="1:20" s="5" customFormat="1" ht="12.75" thickBot="1" x14ac:dyDescent="0.3">
      <c r="A1817" s="22" t="s">
        <v>17</v>
      </c>
      <c r="B1817" s="23" t="s">
        <v>17</v>
      </c>
      <c r="C1817" s="24" t="s">
        <v>17</v>
      </c>
      <c r="D1817" s="25">
        <v>115568</v>
      </c>
      <c r="E1817" s="26" t="s">
        <v>18</v>
      </c>
      <c r="F1817" s="26" t="s">
        <v>1963</v>
      </c>
      <c r="G1817" s="26" t="s">
        <v>37</v>
      </c>
      <c r="H1817" s="26">
        <v>3001</v>
      </c>
      <c r="I1817" s="26" t="s">
        <v>1952</v>
      </c>
      <c r="J1817" s="26" t="s">
        <v>1770</v>
      </c>
      <c r="K1817" s="27">
        <v>40575</v>
      </c>
      <c r="L1817" s="28">
        <v>181</v>
      </c>
      <c r="M1817" s="28">
        <v>15</v>
      </c>
      <c r="N1817" s="64">
        <f t="shared" si="150"/>
        <v>8.2872928176795577E-2</v>
      </c>
      <c r="O1817" s="28">
        <v>21</v>
      </c>
      <c r="P1817" s="65">
        <f t="shared" si="151"/>
        <v>0.11602209944751381</v>
      </c>
      <c r="Q1817" s="28">
        <v>20</v>
      </c>
      <c r="R1817" s="69">
        <f t="shared" si="152"/>
        <v>0.11049723756906077</v>
      </c>
      <c r="S1817" s="29">
        <v>70</v>
      </c>
      <c r="T1817" s="73">
        <f t="shared" si="153"/>
        <v>0.38674033149171272</v>
      </c>
    </row>
    <row r="1818" spans="1:20" s="5" customFormat="1" ht="12.75" thickBot="1" x14ac:dyDescent="0.3">
      <c r="A1818" s="22" t="s">
        <v>17</v>
      </c>
      <c r="B1818" s="30">
        <v>3010</v>
      </c>
      <c r="C1818" s="31" t="s">
        <v>1952</v>
      </c>
      <c r="D1818" s="25">
        <v>1248</v>
      </c>
      <c r="E1818" s="26" t="s">
        <v>119</v>
      </c>
      <c r="F1818" s="26" t="s">
        <v>149</v>
      </c>
      <c r="G1818" s="26" t="s">
        <v>87</v>
      </c>
      <c r="H1818" s="26">
        <v>3010</v>
      </c>
      <c r="I1818" s="26" t="s">
        <v>1952</v>
      </c>
      <c r="J1818" s="26" t="s">
        <v>1770</v>
      </c>
      <c r="K1818" s="27">
        <v>40817</v>
      </c>
      <c r="L1818" s="28">
        <v>201</v>
      </c>
      <c r="M1818" s="28">
        <v>31</v>
      </c>
      <c r="N1818" s="64">
        <f t="shared" si="150"/>
        <v>0.15422885572139303</v>
      </c>
      <c r="O1818" s="28">
        <v>28</v>
      </c>
      <c r="P1818" s="65">
        <f t="shared" si="151"/>
        <v>0.13930348258706468</v>
      </c>
      <c r="Q1818" s="28">
        <v>20</v>
      </c>
      <c r="R1818" s="69">
        <f t="shared" si="152"/>
        <v>9.950248756218906E-2</v>
      </c>
      <c r="S1818" s="29">
        <v>52</v>
      </c>
      <c r="T1818" s="73">
        <f t="shared" si="153"/>
        <v>0.25870646766169153</v>
      </c>
    </row>
    <row r="1819" spans="1:20" s="5" customFormat="1" ht="12.75" thickBot="1" x14ac:dyDescent="0.3">
      <c r="A1819" s="22" t="s">
        <v>17</v>
      </c>
      <c r="B1819" s="23" t="s">
        <v>17</v>
      </c>
      <c r="C1819" s="24" t="s">
        <v>17</v>
      </c>
      <c r="D1819" s="25">
        <v>12369</v>
      </c>
      <c r="E1819" s="26" t="s">
        <v>18</v>
      </c>
      <c r="F1819" s="26" t="s">
        <v>1438</v>
      </c>
      <c r="G1819" s="26" t="s">
        <v>49</v>
      </c>
      <c r="H1819" s="26">
        <v>3010</v>
      </c>
      <c r="I1819" s="26" t="s">
        <v>1952</v>
      </c>
      <c r="J1819" s="26" t="s">
        <v>1770</v>
      </c>
      <c r="K1819" s="27">
        <v>40575</v>
      </c>
      <c r="L1819" s="28">
        <v>494</v>
      </c>
      <c r="M1819" s="28">
        <v>45</v>
      </c>
      <c r="N1819" s="64">
        <f t="shared" si="150"/>
        <v>9.1093117408906882E-2</v>
      </c>
      <c r="O1819" s="28">
        <v>73</v>
      </c>
      <c r="P1819" s="65">
        <f t="shared" si="151"/>
        <v>0.14777327935222673</v>
      </c>
      <c r="Q1819" s="28">
        <v>34</v>
      </c>
      <c r="R1819" s="69">
        <f t="shared" si="152"/>
        <v>6.8825910931174086E-2</v>
      </c>
      <c r="S1819" s="29">
        <v>88</v>
      </c>
      <c r="T1819" s="73">
        <f t="shared" si="153"/>
        <v>0.17813765182186234</v>
      </c>
    </row>
    <row r="1820" spans="1:20" s="5" customFormat="1" ht="12.75" thickBot="1" x14ac:dyDescent="0.3">
      <c r="A1820" s="22" t="s">
        <v>17</v>
      </c>
      <c r="B1820" s="23" t="s">
        <v>17</v>
      </c>
      <c r="C1820" s="24" t="s">
        <v>17</v>
      </c>
      <c r="D1820" s="25">
        <v>12971</v>
      </c>
      <c r="E1820" s="26" t="s">
        <v>74</v>
      </c>
      <c r="F1820" s="26" t="s">
        <v>1971</v>
      </c>
      <c r="G1820" s="26" t="s">
        <v>856</v>
      </c>
      <c r="H1820" s="26">
        <v>3010</v>
      </c>
      <c r="I1820" s="26" t="s">
        <v>1952</v>
      </c>
      <c r="J1820" s="26" t="s">
        <v>1770</v>
      </c>
      <c r="K1820" s="27">
        <v>40575</v>
      </c>
      <c r="L1820" s="28">
        <v>277</v>
      </c>
      <c r="M1820" s="28">
        <v>73</v>
      </c>
      <c r="N1820" s="64">
        <f t="shared" si="150"/>
        <v>0.26353790613718414</v>
      </c>
      <c r="O1820" s="28">
        <v>85</v>
      </c>
      <c r="P1820" s="65">
        <f t="shared" si="151"/>
        <v>0.30685920577617326</v>
      </c>
      <c r="Q1820" s="28">
        <v>65</v>
      </c>
      <c r="R1820" s="69">
        <f t="shared" si="152"/>
        <v>0.23465703971119134</v>
      </c>
      <c r="S1820" s="29">
        <v>134</v>
      </c>
      <c r="T1820" s="73">
        <f t="shared" si="153"/>
        <v>0.48375451263537905</v>
      </c>
    </row>
    <row r="1821" spans="1:20" s="5" customFormat="1" ht="12.75" thickBot="1" x14ac:dyDescent="0.3">
      <c r="A1821" s="22" t="s">
        <v>17</v>
      </c>
      <c r="B1821" s="23" t="s">
        <v>17</v>
      </c>
      <c r="C1821" s="24" t="s">
        <v>17</v>
      </c>
      <c r="D1821" s="25">
        <v>12989</v>
      </c>
      <c r="E1821" s="26" t="s">
        <v>21</v>
      </c>
      <c r="F1821" s="26" t="s">
        <v>1972</v>
      </c>
      <c r="G1821" s="26" t="s">
        <v>107</v>
      </c>
      <c r="H1821" s="26">
        <v>3010</v>
      </c>
      <c r="I1821" s="26" t="s">
        <v>1952</v>
      </c>
      <c r="J1821" s="26" t="s">
        <v>1770</v>
      </c>
      <c r="K1821" s="27">
        <v>40575</v>
      </c>
      <c r="L1821" s="28">
        <v>628</v>
      </c>
      <c r="M1821" s="28">
        <v>16</v>
      </c>
      <c r="N1821" s="64">
        <f t="shared" si="150"/>
        <v>2.5477707006369428E-2</v>
      </c>
      <c r="O1821" s="28">
        <v>30</v>
      </c>
      <c r="P1821" s="65">
        <f t="shared" si="151"/>
        <v>4.7770700636942678E-2</v>
      </c>
      <c r="Q1821" s="28">
        <v>16</v>
      </c>
      <c r="R1821" s="69">
        <f t="shared" si="152"/>
        <v>2.5477707006369428E-2</v>
      </c>
      <c r="S1821" s="29">
        <v>117</v>
      </c>
      <c r="T1821" s="73">
        <f t="shared" si="153"/>
        <v>0.18630573248407642</v>
      </c>
    </row>
    <row r="1822" spans="1:20" s="5" customFormat="1" ht="12.75" thickBot="1" x14ac:dyDescent="0.3">
      <c r="A1822" s="22" t="s">
        <v>17</v>
      </c>
      <c r="B1822" s="23" t="s">
        <v>17</v>
      </c>
      <c r="C1822" s="24" t="s">
        <v>17</v>
      </c>
      <c r="D1822" s="25">
        <v>12997</v>
      </c>
      <c r="E1822" s="26" t="s">
        <v>21</v>
      </c>
      <c r="F1822" s="26" t="s">
        <v>1973</v>
      </c>
      <c r="G1822" s="26" t="s">
        <v>1974</v>
      </c>
      <c r="H1822" s="26">
        <v>3010</v>
      </c>
      <c r="I1822" s="26" t="s">
        <v>1952</v>
      </c>
      <c r="J1822" s="26" t="s">
        <v>1770</v>
      </c>
      <c r="K1822" s="27">
        <v>40575</v>
      </c>
      <c r="L1822" s="28">
        <v>236</v>
      </c>
      <c r="M1822" s="28">
        <v>15</v>
      </c>
      <c r="N1822" s="64">
        <f t="shared" si="150"/>
        <v>6.3559322033898302E-2</v>
      </c>
      <c r="O1822" s="28">
        <v>17</v>
      </c>
      <c r="P1822" s="65">
        <f t="shared" si="151"/>
        <v>7.2033898305084748E-2</v>
      </c>
      <c r="Q1822" s="28">
        <v>9</v>
      </c>
      <c r="R1822" s="69">
        <f t="shared" si="152"/>
        <v>3.8135593220338986E-2</v>
      </c>
      <c r="S1822" s="29">
        <v>27</v>
      </c>
      <c r="T1822" s="73">
        <f t="shared" si="153"/>
        <v>0.11440677966101695</v>
      </c>
    </row>
    <row r="1823" spans="1:20" s="5" customFormat="1" ht="12.75" thickBot="1" x14ac:dyDescent="0.3">
      <c r="A1823" s="22" t="s">
        <v>17</v>
      </c>
      <c r="B1823" s="23" t="s">
        <v>17</v>
      </c>
      <c r="C1823" s="24" t="s">
        <v>17</v>
      </c>
      <c r="D1823" s="25">
        <v>13003</v>
      </c>
      <c r="E1823" s="26" t="s">
        <v>18</v>
      </c>
      <c r="F1823" s="26" t="s">
        <v>1975</v>
      </c>
      <c r="G1823" s="26" t="s">
        <v>93</v>
      </c>
      <c r="H1823" s="26">
        <v>3010</v>
      </c>
      <c r="I1823" s="26" t="s">
        <v>1952</v>
      </c>
      <c r="J1823" s="26" t="s">
        <v>1770</v>
      </c>
      <c r="K1823" s="27">
        <v>40575</v>
      </c>
      <c r="L1823" s="28">
        <v>294</v>
      </c>
      <c r="M1823" s="28">
        <v>82</v>
      </c>
      <c r="N1823" s="64">
        <f t="shared" si="150"/>
        <v>0.27891156462585032</v>
      </c>
      <c r="O1823" s="28">
        <v>111</v>
      </c>
      <c r="P1823" s="65">
        <f t="shared" si="151"/>
        <v>0.37755102040816324</v>
      </c>
      <c r="Q1823" s="28">
        <v>65</v>
      </c>
      <c r="R1823" s="69">
        <f t="shared" si="152"/>
        <v>0.22108843537414966</v>
      </c>
      <c r="S1823" s="29">
        <v>135</v>
      </c>
      <c r="T1823" s="73">
        <f t="shared" si="153"/>
        <v>0.45918367346938777</v>
      </c>
    </row>
    <row r="1824" spans="1:20" s="5" customFormat="1" ht="12.75" thickBot="1" x14ac:dyDescent="0.3">
      <c r="A1824" s="22" t="s">
        <v>17</v>
      </c>
      <c r="B1824" s="23" t="s">
        <v>17</v>
      </c>
      <c r="C1824" s="24" t="s">
        <v>17</v>
      </c>
      <c r="D1824" s="25">
        <v>55897</v>
      </c>
      <c r="E1824" s="26" t="s">
        <v>119</v>
      </c>
      <c r="F1824" s="26" t="s">
        <v>1976</v>
      </c>
      <c r="G1824" s="26" t="s">
        <v>107</v>
      </c>
      <c r="H1824" s="26">
        <v>3010</v>
      </c>
      <c r="I1824" s="26" t="s">
        <v>1952</v>
      </c>
      <c r="J1824" s="26" t="s">
        <v>1770</v>
      </c>
      <c r="K1824" s="27">
        <v>40575</v>
      </c>
      <c r="L1824" s="28">
        <v>487</v>
      </c>
      <c r="M1824" s="28">
        <v>138</v>
      </c>
      <c r="N1824" s="64">
        <f t="shared" si="150"/>
        <v>0.28336755646817247</v>
      </c>
      <c r="O1824" s="28">
        <v>180</v>
      </c>
      <c r="P1824" s="65">
        <f t="shared" si="151"/>
        <v>0.36960985626283366</v>
      </c>
      <c r="Q1824" s="28">
        <v>141</v>
      </c>
      <c r="R1824" s="69">
        <f t="shared" si="152"/>
        <v>0.28952772073921973</v>
      </c>
      <c r="S1824" s="29">
        <v>183</v>
      </c>
      <c r="T1824" s="73">
        <f t="shared" si="153"/>
        <v>0.37577002053388092</v>
      </c>
    </row>
    <row r="1825" spans="1:20" s="5" customFormat="1" ht="12.75" thickBot="1" x14ac:dyDescent="0.3">
      <c r="A1825" s="22" t="s">
        <v>17</v>
      </c>
      <c r="B1825" s="30">
        <v>3012</v>
      </c>
      <c r="C1825" s="31" t="s">
        <v>1952</v>
      </c>
      <c r="D1825" s="25">
        <v>1149</v>
      </c>
      <c r="E1825" s="26" t="s">
        <v>119</v>
      </c>
      <c r="F1825" s="26" t="s">
        <v>1977</v>
      </c>
      <c r="G1825" s="26" t="s">
        <v>93</v>
      </c>
      <c r="H1825" s="26">
        <v>3012</v>
      </c>
      <c r="I1825" s="26" t="s">
        <v>1952</v>
      </c>
      <c r="J1825" s="26" t="s">
        <v>1770</v>
      </c>
      <c r="K1825" s="27">
        <v>40575</v>
      </c>
      <c r="L1825" s="28">
        <v>411</v>
      </c>
      <c r="M1825" s="28">
        <v>67</v>
      </c>
      <c r="N1825" s="64">
        <f t="shared" si="150"/>
        <v>0.16301703163017031</v>
      </c>
      <c r="O1825" s="28">
        <v>59</v>
      </c>
      <c r="P1825" s="65">
        <f t="shared" si="151"/>
        <v>0.14355231143552311</v>
      </c>
      <c r="Q1825" s="28">
        <v>19</v>
      </c>
      <c r="R1825" s="69">
        <f t="shared" si="152"/>
        <v>4.6228710462287104E-2</v>
      </c>
      <c r="S1825" s="29">
        <v>82</v>
      </c>
      <c r="T1825" s="73">
        <f t="shared" si="153"/>
        <v>0.19951338199513383</v>
      </c>
    </row>
    <row r="1826" spans="1:20" s="5" customFormat="1" ht="12.75" thickBot="1" x14ac:dyDescent="0.3">
      <c r="A1826" s="22" t="s">
        <v>17</v>
      </c>
      <c r="B1826" s="23" t="s">
        <v>17</v>
      </c>
      <c r="C1826" s="24" t="s">
        <v>17</v>
      </c>
      <c r="D1826" s="25">
        <v>12311</v>
      </c>
      <c r="E1826" s="26" t="s">
        <v>21</v>
      </c>
      <c r="F1826" s="26" t="s">
        <v>1978</v>
      </c>
      <c r="G1826" s="26" t="s">
        <v>487</v>
      </c>
      <c r="H1826" s="26">
        <v>3012</v>
      </c>
      <c r="I1826" s="26" t="s">
        <v>1952</v>
      </c>
      <c r="J1826" s="26" t="s">
        <v>1770</v>
      </c>
      <c r="K1826" s="27">
        <v>40575</v>
      </c>
      <c r="L1826" s="28">
        <v>273</v>
      </c>
      <c r="M1826" s="28">
        <v>25</v>
      </c>
      <c r="N1826" s="64">
        <f t="shared" si="150"/>
        <v>9.1575091575091569E-2</v>
      </c>
      <c r="O1826" s="28">
        <v>49</v>
      </c>
      <c r="P1826" s="65">
        <f t="shared" si="151"/>
        <v>0.17948717948717949</v>
      </c>
      <c r="Q1826" s="28">
        <v>42</v>
      </c>
      <c r="R1826" s="69">
        <f t="shared" si="152"/>
        <v>0.15384615384615385</v>
      </c>
      <c r="S1826" s="29">
        <v>103</v>
      </c>
      <c r="T1826" s="73">
        <f t="shared" si="153"/>
        <v>0.37728937728937728</v>
      </c>
    </row>
    <row r="1827" spans="1:20" s="5" customFormat="1" ht="12.75" thickBot="1" x14ac:dyDescent="0.3">
      <c r="A1827" s="22" t="s">
        <v>17</v>
      </c>
      <c r="B1827" s="23" t="s">
        <v>17</v>
      </c>
      <c r="C1827" s="24" t="s">
        <v>17</v>
      </c>
      <c r="D1827" s="25">
        <v>12328</v>
      </c>
      <c r="E1827" s="26" t="s">
        <v>21</v>
      </c>
      <c r="F1827" s="26" t="s">
        <v>1260</v>
      </c>
      <c r="G1827" s="26" t="s">
        <v>53</v>
      </c>
      <c r="H1827" s="26">
        <v>3012</v>
      </c>
      <c r="I1827" s="26" t="s">
        <v>1952</v>
      </c>
      <c r="J1827" s="26" t="s">
        <v>1770</v>
      </c>
      <c r="K1827" s="27">
        <v>40575</v>
      </c>
      <c r="L1827" s="28">
        <v>327</v>
      </c>
      <c r="M1827" s="28">
        <v>14</v>
      </c>
      <c r="N1827" s="64">
        <f t="shared" si="150"/>
        <v>4.2813455657492352E-2</v>
      </c>
      <c r="O1827" s="28">
        <v>32</v>
      </c>
      <c r="P1827" s="65">
        <f t="shared" si="151"/>
        <v>9.7859327217125383E-2</v>
      </c>
      <c r="Q1827" s="28">
        <v>13</v>
      </c>
      <c r="R1827" s="69">
        <f t="shared" si="152"/>
        <v>3.9755351681957186E-2</v>
      </c>
      <c r="S1827" s="29">
        <v>26</v>
      </c>
      <c r="T1827" s="73">
        <f t="shared" si="153"/>
        <v>7.9510703363914373E-2</v>
      </c>
    </row>
    <row r="1828" spans="1:20" s="5" customFormat="1" ht="12.75" thickBot="1" x14ac:dyDescent="0.3">
      <c r="A1828" s="22" t="s">
        <v>17</v>
      </c>
      <c r="B1828" s="23" t="s">
        <v>17</v>
      </c>
      <c r="C1828" s="24" t="s">
        <v>17</v>
      </c>
      <c r="D1828" s="25">
        <v>129015</v>
      </c>
      <c r="E1828" s="26" t="s">
        <v>1979</v>
      </c>
      <c r="F1828" s="26" t="s">
        <v>1980</v>
      </c>
      <c r="G1828" s="26" t="s">
        <v>818</v>
      </c>
      <c r="H1828" s="26">
        <v>3012</v>
      </c>
      <c r="I1828" s="26" t="s">
        <v>1952</v>
      </c>
      <c r="J1828" s="26" t="s">
        <v>1770</v>
      </c>
      <c r="K1828" s="27">
        <v>40817</v>
      </c>
      <c r="L1828" s="28">
        <v>184</v>
      </c>
      <c r="M1828" s="28">
        <v>10</v>
      </c>
      <c r="N1828" s="64">
        <f t="shared" si="150"/>
        <v>5.434782608695652E-2</v>
      </c>
      <c r="O1828" s="28">
        <v>18</v>
      </c>
      <c r="P1828" s="65">
        <f t="shared" si="151"/>
        <v>9.7826086956521743E-2</v>
      </c>
      <c r="Q1828" s="28">
        <v>9</v>
      </c>
      <c r="R1828" s="69">
        <f t="shared" si="152"/>
        <v>4.8913043478260872E-2</v>
      </c>
      <c r="S1828" s="29">
        <v>49</v>
      </c>
      <c r="T1828" s="73">
        <f t="shared" si="153"/>
        <v>0.26630434782608697</v>
      </c>
    </row>
    <row r="1829" spans="1:20" s="5" customFormat="1" ht="12.75" thickBot="1" x14ac:dyDescent="0.3">
      <c r="A1829" s="22" t="s">
        <v>17</v>
      </c>
      <c r="B1829" s="30">
        <v>3018</v>
      </c>
      <c r="C1829" s="31" t="s">
        <v>1952</v>
      </c>
      <c r="D1829" s="25">
        <v>45831</v>
      </c>
      <c r="E1829" s="26" t="s">
        <v>21</v>
      </c>
      <c r="F1829" s="26" t="s">
        <v>1981</v>
      </c>
      <c r="G1829" s="26" t="s">
        <v>107</v>
      </c>
      <c r="H1829" s="26">
        <v>3018</v>
      </c>
      <c r="I1829" s="26" t="s">
        <v>1952</v>
      </c>
      <c r="J1829" s="26" t="s">
        <v>1770</v>
      </c>
      <c r="K1829" s="27">
        <v>40575</v>
      </c>
      <c r="L1829" s="28">
        <v>352</v>
      </c>
      <c r="M1829" s="28">
        <v>23</v>
      </c>
      <c r="N1829" s="64">
        <f t="shared" si="150"/>
        <v>6.5340909090909088E-2</v>
      </c>
      <c r="O1829" s="28">
        <v>74</v>
      </c>
      <c r="P1829" s="65">
        <f t="shared" si="151"/>
        <v>0.21022727272727273</v>
      </c>
      <c r="Q1829" s="28">
        <v>4</v>
      </c>
      <c r="R1829" s="69">
        <f t="shared" si="152"/>
        <v>1.1363636363636364E-2</v>
      </c>
      <c r="S1829" s="29">
        <v>9</v>
      </c>
      <c r="T1829" s="73">
        <f t="shared" si="153"/>
        <v>2.556818181818182E-2</v>
      </c>
    </row>
    <row r="1830" spans="1:20" s="5" customFormat="1" ht="12.75" thickBot="1" x14ac:dyDescent="0.3">
      <c r="A1830" s="22" t="s">
        <v>17</v>
      </c>
      <c r="B1830" s="23" t="s">
        <v>17</v>
      </c>
      <c r="C1830" s="24" t="s">
        <v>17</v>
      </c>
      <c r="D1830" s="25">
        <v>47522</v>
      </c>
      <c r="E1830" s="26" t="s">
        <v>21</v>
      </c>
      <c r="F1830" s="26" t="s">
        <v>1982</v>
      </c>
      <c r="G1830" s="26" t="s">
        <v>189</v>
      </c>
      <c r="H1830" s="26">
        <v>3018</v>
      </c>
      <c r="I1830" s="26" t="s">
        <v>1952</v>
      </c>
      <c r="J1830" s="26" t="s">
        <v>1770</v>
      </c>
      <c r="K1830" s="27">
        <v>40575</v>
      </c>
      <c r="L1830" s="28">
        <v>207</v>
      </c>
      <c r="M1830" s="28">
        <v>10</v>
      </c>
      <c r="N1830" s="64">
        <f t="shared" si="150"/>
        <v>4.8309178743961352E-2</v>
      </c>
      <c r="O1830" s="28">
        <v>36</v>
      </c>
      <c r="P1830" s="65">
        <f t="shared" si="151"/>
        <v>0.17391304347826086</v>
      </c>
      <c r="Q1830" s="28">
        <v>14</v>
      </c>
      <c r="R1830" s="69">
        <f t="shared" si="152"/>
        <v>6.7632850241545889E-2</v>
      </c>
      <c r="S1830" s="29">
        <v>22</v>
      </c>
      <c r="T1830" s="73">
        <f t="shared" si="153"/>
        <v>0.10628019323671498</v>
      </c>
    </row>
    <row r="1831" spans="1:20" s="5" customFormat="1" ht="12.75" thickBot="1" x14ac:dyDescent="0.3">
      <c r="A1831" s="22" t="s">
        <v>17</v>
      </c>
      <c r="B1831" s="30">
        <v>3020</v>
      </c>
      <c r="C1831" s="31" t="s">
        <v>1983</v>
      </c>
      <c r="D1831" s="25">
        <v>1156</v>
      </c>
      <c r="E1831" s="26" t="s">
        <v>234</v>
      </c>
      <c r="F1831" s="26" t="s">
        <v>1984</v>
      </c>
      <c r="G1831" s="26" t="s">
        <v>145</v>
      </c>
      <c r="H1831" s="26">
        <v>3020</v>
      </c>
      <c r="I1831" s="26" t="s">
        <v>1983</v>
      </c>
      <c r="J1831" s="26" t="s">
        <v>1770</v>
      </c>
      <c r="K1831" s="27">
        <v>40575</v>
      </c>
      <c r="L1831" s="28">
        <v>272</v>
      </c>
      <c r="M1831" s="28">
        <v>115</v>
      </c>
      <c r="N1831" s="64">
        <f t="shared" si="150"/>
        <v>0.42279411764705882</v>
      </c>
      <c r="O1831" s="28">
        <v>102</v>
      </c>
      <c r="P1831" s="65">
        <f t="shared" si="151"/>
        <v>0.375</v>
      </c>
      <c r="Q1831" s="28">
        <v>122</v>
      </c>
      <c r="R1831" s="69">
        <f t="shared" si="152"/>
        <v>0.4485294117647059</v>
      </c>
      <c r="S1831" s="29">
        <v>83</v>
      </c>
      <c r="T1831" s="73">
        <f t="shared" si="153"/>
        <v>0.30514705882352944</v>
      </c>
    </row>
    <row r="1832" spans="1:20" s="5" customFormat="1" ht="12.75" thickBot="1" x14ac:dyDescent="0.3">
      <c r="A1832" s="22" t="s">
        <v>17</v>
      </c>
      <c r="B1832" s="23" t="s">
        <v>17</v>
      </c>
      <c r="C1832" s="24" t="s">
        <v>17</v>
      </c>
      <c r="D1832" s="25">
        <v>12278</v>
      </c>
      <c r="E1832" s="26" t="s">
        <v>14</v>
      </c>
      <c r="F1832" s="26" t="s">
        <v>1985</v>
      </c>
      <c r="G1832" s="26" t="s">
        <v>137</v>
      </c>
      <c r="H1832" s="26">
        <v>3020</v>
      </c>
      <c r="I1832" s="26" t="s">
        <v>1983</v>
      </c>
      <c r="J1832" s="26" t="s">
        <v>1770</v>
      </c>
      <c r="K1832" s="27">
        <v>40575</v>
      </c>
      <c r="L1832" s="28">
        <v>409</v>
      </c>
      <c r="M1832" s="28">
        <v>20</v>
      </c>
      <c r="N1832" s="64">
        <f t="shared" si="150"/>
        <v>4.8899755501222497E-2</v>
      </c>
      <c r="O1832" s="28">
        <v>45</v>
      </c>
      <c r="P1832" s="65">
        <f t="shared" si="151"/>
        <v>0.1100244498777506</v>
      </c>
      <c r="Q1832" s="28">
        <v>14</v>
      </c>
      <c r="R1832" s="69">
        <f t="shared" si="152"/>
        <v>3.4229828850855744E-2</v>
      </c>
      <c r="S1832" s="29">
        <v>26</v>
      </c>
      <c r="T1832" s="73">
        <f t="shared" si="153"/>
        <v>6.3569682151589244E-2</v>
      </c>
    </row>
    <row r="1833" spans="1:20" s="5" customFormat="1" ht="12.75" thickBot="1" x14ac:dyDescent="0.3">
      <c r="A1833" s="22" t="s">
        <v>17</v>
      </c>
      <c r="B1833" s="23" t="s">
        <v>17</v>
      </c>
      <c r="C1833" s="24" t="s">
        <v>17</v>
      </c>
      <c r="D1833" s="25">
        <v>12286</v>
      </c>
      <c r="E1833" s="26" t="s">
        <v>21</v>
      </c>
      <c r="F1833" s="26" t="s">
        <v>1986</v>
      </c>
      <c r="G1833" s="26" t="s">
        <v>107</v>
      </c>
      <c r="H1833" s="26">
        <v>3020</v>
      </c>
      <c r="I1833" s="26" t="s">
        <v>1983</v>
      </c>
      <c r="J1833" s="26" t="s">
        <v>1770</v>
      </c>
      <c r="K1833" s="27">
        <v>40575</v>
      </c>
      <c r="L1833" s="28">
        <v>236</v>
      </c>
      <c r="M1833" s="28">
        <v>9</v>
      </c>
      <c r="N1833" s="64">
        <f t="shared" si="150"/>
        <v>3.8135593220338986E-2</v>
      </c>
      <c r="O1833" s="28">
        <v>22</v>
      </c>
      <c r="P1833" s="65">
        <f t="shared" si="151"/>
        <v>9.3220338983050849E-2</v>
      </c>
      <c r="Q1833" s="28">
        <v>7</v>
      </c>
      <c r="R1833" s="69">
        <f t="shared" si="152"/>
        <v>2.9661016949152543E-2</v>
      </c>
      <c r="S1833" s="29">
        <v>5</v>
      </c>
      <c r="T1833" s="73">
        <f t="shared" si="153"/>
        <v>2.1186440677966101E-2</v>
      </c>
    </row>
    <row r="1834" spans="1:20" s="5" customFormat="1" ht="12.75" thickBot="1" x14ac:dyDescent="0.3">
      <c r="A1834" s="22" t="s">
        <v>17</v>
      </c>
      <c r="B1834" s="23" t="s">
        <v>17</v>
      </c>
      <c r="C1834" s="24" t="s">
        <v>17</v>
      </c>
      <c r="D1834" s="25">
        <v>44818</v>
      </c>
      <c r="E1834" s="26" t="s">
        <v>18</v>
      </c>
      <c r="F1834" s="26" t="s">
        <v>1987</v>
      </c>
      <c r="G1834" s="26" t="s">
        <v>35</v>
      </c>
      <c r="H1834" s="26">
        <v>3020</v>
      </c>
      <c r="I1834" s="26" t="s">
        <v>1983</v>
      </c>
      <c r="J1834" s="26" t="s">
        <v>1770</v>
      </c>
      <c r="K1834" s="27">
        <v>40575</v>
      </c>
      <c r="L1834" s="28">
        <v>444</v>
      </c>
      <c r="M1834" s="28">
        <v>26</v>
      </c>
      <c r="N1834" s="64">
        <f t="shared" si="150"/>
        <v>5.8558558558558557E-2</v>
      </c>
      <c r="O1834" s="28">
        <v>62</v>
      </c>
      <c r="P1834" s="65">
        <f t="shared" si="151"/>
        <v>0.13963963963963963</v>
      </c>
      <c r="Q1834" s="28">
        <v>17</v>
      </c>
      <c r="R1834" s="69">
        <f t="shared" si="152"/>
        <v>3.8288288288288286E-2</v>
      </c>
      <c r="S1834" s="29">
        <v>45</v>
      </c>
      <c r="T1834" s="73">
        <f t="shared" si="153"/>
        <v>0.10135135135135136</v>
      </c>
    </row>
    <row r="1835" spans="1:20" s="5" customFormat="1" ht="12.75" thickBot="1" x14ac:dyDescent="0.3">
      <c r="A1835" s="22" t="s">
        <v>17</v>
      </c>
      <c r="B1835" s="23" t="s">
        <v>17</v>
      </c>
      <c r="C1835" s="24" t="s">
        <v>17</v>
      </c>
      <c r="D1835" s="25">
        <v>106179</v>
      </c>
      <c r="E1835" s="26" t="s">
        <v>21</v>
      </c>
      <c r="F1835" s="26" t="s">
        <v>1988</v>
      </c>
      <c r="G1835" s="26" t="s">
        <v>298</v>
      </c>
      <c r="H1835" s="26">
        <v>3020</v>
      </c>
      <c r="I1835" s="26" t="s">
        <v>1983</v>
      </c>
      <c r="J1835" s="26" t="s">
        <v>1770</v>
      </c>
      <c r="K1835" s="27">
        <v>40575</v>
      </c>
      <c r="L1835" s="28">
        <v>218</v>
      </c>
      <c r="M1835" s="28">
        <v>2</v>
      </c>
      <c r="N1835" s="64">
        <f t="shared" si="150"/>
        <v>9.1743119266055051E-3</v>
      </c>
      <c r="O1835" s="28">
        <v>14</v>
      </c>
      <c r="P1835" s="65">
        <f t="shared" si="151"/>
        <v>6.4220183486238536E-2</v>
      </c>
      <c r="Q1835" s="28">
        <v>3</v>
      </c>
      <c r="R1835" s="69">
        <f t="shared" si="152"/>
        <v>1.3761467889908258E-2</v>
      </c>
      <c r="S1835" s="29">
        <v>31</v>
      </c>
      <c r="T1835" s="73">
        <f t="shared" si="153"/>
        <v>0.14220183486238533</v>
      </c>
    </row>
    <row r="1836" spans="1:20" s="5" customFormat="1" ht="12.75" thickBot="1" x14ac:dyDescent="0.3">
      <c r="A1836" s="22" t="s">
        <v>17</v>
      </c>
      <c r="B1836" s="23" t="s">
        <v>17</v>
      </c>
      <c r="C1836" s="24" t="s">
        <v>17</v>
      </c>
      <c r="D1836" s="25">
        <v>110254</v>
      </c>
      <c r="E1836" s="26" t="s">
        <v>74</v>
      </c>
      <c r="F1836" s="26" t="s">
        <v>1987</v>
      </c>
      <c r="G1836" s="26" t="s">
        <v>67</v>
      </c>
      <c r="H1836" s="26">
        <v>3020</v>
      </c>
      <c r="I1836" s="26" t="s">
        <v>1983</v>
      </c>
      <c r="J1836" s="26" t="s">
        <v>1770</v>
      </c>
      <c r="K1836" s="27">
        <v>40575</v>
      </c>
      <c r="L1836" s="28">
        <v>247</v>
      </c>
      <c r="M1836" s="28">
        <v>15</v>
      </c>
      <c r="N1836" s="64">
        <f t="shared" si="150"/>
        <v>6.0728744939271252E-2</v>
      </c>
      <c r="O1836" s="28">
        <v>17</v>
      </c>
      <c r="P1836" s="65">
        <f t="shared" si="151"/>
        <v>6.8825910931174086E-2</v>
      </c>
      <c r="Q1836" s="28">
        <v>8</v>
      </c>
      <c r="R1836" s="69">
        <f t="shared" si="152"/>
        <v>3.2388663967611336E-2</v>
      </c>
      <c r="S1836" s="29">
        <v>15</v>
      </c>
      <c r="T1836" s="73">
        <f t="shared" si="153"/>
        <v>6.0728744939271252E-2</v>
      </c>
    </row>
    <row r="1837" spans="1:20" s="5" customFormat="1" ht="12.75" thickBot="1" x14ac:dyDescent="0.3">
      <c r="A1837" s="22" t="s">
        <v>17</v>
      </c>
      <c r="B1837" s="23" t="s">
        <v>17</v>
      </c>
      <c r="C1837" s="24" t="s">
        <v>17</v>
      </c>
      <c r="D1837" s="25">
        <v>128488</v>
      </c>
      <c r="E1837" s="26" t="s">
        <v>21</v>
      </c>
      <c r="F1837" s="26" t="s">
        <v>1989</v>
      </c>
      <c r="G1837" s="26" t="s">
        <v>23</v>
      </c>
      <c r="H1837" s="26">
        <v>3020</v>
      </c>
      <c r="I1837" s="26" t="s">
        <v>1983</v>
      </c>
      <c r="J1837" s="26" t="s">
        <v>1770</v>
      </c>
      <c r="K1837" s="27">
        <v>40817</v>
      </c>
      <c r="L1837" s="28">
        <v>236</v>
      </c>
      <c r="M1837" s="28">
        <v>14</v>
      </c>
      <c r="N1837" s="64">
        <f t="shared" si="150"/>
        <v>5.9322033898305086E-2</v>
      </c>
      <c r="O1837" s="28">
        <v>17</v>
      </c>
      <c r="P1837" s="65">
        <f t="shared" si="151"/>
        <v>7.2033898305084748E-2</v>
      </c>
      <c r="Q1837" s="28">
        <v>16</v>
      </c>
      <c r="R1837" s="69">
        <f t="shared" si="152"/>
        <v>6.7796610169491525E-2</v>
      </c>
      <c r="S1837" s="29">
        <v>106</v>
      </c>
      <c r="T1837" s="73">
        <f t="shared" si="153"/>
        <v>0.44915254237288138</v>
      </c>
    </row>
    <row r="1838" spans="1:20" s="5" customFormat="1" ht="12.75" thickBot="1" x14ac:dyDescent="0.3">
      <c r="A1838" s="22" t="s">
        <v>17</v>
      </c>
      <c r="B1838" s="30">
        <v>3040</v>
      </c>
      <c r="C1838" s="31" t="s">
        <v>1990</v>
      </c>
      <c r="D1838" s="25">
        <v>12501</v>
      </c>
      <c r="E1838" s="26" t="s">
        <v>14</v>
      </c>
      <c r="F1838" s="26" t="s">
        <v>1991</v>
      </c>
      <c r="G1838" s="26" t="s">
        <v>107</v>
      </c>
      <c r="H1838" s="26">
        <v>3040</v>
      </c>
      <c r="I1838" s="26" t="s">
        <v>1990</v>
      </c>
      <c r="J1838" s="26" t="s">
        <v>1770</v>
      </c>
      <c r="K1838" s="27">
        <v>40575</v>
      </c>
      <c r="L1838" s="28">
        <v>553</v>
      </c>
      <c r="M1838" s="28">
        <v>18</v>
      </c>
      <c r="N1838" s="64">
        <f t="shared" si="150"/>
        <v>3.25497287522604E-2</v>
      </c>
      <c r="O1838" s="28">
        <v>24</v>
      </c>
      <c r="P1838" s="65">
        <f t="shared" si="151"/>
        <v>4.3399638336347197E-2</v>
      </c>
      <c r="Q1838" s="28">
        <v>266</v>
      </c>
      <c r="R1838" s="69">
        <f t="shared" si="152"/>
        <v>0.48101265822784811</v>
      </c>
      <c r="S1838" s="29">
        <v>17</v>
      </c>
      <c r="T1838" s="73">
        <f t="shared" si="153"/>
        <v>3.074141048824593E-2</v>
      </c>
    </row>
    <row r="1839" spans="1:20" s="5" customFormat="1" ht="12.75" thickBot="1" x14ac:dyDescent="0.3">
      <c r="A1839" s="22" t="s">
        <v>17</v>
      </c>
      <c r="B1839" s="23" t="s">
        <v>17</v>
      </c>
      <c r="C1839" s="24" t="s">
        <v>17</v>
      </c>
      <c r="D1839" s="25">
        <v>12518</v>
      </c>
      <c r="E1839" s="26" t="s">
        <v>14</v>
      </c>
      <c r="F1839" s="26" t="s">
        <v>1992</v>
      </c>
      <c r="G1839" s="26" t="s">
        <v>118</v>
      </c>
      <c r="H1839" s="26">
        <v>3040</v>
      </c>
      <c r="I1839" s="26" t="s">
        <v>1990</v>
      </c>
      <c r="J1839" s="26" t="s">
        <v>1770</v>
      </c>
      <c r="K1839" s="27">
        <v>40817</v>
      </c>
      <c r="L1839" s="28">
        <v>374</v>
      </c>
      <c r="M1839" s="28">
        <v>14</v>
      </c>
      <c r="N1839" s="64">
        <f t="shared" si="150"/>
        <v>3.7433155080213901E-2</v>
      </c>
      <c r="O1839" s="28">
        <v>16</v>
      </c>
      <c r="P1839" s="65">
        <f t="shared" si="151"/>
        <v>4.2780748663101602E-2</v>
      </c>
      <c r="Q1839" s="28">
        <v>26</v>
      </c>
      <c r="R1839" s="69">
        <f t="shared" si="152"/>
        <v>6.9518716577540107E-2</v>
      </c>
      <c r="S1839" s="29">
        <v>87</v>
      </c>
      <c r="T1839" s="73">
        <f t="shared" si="153"/>
        <v>0.23262032085561499</v>
      </c>
    </row>
    <row r="1840" spans="1:20" s="5" customFormat="1" ht="12.75" thickBot="1" x14ac:dyDescent="0.3">
      <c r="A1840" s="22" t="s">
        <v>17</v>
      </c>
      <c r="B1840" s="23" t="s">
        <v>17</v>
      </c>
      <c r="C1840" s="24" t="s">
        <v>17</v>
      </c>
      <c r="D1840" s="25">
        <v>105742</v>
      </c>
      <c r="E1840" s="26" t="s">
        <v>21</v>
      </c>
      <c r="F1840" s="26" t="s">
        <v>781</v>
      </c>
      <c r="G1840" s="26" t="s">
        <v>31</v>
      </c>
      <c r="H1840" s="26">
        <v>3040</v>
      </c>
      <c r="I1840" s="26" t="s">
        <v>1990</v>
      </c>
      <c r="J1840" s="26" t="s">
        <v>1770</v>
      </c>
      <c r="K1840" s="27">
        <v>40575</v>
      </c>
      <c r="L1840" s="28">
        <v>167</v>
      </c>
      <c r="M1840" s="28">
        <v>3</v>
      </c>
      <c r="N1840" s="64">
        <f t="shared" si="150"/>
        <v>1.7964071856287425E-2</v>
      </c>
      <c r="O1840" s="28">
        <v>7</v>
      </c>
      <c r="P1840" s="65">
        <f t="shared" si="151"/>
        <v>4.1916167664670656E-2</v>
      </c>
      <c r="Q1840" s="28">
        <v>16</v>
      </c>
      <c r="R1840" s="69">
        <f t="shared" si="152"/>
        <v>9.580838323353294E-2</v>
      </c>
      <c r="S1840" s="29">
        <v>2</v>
      </c>
      <c r="T1840" s="73">
        <f t="shared" si="153"/>
        <v>1.1976047904191617E-2</v>
      </c>
    </row>
    <row r="1841" spans="1:20" s="5" customFormat="1" ht="12.75" thickBot="1" x14ac:dyDescent="0.3">
      <c r="A1841" s="22" t="s">
        <v>17</v>
      </c>
      <c r="B1841" s="30">
        <v>3050</v>
      </c>
      <c r="C1841" s="31" t="s">
        <v>1993</v>
      </c>
      <c r="D1841" s="25">
        <v>12427</v>
      </c>
      <c r="E1841" s="26" t="s">
        <v>14</v>
      </c>
      <c r="F1841" s="26" t="s">
        <v>781</v>
      </c>
      <c r="G1841" s="26" t="s">
        <v>124</v>
      </c>
      <c r="H1841" s="26">
        <v>3050</v>
      </c>
      <c r="I1841" s="26" t="s">
        <v>1993</v>
      </c>
      <c r="J1841" s="26" t="s">
        <v>1770</v>
      </c>
      <c r="K1841" s="27">
        <v>40575</v>
      </c>
      <c r="L1841" s="28">
        <v>163</v>
      </c>
      <c r="M1841" s="28">
        <v>8</v>
      </c>
      <c r="N1841" s="64">
        <f t="shared" si="150"/>
        <v>4.9079754601226995E-2</v>
      </c>
      <c r="O1841" s="28">
        <v>14</v>
      </c>
      <c r="P1841" s="65">
        <f t="shared" si="151"/>
        <v>8.5889570552147243E-2</v>
      </c>
      <c r="Q1841" s="28">
        <v>19</v>
      </c>
      <c r="R1841" s="69">
        <f t="shared" si="152"/>
        <v>0.1165644171779141</v>
      </c>
      <c r="S1841" s="29">
        <v>6</v>
      </c>
      <c r="T1841" s="73">
        <f t="shared" si="153"/>
        <v>3.6809815950920248E-2</v>
      </c>
    </row>
    <row r="1842" spans="1:20" s="5" customFormat="1" ht="12.75" thickBot="1" x14ac:dyDescent="0.3">
      <c r="A1842" s="22" t="s">
        <v>17</v>
      </c>
      <c r="B1842" s="23" t="s">
        <v>17</v>
      </c>
      <c r="C1842" s="24" t="s">
        <v>17</v>
      </c>
      <c r="D1842" s="25">
        <v>60988</v>
      </c>
      <c r="E1842" s="26" t="s">
        <v>21</v>
      </c>
      <c r="F1842" s="26" t="s">
        <v>1962</v>
      </c>
      <c r="G1842" s="26" t="s">
        <v>124</v>
      </c>
      <c r="H1842" s="26">
        <v>3050</v>
      </c>
      <c r="I1842" s="26" t="s">
        <v>1993</v>
      </c>
      <c r="J1842" s="26" t="s">
        <v>1770</v>
      </c>
      <c r="K1842" s="27">
        <v>40575</v>
      </c>
      <c r="L1842" s="28">
        <v>229</v>
      </c>
      <c r="M1842" s="28">
        <v>2</v>
      </c>
      <c r="N1842" s="64">
        <f t="shared" si="150"/>
        <v>8.7336244541484712E-3</v>
      </c>
      <c r="O1842" s="28">
        <v>2</v>
      </c>
      <c r="P1842" s="65">
        <f t="shared" si="151"/>
        <v>8.7336244541484712E-3</v>
      </c>
      <c r="Q1842" s="28">
        <v>9</v>
      </c>
      <c r="R1842" s="69">
        <f t="shared" si="152"/>
        <v>3.9301310043668124E-2</v>
      </c>
      <c r="S1842" s="29">
        <v>2</v>
      </c>
      <c r="T1842" s="73">
        <f t="shared" si="153"/>
        <v>8.7336244541484712E-3</v>
      </c>
    </row>
    <row r="1843" spans="1:20" s="5" customFormat="1" ht="12.75" thickBot="1" x14ac:dyDescent="0.3">
      <c r="A1843" s="22" t="s">
        <v>17</v>
      </c>
      <c r="B1843" s="30">
        <v>3051</v>
      </c>
      <c r="C1843" s="31" t="s">
        <v>1993</v>
      </c>
      <c r="D1843" s="25">
        <v>12492</v>
      </c>
      <c r="E1843" s="26" t="s">
        <v>21</v>
      </c>
      <c r="F1843" s="26" t="s">
        <v>1994</v>
      </c>
      <c r="G1843" s="26" t="s">
        <v>82</v>
      </c>
      <c r="H1843" s="26">
        <v>3051</v>
      </c>
      <c r="I1843" s="26" t="s">
        <v>1993</v>
      </c>
      <c r="J1843" s="26" t="s">
        <v>1770</v>
      </c>
      <c r="K1843" s="27">
        <v>40575</v>
      </c>
      <c r="L1843" s="28">
        <v>205</v>
      </c>
      <c r="M1843" s="28">
        <v>12</v>
      </c>
      <c r="N1843" s="64">
        <f t="shared" si="150"/>
        <v>5.8536585365853662E-2</v>
      </c>
      <c r="O1843" s="28">
        <v>11</v>
      </c>
      <c r="P1843" s="65">
        <f t="shared" si="151"/>
        <v>5.3658536585365853E-2</v>
      </c>
      <c r="Q1843" s="28">
        <v>46</v>
      </c>
      <c r="R1843" s="69">
        <f t="shared" si="152"/>
        <v>0.22439024390243903</v>
      </c>
      <c r="S1843" s="29">
        <v>6</v>
      </c>
      <c r="T1843" s="73">
        <f t="shared" si="153"/>
        <v>2.9268292682926831E-2</v>
      </c>
    </row>
    <row r="1844" spans="1:20" s="5" customFormat="1" ht="12.75" thickBot="1" x14ac:dyDescent="0.3">
      <c r="A1844" s="22" t="s">
        <v>17</v>
      </c>
      <c r="B1844" s="30">
        <v>3052</v>
      </c>
      <c r="C1844" s="31" t="s">
        <v>1993</v>
      </c>
      <c r="D1844" s="25">
        <v>12484</v>
      </c>
      <c r="E1844" s="26" t="s">
        <v>14</v>
      </c>
      <c r="F1844" s="26" t="s">
        <v>1995</v>
      </c>
      <c r="G1844" s="26" t="s">
        <v>82</v>
      </c>
      <c r="H1844" s="26">
        <v>3052</v>
      </c>
      <c r="I1844" s="26" t="s">
        <v>1993</v>
      </c>
      <c r="J1844" s="26" t="s">
        <v>1770</v>
      </c>
      <c r="K1844" s="27">
        <v>40575</v>
      </c>
      <c r="L1844" s="28">
        <v>312</v>
      </c>
      <c r="M1844" s="28">
        <v>12</v>
      </c>
      <c r="N1844" s="64">
        <f t="shared" si="150"/>
        <v>3.8461538461538464E-2</v>
      </c>
      <c r="O1844" s="28">
        <v>4</v>
      </c>
      <c r="P1844" s="65">
        <f t="shared" si="151"/>
        <v>1.282051282051282E-2</v>
      </c>
      <c r="Q1844" s="28">
        <v>49</v>
      </c>
      <c r="R1844" s="69">
        <f t="shared" si="152"/>
        <v>0.15705128205128205</v>
      </c>
      <c r="S1844" s="29">
        <v>7</v>
      </c>
      <c r="T1844" s="73">
        <f t="shared" si="153"/>
        <v>2.2435897435897436E-2</v>
      </c>
    </row>
    <row r="1845" spans="1:20" s="5" customFormat="1" ht="12.75" thickBot="1" x14ac:dyDescent="0.3">
      <c r="A1845" s="22" t="s">
        <v>17</v>
      </c>
      <c r="B1845" s="30">
        <v>3053</v>
      </c>
      <c r="C1845" s="31" t="s">
        <v>1993</v>
      </c>
      <c r="D1845" s="25">
        <v>12476</v>
      </c>
      <c r="E1845" s="26" t="s">
        <v>14</v>
      </c>
      <c r="F1845" s="26" t="s">
        <v>1996</v>
      </c>
      <c r="G1845" s="26" t="s">
        <v>118</v>
      </c>
      <c r="H1845" s="26">
        <v>3053</v>
      </c>
      <c r="I1845" s="26" t="s">
        <v>1993</v>
      </c>
      <c r="J1845" s="26" t="s">
        <v>1770</v>
      </c>
      <c r="K1845" s="27">
        <v>40575</v>
      </c>
      <c r="L1845" s="28">
        <v>295</v>
      </c>
      <c r="M1845" s="28">
        <v>7</v>
      </c>
      <c r="N1845" s="64">
        <f t="shared" si="150"/>
        <v>2.3728813559322035E-2</v>
      </c>
      <c r="O1845" s="28">
        <v>23</v>
      </c>
      <c r="P1845" s="65">
        <f t="shared" si="151"/>
        <v>7.796610169491526E-2</v>
      </c>
      <c r="Q1845" s="28">
        <v>11</v>
      </c>
      <c r="R1845" s="69">
        <f t="shared" si="152"/>
        <v>3.7288135593220341E-2</v>
      </c>
      <c r="S1845" s="29">
        <v>10</v>
      </c>
      <c r="T1845" s="73">
        <f t="shared" si="153"/>
        <v>3.3898305084745763E-2</v>
      </c>
    </row>
    <row r="1846" spans="1:20" s="5" customFormat="1" ht="12.75" thickBot="1" x14ac:dyDescent="0.3">
      <c r="A1846" s="22" t="s">
        <v>17</v>
      </c>
      <c r="B1846" s="30">
        <v>3060</v>
      </c>
      <c r="C1846" s="31" t="s">
        <v>1997</v>
      </c>
      <c r="D1846" s="25">
        <v>12526</v>
      </c>
      <c r="E1846" s="26" t="s">
        <v>14</v>
      </c>
      <c r="F1846" s="26" t="s">
        <v>1998</v>
      </c>
      <c r="G1846" s="26" t="s">
        <v>109</v>
      </c>
      <c r="H1846" s="26">
        <v>3060</v>
      </c>
      <c r="I1846" s="26" t="s">
        <v>1997</v>
      </c>
      <c r="J1846" s="26" t="s">
        <v>1770</v>
      </c>
      <c r="K1846" s="27">
        <v>40575</v>
      </c>
      <c r="L1846" s="28">
        <v>180</v>
      </c>
      <c r="M1846" s="28">
        <v>17</v>
      </c>
      <c r="N1846" s="64">
        <f t="shared" si="150"/>
        <v>9.4444444444444442E-2</v>
      </c>
      <c r="O1846" s="28">
        <v>36</v>
      </c>
      <c r="P1846" s="65">
        <f t="shared" si="151"/>
        <v>0.2</v>
      </c>
      <c r="Q1846" s="28">
        <v>35</v>
      </c>
      <c r="R1846" s="69">
        <f t="shared" si="152"/>
        <v>0.19444444444444445</v>
      </c>
      <c r="S1846" s="29">
        <v>7</v>
      </c>
      <c r="T1846" s="73">
        <f t="shared" si="153"/>
        <v>3.888888888888889E-2</v>
      </c>
    </row>
    <row r="1847" spans="1:20" s="5" customFormat="1" ht="12.75" thickBot="1" x14ac:dyDescent="0.3">
      <c r="A1847" s="22" t="s">
        <v>17</v>
      </c>
      <c r="B1847" s="23" t="s">
        <v>17</v>
      </c>
      <c r="C1847" s="24" t="s">
        <v>17</v>
      </c>
      <c r="D1847" s="25">
        <v>12534</v>
      </c>
      <c r="E1847" s="26" t="s">
        <v>21</v>
      </c>
      <c r="F1847" s="26" t="s">
        <v>1999</v>
      </c>
      <c r="G1847" s="26" t="s">
        <v>2000</v>
      </c>
      <c r="H1847" s="26">
        <v>3060</v>
      </c>
      <c r="I1847" s="26" t="s">
        <v>1997</v>
      </c>
      <c r="J1847" s="26" t="s">
        <v>1770</v>
      </c>
      <c r="K1847" s="27">
        <v>40575</v>
      </c>
      <c r="L1847" s="28">
        <v>417</v>
      </c>
      <c r="M1847" s="28">
        <v>12</v>
      </c>
      <c r="N1847" s="64">
        <f t="shared" si="150"/>
        <v>2.8776978417266189E-2</v>
      </c>
      <c r="O1847" s="28">
        <v>25</v>
      </c>
      <c r="P1847" s="65">
        <f t="shared" si="151"/>
        <v>5.9952038369304558E-2</v>
      </c>
      <c r="Q1847" s="28">
        <v>11</v>
      </c>
      <c r="R1847" s="69">
        <f t="shared" si="152"/>
        <v>2.6378896882494004E-2</v>
      </c>
      <c r="S1847" s="29">
        <v>3</v>
      </c>
      <c r="T1847" s="73">
        <f t="shared" si="153"/>
        <v>7.1942446043165471E-3</v>
      </c>
    </row>
    <row r="1848" spans="1:20" s="5" customFormat="1" ht="12.75" thickBot="1" x14ac:dyDescent="0.3">
      <c r="A1848" s="22" t="s">
        <v>17</v>
      </c>
      <c r="B1848" s="30">
        <v>3061</v>
      </c>
      <c r="C1848" s="31" t="s">
        <v>1997</v>
      </c>
      <c r="D1848" s="25">
        <v>12542</v>
      </c>
      <c r="E1848" s="26" t="s">
        <v>14</v>
      </c>
      <c r="F1848" s="26" t="s">
        <v>664</v>
      </c>
      <c r="G1848" s="26" t="s">
        <v>2001</v>
      </c>
      <c r="H1848" s="26">
        <v>3061</v>
      </c>
      <c r="I1848" s="26" t="s">
        <v>1997</v>
      </c>
      <c r="J1848" s="26" t="s">
        <v>1770</v>
      </c>
      <c r="K1848" s="27">
        <v>40575</v>
      </c>
      <c r="L1848" s="28">
        <v>397</v>
      </c>
      <c r="M1848" s="28">
        <v>31</v>
      </c>
      <c r="N1848" s="64">
        <f t="shared" si="150"/>
        <v>7.8085642317380355E-2</v>
      </c>
      <c r="O1848" s="28">
        <v>40</v>
      </c>
      <c r="P1848" s="65">
        <f t="shared" si="151"/>
        <v>0.10075566750629723</v>
      </c>
      <c r="Q1848" s="28">
        <v>36</v>
      </c>
      <c r="R1848" s="69">
        <f t="shared" si="152"/>
        <v>9.06801007556675E-2</v>
      </c>
      <c r="S1848" s="29">
        <v>6</v>
      </c>
      <c r="T1848" s="73">
        <f t="shared" si="153"/>
        <v>1.5113350125944584E-2</v>
      </c>
    </row>
    <row r="1849" spans="1:20" s="5" customFormat="1" ht="12.75" thickBot="1" x14ac:dyDescent="0.3">
      <c r="A1849" s="22" t="s">
        <v>17</v>
      </c>
      <c r="B1849" s="30">
        <v>3070</v>
      </c>
      <c r="C1849" s="31" t="s">
        <v>2002</v>
      </c>
      <c r="D1849" s="25">
        <v>1172</v>
      </c>
      <c r="E1849" s="26" t="s">
        <v>234</v>
      </c>
      <c r="F1849" s="26" t="s">
        <v>2003</v>
      </c>
      <c r="G1849" s="26" t="s">
        <v>35</v>
      </c>
      <c r="H1849" s="26">
        <v>3070</v>
      </c>
      <c r="I1849" s="26" t="s">
        <v>2002</v>
      </c>
      <c r="J1849" s="26" t="s">
        <v>1770</v>
      </c>
      <c r="K1849" s="27">
        <v>40575</v>
      </c>
      <c r="L1849" s="28">
        <v>239</v>
      </c>
      <c r="M1849" s="28">
        <v>29</v>
      </c>
      <c r="N1849" s="64">
        <f t="shared" si="150"/>
        <v>0.12133891213389121</v>
      </c>
      <c r="O1849" s="28">
        <v>30</v>
      </c>
      <c r="P1849" s="65">
        <f t="shared" si="151"/>
        <v>0.12552301255230125</v>
      </c>
      <c r="Q1849" s="28">
        <v>47</v>
      </c>
      <c r="R1849" s="69">
        <f t="shared" si="152"/>
        <v>0.19665271966527198</v>
      </c>
      <c r="S1849" s="29">
        <v>47</v>
      </c>
      <c r="T1849" s="73">
        <f t="shared" si="153"/>
        <v>0.19665271966527198</v>
      </c>
    </row>
    <row r="1850" spans="1:20" s="5" customFormat="1" ht="12.75" thickBot="1" x14ac:dyDescent="0.3">
      <c r="A1850" s="22" t="s">
        <v>17</v>
      </c>
      <c r="B1850" s="23" t="s">
        <v>17</v>
      </c>
      <c r="C1850" s="24" t="s">
        <v>17</v>
      </c>
      <c r="D1850" s="25">
        <v>12559</v>
      </c>
      <c r="E1850" s="26" t="s">
        <v>14</v>
      </c>
      <c r="F1850" s="26" t="s">
        <v>144</v>
      </c>
      <c r="G1850" s="26" t="s">
        <v>80</v>
      </c>
      <c r="H1850" s="26">
        <v>3070</v>
      </c>
      <c r="I1850" s="26" t="s">
        <v>2002</v>
      </c>
      <c r="J1850" s="26" t="s">
        <v>1770</v>
      </c>
      <c r="K1850" s="27">
        <v>40575</v>
      </c>
      <c r="L1850" s="28">
        <v>591</v>
      </c>
      <c r="M1850" s="28">
        <v>43</v>
      </c>
      <c r="N1850" s="64">
        <f t="shared" si="150"/>
        <v>7.2758037225042302E-2</v>
      </c>
      <c r="O1850" s="28">
        <v>48</v>
      </c>
      <c r="P1850" s="65">
        <f t="shared" si="151"/>
        <v>8.1218274111675121E-2</v>
      </c>
      <c r="Q1850" s="28">
        <v>106</v>
      </c>
      <c r="R1850" s="69">
        <f t="shared" si="152"/>
        <v>0.17935702199661591</v>
      </c>
      <c r="S1850" s="29">
        <v>87</v>
      </c>
      <c r="T1850" s="73">
        <f t="shared" si="153"/>
        <v>0.14720812182741116</v>
      </c>
    </row>
    <row r="1851" spans="1:20" s="5" customFormat="1" ht="12.75" thickBot="1" x14ac:dyDescent="0.3">
      <c r="A1851" s="22" t="s">
        <v>17</v>
      </c>
      <c r="B1851" s="30">
        <v>3071</v>
      </c>
      <c r="C1851" s="31" t="s">
        <v>2002</v>
      </c>
      <c r="D1851" s="25">
        <v>12567</v>
      </c>
      <c r="E1851" s="26" t="s">
        <v>14</v>
      </c>
      <c r="F1851" s="26" t="s">
        <v>2004</v>
      </c>
      <c r="G1851" s="26" t="s">
        <v>2005</v>
      </c>
      <c r="H1851" s="26">
        <v>3071</v>
      </c>
      <c r="I1851" s="26" t="s">
        <v>2002</v>
      </c>
      <c r="J1851" s="26" t="s">
        <v>1770</v>
      </c>
      <c r="K1851" s="27">
        <v>40575</v>
      </c>
      <c r="L1851" s="28">
        <v>255</v>
      </c>
      <c r="M1851" s="28">
        <v>24</v>
      </c>
      <c r="N1851" s="64">
        <f t="shared" si="150"/>
        <v>9.4117647058823528E-2</v>
      </c>
      <c r="O1851" s="28">
        <v>24</v>
      </c>
      <c r="P1851" s="65">
        <f t="shared" si="151"/>
        <v>9.4117647058823528E-2</v>
      </c>
      <c r="Q1851" s="28">
        <v>38</v>
      </c>
      <c r="R1851" s="69">
        <f t="shared" si="152"/>
        <v>0.14901960784313725</v>
      </c>
      <c r="S1851" s="29">
        <v>50</v>
      </c>
      <c r="T1851" s="73">
        <f t="shared" si="153"/>
        <v>0.19607843137254902</v>
      </c>
    </row>
    <row r="1852" spans="1:20" s="5" customFormat="1" ht="12.75" thickBot="1" x14ac:dyDescent="0.3">
      <c r="A1852" s="22" t="s">
        <v>17</v>
      </c>
      <c r="B1852" s="23" t="s">
        <v>17</v>
      </c>
      <c r="C1852" s="24" t="s">
        <v>17</v>
      </c>
      <c r="D1852" s="25">
        <v>12575</v>
      </c>
      <c r="E1852" s="26" t="s">
        <v>21</v>
      </c>
      <c r="F1852" s="26" t="s">
        <v>2006</v>
      </c>
      <c r="G1852" s="26" t="s">
        <v>80</v>
      </c>
      <c r="H1852" s="26">
        <v>3071</v>
      </c>
      <c r="I1852" s="26" t="s">
        <v>2002</v>
      </c>
      <c r="J1852" s="26" t="s">
        <v>1770</v>
      </c>
      <c r="K1852" s="27">
        <v>40575</v>
      </c>
      <c r="L1852" s="28">
        <v>361</v>
      </c>
      <c r="M1852" s="28">
        <v>36</v>
      </c>
      <c r="N1852" s="64">
        <f t="shared" si="150"/>
        <v>9.9722991689750698E-2</v>
      </c>
      <c r="O1852" s="28">
        <v>38</v>
      </c>
      <c r="P1852" s="65">
        <f t="shared" si="151"/>
        <v>0.10526315789473684</v>
      </c>
      <c r="Q1852" s="28">
        <v>27</v>
      </c>
      <c r="R1852" s="69">
        <f t="shared" si="152"/>
        <v>7.4792243767313013E-2</v>
      </c>
      <c r="S1852" s="29">
        <v>85</v>
      </c>
      <c r="T1852" s="73">
        <f t="shared" si="153"/>
        <v>0.23545706371191136</v>
      </c>
    </row>
    <row r="1853" spans="1:20" s="5" customFormat="1" ht="12.75" thickBot="1" x14ac:dyDescent="0.3">
      <c r="A1853" s="22" t="s">
        <v>17</v>
      </c>
      <c r="B1853" s="30">
        <v>3078</v>
      </c>
      <c r="C1853" s="31" t="s">
        <v>2002</v>
      </c>
      <c r="D1853" s="25">
        <v>12591</v>
      </c>
      <c r="E1853" s="26" t="s">
        <v>14</v>
      </c>
      <c r="F1853" s="26" t="s">
        <v>2007</v>
      </c>
      <c r="G1853" s="26" t="s">
        <v>107</v>
      </c>
      <c r="H1853" s="26">
        <v>3078</v>
      </c>
      <c r="I1853" s="26" t="s">
        <v>2002</v>
      </c>
      <c r="J1853" s="26" t="s">
        <v>1770</v>
      </c>
      <c r="K1853" s="27">
        <v>40575</v>
      </c>
      <c r="L1853" s="28">
        <v>237</v>
      </c>
      <c r="M1853" s="28">
        <v>22</v>
      </c>
      <c r="N1853" s="64">
        <f t="shared" si="150"/>
        <v>9.2827004219409287E-2</v>
      </c>
      <c r="O1853" s="28">
        <v>15</v>
      </c>
      <c r="P1853" s="65">
        <f t="shared" si="151"/>
        <v>6.3291139240506333E-2</v>
      </c>
      <c r="Q1853" s="28">
        <v>56</v>
      </c>
      <c r="R1853" s="69">
        <f t="shared" si="152"/>
        <v>0.23628691983122363</v>
      </c>
      <c r="S1853" s="29">
        <v>11</v>
      </c>
      <c r="T1853" s="73">
        <f t="shared" si="153"/>
        <v>4.6413502109704644E-2</v>
      </c>
    </row>
    <row r="1854" spans="1:20" s="5" customFormat="1" ht="12.75" thickBot="1" x14ac:dyDescent="0.3">
      <c r="A1854" s="22" t="s">
        <v>17</v>
      </c>
      <c r="B1854" s="23" t="s">
        <v>17</v>
      </c>
      <c r="C1854" s="24" t="s">
        <v>17</v>
      </c>
      <c r="D1854" s="25">
        <v>12609</v>
      </c>
      <c r="E1854" s="26" t="s">
        <v>14</v>
      </c>
      <c r="F1854" s="26" t="s">
        <v>2008</v>
      </c>
      <c r="G1854" s="26" t="s">
        <v>189</v>
      </c>
      <c r="H1854" s="26">
        <v>3078</v>
      </c>
      <c r="I1854" s="26" t="s">
        <v>2002</v>
      </c>
      <c r="J1854" s="26" t="s">
        <v>1770</v>
      </c>
      <c r="K1854" s="27">
        <v>40575</v>
      </c>
      <c r="L1854" s="28">
        <v>207</v>
      </c>
      <c r="M1854" s="28">
        <v>20</v>
      </c>
      <c r="N1854" s="64">
        <f t="shared" si="150"/>
        <v>9.6618357487922704E-2</v>
      </c>
      <c r="O1854" s="28">
        <v>18</v>
      </c>
      <c r="P1854" s="65">
        <f t="shared" si="151"/>
        <v>8.6956521739130432E-2</v>
      </c>
      <c r="Q1854" s="28">
        <v>16</v>
      </c>
      <c r="R1854" s="69">
        <f t="shared" si="152"/>
        <v>7.7294685990338161E-2</v>
      </c>
      <c r="S1854" s="29">
        <v>8</v>
      </c>
      <c r="T1854" s="73">
        <f t="shared" si="153"/>
        <v>3.864734299516908E-2</v>
      </c>
    </row>
    <row r="1855" spans="1:20" s="5" customFormat="1" ht="12.75" thickBot="1" x14ac:dyDescent="0.3">
      <c r="A1855" s="22" t="s">
        <v>17</v>
      </c>
      <c r="B1855" s="30">
        <v>3080</v>
      </c>
      <c r="C1855" s="31" t="s">
        <v>2009</v>
      </c>
      <c r="D1855" s="25">
        <v>381</v>
      </c>
      <c r="E1855" s="26" t="s">
        <v>234</v>
      </c>
      <c r="F1855" s="26" t="s">
        <v>2010</v>
      </c>
      <c r="G1855" s="26" t="s">
        <v>189</v>
      </c>
      <c r="H1855" s="26">
        <v>3080</v>
      </c>
      <c r="I1855" s="26" t="s">
        <v>2009</v>
      </c>
      <c r="J1855" s="26" t="s">
        <v>1770</v>
      </c>
      <c r="K1855" s="27">
        <v>40575</v>
      </c>
      <c r="L1855" s="28">
        <v>211</v>
      </c>
      <c r="M1855" s="28">
        <v>31</v>
      </c>
      <c r="N1855" s="64">
        <f t="shared" si="150"/>
        <v>0.14691943127962084</v>
      </c>
      <c r="O1855" s="28">
        <v>27</v>
      </c>
      <c r="P1855" s="65">
        <f t="shared" si="151"/>
        <v>0.12796208530805686</v>
      </c>
      <c r="Q1855" s="28">
        <v>70</v>
      </c>
      <c r="R1855" s="69">
        <f t="shared" si="152"/>
        <v>0.33175355450236965</v>
      </c>
      <c r="S1855" s="29">
        <v>66</v>
      </c>
      <c r="T1855" s="73">
        <f t="shared" si="153"/>
        <v>0.3127962085308057</v>
      </c>
    </row>
    <row r="1856" spans="1:20" s="5" customFormat="1" ht="12.75" thickBot="1" x14ac:dyDescent="0.3">
      <c r="A1856" s="22" t="s">
        <v>17</v>
      </c>
      <c r="B1856" s="23" t="s">
        <v>17</v>
      </c>
      <c r="C1856" s="24" t="s">
        <v>17</v>
      </c>
      <c r="D1856" s="25">
        <v>5983</v>
      </c>
      <c r="E1856" s="26" t="s">
        <v>21</v>
      </c>
      <c r="F1856" s="26" t="s">
        <v>537</v>
      </c>
      <c r="G1856" s="26" t="s">
        <v>29</v>
      </c>
      <c r="H1856" s="26">
        <v>3080</v>
      </c>
      <c r="I1856" s="26" t="s">
        <v>2009</v>
      </c>
      <c r="J1856" s="26" t="s">
        <v>1770</v>
      </c>
      <c r="K1856" s="27">
        <v>40575</v>
      </c>
      <c r="L1856" s="28">
        <v>266</v>
      </c>
      <c r="M1856" s="28">
        <v>14</v>
      </c>
      <c r="N1856" s="64">
        <f t="shared" si="150"/>
        <v>5.2631578947368418E-2</v>
      </c>
      <c r="O1856" s="28">
        <v>7</v>
      </c>
      <c r="P1856" s="65">
        <f t="shared" si="151"/>
        <v>2.6315789473684209E-2</v>
      </c>
      <c r="Q1856" s="28">
        <v>139</v>
      </c>
      <c r="R1856" s="69">
        <f t="shared" si="152"/>
        <v>0.52255639097744366</v>
      </c>
      <c r="S1856" s="29">
        <v>78</v>
      </c>
      <c r="T1856" s="73">
        <f t="shared" si="153"/>
        <v>0.2932330827067669</v>
      </c>
    </row>
    <row r="1857" spans="1:20" s="5" customFormat="1" ht="12.75" thickBot="1" x14ac:dyDescent="0.3">
      <c r="A1857" s="22" t="s">
        <v>17</v>
      </c>
      <c r="B1857" s="23" t="s">
        <v>17</v>
      </c>
      <c r="C1857" s="24" t="s">
        <v>17</v>
      </c>
      <c r="D1857" s="25">
        <v>6007</v>
      </c>
      <c r="E1857" s="26" t="s">
        <v>14</v>
      </c>
      <c r="F1857" s="26" t="s">
        <v>2011</v>
      </c>
      <c r="G1857" s="26" t="s">
        <v>107</v>
      </c>
      <c r="H1857" s="26">
        <v>3080</v>
      </c>
      <c r="I1857" s="26" t="s">
        <v>2009</v>
      </c>
      <c r="J1857" s="26" t="s">
        <v>1770</v>
      </c>
      <c r="K1857" s="27">
        <v>40575</v>
      </c>
      <c r="L1857" s="28">
        <v>341</v>
      </c>
      <c r="M1857" s="28">
        <v>31</v>
      </c>
      <c r="N1857" s="64">
        <f t="shared" si="150"/>
        <v>9.0909090909090912E-2</v>
      </c>
      <c r="O1857" s="28">
        <v>46</v>
      </c>
      <c r="P1857" s="65">
        <f t="shared" si="151"/>
        <v>0.13489736070381231</v>
      </c>
      <c r="Q1857" s="28">
        <v>103</v>
      </c>
      <c r="R1857" s="69">
        <f t="shared" si="152"/>
        <v>0.30205278592375367</v>
      </c>
      <c r="S1857" s="29">
        <v>155</v>
      </c>
      <c r="T1857" s="73">
        <f t="shared" si="153"/>
        <v>0.45454545454545453</v>
      </c>
    </row>
    <row r="1858" spans="1:20" s="5" customFormat="1" ht="12.75" thickBot="1" x14ac:dyDescent="0.3">
      <c r="A1858" s="22" t="s">
        <v>17</v>
      </c>
      <c r="B1858" s="23" t="s">
        <v>17</v>
      </c>
      <c r="C1858" s="24" t="s">
        <v>17</v>
      </c>
      <c r="D1858" s="25">
        <v>6015</v>
      </c>
      <c r="E1858" s="26" t="s">
        <v>14</v>
      </c>
      <c r="F1858" s="26" t="s">
        <v>781</v>
      </c>
      <c r="G1858" s="26" t="s">
        <v>696</v>
      </c>
      <c r="H1858" s="26">
        <v>3080</v>
      </c>
      <c r="I1858" s="26" t="s">
        <v>2009</v>
      </c>
      <c r="J1858" s="26" t="s">
        <v>1770</v>
      </c>
      <c r="K1858" s="27">
        <v>40575</v>
      </c>
      <c r="L1858" s="28">
        <v>294</v>
      </c>
      <c r="M1858" s="28">
        <v>7</v>
      </c>
      <c r="N1858" s="64">
        <f t="shared" si="150"/>
        <v>2.3809523809523808E-2</v>
      </c>
      <c r="O1858" s="28">
        <v>8</v>
      </c>
      <c r="P1858" s="65">
        <f t="shared" si="151"/>
        <v>2.7210884353741496E-2</v>
      </c>
      <c r="Q1858" s="28">
        <v>74</v>
      </c>
      <c r="R1858" s="69">
        <f t="shared" si="152"/>
        <v>0.25170068027210885</v>
      </c>
      <c r="S1858" s="29">
        <v>7</v>
      </c>
      <c r="T1858" s="73">
        <f t="shared" si="153"/>
        <v>2.3809523809523808E-2</v>
      </c>
    </row>
    <row r="1859" spans="1:20" s="5" customFormat="1" ht="12.75" thickBot="1" x14ac:dyDescent="0.3">
      <c r="A1859" s="22" t="s">
        <v>17</v>
      </c>
      <c r="B1859" s="23" t="s">
        <v>17</v>
      </c>
      <c r="C1859" s="24" t="s">
        <v>17</v>
      </c>
      <c r="D1859" s="25">
        <v>127043</v>
      </c>
      <c r="E1859" s="26" t="s">
        <v>14</v>
      </c>
      <c r="F1859" s="26" t="s">
        <v>2012</v>
      </c>
      <c r="G1859" s="26" t="s">
        <v>1804</v>
      </c>
      <c r="H1859" s="26">
        <v>3080</v>
      </c>
      <c r="I1859" s="26" t="s">
        <v>2009</v>
      </c>
      <c r="J1859" s="26" t="s">
        <v>1770</v>
      </c>
      <c r="K1859" s="27">
        <v>40817</v>
      </c>
      <c r="L1859" s="28">
        <v>299</v>
      </c>
      <c r="M1859" s="28">
        <v>13</v>
      </c>
      <c r="N1859" s="64">
        <f t="shared" si="150"/>
        <v>4.3478260869565216E-2</v>
      </c>
      <c r="O1859" s="28">
        <v>7</v>
      </c>
      <c r="P1859" s="65">
        <f t="shared" si="151"/>
        <v>2.3411371237458192E-2</v>
      </c>
      <c r="Q1859" s="28">
        <v>77</v>
      </c>
      <c r="R1859" s="69">
        <f t="shared" si="152"/>
        <v>0.25752508361204013</v>
      </c>
      <c r="S1859" s="29">
        <v>10</v>
      </c>
      <c r="T1859" s="73">
        <f t="shared" si="153"/>
        <v>3.3444816053511704E-2</v>
      </c>
    </row>
    <row r="1860" spans="1:20" s="5" customFormat="1" ht="12.75" thickBot="1" x14ac:dyDescent="0.3">
      <c r="A1860" s="22" t="s">
        <v>17</v>
      </c>
      <c r="B1860" s="23" t="s">
        <v>17</v>
      </c>
      <c r="C1860" s="24" t="s">
        <v>17</v>
      </c>
      <c r="D1860" s="25">
        <v>127051</v>
      </c>
      <c r="E1860" s="26" t="s">
        <v>21</v>
      </c>
      <c r="F1860" s="26" t="s">
        <v>2013</v>
      </c>
      <c r="G1860" s="26" t="s">
        <v>151</v>
      </c>
      <c r="H1860" s="26">
        <v>3080</v>
      </c>
      <c r="I1860" s="26" t="s">
        <v>2009</v>
      </c>
      <c r="J1860" s="26" t="s">
        <v>1770</v>
      </c>
      <c r="K1860" s="27">
        <v>40817</v>
      </c>
      <c r="L1860" s="28">
        <v>187</v>
      </c>
      <c r="M1860" s="28">
        <v>7</v>
      </c>
      <c r="N1860" s="64">
        <f t="shared" si="150"/>
        <v>3.7433155080213901E-2</v>
      </c>
      <c r="O1860" s="28">
        <v>9</v>
      </c>
      <c r="P1860" s="65">
        <f t="shared" si="151"/>
        <v>4.8128342245989303E-2</v>
      </c>
      <c r="Q1860" s="28">
        <v>34</v>
      </c>
      <c r="R1860" s="69">
        <f t="shared" si="152"/>
        <v>0.18181818181818182</v>
      </c>
      <c r="S1860" s="29">
        <v>2</v>
      </c>
      <c r="T1860" s="73">
        <f t="shared" si="153"/>
        <v>1.06951871657754E-2</v>
      </c>
    </row>
    <row r="1861" spans="1:20" s="5" customFormat="1" ht="12.75" thickBot="1" x14ac:dyDescent="0.3">
      <c r="A1861" s="22" t="s">
        <v>17</v>
      </c>
      <c r="B1861" s="30">
        <v>3090</v>
      </c>
      <c r="C1861" s="31" t="s">
        <v>2014</v>
      </c>
      <c r="D1861" s="25">
        <v>364</v>
      </c>
      <c r="E1861" s="26" t="s">
        <v>234</v>
      </c>
      <c r="F1861" s="26" t="s">
        <v>2015</v>
      </c>
      <c r="G1861" s="26" t="s">
        <v>109</v>
      </c>
      <c r="H1861" s="26">
        <v>3090</v>
      </c>
      <c r="I1861" s="26" t="s">
        <v>2014</v>
      </c>
      <c r="J1861" s="26" t="s">
        <v>1770</v>
      </c>
      <c r="K1861" s="27">
        <v>40575</v>
      </c>
      <c r="L1861" s="28">
        <v>453</v>
      </c>
      <c r="M1861" s="28">
        <v>30</v>
      </c>
      <c r="N1861" s="64">
        <f t="shared" ref="N1861:N1924" si="154">M1861/L1861</f>
        <v>6.6225165562913912E-2</v>
      </c>
      <c r="O1861" s="28">
        <v>39</v>
      </c>
      <c r="P1861" s="65">
        <f t="shared" ref="P1861:P1924" si="155">O1861/L1861</f>
        <v>8.6092715231788075E-2</v>
      </c>
      <c r="Q1861" s="28">
        <v>182</v>
      </c>
      <c r="R1861" s="69">
        <f t="shared" ref="R1861:R1924" si="156">Q1861/L1861</f>
        <v>0.40176600441501104</v>
      </c>
      <c r="S1861" s="29">
        <v>54</v>
      </c>
      <c r="T1861" s="73">
        <f t="shared" ref="T1861:T1924" si="157">S1861/L1861</f>
        <v>0.11920529801324503</v>
      </c>
    </row>
    <row r="1862" spans="1:20" s="5" customFormat="1" ht="12.75" thickBot="1" x14ac:dyDescent="0.3">
      <c r="A1862" s="22" t="s">
        <v>17</v>
      </c>
      <c r="B1862" s="23" t="s">
        <v>17</v>
      </c>
      <c r="C1862" s="24" t="s">
        <v>17</v>
      </c>
      <c r="D1862" s="25">
        <v>5793</v>
      </c>
      <c r="E1862" s="26" t="s">
        <v>14</v>
      </c>
      <c r="F1862" s="26" t="s">
        <v>2016</v>
      </c>
      <c r="G1862" s="26" t="s">
        <v>273</v>
      </c>
      <c r="H1862" s="26">
        <v>3090</v>
      </c>
      <c r="I1862" s="26" t="s">
        <v>2014</v>
      </c>
      <c r="J1862" s="26" t="s">
        <v>1770</v>
      </c>
      <c r="K1862" s="27">
        <v>40575</v>
      </c>
      <c r="L1862" s="28">
        <v>463</v>
      </c>
      <c r="M1862" s="28">
        <v>64</v>
      </c>
      <c r="N1862" s="64">
        <f t="shared" si="154"/>
        <v>0.13822894168466524</v>
      </c>
      <c r="O1862" s="28">
        <v>35</v>
      </c>
      <c r="P1862" s="65">
        <f t="shared" si="155"/>
        <v>7.5593952483801297E-2</v>
      </c>
      <c r="Q1862" s="28">
        <v>109</v>
      </c>
      <c r="R1862" s="69">
        <f t="shared" si="156"/>
        <v>0.23542116630669546</v>
      </c>
      <c r="S1862" s="29">
        <v>62</v>
      </c>
      <c r="T1862" s="73">
        <f t="shared" si="157"/>
        <v>0.13390928725701945</v>
      </c>
    </row>
    <row r="1863" spans="1:20" s="5" customFormat="1" ht="12.75" thickBot="1" x14ac:dyDescent="0.3">
      <c r="A1863" s="22" t="s">
        <v>17</v>
      </c>
      <c r="B1863" s="23" t="s">
        <v>17</v>
      </c>
      <c r="C1863" s="24" t="s">
        <v>17</v>
      </c>
      <c r="D1863" s="25">
        <v>5801</v>
      </c>
      <c r="E1863" s="26" t="s">
        <v>70</v>
      </c>
      <c r="F1863" s="26" t="s">
        <v>2017</v>
      </c>
      <c r="G1863" s="26" t="s">
        <v>2018</v>
      </c>
      <c r="H1863" s="26">
        <v>3090</v>
      </c>
      <c r="I1863" s="26" t="s">
        <v>2014</v>
      </c>
      <c r="J1863" s="26" t="s">
        <v>1770</v>
      </c>
      <c r="K1863" s="27">
        <v>40575</v>
      </c>
      <c r="L1863" s="28">
        <v>47</v>
      </c>
      <c r="M1863" s="28">
        <v>0</v>
      </c>
      <c r="N1863" s="64">
        <f t="shared" si="154"/>
        <v>0</v>
      </c>
      <c r="O1863" s="28">
        <v>1</v>
      </c>
      <c r="P1863" s="65">
        <f t="shared" si="155"/>
        <v>2.1276595744680851E-2</v>
      </c>
      <c r="Q1863" s="28">
        <v>24</v>
      </c>
      <c r="R1863" s="69">
        <f t="shared" si="156"/>
        <v>0.51063829787234039</v>
      </c>
      <c r="S1863" s="29">
        <v>0</v>
      </c>
      <c r="T1863" s="73">
        <f t="shared" si="157"/>
        <v>0</v>
      </c>
    </row>
    <row r="1864" spans="1:20" s="5" customFormat="1" ht="12.75" thickBot="1" x14ac:dyDescent="0.3">
      <c r="A1864" s="22" t="s">
        <v>17</v>
      </c>
      <c r="B1864" s="23" t="s">
        <v>17</v>
      </c>
      <c r="C1864" s="24" t="s">
        <v>17</v>
      </c>
      <c r="D1864" s="25">
        <v>5819</v>
      </c>
      <c r="E1864" s="26" t="s">
        <v>21</v>
      </c>
      <c r="F1864" s="26" t="s">
        <v>2019</v>
      </c>
      <c r="G1864" s="26" t="s">
        <v>271</v>
      </c>
      <c r="H1864" s="26">
        <v>3090</v>
      </c>
      <c r="I1864" s="26" t="s">
        <v>2014</v>
      </c>
      <c r="J1864" s="26" t="s">
        <v>1770</v>
      </c>
      <c r="K1864" s="27">
        <v>40575</v>
      </c>
      <c r="L1864" s="28">
        <v>316</v>
      </c>
      <c r="M1864" s="28">
        <v>8</v>
      </c>
      <c r="N1864" s="64">
        <f t="shared" si="154"/>
        <v>2.5316455696202531E-2</v>
      </c>
      <c r="O1864" s="28">
        <v>16</v>
      </c>
      <c r="P1864" s="65">
        <f t="shared" si="155"/>
        <v>5.0632911392405063E-2</v>
      </c>
      <c r="Q1864" s="28">
        <v>61</v>
      </c>
      <c r="R1864" s="69">
        <f t="shared" si="156"/>
        <v>0.19303797468354431</v>
      </c>
      <c r="S1864" s="29">
        <v>14</v>
      </c>
      <c r="T1864" s="73">
        <f t="shared" si="157"/>
        <v>4.4303797468354431E-2</v>
      </c>
    </row>
    <row r="1865" spans="1:20" s="5" customFormat="1" ht="12.75" thickBot="1" x14ac:dyDescent="0.3">
      <c r="A1865" s="22" t="s">
        <v>17</v>
      </c>
      <c r="B1865" s="23" t="s">
        <v>17</v>
      </c>
      <c r="C1865" s="24" t="s">
        <v>17</v>
      </c>
      <c r="D1865" s="25">
        <v>5827</v>
      </c>
      <c r="E1865" s="26" t="s">
        <v>21</v>
      </c>
      <c r="F1865" s="26" t="s">
        <v>2020</v>
      </c>
      <c r="G1865" s="26" t="s">
        <v>43</v>
      </c>
      <c r="H1865" s="26">
        <v>3090</v>
      </c>
      <c r="I1865" s="26" t="s">
        <v>2014</v>
      </c>
      <c r="J1865" s="26" t="s">
        <v>1770</v>
      </c>
      <c r="K1865" s="27">
        <v>40575</v>
      </c>
      <c r="L1865" s="28">
        <v>259</v>
      </c>
      <c r="M1865" s="28">
        <v>10</v>
      </c>
      <c r="N1865" s="64">
        <f t="shared" si="154"/>
        <v>3.8610038610038609E-2</v>
      </c>
      <c r="O1865" s="28">
        <v>10</v>
      </c>
      <c r="P1865" s="65">
        <f t="shared" si="155"/>
        <v>3.8610038610038609E-2</v>
      </c>
      <c r="Q1865" s="28">
        <v>132</v>
      </c>
      <c r="R1865" s="69">
        <f t="shared" si="156"/>
        <v>0.50965250965250963</v>
      </c>
      <c r="S1865" s="29">
        <v>24</v>
      </c>
      <c r="T1865" s="73">
        <f t="shared" si="157"/>
        <v>9.2664092664092659E-2</v>
      </c>
    </row>
    <row r="1866" spans="1:20" s="5" customFormat="1" ht="12.75" thickBot="1" x14ac:dyDescent="0.3">
      <c r="A1866" s="22" t="s">
        <v>17</v>
      </c>
      <c r="B1866" s="23" t="s">
        <v>17</v>
      </c>
      <c r="C1866" s="24" t="s">
        <v>17</v>
      </c>
      <c r="D1866" s="25">
        <v>5835</v>
      </c>
      <c r="E1866" s="26" t="s">
        <v>21</v>
      </c>
      <c r="F1866" s="26" t="s">
        <v>2021</v>
      </c>
      <c r="G1866" s="26" t="s">
        <v>2022</v>
      </c>
      <c r="H1866" s="26">
        <v>3090</v>
      </c>
      <c r="I1866" s="26" t="s">
        <v>2014</v>
      </c>
      <c r="J1866" s="26" t="s">
        <v>1770</v>
      </c>
      <c r="K1866" s="27">
        <v>40575</v>
      </c>
      <c r="L1866" s="28">
        <v>257</v>
      </c>
      <c r="M1866" s="28">
        <v>6</v>
      </c>
      <c r="N1866" s="64">
        <f t="shared" si="154"/>
        <v>2.3346303501945526E-2</v>
      </c>
      <c r="O1866" s="28">
        <v>12</v>
      </c>
      <c r="P1866" s="65">
        <f t="shared" si="155"/>
        <v>4.6692607003891051E-2</v>
      </c>
      <c r="Q1866" s="28">
        <v>118</v>
      </c>
      <c r="R1866" s="69">
        <f t="shared" si="156"/>
        <v>0.45914396887159531</v>
      </c>
      <c r="S1866" s="29">
        <v>6</v>
      </c>
      <c r="T1866" s="73">
        <f t="shared" si="157"/>
        <v>2.3346303501945526E-2</v>
      </c>
    </row>
    <row r="1867" spans="1:20" s="5" customFormat="1" ht="12.75" thickBot="1" x14ac:dyDescent="0.3">
      <c r="A1867" s="22" t="s">
        <v>17</v>
      </c>
      <c r="B1867" s="23" t="s">
        <v>17</v>
      </c>
      <c r="C1867" s="24" t="s">
        <v>17</v>
      </c>
      <c r="D1867" s="25">
        <v>5843</v>
      </c>
      <c r="E1867" s="26" t="s">
        <v>14</v>
      </c>
      <c r="F1867" s="26" t="s">
        <v>652</v>
      </c>
      <c r="G1867" s="26" t="s">
        <v>2023</v>
      </c>
      <c r="H1867" s="26">
        <v>3090</v>
      </c>
      <c r="I1867" s="26" t="s">
        <v>2014</v>
      </c>
      <c r="J1867" s="26" t="s">
        <v>1770</v>
      </c>
      <c r="K1867" s="27">
        <v>40575</v>
      </c>
      <c r="L1867" s="28">
        <v>89</v>
      </c>
      <c r="M1867" s="28">
        <v>4</v>
      </c>
      <c r="N1867" s="64">
        <f t="shared" si="154"/>
        <v>4.49438202247191E-2</v>
      </c>
      <c r="O1867" s="28">
        <v>8</v>
      </c>
      <c r="P1867" s="65">
        <f t="shared" si="155"/>
        <v>8.98876404494382E-2</v>
      </c>
      <c r="Q1867" s="28">
        <v>49</v>
      </c>
      <c r="R1867" s="69">
        <f t="shared" si="156"/>
        <v>0.550561797752809</v>
      </c>
      <c r="S1867" s="29">
        <v>8</v>
      </c>
      <c r="T1867" s="73">
        <f t="shared" si="157"/>
        <v>8.98876404494382E-2</v>
      </c>
    </row>
    <row r="1868" spans="1:20" s="5" customFormat="1" ht="12.75" thickBot="1" x14ac:dyDescent="0.3">
      <c r="A1868" s="22" t="s">
        <v>17</v>
      </c>
      <c r="B1868" s="23" t="s">
        <v>17</v>
      </c>
      <c r="C1868" s="24" t="s">
        <v>17</v>
      </c>
      <c r="D1868" s="25">
        <v>127068</v>
      </c>
      <c r="E1868" s="26" t="s">
        <v>21</v>
      </c>
      <c r="F1868" s="26" t="s">
        <v>2024</v>
      </c>
      <c r="G1868" s="26" t="s">
        <v>273</v>
      </c>
      <c r="H1868" s="26">
        <v>3090</v>
      </c>
      <c r="I1868" s="26" t="s">
        <v>2014</v>
      </c>
      <c r="J1868" s="26" t="s">
        <v>1770</v>
      </c>
      <c r="K1868" s="27">
        <v>40817</v>
      </c>
      <c r="L1868" s="28">
        <v>144</v>
      </c>
      <c r="M1868" s="28">
        <v>9</v>
      </c>
      <c r="N1868" s="64">
        <f t="shared" si="154"/>
        <v>6.25E-2</v>
      </c>
      <c r="O1868" s="28">
        <v>12</v>
      </c>
      <c r="P1868" s="65">
        <f t="shared" si="155"/>
        <v>8.3333333333333329E-2</v>
      </c>
      <c r="Q1868" s="28">
        <v>56</v>
      </c>
      <c r="R1868" s="69">
        <f t="shared" si="156"/>
        <v>0.3888888888888889</v>
      </c>
      <c r="S1868" s="29">
        <v>7</v>
      </c>
      <c r="T1868" s="73">
        <f t="shared" si="157"/>
        <v>4.8611111111111112E-2</v>
      </c>
    </row>
    <row r="1869" spans="1:20" s="5" customFormat="1" ht="12.75" thickBot="1" x14ac:dyDescent="0.3">
      <c r="A1869" s="22" t="s">
        <v>17</v>
      </c>
      <c r="B1869" s="30">
        <v>3110</v>
      </c>
      <c r="C1869" s="31" t="s">
        <v>2025</v>
      </c>
      <c r="D1869" s="25">
        <v>12708</v>
      </c>
      <c r="E1869" s="26" t="s">
        <v>14</v>
      </c>
      <c r="F1869" s="26" t="s">
        <v>452</v>
      </c>
      <c r="G1869" s="26" t="s">
        <v>208</v>
      </c>
      <c r="H1869" s="26">
        <v>3110</v>
      </c>
      <c r="I1869" s="26" t="s">
        <v>2025</v>
      </c>
      <c r="J1869" s="26" t="s">
        <v>1770</v>
      </c>
      <c r="K1869" s="27">
        <v>40575</v>
      </c>
      <c r="L1869" s="28">
        <v>389</v>
      </c>
      <c r="M1869" s="28">
        <v>39</v>
      </c>
      <c r="N1869" s="64">
        <f t="shared" si="154"/>
        <v>0.10025706940874037</v>
      </c>
      <c r="O1869" s="28">
        <v>47</v>
      </c>
      <c r="P1869" s="65">
        <f t="shared" si="155"/>
        <v>0.12082262210796915</v>
      </c>
      <c r="Q1869" s="28">
        <v>16</v>
      </c>
      <c r="R1869" s="69">
        <f t="shared" si="156"/>
        <v>4.1131105398457581E-2</v>
      </c>
      <c r="S1869" s="29">
        <v>38</v>
      </c>
      <c r="T1869" s="73">
        <f t="shared" si="157"/>
        <v>9.7686375321336755E-2</v>
      </c>
    </row>
    <row r="1870" spans="1:20" s="5" customFormat="1" ht="12.75" thickBot="1" x14ac:dyDescent="0.3">
      <c r="A1870" s="22" t="s">
        <v>17</v>
      </c>
      <c r="B1870" s="23" t="s">
        <v>17</v>
      </c>
      <c r="C1870" s="24" t="s">
        <v>17</v>
      </c>
      <c r="D1870" s="25">
        <v>12716</v>
      </c>
      <c r="E1870" s="26" t="s">
        <v>14</v>
      </c>
      <c r="F1870" s="26" t="s">
        <v>149</v>
      </c>
      <c r="G1870" s="26" t="s">
        <v>217</v>
      </c>
      <c r="H1870" s="26">
        <v>3110</v>
      </c>
      <c r="I1870" s="26" t="s">
        <v>2025</v>
      </c>
      <c r="J1870" s="26" t="s">
        <v>1770</v>
      </c>
      <c r="K1870" s="27">
        <v>40575</v>
      </c>
      <c r="L1870" s="28">
        <v>305</v>
      </c>
      <c r="M1870" s="28">
        <v>4</v>
      </c>
      <c r="N1870" s="64">
        <f t="shared" si="154"/>
        <v>1.3114754098360656E-2</v>
      </c>
      <c r="O1870" s="28">
        <v>29</v>
      </c>
      <c r="P1870" s="65">
        <f t="shared" si="155"/>
        <v>9.5081967213114751E-2</v>
      </c>
      <c r="Q1870" s="28">
        <v>3</v>
      </c>
      <c r="R1870" s="69">
        <f t="shared" si="156"/>
        <v>9.8360655737704927E-3</v>
      </c>
      <c r="S1870" s="29">
        <v>4</v>
      </c>
      <c r="T1870" s="73">
        <f t="shared" si="157"/>
        <v>1.3114754098360656E-2</v>
      </c>
    </row>
    <row r="1871" spans="1:20" s="5" customFormat="1" ht="12.75" thickBot="1" x14ac:dyDescent="0.3">
      <c r="A1871" s="22" t="s">
        <v>17</v>
      </c>
      <c r="B1871" s="23" t="s">
        <v>17</v>
      </c>
      <c r="C1871" s="24" t="s">
        <v>17</v>
      </c>
      <c r="D1871" s="25">
        <v>44801</v>
      </c>
      <c r="E1871" s="26" t="s">
        <v>21</v>
      </c>
      <c r="F1871" s="26" t="s">
        <v>237</v>
      </c>
      <c r="G1871" s="26" t="s">
        <v>520</v>
      </c>
      <c r="H1871" s="26">
        <v>3110</v>
      </c>
      <c r="I1871" s="26" t="s">
        <v>2025</v>
      </c>
      <c r="J1871" s="26" t="s">
        <v>1770</v>
      </c>
      <c r="K1871" s="27">
        <v>40575</v>
      </c>
      <c r="L1871" s="28">
        <v>295</v>
      </c>
      <c r="M1871" s="28">
        <v>13</v>
      </c>
      <c r="N1871" s="64">
        <f t="shared" si="154"/>
        <v>4.4067796610169491E-2</v>
      </c>
      <c r="O1871" s="28">
        <v>28</v>
      </c>
      <c r="P1871" s="65">
        <f t="shared" si="155"/>
        <v>9.4915254237288138E-2</v>
      </c>
      <c r="Q1871" s="28">
        <v>7</v>
      </c>
      <c r="R1871" s="69">
        <f t="shared" si="156"/>
        <v>2.3728813559322035E-2</v>
      </c>
      <c r="S1871" s="29">
        <v>51</v>
      </c>
      <c r="T1871" s="73">
        <f t="shared" si="157"/>
        <v>0.17288135593220338</v>
      </c>
    </row>
    <row r="1872" spans="1:20" s="5" customFormat="1" ht="12.75" thickBot="1" x14ac:dyDescent="0.3">
      <c r="A1872" s="22" t="s">
        <v>17</v>
      </c>
      <c r="B1872" s="30">
        <v>3111</v>
      </c>
      <c r="C1872" s="31" t="s">
        <v>2025</v>
      </c>
      <c r="D1872" s="25">
        <v>12724</v>
      </c>
      <c r="E1872" s="26" t="s">
        <v>14</v>
      </c>
      <c r="F1872" s="26" t="s">
        <v>2026</v>
      </c>
      <c r="G1872" s="26" t="s">
        <v>37</v>
      </c>
      <c r="H1872" s="26">
        <v>3111</v>
      </c>
      <c r="I1872" s="26" t="s">
        <v>2025</v>
      </c>
      <c r="J1872" s="26" t="s">
        <v>1770</v>
      </c>
      <c r="K1872" s="27">
        <v>40575</v>
      </c>
      <c r="L1872" s="28">
        <v>234</v>
      </c>
      <c r="M1872" s="28">
        <v>13</v>
      </c>
      <c r="N1872" s="64">
        <f t="shared" si="154"/>
        <v>5.5555555555555552E-2</v>
      </c>
      <c r="O1872" s="28">
        <v>28</v>
      </c>
      <c r="P1872" s="65">
        <f t="shared" si="155"/>
        <v>0.11965811965811966</v>
      </c>
      <c r="Q1872" s="28">
        <v>6</v>
      </c>
      <c r="R1872" s="69">
        <f t="shared" si="156"/>
        <v>2.564102564102564E-2</v>
      </c>
      <c r="S1872" s="29">
        <v>11</v>
      </c>
      <c r="T1872" s="73">
        <f t="shared" si="157"/>
        <v>4.7008547008547008E-2</v>
      </c>
    </row>
    <row r="1873" spans="1:20" s="5" customFormat="1" ht="12.75" thickBot="1" x14ac:dyDescent="0.3">
      <c r="A1873" s="22" t="s">
        <v>17</v>
      </c>
      <c r="B1873" s="23" t="s">
        <v>17</v>
      </c>
      <c r="C1873" s="24" t="s">
        <v>17</v>
      </c>
      <c r="D1873" s="25">
        <v>12732</v>
      </c>
      <c r="E1873" s="26" t="s">
        <v>74</v>
      </c>
      <c r="F1873" s="26" t="s">
        <v>1980</v>
      </c>
      <c r="G1873" s="26" t="s">
        <v>303</v>
      </c>
      <c r="H1873" s="26">
        <v>3111</v>
      </c>
      <c r="I1873" s="26" t="s">
        <v>2025</v>
      </c>
      <c r="J1873" s="26" t="s">
        <v>1770</v>
      </c>
      <c r="K1873" s="27">
        <v>40575</v>
      </c>
      <c r="L1873" s="28">
        <v>135</v>
      </c>
      <c r="M1873" s="28">
        <v>8</v>
      </c>
      <c r="N1873" s="64">
        <f t="shared" si="154"/>
        <v>5.9259259259259262E-2</v>
      </c>
      <c r="O1873" s="28">
        <v>13</v>
      </c>
      <c r="P1873" s="65">
        <f t="shared" si="155"/>
        <v>9.6296296296296297E-2</v>
      </c>
      <c r="Q1873" s="28">
        <v>5</v>
      </c>
      <c r="R1873" s="69">
        <f t="shared" si="156"/>
        <v>3.7037037037037035E-2</v>
      </c>
      <c r="S1873" s="29">
        <v>8</v>
      </c>
      <c r="T1873" s="73">
        <f t="shared" si="157"/>
        <v>5.9259259259259262E-2</v>
      </c>
    </row>
    <row r="1874" spans="1:20" s="5" customFormat="1" ht="12.75" thickBot="1" x14ac:dyDescent="0.3">
      <c r="A1874" s="22" t="s">
        <v>17</v>
      </c>
      <c r="B1874" s="23" t="s">
        <v>17</v>
      </c>
      <c r="C1874" s="24" t="s">
        <v>17</v>
      </c>
      <c r="D1874" s="25">
        <v>104241</v>
      </c>
      <c r="E1874" s="26" t="s">
        <v>18</v>
      </c>
      <c r="F1874" s="26" t="s">
        <v>1980</v>
      </c>
      <c r="G1874" s="26" t="s">
        <v>2027</v>
      </c>
      <c r="H1874" s="26">
        <v>3111</v>
      </c>
      <c r="I1874" s="26" t="s">
        <v>2025</v>
      </c>
      <c r="J1874" s="26" t="s">
        <v>1770</v>
      </c>
      <c r="K1874" s="27">
        <v>40575</v>
      </c>
      <c r="L1874" s="28">
        <v>214</v>
      </c>
      <c r="M1874" s="28">
        <v>9</v>
      </c>
      <c r="N1874" s="64">
        <f t="shared" si="154"/>
        <v>4.2056074766355138E-2</v>
      </c>
      <c r="O1874" s="28">
        <v>15</v>
      </c>
      <c r="P1874" s="65">
        <f t="shared" si="155"/>
        <v>7.0093457943925228E-2</v>
      </c>
      <c r="Q1874" s="28">
        <v>10</v>
      </c>
      <c r="R1874" s="69">
        <f t="shared" si="156"/>
        <v>4.6728971962616821E-2</v>
      </c>
      <c r="S1874" s="29">
        <v>3</v>
      </c>
      <c r="T1874" s="73">
        <f t="shared" si="157"/>
        <v>1.4018691588785047E-2</v>
      </c>
    </row>
    <row r="1875" spans="1:20" s="5" customFormat="1" ht="12.75" thickBot="1" x14ac:dyDescent="0.3">
      <c r="A1875" s="22" t="s">
        <v>17</v>
      </c>
      <c r="B1875" s="30">
        <v>3120</v>
      </c>
      <c r="C1875" s="31" t="s">
        <v>2028</v>
      </c>
      <c r="D1875" s="25">
        <v>1206</v>
      </c>
      <c r="E1875" s="26" t="s">
        <v>119</v>
      </c>
      <c r="F1875" s="26" t="s">
        <v>2029</v>
      </c>
      <c r="G1875" s="26" t="s">
        <v>80</v>
      </c>
      <c r="H1875" s="26">
        <v>3120</v>
      </c>
      <c r="I1875" s="26" t="s">
        <v>2028</v>
      </c>
      <c r="J1875" s="26" t="s">
        <v>1770</v>
      </c>
      <c r="K1875" s="27">
        <v>40575</v>
      </c>
      <c r="L1875" s="28">
        <v>350</v>
      </c>
      <c r="M1875" s="28">
        <v>64</v>
      </c>
      <c r="N1875" s="64">
        <f t="shared" si="154"/>
        <v>0.18285714285714286</v>
      </c>
      <c r="O1875" s="28">
        <v>63</v>
      </c>
      <c r="P1875" s="65">
        <f t="shared" si="155"/>
        <v>0.18</v>
      </c>
      <c r="Q1875" s="28">
        <v>35</v>
      </c>
      <c r="R1875" s="69">
        <f t="shared" si="156"/>
        <v>0.1</v>
      </c>
      <c r="S1875" s="29">
        <v>2</v>
      </c>
      <c r="T1875" s="73">
        <f t="shared" si="157"/>
        <v>5.7142857142857143E-3</v>
      </c>
    </row>
    <row r="1876" spans="1:20" s="5" customFormat="1" ht="12.75" thickBot="1" x14ac:dyDescent="0.3">
      <c r="A1876" s="22" t="s">
        <v>17</v>
      </c>
      <c r="B1876" s="23" t="s">
        <v>17</v>
      </c>
      <c r="C1876" s="24" t="s">
        <v>17</v>
      </c>
      <c r="D1876" s="25">
        <v>12765</v>
      </c>
      <c r="E1876" s="26" t="s">
        <v>21</v>
      </c>
      <c r="F1876" s="26" t="s">
        <v>2030</v>
      </c>
      <c r="G1876" s="26" t="s">
        <v>82</v>
      </c>
      <c r="H1876" s="26">
        <v>3120</v>
      </c>
      <c r="I1876" s="26" t="s">
        <v>2028</v>
      </c>
      <c r="J1876" s="26" t="s">
        <v>1770</v>
      </c>
      <c r="K1876" s="27">
        <v>40575</v>
      </c>
      <c r="L1876" s="28">
        <v>338</v>
      </c>
      <c r="M1876" s="28">
        <v>23</v>
      </c>
      <c r="N1876" s="64">
        <f t="shared" si="154"/>
        <v>6.8047337278106509E-2</v>
      </c>
      <c r="O1876" s="28">
        <v>14</v>
      </c>
      <c r="P1876" s="65">
        <f t="shared" si="155"/>
        <v>4.142011834319527E-2</v>
      </c>
      <c r="Q1876" s="28">
        <v>12</v>
      </c>
      <c r="R1876" s="69">
        <f t="shared" si="156"/>
        <v>3.5502958579881658E-2</v>
      </c>
      <c r="S1876" s="29">
        <v>0</v>
      </c>
      <c r="T1876" s="73">
        <f t="shared" si="157"/>
        <v>0</v>
      </c>
    </row>
    <row r="1877" spans="1:20" s="5" customFormat="1" ht="12.75" thickBot="1" x14ac:dyDescent="0.3">
      <c r="A1877" s="22" t="s">
        <v>17</v>
      </c>
      <c r="B1877" s="30">
        <v>3128</v>
      </c>
      <c r="C1877" s="31" t="s">
        <v>2028</v>
      </c>
      <c r="D1877" s="25">
        <v>12773</v>
      </c>
      <c r="E1877" s="26" t="s">
        <v>21</v>
      </c>
      <c r="F1877" s="26" t="s">
        <v>2031</v>
      </c>
      <c r="G1877" s="26" t="s">
        <v>2032</v>
      </c>
      <c r="H1877" s="26">
        <v>3128</v>
      </c>
      <c r="I1877" s="26" t="s">
        <v>2028</v>
      </c>
      <c r="J1877" s="26" t="s">
        <v>1770</v>
      </c>
      <c r="K1877" s="27">
        <v>40575</v>
      </c>
      <c r="L1877" s="28">
        <v>449</v>
      </c>
      <c r="M1877" s="28">
        <v>38</v>
      </c>
      <c r="N1877" s="64">
        <f t="shared" si="154"/>
        <v>8.4632516703786187E-2</v>
      </c>
      <c r="O1877" s="28">
        <v>58</v>
      </c>
      <c r="P1877" s="65">
        <f t="shared" si="155"/>
        <v>0.1291759465478842</v>
      </c>
      <c r="Q1877" s="28">
        <v>4</v>
      </c>
      <c r="R1877" s="69">
        <f t="shared" si="156"/>
        <v>8.9086859688195987E-3</v>
      </c>
      <c r="S1877" s="29">
        <v>5</v>
      </c>
      <c r="T1877" s="73">
        <f t="shared" si="157"/>
        <v>1.1135857461024499E-2</v>
      </c>
    </row>
    <row r="1878" spans="1:20" s="5" customFormat="1" ht="12.75" thickBot="1" x14ac:dyDescent="0.3">
      <c r="A1878" s="22" t="s">
        <v>17</v>
      </c>
      <c r="B1878" s="30">
        <v>3130</v>
      </c>
      <c r="C1878" s="31" t="s">
        <v>2033</v>
      </c>
      <c r="D1878" s="25">
        <v>12781</v>
      </c>
      <c r="E1878" s="26" t="s">
        <v>14</v>
      </c>
      <c r="F1878" s="26" t="s">
        <v>2034</v>
      </c>
      <c r="G1878" s="26" t="s">
        <v>118</v>
      </c>
      <c r="H1878" s="26">
        <v>3130</v>
      </c>
      <c r="I1878" s="26" t="s">
        <v>2033</v>
      </c>
      <c r="J1878" s="26" t="s">
        <v>1770</v>
      </c>
      <c r="K1878" s="27">
        <v>40575</v>
      </c>
      <c r="L1878" s="28">
        <v>386</v>
      </c>
      <c r="M1878" s="28">
        <v>63</v>
      </c>
      <c r="N1878" s="64">
        <f t="shared" si="154"/>
        <v>0.16321243523316062</v>
      </c>
      <c r="O1878" s="28">
        <v>46</v>
      </c>
      <c r="P1878" s="65">
        <f t="shared" si="155"/>
        <v>0.11917098445595854</v>
      </c>
      <c r="Q1878" s="28">
        <v>6</v>
      </c>
      <c r="R1878" s="69">
        <f t="shared" si="156"/>
        <v>1.5544041450777202E-2</v>
      </c>
      <c r="S1878" s="29">
        <v>2</v>
      </c>
      <c r="T1878" s="73">
        <f t="shared" si="157"/>
        <v>5.1813471502590676E-3</v>
      </c>
    </row>
    <row r="1879" spans="1:20" s="5" customFormat="1" ht="12.75" thickBot="1" x14ac:dyDescent="0.3">
      <c r="A1879" s="22" t="s">
        <v>17</v>
      </c>
      <c r="B1879" s="23" t="s">
        <v>17</v>
      </c>
      <c r="C1879" s="24" t="s">
        <v>17</v>
      </c>
      <c r="D1879" s="25">
        <v>13169</v>
      </c>
      <c r="E1879" s="26" t="s">
        <v>21</v>
      </c>
      <c r="F1879" s="26" t="s">
        <v>2035</v>
      </c>
      <c r="G1879" s="26" t="s">
        <v>75</v>
      </c>
      <c r="H1879" s="26">
        <v>3130</v>
      </c>
      <c r="I1879" s="26" t="s">
        <v>2033</v>
      </c>
      <c r="J1879" s="26" t="s">
        <v>1770</v>
      </c>
      <c r="K1879" s="27">
        <v>40575</v>
      </c>
      <c r="L1879" s="28">
        <v>261</v>
      </c>
      <c r="M1879" s="28">
        <v>11</v>
      </c>
      <c r="N1879" s="64">
        <f t="shared" si="154"/>
        <v>4.2145593869731802E-2</v>
      </c>
      <c r="O1879" s="28">
        <v>25</v>
      </c>
      <c r="P1879" s="65">
        <f t="shared" si="155"/>
        <v>9.5785440613026823E-2</v>
      </c>
      <c r="Q1879" s="28">
        <v>4</v>
      </c>
      <c r="R1879" s="69">
        <f t="shared" si="156"/>
        <v>1.532567049808429E-2</v>
      </c>
      <c r="S1879" s="29">
        <v>6</v>
      </c>
      <c r="T1879" s="73">
        <f t="shared" si="157"/>
        <v>2.2988505747126436E-2</v>
      </c>
    </row>
    <row r="1880" spans="1:20" s="5" customFormat="1" ht="12.75" thickBot="1" x14ac:dyDescent="0.3">
      <c r="A1880" s="22" t="s">
        <v>17</v>
      </c>
      <c r="B1880" s="23" t="s">
        <v>17</v>
      </c>
      <c r="C1880" s="24" t="s">
        <v>17</v>
      </c>
      <c r="D1880" s="25">
        <v>13177</v>
      </c>
      <c r="E1880" s="26" t="s">
        <v>14</v>
      </c>
      <c r="F1880" s="26" t="s">
        <v>2036</v>
      </c>
      <c r="G1880" s="26" t="s">
        <v>23</v>
      </c>
      <c r="H1880" s="26">
        <v>3130</v>
      </c>
      <c r="I1880" s="26" t="s">
        <v>2033</v>
      </c>
      <c r="J1880" s="26" t="s">
        <v>1770</v>
      </c>
      <c r="K1880" s="27">
        <v>40575</v>
      </c>
      <c r="L1880" s="28">
        <v>292</v>
      </c>
      <c r="M1880" s="28">
        <v>19</v>
      </c>
      <c r="N1880" s="64">
        <f t="shared" si="154"/>
        <v>6.5068493150684928E-2</v>
      </c>
      <c r="O1880" s="28">
        <v>32</v>
      </c>
      <c r="P1880" s="65">
        <f t="shared" si="155"/>
        <v>0.1095890410958904</v>
      </c>
      <c r="Q1880" s="28">
        <v>5</v>
      </c>
      <c r="R1880" s="69">
        <f t="shared" si="156"/>
        <v>1.7123287671232876E-2</v>
      </c>
      <c r="S1880" s="29">
        <v>3</v>
      </c>
      <c r="T1880" s="73">
        <f t="shared" si="157"/>
        <v>1.0273972602739725E-2</v>
      </c>
    </row>
    <row r="1881" spans="1:20" s="5" customFormat="1" ht="12.75" thickBot="1" x14ac:dyDescent="0.3">
      <c r="A1881" s="22" t="s">
        <v>17</v>
      </c>
      <c r="B1881" s="30">
        <v>3140</v>
      </c>
      <c r="C1881" s="31" t="s">
        <v>2037</v>
      </c>
      <c r="D1881" s="25">
        <v>1081</v>
      </c>
      <c r="E1881" s="26" t="s">
        <v>234</v>
      </c>
      <c r="F1881" s="26" t="s">
        <v>2038</v>
      </c>
      <c r="G1881" s="26" t="s">
        <v>25</v>
      </c>
      <c r="H1881" s="26">
        <v>3140</v>
      </c>
      <c r="I1881" s="26" t="s">
        <v>2037</v>
      </c>
      <c r="J1881" s="26" t="s">
        <v>1770</v>
      </c>
      <c r="K1881" s="27">
        <v>40575</v>
      </c>
      <c r="L1881" s="28">
        <v>540</v>
      </c>
      <c r="M1881" s="28">
        <v>42</v>
      </c>
      <c r="N1881" s="64">
        <f t="shared" si="154"/>
        <v>7.7777777777777779E-2</v>
      </c>
      <c r="O1881" s="28">
        <v>52</v>
      </c>
      <c r="P1881" s="65">
        <f t="shared" si="155"/>
        <v>9.6296296296296297E-2</v>
      </c>
      <c r="Q1881" s="28">
        <v>50</v>
      </c>
      <c r="R1881" s="69">
        <f t="shared" si="156"/>
        <v>9.2592592592592587E-2</v>
      </c>
      <c r="S1881" s="29">
        <v>18</v>
      </c>
      <c r="T1881" s="73">
        <f t="shared" si="157"/>
        <v>3.3333333333333333E-2</v>
      </c>
    </row>
    <row r="1882" spans="1:20" s="5" customFormat="1" ht="12.75" thickBot="1" x14ac:dyDescent="0.3">
      <c r="A1882" s="22" t="s">
        <v>17</v>
      </c>
      <c r="B1882" s="23" t="s">
        <v>17</v>
      </c>
      <c r="C1882" s="24" t="s">
        <v>17</v>
      </c>
      <c r="D1882" s="25">
        <v>11874</v>
      </c>
      <c r="E1882" s="26" t="s">
        <v>14</v>
      </c>
      <c r="F1882" s="26" t="s">
        <v>2039</v>
      </c>
      <c r="G1882" s="26" t="s">
        <v>145</v>
      </c>
      <c r="H1882" s="26">
        <v>3140</v>
      </c>
      <c r="I1882" s="26" t="s">
        <v>2037</v>
      </c>
      <c r="J1882" s="26" t="s">
        <v>1770</v>
      </c>
      <c r="K1882" s="27">
        <v>40575</v>
      </c>
      <c r="L1882" s="28">
        <v>394</v>
      </c>
      <c r="M1882" s="28">
        <v>30</v>
      </c>
      <c r="N1882" s="64">
        <f t="shared" si="154"/>
        <v>7.6142131979695438E-2</v>
      </c>
      <c r="O1882" s="28">
        <v>40</v>
      </c>
      <c r="P1882" s="65">
        <f t="shared" si="155"/>
        <v>0.10152284263959391</v>
      </c>
      <c r="Q1882" s="28">
        <v>31</v>
      </c>
      <c r="R1882" s="69">
        <f t="shared" si="156"/>
        <v>7.8680203045685279E-2</v>
      </c>
      <c r="S1882" s="29">
        <v>7</v>
      </c>
      <c r="T1882" s="73">
        <f t="shared" si="157"/>
        <v>1.7766497461928935E-2</v>
      </c>
    </row>
    <row r="1883" spans="1:20" s="5" customFormat="1" ht="12.75" thickBot="1" x14ac:dyDescent="0.3">
      <c r="A1883" s="22" t="s">
        <v>17</v>
      </c>
      <c r="B1883" s="23" t="s">
        <v>17</v>
      </c>
      <c r="C1883" s="24" t="s">
        <v>17</v>
      </c>
      <c r="D1883" s="25">
        <v>11882</v>
      </c>
      <c r="E1883" s="26" t="s">
        <v>21</v>
      </c>
      <c r="F1883" s="26" t="s">
        <v>2039</v>
      </c>
      <c r="G1883" s="26" t="s">
        <v>67</v>
      </c>
      <c r="H1883" s="26">
        <v>3140</v>
      </c>
      <c r="I1883" s="26" t="s">
        <v>2037</v>
      </c>
      <c r="J1883" s="26" t="s">
        <v>1770</v>
      </c>
      <c r="K1883" s="27">
        <v>40575</v>
      </c>
      <c r="L1883" s="28">
        <v>470</v>
      </c>
      <c r="M1883" s="28">
        <v>18</v>
      </c>
      <c r="N1883" s="64">
        <f t="shared" si="154"/>
        <v>3.8297872340425532E-2</v>
      </c>
      <c r="O1883" s="28">
        <v>39</v>
      </c>
      <c r="P1883" s="65">
        <f t="shared" si="155"/>
        <v>8.2978723404255314E-2</v>
      </c>
      <c r="Q1883" s="28">
        <v>18</v>
      </c>
      <c r="R1883" s="69">
        <f t="shared" si="156"/>
        <v>3.8297872340425532E-2</v>
      </c>
      <c r="S1883" s="29">
        <v>4</v>
      </c>
      <c r="T1883" s="73">
        <f t="shared" si="157"/>
        <v>8.5106382978723406E-3</v>
      </c>
    </row>
    <row r="1884" spans="1:20" s="5" customFormat="1" ht="12.75" thickBot="1" x14ac:dyDescent="0.3">
      <c r="A1884" s="22" t="s">
        <v>17</v>
      </c>
      <c r="B1884" s="30">
        <v>3150</v>
      </c>
      <c r="C1884" s="31" t="s">
        <v>2040</v>
      </c>
      <c r="D1884" s="25">
        <v>11858</v>
      </c>
      <c r="E1884" s="26" t="s">
        <v>14</v>
      </c>
      <c r="F1884" s="26" t="s">
        <v>2041</v>
      </c>
      <c r="G1884" s="26" t="s">
        <v>189</v>
      </c>
      <c r="H1884" s="26">
        <v>3150</v>
      </c>
      <c r="I1884" s="26" t="s">
        <v>2040</v>
      </c>
      <c r="J1884" s="26" t="s">
        <v>1770</v>
      </c>
      <c r="K1884" s="27">
        <v>40575</v>
      </c>
      <c r="L1884" s="28">
        <v>353</v>
      </c>
      <c r="M1884" s="28">
        <v>40</v>
      </c>
      <c r="N1884" s="64">
        <f t="shared" si="154"/>
        <v>0.11331444759206799</v>
      </c>
      <c r="O1884" s="28">
        <v>40</v>
      </c>
      <c r="P1884" s="65">
        <f t="shared" si="155"/>
        <v>0.11331444759206799</v>
      </c>
      <c r="Q1884" s="28">
        <v>12</v>
      </c>
      <c r="R1884" s="69">
        <f t="shared" si="156"/>
        <v>3.39943342776204E-2</v>
      </c>
      <c r="S1884" s="29">
        <v>1</v>
      </c>
      <c r="T1884" s="73">
        <f t="shared" si="157"/>
        <v>2.8328611898016999E-3</v>
      </c>
    </row>
    <row r="1885" spans="1:20" s="5" customFormat="1" ht="12.75" thickBot="1" x14ac:dyDescent="0.3">
      <c r="A1885" s="22" t="s">
        <v>17</v>
      </c>
      <c r="B1885" s="23" t="s">
        <v>17</v>
      </c>
      <c r="C1885" s="24" t="s">
        <v>17</v>
      </c>
      <c r="D1885" s="25">
        <v>11866</v>
      </c>
      <c r="E1885" s="26" t="s">
        <v>21</v>
      </c>
      <c r="F1885" s="26" t="s">
        <v>2042</v>
      </c>
      <c r="G1885" s="26" t="s">
        <v>696</v>
      </c>
      <c r="H1885" s="26">
        <v>3150</v>
      </c>
      <c r="I1885" s="26" t="s">
        <v>2040</v>
      </c>
      <c r="J1885" s="26" t="s">
        <v>1770</v>
      </c>
      <c r="K1885" s="27">
        <v>40575</v>
      </c>
      <c r="L1885" s="28">
        <v>390</v>
      </c>
      <c r="M1885" s="28">
        <v>30</v>
      </c>
      <c r="N1885" s="64">
        <f t="shared" si="154"/>
        <v>7.6923076923076927E-2</v>
      </c>
      <c r="O1885" s="28">
        <v>39</v>
      </c>
      <c r="P1885" s="65">
        <f t="shared" si="155"/>
        <v>0.1</v>
      </c>
      <c r="Q1885" s="28">
        <v>18</v>
      </c>
      <c r="R1885" s="69">
        <f t="shared" si="156"/>
        <v>4.6153846153846156E-2</v>
      </c>
      <c r="S1885" s="29">
        <v>5</v>
      </c>
      <c r="T1885" s="73">
        <f t="shared" si="157"/>
        <v>1.282051282051282E-2</v>
      </c>
    </row>
    <row r="1886" spans="1:20" s="5" customFormat="1" ht="12.75" thickBot="1" x14ac:dyDescent="0.3">
      <c r="A1886" s="22" t="s">
        <v>17</v>
      </c>
      <c r="B1886" s="23" t="s">
        <v>17</v>
      </c>
      <c r="C1886" s="24" t="s">
        <v>17</v>
      </c>
      <c r="D1886" s="25">
        <v>12161</v>
      </c>
      <c r="E1886" s="26" t="s">
        <v>74</v>
      </c>
      <c r="F1886" s="26" t="s">
        <v>537</v>
      </c>
      <c r="G1886" s="26" t="s">
        <v>107</v>
      </c>
      <c r="H1886" s="26">
        <v>3150</v>
      </c>
      <c r="I1886" s="26" t="s">
        <v>2040</v>
      </c>
      <c r="J1886" s="26" t="s">
        <v>1770</v>
      </c>
      <c r="K1886" s="27">
        <v>40575</v>
      </c>
      <c r="L1886" s="28">
        <v>110</v>
      </c>
      <c r="M1886" s="28">
        <v>6</v>
      </c>
      <c r="N1886" s="64">
        <f t="shared" si="154"/>
        <v>5.4545454545454543E-2</v>
      </c>
      <c r="O1886" s="28">
        <v>8</v>
      </c>
      <c r="P1886" s="65">
        <f t="shared" si="155"/>
        <v>7.2727272727272724E-2</v>
      </c>
      <c r="Q1886" s="28">
        <v>1</v>
      </c>
      <c r="R1886" s="69">
        <f t="shared" si="156"/>
        <v>9.0909090909090905E-3</v>
      </c>
      <c r="S1886" s="29">
        <v>2</v>
      </c>
      <c r="T1886" s="73">
        <f t="shared" si="157"/>
        <v>1.8181818181818181E-2</v>
      </c>
    </row>
    <row r="1887" spans="1:20" s="5" customFormat="1" ht="12.75" thickBot="1" x14ac:dyDescent="0.3">
      <c r="A1887" s="22" t="s">
        <v>17</v>
      </c>
      <c r="B1887" s="23" t="s">
        <v>17</v>
      </c>
      <c r="C1887" s="24" t="s">
        <v>17</v>
      </c>
      <c r="D1887" s="25">
        <v>12179</v>
      </c>
      <c r="E1887" s="26" t="s">
        <v>21</v>
      </c>
      <c r="F1887" s="26" t="s">
        <v>2043</v>
      </c>
      <c r="G1887" s="26" t="s">
        <v>104</v>
      </c>
      <c r="H1887" s="26">
        <v>3150</v>
      </c>
      <c r="I1887" s="26" t="s">
        <v>2040</v>
      </c>
      <c r="J1887" s="26" t="s">
        <v>1770</v>
      </c>
      <c r="K1887" s="27">
        <v>40575</v>
      </c>
      <c r="L1887" s="28">
        <v>253</v>
      </c>
      <c r="M1887" s="28">
        <v>21</v>
      </c>
      <c r="N1887" s="64">
        <f t="shared" si="154"/>
        <v>8.3003952569169967E-2</v>
      </c>
      <c r="O1887" s="28">
        <v>24</v>
      </c>
      <c r="P1887" s="65">
        <f t="shared" si="155"/>
        <v>9.4861660079051377E-2</v>
      </c>
      <c r="Q1887" s="28">
        <v>7</v>
      </c>
      <c r="R1887" s="69">
        <f t="shared" si="156"/>
        <v>2.766798418972332E-2</v>
      </c>
      <c r="S1887" s="29">
        <v>2</v>
      </c>
      <c r="T1887" s="73">
        <f t="shared" si="157"/>
        <v>7.9051383399209481E-3</v>
      </c>
    </row>
    <row r="1888" spans="1:20" s="5" customFormat="1" ht="12.75" thickBot="1" x14ac:dyDescent="0.3">
      <c r="A1888" s="22" t="s">
        <v>17</v>
      </c>
      <c r="B1888" s="23" t="s">
        <v>17</v>
      </c>
      <c r="C1888" s="24" t="s">
        <v>17</v>
      </c>
      <c r="D1888" s="25">
        <v>12187</v>
      </c>
      <c r="E1888" s="26" t="s">
        <v>21</v>
      </c>
      <c r="F1888" s="26" t="s">
        <v>2044</v>
      </c>
      <c r="G1888" s="26" t="s">
        <v>93</v>
      </c>
      <c r="H1888" s="26">
        <v>3150</v>
      </c>
      <c r="I1888" s="26" t="s">
        <v>2040</v>
      </c>
      <c r="J1888" s="26" t="s">
        <v>1770</v>
      </c>
      <c r="K1888" s="27">
        <v>40575</v>
      </c>
      <c r="L1888" s="28">
        <v>241</v>
      </c>
      <c r="M1888" s="28">
        <v>30</v>
      </c>
      <c r="N1888" s="64">
        <f t="shared" si="154"/>
        <v>0.12448132780082988</v>
      </c>
      <c r="O1888" s="28">
        <v>32</v>
      </c>
      <c r="P1888" s="65">
        <f t="shared" si="155"/>
        <v>0.13278008298755187</v>
      </c>
      <c r="Q1888" s="28">
        <v>5</v>
      </c>
      <c r="R1888" s="69">
        <f t="shared" si="156"/>
        <v>2.0746887966804978E-2</v>
      </c>
      <c r="S1888" s="29">
        <v>2</v>
      </c>
      <c r="T1888" s="73">
        <f t="shared" si="157"/>
        <v>8.2987551867219917E-3</v>
      </c>
    </row>
    <row r="1889" spans="1:20" s="5" customFormat="1" ht="12.75" thickBot="1" x14ac:dyDescent="0.3">
      <c r="A1889" s="22" t="s">
        <v>17</v>
      </c>
      <c r="B1889" s="23" t="s">
        <v>17</v>
      </c>
      <c r="C1889" s="24" t="s">
        <v>17</v>
      </c>
      <c r="D1889" s="25">
        <v>12757</v>
      </c>
      <c r="E1889" s="26" t="s">
        <v>21</v>
      </c>
      <c r="F1889" s="26" t="s">
        <v>2045</v>
      </c>
      <c r="G1889" s="26" t="s">
        <v>31</v>
      </c>
      <c r="H1889" s="26">
        <v>3150</v>
      </c>
      <c r="I1889" s="26" t="s">
        <v>2040</v>
      </c>
      <c r="J1889" s="26" t="s">
        <v>1770</v>
      </c>
      <c r="K1889" s="27">
        <v>40575</v>
      </c>
      <c r="L1889" s="28">
        <v>232</v>
      </c>
      <c r="M1889" s="28">
        <v>9</v>
      </c>
      <c r="N1889" s="64">
        <f t="shared" si="154"/>
        <v>3.8793103448275863E-2</v>
      </c>
      <c r="O1889" s="28">
        <v>18</v>
      </c>
      <c r="P1889" s="65">
        <f t="shared" si="155"/>
        <v>7.7586206896551727E-2</v>
      </c>
      <c r="Q1889" s="28">
        <v>9</v>
      </c>
      <c r="R1889" s="69">
        <f t="shared" si="156"/>
        <v>3.8793103448275863E-2</v>
      </c>
      <c r="S1889" s="29">
        <v>6</v>
      </c>
      <c r="T1889" s="73">
        <f t="shared" si="157"/>
        <v>2.5862068965517241E-2</v>
      </c>
    </row>
    <row r="1890" spans="1:20" s="5" customFormat="1" ht="12.75" thickBot="1" x14ac:dyDescent="0.3">
      <c r="A1890" s="22" t="s">
        <v>17</v>
      </c>
      <c r="B1890" s="30">
        <v>3190</v>
      </c>
      <c r="C1890" s="31" t="s">
        <v>2046</v>
      </c>
      <c r="D1890" s="25">
        <v>12146</v>
      </c>
      <c r="E1890" s="26" t="s">
        <v>21</v>
      </c>
      <c r="F1890" s="26" t="s">
        <v>2047</v>
      </c>
      <c r="G1890" s="26" t="s">
        <v>153</v>
      </c>
      <c r="H1890" s="26">
        <v>3190</v>
      </c>
      <c r="I1890" s="26" t="s">
        <v>2046</v>
      </c>
      <c r="J1890" s="26" t="s">
        <v>1770</v>
      </c>
      <c r="K1890" s="27">
        <v>40575</v>
      </c>
      <c r="L1890" s="28">
        <v>233</v>
      </c>
      <c r="M1890" s="28">
        <v>26</v>
      </c>
      <c r="N1890" s="64">
        <f t="shared" si="154"/>
        <v>0.11158798283261803</v>
      </c>
      <c r="O1890" s="28">
        <v>27</v>
      </c>
      <c r="P1890" s="65">
        <f t="shared" si="155"/>
        <v>0.11587982832618025</v>
      </c>
      <c r="Q1890" s="28">
        <v>11</v>
      </c>
      <c r="R1890" s="69">
        <f t="shared" si="156"/>
        <v>4.7210300429184553E-2</v>
      </c>
      <c r="S1890" s="29">
        <v>0</v>
      </c>
      <c r="T1890" s="73">
        <f t="shared" si="157"/>
        <v>0</v>
      </c>
    </row>
    <row r="1891" spans="1:20" s="5" customFormat="1" ht="12.75" thickBot="1" x14ac:dyDescent="0.3">
      <c r="A1891" s="22" t="s">
        <v>17</v>
      </c>
      <c r="B1891" s="23" t="s">
        <v>17</v>
      </c>
      <c r="C1891" s="24" t="s">
        <v>17</v>
      </c>
      <c r="D1891" s="25">
        <v>12153</v>
      </c>
      <c r="E1891" s="26" t="s">
        <v>14</v>
      </c>
      <c r="F1891" s="26" t="s">
        <v>2048</v>
      </c>
      <c r="G1891" s="26" t="s">
        <v>62</v>
      </c>
      <c r="H1891" s="26">
        <v>3190</v>
      </c>
      <c r="I1891" s="26" t="s">
        <v>2046</v>
      </c>
      <c r="J1891" s="26" t="s">
        <v>1770</v>
      </c>
      <c r="K1891" s="27">
        <v>40575</v>
      </c>
      <c r="L1891" s="28">
        <v>414</v>
      </c>
      <c r="M1891" s="28">
        <v>45</v>
      </c>
      <c r="N1891" s="64">
        <f t="shared" si="154"/>
        <v>0.10869565217391304</v>
      </c>
      <c r="O1891" s="28">
        <v>48</v>
      </c>
      <c r="P1891" s="65">
        <f t="shared" si="155"/>
        <v>0.11594202898550725</v>
      </c>
      <c r="Q1891" s="28">
        <v>33</v>
      </c>
      <c r="R1891" s="69">
        <f t="shared" si="156"/>
        <v>7.9710144927536225E-2</v>
      </c>
      <c r="S1891" s="29">
        <v>3</v>
      </c>
      <c r="T1891" s="73">
        <f t="shared" si="157"/>
        <v>7.246376811594203E-3</v>
      </c>
    </row>
    <row r="1892" spans="1:20" s="5" customFormat="1" ht="12.75" thickBot="1" x14ac:dyDescent="0.3">
      <c r="A1892" s="22" t="s">
        <v>17</v>
      </c>
      <c r="B1892" s="30">
        <v>3191</v>
      </c>
      <c r="C1892" s="31" t="s">
        <v>2046</v>
      </c>
      <c r="D1892" s="25">
        <v>12138</v>
      </c>
      <c r="E1892" s="26" t="s">
        <v>21</v>
      </c>
      <c r="F1892" s="26" t="s">
        <v>2049</v>
      </c>
      <c r="G1892" s="26" t="s">
        <v>87</v>
      </c>
      <c r="H1892" s="26">
        <v>3191</v>
      </c>
      <c r="I1892" s="26" t="s">
        <v>2046</v>
      </c>
      <c r="J1892" s="26" t="s">
        <v>1770</v>
      </c>
      <c r="K1892" s="27">
        <v>40575</v>
      </c>
      <c r="L1892" s="28">
        <v>221</v>
      </c>
      <c r="M1892" s="28">
        <v>14</v>
      </c>
      <c r="N1892" s="64">
        <f t="shared" si="154"/>
        <v>6.3348416289592757E-2</v>
      </c>
      <c r="O1892" s="28">
        <v>19</v>
      </c>
      <c r="P1892" s="65">
        <f t="shared" si="155"/>
        <v>8.5972850678733032E-2</v>
      </c>
      <c r="Q1892" s="28">
        <v>3</v>
      </c>
      <c r="R1892" s="69">
        <f t="shared" si="156"/>
        <v>1.3574660633484163E-2</v>
      </c>
      <c r="S1892" s="29">
        <v>14</v>
      </c>
      <c r="T1892" s="73">
        <f t="shared" si="157"/>
        <v>6.3348416289592757E-2</v>
      </c>
    </row>
    <row r="1893" spans="1:20" s="5" customFormat="1" ht="12.75" thickBot="1" x14ac:dyDescent="0.3">
      <c r="A1893" s="22" t="s">
        <v>17</v>
      </c>
      <c r="B1893" s="23" t="s">
        <v>17</v>
      </c>
      <c r="C1893" s="24" t="s">
        <v>17</v>
      </c>
      <c r="D1893" s="25">
        <v>128686</v>
      </c>
      <c r="E1893" s="26" t="s">
        <v>21</v>
      </c>
      <c r="F1893" s="26" t="s">
        <v>981</v>
      </c>
      <c r="G1893" s="26" t="s">
        <v>703</v>
      </c>
      <c r="H1893" s="26">
        <v>3191</v>
      </c>
      <c r="I1893" s="26" t="s">
        <v>2046</v>
      </c>
      <c r="J1893" s="26" t="s">
        <v>1770</v>
      </c>
      <c r="K1893" s="27">
        <v>40817</v>
      </c>
      <c r="L1893" s="28">
        <v>324</v>
      </c>
      <c r="M1893" s="28">
        <v>29</v>
      </c>
      <c r="N1893" s="64">
        <f t="shared" si="154"/>
        <v>8.9506172839506168E-2</v>
      </c>
      <c r="O1893" s="28">
        <v>17</v>
      </c>
      <c r="P1893" s="65">
        <f t="shared" si="155"/>
        <v>5.2469135802469133E-2</v>
      </c>
      <c r="Q1893" s="28">
        <v>20</v>
      </c>
      <c r="R1893" s="69">
        <f t="shared" si="156"/>
        <v>6.1728395061728392E-2</v>
      </c>
      <c r="S1893" s="29">
        <v>9</v>
      </c>
      <c r="T1893" s="73">
        <f t="shared" si="157"/>
        <v>2.7777777777777776E-2</v>
      </c>
    </row>
    <row r="1894" spans="1:20" s="5" customFormat="1" ht="12.75" thickBot="1" x14ac:dyDescent="0.3">
      <c r="A1894" s="22" t="s">
        <v>17</v>
      </c>
      <c r="B1894" s="30">
        <v>3200</v>
      </c>
      <c r="C1894" s="31" t="s">
        <v>2050</v>
      </c>
      <c r="D1894" s="25">
        <v>1263</v>
      </c>
      <c r="E1894" s="26" t="s">
        <v>119</v>
      </c>
      <c r="F1894" s="26" t="s">
        <v>2051</v>
      </c>
      <c r="G1894" s="26" t="s">
        <v>227</v>
      </c>
      <c r="H1894" s="26">
        <v>3200</v>
      </c>
      <c r="I1894" s="26" t="s">
        <v>2050</v>
      </c>
      <c r="J1894" s="26" t="s">
        <v>1770</v>
      </c>
      <c r="K1894" s="27">
        <v>40575</v>
      </c>
      <c r="L1894" s="28">
        <v>201</v>
      </c>
      <c r="M1894" s="28">
        <v>43</v>
      </c>
      <c r="N1894" s="64">
        <f t="shared" si="154"/>
        <v>0.21393034825870647</v>
      </c>
      <c r="O1894" s="28">
        <v>46</v>
      </c>
      <c r="P1894" s="65">
        <f t="shared" si="155"/>
        <v>0.22885572139303484</v>
      </c>
      <c r="Q1894" s="28">
        <v>25</v>
      </c>
      <c r="R1894" s="69">
        <f t="shared" si="156"/>
        <v>0.12437810945273632</v>
      </c>
      <c r="S1894" s="29">
        <v>16</v>
      </c>
      <c r="T1894" s="73">
        <f t="shared" si="157"/>
        <v>7.9601990049751242E-2</v>
      </c>
    </row>
    <row r="1895" spans="1:20" s="5" customFormat="1" ht="12.75" thickBot="1" x14ac:dyDescent="0.3">
      <c r="A1895" s="22" t="s">
        <v>17</v>
      </c>
      <c r="B1895" s="23" t="s">
        <v>17</v>
      </c>
      <c r="C1895" s="24" t="s">
        <v>17</v>
      </c>
      <c r="D1895" s="25">
        <v>1271</v>
      </c>
      <c r="E1895" s="26" t="s">
        <v>234</v>
      </c>
      <c r="F1895" s="26" t="s">
        <v>2052</v>
      </c>
      <c r="G1895" s="26" t="s">
        <v>692</v>
      </c>
      <c r="H1895" s="26">
        <v>3200</v>
      </c>
      <c r="I1895" s="26" t="s">
        <v>2050</v>
      </c>
      <c r="J1895" s="26" t="s">
        <v>1770</v>
      </c>
      <c r="K1895" s="27">
        <v>40575</v>
      </c>
      <c r="L1895" s="28">
        <v>160</v>
      </c>
      <c r="M1895" s="28">
        <v>43</v>
      </c>
      <c r="N1895" s="64">
        <f t="shared" si="154"/>
        <v>0.26874999999999999</v>
      </c>
      <c r="O1895" s="28">
        <v>37</v>
      </c>
      <c r="P1895" s="65">
        <f t="shared" si="155"/>
        <v>0.23125000000000001</v>
      </c>
      <c r="Q1895" s="28">
        <v>6</v>
      </c>
      <c r="R1895" s="69">
        <f t="shared" si="156"/>
        <v>3.7499999999999999E-2</v>
      </c>
      <c r="S1895" s="29">
        <v>19</v>
      </c>
      <c r="T1895" s="73">
        <f t="shared" si="157"/>
        <v>0.11874999999999999</v>
      </c>
    </row>
    <row r="1896" spans="1:20" s="5" customFormat="1" ht="12.75" thickBot="1" x14ac:dyDescent="0.3">
      <c r="A1896" s="22" t="s">
        <v>17</v>
      </c>
      <c r="B1896" s="23" t="s">
        <v>17</v>
      </c>
      <c r="C1896" s="24" t="s">
        <v>17</v>
      </c>
      <c r="D1896" s="25">
        <v>13102</v>
      </c>
      <c r="E1896" s="26" t="s">
        <v>21</v>
      </c>
      <c r="F1896" s="26" t="s">
        <v>2053</v>
      </c>
      <c r="G1896" s="26" t="s">
        <v>165</v>
      </c>
      <c r="H1896" s="26">
        <v>3200</v>
      </c>
      <c r="I1896" s="26" t="s">
        <v>2050</v>
      </c>
      <c r="J1896" s="26" t="s">
        <v>1770</v>
      </c>
      <c r="K1896" s="27">
        <v>40575</v>
      </c>
      <c r="L1896" s="28">
        <v>608</v>
      </c>
      <c r="M1896" s="28">
        <v>38</v>
      </c>
      <c r="N1896" s="64">
        <f t="shared" si="154"/>
        <v>6.25E-2</v>
      </c>
      <c r="O1896" s="28">
        <v>56</v>
      </c>
      <c r="P1896" s="65">
        <f t="shared" si="155"/>
        <v>9.2105263157894732E-2</v>
      </c>
      <c r="Q1896" s="28">
        <v>13</v>
      </c>
      <c r="R1896" s="69">
        <f t="shared" si="156"/>
        <v>2.1381578947368422E-2</v>
      </c>
      <c r="S1896" s="29">
        <v>24</v>
      </c>
      <c r="T1896" s="73">
        <f t="shared" si="157"/>
        <v>3.9473684210526314E-2</v>
      </c>
    </row>
    <row r="1897" spans="1:20" s="5" customFormat="1" ht="12.75" thickBot="1" x14ac:dyDescent="0.3">
      <c r="A1897" s="22" t="s">
        <v>17</v>
      </c>
      <c r="B1897" s="23" t="s">
        <v>17</v>
      </c>
      <c r="C1897" s="24" t="s">
        <v>17</v>
      </c>
      <c r="D1897" s="25">
        <v>13111</v>
      </c>
      <c r="E1897" s="26" t="s">
        <v>21</v>
      </c>
      <c r="F1897" s="26" t="s">
        <v>2054</v>
      </c>
      <c r="G1897" s="26" t="s">
        <v>80</v>
      </c>
      <c r="H1897" s="26">
        <v>3200</v>
      </c>
      <c r="I1897" s="26" t="s">
        <v>2050</v>
      </c>
      <c r="J1897" s="26" t="s">
        <v>1770</v>
      </c>
      <c r="K1897" s="27">
        <v>40575</v>
      </c>
      <c r="L1897" s="28">
        <v>264</v>
      </c>
      <c r="M1897" s="28">
        <v>33</v>
      </c>
      <c r="N1897" s="64">
        <f t="shared" si="154"/>
        <v>0.125</v>
      </c>
      <c r="O1897" s="28">
        <v>38</v>
      </c>
      <c r="P1897" s="65">
        <f t="shared" si="155"/>
        <v>0.14393939393939395</v>
      </c>
      <c r="Q1897" s="28">
        <v>22</v>
      </c>
      <c r="R1897" s="69">
        <f t="shared" si="156"/>
        <v>8.3333333333333329E-2</v>
      </c>
      <c r="S1897" s="29">
        <v>49</v>
      </c>
      <c r="T1897" s="73">
        <f t="shared" si="157"/>
        <v>0.18560606060606061</v>
      </c>
    </row>
    <row r="1898" spans="1:20" s="5" customFormat="1" ht="12.75" thickBot="1" x14ac:dyDescent="0.3">
      <c r="A1898" s="22" t="s">
        <v>17</v>
      </c>
      <c r="B1898" s="23" t="s">
        <v>17</v>
      </c>
      <c r="C1898" s="24" t="s">
        <v>17</v>
      </c>
      <c r="D1898" s="25">
        <v>13128</v>
      </c>
      <c r="E1898" s="26" t="s">
        <v>21</v>
      </c>
      <c r="F1898" s="26" t="s">
        <v>301</v>
      </c>
      <c r="G1898" s="26" t="s">
        <v>359</v>
      </c>
      <c r="H1898" s="26">
        <v>3200</v>
      </c>
      <c r="I1898" s="26" t="s">
        <v>2050</v>
      </c>
      <c r="J1898" s="26" t="s">
        <v>1770</v>
      </c>
      <c r="K1898" s="27">
        <v>40575</v>
      </c>
      <c r="L1898" s="28">
        <v>240</v>
      </c>
      <c r="M1898" s="28">
        <v>28</v>
      </c>
      <c r="N1898" s="64">
        <f t="shared" si="154"/>
        <v>0.11666666666666667</v>
      </c>
      <c r="O1898" s="28">
        <v>42</v>
      </c>
      <c r="P1898" s="65">
        <f t="shared" si="155"/>
        <v>0.17499999999999999</v>
      </c>
      <c r="Q1898" s="28">
        <v>13</v>
      </c>
      <c r="R1898" s="69">
        <f t="shared" si="156"/>
        <v>5.4166666666666669E-2</v>
      </c>
      <c r="S1898" s="29">
        <v>23</v>
      </c>
      <c r="T1898" s="73">
        <f t="shared" si="157"/>
        <v>9.583333333333334E-2</v>
      </c>
    </row>
    <row r="1899" spans="1:20" s="5" customFormat="1" ht="12.75" thickBot="1" x14ac:dyDescent="0.3">
      <c r="A1899" s="22" t="s">
        <v>17</v>
      </c>
      <c r="B1899" s="23" t="s">
        <v>17</v>
      </c>
      <c r="C1899" s="24" t="s">
        <v>17</v>
      </c>
      <c r="D1899" s="25">
        <v>13151</v>
      </c>
      <c r="E1899" s="26" t="s">
        <v>21</v>
      </c>
      <c r="F1899" s="26" t="s">
        <v>2055</v>
      </c>
      <c r="G1899" s="26" t="s">
        <v>969</v>
      </c>
      <c r="H1899" s="26">
        <v>3200</v>
      </c>
      <c r="I1899" s="26" t="s">
        <v>2050</v>
      </c>
      <c r="J1899" s="26" t="s">
        <v>1770</v>
      </c>
      <c r="K1899" s="27">
        <v>40575</v>
      </c>
      <c r="L1899" s="28">
        <v>184</v>
      </c>
      <c r="M1899" s="28">
        <v>14</v>
      </c>
      <c r="N1899" s="64">
        <f t="shared" si="154"/>
        <v>7.6086956521739135E-2</v>
      </c>
      <c r="O1899" s="28">
        <v>23</v>
      </c>
      <c r="P1899" s="65">
        <f t="shared" si="155"/>
        <v>0.125</v>
      </c>
      <c r="Q1899" s="28">
        <v>4</v>
      </c>
      <c r="R1899" s="69">
        <f t="shared" si="156"/>
        <v>2.1739130434782608E-2</v>
      </c>
      <c r="S1899" s="29">
        <v>35</v>
      </c>
      <c r="T1899" s="73">
        <f t="shared" si="157"/>
        <v>0.19021739130434784</v>
      </c>
    </row>
    <row r="1900" spans="1:20" s="5" customFormat="1" ht="12.75" thickBot="1" x14ac:dyDescent="0.3">
      <c r="A1900" s="22" t="s">
        <v>17</v>
      </c>
      <c r="B1900" s="23" t="s">
        <v>17</v>
      </c>
      <c r="C1900" s="24" t="s">
        <v>17</v>
      </c>
      <c r="D1900" s="25">
        <v>128249</v>
      </c>
      <c r="E1900" s="26" t="s">
        <v>224</v>
      </c>
      <c r="F1900" s="26" t="s">
        <v>2052</v>
      </c>
      <c r="G1900" s="26" t="s">
        <v>514</v>
      </c>
      <c r="H1900" s="26">
        <v>3200</v>
      </c>
      <c r="I1900" s="26" t="s">
        <v>2050</v>
      </c>
      <c r="J1900" s="26" t="s">
        <v>1770</v>
      </c>
      <c r="K1900" s="27">
        <v>40817</v>
      </c>
      <c r="L1900" s="28">
        <v>43</v>
      </c>
      <c r="M1900" s="28">
        <v>13</v>
      </c>
      <c r="N1900" s="64">
        <f t="shared" si="154"/>
        <v>0.30232558139534882</v>
      </c>
      <c r="O1900" s="28">
        <v>22</v>
      </c>
      <c r="P1900" s="65">
        <f t="shared" si="155"/>
        <v>0.51162790697674421</v>
      </c>
      <c r="Q1900" s="28">
        <v>6</v>
      </c>
      <c r="R1900" s="69">
        <f t="shared" si="156"/>
        <v>0.13953488372093023</v>
      </c>
      <c r="S1900" s="29">
        <v>16</v>
      </c>
      <c r="T1900" s="73">
        <f t="shared" si="157"/>
        <v>0.37209302325581395</v>
      </c>
    </row>
    <row r="1901" spans="1:20" s="5" customFormat="1" ht="12.75" thickBot="1" x14ac:dyDescent="0.3">
      <c r="A1901" s="22" t="s">
        <v>17</v>
      </c>
      <c r="B1901" s="30">
        <v>3201</v>
      </c>
      <c r="C1901" s="31" t="s">
        <v>2050</v>
      </c>
      <c r="D1901" s="25">
        <v>13185</v>
      </c>
      <c r="E1901" s="26" t="s">
        <v>21</v>
      </c>
      <c r="F1901" s="26" t="s">
        <v>2056</v>
      </c>
      <c r="G1901" s="26" t="s">
        <v>189</v>
      </c>
      <c r="H1901" s="26">
        <v>3201</v>
      </c>
      <c r="I1901" s="26" t="s">
        <v>2050</v>
      </c>
      <c r="J1901" s="26" t="s">
        <v>1770</v>
      </c>
      <c r="K1901" s="27">
        <v>40575</v>
      </c>
      <c r="L1901" s="28">
        <v>168</v>
      </c>
      <c r="M1901" s="28">
        <v>21</v>
      </c>
      <c r="N1901" s="64">
        <f t="shared" si="154"/>
        <v>0.125</v>
      </c>
      <c r="O1901" s="28">
        <v>33</v>
      </c>
      <c r="P1901" s="65">
        <f t="shared" si="155"/>
        <v>0.19642857142857142</v>
      </c>
      <c r="Q1901" s="28">
        <v>0</v>
      </c>
      <c r="R1901" s="69">
        <f t="shared" si="156"/>
        <v>0</v>
      </c>
      <c r="S1901" s="29">
        <v>37</v>
      </c>
      <c r="T1901" s="73">
        <f t="shared" si="157"/>
        <v>0.22023809523809523</v>
      </c>
    </row>
    <row r="1902" spans="1:20" s="5" customFormat="1" ht="12.75" thickBot="1" x14ac:dyDescent="0.3">
      <c r="A1902" s="22" t="s">
        <v>17</v>
      </c>
      <c r="B1902" s="23" t="s">
        <v>17</v>
      </c>
      <c r="C1902" s="24" t="s">
        <v>17</v>
      </c>
      <c r="D1902" s="25">
        <v>13193</v>
      </c>
      <c r="E1902" s="26" t="s">
        <v>21</v>
      </c>
      <c r="F1902" s="26" t="s">
        <v>2057</v>
      </c>
      <c r="G1902" s="26" t="s">
        <v>107</v>
      </c>
      <c r="H1902" s="26">
        <v>3201</v>
      </c>
      <c r="I1902" s="26" t="s">
        <v>2050</v>
      </c>
      <c r="J1902" s="26" t="s">
        <v>1770</v>
      </c>
      <c r="K1902" s="27">
        <v>40575</v>
      </c>
      <c r="L1902" s="28">
        <v>390</v>
      </c>
      <c r="M1902" s="28">
        <v>29</v>
      </c>
      <c r="N1902" s="64">
        <f t="shared" si="154"/>
        <v>7.4358974358974358E-2</v>
      </c>
      <c r="O1902" s="28">
        <v>41</v>
      </c>
      <c r="P1902" s="65">
        <f t="shared" si="155"/>
        <v>0.10512820512820513</v>
      </c>
      <c r="Q1902" s="28">
        <v>4</v>
      </c>
      <c r="R1902" s="69">
        <f t="shared" si="156"/>
        <v>1.0256410256410256E-2</v>
      </c>
      <c r="S1902" s="29">
        <v>3</v>
      </c>
      <c r="T1902" s="73">
        <f t="shared" si="157"/>
        <v>7.6923076923076927E-3</v>
      </c>
    </row>
    <row r="1903" spans="1:20" s="5" customFormat="1" ht="12.75" thickBot="1" x14ac:dyDescent="0.3">
      <c r="A1903" s="22" t="s">
        <v>17</v>
      </c>
      <c r="B1903" s="30">
        <v>3202</v>
      </c>
      <c r="C1903" s="31" t="s">
        <v>2050</v>
      </c>
      <c r="D1903" s="25">
        <v>1289</v>
      </c>
      <c r="E1903" s="26" t="s">
        <v>119</v>
      </c>
      <c r="F1903" s="26" t="s">
        <v>2058</v>
      </c>
      <c r="G1903" s="26" t="s">
        <v>230</v>
      </c>
      <c r="H1903" s="26">
        <v>3202</v>
      </c>
      <c r="I1903" s="26" t="s">
        <v>2050</v>
      </c>
      <c r="J1903" s="26" t="s">
        <v>1770</v>
      </c>
      <c r="K1903" s="27">
        <v>40575</v>
      </c>
      <c r="L1903" s="28">
        <v>195</v>
      </c>
      <c r="M1903" s="28">
        <v>34</v>
      </c>
      <c r="N1903" s="64">
        <f t="shared" si="154"/>
        <v>0.17435897435897435</v>
      </c>
      <c r="O1903" s="28">
        <v>42</v>
      </c>
      <c r="P1903" s="65">
        <f t="shared" si="155"/>
        <v>0.2153846153846154</v>
      </c>
      <c r="Q1903" s="28">
        <v>4</v>
      </c>
      <c r="R1903" s="69">
        <f t="shared" si="156"/>
        <v>2.0512820512820513E-2</v>
      </c>
      <c r="S1903" s="29">
        <v>1</v>
      </c>
      <c r="T1903" s="73">
        <f t="shared" si="157"/>
        <v>5.1282051282051282E-3</v>
      </c>
    </row>
    <row r="1904" spans="1:20" s="5" customFormat="1" ht="12.75" thickBot="1" x14ac:dyDescent="0.3">
      <c r="A1904" s="22" t="s">
        <v>17</v>
      </c>
      <c r="B1904" s="23" t="s">
        <v>17</v>
      </c>
      <c r="C1904" s="24" t="s">
        <v>17</v>
      </c>
      <c r="D1904" s="25">
        <v>129007</v>
      </c>
      <c r="E1904" s="26" t="s">
        <v>14</v>
      </c>
      <c r="F1904" s="26" t="s">
        <v>1021</v>
      </c>
      <c r="G1904" s="26" t="s">
        <v>2059</v>
      </c>
      <c r="H1904" s="26">
        <v>3202</v>
      </c>
      <c r="I1904" s="26" t="s">
        <v>2050</v>
      </c>
      <c r="J1904" s="26" t="s">
        <v>1770</v>
      </c>
      <c r="K1904" s="27">
        <v>40817</v>
      </c>
      <c r="L1904" s="28">
        <v>247</v>
      </c>
      <c r="M1904" s="28">
        <v>22</v>
      </c>
      <c r="N1904" s="64">
        <f t="shared" si="154"/>
        <v>8.9068825910931168E-2</v>
      </c>
      <c r="O1904" s="28">
        <v>26</v>
      </c>
      <c r="P1904" s="65">
        <f t="shared" si="155"/>
        <v>0.10526315789473684</v>
      </c>
      <c r="Q1904" s="28">
        <v>3</v>
      </c>
      <c r="R1904" s="69">
        <f t="shared" si="156"/>
        <v>1.2145748987854251E-2</v>
      </c>
      <c r="S1904" s="29">
        <v>1</v>
      </c>
      <c r="T1904" s="73">
        <f t="shared" si="157"/>
        <v>4.048582995951417E-3</v>
      </c>
    </row>
    <row r="1905" spans="1:20" s="5" customFormat="1" ht="12.75" thickBot="1" x14ac:dyDescent="0.3">
      <c r="A1905" s="22" t="s">
        <v>17</v>
      </c>
      <c r="B1905" s="30">
        <v>3210</v>
      </c>
      <c r="C1905" s="31" t="s">
        <v>2060</v>
      </c>
      <c r="D1905" s="25">
        <v>13052</v>
      </c>
      <c r="E1905" s="26" t="s">
        <v>21</v>
      </c>
      <c r="F1905" s="26" t="s">
        <v>2061</v>
      </c>
      <c r="G1905" s="26" t="s">
        <v>107</v>
      </c>
      <c r="H1905" s="26">
        <v>3210</v>
      </c>
      <c r="I1905" s="26" t="s">
        <v>2060</v>
      </c>
      <c r="J1905" s="26" t="s">
        <v>1770</v>
      </c>
      <c r="K1905" s="27">
        <v>40575</v>
      </c>
      <c r="L1905" s="28">
        <v>258</v>
      </c>
      <c r="M1905" s="28">
        <v>5</v>
      </c>
      <c r="N1905" s="64">
        <f t="shared" si="154"/>
        <v>1.937984496124031E-2</v>
      </c>
      <c r="O1905" s="28">
        <v>10</v>
      </c>
      <c r="P1905" s="65">
        <f t="shared" si="155"/>
        <v>3.875968992248062E-2</v>
      </c>
      <c r="Q1905" s="28">
        <v>7</v>
      </c>
      <c r="R1905" s="69">
        <f t="shared" si="156"/>
        <v>2.7131782945736434E-2</v>
      </c>
      <c r="S1905" s="29">
        <v>5</v>
      </c>
      <c r="T1905" s="73">
        <f t="shared" si="157"/>
        <v>1.937984496124031E-2</v>
      </c>
    </row>
    <row r="1906" spans="1:20" s="5" customFormat="1" ht="12.75" thickBot="1" x14ac:dyDescent="0.3">
      <c r="A1906" s="22" t="s">
        <v>17</v>
      </c>
      <c r="B1906" s="23" t="s">
        <v>17</v>
      </c>
      <c r="C1906" s="24" t="s">
        <v>17</v>
      </c>
      <c r="D1906" s="25">
        <v>13086</v>
      </c>
      <c r="E1906" s="26" t="s">
        <v>21</v>
      </c>
      <c r="F1906" s="26" t="s">
        <v>781</v>
      </c>
      <c r="G1906" s="26" t="s">
        <v>25</v>
      </c>
      <c r="H1906" s="26">
        <v>3210</v>
      </c>
      <c r="I1906" s="26" t="s">
        <v>2060</v>
      </c>
      <c r="J1906" s="26" t="s">
        <v>1770</v>
      </c>
      <c r="K1906" s="27">
        <v>40575</v>
      </c>
      <c r="L1906" s="28">
        <v>371</v>
      </c>
      <c r="M1906" s="28">
        <v>27</v>
      </c>
      <c r="N1906" s="64">
        <f t="shared" si="154"/>
        <v>7.277628032345014E-2</v>
      </c>
      <c r="O1906" s="28">
        <v>37</v>
      </c>
      <c r="P1906" s="65">
        <f t="shared" si="155"/>
        <v>9.9730458221024262E-2</v>
      </c>
      <c r="Q1906" s="28">
        <v>13</v>
      </c>
      <c r="R1906" s="69">
        <f t="shared" si="156"/>
        <v>3.5040431266846361E-2</v>
      </c>
      <c r="S1906" s="29">
        <v>5</v>
      </c>
      <c r="T1906" s="73">
        <f t="shared" si="157"/>
        <v>1.3477088948787063E-2</v>
      </c>
    </row>
    <row r="1907" spans="1:20" s="5" customFormat="1" ht="12.75" thickBot="1" x14ac:dyDescent="0.3">
      <c r="A1907" s="22" t="s">
        <v>17</v>
      </c>
      <c r="B1907" s="23" t="s">
        <v>17</v>
      </c>
      <c r="C1907" s="24" t="s">
        <v>17</v>
      </c>
      <c r="D1907" s="25">
        <v>125682</v>
      </c>
      <c r="E1907" s="26" t="s">
        <v>14</v>
      </c>
      <c r="F1907" s="26" t="s">
        <v>2062</v>
      </c>
      <c r="G1907" s="26" t="s">
        <v>107</v>
      </c>
      <c r="H1907" s="26">
        <v>3210</v>
      </c>
      <c r="I1907" s="26" t="s">
        <v>2060</v>
      </c>
      <c r="J1907" s="26" t="s">
        <v>1770</v>
      </c>
      <c r="K1907" s="27">
        <v>40817</v>
      </c>
      <c r="L1907" s="28">
        <v>361</v>
      </c>
      <c r="M1907" s="28">
        <v>35</v>
      </c>
      <c r="N1907" s="64">
        <f t="shared" si="154"/>
        <v>9.6952908587257622E-2</v>
      </c>
      <c r="O1907" s="28">
        <v>23</v>
      </c>
      <c r="P1907" s="65">
        <f t="shared" si="155"/>
        <v>6.3711911357340723E-2</v>
      </c>
      <c r="Q1907" s="28">
        <v>7</v>
      </c>
      <c r="R1907" s="69">
        <f t="shared" si="156"/>
        <v>1.9390581717451522E-2</v>
      </c>
      <c r="S1907" s="29">
        <v>13</v>
      </c>
      <c r="T1907" s="73">
        <f t="shared" si="157"/>
        <v>3.6011080332409975E-2</v>
      </c>
    </row>
    <row r="1908" spans="1:20" s="5" customFormat="1" ht="12.75" thickBot="1" x14ac:dyDescent="0.3">
      <c r="A1908" s="22" t="s">
        <v>17</v>
      </c>
      <c r="B1908" s="30">
        <v>3212</v>
      </c>
      <c r="C1908" s="31" t="s">
        <v>2060</v>
      </c>
      <c r="D1908" s="25">
        <v>46631</v>
      </c>
      <c r="E1908" s="26" t="s">
        <v>14</v>
      </c>
      <c r="F1908" s="26" t="s">
        <v>388</v>
      </c>
      <c r="G1908" s="26" t="s">
        <v>87</v>
      </c>
      <c r="H1908" s="26">
        <v>3212</v>
      </c>
      <c r="I1908" s="26" t="s">
        <v>2060</v>
      </c>
      <c r="J1908" s="26" t="s">
        <v>1770</v>
      </c>
      <c r="K1908" s="27">
        <v>40575</v>
      </c>
      <c r="L1908" s="28">
        <v>301</v>
      </c>
      <c r="M1908" s="28">
        <v>21</v>
      </c>
      <c r="N1908" s="64">
        <f t="shared" si="154"/>
        <v>6.9767441860465115E-2</v>
      </c>
      <c r="O1908" s="28">
        <v>31</v>
      </c>
      <c r="P1908" s="65">
        <f t="shared" si="155"/>
        <v>0.10299003322259136</v>
      </c>
      <c r="Q1908" s="28">
        <v>12</v>
      </c>
      <c r="R1908" s="69">
        <f t="shared" si="156"/>
        <v>3.9867109634551492E-2</v>
      </c>
      <c r="S1908" s="29">
        <v>4</v>
      </c>
      <c r="T1908" s="73">
        <f t="shared" si="157"/>
        <v>1.3289036544850499E-2</v>
      </c>
    </row>
    <row r="1909" spans="1:20" s="5" customFormat="1" ht="12.75" thickBot="1" x14ac:dyDescent="0.3">
      <c r="A1909" s="22" t="s">
        <v>17</v>
      </c>
      <c r="B1909" s="30">
        <v>3220</v>
      </c>
      <c r="C1909" s="31" t="s">
        <v>2063</v>
      </c>
      <c r="D1909" s="25">
        <v>13037</v>
      </c>
      <c r="E1909" s="26" t="s">
        <v>21</v>
      </c>
      <c r="F1909" s="26" t="s">
        <v>2064</v>
      </c>
      <c r="G1909" s="26" t="s">
        <v>33</v>
      </c>
      <c r="H1909" s="26">
        <v>3220</v>
      </c>
      <c r="I1909" s="26" t="s">
        <v>2063</v>
      </c>
      <c r="J1909" s="26" t="s">
        <v>1770</v>
      </c>
      <c r="K1909" s="27">
        <v>40575</v>
      </c>
      <c r="L1909" s="28">
        <v>238</v>
      </c>
      <c r="M1909" s="28">
        <v>10</v>
      </c>
      <c r="N1909" s="64">
        <f t="shared" si="154"/>
        <v>4.2016806722689079E-2</v>
      </c>
      <c r="O1909" s="28">
        <v>25</v>
      </c>
      <c r="P1909" s="65">
        <f t="shared" si="155"/>
        <v>0.10504201680672269</v>
      </c>
      <c r="Q1909" s="28">
        <v>5</v>
      </c>
      <c r="R1909" s="69">
        <f t="shared" si="156"/>
        <v>2.100840336134454E-2</v>
      </c>
      <c r="S1909" s="29">
        <v>32</v>
      </c>
      <c r="T1909" s="73">
        <f t="shared" si="157"/>
        <v>0.13445378151260504</v>
      </c>
    </row>
    <row r="1910" spans="1:20" s="5" customFormat="1" ht="12.75" thickBot="1" x14ac:dyDescent="0.3">
      <c r="A1910" s="22" t="s">
        <v>17</v>
      </c>
      <c r="B1910" s="23" t="s">
        <v>17</v>
      </c>
      <c r="C1910" s="24" t="s">
        <v>17</v>
      </c>
      <c r="D1910" s="25">
        <v>107921</v>
      </c>
      <c r="E1910" s="26" t="s">
        <v>14</v>
      </c>
      <c r="F1910" s="26" t="s">
        <v>2065</v>
      </c>
      <c r="G1910" s="26" t="s">
        <v>93</v>
      </c>
      <c r="H1910" s="26">
        <v>3220</v>
      </c>
      <c r="I1910" s="26" t="s">
        <v>2063</v>
      </c>
      <c r="J1910" s="26" t="s">
        <v>1770</v>
      </c>
      <c r="K1910" s="27">
        <v>40575</v>
      </c>
      <c r="L1910" s="28">
        <v>273</v>
      </c>
      <c r="M1910" s="28">
        <v>6</v>
      </c>
      <c r="N1910" s="64">
        <f t="shared" si="154"/>
        <v>2.197802197802198E-2</v>
      </c>
      <c r="O1910" s="28">
        <v>18</v>
      </c>
      <c r="P1910" s="65">
        <f t="shared" si="155"/>
        <v>6.5934065934065936E-2</v>
      </c>
      <c r="Q1910" s="28">
        <v>0</v>
      </c>
      <c r="R1910" s="69">
        <f t="shared" si="156"/>
        <v>0</v>
      </c>
      <c r="S1910" s="29">
        <v>2</v>
      </c>
      <c r="T1910" s="73">
        <f t="shared" si="157"/>
        <v>7.326007326007326E-3</v>
      </c>
    </row>
    <row r="1911" spans="1:20" s="5" customFormat="1" ht="12.75" thickBot="1" x14ac:dyDescent="0.3">
      <c r="A1911" s="22" t="s">
        <v>17</v>
      </c>
      <c r="B1911" s="30">
        <v>3221</v>
      </c>
      <c r="C1911" s="31" t="s">
        <v>2063</v>
      </c>
      <c r="D1911" s="25">
        <v>44693</v>
      </c>
      <c r="E1911" s="26" t="s">
        <v>21</v>
      </c>
      <c r="F1911" s="26" t="s">
        <v>2066</v>
      </c>
      <c r="G1911" s="26" t="s">
        <v>37</v>
      </c>
      <c r="H1911" s="26">
        <v>3221</v>
      </c>
      <c r="I1911" s="26" t="s">
        <v>2063</v>
      </c>
      <c r="J1911" s="26" t="s">
        <v>1770</v>
      </c>
      <c r="K1911" s="27">
        <v>40575</v>
      </c>
      <c r="L1911" s="28">
        <v>160</v>
      </c>
      <c r="M1911" s="28">
        <v>7</v>
      </c>
      <c r="N1911" s="64">
        <f t="shared" si="154"/>
        <v>4.3749999999999997E-2</v>
      </c>
      <c r="O1911" s="28">
        <v>21</v>
      </c>
      <c r="P1911" s="65">
        <f t="shared" si="155"/>
        <v>0.13125000000000001</v>
      </c>
      <c r="Q1911" s="28">
        <v>5</v>
      </c>
      <c r="R1911" s="69">
        <f t="shared" si="156"/>
        <v>3.125E-2</v>
      </c>
      <c r="S1911" s="29">
        <v>3</v>
      </c>
      <c r="T1911" s="73">
        <f t="shared" si="157"/>
        <v>1.8749999999999999E-2</v>
      </c>
    </row>
    <row r="1912" spans="1:20" s="5" customFormat="1" ht="12.75" thickBot="1" x14ac:dyDescent="0.3">
      <c r="A1912" s="22" t="s">
        <v>17</v>
      </c>
      <c r="B1912" s="23" t="s">
        <v>17</v>
      </c>
      <c r="C1912" s="24" t="s">
        <v>17</v>
      </c>
      <c r="D1912" s="25">
        <v>128058</v>
      </c>
      <c r="E1912" s="26" t="s">
        <v>14</v>
      </c>
      <c r="F1912" s="26" t="s">
        <v>2067</v>
      </c>
      <c r="G1912" s="26" t="s">
        <v>82</v>
      </c>
      <c r="H1912" s="26">
        <v>3221</v>
      </c>
      <c r="I1912" s="26" t="s">
        <v>2063</v>
      </c>
      <c r="J1912" s="26" t="s">
        <v>1770</v>
      </c>
      <c r="K1912" s="27">
        <v>40817</v>
      </c>
      <c r="L1912" s="28">
        <v>313</v>
      </c>
      <c r="M1912" s="28">
        <v>25</v>
      </c>
      <c r="N1912" s="64">
        <f t="shared" si="154"/>
        <v>7.9872204472843447E-2</v>
      </c>
      <c r="O1912" s="28">
        <v>21</v>
      </c>
      <c r="P1912" s="65">
        <f t="shared" si="155"/>
        <v>6.7092651757188496E-2</v>
      </c>
      <c r="Q1912" s="28">
        <v>20</v>
      </c>
      <c r="R1912" s="69">
        <f t="shared" si="156"/>
        <v>6.3897763578274758E-2</v>
      </c>
      <c r="S1912" s="29">
        <v>1</v>
      </c>
      <c r="T1912" s="73">
        <f t="shared" si="157"/>
        <v>3.1948881789137379E-3</v>
      </c>
    </row>
    <row r="1913" spans="1:20" s="5" customFormat="1" ht="24.75" thickBot="1" x14ac:dyDescent="0.3">
      <c r="A1913" s="22" t="s">
        <v>17</v>
      </c>
      <c r="B1913" s="30">
        <v>3270</v>
      </c>
      <c r="C1913" s="31" t="s">
        <v>2068</v>
      </c>
      <c r="D1913" s="25">
        <v>13251</v>
      </c>
      <c r="E1913" s="26" t="s">
        <v>21</v>
      </c>
      <c r="F1913" s="26" t="s">
        <v>2069</v>
      </c>
      <c r="G1913" s="26" t="s">
        <v>2070</v>
      </c>
      <c r="H1913" s="26">
        <v>3270</v>
      </c>
      <c r="I1913" s="26" t="s">
        <v>2068</v>
      </c>
      <c r="J1913" s="26" t="s">
        <v>1770</v>
      </c>
      <c r="K1913" s="27">
        <v>40575</v>
      </c>
      <c r="L1913" s="28">
        <v>247</v>
      </c>
      <c r="M1913" s="28">
        <v>30</v>
      </c>
      <c r="N1913" s="64">
        <f t="shared" si="154"/>
        <v>0.1214574898785425</v>
      </c>
      <c r="O1913" s="28">
        <v>52</v>
      </c>
      <c r="P1913" s="65">
        <f t="shared" si="155"/>
        <v>0.21052631578947367</v>
      </c>
      <c r="Q1913" s="28">
        <v>9</v>
      </c>
      <c r="R1913" s="69">
        <f t="shared" si="156"/>
        <v>3.643724696356275E-2</v>
      </c>
      <c r="S1913" s="29">
        <v>3</v>
      </c>
      <c r="T1913" s="73">
        <f t="shared" si="157"/>
        <v>1.2145748987854251E-2</v>
      </c>
    </row>
    <row r="1914" spans="1:20" s="5" customFormat="1" ht="12.75" thickBot="1" x14ac:dyDescent="0.3">
      <c r="A1914" s="22" t="s">
        <v>17</v>
      </c>
      <c r="B1914" s="23" t="s">
        <v>17</v>
      </c>
      <c r="C1914" s="24" t="s">
        <v>17</v>
      </c>
      <c r="D1914" s="25">
        <v>13268</v>
      </c>
      <c r="E1914" s="26" t="s">
        <v>21</v>
      </c>
      <c r="F1914" s="26" t="s">
        <v>2071</v>
      </c>
      <c r="G1914" s="26" t="s">
        <v>2072</v>
      </c>
      <c r="H1914" s="26">
        <v>3270</v>
      </c>
      <c r="I1914" s="26" t="s">
        <v>2068</v>
      </c>
      <c r="J1914" s="26" t="s">
        <v>1770</v>
      </c>
      <c r="K1914" s="27">
        <v>40575</v>
      </c>
      <c r="L1914" s="28">
        <v>374</v>
      </c>
      <c r="M1914" s="28">
        <v>28</v>
      </c>
      <c r="N1914" s="64">
        <f t="shared" si="154"/>
        <v>7.4866310160427801E-2</v>
      </c>
      <c r="O1914" s="28">
        <v>61</v>
      </c>
      <c r="P1914" s="65">
        <f t="shared" si="155"/>
        <v>0.16310160427807488</v>
      </c>
      <c r="Q1914" s="28">
        <v>18</v>
      </c>
      <c r="R1914" s="69">
        <f t="shared" si="156"/>
        <v>4.8128342245989303E-2</v>
      </c>
      <c r="S1914" s="29">
        <v>13</v>
      </c>
      <c r="T1914" s="73">
        <f t="shared" si="157"/>
        <v>3.4759358288770054E-2</v>
      </c>
    </row>
    <row r="1915" spans="1:20" s="5" customFormat="1" ht="24.75" thickBot="1" x14ac:dyDescent="0.3">
      <c r="A1915" s="22" t="s">
        <v>17</v>
      </c>
      <c r="B1915" s="30">
        <v>3271</v>
      </c>
      <c r="C1915" s="31" t="s">
        <v>2068</v>
      </c>
      <c r="D1915" s="25">
        <v>13276</v>
      </c>
      <c r="E1915" s="26" t="s">
        <v>21</v>
      </c>
      <c r="F1915" s="26" t="s">
        <v>2073</v>
      </c>
      <c r="G1915" s="26" t="s">
        <v>72</v>
      </c>
      <c r="H1915" s="26">
        <v>3271</v>
      </c>
      <c r="I1915" s="26" t="s">
        <v>2068</v>
      </c>
      <c r="J1915" s="26" t="s">
        <v>1770</v>
      </c>
      <c r="K1915" s="27">
        <v>40575</v>
      </c>
      <c r="L1915" s="28">
        <v>111</v>
      </c>
      <c r="M1915" s="28">
        <v>8</v>
      </c>
      <c r="N1915" s="64">
        <f t="shared" si="154"/>
        <v>7.2072072072072071E-2</v>
      </c>
      <c r="O1915" s="28">
        <v>14</v>
      </c>
      <c r="P1915" s="65">
        <f t="shared" si="155"/>
        <v>0.12612612612612611</v>
      </c>
      <c r="Q1915" s="28">
        <v>0</v>
      </c>
      <c r="R1915" s="69">
        <f t="shared" si="156"/>
        <v>0</v>
      </c>
      <c r="S1915" s="29">
        <v>1</v>
      </c>
      <c r="T1915" s="73">
        <f t="shared" si="157"/>
        <v>9.0090090090090089E-3</v>
      </c>
    </row>
    <row r="1916" spans="1:20" s="5" customFormat="1" ht="12.75" thickBot="1" x14ac:dyDescent="0.3">
      <c r="A1916" s="22" t="s">
        <v>17</v>
      </c>
      <c r="B1916" s="23" t="s">
        <v>17</v>
      </c>
      <c r="C1916" s="24" t="s">
        <v>17</v>
      </c>
      <c r="D1916" s="25">
        <v>13292</v>
      </c>
      <c r="E1916" s="26" t="s">
        <v>21</v>
      </c>
      <c r="F1916" s="26" t="s">
        <v>2074</v>
      </c>
      <c r="G1916" s="26" t="s">
        <v>107</v>
      </c>
      <c r="H1916" s="26">
        <v>3271</v>
      </c>
      <c r="I1916" s="26" t="s">
        <v>2068</v>
      </c>
      <c r="J1916" s="26" t="s">
        <v>1770</v>
      </c>
      <c r="K1916" s="27">
        <v>40575</v>
      </c>
      <c r="L1916" s="28">
        <v>222</v>
      </c>
      <c r="M1916" s="28">
        <v>36</v>
      </c>
      <c r="N1916" s="64">
        <f t="shared" si="154"/>
        <v>0.16216216216216217</v>
      </c>
      <c r="O1916" s="28">
        <v>16</v>
      </c>
      <c r="P1916" s="65">
        <f t="shared" si="155"/>
        <v>7.2072072072072071E-2</v>
      </c>
      <c r="Q1916" s="28">
        <v>6</v>
      </c>
      <c r="R1916" s="69">
        <f t="shared" si="156"/>
        <v>2.7027027027027029E-2</v>
      </c>
      <c r="S1916" s="29">
        <v>12</v>
      </c>
      <c r="T1916" s="73">
        <f t="shared" si="157"/>
        <v>5.4054054054054057E-2</v>
      </c>
    </row>
    <row r="1917" spans="1:20" s="5" customFormat="1" ht="24.75" thickBot="1" x14ac:dyDescent="0.3">
      <c r="A1917" s="22" t="s">
        <v>17</v>
      </c>
      <c r="B1917" s="30">
        <v>3272</v>
      </c>
      <c r="C1917" s="31" t="s">
        <v>2068</v>
      </c>
      <c r="D1917" s="25">
        <v>13318</v>
      </c>
      <c r="E1917" s="26" t="s">
        <v>21</v>
      </c>
      <c r="F1917" s="26" t="s">
        <v>2075</v>
      </c>
      <c r="G1917" s="26" t="s">
        <v>145</v>
      </c>
      <c r="H1917" s="26">
        <v>3272</v>
      </c>
      <c r="I1917" s="26" t="s">
        <v>2068</v>
      </c>
      <c r="J1917" s="26" t="s">
        <v>1770</v>
      </c>
      <c r="K1917" s="27">
        <v>40575</v>
      </c>
      <c r="L1917" s="28">
        <v>115</v>
      </c>
      <c r="M1917" s="28">
        <v>9</v>
      </c>
      <c r="N1917" s="64">
        <f t="shared" si="154"/>
        <v>7.8260869565217397E-2</v>
      </c>
      <c r="O1917" s="28">
        <v>16</v>
      </c>
      <c r="P1917" s="65">
        <f t="shared" si="155"/>
        <v>0.1391304347826087</v>
      </c>
      <c r="Q1917" s="28">
        <v>2</v>
      </c>
      <c r="R1917" s="69">
        <f t="shared" si="156"/>
        <v>1.7391304347826087E-2</v>
      </c>
      <c r="S1917" s="29">
        <v>1</v>
      </c>
      <c r="T1917" s="73">
        <f t="shared" si="157"/>
        <v>8.6956521739130436E-3</v>
      </c>
    </row>
    <row r="1918" spans="1:20" s="5" customFormat="1" ht="12.75" thickBot="1" x14ac:dyDescent="0.3">
      <c r="A1918" s="22" t="s">
        <v>17</v>
      </c>
      <c r="B1918" s="23" t="s">
        <v>17</v>
      </c>
      <c r="C1918" s="24" t="s">
        <v>17</v>
      </c>
      <c r="D1918" s="25">
        <v>13326</v>
      </c>
      <c r="E1918" s="26" t="s">
        <v>14</v>
      </c>
      <c r="F1918" s="26" t="s">
        <v>2076</v>
      </c>
      <c r="G1918" s="26" t="s">
        <v>326</v>
      </c>
      <c r="H1918" s="26">
        <v>3272</v>
      </c>
      <c r="I1918" s="26" t="s">
        <v>2068</v>
      </c>
      <c r="J1918" s="26" t="s">
        <v>1770</v>
      </c>
      <c r="K1918" s="27">
        <v>40575</v>
      </c>
      <c r="L1918" s="28">
        <v>620</v>
      </c>
      <c r="M1918" s="28">
        <v>81</v>
      </c>
      <c r="N1918" s="64">
        <f t="shared" si="154"/>
        <v>0.13064516129032258</v>
      </c>
      <c r="O1918" s="28">
        <v>96</v>
      </c>
      <c r="P1918" s="65">
        <f t="shared" si="155"/>
        <v>0.15483870967741936</v>
      </c>
      <c r="Q1918" s="28">
        <v>11</v>
      </c>
      <c r="R1918" s="69">
        <f t="shared" si="156"/>
        <v>1.7741935483870968E-2</v>
      </c>
      <c r="S1918" s="29">
        <v>79</v>
      </c>
      <c r="T1918" s="73">
        <f t="shared" si="157"/>
        <v>0.12741935483870967</v>
      </c>
    </row>
    <row r="1919" spans="1:20" s="5" customFormat="1" ht="12.75" thickBot="1" x14ac:dyDescent="0.3">
      <c r="A1919" s="22" t="s">
        <v>17</v>
      </c>
      <c r="B1919" s="30">
        <v>3290</v>
      </c>
      <c r="C1919" s="31" t="s">
        <v>2077</v>
      </c>
      <c r="D1919" s="25">
        <v>1297</v>
      </c>
      <c r="E1919" s="26" t="s">
        <v>234</v>
      </c>
      <c r="F1919" s="26" t="s">
        <v>1985</v>
      </c>
      <c r="G1919" s="26" t="s">
        <v>134</v>
      </c>
      <c r="H1919" s="26">
        <v>3290</v>
      </c>
      <c r="I1919" s="26" t="s">
        <v>2077</v>
      </c>
      <c r="J1919" s="26" t="s">
        <v>1770</v>
      </c>
      <c r="K1919" s="27">
        <v>40817</v>
      </c>
      <c r="L1919" s="28">
        <v>155</v>
      </c>
      <c r="M1919" s="28">
        <v>16</v>
      </c>
      <c r="N1919" s="64">
        <f t="shared" si="154"/>
        <v>0.1032258064516129</v>
      </c>
      <c r="O1919" s="28">
        <v>15</v>
      </c>
      <c r="P1919" s="65">
        <f t="shared" si="155"/>
        <v>9.6774193548387094E-2</v>
      </c>
      <c r="Q1919" s="28">
        <v>14</v>
      </c>
      <c r="R1919" s="69">
        <f t="shared" si="156"/>
        <v>9.0322580645161285E-2</v>
      </c>
      <c r="S1919" s="29">
        <v>19</v>
      </c>
      <c r="T1919" s="73">
        <f t="shared" si="157"/>
        <v>0.12258064516129032</v>
      </c>
    </row>
    <row r="1920" spans="1:20" s="5" customFormat="1" ht="12.75" thickBot="1" x14ac:dyDescent="0.3">
      <c r="A1920" s="22" t="s">
        <v>17</v>
      </c>
      <c r="B1920" s="23" t="s">
        <v>17</v>
      </c>
      <c r="C1920" s="24" t="s">
        <v>17</v>
      </c>
      <c r="D1920" s="25">
        <v>1305</v>
      </c>
      <c r="E1920" s="26" t="s">
        <v>234</v>
      </c>
      <c r="F1920" s="26" t="s">
        <v>2078</v>
      </c>
      <c r="G1920" s="26" t="s">
        <v>104</v>
      </c>
      <c r="H1920" s="26">
        <v>3290</v>
      </c>
      <c r="I1920" s="26" t="s">
        <v>2077</v>
      </c>
      <c r="J1920" s="26" t="s">
        <v>1770</v>
      </c>
      <c r="K1920" s="27">
        <v>40575</v>
      </c>
      <c r="L1920" s="28">
        <v>416</v>
      </c>
      <c r="M1920" s="28">
        <v>163</v>
      </c>
      <c r="N1920" s="64">
        <f t="shared" si="154"/>
        <v>0.39182692307692307</v>
      </c>
      <c r="O1920" s="28">
        <v>152</v>
      </c>
      <c r="P1920" s="65">
        <f t="shared" si="155"/>
        <v>0.36538461538461536</v>
      </c>
      <c r="Q1920" s="28">
        <v>67</v>
      </c>
      <c r="R1920" s="69">
        <f t="shared" si="156"/>
        <v>0.16105769230769232</v>
      </c>
      <c r="S1920" s="29">
        <v>82</v>
      </c>
      <c r="T1920" s="73">
        <f t="shared" si="157"/>
        <v>0.19711538461538461</v>
      </c>
    </row>
    <row r="1921" spans="1:20" s="5" customFormat="1" ht="12.75" thickBot="1" x14ac:dyDescent="0.3">
      <c r="A1921" s="22" t="s">
        <v>17</v>
      </c>
      <c r="B1921" s="23" t="s">
        <v>17</v>
      </c>
      <c r="C1921" s="24" t="s">
        <v>17</v>
      </c>
      <c r="D1921" s="25">
        <v>13334</v>
      </c>
      <c r="E1921" s="26" t="s">
        <v>89</v>
      </c>
      <c r="F1921" s="26" t="s">
        <v>135</v>
      </c>
      <c r="G1921" s="26" t="s">
        <v>47</v>
      </c>
      <c r="H1921" s="26">
        <v>3290</v>
      </c>
      <c r="I1921" s="26" t="s">
        <v>2077</v>
      </c>
      <c r="J1921" s="26" t="s">
        <v>1770</v>
      </c>
      <c r="K1921" s="27">
        <v>40575</v>
      </c>
      <c r="L1921" s="28">
        <v>456</v>
      </c>
      <c r="M1921" s="28">
        <v>57</v>
      </c>
      <c r="N1921" s="64">
        <f t="shared" si="154"/>
        <v>0.125</v>
      </c>
      <c r="O1921" s="28">
        <v>74</v>
      </c>
      <c r="P1921" s="65">
        <f t="shared" si="155"/>
        <v>0.16228070175438597</v>
      </c>
      <c r="Q1921" s="28">
        <v>44</v>
      </c>
      <c r="R1921" s="69">
        <f t="shared" si="156"/>
        <v>9.6491228070175433E-2</v>
      </c>
      <c r="S1921" s="29">
        <v>82</v>
      </c>
      <c r="T1921" s="73">
        <f t="shared" si="157"/>
        <v>0.17982456140350878</v>
      </c>
    </row>
    <row r="1922" spans="1:20" s="5" customFormat="1" ht="12.75" thickBot="1" x14ac:dyDescent="0.3">
      <c r="A1922" s="22" t="s">
        <v>17</v>
      </c>
      <c r="B1922" s="23" t="s">
        <v>17</v>
      </c>
      <c r="C1922" s="24" t="s">
        <v>17</v>
      </c>
      <c r="D1922" s="25">
        <v>13391</v>
      </c>
      <c r="E1922" s="26" t="s">
        <v>21</v>
      </c>
      <c r="F1922" s="26" t="s">
        <v>301</v>
      </c>
      <c r="G1922" s="26" t="s">
        <v>230</v>
      </c>
      <c r="H1922" s="26">
        <v>3290</v>
      </c>
      <c r="I1922" s="26" t="s">
        <v>2077</v>
      </c>
      <c r="J1922" s="26" t="s">
        <v>1770</v>
      </c>
      <c r="K1922" s="27">
        <v>40575</v>
      </c>
      <c r="L1922" s="28">
        <v>275</v>
      </c>
      <c r="M1922" s="28">
        <v>37</v>
      </c>
      <c r="N1922" s="64">
        <f t="shared" si="154"/>
        <v>0.13454545454545455</v>
      </c>
      <c r="O1922" s="28">
        <v>47</v>
      </c>
      <c r="P1922" s="65">
        <f t="shared" si="155"/>
        <v>0.1709090909090909</v>
      </c>
      <c r="Q1922" s="28">
        <v>13</v>
      </c>
      <c r="R1922" s="69">
        <f t="shared" si="156"/>
        <v>4.7272727272727272E-2</v>
      </c>
      <c r="S1922" s="29">
        <v>9</v>
      </c>
      <c r="T1922" s="73">
        <f t="shared" si="157"/>
        <v>3.272727272727273E-2</v>
      </c>
    </row>
    <row r="1923" spans="1:20" s="5" customFormat="1" ht="12.75" thickBot="1" x14ac:dyDescent="0.3">
      <c r="A1923" s="22" t="s">
        <v>17</v>
      </c>
      <c r="B1923" s="23" t="s">
        <v>17</v>
      </c>
      <c r="C1923" s="24" t="s">
        <v>17</v>
      </c>
      <c r="D1923" s="25">
        <v>102591</v>
      </c>
      <c r="E1923" s="26" t="s">
        <v>74</v>
      </c>
      <c r="F1923" s="26" t="s">
        <v>2079</v>
      </c>
      <c r="G1923" s="26" t="s">
        <v>147</v>
      </c>
      <c r="H1923" s="26">
        <v>3290</v>
      </c>
      <c r="I1923" s="26" t="s">
        <v>2077</v>
      </c>
      <c r="J1923" s="26" t="s">
        <v>1770</v>
      </c>
      <c r="K1923" s="27">
        <v>40575</v>
      </c>
      <c r="L1923" s="28">
        <v>202</v>
      </c>
      <c r="M1923" s="28">
        <v>46</v>
      </c>
      <c r="N1923" s="64">
        <f t="shared" si="154"/>
        <v>0.22772277227722773</v>
      </c>
      <c r="O1923" s="28">
        <v>43</v>
      </c>
      <c r="P1923" s="65">
        <f t="shared" si="155"/>
        <v>0.21287128712871287</v>
      </c>
      <c r="Q1923" s="28">
        <v>33</v>
      </c>
      <c r="R1923" s="69">
        <f t="shared" si="156"/>
        <v>0.16336633663366337</v>
      </c>
      <c r="S1923" s="29">
        <v>42</v>
      </c>
      <c r="T1923" s="73">
        <f t="shared" si="157"/>
        <v>0.20792079207920791</v>
      </c>
    </row>
    <row r="1924" spans="1:20" s="5" customFormat="1" ht="12.75" thickBot="1" x14ac:dyDescent="0.3">
      <c r="A1924" s="22" t="s">
        <v>17</v>
      </c>
      <c r="B1924" s="23" t="s">
        <v>17</v>
      </c>
      <c r="C1924" s="24" t="s">
        <v>17</v>
      </c>
      <c r="D1924" s="25">
        <v>115543</v>
      </c>
      <c r="E1924" s="26" t="s">
        <v>18</v>
      </c>
      <c r="F1924" s="26" t="s">
        <v>2079</v>
      </c>
      <c r="G1924" s="26" t="s">
        <v>147</v>
      </c>
      <c r="H1924" s="26">
        <v>3290</v>
      </c>
      <c r="I1924" s="26" t="s">
        <v>2077</v>
      </c>
      <c r="J1924" s="26" t="s">
        <v>1770</v>
      </c>
      <c r="K1924" s="27">
        <v>40575</v>
      </c>
      <c r="L1924" s="28">
        <v>269</v>
      </c>
      <c r="M1924" s="28">
        <v>52</v>
      </c>
      <c r="N1924" s="64">
        <f t="shared" si="154"/>
        <v>0.19330855018587362</v>
      </c>
      <c r="O1924" s="28">
        <v>60</v>
      </c>
      <c r="P1924" s="65">
        <f t="shared" si="155"/>
        <v>0.22304832713754646</v>
      </c>
      <c r="Q1924" s="28">
        <v>41</v>
      </c>
      <c r="R1924" s="69">
        <f t="shared" si="156"/>
        <v>0.15241635687732341</v>
      </c>
      <c r="S1924" s="29">
        <v>68</v>
      </c>
      <c r="T1924" s="73">
        <f t="shared" si="157"/>
        <v>0.25278810408921931</v>
      </c>
    </row>
    <row r="1925" spans="1:20" s="5" customFormat="1" ht="12.75" thickBot="1" x14ac:dyDescent="0.3">
      <c r="A1925" s="22" t="s">
        <v>17</v>
      </c>
      <c r="B1925" s="30">
        <v>3293</v>
      </c>
      <c r="C1925" s="31" t="s">
        <v>2077</v>
      </c>
      <c r="D1925" s="25">
        <v>13367</v>
      </c>
      <c r="E1925" s="26" t="s">
        <v>74</v>
      </c>
      <c r="F1925" s="26" t="s">
        <v>990</v>
      </c>
      <c r="G1925" s="26" t="s">
        <v>1056</v>
      </c>
      <c r="H1925" s="26">
        <v>3293</v>
      </c>
      <c r="I1925" s="26" t="s">
        <v>2077</v>
      </c>
      <c r="J1925" s="26" t="s">
        <v>1770</v>
      </c>
      <c r="K1925" s="27">
        <v>40575</v>
      </c>
      <c r="L1925" s="28">
        <v>24</v>
      </c>
      <c r="M1925" s="28">
        <v>3</v>
      </c>
      <c r="N1925" s="64">
        <f t="shared" ref="N1925:N1988" si="158">M1925/L1925</f>
        <v>0.125</v>
      </c>
      <c r="O1925" s="28">
        <v>1</v>
      </c>
      <c r="P1925" s="65">
        <f t="shared" ref="P1925:P1988" si="159">O1925/L1925</f>
        <v>4.1666666666666664E-2</v>
      </c>
      <c r="Q1925" s="28">
        <v>0</v>
      </c>
      <c r="R1925" s="69">
        <f t="shared" ref="R1925:R1988" si="160">Q1925/L1925</f>
        <v>0</v>
      </c>
      <c r="S1925" s="29">
        <v>1</v>
      </c>
      <c r="T1925" s="73">
        <f t="shared" ref="T1925:T1988" si="161">S1925/L1925</f>
        <v>4.1666666666666664E-2</v>
      </c>
    </row>
    <row r="1926" spans="1:20" s="5" customFormat="1" ht="12.75" thickBot="1" x14ac:dyDescent="0.3">
      <c r="A1926" s="22" t="s">
        <v>17</v>
      </c>
      <c r="B1926" s="30">
        <v>3294</v>
      </c>
      <c r="C1926" s="31" t="s">
        <v>2077</v>
      </c>
      <c r="D1926" s="25">
        <v>13383</v>
      </c>
      <c r="E1926" s="26" t="s">
        <v>14</v>
      </c>
      <c r="F1926" s="26" t="s">
        <v>781</v>
      </c>
      <c r="G1926" s="26" t="s">
        <v>220</v>
      </c>
      <c r="H1926" s="26">
        <v>3294</v>
      </c>
      <c r="I1926" s="26" t="s">
        <v>2077</v>
      </c>
      <c r="J1926" s="26" t="s">
        <v>1770</v>
      </c>
      <c r="K1926" s="27">
        <v>40575</v>
      </c>
      <c r="L1926" s="28">
        <v>540</v>
      </c>
      <c r="M1926" s="28">
        <v>96</v>
      </c>
      <c r="N1926" s="64">
        <f t="shared" si="158"/>
        <v>0.17777777777777778</v>
      </c>
      <c r="O1926" s="28">
        <v>72</v>
      </c>
      <c r="P1926" s="65">
        <f t="shared" si="159"/>
        <v>0.13333333333333333</v>
      </c>
      <c r="Q1926" s="28">
        <v>33</v>
      </c>
      <c r="R1926" s="69">
        <f t="shared" si="160"/>
        <v>6.1111111111111109E-2</v>
      </c>
      <c r="S1926" s="29">
        <v>31</v>
      </c>
      <c r="T1926" s="73">
        <f t="shared" si="161"/>
        <v>5.7407407407407407E-2</v>
      </c>
    </row>
    <row r="1927" spans="1:20" s="5" customFormat="1" ht="12.75" thickBot="1" x14ac:dyDescent="0.3">
      <c r="A1927" s="22" t="s">
        <v>17</v>
      </c>
      <c r="B1927" s="30">
        <v>3300</v>
      </c>
      <c r="C1927" s="31" t="s">
        <v>2080</v>
      </c>
      <c r="D1927" s="25">
        <v>1313</v>
      </c>
      <c r="E1927" s="26" t="s">
        <v>119</v>
      </c>
      <c r="F1927" s="26" t="s">
        <v>2081</v>
      </c>
      <c r="G1927" s="26" t="s">
        <v>47</v>
      </c>
      <c r="H1927" s="26">
        <v>3300</v>
      </c>
      <c r="I1927" s="26" t="s">
        <v>2080</v>
      </c>
      <c r="J1927" s="26" t="s">
        <v>1770</v>
      </c>
      <c r="K1927" s="27">
        <v>40575</v>
      </c>
      <c r="L1927" s="28">
        <v>424</v>
      </c>
      <c r="M1927" s="28">
        <v>152</v>
      </c>
      <c r="N1927" s="64">
        <f t="shared" si="158"/>
        <v>0.35849056603773582</v>
      </c>
      <c r="O1927" s="28">
        <v>111</v>
      </c>
      <c r="P1927" s="65">
        <f t="shared" si="159"/>
        <v>0.2617924528301887</v>
      </c>
      <c r="Q1927" s="28">
        <v>89</v>
      </c>
      <c r="R1927" s="69">
        <f t="shared" si="160"/>
        <v>0.2099056603773585</v>
      </c>
      <c r="S1927" s="29">
        <v>196</v>
      </c>
      <c r="T1927" s="73">
        <f t="shared" si="161"/>
        <v>0.46226415094339623</v>
      </c>
    </row>
    <row r="1928" spans="1:20" s="5" customFormat="1" ht="12.75" thickBot="1" x14ac:dyDescent="0.3">
      <c r="A1928" s="22" t="s">
        <v>17</v>
      </c>
      <c r="B1928" s="23" t="s">
        <v>17</v>
      </c>
      <c r="C1928" s="24" t="s">
        <v>17</v>
      </c>
      <c r="D1928" s="25">
        <v>13409</v>
      </c>
      <c r="E1928" s="26" t="s">
        <v>21</v>
      </c>
      <c r="F1928" s="26" t="s">
        <v>2082</v>
      </c>
      <c r="G1928" s="26" t="s">
        <v>43</v>
      </c>
      <c r="H1928" s="26">
        <v>3300</v>
      </c>
      <c r="I1928" s="26" t="s">
        <v>2080</v>
      </c>
      <c r="J1928" s="26" t="s">
        <v>1770</v>
      </c>
      <c r="K1928" s="27">
        <v>40575</v>
      </c>
      <c r="L1928" s="28">
        <v>440</v>
      </c>
      <c r="M1928" s="28">
        <v>57</v>
      </c>
      <c r="N1928" s="64">
        <f t="shared" si="158"/>
        <v>0.12954545454545455</v>
      </c>
      <c r="O1928" s="28">
        <v>74</v>
      </c>
      <c r="P1928" s="65">
        <f t="shared" si="159"/>
        <v>0.16818181818181818</v>
      </c>
      <c r="Q1928" s="28">
        <v>41</v>
      </c>
      <c r="R1928" s="69">
        <f t="shared" si="160"/>
        <v>9.3181818181818185E-2</v>
      </c>
      <c r="S1928" s="29">
        <v>151</v>
      </c>
      <c r="T1928" s="73">
        <f t="shared" si="161"/>
        <v>0.3431818181818182</v>
      </c>
    </row>
    <row r="1929" spans="1:20" s="5" customFormat="1" ht="12.75" thickBot="1" x14ac:dyDescent="0.3">
      <c r="A1929" s="22" t="s">
        <v>17</v>
      </c>
      <c r="B1929" s="23" t="s">
        <v>17</v>
      </c>
      <c r="C1929" s="24" t="s">
        <v>17</v>
      </c>
      <c r="D1929" s="25">
        <v>13417</v>
      </c>
      <c r="E1929" s="26" t="s">
        <v>89</v>
      </c>
      <c r="F1929" s="26" t="s">
        <v>2083</v>
      </c>
      <c r="G1929" s="26" t="s">
        <v>93</v>
      </c>
      <c r="H1929" s="26">
        <v>3300</v>
      </c>
      <c r="I1929" s="26" t="s">
        <v>2080</v>
      </c>
      <c r="J1929" s="26" t="s">
        <v>1770</v>
      </c>
      <c r="K1929" s="27">
        <v>40575</v>
      </c>
      <c r="L1929" s="28">
        <v>543</v>
      </c>
      <c r="M1929" s="28">
        <v>100</v>
      </c>
      <c r="N1929" s="64">
        <f t="shared" si="158"/>
        <v>0.18416206261510129</v>
      </c>
      <c r="O1929" s="28">
        <v>79</v>
      </c>
      <c r="P1929" s="65">
        <f t="shared" si="159"/>
        <v>0.14548802946593001</v>
      </c>
      <c r="Q1929" s="28">
        <v>65</v>
      </c>
      <c r="R1929" s="69">
        <f t="shared" si="160"/>
        <v>0.11970534069981584</v>
      </c>
      <c r="S1929" s="29">
        <v>184</v>
      </c>
      <c r="T1929" s="73">
        <f t="shared" si="161"/>
        <v>0.33885819521178639</v>
      </c>
    </row>
    <row r="1930" spans="1:20" s="5" customFormat="1" ht="12.75" thickBot="1" x14ac:dyDescent="0.3">
      <c r="A1930" s="22" t="s">
        <v>17</v>
      </c>
      <c r="B1930" s="23" t="s">
        <v>17</v>
      </c>
      <c r="C1930" s="24" t="s">
        <v>17</v>
      </c>
      <c r="D1930" s="25">
        <v>13425</v>
      </c>
      <c r="E1930" s="26" t="s">
        <v>234</v>
      </c>
      <c r="F1930" s="26" t="s">
        <v>1980</v>
      </c>
      <c r="G1930" s="26" t="s">
        <v>2084</v>
      </c>
      <c r="H1930" s="26">
        <v>3300</v>
      </c>
      <c r="I1930" s="26" t="s">
        <v>2080</v>
      </c>
      <c r="J1930" s="26" t="s">
        <v>1770</v>
      </c>
      <c r="K1930" s="27">
        <v>40575</v>
      </c>
      <c r="L1930" s="28">
        <v>196</v>
      </c>
      <c r="M1930" s="28">
        <v>33</v>
      </c>
      <c r="N1930" s="64">
        <f t="shared" si="158"/>
        <v>0.1683673469387755</v>
      </c>
      <c r="O1930" s="28">
        <v>36</v>
      </c>
      <c r="P1930" s="65">
        <f t="shared" si="159"/>
        <v>0.18367346938775511</v>
      </c>
      <c r="Q1930" s="28">
        <v>2</v>
      </c>
      <c r="R1930" s="69">
        <f t="shared" si="160"/>
        <v>1.020408163265306E-2</v>
      </c>
      <c r="S1930" s="29">
        <v>41</v>
      </c>
      <c r="T1930" s="73">
        <f t="shared" si="161"/>
        <v>0.20918367346938777</v>
      </c>
    </row>
    <row r="1931" spans="1:20" s="5" customFormat="1" ht="12.75" thickBot="1" x14ac:dyDescent="0.3">
      <c r="A1931" s="22" t="s">
        <v>17</v>
      </c>
      <c r="B1931" s="23" t="s">
        <v>17</v>
      </c>
      <c r="C1931" s="24" t="s">
        <v>17</v>
      </c>
      <c r="D1931" s="25">
        <v>13433</v>
      </c>
      <c r="E1931" s="26" t="s">
        <v>119</v>
      </c>
      <c r="F1931" s="26" t="s">
        <v>563</v>
      </c>
      <c r="G1931" s="26" t="s">
        <v>411</v>
      </c>
      <c r="H1931" s="26">
        <v>3300</v>
      </c>
      <c r="I1931" s="26" t="s">
        <v>2080</v>
      </c>
      <c r="J1931" s="26" t="s">
        <v>1770</v>
      </c>
      <c r="K1931" s="27">
        <v>40575</v>
      </c>
      <c r="L1931" s="28">
        <v>215</v>
      </c>
      <c r="M1931" s="28">
        <v>117</v>
      </c>
      <c r="N1931" s="64">
        <f t="shared" si="158"/>
        <v>0.54418604651162794</v>
      </c>
      <c r="O1931" s="28">
        <v>100</v>
      </c>
      <c r="P1931" s="65">
        <f t="shared" si="159"/>
        <v>0.46511627906976744</v>
      </c>
      <c r="Q1931" s="28">
        <v>68</v>
      </c>
      <c r="R1931" s="69">
        <f t="shared" si="160"/>
        <v>0.31627906976744186</v>
      </c>
      <c r="S1931" s="29">
        <v>143</v>
      </c>
      <c r="T1931" s="73">
        <f t="shared" si="161"/>
        <v>0.66511627906976745</v>
      </c>
    </row>
    <row r="1932" spans="1:20" s="5" customFormat="1" ht="12.75" thickBot="1" x14ac:dyDescent="0.3">
      <c r="A1932" s="22" t="s">
        <v>17</v>
      </c>
      <c r="B1932" s="23" t="s">
        <v>17</v>
      </c>
      <c r="C1932" s="24" t="s">
        <v>17</v>
      </c>
      <c r="D1932" s="25">
        <v>13458</v>
      </c>
      <c r="E1932" s="26" t="s">
        <v>21</v>
      </c>
      <c r="F1932" s="26" t="s">
        <v>2085</v>
      </c>
      <c r="G1932" s="26" t="s">
        <v>87</v>
      </c>
      <c r="H1932" s="26">
        <v>3300</v>
      </c>
      <c r="I1932" s="26" t="s">
        <v>2080</v>
      </c>
      <c r="J1932" s="26" t="s">
        <v>1770</v>
      </c>
      <c r="K1932" s="27">
        <v>40575</v>
      </c>
      <c r="L1932" s="28">
        <v>407</v>
      </c>
      <c r="M1932" s="28">
        <v>79</v>
      </c>
      <c r="N1932" s="64">
        <f t="shared" si="158"/>
        <v>0.1941031941031941</v>
      </c>
      <c r="O1932" s="28">
        <v>76</v>
      </c>
      <c r="P1932" s="65">
        <f t="shared" si="159"/>
        <v>0.18673218673218672</v>
      </c>
      <c r="Q1932" s="28">
        <v>52</v>
      </c>
      <c r="R1932" s="69">
        <f t="shared" si="160"/>
        <v>0.12776412776412777</v>
      </c>
      <c r="S1932" s="29">
        <v>213</v>
      </c>
      <c r="T1932" s="73">
        <f t="shared" si="161"/>
        <v>0.5233415233415234</v>
      </c>
    </row>
    <row r="1933" spans="1:20" s="5" customFormat="1" ht="12.75" thickBot="1" x14ac:dyDescent="0.3">
      <c r="A1933" s="22" t="s">
        <v>17</v>
      </c>
      <c r="B1933" s="23" t="s">
        <v>17</v>
      </c>
      <c r="C1933" s="24" t="s">
        <v>17</v>
      </c>
      <c r="D1933" s="25">
        <v>13482</v>
      </c>
      <c r="E1933" s="26" t="s">
        <v>21</v>
      </c>
      <c r="F1933" s="26" t="s">
        <v>2086</v>
      </c>
      <c r="G1933" s="26" t="s">
        <v>326</v>
      </c>
      <c r="H1933" s="26">
        <v>3300</v>
      </c>
      <c r="I1933" s="26" t="s">
        <v>2080</v>
      </c>
      <c r="J1933" s="26" t="s">
        <v>1770</v>
      </c>
      <c r="K1933" s="27">
        <v>40575</v>
      </c>
      <c r="L1933" s="28">
        <v>111</v>
      </c>
      <c r="M1933" s="28">
        <v>9</v>
      </c>
      <c r="N1933" s="64">
        <f t="shared" si="158"/>
        <v>8.1081081081081086E-2</v>
      </c>
      <c r="O1933" s="28">
        <v>32</v>
      </c>
      <c r="P1933" s="65">
        <f t="shared" si="159"/>
        <v>0.28828828828828829</v>
      </c>
      <c r="Q1933" s="28">
        <v>6</v>
      </c>
      <c r="R1933" s="69">
        <f t="shared" si="160"/>
        <v>5.4054054054054057E-2</v>
      </c>
      <c r="S1933" s="29">
        <v>7</v>
      </c>
      <c r="T1933" s="73">
        <f t="shared" si="161"/>
        <v>6.3063063063063057E-2</v>
      </c>
    </row>
    <row r="1934" spans="1:20" s="5" customFormat="1" ht="12.75" thickBot="1" x14ac:dyDescent="0.3">
      <c r="A1934" s="22" t="s">
        <v>17</v>
      </c>
      <c r="B1934" s="23" t="s">
        <v>17</v>
      </c>
      <c r="C1934" s="24" t="s">
        <v>17</v>
      </c>
      <c r="D1934" s="25">
        <v>13491</v>
      </c>
      <c r="E1934" s="26" t="s">
        <v>21</v>
      </c>
      <c r="F1934" s="26" t="s">
        <v>2087</v>
      </c>
      <c r="G1934" s="26" t="s">
        <v>20</v>
      </c>
      <c r="H1934" s="26">
        <v>3300</v>
      </c>
      <c r="I1934" s="26" t="s">
        <v>2080</v>
      </c>
      <c r="J1934" s="26" t="s">
        <v>1770</v>
      </c>
      <c r="K1934" s="27">
        <v>40575</v>
      </c>
      <c r="L1934" s="28">
        <v>197</v>
      </c>
      <c r="M1934" s="28">
        <v>11</v>
      </c>
      <c r="N1934" s="64">
        <f t="shared" si="158"/>
        <v>5.5837563451776651E-2</v>
      </c>
      <c r="O1934" s="28">
        <v>20</v>
      </c>
      <c r="P1934" s="65">
        <f t="shared" si="159"/>
        <v>0.10152284263959391</v>
      </c>
      <c r="Q1934" s="28">
        <v>6</v>
      </c>
      <c r="R1934" s="69">
        <f t="shared" si="160"/>
        <v>3.0456852791878174E-2</v>
      </c>
      <c r="S1934" s="29">
        <v>15</v>
      </c>
      <c r="T1934" s="73">
        <f t="shared" si="161"/>
        <v>7.6142131979695438E-2</v>
      </c>
    </row>
    <row r="1935" spans="1:20" s="5" customFormat="1" ht="12.75" thickBot="1" x14ac:dyDescent="0.3">
      <c r="A1935" s="22" t="s">
        <v>17</v>
      </c>
      <c r="B1935" s="23" t="s">
        <v>17</v>
      </c>
      <c r="C1935" s="24" t="s">
        <v>17</v>
      </c>
      <c r="D1935" s="25">
        <v>13532</v>
      </c>
      <c r="E1935" s="26" t="s">
        <v>21</v>
      </c>
      <c r="F1935" s="26" t="s">
        <v>2088</v>
      </c>
      <c r="G1935" s="26" t="s">
        <v>227</v>
      </c>
      <c r="H1935" s="26">
        <v>3300</v>
      </c>
      <c r="I1935" s="26" t="s">
        <v>2080</v>
      </c>
      <c r="J1935" s="26" t="s">
        <v>1770</v>
      </c>
      <c r="K1935" s="27">
        <v>40575</v>
      </c>
      <c r="L1935" s="28">
        <v>169</v>
      </c>
      <c r="M1935" s="28">
        <v>17</v>
      </c>
      <c r="N1935" s="64">
        <f t="shared" si="158"/>
        <v>0.10059171597633136</v>
      </c>
      <c r="O1935" s="28">
        <v>21</v>
      </c>
      <c r="P1935" s="65">
        <f t="shared" si="159"/>
        <v>0.1242603550295858</v>
      </c>
      <c r="Q1935" s="28">
        <v>12</v>
      </c>
      <c r="R1935" s="69">
        <f t="shared" si="160"/>
        <v>7.1005917159763315E-2</v>
      </c>
      <c r="S1935" s="29">
        <v>4</v>
      </c>
      <c r="T1935" s="73">
        <f t="shared" si="161"/>
        <v>2.3668639053254437E-2</v>
      </c>
    </row>
    <row r="1936" spans="1:20" s="5" customFormat="1" ht="12.75" thickBot="1" x14ac:dyDescent="0.3">
      <c r="A1936" s="22" t="s">
        <v>17</v>
      </c>
      <c r="B1936" s="23" t="s">
        <v>17</v>
      </c>
      <c r="C1936" s="24" t="s">
        <v>17</v>
      </c>
      <c r="D1936" s="25">
        <v>123091</v>
      </c>
      <c r="E1936" s="26" t="s">
        <v>119</v>
      </c>
      <c r="F1936" s="26" t="s">
        <v>2089</v>
      </c>
      <c r="G1936" s="26" t="s">
        <v>107</v>
      </c>
      <c r="H1936" s="26">
        <v>3300</v>
      </c>
      <c r="I1936" s="26" t="s">
        <v>2080</v>
      </c>
      <c r="J1936" s="26" t="s">
        <v>1770</v>
      </c>
      <c r="K1936" s="27">
        <v>40575</v>
      </c>
      <c r="L1936" s="28">
        <v>273</v>
      </c>
      <c r="M1936" s="28">
        <v>135</v>
      </c>
      <c r="N1936" s="64">
        <f t="shared" si="158"/>
        <v>0.49450549450549453</v>
      </c>
      <c r="O1936" s="28">
        <v>105</v>
      </c>
      <c r="P1936" s="65">
        <f t="shared" si="159"/>
        <v>0.38461538461538464</v>
      </c>
      <c r="Q1936" s="28">
        <v>67</v>
      </c>
      <c r="R1936" s="69">
        <f t="shared" si="160"/>
        <v>0.24542124542124541</v>
      </c>
      <c r="S1936" s="29">
        <v>141</v>
      </c>
      <c r="T1936" s="73">
        <f t="shared" si="161"/>
        <v>0.51648351648351654</v>
      </c>
    </row>
    <row r="1937" spans="1:20" s="5" customFormat="1" ht="12.75" thickBot="1" x14ac:dyDescent="0.3">
      <c r="A1937" s="22" t="s">
        <v>17</v>
      </c>
      <c r="B1937" s="30">
        <v>3320</v>
      </c>
      <c r="C1937" s="31" t="s">
        <v>2090</v>
      </c>
      <c r="D1937" s="25">
        <v>13508</v>
      </c>
      <c r="E1937" s="26" t="s">
        <v>21</v>
      </c>
      <c r="F1937" s="26" t="s">
        <v>2091</v>
      </c>
      <c r="G1937" s="26" t="s">
        <v>104</v>
      </c>
      <c r="H1937" s="26">
        <v>3320</v>
      </c>
      <c r="I1937" s="26" t="s">
        <v>2090</v>
      </c>
      <c r="J1937" s="26" t="s">
        <v>1770</v>
      </c>
      <c r="K1937" s="27">
        <v>40575</v>
      </c>
      <c r="L1937" s="28">
        <v>460</v>
      </c>
      <c r="M1937" s="28">
        <v>38</v>
      </c>
      <c r="N1937" s="64">
        <f t="shared" si="158"/>
        <v>8.2608695652173908E-2</v>
      </c>
      <c r="O1937" s="28">
        <v>38</v>
      </c>
      <c r="P1937" s="65">
        <f t="shared" si="159"/>
        <v>8.2608695652173908E-2</v>
      </c>
      <c r="Q1937" s="28">
        <v>114</v>
      </c>
      <c r="R1937" s="69">
        <f t="shared" si="160"/>
        <v>0.24782608695652175</v>
      </c>
      <c r="S1937" s="29">
        <v>10</v>
      </c>
      <c r="T1937" s="73">
        <f t="shared" si="161"/>
        <v>2.1739130434782608E-2</v>
      </c>
    </row>
    <row r="1938" spans="1:20" s="5" customFormat="1" ht="12.75" thickBot="1" x14ac:dyDescent="0.3">
      <c r="A1938" s="22" t="s">
        <v>17</v>
      </c>
      <c r="B1938" s="23" t="s">
        <v>17</v>
      </c>
      <c r="C1938" s="24" t="s">
        <v>17</v>
      </c>
      <c r="D1938" s="25">
        <v>13516</v>
      </c>
      <c r="E1938" s="26" t="s">
        <v>74</v>
      </c>
      <c r="F1938" s="26" t="s">
        <v>2092</v>
      </c>
      <c r="G1938" s="26" t="s">
        <v>2093</v>
      </c>
      <c r="H1938" s="26">
        <v>3320</v>
      </c>
      <c r="I1938" s="26" t="s">
        <v>2090</v>
      </c>
      <c r="J1938" s="26" t="s">
        <v>1770</v>
      </c>
      <c r="K1938" s="27">
        <v>40575</v>
      </c>
      <c r="L1938" s="28">
        <v>24</v>
      </c>
      <c r="M1938" s="28">
        <v>1</v>
      </c>
      <c r="N1938" s="64">
        <f t="shared" si="158"/>
        <v>4.1666666666666664E-2</v>
      </c>
      <c r="O1938" s="28">
        <v>0</v>
      </c>
      <c r="P1938" s="65">
        <f t="shared" si="159"/>
        <v>0</v>
      </c>
      <c r="Q1938" s="28">
        <v>3</v>
      </c>
      <c r="R1938" s="69">
        <f t="shared" si="160"/>
        <v>0.125</v>
      </c>
      <c r="S1938" s="29">
        <v>0</v>
      </c>
      <c r="T1938" s="73">
        <f t="shared" si="161"/>
        <v>0</v>
      </c>
    </row>
    <row r="1939" spans="1:20" s="5" customFormat="1" ht="12.75" thickBot="1" x14ac:dyDescent="0.3">
      <c r="A1939" s="22" t="s">
        <v>17</v>
      </c>
      <c r="B1939" s="23" t="s">
        <v>17</v>
      </c>
      <c r="C1939" s="24" t="s">
        <v>17</v>
      </c>
      <c r="D1939" s="25">
        <v>13524</v>
      </c>
      <c r="E1939" s="26" t="s">
        <v>14</v>
      </c>
      <c r="F1939" s="26" t="s">
        <v>2094</v>
      </c>
      <c r="G1939" s="26" t="s">
        <v>743</v>
      </c>
      <c r="H1939" s="26">
        <v>3320</v>
      </c>
      <c r="I1939" s="26" t="s">
        <v>2090</v>
      </c>
      <c r="J1939" s="26" t="s">
        <v>1770</v>
      </c>
      <c r="K1939" s="27">
        <v>40575</v>
      </c>
      <c r="L1939" s="28">
        <v>409</v>
      </c>
      <c r="M1939" s="28">
        <v>42</v>
      </c>
      <c r="N1939" s="64">
        <f t="shared" si="158"/>
        <v>0.10268948655256724</v>
      </c>
      <c r="O1939" s="28">
        <v>42</v>
      </c>
      <c r="P1939" s="65">
        <f t="shared" si="159"/>
        <v>0.10268948655256724</v>
      </c>
      <c r="Q1939" s="28">
        <v>83</v>
      </c>
      <c r="R1939" s="69">
        <f t="shared" si="160"/>
        <v>0.20293398533007334</v>
      </c>
      <c r="S1939" s="29">
        <v>13</v>
      </c>
      <c r="T1939" s="73">
        <f t="shared" si="161"/>
        <v>3.1784841075794622E-2</v>
      </c>
    </row>
    <row r="1940" spans="1:20" s="5" customFormat="1" ht="12.75" thickBot="1" x14ac:dyDescent="0.3">
      <c r="A1940" s="22" t="s">
        <v>17</v>
      </c>
      <c r="B1940" s="30">
        <v>3350</v>
      </c>
      <c r="C1940" s="31" t="s">
        <v>2095</v>
      </c>
      <c r="D1940" s="25">
        <v>13541</v>
      </c>
      <c r="E1940" s="26" t="s">
        <v>21</v>
      </c>
      <c r="F1940" s="26" t="s">
        <v>2096</v>
      </c>
      <c r="G1940" s="26" t="s">
        <v>2097</v>
      </c>
      <c r="H1940" s="26">
        <v>3350</v>
      </c>
      <c r="I1940" s="26" t="s">
        <v>2095</v>
      </c>
      <c r="J1940" s="26" t="s">
        <v>1770</v>
      </c>
      <c r="K1940" s="27">
        <v>40575</v>
      </c>
      <c r="L1940" s="28">
        <v>225</v>
      </c>
      <c r="M1940" s="28">
        <v>35</v>
      </c>
      <c r="N1940" s="64">
        <f t="shared" si="158"/>
        <v>0.15555555555555556</v>
      </c>
      <c r="O1940" s="28">
        <v>21</v>
      </c>
      <c r="P1940" s="65">
        <f t="shared" si="159"/>
        <v>9.3333333333333338E-2</v>
      </c>
      <c r="Q1940" s="28">
        <v>0</v>
      </c>
      <c r="R1940" s="69">
        <f t="shared" si="160"/>
        <v>0</v>
      </c>
      <c r="S1940" s="29">
        <v>11</v>
      </c>
      <c r="T1940" s="73">
        <f t="shared" si="161"/>
        <v>4.8888888888888891E-2</v>
      </c>
    </row>
    <row r="1941" spans="1:20" s="5" customFormat="1" ht="12.75" thickBot="1" x14ac:dyDescent="0.3">
      <c r="A1941" s="22" t="s">
        <v>17</v>
      </c>
      <c r="B1941" s="23" t="s">
        <v>17</v>
      </c>
      <c r="C1941" s="24" t="s">
        <v>17</v>
      </c>
      <c r="D1941" s="25">
        <v>13565</v>
      </c>
      <c r="E1941" s="26" t="s">
        <v>14</v>
      </c>
      <c r="F1941" s="26" t="s">
        <v>804</v>
      </c>
      <c r="G1941" s="26" t="s">
        <v>147</v>
      </c>
      <c r="H1941" s="26">
        <v>3350</v>
      </c>
      <c r="I1941" s="26" t="s">
        <v>2095</v>
      </c>
      <c r="J1941" s="26" t="s">
        <v>1770</v>
      </c>
      <c r="K1941" s="27">
        <v>40575</v>
      </c>
      <c r="L1941" s="28">
        <v>259</v>
      </c>
      <c r="M1941" s="28">
        <v>20</v>
      </c>
      <c r="N1941" s="64">
        <f t="shared" si="158"/>
        <v>7.7220077220077218E-2</v>
      </c>
      <c r="O1941" s="28">
        <v>36</v>
      </c>
      <c r="P1941" s="65">
        <f t="shared" si="159"/>
        <v>0.138996138996139</v>
      </c>
      <c r="Q1941" s="28">
        <v>10</v>
      </c>
      <c r="R1941" s="69">
        <f t="shared" si="160"/>
        <v>3.8610038610038609E-2</v>
      </c>
      <c r="S1941" s="29">
        <v>29</v>
      </c>
      <c r="T1941" s="73">
        <f t="shared" si="161"/>
        <v>0.11196911196911197</v>
      </c>
    </row>
    <row r="1942" spans="1:20" s="5" customFormat="1" ht="12.75" thickBot="1" x14ac:dyDescent="0.3">
      <c r="A1942" s="22" t="s">
        <v>17</v>
      </c>
      <c r="B1942" s="23" t="s">
        <v>17</v>
      </c>
      <c r="C1942" s="24" t="s">
        <v>17</v>
      </c>
      <c r="D1942" s="25">
        <v>13714</v>
      </c>
      <c r="E1942" s="26" t="s">
        <v>74</v>
      </c>
      <c r="F1942" s="26" t="s">
        <v>2098</v>
      </c>
      <c r="G1942" s="26" t="s">
        <v>87</v>
      </c>
      <c r="H1942" s="26">
        <v>3350</v>
      </c>
      <c r="I1942" s="26" t="s">
        <v>2095</v>
      </c>
      <c r="J1942" s="26" t="s">
        <v>1770</v>
      </c>
      <c r="K1942" s="27">
        <v>40575</v>
      </c>
      <c r="L1942" s="28">
        <v>27</v>
      </c>
      <c r="M1942" s="28">
        <v>2</v>
      </c>
      <c r="N1942" s="64">
        <f t="shared" si="158"/>
        <v>7.407407407407407E-2</v>
      </c>
      <c r="O1942" s="28">
        <v>5</v>
      </c>
      <c r="P1942" s="65">
        <f t="shared" si="159"/>
        <v>0.18518518518518517</v>
      </c>
      <c r="Q1942" s="28">
        <v>0</v>
      </c>
      <c r="R1942" s="69">
        <f t="shared" si="160"/>
        <v>0</v>
      </c>
      <c r="S1942" s="29">
        <v>18</v>
      </c>
      <c r="T1942" s="73">
        <f t="shared" si="161"/>
        <v>0.66666666666666663</v>
      </c>
    </row>
    <row r="1943" spans="1:20" s="5" customFormat="1" ht="12.75" thickBot="1" x14ac:dyDescent="0.3">
      <c r="A1943" s="22" t="s">
        <v>17</v>
      </c>
      <c r="B1943" s="30">
        <v>3360</v>
      </c>
      <c r="C1943" s="31" t="s">
        <v>2099</v>
      </c>
      <c r="D1943" s="25">
        <v>12435</v>
      </c>
      <c r="E1943" s="26" t="s">
        <v>21</v>
      </c>
      <c r="F1943" s="26" t="s">
        <v>144</v>
      </c>
      <c r="G1943" s="26" t="s">
        <v>87</v>
      </c>
      <c r="H1943" s="26">
        <v>3360</v>
      </c>
      <c r="I1943" s="26" t="s">
        <v>2099</v>
      </c>
      <c r="J1943" s="26" t="s">
        <v>1770</v>
      </c>
      <c r="K1943" s="27">
        <v>40575</v>
      </c>
      <c r="L1943" s="28">
        <v>406</v>
      </c>
      <c r="M1943" s="28">
        <v>14</v>
      </c>
      <c r="N1943" s="64">
        <f t="shared" si="158"/>
        <v>3.4482758620689655E-2</v>
      </c>
      <c r="O1943" s="28">
        <v>28</v>
      </c>
      <c r="P1943" s="65">
        <f t="shared" si="159"/>
        <v>6.8965517241379309E-2</v>
      </c>
      <c r="Q1943" s="28">
        <v>8</v>
      </c>
      <c r="R1943" s="69">
        <f t="shared" si="160"/>
        <v>1.9704433497536946E-2</v>
      </c>
      <c r="S1943" s="29">
        <v>54</v>
      </c>
      <c r="T1943" s="73">
        <f t="shared" si="161"/>
        <v>0.13300492610837439</v>
      </c>
    </row>
    <row r="1944" spans="1:20" s="5" customFormat="1" ht="12.75" thickBot="1" x14ac:dyDescent="0.3">
      <c r="A1944" s="22" t="s">
        <v>17</v>
      </c>
      <c r="B1944" s="23" t="s">
        <v>17</v>
      </c>
      <c r="C1944" s="24" t="s">
        <v>17</v>
      </c>
      <c r="D1944" s="25">
        <v>12451</v>
      </c>
      <c r="E1944" s="26" t="s">
        <v>14</v>
      </c>
      <c r="F1944" s="26" t="s">
        <v>149</v>
      </c>
      <c r="G1944" s="26" t="s">
        <v>134</v>
      </c>
      <c r="H1944" s="26">
        <v>3360</v>
      </c>
      <c r="I1944" s="26" t="s">
        <v>2099</v>
      </c>
      <c r="J1944" s="26" t="s">
        <v>1770</v>
      </c>
      <c r="K1944" s="27">
        <v>40575</v>
      </c>
      <c r="L1944" s="28">
        <v>405</v>
      </c>
      <c r="M1944" s="28">
        <v>21</v>
      </c>
      <c r="N1944" s="64">
        <f t="shared" si="158"/>
        <v>5.185185185185185E-2</v>
      </c>
      <c r="O1944" s="28">
        <v>45</v>
      </c>
      <c r="P1944" s="65">
        <f t="shared" si="159"/>
        <v>0.1111111111111111</v>
      </c>
      <c r="Q1944" s="28">
        <v>23</v>
      </c>
      <c r="R1944" s="69">
        <f t="shared" si="160"/>
        <v>5.6790123456790124E-2</v>
      </c>
      <c r="S1944" s="29">
        <v>16</v>
      </c>
      <c r="T1944" s="73">
        <f t="shared" si="161"/>
        <v>3.9506172839506172E-2</v>
      </c>
    </row>
    <row r="1945" spans="1:20" s="5" customFormat="1" ht="12.75" thickBot="1" x14ac:dyDescent="0.3">
      <c r="A1945" s="22" t="s">
        <v>17</v>
      </c>
      <c r="B1945" s="23" t="s">
        <v>17</v>
      </c>
      <c r="C1945" s="24" t="s">
        <v>17</v>
      </c>
      <c r="D1945" s="25">
        <v>12468</v>
      </c>
      <c r="E1945" s="26" t="s">
        <v>21</v>
      </c>
      <c r="F1945" s="26" t="s">
        <v>345</v>
      </c>
      <c r="G1945" s="26" t="s">
        <v>25</v>
      </c>
      <c r="H1945" s="26">
        <v>3360</v>
      </c>
      <c r="I1945" s="26" t="s">
        <v>2099</v>
      </c>
      <c r="J1945" s="26" t="s">
        <v>1770</v>
      </c>
      <c r="K1945" s="27">
        <v>40575</v>
      </c>
      <c r="L1945" s="28">
        <v>259</v>
      </c>
      <c r="M1945" s="28">
        <v>14</v>
      </c>
      <c r="N1945" s="64">
        <f t="shared" si="158"/>
        <v>5.4054054054054057E-2</v>
      </c>
      <c r="O1945" s="28">
        <v>21</v>
      </c>
      <c r="P1945" s="65">
        <f t="shared" si="159"/>
        <v>8.1081081081081086E-2</v>
      </c>
      <c r="Q1945" s="28">
        <v>12</v>
      </c>
      <c r="R1945" s="69">
        <f t="shared" si="160"/>
        <v>4.633204633204633E-2</v>
      </c>
      <c r="S1945" s="29">
        <v>14</v>
      </c>
      <c r="T1945" s="73">
        <f t="shared" si="161"/>
        <v>5.4054054054054057E-2</v>
      </c>
    </row>
    <row r="1946" spans="1:20" s="5" customFormat="1" ht="12.75" thickBot="1" x14ac:dyDescent="0.3">
      <c r="A1946" s="22" t="s">
        <v>17</v>
      </c>
      <c r="B1946" s="30">
        <v>3370</v>
      </c>
      <c r="C1946" s="31" t="s">
        <v>2100</v>
      </c>
      <c r="D1946" s="25">
        <v>1339</v>
      </c>
      <c r="E1946" s="26" t="s">
        <v>234</v>
      </c>
      <c r="F1946" s="26" t="s">
        <v>320</v>
      </c>
      <c r="G1946" s="26" t="s">
        <v>124</v>
      </c>
      <c r="H1946" s="26">
        <v>3370</v>
      </c>
      <c r="I1946" s="26" t="s">
        <v>2100</v>
      </c>
      <c r="J1946" s="26" t="s">
        <v>1770</v>
      </c>
      <c r="K1946" s="27">
        <v>40575</v>
      </c>
      <c r="L1946" s="28">
        <v>317</v>
      </c>
      <c r="M1946" s="28">
        <v>52</v>
      </c>
      <c r="N1946" s="64">
        <f t="shared" si="158"/>
        <v>0.16403785488958991</v>
      </c>
      <c r="O1946" s="28">
        <v>74</v>
      </c>
      <c r="P1946" s="65">
        <f t="shared" si="159"/>
        <v>0.2334384858044164</v>
      </c>
      <c r="Q1946" s="28">
        <v>47</v>
      </c>
      <c r="R1946" s="69">
        <f t="shared" si="160"/>
        <v>0.14826498422712933</v>
      </c>
      <c r="S1946" s="29">
        <v>22</v>
      </c>
      <c r="T1946" s="73">
        <f t="shared" si="161"/>
        <v>6.9400630914826497E-2</v>
      </c>
    </row>
    <row r="1947" spans="1:20" s="5" customFormat="1" ht="12.75" thickBot="1" x14ac:dyDescent="0.3">
      <c r="A1947" s="22" t="s">
        <v>17</v>
      </c>
      <c r="B1947" s="23" t="s">
        <v>17</v>
      </c>
      <c r="C1947" s="24" t="s">
        <v>17</v>
      </c>
      <c r="D1947" s="25">
        <v>13581</v>
      </c>
      <c r="E1947" s="26" t="s">
        <v>14</v>
      </c>
      <c r="F1947" s="26" t="s">
        <v>2101</v>
      </c>
      <c r="G1947" s="26" t="s">
        <v>208</v>
      </c>
      <c r="H1947" s="26">
        <v>3370</v>
      </c>
      <c r="I1947" s="26" t="s">
        <v>2100</v>
      </c>
      <c r="J1947" s="26" t="s">
        <v>1770</v>
      </c>
      <c r="K1947" s="27">
        <v>40575</v>
      </c>
      <c r="L1947" s="28">
        <v>505</v>
      </c>
      <c r="M1947" s="28">
        <v>33</v>
      </c>
      <c r="N1947" s="64">
        <f t="shared" si="158"/>
        <v>6.5346534653465349E-2</v>
      </c>
      <c r="O1947" s="28">
        <v>42</v>
      </c>
      <c r="P1947" s="65">
        <f t="shared" si="159"/>
        <v>8.3168316831683173E-2</v>
      </c>
      <c r="Q1947" s="28">
        <v>13</v>
      </c>
      <c r="R1947" s="69">
        <f t="shared" si="160"/>
        <v>2.5742574257425741E-2</v>
      </c>
      <c r="S1947" s="29">
        <v>40</v>
      </c>
      <c r="T1947" s="73">
        <f t="shared" si="161"/>
        <v>7.9207920792079209E-2</v>
      </c>
    </row>
    <row r="1948" spans="1:20" s="5" customFormat="1" ht="12.75" thickBot="1" x14ac:dyDescent="0.3">
      <c r="A1948" s="22" t="s">
        <v>17</v>
      </c>
      <c r="B1948" s="23" t="s">
        <v>17</v>
      </c>
      <c r="C1948" s="24" t="s">
        <v>17</v>
      </c>
      <c r="D1948" s="25">
        <v>13599</v>
      </c>
      <c r="E1948" s="26" t="s">
        <v>21</v>
      </c>
      <c r="F1948" s="26" t="s">
        <v>2102</v>
      </c>
      <c r="G1948" s="26" t="s">
        <v>443</v>
      </c>
      <c r="H1948" s="26">
        <v>3370</v>
      </c>
      <c r="I1948" s="26" t="s">
        <v>2100</v>
      </c>
      <c r="J1948" s="26" t="s">
        <v>1770</v>
      </c>
      <c r="K1948" s="27">
        <v>40575</v>
      </c>
      <c r="L1948" s="28">
        <v>189</v>
      </c>
      <c r="M1948" s="28">
        <v>11</v>
      </c>
      <c r="N1948" s="64">
        <f t="shared" si="158"/>
        <v>5.8201058201058198E-2</v>
      </c>
      <c r="O1948" s="28">
        <v>18</v>
      </c>
      <c r="P1948" s="65">
        <f t="shared" si="159"/>
        <v>9.5238095238095233E-2</v>
      </c>
      <c r="Q1948" s="28">
        <v>7</v>
      </c>
      <c r="R1948" s="69">
        <f t="shared" si="160"/>
        <v>3.7037037037037035E-2</v>
      </c>
      <c r="S1948" s="29">
        <v>5</v>
      </c>
      <c r="T1948" s="73">
        <f t="shared" si="161"/>
        <v>2.6455026455026454E-2</v>
      </c>
    </row>
    <row r="1949" spans="1:20" s="5" customFormat="1" ht="12.75" thickBot="1" x14ac:dyDescent="0.3">
      <c r="A1949" s="22" t="s">
        <v>17</v>
      </c>
      <c r="B1949" s="30">
        <v>3380</v>
      </c>
      <c r="C1949" s="31" t="s">
        <v>2103</v>
      </c>
      <c r="D1949" s="25">
        <v>13474</v>
      </c>
      <c r="E1949" s="26" t="s">
        <v>21</v>
      </c>
      <c r="F1949" s="26" t="s">
        <v>149</v>
      </c>
      <c r="G1949" s="26" t="s">
        <v>359</v>
      </c>
      <c r="H1949" s="26">
        <v>3380</v>
      </c>
      <c r="I1949" s="26" t="s">
        <v>2103</v>
      </c>
      <c r="J1949" s="26" t="s">
        <v>1770</v>
      </c>
      <c r="K1949" s="27">
        <v>40575</v>
      </c>
      <c r="L1949" s="28">
        <v>282</v>
      </c>
      <c r="M1949" s="28">
        <v>18</v>
      </c>
      <c r="N1949" s="64">
        <f t="shared" si="158"/>
        <v>6.3829787234042548E-2</v>
      </c>
      <c r="O1949" s="28">
        <v>25</v>
      </c>
      <c r="P1949" s="65">
        <f t="shared" si="159"/>
        <v>8.8652482269503549E-2</v>
      </c>
      <c r="Q1949" s="28">
        <v>5</v>
      </c>
      <c r="R1949" s="69">
        <f t="shared" si="160"/>
        <v>1.7730496453900711E-2</v>
      </c>
      <c r="S1949" s="29">
        <v>13</v>
      </c>
      <c r="T1949" s="73">
        <f t="shared" si="161"/>
        <v>4.6099290780141841E-2</v>
      </c>
    </row>
    <row r="1950" spans="1:20" s="5" customFormat="1" ht="12.75" thickBot="1" x14ac:dyDescent="0.3">
      <c r="A1950" s="22" t="s">
        <v>17</v>
      </c>
      <c r="B1950" s="23" t="s">
        <v>17</v>
      </c>
      <c r="C1950" s="24" t="s">
        <v>17</v>
      </c>
      <c r="D1950" s="25">
        <v>13607</v>
      </c>
      <c r="E1950" s="26" t="s">
        <v>14</v>
      </c>
      <c r="F1950" s="26" t="s">
        <v>2104</v>
      </c>
      <c r="G1950" s="26" t="s">
        <v>75</v>
      </c>
      <c r="H1950" s="26">
        <v>3380</v>
      </c>
      <c r="I1950" s="26" t="s">
        <v>2103</v>
      </c>
      <c r="J1950" s="26" t="s">
        <v>1770</v>
      </c>
      <c r="K1950" s="27">
        <v>40575</v>
      </c>
      <c r="L1950" s="28">
        <v>265</v>
      </c>
      <c r="M1950" s="28">
        <v>25</v>
      </c>
      <c r="N1950" s="64">
        <f t="shared" si="158"/>
        <v>9.4339622641509441E-2</v>
      </c>
      <c r="O1950" s="28">
        <v>19</v>
      </c>
      <c r="P1950" s="65">
        <f t="shared" si="159"/>
        <v>7.1698113207547168E-2</v>
      </c>
      <c r="Q1950" s="28">
        <v>10</v>
      </c>
      <c r="R1950" s="69">
        <f t="shared" si="160"/>
        <v>3.7735849056603772E-2</v>
      </c>
      <c r="S1950" s="29">
        <v>2</v>
      </c>
      <c r="T1950" s="73">
        <f t="shared" si="161"/>
        <v>7.5471698113207548E-3</v>
      </c>
    </row>
    <row r="1951" spans="1:20" s="5" customFormat="1" ht="12.75" thickBot="1" x14ac:dyDescent="0.3">
      <c r="A1951" s="22" t="s">
        <v>17</v>
      </c>
      <c r="B1951" s="30">
        <v>3390</v>
      </c>
      <c r="C1951" s="31" t="s">
        <v>2105</v>
      </c>
      <c r="D1951" s="25">
        <v>1255</v>
      </c>
      <c r="E1951" s="26" t="s">
        <v>119</v>
      </c>
      <c r="F1951" s="26" t="s">
        <v>2106</v>
      </c>
      <c r="G1951" s="26" t="s">
        <v>145</v>
      </c>
      <c r="H1951" s="26">
        <v>3390</v>
      </c>
      <c r="I1951" s="26" t="s">
        <v>2105</v>
      </c>
      <c r="J1951" s="26" t="s">
        <v>1770</v>
      </c>
      <c r="K1951" s="27">
        <v>40575</v>
      </c>
      <c r="L1951" s="28">
        <v>221</v>
      </c>
      <c r="M1951" s="28">
        <v>37</v>
      </c>
      <c r="N1951" s="64">
        <f t="shared" si="158"/>
        <v>0.167420814479638</v>
      </c>
      <c r="O1951" s="28">
        <v>37</v>
      </c>
      <c r="P1951" s="65">
        <f t="shared" si="159"/>
        <v>0.167420814479638</v>
      </c>
      <c r="Q1951" s="28">
        <v>16</v>
      </c>
      <c r="R1951" s="69">
        <f t="shared" si="160"/>
        <v>7.2398190045248875E-2</v>
      </c>
      <c r="S1951" s="29">
        <v>4</v>
      </c>
      <c r="T1951" s="73">
        <f t="shared" si="161"/>
        <v>1.8099547511312219E-2</v>
      </c>
    </row>
    <row r="1952" spans="1:20" s="5" customFormat="1" ht="12.75" thickBot="1" x14ac:dyDescent="0.3">
      <c r="A1952" s="22" t="s">
        <v>17</v>
      </c>
      <c r="B1952" s="23" t="s">
        <v>17</v>
      </c>
      <c r="C1952" s="24" t="s">
        <v>17</v>
      </c>
      <c r="D1952" s="25">
        <v>13061</v>
      </c>
      <c r="E1952" s="26" t="s">
        <v>21</v>
      </c>
      <c r="F1952" s="26" t="s">
        <v>1969</v>
      </c>
      <c r="G1952" s="26" t="s">
        <v>82</v>
      </c>
      <c r="H1952" s="26">
        <v>3390</v>
      </c>
      <c r="I1952" s="26" t="s">
        <v>2105</v>
      </c>
      <c r="J1952" s="26" t="s">
        <v>1770</v>
      </c>
      <c r="K1952" s="27">
        <v>40575</v>
      </c>
      <c r="L1952" s="28">
        <v>253</v>
      </c>
      <c r="M1952" s="28">
        <v>8</v>
      </c>
      <c r="N1952" s="64">
        <f t="shared" si="158"/>
        <v>3.1620553359683792E-2</v>
      </c>
      <c r="O1952" s="28">
        <v>19</v>
      </c>
      <c r="P1952" s="65">
        <f t="shared" si="159"/>
        <v>7.5098814229249009E-2</v>
      </c>
      <c r="Q1952" s="28">
        <v>7</v>
      </c>
      <c r="R1952" s="69">
        <f t="shared" si="160"/>
        <v>2.766798418972332E-2</v>
      </c>
      <c r="S1952" s="29">
        <v>0</v>
      </c>
      <c r="T1952" s="73">
        <f t="shared" si="161"/>
        <v>0</v>
      </c>
    </row>
    <row r="1953" spans="1:20" s="5" customFormat="1" ht="12.75" thickBot="1" x14ac:dyDescent="0.3">
      <c r="A1953" s="22" t="s">
        <v>17</v>
      </c>
      <c r="B1953" s="23" t="s">
        <v>17</v>
      </c>
      <c r="C1953" s="24" t="s">
        <v>17</v>
      </c>
      <c r="D1953" s="25">
        <v>13078</v>
      </c>
      <c r="E1953" s="26" t="s">
        <v>21</v>
      </c>
      <c r="F1953" s="26" t="s">
        <v>2107</v>
      </c>
      <c r="G1953" s="26" t="s">
        <v>298</v>
      </c>
      <c r="H1953" s="26">
        <v>3390</v>
      </c>
      <c r="I1953" s="26" t="s">
        <v>2105</v>
      </c>
      <c r="J1953" s="26" t="s">
        <v>1770</v>
      </c>
      <c r="K1953" s="27">
        <v>40575</v>
      </c>
      <c r="L1953" s="28">
        <v>392</v>
      </c>
      <c r="M1953" s="28">
        <v>28</v>
      </c>
      <c r="N1953" s="64">
        <f t="shared" si="158"/>
        <v>7.1428571428571425E-2</v>
      </c>
      <c r="O1953" s="28">
        <v>50</v>
      </c>
      <c r="P1953" s="65">
        <f t="shared" si="159"/>
        <v>0.12755102040816327</v>
      </c>
      <c r="Q1953" s="28">
        <v>5</v>
      </c>
      <c r="R1953" s="69">
        <f t="shared" si="160"/>
        <v>1.2755102040816327E-2</v>
      </c>
      <c r="S1953" s="29">
        <v>3</v>
      </c>
      <c r="T1953" s="73">
        <f t="shared" si="161"/>
        <v>7.6530612244897957E-3</v>
      </c>
    </row>
    <row r="1954" spans="1:20" s="5" customFormat="1" ht="12.75" thickBot="1" x14ac:dyDescent="0.3">
      <c r="A1954" s="22" t="s">
        <v>17</v>
      </c>
      <c r="B1954" s="23" t="s">
        <v>17</v>
      </c>
      <c r="C1954" s="24" t="s">
        <v>17</v>
      </c>
      <c r="D1954" s="25">
        <v>13094</v>
      </c>
      <c r="E1954" s="26" t="s">
        <v>21</v>
      </c>
      <c r="F1954" s="26" t="s">
        <v>2108</v>
      </c>
      <c r="G1954" s="26" t="s">
        <v>262</v>
      </c>
      <c r="H1954" s="26">
        <v>3390</v>
      </c>
      <c r="I1954" s="26" t="s">
        <v>2105</v>
      </c>
      <c r="J1954" s="26" t="s">
        <v>1770</v>
      </c>
      <c r="K1954" s="27">
        <v>40575</v>
      </c>
      <c r="L1954" s="28">
        <v>136</v>
      </c>
      <c r="M1954" s="28">
        <v>16</v>
      </c>
      <c r="N1954" s="64">
        <f t="shared" si="158"/>
        <v>0.11764705882352941</v>
      </c>
      <c r="O1954" s="28">
        <v>17</v>
      </c>
      <c r="P1954" s="65">
        <f t="shared" si="159"/>
        <v>0.125</v>
      </c>
      <c r="Q1954" s="28">
        <v>0</v>
      </c>
      <c r="R1954" s="69">
        <f t="shared" si="160"/>
        <v>0</v>
      </c>
      <c r="S1954" s="29">
        <v>1</v>
      </c>
      <c r="T1954" s="73">
        <f t="shared" si="161"/>
        <v>7.3529411764705881E-3</v>
      </c>
    </row>
    <row r="1955" spans="1:20" s="5" customFormat="1" ht="12.75" thickBot="1" x14ac:dyDescent="0.3">
      <c r="A1955" s="22" t="s">
        <v>17</v>
      </c>
      <c r="B1955" s="30">
        <v>3400</v>
      </c>
      <c r="C1955" s="31" t="s">
        <v>2109</v>
      </c>
      <c r="D1955" s="25">
        <v>1354</v>
      </c>
      <c r="E1955" s="26" t="s">
        <v>119</v>
      </c>
      <c r="F1955" s="26" t="s">
        <v>2110</v>
      </c>
      <c r="G1955" s="26" t="s">
        <v>109</v>
      </c>
      <c r="H1955" s="26">
        <v>3400</v>
      </c>
      <c r="I1955" s="26" t="s">
        <v>2109</v>
      </c>
      <c r="J1955" s="26" t="s">
        <v>1770</v>
      </c>
      <c r="K1955" s="27">
        <v>40575</v>
      </c>
      <c r="L1955" s="28">
        <v>394</v>
      </c>
      <c r="M1955" s="28">
        <v>72</v>
      </c>
      <c r="N1955" s="64">
        <f t="shared" si="158"/>
        <v>0.18274111675126903</v>
      </c>
      <c r="O1955" s="28">
        <v>76</v>
      </c>
      <c r="P1955" s="65">
        <f t="shared" si="159"/>
        <v>0.19289340101522842</v>
      </c>
      <c r="Q1955" s="28">
        <v>65</v>
      </c>
      <c r="R1955" s="69">
        <f t="shared" si="160"/>
        <v>0.1649746192893401</v>
      </c>
      <c r="S1955" s="29">
        <v>73</v>
      </c>
      <c r="T1955" s="73">
        <f t="shared" si="161"/>
        <v>0.18527918781725888</v>
      </c>
    </row>
    <row r="1956" spans="1:20" s="5" customFormat="1" ht="12.75" thickBot="1" x14ac:dyDescent="0.3">
      <c r="A1956" s="22" t="s">
        <v>17</v>
      </c>
      <c r="B1956" s="23" t="s">
        <v>17</v>
      </c>
      <c r="C1956" s="24" t="s">
        <v>17</v>
      </c>
      <c r="D1956" s="25">
        <v>13656</v>
      </c>
      <c r="E1956" s="26" t="s">
        <v>14</v>
      </c>
      <c r="F1956" s="26" t="s">
        <v>143</v>
      </c>
      <c r="G1956" s="26" t="s">
        <v>310</v>
      </c>
      <c r="H1956" s="26">
        <v>3400</v>
      </c>
      <c r="I1956" s="26" t="s">
        <v>2109</v>
      </c>
      <c r="J1956" s="26" t="s">
        <v>1770</v>
      </c>
      <c r="K1956" s="27">
        <v>40575</v>
      </c>
      <c r="L1956" s="28">
        <v>523</v>
      </c>
      <c r="M1956" s="28">
        <v>65</v>
      </c>
      <c r="N1956" s="64">
        <f t="shared" si="158"/>
        <v>0.124282982791587</v>
      </c>
      <c r="O1956" s="28">
        <v>68</v>
      </c>
      <c r="P1956" s="65">
        <f t="shared" si="159"/>
        <v>0.13001912045889102</v>
      </c>
      <c r="Q1956" s="28">
        <v>112</v>
      </c>
      <c r="R1956" s="69">
        <f t="shared" si="160"/>
        <v>0.21414913957934992</v>
      </c>
      <c r="S1956" s="29">
        <v>120</v>
      </c>
      <c r="T1956" s="73">
        <f t="shared" si="161"/>
        <v>0.2294455066921606</v>
      </c>
    </row>
    <row r="1957" spans="1:20" s="5" customFormat="1" ht="12.75" thickBot="1" x14ac:dyDescent="0.3">
      <c r="A1957" s="22" t="s">
        <v>17</v>
      </c>
      <c r="B1957" s="23" t="s">
        <v>17</v>
      </c>
      <c r="C1957" s="24" t="s">
        <v>17</v>
      </c>
      <c r="D1957" s="25">
        <v>55459</v>
      </c>
      <c r="E1957" s="26" t="s">
        <v>21</v>
      </c>
      <c r="F1957" s="26" t="s">
        <v>2111</v>
      </c>
      <c r="G1957" s="26" t="s">
        <v>87</v>
      </c>
      <c r="H1957" s="26">
        <v>3400</v>
      </c>
      <c r="I1957" s="26" t="s">
        <v>2109</v>
      </c>
      <c r="J1957" s="26" t="s">
        <v>1770</v>
      </c>
      <c r="K1957" s="27">
        <v>40575</v>
      </c>
      <c r="L1957" s="28">
        <v>588</v>
      </c>
      <c r="M1957" s="28">
        <v>87</v>
      </c>
      <c r="N1957" s="64">
        <f t="shared" si="158"/>
        <v>0.14795918367346939</v>
      </c>
      <c r="O1957" s="28">
        <v>95</v>
      </c>
      <c r="P1957" s="65">
        <f t="shared" si="159"/>
        <v>0.16156462585034015</v>
      </c>
      <c r="Q1957" s="28">
        <v>116</v>
      </c>
      <c r="R1957" s="69">
        <f t="shared" si="160"/>
        <v>0.19727891156462585</v>
      </c>
      <c r="S1957" s="29">
        <v>120</v>
      </c>
      <c r="T1957" s="73">
        <f t="shared" si="161"/>
        <v>0.20408163265306123</v>
      </c>
    </row>
    <row r="1958" spans="1:20" s="5" customFormat="1" ht="12.75" thickBot="1" x14ac:dyDescent="0.3">
      <c r="A1958" s="22" t="s">
        <v>17</v>
      </c>
      <c r="B1958" s="30">
        <v>3440</v>
      </c>
      <c r="C1958" s="31" t="s">
        <v>2112</v>
      </c>
      <c r="D1958" s="25">
        <v>13706</v>
      </c>
      <c r="E1958" s="26" t="s">
        <v>70</v>
      </c>
      <c r="F1958" s="26" t="s">
        <v>2113</v>
      </c>
      <c r="G1958" s="26" t="s">
        <v>208</v>
      </c>
      <c r="H1958" s="26">
        <v>3440</v>
      </c>
      <c r="I1958" s="26" t="s">
        <v>2112</v>
      </c>
      <c r="J1958" s="26" t="s">
        <v>1770</v>
      </c>
      <c r="K1958" s="27">
        <v>40575</v>
      </c>
      <c r="L1958" s="28">
        <v>85</v>
      </c>
      <c r="M1958" s="28">
        <v>11</v>
      </c>
      <c r="N1958" s="64">
        <f t="shared" si="158"/>
        <v>0.12941176470588237</v>
      </c>
      <c r="O1958" s="28">
        <v>10</v>
      </c>
      <c r="P1958" s="65">
        <f t="shared" si="159"/>
        <v>0.11764705882352941</v>
      </c>
      <c r="Q1958" s="28">
        <v>4</v>
      </c>
      <c r="R1958" s="69">
        <f t="shared" si="160"/>
        <v>4.7058823529411764E-2</v>
      </c>
      <c r="S1958" s="29">
        <v>7</v>
      </c>
      <c r="T1958" s="73">
        <f t="shared" si="161"/>
        <v>8.2352941176470587E-2</v>
      </c>
    </row>
    <row r="1959" spans="1:20" s="5" customFormat="1" ht="12.75" thickBot="1" x14ac:dyDescent="0.3">
      <c r="A1959" s="22" t="s">
        <v>17</v>
      </c>
      <c r="B1959" s="23" t="s">
        <v>17</v>
      </c>
      <c r="C1959" s="24" t="s">
        <v>17</v>
      </c>
      <c r="D1959" s="25">
        <v>13731</v>
      </c>
      <c r="E1959" s="26" t="s">
        <v>21</v>
      </c>
      <c r="F1959" s="26" t="s">
        <v>320</v>
      </c>
      <c r="G1959" s="26" t="s">
        <v>145</v>
      </c>
      <c r="H1959" s="26">
        <v>3440</v>
      </c>
      <c r="I1959" s="26" t="s">
        <v>2112</v>
      </c>
      <c r="J1959" s="26" t="s">
        <v>1770</v>
      </c>
      <c r="K1959" s="27">
        <v>40575</v>
      </c>
      <c r="L1959" s="28">
        <v>364</v>
      </c>
      <c r="M1959" s="28">
        <v>29</v>
      </c>
      <c r="N1959" s="64">
        <f t="shared" si="158"/>
        <v>7.9670329670329665E-2</v>
      </c>
      <c r="O1959" s="28">
        <v>36</v>
      </c>
      <c r="P1959" s="65">
        <f t="shared" si="159"/>
        <v>9.8901098901098897E-2</v>
      </c>
      <c r="Q1959" s="28">
        <v>20</v>
      </c>
      <c r="R1959" s="69">
        <f t="shared" si="160"/>
        <v>5.4945054945054944E-2</v>
      </c>
      <c r="S1959" s="29">
        <v>24</v>
      </c>
      <c r="T1959" s="73">
        <f t="shared" si="161"/>
        <v>6.5934065934065936E-2</v>
      </c>
    </row>
    <row r="1960" spans="1:20" s="5" customFormat="1" ht="12.75" thickBot="1" x14ac:dyDescent="0.3">
      <c r="A1960" s="22" t="s">
        <v>17</v>
      </c>
      <c r="B1960" s="23" t="s">
        <v>17</v>
      </c>
      <c r="C1960" s="24" t="s">
        <v>17</v>
      </c>
      <c r="D1960" s="25">
        <v>13748</v>
      </c>
      <c r="E1960" s="26" t="s">
        <v>21</v>
      </c>
      <c r="F1960" s="26" t="s">
        <v>2114</v>
      </c>
      <c r="G1960" s="26" t="s">
        <v>80</v>
      </c>
      <c r="H1960" s="26">
        <v>3440</v>
      </c>
      <c r="I1960" s="26" t="s">
        <v>2112</v>
      </c>
      <c r="J1960" s="26" t="s">
        <v>1770</v>
      </c>
      <c r="K1960" s="27">
        <v>40575</v>
      </c>
      <c r="L1960" s="28">
        <v>215</v>
      </c>
      <c r="M1960" s="28">
        <v>43</v>
      </c>
      <c r="N1960" s="64">
        <f t="shared" si="158"/>
        <v>0.2</v>
      </c>
      <c r="O1960" s="28">
        <v>28</v>
      </c>
      <c r="P1960" s="65">
        <f t="shared" si="159"/>
        <v>0.13023255813953488</v>
      </c>
      <c r="Q1960" s="28">
        <v>5</v>
      </c>
      <c r="R1960" s="69">
        <f t="shared" si="160"/>
        <v>2.3255813953488372E-2</v>
      </c>
      <c r="S1960" s="29">
        <v>59</v>
      </c>
      <c r="T1960" s="73">
        <f t="shared" si="161"/>
        <v>0.2744186046511628</v>
      </c>
    </row>
    <row r="1961" spans="1:20" s="5" customFormat="1" ht="12.75" thickBot="1" x14ac:dyDescent="0.3">
      <c r="A1961" s="22" t="s">
        <v>17</v>
      </c>
      <c r="B1961" s="23" t="s">
        <v>17</v>
      </c>
      <c r="C1961" s="24" t="s">
        <v>17</v>
      </c>
      <c r="D1961" s="25">
        <v>128231</v>
      </c>
      <c r="E1961" s="26" t="s">
        <v>119</v>
      </c>
      <c r="F1961" s="26" t="s">
        <v>2115</v>
      </c>
      <c r="G1961" s="26" t="s">
        <v>87</v>
      </c>
      <c r="H1961" s="26">
        <v>3440</v>
      </c>
      <c r="I1961" s="26" t="s">
        <v>2112</v>
      </c>
      <c r="J1961" s="26" t="s">
        <v>1770</v>
      </c>
      <c r="K1961" s="27">
        <v>40817</v>
      </c>
      <c r="L1961" s="28">
        <v>103</v>
      </c>
      <c r="M1961" s="28">
        <v>0</v>
      </c>
      <c r="N1961" s="64">
        <f t="shared" si="158"/>
        <v>0</v>
      </c>
      <c r="O1961" s="28">
        <v>11</v>
      </c>
      <c r="P1961" s="65">
        <f t="shared" si="159"/>
        <v>0.10679611650485436</v>
      </c>
      <c r="Q1961" s="28">
        <v>2</v>
      </c>
      <c r="R1961" s="69">
        <f t="shared" si="160"/>
        <v>1.9417475728155338E-2</v>
      </c>
      <c r="S1961" s="29">
        <v>12</v>
      </c>
      <c r="T1961" s="73">
        <f t="shared" si="161"/>
        <v>0.11650485436893204</v>
      </c>
    </row>
    <row r="1962" spans="1:20" s="5" customFormat="1" ht="12.75" thickBot="1" x14ac:dyDescent="0.3">
      <c r="A1962" s="22" t="s">
        <v>17</v>
      </c>
      <c r="B1962" s="30">
        <v>3450</v>
      </c>
      <c r="C1962" s="31" t="s">
        <v>2116</v>
      </c>
      <c r="D1962" s="25">
        <v>13763</v>
      </c>
      <c r="E1962" s="26" t="s">
        <v>21</v>
      </c>
      <c r="F1962" s="26" t="s">
        <v>781</v>
      </c>
      <c r="G1962" s="26" t="s">
        <v>1430</v>
      </c>
      <c r="H1962" s="26">
        <v>3450</v>
      </c>
      <c r="I1962" s="26" t="s">
        <v>2116</v>
      </c>
      <c r="J1962" s="26" t="s">
        <v>1770</v>
      </c>
      <c r="K1962" s="27">
        <v>40575</v>
      </c>
      <c r="L1962" s="28">
        <v>309</v>
      </c>
      <c r="M1962" s="28">
        <v>56</v>
      </c>
      <c r="N1962" s="64">
        <f t="shared" si="158"/>
        <v>0.18122977346278318</v>
      </c>
      <c r="O1962" s="28">
        <v>68</v>
      </c>
      <c r="P1962" s="65">
        <f t="shared" si="159"/>
        <v>0.22006472491909385</v>
      </c>
      <c r="Q1962" s="28">
        <v>6</v>
      </c>
      <c r="R1962" s="69">
        <f t="shared" si="160"/>
        <v>1.9417475728155338E-2</v>
      </c>
      <c r="S1962" s="29">
        <v>11</v>
      </c>
      <c r="T1962" s="73">
        <f t="shared" si="161"/>
        <v>3.5598705501618123E-2</v>
      </c>
    </row>
    <row r="1963" spans="1:20" s="5" customFormat="1" ht="12.75" thickBot="1" x14ac:dyDescent="0.3">
      <c r="A1963" s="22" t="s">
        <v>17</v>
      </c>
      <c r="B1963" s="30">
        <v>3454</v>
      </c>
      <c r="C1963" s="31" t="s">
        <v>2116</v>
      </c>
      <c r="D1963" s="25">
        <v>13797</v>
      </c>
      <c r="E1963" s="26" t="s">
        <v>21</v>
      </c>
      <c r="F1963" s="26" t="s">
        <v>2117</v>
      </c>
      <c r="G1963" s="26" t="s">
        <v>2118</v>
      </c>
      <c r="H1963" s="26">
        <v>3454</v>
      </c>
      <c r="I1963" s="26" t="s">
        <v>2116</v>
      </c>
      <c r="J1963" s="26" t="s">
        <v>1770</v>
      </c>
      <c r="K1963" s="27">
        <v>40575</v>
      </c>
      <c r="L1963" s="28">
        <v>180</v>
      </c>
      <c r="M1963" s="28">
        <v>34</v>
      </c>
      <c r="N1963" s="64">
        <f t="shared" si="158"/>
        <v>0.18888888888888888</v>
      </c>
      <c r="O1963" s="28">
        <v>33</v>
      </c>
      <c r="P1963" s="65">
        <f t="shared" si="159"/>
        <v>0.18333333333333332</v>
      </c>
      <c r="Q1963" s="28">
        <v>8</v>
      </c>
      <c r="R1963" s="69">
        <f t="shared" si="160"/>
        <v>4.4444444444444446E-2</v>
      </c>
      <c r="S1963" s="29">
        <v>1</v>
      </c>
      <c r="T1963" s="73">
        <f t="shared" si="161"/>
        <v>5.5555555555555558E-3</v>
      </c>
    </row>
    <row r="1964" spans="1:20" s="5" customFormat="1" ht="12.75" thickBot="1" x14ac:dyDescent="0.3">
      <c r="A1964" s="22" t="s">
        <v>17</v>
      </c>
      <c r="B1964" s="30">
        <v>3460</v>
      </c>
      <c r="C1964" s="31" t="s">
        <v>2119</v>
      </c>
      <c r="D1964" s="25">
        <v>13227</v>
      </c>
      <c r="E1964" s="26" t="s">
        <v>21</v>
      </c>
      <c r="F1964" s="26" t="s">
        <v>2120</v>
      </c>
      <c r="G1964" s="26" t="s">
        <v>222</v>
      </c>
      <c r="H1964" s="26">
        <v>3460</v>
      </c>
      <c r="I1964" s="26" t="s">
        <v>2119</v>
      </c>
      <c r="J1964" s="26" t="s">
        <v>1770</v>
      </c>
      <c r="K1964" s="27">
        <v>40575</v>
      </c>
      <c r="L1964" s="28">
        <v>111</v>
      </c>
      <c r="M1964" s="28">
        <v>18</v>
      </c>
      <c r="N1964" s="64">
        <f t="shared" si="158"/>
        <v>0.16216216216216217</v>
      </c>
      <c r="O1964" s="28">
        <v>17</v>
      </c>
      <c r="P1964" s="65">
        <f t="shared" si="159"/>
        <v>0.15315315315315314</v>
      </c>
      <c r="Q1964" s="28">
        <v>7</v>
      </c>
      <c r="R1964" s="69">
        <f t="shared" si="160"/>
        <v>6.3063063063063057E-2</v>
      </c>
      <c r="S1964" s="29">
        <v>2</v>
      </c>
      <c r="T1964" s="73">
        <f t="shared" si="161"/>
        <v>1.8018018018018018E-2</v>
      </c>
    </row>
    <row r="1965" spans="1:20" s="5" customFormat="1" ht="12.75" thickBot="1" x14ac:dyDescent="0.3">
      <c r="A1965" s="22" t="s">
        <v>17</v>
      </c>
      <c r="B1965" s="23" t="s">
        <v>17</v>
      </c>
      <c r="C1965" s="24" t="s">
        <v>17</v>
      </c>
      <c r="D1965" s="25">
        <v>13235</v>
      </c>
      <c r="E1965" s="26" t="s">
        <v>14</v>
      </c>
      <c r="F1965" s="26" t="s">
        <v>1704</v>
      </c>
      <c r="G1965" s="26" t="s">
        <v>2121</v>
      </c>
      <c r="H1965" s="26">
        <v>3460</v>
      </c>
      <c r="I1965" s="26" t="s">
        <v>2119</v>
      </c>
      <c r="J1965" s="26" t="s">
        <v>1770</v>
      </c>
      <c r="K1965" s="27">
        <v>40575</v>
      </c>
      <c r="L1965" s="28">
        <v>245</v>
      </c>
      <c r="M1965" s="28">
        <v>21</v>
      </c>
      <c r="N1965" s="64">
        <f t="shared" si="158"/>
        <v>8.5714285714285715E-2</v>
      </c>
      <c r="O1965" s="28">
        <v>31</v>
      </c>
      <c r="P1965" s="65">
        <f t="shared" si="159"/>
        <v>0.12653061224489795</v>
      </c>
      <c r="Q1965" s="28">
        <v>10</v>
      </c>
      <c r="R1965" s="69">
        <f t="shared" si="160"/>
        <v>4.0816326530612242E-2</v>
      </c>
      <c r="S1965" s="29">
        <v>4</v>
      </c>
      <c r="T1965" s="73">
        <f t="shared" si="161"/>
        <v>1.6326530612244899E-2</v>
      </c>
    </row>
    <row r="1966" spans="1:20" s="5" customFormat="1" ht="12.75" thickBot="1" x14ac:dyDescent="0.3">
      <c r="A1966" s="22" t="s">
        <v>17</v>
      </c>
      <c r="B1966" s="30">
        <v>3461</v>
      </c>
      <c r="C1966" s="31" t="s">
        <v>2119</v>
      </c>
      <c r="D1966" s="25">
        <v>13649</v>
      </c>
      <c r="E1966" s="26" t="s">
        <v>21</v>
      </c>
      <c r="F1966" s="26" t="s">
        <v>2106</v>
      </c>
      <c r="G1966" s="26" t="s">
        <v>2122</v>
      </c>
      <c r="H1966" s="26">
        <v>3461</v>
      </c>
      <c r="I1966" s="26" t="s">
        <v>2119</v>
      </c>
      <c r="J1966" s="26" t="s">
        <v>1770</v>
      </c>
      <c r="K1966" s="27">
        <v>40575</v>
      </c>
      <c r="L1966" s="28">
        <v>134</v>
      </c>
      <c r="M1966" s="28">
        <v>18</v>
      </c>
      <c r="N1966" s="64">
        <f t="shared" si="158"/>
        <v>0.13432835820895522</v>
      </c>
      <c r="O1966" s="28">
        <v>18</v>
      </c>
      <c r="P1966" s="65">
        <f t="shared" si="159"/>
        <v>0.13432835820895522</v>
      </c>
      <c r="Q1966" s="28">
        <v>4</v>
      </c>
      <c r="R1966" s="69">
        <f t="shared" si="160"/>
        <v>2.9850746268656716E-2</v>
      </c>
      <c r="S1966" s="29">
        <v>0</v>
      </c>
      <c r="T1966" s="73">
        <f t="shared" si="161"/>
        <v>0</v>
      </c>
    </row>
    <row r="1967" spans="1:20" s="5" customFormat="1" ht="12.75" thickBot="1" x14ac:dyDescent="0.3">
      <c r="A1967" s="22" t="s">
        <v>17</v>
      </c>
      <c r="B1967" s="30">
        <v>3470</v>
      </c>
      <c r="C1967" s="31" t="s">
        <v>2123</v>
      </c>
      <c r="D1967" s="25">
        <v>13573</v>
      </c>
      <c r="E1967" s="26" t="s">
        <v>74</v>
      </c>
      <c r="F1967" s="26" t="s">
        <v>2124</v>
      </c>
      <c r="G1967" s="26" t="s">
        <v>87</v>
      </c>
      <c r="H1967" s="26">
        <v>3470</v>
      </c>
      <c r="I1967" s="26" t="s">
        <v>2123</v>
      </c>
      <c r="J1967" s="26" t="s">
        <v>1770</v>
      </c>
      <c r="K1967" s="27">
        <v>40575</v>
      </c>
      <c r="L1967" s="28">
        <v>25</v>
      </c>
      <c r="M1967" s="28">
        <v>2</v>
      </c>
      <c r="N1967" s="64">
        <f t="shared" si="158"/>
        <v>0.08</v>
      </c>
      <c r="O1967" s="28">
        <v>1</v>
      </c>
      <c r="P1967" s="65">
        <f t="shared" si="159"/>
        <v>0.04</v>
      </c>
      <c r="Q1967" s="28">
        <v>0</v>
      </c>
      <c r="R1967" s="69">
        <f t="shared" si="160"/>
        <v>0</v>
      </c>
      <c r="S1967" s="29">
        <v>1</v>
      </c>
      <c r="T1967" s="73">
        <f t="shared" si="161"/>
        <v>0.04</v>
      </c>
    </row>
    <row r="1968" spans="1:20" s="5" customFormat="1" ht="12.75" thickBot="1" x14ac:dyDescent="0.3">
      <c r="A1968" s="22" t="s">
        <v>17</v>
      </c>
      <c r="B1968" s="23" t="s">
        <v>17</v>
      </c>
      <c r="C1968" s="24" t="s">
        <v>17</v>
      </c>
      <c r="D1968" s="25">
        <v>13771</v>
      </c>
      <c r="E1968" s="26" t="s">
        <v>21</v>
      </c>
      <c r="F1968" s="26" t="s">
        <v>149</v>
      </c>
      <c r="G1968" s="26" t="s">
        <v>107</v>
      </c>
      <c r="H1968" s="26">
        <v>3470</v>
      </c>
      <c r="I1968" s="26" t="s">
        <v>2123</v>
      </c>
      <c r="J1968" s="26" t="s">
        <v>1770</v>
      </c>
      <c r="K1968" s="27">
        <v>40575</v>
      </c>
      <c r="L1968" s="28">
        <v>251</v>
      </c>
      <c r="M1968" s="28">
        <v>37</v>
      </c>
      <c r="N1968" s="64">
        <f t="shared" si="158"/>
        <v>0.14741035856573706</v>
      </c>
      <c r="O1968" s="28">
        <v>39</v>
      </c>
      <c r="P1968" s="65">
        <f t="shared" si="159"/>
        <v>0.15537848605577689</v>
      </c>
      <c r="Q1968" s="28">
        <v>17</v>
      </c>
      <c r="R1968" s="69">
        <f t="shared" si="160"/>
        <v>6.7729083665338641E-2</v>
      </c>
      <c r="S1968" s="29">
        <v>5</v>
      </c>
      <c r="T1968" s="73">
        <f t="shared" si="161"/>
        <v>1.9920318725099601E-2</v>
      </c>
    </row>
    <row r="1969" spans="1:20" s="5" customFormat="1" ht="12.75" thickBot="1" x14ac:dyDescent="0.3">
      <c r="A1969" s="22" t="s">
        <v>17</v>
      </c>
      <c r="B1969" s="30">
        <v>3471</v>
      </c>
      <c r="C1969" s="31" t="s">
        <v>2123</v>
      </c>
      <c r="D1969" s="25">
        <v>13631</v>
      </c>
      <c r="E1969" s="26" t="s">
        <v>21</v>
      </c>
      <c r="F1969" s="26" t="s">
        <v>2125</v>
      </c>
      <c r="G1969" s="26" t="s">
        <v>2126</v>
      </c>
      <c r="H1969" s="26">
        <v>3471</v>
      </c>
      <c r="I1969" s="26" t="s">
        <v>2123</v>
      </c>
      <c r="J1969" s="26" t="s">
        <v>1770</v>
      </c>
      <c r="K1969" s="27">
        <v>40575</v>
      </c>
      <c r="L1969" s="28">
        <v>173</v>
      </c>
      <c r="M1969" s="28">
        <v>12</v>
      </c>
      <c r="N1969" s="64">
        <f t="shared" si="158"/>
        <v>6.9364161849710976E-2</v>
      </c>
      <c r="O1969" s="28">
        <v>24</v>
      </c>
      <c r="P1969" s="65">
        <f t="shared" si="159"/>
        <v>0.13872832369942195</v>
      </c>
      <c r="Q1969" s="28">
        <v>4</v>
      </c>
      <c r="R1969" s="69">
        <f t="shared" si="160"/>
        <v>2.3121387283236993E-2</v>
      </c>
      <c r="S1969" s="29">
        <v>2</v>
      </c>
      <c r="T1969" s="73">
        <f t="shared" si="161"/>
        <v>1.1560693641618497E-2</v>
      </c>
    </row>
    <row r="1970" spans="1:20" s="5" customFormat="1" ht="12.75" thickBot="1" x14ac:dyDescent="0.3">
      <c r="A1970" s="22" t="s">
        <v>17</v>
      </c>
      <c r="B1970" s="30">
        <v>3472</v>
      </c>
      <c r="C1970" s="31" t="s">
        <v>2123</v>
      </c>
      <c r="D1970" s="25">
        <v>13623</v>
      </c>
      <c r="E1970" s="26" t="s">
        <v>70</v>
      </c>
      <c r="F1970" s="26" t="s">
        <v>2127</v>
      </c>
      <c r="G1970" s="26" t="s">
        <v>29</v>
      </c>
      <c r="H1970" s="26">
        <v>3472</v>
      </c>
      <c r="I1970" s="26" t="s">
        <v>2123</v>
      </c>
      <c r="J1970" s="26" t="s">
        <v>1770</v>
      </c>
      <c r="K1970" s="27">
        <v>40575</v>
      </c>
      <c r="L1970" s="28">
        <v>37</v>
      </c>
      <c r="M1970" s="28">
        <v>4</v>
      </c>
      <c r="N1970" s="64">
        <f t="shared" si="158"/>
        <v>0.10810810810810811</v>
      </c>
      <c r="O1970" s="28">
        <v>3</v>
      </c>
      <c r="P1970" s="65">
        <f t="shared" si="159"/>
        <v>8.1081081081081086E-2</v>
      </c>
      <c r="Q1970" s="28">
        <v>3</v>
      </c>
      <c r="R1970" s="69">
        <f t="shared" si="160"/>
        <v>8.1081081081081086E-2</v>
      </c>
      <c r="S1970" s="29">
        <v>3</v>
      </c>
      <c r="T1970" s="73">
        <f t="shared" si="161"/>
        <v>8.1081081081081086E-2</v>
      </c>
    </row>
    <row r="1971" spans="1:20" s="5" customFormat="1" ht="12.75" thickBot="1" x14ac:dyDescent="0.3">
      <c r="A1971" s="22" t="s">
        <v>17</v>
      </c>
      <c r="B1971" s="30">
        <v>3473</v>
      </c>
      <c r="C1971" s="31" t="s">
        <v>2123</v>
      </c>
      <c r="D1971" s="25">
        <v>13243</v>
      </c>
      <c r="E1971" s="26" t="s">
        <v>21</v>
      </c>
      <c r="F1971" s="26" t="s">
        <v>2128</v>
      </c>
      <c r="G1971" s="26" t="s">
        <v>82</v>
      </c>
      <c r="H1971" s="26">
        <v>3473</v>
      </c>
      <c r="I1971" s="26" t="s">
        <v>2123</v>
      </c>
      <c r="J1971" s="26" t="s">
        <v>1770</v>
      </c>
      <c r="K1971" s="27">
        <v>40575</v>
      </c>
      <c r="L1971" s="28">
        <v>186</v>
      </c>
      <c r="M1971" s="28">
        <v>28</v>
      </c>
      <c r="N1971" s="64">
        <f t="shared" si="158"/>
        <v>0.15053763440860216</v>
      </c>
      <c r="O1971" s="28">
        <v>33</v>
      </c>
      <c r="P1971" s="65">
        <f t="shared" si="159"/>
        <v>0.17741935483870969</v>
      </c>
      <c r="Q1971" s="28">
        <v>6</v>
      </c>
      <c r="R1971" s="69">
        <f t="shared" si="160"/>
        <v>3.2258064516129031E-2</v>
      </c>
      <c r="S1971" s="29">
        <v>1</v>
      </c>
      <c r="T1971" s="73">
        <f t="shared" si="161"/>
        <v>5.3763440860215058E-3</v>
      </c>
    </row>
    <row r="1972" spans="1:20" s="53" customFormat="1" ht="12.75" thickBot="1" x14ac:dyDescent="0.3">
      <c r="A1972" s="46"/>
      <c r="B1972" s="54"/>
      <c r="C1972" s="55"/>
      <c r="D1972" s="49"/>
      <c r="E1972" s="50" t="s">
        <v>2580</v>
      </c>
      <c r="F1972" s="50">
        <f>COUNTA(F1608:F1971)</f>
        <v>364</v>
      </c>
      <c r="G1972" s="50"/>
      <c r="H1972" s="50"/>
      <c r="I1972" s="50"/>
      <c r="J1972" s="50"/>
      <c r="K1972" s="51"/>
      <c r="L1972" s="52">
        <f>SUM(L1608:L1971)</f>
        <v>104342</v>
      </c>
      <c r="M1972" s="52">
        <f t="shared" ref="M1972:S1972" si="162">SUM(M1608:M1971)</f>
        <v>14124</v>
      </c>
      <c r="N1972" s="64">
        <f t="shared" si="158"/>
        <v>0.13536255774280731</v>
      </c>
      <c r="O1972" s="52">
        <f t="shared" si="162"/>
        <v>14463</v>
      </c>
      <c r="P1972" s="65">
        <f t="shared" si="159"/>
        <v>0.13861148914147706</v>
      </c>
      <c r="Q1972" s="52">
        <f t="shared" si="162"/>
        <v>19176</v>
      </c>
      <c r="R1972" s="69">
        <f t="shared" si="160"/>
        <v>0.18378026106457609</v>
      </c>
      <c r="S1972" s="52">
        <f t="shared" si="162"/>
        <v>18042</v>
      </c>
      <c r="T1972" s="73">
        <f t="shared" si="161"/>
        <v>0.17291215426194628</v>
      </c>
    </row>
    <row r="1973" spans="1:20" s="5" customFormat="1" ht="24.75" thickBot="1" x14ac:dyDescent="0.3">
      <c r="A1973" s="32" t="s">
        <v>2129</v>
      </c>
      <c r="B1973" s="30">
        <v>8000</v>
      </c>
      <c r="C1973" s="31" t="s">
        <v>2130</v>
      </c>
      <c r="D1973" s="25">
        <v>1958</v>
      </c>
      <c r="E1973" s="26" t="s">
        <v>234</v>
      </c>
      <c r="F1973" s="26" t="s">
        <v>2131</v>
      </c>
      <c r="G1973" s="26" t="s">
        <v>20</v>
      </c>
      <c r="H1973" s="26">
        <v>8000</v>
      </c>
      <c r="I1973" s="26" t="s">
        <v>2130</v>
      </c>
      <c r="J1973" s="26" t="s">
        <v>2129</v>
      </c>
      <c r="K1973" s="27">
        <v>40575</v>
      </c>
      <c r="L1973" s="28">
        <v>228</v>
      </c>
      <c r="M1973" s="28">
        <v>102</v>
      </c>
      <c r="N1973" s="64">
        <f t="shared" si="158"/>
        <v>0.44736842105263158</v>
      </c>
      <c r="O1973" s="28">
        <v>55</v>
      </c>
      <c r="P1973" s="65">
        <f t="shared" si="159"/>
        <v>0.2412280701754386</v>
      </c>
      <c r="Q1973" s="28">
        <v>60</v>
      </c>
      <c r="R1973" s="69">
        <f t="shared" si="160"/>
        <v>0.26315789473684209</v>
      </c>
      <c r="S1973" s="29">
        <v>99</v>
      </c>
      <c r="T1973" s="73">
        <f t="shared" si="161"/>
        <v>0.43421052631578949</v>
      </c>
    </row>
    <row r="1974" spans="1:20" s="5" customFormat="1" ht="12.75" thickBot="1" x14ac:dyDescent="0.3">
      <c r="A1974" s="22" t="s">
        <v>17</v>
      </c>
      <c r="B1974" s="23" t="s">
        <v>17</v>
      </c>
      <c r="C1974" s="24" t="s">
        <v>17</v>
      </c>
      <c r="D1974" s="25">
        <v>1974</v>
      </c>
      <c r="E1974" s="26" t="s">
        <v>275</v>
      </c>
      <c r="F1974" s="26" t="s">
        <v>2132</v>
      </c>
      <c r="G1974" s="26" t="s">
        <v>93</v>
      </c>
      <c r="H1974" s="26">
        <v>8000</v>
      </c>
      <c r="I1974" s="26" t="s">
        <v>2130</v>
      </c>
      <c r="J1974" s="26" t="s">
        <v>2129</v>
      </c>
      <c r="K1974" s="27">
        <v>40817</v>
      </c>
      <c r="L1974" s="28">
        <v>415</v>
      </c>
      <c r="M1974" s="28">
        <v>122</v>
      </c>
      <c r="N1974" s="64">
        <f t="shared" si="158"/>
        <v>0.29397590361445786</v>
      </c>
      <c r="O1974" s="28">
        <v>92</v>
      </c>
      <c r="P1974" s="65">
        <f t="shared" si="159"/>
        <v>0.22168674698795179</v>
      </c>
      <c r="Q1974" s="28">
        <v>31</v>
      </c>
      <c r="R1974" s="69">
        <f t="shared" si="160"/>
        <v>7.4698795180722893E-2</v>
      </c>
      <c r="S1974" s="29">
        <v>95</v>
      </c>
      <c r="T1974" s="73">
        <f t="shared" si="161"/>
        <v>0.2289156626506024</v>
      </c>
    </row>
    <row r="1975" spans="1:20" s="5" customFormat="1" ht="12.75" thickBot="1" x14ac:dyDescent="0.3">
      <c r="A1975" s="22" t="s">
        <v>17</v>
      </c>
      <c r="B1975" s="23" t="s">
        <v>17</v>
      </c>
      <c r="C1975" s="24" t="s">
        <v>17</v>
      </c>
      <c r="D1975" s="25">
        <v>16865</v>
      </c>
      <c r="E1975" s="26" t="s">
        <v>21</v>
      </c>
      <c r="F1975" s="26" t="s">
        <v>2133</v>
      </c>
      <c r="G1975" s="26" t="s">
        <v>109</v>
      </c>
      <c r="H1975" s="26">
        <v>8000</v>
      </c>
      <c r="I1975" s="26" t="s">
        <v>2130</v>
      </c>
      <c r="J1975" s="26" t="s">
        <v>2129</v>
      </c>
      <c r="K1975" s="27">
        <v>40575</v>
      </c>
      <c r="L1975" s="28">
        <v>493</v>
      </c>
      <c r="M1975" s="28">
        <v>43</v>
      </c>
      <c r="N1975" s="64">
        <f t="shared" si="158"/>
        <v>8.7221095334685597E-2</v>
      </c>
      <c r="O1975" s="28">
        <v>55</v>
      </c>
      <c r="P1975" s="65">
        <f t="shared" si="159"/>
        <v>0.11156186612576065</v>
      </c>
      <c r="Q1975" s="28">
        <v>34</v>
      </c>
      <c r="R1975" s="69">
        <f t="shared" si="160"/>
        <v>6.8965517241379309E-2</v>
      </c>
      <c r="S1975" s="29">
        <v>189</v>
      </c>
      <c r="T1975" s="73">
        <f t="shared" si="161"/>
        <v>0.38336713995943206</v>
      </c>
    </row>
    <row r="1976" spans="1:20" s="5" customFormat="1" ht="12.75" thickBot="1" x14ac:dyDescent="0.3">
      <c r="A1976" s="22" t="s">
        <v>17</v>
      </c>
      <c r="B1976" s="23" t="s">
        <v>17</v>
      </c>
      <c r="C1976" s="24" t="s">
        <v>17</v>
      </c>
      <c r="D1976" s="25">
        <v>16881</v>
      </c>
      <c r="E1976" s="26" t="s">
        <v>21</v>
      </c>
      <c r="F1976" s="26" t="s">
        <v>2134</v>
      </c>
      <c r="G1976" s="26" t="s">
        <v>273</v>
      </c>
      <c r="H1976" s="26">
        <v>8000</v>
      </c>
      <c r="I1976" s="26" t="s">
        <v>2130</v>
      </c>
      <c r="J1976" s="26" t="s">
        <v>2129</v>
      </c>
      <c r="K1976" s="27">
        <v>40817</v>
      </c>
      <c r="L1976" s="28">
        <v>147</v>
      </c>
      <c r="M1976" s="28">
        <v>50</v>
      </c>
      <c r="N1976" s="64">
        <f t="shared" si="158"/>
        <v>0.3401360544217687</v>
      </c>
      <c r="O1976" s="28">
        <v>26</v>
      </c>
      <c r="P1976" s="65">
        <f t="shared" si="159"/>
        <v>0.17687074829931973</v>
      </c>
      <c r="Q1976" s="28">
        <v>8</v>
      </c>
      <c r="R1976" s="69">
        <f t="shared" si="160"/>
        <v>5.4421768707482991E-2</v>
      </c>
      <c r="S1976" s="29">
        <v>5</v>
      </c>
      <c r="T1976" s="73">
        <f t="shared" si="161"/>
        <v>3.4013605442176874E-2</v>
      </c>
    </row>
    <row r="1977" spans="1:20" s="5" customFormat="1" ht="12.75" thickBot="1" x14ac:dyDescent="0.3">
      <c r="A1977" s="22" t="s">
        <v>17</v>
      </c>
      <c r="B1977" s="23" t="s">
        <v>17</v>
      </c>
      <c r="C1977" s="24" t="s">
        <v>17</v>
      </c>
      <c r="D1977" s="25">
        <v>16899</v>
      </c>
      <c r="E1977" s="26" t="s">
        <v>21</v>
      </c>
      <c r="F1977" s="26" t="s">
        <v>2135</v>
      </c>
      <c r="G1977" s="26" t="s">
        <v>93</v>
      </c>
      <c r="H1977" s="26">
        <v>8000</v>
      </c>
      <c r="I1977" s="26" t="s">
        <v>2130</v>
      </c>
      <c r="J1977" s="26" t="s">
        <v>2129</v>
      </c>
      <c r="K1977" s="27">
        <v>40575</v>
      </c>
      <c r="L1977" s="28">
        <v>242</v>
      </c>
      <c r="M1977" s="28">
        <v>32</v>
      </c>
      <c r="N1977" s="64">
        <f t="shared" si="158"/>
        <v>0.13223140495867769</v>
      </c>
      <c r="O1977" s="28">
        <v>32</v>
      </c>
      <c r="P1977" s="65">
        <f t="shared" si="159"/>
        <v>0.13223140495867769</v>
      </c>
      <c r="Q1977" s="28">
        <v>17</v>
      </c>
      <c r="R1977" s="69">
        <f t="shared" si="160"/>
        <v>7.0247933884297523E-2</v>
      </c>
      <c r="S1977" s="29">
        <v>122</v>
      </c>
      <c r="T1977" s="73">
        <f t="shared" si="161"/>
        <v>0.50413223140495866</v>
      </c>
    </row>
    <row r="1978" spans="1:20" s="5" customFormat="1" ht="12.75" thickBot="1" x14ac:dyDescent="0.3">
      <c r="A1978" s="22" t="s">
        <v>17</v>
      </c>
      <c r="B1978" s="23" t="s">
        <v>17</v>
      </c>
      <c r="C1978" s="24" t="s">
        <v>17</v>
      </c>
      <c r="D1978" s="25">
        <v>16931</v>
      </c>
      <c r="E1978" s="26" t="s">
        <v>21</v>
      </c>
      <c r="F1978" s="26" t="s">
        <v>2136</v>
      </c>
      <c r="G1978" s="26" t="s">
        <v>75</v>
      </c>
      <c r="H1978" s="26">
        <v>8000</v>
      </c>
      <c r="I1978" s="26" t="s">
        <v>2130</v>
      </c>
      <c r="J1978" s="26" t="s">
        <v>2129</v>
      </c>
      <c r="K1978" s="27">
        <v>40575</v>
      </c>
      <c r="L1978" s="28">
        <v>173</v>
      </c>
      <c r="M1978" s="28">
        <v>42</v>
      </c>
      <c r="N1978" s="64">
        <f t="shared" si="158"/>
        <v>0.24277456647398843</v>
      </c>
      <c r="O1978" s="28">
        <v>42</v>
      </c>
      <c r="P1978" s="65">
        <f t="shared" si="159"/>
        <v>0.24277456647398843</v>
      </c>
      <c r="Q1978" s="28">
        <v>22</v>
      </c>
      <c r="R1978" s="69">
        <f t="shared" si="160"/>
        <v>0.12716763005780346</v>
      </c>
      <c r="S1978" s="29">
        <v>78</v>
      </c>
      <c r="T1978" s="73">
        <f t="shared" si="161"/>
        <v>0.45086705202312138</v>
      </c>
    </row>
    <row r="1979" spans="1:20" s="5" customFormat="1" ht="12.75" thickBot="1" x14ac:dyDescent="0.3">
      <c r="A1979" s="22" t="s">
        <v>17</v>
      </c>
      <c r="B1979" s="23" t="s">
        <v>17</v>
      </c>
      <c r="C1979" s="24" t="s">
        <v>17</v>
      </c>
      <c r="D1979" s="25">
        <v>16949</v>
      </c>
      <c r="E1979" s="26" t="s">
        <v>21</v>
      </c>
      <c r="F1979" s="26" t="s">
        <v>2137</v>
      </c>
      <c r="G1979" s="26" t="s">
        <v>2138</v>
      </c>
      <c r="H1979" s="26">
        <v>8000</v>
      </c>
      <c r="I1979" s="26" t="s">
        <v>2130</v>
      </c>
      <c r="J1979" s="26" t="s">
        <v>2129</v>
      </c>
      <c r="K1979" s="27">
        <v>40575</v>
      </c>
      <c r="L1979" s="28">
        <v>224</v>
      </c>
      <c r="M1979" s="28">
        <v>48</v>
      </c>
      <c r="N1979" s="64">
        <f t="shared" si="158"/>
        <v>0.21428571428571427</v>
      </c>
      <c r="O1979" s="28">
        <v>42</v>
      </c>
      <c r="P1979" s="65">
        <f t="shared" si="159"/>
        <v>0.1875</v>
      </c>
      <c r="Q1979" s="28">
        <v>9</v>
      </c>
      <c r="R1979" s="69">
        <f t="shared" si="160"/>
        <v>4.0178571428571432E-2</v>
      </c>
      <c r="S1979" s="29">
        <v>14</v>
      </c>
      <c r="T1979" s="73">
        <f t="shared" si="161"/>
        <v>6.25E-2</v>
      </c>
    </row>
    <row r="1980" spans="1:20" s="5" customFormat="1" ht="12.75" thickBot="1" x14ac:dyDescent="0.3">
      <c r="A1980" s="22" t="s">
        <v>17</v>
      </c>
      <c r="B1980" s="23" t="s">
        <v>17</v>
      </c>
      <c r="C1980" s="24" t="s">
        <v>17</v>
      </c>
      <c r="D1980" s="25">
        <v>16956</v>
      </c>
      <c r="E1980" s="26" t="s">
        <v>21</v>
      </c>
      <c r="F1980" s="26" t="s">
        <v>2139</v>
      </c>
      <c r="G1980" s="26" t="s">
        <v>35</v>
      </c>
      <c r="H1980" s="26">
        <v>8000</v>
      </c>
      <c r="I1980" s="26" t="s">
        <v>2130</v>
      </c>
      <c r="J1980" s="26" t="s">
        <v>2129</v>
      </c>
      <c r="K1980" s="27">
        <v>40575</v>
      </c>
      <c r="L1980" s="28">
        <v>198</v>
      </c>
      <c r="M1980" s="28">
        <v>55</v>
      </c>
      <c r="N1980" s="64">
        <f t="shared" si="158"/>
        <v>0.27777777777777779</v>
      </c>
      <c r="O1980" s="28">
        <v>55</v>
      </c>
      <c r="P1980" s="65">
        <f t="shared" si="159"/>
        <v>0.27777777777777779</v>
      </c>
      <c r="Q1980" s="28">
        <v>6</v>
      </c>
      <c r="R1980" s="69">
        <f t="shared" si="160"/>
        <v>3.0303030303030304E-2</v>
      </c>
      <c r="S1980" s="29">
        <v>31</v>
      </c>
      <c r="T1980" s="73">
        <f t="shared" si="161"/>
        <v>0.15656565656565657</v>
      </c>
    </row>
    <row r="1981" spans="1:20" s="5" customFormat="1" ht="12.75" thickBot="1" x14ac:dyDescent="0.3">
      <c r="A1981" s="22" t="s">
        <v>17</v>
      </c>
      <c r="B1981" s="23" t="s">
        <v>17</v>
      </c>
      <c r="C1981" s="24" t="s">
        <v>17</v>
      </c>
      <c r="D1981" s="25">
        <v>16964</v>
      </c>
      <c r="E1981" s="26" t="s">
        <v>18</v>
      </c>
      <c r="F1981" s="26" t="s">
        <v>2140</v>
      </c>
      <c r="G1981" s="26" t="s">
        <v>230</v>
      </c>
      <c r="H1981" s="26">
        <v>8000</v>
      </c>
      <c r="I1981" s="26" t="s">
        <v>2130</v>
      </c>
      <c r="J1981" s="26" t="s">
        <v>2129</v>
      </c>
      <c r="K1981" s="27">
        <v>40575</v>
      </c>
      <c r="L1981" s="28">
        <v>182</v>
      </c>
      <c r="M1981" s="28">
        <v>26</v>
      </c>
      <c r="N1981" s="64">
        <f t="shared" si="158"/>
        <v>0.14285714285714285</v>
      </c>
      <c r="O1981" s="28">
        <v>49</v>
      </c>
      <c r="P1981" s="65">
        <f t="shared" si="159"/>
        <v>0.26923076923076922</v>
      </c>
      <c r="Q1981" s="28">
        <v>15</v>
      </c>
      <c r="R1981" s="69">
        <f t="shared" si="160"/>
        <v>8.2417582417582416E-2</v>
      </c>
      <c r="S1981" s="29">
        <v>97</v>
      </c>
      <c r="T1981" s="73">
        <f t="shared" si="161"/>
        <v>0.53296703296703296</v>
      </c>
    </row>
    <row r="1982" spans="1:20" s="5" customFormat="1" ht="12.75" thickBot="1" x14ac:dyDescent="0.3">
      <c r="A1982" s="22" t="s">
        <v>17</v>
      </c>
      <c r="B1982" s="23" t="s">
        <v>17</v>
      </c>
      <c r="C1982" s="24" t="s">
        <v>17</v>
      </c>
      <c r="D1982" s="25">
        <v>16981</v>
      </c>
      <c r="E1982" s="26" t="s">
        <v>21</v>
      </c>
      <c r="F1982" s="26" t="s">
        <v>2141</v>
      </c>
      <c r="G1982" s="26" t="s">
        <v>227</v>
      </c>
      <c r="H1982" s="26">
        <v>8000</v>
      </c>
      <c r="I1982" s="26" t="s">
        <v>2130</v>
      </c>
      <c r="J1982" s="26" t="s">
        <v>2129</v>
      </c>
      <c r="K1982" s="27">
        <v>40575</v>
      </c>
      <c r="L1982" s="28">
        <v>708</v>
      </c>
      <c r="M1982" s="28">
        <v>77</v>
      </c>
      <c r="N1982" s="64">
        <f t="shared" si="158"/>
        <v>0.10875706214689265</v>
      </c>
      <c r="O1982" s="28">
        <v>137</v>
      </c>
      <c r="P1982" s="65">
        <f t="shared" si="159"/>
        <v>0.19350282485875706</v>
      </c>
      <c r="Q1982" s="28">
        <v>42</v>
      </c>
      <c r="R1982" s="69">
        <f t="shared" si="160"/>
        <v>5.9322033898305086E-2</v>
      </c>
      <c r="S1982" s="29">
        <v>256</v>
      </c>
      <c r="T1982" s="73">
        <f t="shared" si="161"/>
        <v>0.3615819209039548</v>
      </c>
    </row>
    <row r="1983" spans="1:20" s="5" customFormat="1" ht="12.75" thickBot="1" x14ac:dyDescent="0.3">
      <c r="A1983" s="22" t="s">
        <v>17</v>
      </c>
      <c r="B1983" s="23" t="s">
        <v>17</v>
      </c>
      <c r="C1983" s="24" t="s">
        <v>17</v>
      </c>
      <c r="D1983" s="25">
        <v>105825</v>
      </c>
      <c r="E1983" s="26" t="s">
        <v>21</v>
      </c>
      <c r="F1983" s="26" t="s">
        <v>2142</v>
      </c>
      <c r="G1983" s="26" t="s">
        <v>189</v>
      </c>
      <c r="H1983" s="26">
        <v>8000</v>
      </c>
      <c r="I1983" s="26" t="s">
        <v>2130</v>
      </c>
      <c r="J1983" s="26" t="s">
        <v>2129</v>
      </c>
      <c r="K1983" s="27">
        <v>40575</v>
      </c>
      <c r="L1983" s="28">
        <v>330</v>
      </c>
      <c r="M1983" s="28">
        <v>86</v>
      </c>
      <c r="N1983" s="64">
        <f t="shared" si="158"/>
        <v>0.26060606060606062</v>
      </c>
      <c r="O1983" s="28">
        <v>78</v>
      </c>
      <c r="P1983" s="65">
        <f t="shared" si="159"/>
        <v>0.23636363636363636</v>
      </c>
      <c r="Q1983" s="28">
        <v>65</v>
      </c>
      <c r="R1983" s="69">
        <f t="shared" si="160"/>
        <v>0.19696969696969696</v>
      </c>
      <c r="S1983" s="29">
        <v>130</v>
      </c>
      <c r="T1983" s="73">
        <f t="shared" si="161"/>
        <v>0.39393939393939392</v>
      </c>
    </row>
    <row r="1984" spans="1:20" s="5" customFormat="1" ht="12.75" thickBot="1" x14ac:dyDescent="0.3">
      <c r="A1984" s="22" t="s">
        <v>17</v>
      </c>
      <c r="B1984" s="23" t="s">
        <v>17</v>
      </c>
      <c r="C1984" s="24" t="s">
        <v>17</v>
      </c>
      <c r="D1984" s="25">
        <v>110429</v>
      </c>
      <c r="E1984" s="26" t="s">
        <v>21</v>
      </c>
      <c r="F1984" s="26" t="s">
        <v>2143</v>
      </c>
      <c r="G1984" s="26" t="s">
        <v>87</v>
      </c>
      <c r="H1984" s="26">
        <v>8000</v>
      </c>
      <c r="I1984" s="26" t="s">
        <v>2130</v>
      </c>
      <c r="J1984" s="26" t="s">
        <v>2129</v>
      </c>
      <c r="K1984" s="27">
        <v>40575</v>
      </c>
      <c r="L1984" s="28">
        <v>334</v>
      </c>
      <c r="M1984" s="28">
        <v>62</v>
      </c>
      <c r="N1984" s="64">
        <f t="shared" si="158"/>
        <v>0.18562874251497005</v>
      </c>
      <c r="O1984" s="28">
        <v>43</v>
      </c>
      <c r="P1984" s="65">
        <f t="shared" si="159"/>
        <v>0.12874251497005987</v>
      </c>
      <c r="Q1984" s="28">
        <v>4</v>
      </c>
      <c r="R1984" s="69">
        <f t="shared" si="160"/>
        <v>1.1976047904191617E-2</v>
      </c>
      <c r="S1984" s="29">
        <v>13</v>
      </c>
      <c r="T1984" s="73">
        <f t="shared" si="161"/>
        <v>3.8922155688622756E-2</v>
      </c>
    </row>
    <row r="1985" spans="1:20" s="5" customFormat="1" ht="12.75" thickBot="1" x14ac:dyDescent="0.3">
      <c r="A1985" s="22" t="s">
        <v>17</v>
      </c>
      <c r="B1985" s="30">
        <v>8020</v>
      </c>
      <c r="C1985" s="31" t="s">
        <v>2144</v>
      </c>
      <c r="D1985" s="25">
        <v>1982</v>
      </c>
      <c r="E1985" s="26" t="s">
        <v>234</v>
      </c>
      <c r="F1985" s="26" t="s">
        <v>2145</v>
      </c>
      <c r="G1985" s="26" t="s">
        <v>31</v>
      </c>
      <c r="H1985" s="26">
        <v>8020</v>
      </c>
      <c r="I1985" s="26" t="s">
        <v>2144</v>
      </c>
      <c r="J1985" s="26" t="s">
        <v>2129</v>
      </c>
      <c r="K1985" s="27">
        <v>40575</v>
      </c>
      <c r="L1985" s="28">
        <v>266</v>
      </c>
      <c r="M1985" s="28">
        <v>63</v>
      </c>
      <c r="N1985" s="64">
        <f t="shared" si="158"/>
        <v>0.23684210526315788</v>
      </c>
      <c r="O1985" s="28">
        <v>57</v>
      </c>
      <c r="P1985" s="65">
        <f t="shared" si="159"/>
        <v>0.21428571428571427</v>
      </c>
      <c r="Q1985" s="28">
        <v>11</v>
      </c>
      <c r="R1985" s="69">
        <f t="shared" si="160"/>
        <v>4.1353383458646614E-2</v>
      </c>
      <c r="S1985" s="29">
        <v>17</v>
      </c>
      <c r="T1985" s="73">
        <f t="shared" si="161"/>
        <v>6.3909774436090222E-2</v>
      </c>
    </row>
    <row r="1986" spans="1:20" s="5" customFormat="1" ht="12.75" thickBot="1" x14ac:dyDescent="0.3">
      <c r="A1986" s="22" t="s">
        <v>17</v>
      </c>
      <c r="B1986" s="23" t="s">
        <v>17</v>
      </c>
      <c r="C1986" s="24" t="s">
        <v>17</v>
      </c>
      <c r="D1986" s="25">
        <v>2006</v>
      </c>
      <c r="E1986" s="26" t="s">
        <v>234</v>
      </c>
      <c r="F1986" s="26" t="s">
        <v>2146</v>
      </c>
      <c r="G1986" s="26" t="s">
        <v>230</v>
      </c>
      <c r="H1986" s="26">
        <v>8020</v>
      </c>
      <c r="I1986" s="26" t="s">
        <v>2144</v>
      </c>
      <c r="J1986" s="26" t="s">
        <v>2129</v>
      </c>
      <c r="K1986" s="27">
        <v>40575</v>
      </c>
      <c r="L1986" s="28">
        <v>41</v>
      </c>
      <c r="M1986" s="28">
        <v>13</v>
      </c>
      <c r="N1986" s="64">
        <f t="shared" si="158"/>
        <v>0.31707317073170732</v>
      </c>
      <c r="O1986" s="28">
        <v>15</v>
      </c>
      <c r="P1986" s="65">
        <f t="shared" si="159"/>
        <v>0.36585365853658536</v>
      </c>
      <c r="Q1986" s="28">
        <v>5</v>
      </c>
      <c r="R1986" s="69">
        <f t="shared" si="160"/>
        <v>0.12195121951219512</v>
      </c>
      <c r="S1986" s="29">
        <v>1</v>
      </c>
      <c r="T1986" s="73">
        <f t="shared" si="161"/>
        <v>2.4390243902439025E-2</v>
      </c>
    </row>
    <row r="1987" spans="1:20" s="5" customFormat="1" ht="12.75" thickBot="1" x14ac:dyDescent="0.3">
      <c r="A1987" s="22" t="s">
        <v>17</v>
      </c>
      <c r="B1987" s="23" t="s">
        <v>17</v>
      </c>
      <c r="C1987" s="24" t="s">
        <v>17</v>
      </c>
      <c r="D1987" s="25">
        <v>17012</v>
      </c>
      <c r="E1987" s="26" t="s">
        <v>21</v>
      </c>
      <c r="F1987" s="26" t="s">
        <v>2147</v>
      </c>
      <c r="G1987" s="26" t="s">
        <v>2148</v>
      </c>
      <c r="H1987" s="26">
        <v>8020</v>
      </c>
      <c r="I1987" s="26" t="s">
        <v>2144</v>
      </c>
      <c r="J1987" s="26" t="s">
        <v>2129</v>
      </c>
      <c r="K1987" s="27">
        <v>40575</v>
      </c>
      <c r="L1987" s="28">
        <v>500</v>
      </c>
      <c r="M1987" s="28">
        <v>49</v>
      </c>
      <c r="N1987" s="64">
        <f t="shared" si="158"/>
        <v>9.8000000000000004E-2</v>
      </c>
      <c r="O1987" s="28">
        <v>54</v>
      </c>
      <c r="P1987" s="65">
        <f t="shared" si="159"/>
        <v>0.108</v>
      </c>
      <c r="Q1987" s="28">
        <v>5</v>
      </c>
      <c r="R1987" s="69">
        <f t="shared" si="160"/>
        <v>0.01</v>
      </c>
      <c r="S1987" s="29">
        <v>59</v>
      </c>
      <c r="T1987" s="73">
        <f t="shared" si="161"/>
        <v>0.11799999999999999</v>
      </c>
    </row>
    <row r="1988" spans="1:20" s="5" customFormat="1" ht="12.75" thickBot="1" x14ac:dyDescent="0.3">
      <c r="A1988" s="22" t="s">
        <v>17</v>
      </c>
      <c r="B1988" s="23" t="s">
        <v>17</v>
      </c>
      <c r="C1988" s="24" t="s">
        <v>17</v>
      </c>
      <c r="D1988" s="25">
        <v>17038</v>
      </c>
      <c r="E1988" s="26" t="s">
        <v>21</v>
      </c>
      <c r="F1988" s="26" t="s">
        <v>2149</v>
      </c>
      <c r="G1988" s="26" t="s">
        <v>2150</v>
      </c>
      <c r="H1988" s="26">
        <v>8020</v>
      </c>
      <c r="I1988" s="26" t="s">
        <v>2144</v>
      </c>
      <c r="J1988" s="26" t="s">
        <v>2129</v>
      </c>
      <c r="K1988" s="27">
        <v>40575</v>
      </c>
      <c r="L1988" s="28">
        <v>277</v>
      </c>
      <c r="M1988" s="28">
        <v>21</v>
      </c>
      <c r="N1988" s="64">
        <f t="shared" si="158"/>
        <v>7.5812274368231042E-2</v>
      </c>
      <c r="O1988" s="28">
        <v>44</v>
      </c>
      <c r="P1988" s="65">
        <f t="shared" si="159"/>
        <v>0.1588447653429603</v>
      </c>
      <c r="Q1988" s="28">
        <v>1</v>
      </c>
      <c r="R1988" s="69">
        <f t="shared" si="160"/>
        <v>3.6101083032490976E-3</v>
      </c>
      <c r="S1988" s="29">
        <v>15</v>
      </c>
      <c r="T1988" s="73">
        <f t="shared" si="161"/>
        <v>5.4151624548736461E-2</v>
      </c>
    </row>
    <row r="1989" spans="1:20" s="5" customFormat="1" ht="12.75" thickBot="1" x14ac:dyDescent="0.3">
      <c r="A1989" s="22" t="s">
        <v>17</v>
      </c>
      <c r="B1989" s="23" t="s">
        <v>17</v>
      </c>
      <c r="C1989" s="24" t="s">
        <v>17</v>
      </c>
      <c r="D1989" s="25">
        <v>17103</v>
      </c>
      <c r="E1989" s="26" t="s">
        <v>21</v>
      </c>
      <c r="F1989" s="26" t="s">
        <v>2151</v>
      </c>
      <c r="G1989" s="26" t="s">
        <v>2152</v>
      </c>
      <c r="H1989" s="26">
        <v>8020</v>
      </c>
      <c r="I1989" s="26" t="s">
        <v>2144</v>
      </c>
      <c r="J1989" s="26" t="s">
        <v>2129</v>
      </c>
      <c r="K1989" s="27">
        <v>40575</v>
      </c>
      <c r="L1989" s="28">
        <v>218</v>
      </c>
      <c r="M1989" s="28">
        <v>22</v>
      </c>
      <c r="N1989" s="64">
        <f t="shared" ref="N1989:N2052" si="163">M1989/L1989</f>
        <v>0.10091743119266056</v>
      </c>
      <c r="O1989" s="28">
        <v>39</v>
      </c>
      <c r="P1989" s="65">
        <f t="shared" ref="P1989:P2052" si="164">O1989/L1989</f>
        <v>0.17889908256880735</v>
      </c>
      <c r="Q1989" s="28">
        <v>4</v>
      </c>
      <c r="R1989" s="69">
        <f t="shared" ref="R1989:R2052" si="165">Q1989/L1989</f>
        <v>1.834862385321101E-2</v>
      </c>
      <c r="S1989" s="29">
        <v>1</v>
      </c>
      <c r="T1989" s="73">
        <f t="shared" ref="T1989:T2052" si="166">S1989/L1989</f>
        <v>4.5871559633027525E-3</v>
      </c>
    </row>
    <row r="1990" spans="1:20" s="5" customFormat="1" ht="12.75" thickBot="1" x14ac:dyDescent="0.3">
      <c r="A1990" s="22" t="s">
        <v>17</v>
      </c>
      <c r="B1990" s="23" t="s">
        <v>17</v>
      </c>
      <c r="C1990" s="24" t="s">
        <v>17</v>
      </c>
      <c r="D1990" s="25">
        <v>17111</v>
      </c>
      <c r="E1990" s="26" t="s">
        <v>21</v>
      </c>
      <c r="F1990" s="26" t="s">
        <v>2153</v>
      </c>
      <c r="G1990" s="26" t="s">
        <v>107</v>
      </c>
      <c r="H1990" s="26">
        <v>8020</v>
      </c>
      <c r="I1990" s="26" t="s">
        <v>2144</v>
      </c>
      <c r="J1990" s="26" t="s">
        <v>2129</v>
      </c>
      <c r="K1990" s="27">
        <v>40575</v>
      </c>
      <c r="L1990" s="28">
        <v>225</v>
      </c>
      <c r="M1990" s="28">
        <v>23</v>
      </c>
      <c r="N1990" s="64">
        <f t="shared" si="163"/>
        <v>0.10222222222222223</v>
      </c>
      <c r="O1990" s="28">
        <v>24</v>
      </c>
      <c r="P1990" s="65">
        <f t="shared" si="164"/>
        <v>0.10666666666666667</v>
      </c>
      <c r="Q1990" s="28">
        <v>10</v>
      </c>
      <c r="R1990" s="69">
        <f t="shared" si="165"/>
        <v>4.4444444444444446E-2</v>
      </c>
      <c r="S1990" s="29">
        <v>0</v>
      </c>
      <c r="T1990" s="73">
        <f t="shared" si="166"/>
        <v>0</v>
      </c>
    </row>
    <row r="1991" spans="1:20" s="5" customFormat="1" ht="12.75" thickBot="1" x14ac:dyDescent="0.3">
      <c r="A1991" s="22" t="s">
        <v>17</v>
      </c>
      <c r="B1991" s="23" t="s">
        <v>17</v>
      </c>
      <c r="C1991" s="24" t="s">
        <v>17</v>
      </c>
      <c r="D1991" s="25">
        <v>17129</v>
      </c>
      <c r="E1991" s="26" t="s">
        <v>21</v>
      </c>
      <c r="F1991" s="26" t="s">
        <v>144</v>
      </c>
      <c r="G1991" s="26" t="s">
        <v>147</v>
      </c>
      <c r="H1991" s="26">
        <v>8020</v>
      </c>
      <c r="I1991" s="26" t="s">
        <v>2144</v>
      </c>
      <c r="J1991" s="26" t="s">
        <v>2129</v>
      </c>
      <c r="K1991" s="27">
        <v>40575</v>
      </c>
      <c r="L1991" s="28">
        <v>194</v>
      </c>
      <c r="M1991" s="28">
        <v>13</v>
      </c>
      <c r="N1991" s="64">
        <f t="shared" si="163"/>
        <v>6.7010309278350513E-2</v>
      </c>
      <c r="O1991" s="28">
        <v>13</v>
      </c>
      <c r="P1991" s="65">
        <f t="shared" si="164"/>
        <v>6.7010309278350513E-2</v>
      </c>
      <c r="Q1991" s="28">
        <v>6</v>
      </c>
      <c r="R1991" s="69">
        <f t="shared" si="165"/>
        <v>3.0927835051546393E-2</v>
      </c>
      <c r="S1991" s="29">
        <v>1</v>
      </c>
      <c r="T1991" s="73">
        <f t="shared" si="166"/>
        <v>5.1546391752577319E-3</v>
      </c>
    </row>
    <row r="1992" spans="1:20" s="5" customFormat="1" ht="12.75" thickBot="1" x14ac:dyDescent="0.3">
      <c r="A1992" s="22" t="s">
        <v>17</v>
      </c>
      <c r="B1992" s="23" t="s">
        <v>17</v>
      </c>
      <c r="C1992" s="24" t="s">
        <v>17</v>
      </c>
      <c r="D1992" s="25">
        <v>117556</v>
      </c>
      <c r="E1992" s="26" t="s">
        <v>2154</v>
      </c>
      <c r="F1992" s="26" t="s">
        <v>2155</v>
      </c>
      <c r="G1992" s="26" t="s">
        <v>87</v>
      </c>
      <c r="H1992" s="26">
        <v>8020</v>
      </c>
      <c r="I1992" s="26" t="s">
        <v>2144</v>
      </c>
      <c r="J1992" s="26" t="s">
        <v>2129</v>
      </c>
      <c r="K1992" s="27">
        <v>40575</v>
      </c>
      <c r="L1992" s="28">
        <v>158</v>
      </c>
      <c r="M1992" s="28">
        <v>2</v>
      </c>
      <c r="N1992" s="64">
        <f t="shared" si="163"/>
        <v>1.2658227848101266E-2</v>
      </c>
      <c r="O1992" s="28">
        <v>26</v>
      </c>
      <c r="P1992" s="65">
        <f t="shared" si="164"/>
        <v>0.16455696202531644</v>
      </c>
      <c r="Q1992" s="28">
        <v>2</v>
      </c>
      <c r="R1992" s="69">
        <f t="shared" si="165"/>
        <v>1.2658227848101266E-2</v>
      </c>
      <c r="S1992" s="29">
        <v>18</v>
      </c>
      <c r="T1992" s="73">
        <f t="shared" si="166"/>
        <v>0.11392405063291139</v>
      </c>
    </row>
    <row r="1993" spans="1:20" s="5" customFormat="1" ht="12.75" thickBot="1" x14ac:dyDescent="0.3">
      <c r="A1993" s="22" t="s">
        <v>17</v>
      </c>
      <c r="B1993" s="23" t="s">
        <v>17</v>
      </c>
      <c r="C1993" s="24" t="s">
        <v>17</v>
      </c>
      <c r="D1993" s="25">
        <v>118687</v>
      </c>
      <c r="E1993" s="26" t="s">
        <v>21</v>
      </c>
      <c r="F1993" s="26" t="s">
        <v>2156</v>
      </c>
      <c r="G1993" s="26" t="s">
        <v>80</v>
      </c>
      <c r="H1993" s="26">
        <v>8020</v>
      </c>
      <c r="I1993" s="26" t="s">
        <v>2144</v>
      </c>
      <c r="J1993" s="26" t="s">
        <v>2129</v>
      </c>
      <c r="K1993" s="27">
        <v>40575</v>
      </c>
      <c r="L1993" s="28">
        <v>206</v>
      </c>
      <c r="M1993" s="28">
        <v>4</v>
      </c>
      <c r="N1993" s="64">
        <f t="shared" si="163"/>
        <v>1.9417475728155338E-2</v>
      </c>
      <c r="O1993" s="28">
        <v>20</v>
      </c>
      <c r="P1993" s="65">
        <f t="shared" si="164"/>
        <v>9.7087378640776698E-2</v>
      </c>
      <c r="Q1993" s="28">
        <v>4</v>
      </c>
      <c r="R1993" s="69">
        <f t="shared" si="165"/>
        <v>1.9417475728155338E-2</v>
      </c>
      <c r="S1993" s="29">
        <v>0</v>
      </c>
      <c r="T1993" s="73">
        <f t="shared" si="166"/>
        <v>0</v>
      </c>
    </row>
    <row r="1994" spans="1:20" s="5" customFormat="1" ht="12.75" thickBot="1" x14ac:dyDescent="0.3">
      <c r="A1994" s="22" t="s">
        <v>17</v>
      </c>
      <c r="B1994" s="30">
        <v>8200</v>
      </c>
      <c r="C1994" s="31" t="s">
        <v>2130</v>
      </c>
      <c r="D1994" s="25">
        <v>2071</v>
      </c>
      <c r="E1994" s="26" t="s">
        <v>234</v>
      </c>
      <c r="F1994" s="26" t="s">
        <v>2157</v>
      </c>
      <c r="G1994" s="26" t="s">
        <v>31</v>
      </c>
      <c r="H1994" s="26">
        <v>8200</v>
      </c>
      <c r="I1994" s="26" t="s">
        <v>2130</v>
      </c>
      <c r="J1994" s="26" t="s">
        <v>2129</v>
      </c>
      <c r="K1994" s="27">
        <v>40575</v>
      </c>
      <c r="L1994" s="28">
        <v>242</v>
      </c>
      <c r="M1994" s="28">
        <v>70</v>
      </c>
      <c r="N1994" s="64">
        <f t="shared" si="163"/>
        <v>0.28925619834710742</v>
      </c>
      <c r="O1994" s="28">
        <v>50</v>
      </c>
      <c r="P1994" s="65">
        <f t="shared" si="164"/>
        <v>0.20661157024793389</v>
      </c>
      <c r="Q1994" s="28">
        <v>37</v>
      </c>
      <c r="R1994" s="69">
        <f t="shared" si="165"/>
        <v>0.15289256198347106</v>
      </c>
      <c r="S1994" s="29">
        <v>43</v>
      </c>
      <c r="T1994" s="73">
        <f t="shared" si="166"/>
        <v>0.17768595041322313</v>
      </c>
    </row>
    <row r="1995" spans="1:20" s="5" customFormat="1" ht="12.75" thickBot="1" x14ac:dyDescent="0.3">
      <c r="A1995" s="22" t="s">
        <v>17</v>
      </c>
      <c r="B1995" s="23" t="s">
        <v>17</v>
      </c>
      <c r="C1995" s="24" t="s">
        <v>17</v>
      </c>
      <c r="D1995" s="25">
        <v>17541</v>
      </c>
      <c r="E1995" s="26" t="s">
        <v>21</v>
      </c>
      <c r="F1995" s="26" t="s">
        <v>2158</v>
      </c>
      <c r="G1995" s="26" t="s">
        <v>2159</v>
      </c>
      <c r="H1995" s="26">
        <v>8200</v>
      </c>
      <c r="I1995" s="26" t="s">
        <v>2130</v>
      </c>
      <c r="J1995" s="26" t="s">
        <v>2129</v>
      </c>
      <c r="K1995" s="27">
        <v>40575</v>
      </c>
      <c r="L1995" s="28">
        <v>462</v>
      </c>
      <c r="M1995" s="28">
        <v>44</v>
      </c>
      <c r="N1995" s="64">
        <f t="shared" si="163"/>
        <v>9.5238095238095233E-2</v>
      </c>
      <c r="O1995" s="28">
        <v>58</v>
      </c>
      <c r="P1995" s="65">
        <f t="shared" si="164"/>
        <v>0.12554112554112554</v>
      </c>
      <c r="Q1995" s="28">
        <v>6</v>
      </c>
      <c r="R1995" s="69">
        <f t="shared" si="165"/>
        <v>1.2987012987012988E-2</v>
      </c>
      <c r="S1995" s="29">
        <v>39</v>
      </c>
      <c r="T1995" s="73">
        <f t="shared" si="166"/>
        <v>8.4415584415584416E-2</v>
      </c>
    </row>
    <row r="1996" spans="1:20" s="5" customFormat="1" ht="12.75" thickBot="1" x14ac:dyDescent="0.3">
      <c r="A1996" s="22" t="s">
        <v>17</v>
      </c>
      <c r="B1996" s="23" t="s">
        <v>17</v>
      </c>
      <c r="C1996" s="24" t="s">
        <v>17</v>
      </c>
      <c r="D1996" s="25">
        <v>17558</v>
      </c>
      <c r="E1996" s="26" t="s">
        <v>21</v>
      </c>
      <c r="F1996" s="26" t="s">
        <v>2160</v>
      </c>
      <c r="G1996" s="26" t="s">
        <v>104</v>
      </c>
      <c r="H1996" s="26">
        <v>8200</v>
      </c>
      <c r="I1996" s="26" t="s">
        <v>2130</v>
      </c>
      <c r="J1996" s="26" t="s">
        <v>2129</v>
      </c>
      <c r="K1996" s="27">
        <v>40575</v>
      </c>
      <c r="L1996" s="28">
        <v>327</v>
      </c>
      <c r="M1996" s="28">
        <v>14</v>
      </c>
      <c r="N1996" s="64">
        <f t="shared" si="163"/>
        <v>4.2813455657492352E-2</v>
      </c>
      <c r="O1996" s="28">
        <v>17</v>
      </c>
      <c r="P1996" s="65">
        <f t="shared" si="164"/>
        <v>5.1987767584097858E-2</v>
      </c>
      <c r="Q1996" s="28">
        <v>2</v>
      </c>
      <c r="R1996" s="69">
        <f t="shared" si="165"/>
        <v>6.1162079510703364E-3</v>
      </c>
      <c r="S1996" s="29">
        <v>17</v>
      </c>
      <c r="T1996" s="73">
        <f t="shared" si="166"/>
        <v>5.1987767584097858E-2</v>
      </c>
    </row>
    <row r="1997" spans="1:20" s="5" customFormat="1" ht="12.75" thickBot="1" x14ac:dyDescent="0.3">
      <c r="A1997" s="22" t="s">
        <v>17</v>
      </c>
      <c r="B1997" s="23" t="s">
        <v>17</v>
      </c>
      <c r="C1997" s="24" t="s">
        <v>17</v>
      </c>
      <c r="D1997" s="25">
        <v>17566</v>
      </c>
      <c r="E1997" s="26" t="s">
        <v>21</v>
      </c>
      <c r="F1997" s="26" t="s">
        <v>804</v>
      </c>
      <c r="G1997" s="26" t="s">
        <v>342</v>
      </c>
      <c r="H1997" s="26">
        <v>8200</v>
      </c>
      <c r="I1997" s="26" t="s">
        <v>2130</v>
      </c>
      <c r="J1997" s="26" t="s">
        <v>2129</v>
      </c>
      <c r="K1997" s="27">
        <v>40575</v>
      </c>
      <c r="L1997" s="28">
        <v>315</v>
      </c>
      <c r="M1997" s="28">
        <v>52</v>
      </c>
      <c r="N1997" s="64">
        <f t="shared" si="163"/>
        <v>0.16507936507936508</v>
      </c>
      <c r="O1997" s="28">
        <v>50</v>
      </c>
      <c r="P1997" s="65">
        <f t="shared" si="164"/>
        <v>0.15873015873015872</v>
      </c>
      <c r="Q1997" s="28">
        <v>31</v>
      </c>
      <c r="R1997" s="69">
        <f t="shared" si="165"/>
        <v>9.841269841269841E-2</v>
      </c>
      <c r="S1997" s="29">
        <v>105</v>
      </c>
      <c r="T1997" s="73">
        <f t="shared" si="166"/>
        <v>0.33333333333333331</v>
      </c>
    </row>
    <row r="1998" spans="1:20" s="5" customFormat="1" ht="12.75" thickBot="1" x14ac:dyDescent="0.3">
      <c r="A1998" s="22" t="s">
        <v>17</v>
      </c>
      <c r="B1998" s="23" t="s">
        <v>17</v>
      </c>
      <c r="C1998" s="24" t="s">
        <v>17</v>
      </c>
      <c r="D1998" s="25">
        <v>17574</v>
      </c>
      <c r="E1998" s="26" t="s">
        <v>21</v>
      </c>
      <c r="F1998" s="26" t="s">
        <v>364</v>
      </c>
      <c r="G1998" s="26" t="s">
        <v>82</v>
      </c>
      <c r="H1998" s="26">
        <v>8200</v>
      </c>
      <c r="I1998" s="26" t="s">
        <v>2130</v>
      </c>
      <c r="J1998" s="26" t="s">
        <v>2129</v>
      </c>
      <c r="K1998" s="27">
        <v>40575</v>
      </c>
      <c r="L1998" s="28">
        <v>475</v>
      </c>
      <c r="M1998" s="28">
        <v>17</v>
      </c>
      <c r="N1998" s="64">
        <f t="shared" si="163"/>
        <v>3.5789473684210524E-2</v>
      </c>
      <c r="O1998" s="28">
        <v>33</v>
      </c>
      <c r="P1998" s="65">
        <f t="shared" si="164"/>
        <v>6.9473684210526312E-2</v>
      </c>
      <c r="Q1998" s="28">
        <v>18</v>
      </c>
      <c r="R1998" s="69">
        <f t="shared" si="165"/>
        <v>3.7894736842105266E-2</v>
      </c>
      <c r="S1998" s="29">
        <v>14</v>
      </c>
      <c r="T1998" s="73">
        <f t="shared" si="166"/>
        <v>2.9473684210526315E-2</v>
      </c>
    </row>
    <row r="1999" spans="1:20" s="5" customFormat="1" ht="12.75" thickBot="1" x14ac:dyDescent="0.3">
      <c r="A1999" s="22" t="s">
        <v>17</v>
      </c>
      <c r="B1999" s="23" t="s">
        <v>17</v>
      </c>
      <c r="C1999" s="24" t="s">
        <v>17</v>
      </c>
      <c r="D1999" s="25">
        <v>17582</v>
      </c>
      <c r="E1999" s="26" t="s">
        <v>21</v>
      </c>
      <c r="F1999" s="26" t="s">
        <v>1931</v>
      </c>
      <c r="G1999" s="26" t="s">
        <v>1280</v>
      </c>
      <c r="H1999" s="26">
        <v>8200</v>
      </c>
      <c r="I1999" s="26" t="s">
        <v>2130</v>
      </c>
      <c r="J1999" s="26" t="s">
        <v>2129</v>
      </c>
      <c r="K1999" s="27">
        <v>40575</v>
      </c>
      <c r="L1999" s="28">
        <v>185</v>
      </c>
      <c r="M1999" s="28">
        <v>7</v>
      </c>
      <c r="N1999" s="64">
        <f t="shared" si="163"/>
        <v>3.783783783783784E-2</v>
      </c>
      <c r="O1999" s="28">
        <v>17</v>
      </c>
      <c r="P1999" s="65">
        <f t="shared" si="164"/>
        <v>9.1891891891891897E-2</v>
      </c>
      <c r="Q1999" s="28">
        <v>6</v>
      </c>
      <c r="R1999" s="69">
        <f t="shared" si="165"/>
        <v>3.2432432432432434E-2</v>
      </c>
      <c r="S1999" s="29">
        <v>17</v>
      </c>
      <c r="T1999" s="73">
        <f t="shared" si="166"/>
        <v>9.1891891891891897E-2</v>
      </c>
    </row>
    <row r="2000" spans="1:20" s="5" customFormat="1" ht="12.75" thickBot="1" x14ac:dyDescent="0.3">
      <c r="A2000" s="22" t="s">
        <v>17</v>
      </c>
      <c r="B2000" s="23" t="s">
        <v>17</v>
      </c>
      <c r="C2000" s="24" t="s">
        <v>17</v>
      </c>
      <c r="D2000" s="25">
        <v>17591</v>
      </c>
      <c r="E2000" s="26" t="s">
        <v>14</v>
      </c>
      <c r="F2000" s="26" t="s">
        <v>2161</v>
      </c>
      <c r="G2000" s="26" t="s">
        <v>2162</v>
      </c>
      <c r="H2000" s="26">
        <v>8200</v>
      </c>
      <c r="I2000" s="26" t="s">
        <v>2130</v>
      </c>
      <c r="J2000" s="26" t="s">
        <v>2129</v>
      </c>
      <c r="K2000" s="27">
        <v>40575</v>
      </c>
      <c r="L2000" s="28">
        <v>328</v>
      </c>
      <c r="M2000" s="28">
        <v>40</v>
      </c>
      <c r="N2000" s="64">
        <f t="shared" si="163"/>
        <v>0.12195121951219512</v>
      </c>
      <c r="O2000" s="28">
        <v>44</v>
      </c>
      <c r="P2000" s="65">
        <f t="shared" si="164"/>
        <v>0.13414634146341464</v>
      </c>
      <c r="Q2000" s="28">
        <v>3</v>
      </c>
      <c r="R2000" s="69">
        <f t="shared" si="165"/>
        <v>9.1463414634146336E-3</v>
      </c>
      <c r="S2000" s="29">
        <v>19</v>
      </c>
      <c r="T2000" s="73">
        <f t="shared" si="166"/>
        <v>5.7926829268292686E-2</v>
      </c>
    </row>
    <row r="2001" spans="1:20" s="5" customFormat="1" ht="12.75" thickBot="1" x14ac:dyDescent="0.3">
      <c r="A2001" s="22" t="s">
        <v>17</v>
      </c>
      <c r="B2001" s="23" t="s">
        <v>17</v>
      </c>
      <c r="C2001" s="24" t="s">
        <v>17</v>
      </c>
      <c r="D2001" s="25">
        <v>46201</v>
      </c>
      <c r="E2001" s="26" t="s">
        <v>14</v>
      </c>
      <c r="F2001" s="26" t="s">
        <v>2163</v>
      </c>
      <c r="G2001" s="26" t="s">
        <v>256</v>
      </c>
      <c r="H2001" s="26">
        <v>8200</v>
      </c>
      <c r="I2001" s="26" t="s">
        <v>2130</v>
      </c>
      <c r="J2001" s="26" t="s">
        <v>2129</v>
      </c>
      <c r="K2001" s="27">
        <v>40575</v>
      </c>
      <c r="L2001" s="28">
        <v>456</v>
      </c>
      <c r="M2001" s="28">
        <v>42</v>
      </c>
      <c r="N2001" s="64">
        <f t="shared" si="163"/>
        <v>9.2105263157894732E-2</v>
      </c>
      <c r="O2001" s="28">
        <v>79</v>
      </c>
      <c r="P2001" s="65">
        <f t="shared" si="164"/>
        <v>0.17324561403508773</v>
      </c>
      <c r="Q2001" s="28">
        <v>20</v>
      </c>
      <c r="R2001" s="69">
        <f t="shared" si="165"/>
        <v>4.3859649122807015E-2</v>
      </c>
      <c r="S2001" s="29">
        <v>15</v>
      </c>
      <c r="T2001" s="73">
        <f t="shared" si="166"/>
        <v>3.2894736842105261E-2</v>
      </c>
    </row>
    <row r="2002" spans="1:20" s="5" customFormat="1" ht="12.75" thickBot="1" x14ac:dyDescent="0.3">
      <c r="A2002" s="22" t="s">
        <v>17</v>
      </c>
      <c r="B2002" s="23" t="s">
        <v>17</v>
      </c>
      <c r="C2002" s="24" t="s">
        <v>17</v>
      </c>
      <c r="D2002" s="25">
        <v>113621</v>
      </c>
      <c r="E2002" s="26" t="s">
        <v>1507</v>
      </c>
      <c r="F2002" s="26" t="s">
        <v>2164</v>
      </c>
      <c r="G2002" s="26" t="s">
        <v>2122</v>
      </c>
      <c r="H2002" s="26">
        <v>8200</v>
      </c>
      <c r="I2002" s="26" t="s">
        <v>2130</v>
      </c>
      <c r="J2002" s="26" t="s">
        <v>2129</v>
      </c>
      <c r="K2002" s="27">
        <v>40575</v>
      </c>
      <c r="L2002" s="28">
        <v>207</v>
      </c>
      <c r="M2002" s="28">
        <v>10</v>
      </c>
      <c r="N2002" s="64">
        <f t="shared" si="163"/>
        <v>4.8309178743961352E-2</v>
      </c>
      <c r="O2002" s="28">
        <v>28</v>
      </c>
      <c r="P2002" s="65">
        <f t="shared" si="164"/>
        <v>0.13526570048309178</v>
      </c>
      <c r="Q2002" s="28">
        <v>2</v>
      </c>
      <c r="R2002" s="69">
        <f t="shared" si="165"/>
        <v>9.6618357487922701E-3</v>
      </c>
      <c r="S2002" s="29">
        <v>25</v>
      </c>
      <c r="T2002" s="73">
        <f t="shared" si="166"/>
        <v>0.12077294685990338</v>
      </c>
    </row>
    <row r="2003" spans="1:20" s="5" customFormat="1" ht="12.75" thickBot="1" x14ac:dyDescent="0.3">
      <c r="A2003" s="22" t="s">
        <v>17</v>
      </c>
      <c r="B2003" s="30">
        <v>8210</v>
      </c>
      <c r="C2003" s="31" t="s">
        <v>2165</v>
      </c>
      <c r="D2003" s="25">
        <v>2089</v>
      </c>
      <c r="E2003" s="26" t="s">
        <v>234</v>
      </c>
      <c r="F2003" s="26" t="s">
        <v>1373</v>
      </c>
      <c r="G2003" s="26" t="s">
        <v>87</v>
      </c>
      <c r="H2003" s="26">
        <v>8210</v>
      </c>
      <c r="I2003" s="26" t="s">
        <v>2165</v>
      </c>
      <c r="J2003" s="26" t="s">
        <v>2129</v>
      </c>
      <c r="K2003" s="27">
        <v>40575</v>
      </c>
      <c r="L2003" s="28">
        <v>150</v>
      </c>
      <c r="M2003" s="28">
        <v>39</v>
      </c>
      <c r="N2003" s="64">
        <f t="shared" si="163"/>
        <v>0.26</v>
      </c>
      <c r="O2003" s="28">
        <v>36</v>
      </c>
      <c r="P2003" s="65">
        <f t="shared" si="164"/>
        <v>0.24</v>
      </c>
      <c r="Q2003" s="28">
        <v>1</v>
      </c>
      <c r="R2003" s="69">
        <f t="shared" si="165"/>
        <v>6.6666666666666671E-3</v>
      </c>
      <c r="S2003" s="29">
        <v>3</v>
      </c>
      <c r="T2003" s="73">
        <f t="shared" si="166"/>
        <v>0.02</v>
      </c>
    </row>
    <row r="2004" spans="1:20" s="5" customFormat="1" ht="12.75" thickBot="1" x14ac:dyDescent="0.3">
      <c r="A2004" s="22" t="s">
        <v>17</v>
      </c>
      <c r="B2004" s="23" t="s">
        <v>17</v>
      </c>
      <c r="C2004" s="24" t="s">
        <v>17</v>
      </c>
      <c r="D2004" s="25">
        <v>17046</v>
      </c>
      <c r="E2004" s="26" t="s">
        <v>21</v>
      </c>
      <c r="F2004" s="26" t="s">
        <v>2166</v>
      </c>
      <c r="G2004" s="26" t="s">
        <v>222</v>
      </c>
      <c r="H2004" s="26">
        <v>8210</v>
      </c>
      <c r="I2004" s="26" t="s">
        <v>2165</v>
      </c>
      <c r="J2004" s="26" t="s">
        <v>2129</v>
      </c>
      <c r="K2004" s="27">
        <v>40575</v>
      </c>
      <c r="L2004" s="28">
        <v>416</v>
      </c>
      <c r="M2004" s="28">
        <v>21</v>
      </c>
      <c r="N2004" s="64">
        <f t="shared" si="163"/>
        <v>5.0480769230769232E-2</v>
      </c>
      <c r="O2004" s="28">
        <v>48</v>
      </c>
      <c r="P2004" s="65">
        <f t="shared" si="164"/>
        <v>0.11538461538461539</v>
      </c>
      <c r="Q2004" s="28">
        <v>10</v>
      </c>
      <c r="R2004" s="69">
        <f t="shared" si="165"/>
        <v>2.403846153846154E-2</v>
      </c>
      <c r="S2004" s="29">
        <v>5</v>
      </c>
      <c r="T2004" s="73">
        <f t="shared" si="166"/>
        <v>1.201923076923077E-2</v>
      </c>
    </row>
    <row r="2005" spans="1:20" s="5" customFormat="1" ht="12.75" thickBot="1" x14ac:dyDescent="0.3">
      <c r="A2005" s="22" t="s">
        <v>17</v>
      </c>
      <c r="B2005" s="23" t="s">
        <v>17</v>
      </c>
      <c r="C2005" s="24" t="s">
        <v>17</v>
      </c>
      <c r="D2005" s="25">
        <v>17616</v>
      </c>
      <c r="E2005" s="26" t="s">
        <v>21</v>
      </c>
      <c r="F2005" s="26" t="s">
        <v>2167</v>
      </c>
      <c r="G2005" s="26" t="s">
        <v>67</v>
      </c>
      <c r="H2005" s="26">
        <v>8210</v>
      </c>
      <c r="I2005" s="26" t="s">
        <v>2165</v>
      </c>
      <c r="J2005" s="26" t="s">
        <v>2129</v>
      </c>
      <c r="K2005" s="27">
        <v>40575</v>
      </c>
      <c r="L2005" s="28">
        <v>309</v>
      </c>
      <c r="M2005" s="28">
        <v>48</v>
      </c>
      <c r="N2005" s="64">
        <f t="shared" si="163"/>
        <v>0.1553398058252427</v>
      </c>
      <c r="O2005" s="28">
        <v>48</v>
      </c>
      <c r="P2005" s="65">
        <f t="shared" si="164"/>
        <v>0.1553398058252427</v>
      </c>
      <c r="Q2005" s="28">
        <v>5</v>
      </c>
      <c r="R2005" s="69">
        <f t="shared" si="165"/>
        <v>1.6181229773462782E-2</v>
      </c>
      <c r="S2005" s="29">
        <v>0</v>
      </c>
      <c r="T2005" s="73">
        <f t="shared" si="166"/>
        <v>0</v>
      </c>
    </row>
    <row r="2006" spans="1:20" s="5" customFormat="1" ht="12.75" thickBot="1" x14ac:dyDescent="0.3">
      <c r="A2006" s="22" t="s">
        <v>17</v>
      </c>
      <c r="B2006" s="23" t="s">
        <v>17</v>
      </c>
      <c r="C2006" s="24" t="s">
        <v>17</v>
      </c>
      <c r="D2006" s="25">
        <v>17624</v>
      </c>
      <c r="E2006" s="26" t="s">
        <v>21</v>
      </c>
      <c r="F2006" s="26" t="s">
        <v>2168</v>
      </c>
      <c r="G2006" s="26" t="s">
        <v>1652</v>
      </c>
      <c r="H2006" s="26">
        <v>8210</v>
      </c>
      <c r="I2006" s="26" t="s">
        <v>2165</v>
      </c>
      <c r="J2006" s="26" t="s">
        <v>2129</v>
      </c>
      <c r="K2006" s="27">
        <v>40575</v>
      </c>
      <c r="L2006" s="28">
        <v>387</v>
      </c>
      <c r="M2006" s="28">
        <v>38</v>
      </c>
      <c r="N2006" s="64">
        <f t="shared" si="163"/>
        <v>9.8191214470284241E-2</v>
      </c>
      <c r="O2006" s="28">
        <v>46</v>
      </c>
      <c r="P2006" s="65">
        <f t="shared" si="164"/>
        <v>0.11886304909560723</v>
      </c>
      <c r="Q2006" s="28">
        <v>3</v>
      </c>
      <c r="R2006" s="69">
        <f t="shared" si="165"/>
        <v>7.7519379844961239E-3</v>
      </c>
      <c r="S2006" s="29">
        <v>3</v>
      </c>
      <c r="T2006" s="73">
        <f t="shared" si="166"/>
        <v>7.7519379844961239E-3</v>
      </c>
    </row>
    <row r="2007" spans="1:20" s="5" customFormat="1" ht="12.75" thickBot="1" x14ac:dyDescent="0.3">
      <c r="A2007" s="22" t="s">
        <v>17</v>
      </c>
      <c r="B2007" s="23" t="s">
        <v>17</v>
      </c>
      <c r="C2007" s="24" t="s">
        <v>17</v>
      </c>
      <c r="D2007" s="25">
        <v>17632</v>
      </c>
      <c r="E2007" s="26" t="s">
        <v>21</v>
      </c>
      <c r="F2007" s="26" t="s">
        <v>144</v>
      </c>
      <c r="G2007" s="26" t="s">
        <v>87</v>
      </c>
      <c r="H2007" s="26">
        <v>8210</v>
      </c>
      <c r="I2007" s="26" t="s">
        <v>2165</v>
      </c>
      <c r="J2007" s="26" t="s">
        <v>2129</v>
      </c>
      <c r="K2007" s="27">
        <v>40575</v>
      </c>
      <c r="L2007" s="28">
        <v>336</v>
      </c>
      <c r="M2007" s="28">
        <v>39</v>
      </c>
      <c r="N2007" s="64">
        <f t="shared" si="163"/>
        <v>0.11607142857142858</v>
      </c>
      <c r="O2007" s="28">
        <v>65</v>
      </c>
      <c r="P2007" s="65">
        <f t="shared" si="164"/>
        <v>0.19345238095238096</v>
      </c>
      <c r="Q2007" s="28">
        <v>6</v>
      </c>
      <c r="R2007" s="69">
        <f t="shared" si="165"/>
        <v>1.7857142857142856E-2</v>
      </c>
      <c r="S2007" s="29">
        <v>1</v>
      </c>
      <c r="T2007" s="73">
        <f t="shared" si="166"/>
        <v>2.976190476190476E-3</v>
      </c>
    </row>
    <row r="2008" spans="1:20" s="5" customFormat="1" ht="12.75" thickBot="1" x14ac:dyDescent="0.3">
      <c r="A2008" s="22" t="s">
        <v>17</v>
      </c>
      <c r="B2008" s="30">
        <v>8211</v>
      </c>
      <c r="C2008" s="31" t="s">
        <v>2165</v>
      </c>
      <c r="D2008" s="25">
        <v>17781</v>
      </c>
      <c r="E2008" s="26" t="s">
        <v>21</v>
      </c>
      <c r="F2008" s="26" t="s">
        <v>149</v>
      </c>
      <c r="G2008" s="26" t="s">
        <v>118</v>
      </c>
      <c r="H2008" s="26">
        <v>8211</v>
      </c>
      <c r="I2008" s="26" t="s">
        <v>2165</v>
      </c>
      <c r="J2008" s="26" t="s">
        <v>2129</v>
      </c>
      <c r="K2008" s="27">
        <v>40575</v>
      </c>
      <c r="L2008" s="28">
        <v>348</v>
      </c>
      <c r="M2008" s="28">
        <v>62</v>
      </c>
      <c r="N2008" s="64">
        <f t="shared" si="163"/>
        <v>0.17816091954022989</v>
      </c>
      <c r="O2008" s="28">
        <v>59</v>
      </c>
      <c r="P2008" s="65">
        <f t="shared" si="164"/>
        <v>0.16954022988505746</v>
      </c>
      <c r="Q2008" s="28">
        <v>16</v>
      </c>
      <c r="R2008" s="69">
        <f t="shared" si="165"/>
        <v>4.5977011494252873E-2</v>
      </c>
      <c r="S2008" s="29">
        <v>53</v>
      </c>
      <c r="T2008" s="73">
        <f t="shared" si="166"/>
        <v>0.15229885057471265</v>
      </c>
    </row>
    <row r="2009" spans="1:20" s="5" customFormat="1" ht="12.75" thickBot="1" x14ac:dyDescent="0.3">
      <c r="A2009" s="22" t="s">
        <v>17</v>
      </c>
      <c r="B2009" s="30">
        <v>8300</v>
      </c>
      <c r="C2009" s="31" t="s">
        <v>2169</v>
      </c>
      <c r="D2009" s="25">
        <v>2147</v>
      </c>
      <c r="E2009" s="26" t="s">
        <v>234</v>
      </c>
      <c r="F2009" s="26" t="s">
        <v>2170</v>
      </c>
      <c r="G2009" s="26" t="s">
        <v>267</v>
      </c>
      <c r="H2009" s="26">
        <v>8300</v>
      </c>
      <c r="I2009" s="26" t="s">
        <v>2169</v>
      </c>
      <c r="J2009" s="26" t="s">
        <v>2129</v>
      </c>
      <c r="K2009" s="27">
        <v>40575</v>
      </c>
      <c r="L2009" s="28">
        <v>244</v>
      </c>
      <c r="M2009" s="28">
        <v>98</v>
      </c>
      <c r="N2009" s="64">
        <f t="shared" si="163"/>
        <v>0.40163934426229508</v>
      </c>
      <c r="O2009" s="28">
        <v>58</v>
      </c>
      <c r="P2009" s="65">
        <f t="shared" si="164"/>
        <v>0.23770491803278687</v>
      </c>
      <c r="Q2009" s="28">
        <v>65</v>
      </c>
      <c r="R2009" s="69">
        <f t="shared" si="165"/>
        <v>0.26639344262295084</v>
      </c>
      <c r="S2009" s="29">
        <v>64</v>
      </c>
      <c r="T2009" s="73">
        <f t="shared" si="166"/>
        <v>0.26229508196721313</v>
      </c>
    </row>
    <row r="2010" spans="1:20" s="5" customFormat="1" ht="12.75" thickBot="1" x14ac:dyDescent="0.3">
      <c r="A2010" s="22" t="s">
        <v>17</v>
      </c>
      <c r="B2010" s="23" t="s">
        <v>17</v>
      </c>
      <c r="C2010" s="24" t="s">
        <v>17</v>
      </c>
      <c r="D2010" s="25">
        <v>17831</v>
      </c>
      <c r="E2010" s="26" t="s">
        <v>21</v>
      </c>
      <c r="F2010" s="26" t="s">
        <v>2171</v>
      </c>
      <c r="G2010" s="26" t="s">
        <v>25</v>
      </c>
      <c r="H2010" s="26">
        <v>8300</v>
      </c>
      <c r="I2010" s="26" t="s">
        <v>2169</v>
      </c>
      <c r="J2010" s="26" t="s">
        <v>2129</v>
      </c>
      <c r="K2010" s="27">
        <v>40575</v>
      </c>
      <c r="L2010" s="28">
        <v>264</v>
      </c>
      <c r="M2010" s="28">
        <v>33</v>
      </c>
      <c r="N2010" s="64">
        <f t="shared" si="163"/>
        <v>0.125</v>
      </c>
      <c r="O2010" s="28">
        <v>32</v>
      </c>
      <c r="P2010" s="65">
        <f t="shared" si="164"/>
        <v>0.12121212121212122</v>
      </c>
      <c r="Q2010" s="28">
        <v>11</v>
      </c>
      <c r="R2010" s="69">
        <f t="shared" si="165"/>
        <v>4.1666666666666664E-2</v>
      </c>
      <c r="S2010" s="29">
        <v>17</v>
      </c>
      <c r="T2010" s="73">
        <f t="shared" si="166"/>
        <v>6.4393939393939392E-2</v>
      </c>
    </row>
    <row r="2011" spans="1:20" s="5" customFormat="1" ht="12.75" thickBot="1" x14ac:dyDescent="0.3">
      <c r="A2011" s="22" t="s">
        <v>17</v>
      </c>
      <c r="B2011" s="23" t="s">
        <v>17</v>
      </c>
      <c r="C2011" s="24" t="s">
        <v>17</v>
      </c>
      <c r="D2011" s="25">
        <v>17848</v>
      </c>
      <c r="E2011" s="26" t="s">
        <v>14</v>
      </c>
      <c r="F2011" s="26" t="s">
        <v>2172</v>
      </c>
      <c r="G2011" s="26" t="s">
        <v>93</v>
      </c>
      <c r="H2011" s="26">
        <v>8300</v>
      </c>
      <c r="I2011" s="26" t="s">
        <v>2169</v>
      </c>
      <c r="J2011" s="26" t="s">
        <v>2129</v>
      </c>
      <c r="K2011" s="27">
        <v>40575</v>
      </c>
      <c r="L2011" s="28">
        <v>236</v>
      </c>
      <c r="M2011" s="28">
        <v>27</v>
      </c>
      <c r="N2011" s="64">
        <f t="shared" si="163"/>
        <v>0.11440677966101695</v>
      </c>
      <c r="O2011" s="28">
        <v>31</v>
      </c>
      <c r="P2011" s="65">
        <f t="shared" si="164"/>
        <v>0.13135593220338984</v>
      </c>
      <c r="Q2011" s="28">
        <v>16</v>
      </c>
      <c r="R2011" s="69">
        <f t="shared" si="165"/>
        <v>6.7796610169491525E-2</v>
      </c>
      <c r="S2011" s="29">
        <v>31</v>
      </c>
      <c r="T2011" s="73">
        <f t="shared" si="166"/>
        <v>0.13135593220338984</v>
      </c>
    </row>
    <row r="2012" spans="1:20" s="5" customFormat="1" ht="12.75" thickBot="1" x14ac:dyDescent="0.3">
      <c r="A2012" s="22" t="s">
        <v>17</v>
      </c>
      <c r="B2012" s="23" t="s">
        <v>17</v>
      </c>
      <c r="C2012" s="24" t="s">
        <v>17</v>
      </c>
      <c r="D2012" s="25">
        <v>17855</v>
      </c>
      <c r="E2012" s="26" t="s">
        <v>21</v>
      </c>
      <c r="F2012" s="26" t="s">
        <v>2173</v>
      </c>
      <c r="G2012" s="26" t="s">
        <v>227</v>
      </c>
      <c r="H2012" s="26">
        <v>8300</v>
      </c>
      <c r="I2012" s="26" t="s">
        <v>2169</v>
      </c>
      <c r="J2012" s="26" t="s">
        <v>2129</v>
      </c>
      <c r="K2012" s="27">
        <v>40575</v>
      </c>
      <c r="L2012" s="28">
        <v>316</v>
      </c>
      <c r="M2012" s="28">
        <v>36</v>
      </c>
      <c r="N2012" s="64">
        <f t="shared" si="163"/>
        <v>0.11392405063291139</v>
      </c>
      <c r="O2012" s="28">
        <v>50</v>
      </c>
      <c r="P2012" s="65">
        <f t="shared" si="164"/>
        <v>0.15822784810126583</v>
      </c>
      <c r="Q2012" s="28">
        <v>34</v>
      </c>
      <c r="R2012" s="69">
        <f t="shared" si="165"/>
        <v>0.10759493670886076</v>
      </c>
      <c r="S2012" s="29">
        <v>77</v>
      </c>
      <c r="T2012" s="73">
        <f t="shared" si="166"/>
        <v>0.24367088607594936</v>
      </c>
    </row>
    <row r="2013" spans="1:20" s="5" customFormat="1" ht="12.75" thickBot="1" x14ac:dyDescent="0.3">
      <c r="A2013" s="22" t="s">
        <v>17</v>
      </c>
      <c r="B2013" s="23" t="s">
        <v>17</v>
      </c>
      <c r="C2013" s="24" t="s">
        <v>17</v>
      </c>
      <c r="D2013" s="25">
        <v>17863</v>
      </c>
      <c r="E2013" s="26" t="s">
        <v>21</v>
      </c>
      <c r="F2013" s="26" t="s">
        <v>2174</v>
      </c>
      <c r="G2013" s="26" t="s">
        <v>240</v>
      </c>
      <c r="H2013" s="26">
        <v>8300</v>
      </c>
      <c r="I2013" s="26" t="s">
        <v>2169</v>
      </c>
      <c r="J2013" s="26" t="s">
        <v>2129</v>
      </c>
      <c r="K2013" s="27">
        <v>40575</v>
      </c>
      <c r="L2013" s="28">
        <v>324</v>
      </c>
      <c r="M2013" s="28">
        <v>20</v>
      </c>
      <c r="N2013" s="64">
        <f t="shared" si="163"/>
        <v>6.1728395061728392E-2</v>
      </c>
      <c r="O2013" s="28">
        <v>22</v>
      </c>
      <c r="P2013" s="65">
        <f t="shared" si="164"/>
        <v>6.7901234567901231E-2</v>
      </c>
      <c r="Q2013" s="28">
        <v>10</v>
      </c>
      <c r="R2013" s="69">
        <f t="shared" si="165"/>
        <v>3.0864197530864196E-2</v>
      </c>
      <c r="S2013" s="29">
        <v>45</v>
      </c>
      <c r="T2013" s="73">
        <f t="shared" si="166"/>
        <v>0.1388888888888889</v>
      </c>
    </row>
    <row r="2014" spans="1:20" s="5" customFormat="1" ht="12.75" thickBot="1" x14ac:dyDescent="0.3">
      <c r="A2014" s="22" t="s">
        <v>17</v>
      </c>
      <c r="B2014" s="23" t="s">
        <v>17</v>
      </c>
      <c r="C2014" s="24" t="s">
        <v>17</v>
      </c>
      <c r="D2014" s="25">
        <v>17871</v>
      </c>
      <c r="E2014" s="26" t="s">
        <v>21</v>
      </c>
      <c r="F2014" s="26" t="s">
        <v>2175</v>
      </c>
      <c r="G2014" s="26" t="s">
        <v>104</v>
      </c>
      <c r="H2014" s="26">
        <v>8300</v>
      </c>
      <c r="I2014" s="26" t="s">
        <v>2169</v>
      </c>
      <c r="J2014" s="26" t="s">
        <v>2129</v>
      </c>
      <c r="K2014" s="27">
        <v>40575</v>
      </c>
      <c r="L2014" s="28">
        <v>180</v>
      </c>
      <c r="M2014" s="28">
        <v>24</v>
      </c>
      <c r="N2014" s="64">
        <f t="shared" si="163"/>
        <v>0.13333333333333333</v>
      </c>
      <c r="O2014" s="28">
        <v>18</v>
      </c>
      <c r="P2014" s="65">
        <f t="shared" si="164"/>
        <v>0.1</v>
      </c>
      <c r="Q2014" s="28">
        <v>34</v>
      </c>
      <c r="R2014" s="69">
        <f t="shared" si="165"/>
        <v>0.18888888888888888</v>
      </c>
      <c r="S2014" s="29">
        <v>25</v>
      </c>
      <c r="T2014" s="73">
        <f t="shared" si="166"/>
        <v>0.1388888888888889</v>
      </c>
    </row>
    <row r="2015" spans="1:20" s="5" customFormat="1" ht="12.75" thickBot="1" x14ac:dyDescent="0.3">
      <c r="A2015" s="22" t="s">
        <v>17</v>
      </c>
      <c r="B2015" s="30">
        <v>8301</v>
      </c>
      <c r="C2015" s="31" t="s">
        <v>2169</v>
      </c>
      <c r="D2015" s="25">
        <v>18077</v>
      </c>
      <c r="E2015" s="26" t="s">
        <v>14</v>
      </c>
      <c r="F2015" s="26" t="s">
        <v>2176</v>
      </c>
      <c r="G2015" s="26" t="s">
        <v>2177</v>
      </c>
      <c r="H2015" s="26">
        <v>8301</v>
      </c>
      <c r="I2015" s="26" t="s">
        <v>2169</v>
      </c>
      <c r="J2015" s="26" t="s">
        <v>2129</v>
      </c>
      <c r="K2015" s="27">
        <v>40575</v>
      </c>
      <c r="L2015" s="28">
        <v>173</v>
      </c>
      <c r="M2015" s="28">
        <v>40</v>
      </c>
      <c r="N2015" s="64">
        <f t="shared" si="163"/>
        <v>0.23121387283236994</v>
      </c>
      <c r="O2015" s="28">
        <v>35</v>
      </c>
      <c r="P2015" s="65">
        <f t="shared" si="164"/>
        <v>0.20231213872832371</v>
      </c>
      <c r="Q2015" s="28">
        <v>12</v>
      </c>
      <c r="R2015" s="69">
        <f t="shared" si="165"/>
        <v>6.9364161849710976E-2</v>
      </c>
      <c r="S2015" s="29">
        <v>3</v>
      </c>
      <c r="T2015" s="73">
        <f t="shared" si="166"/>
        <v>1.7341040462427744E-2</v>
      </c>
    </row>
    <row r="2016" spans="1:20" s="5" customFormat="1" ht="12.75" thickBot="1" x14ac:dyDescent="0.3">
      <c r="A2016" s="22" t="s">
        <v>17</v>
      </c>
      <c r="B2016" s="23" t="s">
        <v>17</v>
      </c>
      <c r="C2016" s="24" t="s">
        <v>17</v>
      </c>
      <c r="D2016" s="25">
        <v>18085</v>
      </c>
      <c r="E2016" s="26" t="s">
        <v>21</v>
      </c>
      <c r="F2016" s="26" t="s">
        <v>2178</v>
      </c>
      <c r="G2016" s="26" t="s">
        <v>82</v>
      </c>
      <c r="H2016" s="26">
        <v>8301</v>
      </c>
      <c r="I2016" s="26" t="s">
        <v>2169</v>
      </c>
      <c r="J2016" s="26" t="s">
        <v>2129</v>
      </c>
      <c r="K2016" s="27">
        <v>40575</v>
      </c>
      <c r="L2016" s="28">
        <v>504</v>
      </c>
      <c r="M2016" s="28">
        <v>100</v>
      </c>
      <c r="N2016" s="64">
        <f t="shared" si="163"/>
        <v>0.1984126984126984</v>
      </c>
      <c r="O2016" s="28">
        <v>63</v>
      </c>
      <c r="P2016" s="65">
        <f t="shared" si="164"/>
        <v>0.125</v>
      </c>
      <c r="Q2016" s="28">
        <v>40</v>
      </c>
      <c r="R2016" s="69">
        <f t="shared" si="165"/>
        <v>7.9365079365079361E-2</v>
      </c>
      <c r="S2016" s="29">
        <v>13</v>
      </c>
      <c r="T2016" s="73">
        <f t="shared" si="166"/>
        <v>2.5793650793650792E-2</v>
      </c>
    </row>
    <row r="2017" spans="1:20" s="5" customFormat="1" ht="12.75" thickBot="1" x14ac:dyDescent="0.3">
      <c r="A2017" s="22" t="s">
        <v>17</v>
      </c>
      <c r="B2017" s="30">
        <v>8310</v>
      </c>
      <c r="C2017" s="31" t="s">
        <v>2130</v>
      </c>
      <c r="D2017" s="25">
        <v>2154</v>
      </c>
      <c r="E2017" s="26" t="s">
        <v>234</v>
      </c>
      <c r="F2017" s="26" t="s">
        <v>2179</v>
      </c>
      <c r="G2017" s="26" t="s">
        <v>2180</v>
      </c>
      <c r="H2017" s="26">
        <v>8310</v>
      </c>
      <c r="I2017" s="26" t="s">
        <v>2130</v>
      </c>
      <c r="J2017" s="26" t="s">
        <v>2129</v>
      </c>
      <c r="K2017" s="27">
        <v>40575</v>
      </c>
      <c r="L2017" s="28">
        <v>101</v>
      </c>
      <c r="M2017" s="28">
        <v>31</v>
      </c>
      <c r="N2017" s="64">
        <f t="shared" si="163"/>
        <v>0.30693069306930693</v>
      </c>
      <c r="O2017" s="28">
        <v>23</v>
      </c>
      <c r="P2017" s="65">
        <f t="shared" si="164"/>
        <v>0.22772277227722773</v>
      </c>
      <c r="Q2017" s="28">
        <v>10</v>
      </c>
      <c r="R2017" s="69">
        <f t="shared" si="165"/>
        <v>9.9009900990099015E-2</v>
      </c>
      <c r="S2017" s="29">
        <v>16</v>
      </c>
      <c r="T2017" s="73">
        <f t="shared" si="166"/>
        <v>0.15841584158415842</v>
      </c>
    </row>
    <row r="2018" spans="1:20" s="5" customFormat="1" ht="12.75" thickBot="1" x14ac:dyDescent="0.3">
      <c r="A2018" s="22" t="s">
        <v>17</v>
      </c>
      <c r="B2018" s="23" t="s">
        <v>17</v>
      </c>
      <c r="C2018" s="24" t="s">
        <v>17</v>
      </c>
      <c r="D2018" s="25">
        <v>2162</v>
      </c>
      <c r="E2018" s="26" t="s">
        <v>234</v>
      </c>
      <c r="F2018" s="26" t="s">
        <v>2181</v>
      </c>
      <c r="G2018" s="26" t="s">
        <v>2177</v>
      </c>
      <c r="H2018" s="26">
        <v>8310</v>
      </c>
      <c r="I2018" s="26" t="s">
        <v>2130</v>
      </c>
      <c r="J2018" s="26" t="s">
        <v>2129</v>
      </c>
      <c r="K2018" s="27">
        <v>40575</v>
      </c>
      <c r="L2018" s="28">
        <v>431</v>
      </c>
      <c r="M2018" s="28">
        <v>108</v>
      </c>
      <c r="N2018" s="64">
        <f t="shared" si="163"/>
        <v>0.25058004640371229</v>
      </c>
      <c r="O2018" s="28">
        <v>102</v>
      </c>
      <c r="P2018" s="65">
        <f t="shared" si="164"/>
        <v>0.23665893271461716</v>
      </c>
      <c r="Q2018" s="28">
        <v>9</v>
      </c>
      <c r="R2018" s="69">
        <f t="shared" si="165"/>
        <v>2.0881670533642691E-2</v>
      </c>
      <c r="S2018" s="29">
        <v>94</v>
      </c>
      <c r="T2018" s="73">
        <f t="shared" si="166"/>
        <v>0.21809744779582366</v>
      </c>
    </row>
    <row r="2019" spans="1:20" s="5" customFormat="1" ht="12.75" thickBot="1" x14ac:dyDescent="0.3">
      <c r="A2019" s="22" t="s">
        <v>17</v>
      </c>
      <c r="B2019" s="23" t="s">
        <v>17</v>
      </c>
      <c r="C2019" s="24" t="s">
        <v>17</v>
      </c>
      <c r="D2019" s="25">
        <v>17889</v>
      </c>
      <c r="E2019" s="26" t="s">
        <v>21</v>
      </c>
      <c r="F2019" s="26" t="s">
        <v>2182</v>
      </c>
      <c r="G2019" s="26" t="s">
        <v>590</v>
      </c>
      <c r="H2019" s="26">
        <v>8310</v>
      </c>
      <c r="I2019" s="26" t="s">
        <v>2130</v>
      </c>
      <c r="J2019" s="26" t="s">
        <v>2129</v>
      </c>
      <c r="K2019" s="27">
        <v>40817</v>
      </c>
      <c r="L2019" s="28">
        <v>246</v>
      </c>
      <c r="M2019" s="28">
        <v>23</v>
      </c>
      <c r="N2019" s="64">
        <f t="shared" si="163"/>
        <v>9.3495934959349589E-2</v>
      </c>
      <c r="O2019" s="28">
        <v>26</v>
      </c>
      <c r="P2019" s="65">
        <f t="shared" si="164"/>
        <v>0.10569105691056911</v>
      </c>
      <c r="Q2019" s="28">
        <v>7</v>
      </c>
      <c r="R2019" s="69">
        <f t="shared" si="165"/>
        <v>2.8455284552845527E-2</v>
      </c>
      <c r="S2019" s="29">
        <v>9</v>
      </c>
      <c r="T2019" s="73">
        <f t="shared" si="166"/>
        <v>3.6585365853658534E-2</v>
      </c>
    </row>
    <row r="2020" spans="1:20" s="5" customFormat="1" ht="12.75" thickBot="1" x14ac:dyDescent="0.3">
      <c r="A2020" s="22" t="s">
        <v>17</v>
      </c>
      <c r="B2020" s="23" t="s">
        <v>17</v>
      </c>
      <c r="C2020" s="24" t="s">
        <v>17</v>
      </c>
      <c r="D2020" s="25">
        <v>17905</v>
      </c>
      <c r="E2020" s="26" t="s">
        <v>18</v>
      </c>
      <c r="F2020" s="26" t="s">
        <v>2183</v>
      </c>
      <c r="G2020" s="26" t="s">
        <v>67</v>
      </c>
      <c r="H2020" s="26">
        <v>8310</v>
      </c>
      <c r="I2020" s="26" t="s">
        <v>2130</v>
      </c>
      <c r="J2020" s="26" t="s">
        <v>2129</v>
      </c>
      <c r="K2020" s="27">
        <v>40575</v>
      </c>
      <c r="L2020" s="28">
        <v>384</v>
      </c>
      <c r="M2020" s="28">
        <v>32</v>
      </c>
      <c r="N2020" s="64">
        <f t="shared" si="163"/>
        <v>8.3333333333333329E-2</v>
      </c>
      <c r="O2020" s="28">
        <v>56</v>
      </c>
      <c r="P2020" s="65">
        <f t="shared" si="164"/>
        <v>0.14583333333333334</v>
      </c>
      <c r="Q2020" s="28">
        <v>9</v>
      </c>
      <c r="R2020" s="69">
        <f t="shared" si="165"/>
        <v>2.34375E-2</v>
      </c>
      <c r="S2020" s="29">
        <v>16</v>
      </c>
      <c r="T2020" s="73">
        <f t="shared" si="166"/>
        <v>4.1666666666666664E-2</v>
      </c>
    </row>
    <row r="2021" spans="1:20" s="5" customFormat="1" ht="12.75" thickBot="1" x14ac:dyDescent="0.3">
      <c r="A2021" s="22" t="s">
        <v>17</v>
      </c>
      <c r="B2021" s="23" t="s">
        <v>17</v>
      </c>
      <c r="C2021" s="24" t="s">
        <v>17</v>
      </c>
      <c r="D2021" s="25">
        <v>17921</v>
      </c>
      <c r="E2021" s="26" t="s">
        <v>21</v>
      </c>
      <c r="F2021" s="26" t="s">
        <v>1382</v>
      </c>
      <c r="G2021" s="26" t="s">
        <v>2184</v>
      </c>
      <c r="H2021" s="26">
        <v>8310</v>
      </c>
      <c r="I2021" s="26" t="s">
        <v>2130</v>
      </c>
      <c r="J2021" s="26" t="s">
        <v>2129</v>
      </c>
      <c r="K2021" s="27">
        <v>40575</v>
      </c>
      <c r="L2021" s="28">
        <v>207</v>
      </c>
      <c r="M2021" s="28">
        <v>20</v>
      </c>
      <c r="N2021" s="64">
        <f t="shared" si="163"/>
        <v>9.6618357487922704E-2</v>
      </c>
      <c r="O2021" s="28">
        <v>37</v>
      </c>
      <c r="P2021" s="65">
        <f t="shared" si="164"/>
        <v>0.17874396135265699</v>
      </c>
      <c r="Q2021" s="28">
        <v>4</v>
      </c>
      <c r="R2021" s="69">
        <f t="shared" si="165"/>
        <v>1.932367149758454E-2</v>
      </c>
      <c r="S2021" s="29">
        <v>30</v>
      </c>
      <c r="T2021" s="73">
        <f t="shared" si="166"/>
        <v>0.14492753623188406</v>
      </c>
    </row>
    <row r="2022" spans="1:20" s="5" customFormat="1" ht="12.75" thickBot="1" x14ac:dyDescent="0.3">
      <c r="A2022" s="22" t="s">
        <v>17</v>
      </c>
      <c r="B2022" s="23" t="s">
        <v>17</v>
      </c>
      <c r="C2022" s="24" t="s">
        <v>17</v>
      </c>
      <c r="D2022" s="25">
        <v>17939</v>
      </c>
      <c r="E2022" s="26" t="s">
        <v>21</v>
      </c>
      <c r="F2022" s="26" t="s">
        <v>2185</v>
      </c>
      <c r="G2022" s="26" t="s">
        <v>2186</v>
      </c>
      <c r="H2022" s="26">
        <v>8310</v>
      </c>
      <c r="I2022" s="26" t="s">
        <v>2130</v>
      </c>
      <c r="J2022" s="26" t="s">
        <v>2129</v>
      </c>
      <c r="K2022" s="27">
        <v>40575</v>
      </c>
      <c r="L2022" s="28">
        <v>201</v>
      </c>
      <c r="M2022" s="28">
        <v>19</v>
      </c>
      <c r="N2022" s="64">
        <f t="shared" si="163"/>
        <v>9.4527363184079602E-2</v>
      </c>
      <c r="O2022" s="28">
        <v>30</v>
      </c>
      <c r="P2022" s="65">
        <f t="shared" si="164"/>
        <v>0.14925373134328357</v>
      </c>
      <c r="Q2022" s="28">
        <v>5</v>
      </c>
      <c r="R2022" s="69">
        <f t="shared" si="165"/>
        <v>2.4875621890547265E-2</v>
      </c>
      <c r="S2022" s="29">
        <v>12</v>
      </c>
      <c r="T2022" s="73">
        <f t="shared" si="166"/>
        <v>5.9701492537313432E-2</v>
      </c>
    </row>
    <row r="2023" spans="1:20" s="5" customFormat="1" ht="12.75" thickBot="1" x14ac:dyDescent="0.3">
      <c r="A2023" s="22" t="s">
        <v>17</v>
      </c>
      <c r="B2023" s="23" t="s">
        <v>17</v>
      </c>
      <c r="C2023" s="24" t="s">
        <v>17</v>
      </c>
      <c r="D2023" s="25">
        <v>17947</v>
      </c>
      <c r="E2023" s="26" t="s">
        <v>21</v>
      </c>
      <c r="F2023" s="26" t="s">
        <v>2187</v>
      </c>
      <c r="G2023" s="26" t="s">
        <v>2177</v>
      </c>
      <c r="H2023" s="26">
        <v>8310</v>
      </c>
      <c r="I2023" s="26" t="s">
        <v>2130</v>
      </c>
      <c r="J2023" s="26" t="s">
        <v>2129</v>
      </c>
      <c r="K2023" s="27">
        <v>40575</v>
      </c>
      <c r="L2023" s="28">
        <v>372</v>
      </c>
      <c r="M2023" s="28">
        <v>51</v>
      </c>
      <c r="N2023" s="64">
        <f t="shared" si="163"/>
        <v>0.13709677419354838</v>
      </c>
      <c r="O2023" s="28">
        <v>56</v>
      </c>
      <c r="P2023" s="65">
        <f t="shared" si="164"/>
        <v>0.15053763440860216</v>
      </c>
      <c r="Q2023" s="28">
        <v>17</v>
      </c>
      <c r="R2023" s="69">
        <f t="shared" si="165"/>
        <v>4.5698924731182797E-2</v>
      </c>
      <c r="S2023" s="29">
        <v>105</v>
      </c>
      <c r="T2023" s="73">
        <f t="shared" si="166"/>
        <v>0.28225806451612906</v>
      </c>
    </row>
    <row r="2024" spans="1:20" s="5" customFormat="1" ht="12.75" thickBot="1" x14ac:dyDescent="0.3">
      <c r="A2024" s="22" t="s">
        <v>17</v>
      </c>
      <c r="B2024" s="23" t="s">
        <v>17</v>
      </c>
      <c r="C2024" s="24" t="s">
        <v>17</v>
      </c>
      <c r="D2024" s="25">
        <v>17954</v>
      </c>
      <c r="E2024" s="26" t="s">
        <v>21</v>
      </c>
      <c r="F2024" s="26" t="s">
        <v>2188</v>
      </c>
      <c r="G2024" s="26" t="s">
        <v>2189</v>
      </c>
      <c r="H2024" s="26">
        <v>8310</v>
      </c>
      <c r="I2024" s="26" t="s">
        <v>2130</v>
      </c>
      <c r="J2024" s="26" t="s">
        <v>2129</v>
      </c>
      <c r="K2024" s="27">
        <v>40575</v>
      </c>
      <c r="L2024" s="28">
        <v>260</v>
      </c>
      <c r="M2024" s="28">
        <v>23</v>
      </c>
      <c r="N2024" s="64">
        <f t="shared" si="163"/>
        <v>8.8461538461538466E-2</v>
      </c>
      <c r="O2024" s="28">
        <v>23</v>
      </c>
      <c r="P2024" s="65">
        <f t="shared" si="164"/>
        <v>8.8461538461538466E-2</v>
      </c>
      <c r="Q2024" s="28">
        <v>1</v>
      </c>
      <c r="R2024" s="69">
        <f t="shared" si="165"/>
        <v>3.8461538461538464E-3</v>
      </c>
      <c r="S2024" s="29">
        <v>18</v>
      </c>
      <c r="T2024" s="73">
        <f t="shared" si="166"/>
        <v>6.9230769230769235E-2</v>
      </c>
    </row>
    <row r="2025" spans="1:20" s="5" customFormat="1" ht="12.75" thickBot="1" x14ac:dyDescent="0.3">
      <c r="A2025" s="22" t="s">
        <v>17</v>
      </c>
      <c r="B2025" s="23" t="s">
        <v>17</v>
      </c>
      <c r="C2025" s="24" t="s">
        <v>17</v>
      </c>
      <c r="D2025" s="25">
        <v>45898</v>
      </c>
      <c r="E2025" s="26" t="s">
        <v>21</v>
      </c>
      <c r="F2025" s="26" t="s">
        <v>2190</v>
      </c>
      <c r="G2025" s="26" t="s">
        <v>53</v>
      </c>
      <c r="H2025" s="26">
        <v>8310</v>
      </c>
      <c r="I2025" s="26" t="s">
        <v>2130</v>
      </c>
      <c r="J2025" s="26" t="s">
        <v>2129</v>
      </c>
      <c r="K2025" s="27">
        <v>40817</v>
      </c>
      <c r="L2025" s="28">
        <v>339</v>
      </c>
      <c r="M2025" s="28">
        <v>42</v>
      </c>
      <c r="N2025" s="64">
        <f t="shared" si="163"/>
        <v>0.12389380530973451</v>
      </c>
      <c r="O2025" s="28">
        <v>42</v>
      </c>
      <c r="P2025" s="65">
        <f t="shared" si="164"/>
        <v>0.12389380530973451</v>
      </c>
      <c r="Q2025" s="28">
        <v>10</v>
      </c>
      <c r="R2025" s="69">
        <f t="shared" si="165"/>
        <v>2.9498525073746312E-2</v>
      </c>
      <c r="S2025" s="29">
        <v>18</v>
      </c>
      <c r="T2025" s="73">
        <f t="shared" si="166"/>
        <v>5.3097345132743362E-2</v>
      </c>
    </row>
    <row r="2026" spans="1:20" s="5" customFormat="1" ht="12.75" thickBot="1" x14ac:dyDescent="0.3">
      <c r="A2026" s="22" t="s">
        <v>17</v>
      </c>
      <c r="B2026" s="23" t="s">
        <v>17</v>
      </c>
      <c r="C2026" s="24" t="s">
        <v>17</v>
      </c>
      <c r="D2026" s="25">
        <v>46185</v>
      </c>
      <c r="E2026" s="26" t="s">
        <v>21</v>
      </c>
      <c r="F2026" s="26" t="s">
        <v>2185</v>
      </c>
      <c r="G2026" s="26" t="s">
        <v>615</v>
      </c>
      <c r="H2026" s="26">
        <v>8310</v>
      </c>
      <c r="I2026" s="26" t="s">
        <v>2130</v>
      </c>
      <c r="J2026" s="26" t="s">
        <v>2129</v>
      </c>
      <c r="K2026" s="27">
        <v>40575</v>
      </c>
      <c r="L2026" s="28">
        <v>171</v>
      </c>
      <c r="M2026" s="28">
        <v>11</v>
      </c>
      <c r="N2026" s="64">
        <f t="shared" si="163"/>
        <v>6.4327485380116955E-2</v>
      </c>
      <c r="O2026" s="28">
        <v>47</v>
      </c>
      <c r="P2026" s="65">
        <f t="shared" si="164"/>
        <v>0.27485380116959063</v>
      </c>
      <c r="Q2026" s="28">
        <v>8</v>
      </c>
      <c r="R2026" s="69">
        <f t="shared" si="165"/>
        <v>4.6783625730994149E-2</v>
      </c>
      <c r="S2026" s="29">
        <v>38</v>
      </c>
      <c r="T2026" s="73">
        <f t="shared" si="166"/>
        <v>0.22222222222222221</v>
      </c>
    </row>
    <row r="2027" spans="1:20" s="5" customFormat="1" ht="12.75" thickBot="1" x14ac:dyDescent="0.3">
      <c r="A2027" s="22" t="s">
        <v>17</v>
      </c>
      <c r="B2027" s="23" t="s">
        <v>17</v>
      </c>
      <c r="C2027" s="24" t="s">
        <v>17</v>
      </c>
      <c r="D2027" s="25">
        <v>109851</v>
      </c>
      <c r="E2027" s="26" t="s">
        <v>1507</v>
      </c>
      <c r="F2027" s="26" t="s">
        <v>2191</v>
      </c>
      <c r="G2027" s="26" t="s">
        <v>366</v>
      </c>
      <c r="H2027" s="26">
        <v>8310</v>
      </c>
      <c r="I2027" s="26" t="s">
        <v>2130</v>
      </c>
      <c r="J2027" s="26" t="s">
        <v>2129</v>
      </c>
      <c r="K2027" s="27">
        <v>40575</v>
      </c>
      <c r="L2027" s="28">
        <v>171</v>
      </c>
      <c r="M2027" s="28">
        <v>3</v>
      </c>
      <c r="N2027" s="64">
        <f t="shared" si="163"/>
        <v>1.7543859649122806E-2</v>
      </c>
      <c r="O2027" s="28">
        <v>30</v>
      </c>
      <c r="P2027" s="65">
        <f t="shared" si="164"/>
        <v>0.17543859649122806</v>
      </c>
      <c r="Q2027" s="28">
        <v>4</v>
      </c>
      <c r="R2027" s="69">
        <f t="shared" si="165"/>
        <v>2.3391812865497075E-2</v>
      </c>
      <c r="S2027" s="29">
        <v>24</v>
      </c>
      <c r="T2027" s="73">
        <f t="shared" si="166"/>
        <v>0.14035087719298245</v>
      </c>
    </row>
    <row r="2028" spans="1:20" s="5" customFormat="1" ht="12.75" thickBot="1" x14ac:dyDescent="0.3">
      <c r="A2028" s="22" t="s">
        <v>17</v>
      </c>
      <c r="B2028" s="23" t="s">
        <v>17</v>
      </c>
      <c r="C2028" s="24" t="s">
        <v>17</v>
      </c>
      <c r="D2028" s="25">
        <v>110271</v>
      </c>
      <c r="E2028" s="26" t="s">
        <v>21</v>
      </c>
      <c r="F2028" s="26" t="s">
        <v>2192</v>
      </c>
      <c r="G2028" s="26" t="s">
        <v>82</v>
      </c>
      <c r="H2028" s="26">
        <v>8310</v>
      </c>
      <c r="I2028" s="26" t="s">
        <v>2130</v>
      </c>
      <c r="J2028" s="26" t="s">
        <v>2129</v>
      </c>
      <c r="K2028" s="27">
        <v>40575</v>
      </c>
      <c r="L2028" s="28">
        <v>366</v>
      </c>
      <c r="M2028" s="28">
        <v>61</v>
      </c>
      <c r="N2028" s="64">
        <f t="shared" si="163"/>
        <v>0.16666666666666666</v>
      </c>
      <c r="O2028" s="28">
        <v>70</v>
      </c>
      <c r="P2028" s="65">
        <f t="shared" si="164"/>
        <v>0.19125683060109289</v>
      </c>
      <c r="Q2028" s="28">
        <v>26</v>
      </c>
      <c r="R2028" s="69">
        <f t="shared" si="165"/>
        <v>7.1038251366120214E-2</v>
      </c>
      <c r="S2028" s="29">
        <v>60</v>
      </c>
      <c r="T2028" s="73">
        <f t="shared" si="166"/>
        <v>0.16393442622950818</v>
      </c>
    </row>
    <row r="2029" spans="1:20" s="5" customFormat="1" ht="12.75" thickBot="1" x14ac:dyDescent="0.3">
      <c r="A2029" s="22" t="s">
        <v>17</v>
      </c>
      <c r="B2029" s="23" t="s">
        <v>17</v>
      </c>
      <c r="C2029" s="24" t="s">
        <v>17</v>
      </c>
      <c r="D2029" s="25">
        <v>115642</v>
      </c>
      <c r="E2029" s="26" t="s">
        <v>74</v>
      </c>
      <c r="F2029" s="26" t="s">
        <v>2183</v>
      </c>
      <c r="G2029" s="26" t="s">
        <v>67</v>
      </c>
      <c r="H2029" s="26">
        <v>8310</v>
      </c>
      <c r="I2029" s="26" t="s">
        <v>2130</v>
      </c>
      <c r="J2029" s="26" t="s">
        <v>2129</v>
      </c>
      <c r="K2029" s="27">
        <v>40575</v>
      </c>
      <c r="L2029" s="28">
        <v>180</v>
      </c>
      <c r="M2029" s="28">
        <v>12</v>
      </c>
      <c r="N2029" s="64">
        <f t="shared" si="163"/>
        <v>6.6666666666666666E-2</v>
      </c>
      <c r="O2029" s="28">
        <v>19</v>
      </c>
      <c r="P2029" s="65">
        <f t="shared" si="164"/>
        <v>0.10555555555555556</v>
      </c>
      <c r="Q2029" s="28">
        <v>1</v>
      </c>
      <c r="R2029" s="69">
        <f t="shared" si="165"/>
        <v>5.5555555555555558E-3</v>
      </c>
      <c r="S2029" s="29">
        <v>14</v>
      </c>
      <c r="T2029" s="73">
        <f t="shared" si="166"/>
        <v>7.7777777777777779E-2</v>
      </c>
    </row>
    <row r="2030" spans="1:20" s="5" customFormat="1" ht="12.75" thickBot="1" x14ac:dyDescent="0.3">
      <c r="A2030" s="22" t="s">
        <v>17</v>
      </c>
      <c r="B2030" s="30">
        <v>8340</v>
      </c>
      <c r="C2030" s="31" t="s">
        <v>2193</v>
      </c>
      <c r="D2030" s="25">
        <v>17971</v>
      </c>
      <c r="E2030" s="26" t="s">
        <v>21</v>
      </c>
      <c r="F2030" s="26" t="s">
        <v>144</v>
      </c>
      <c r="G2030" s="26" t="s">
        <v>1644</v>
      </c>
      <c r="H2030" s="26">
        <v>8340</v>
      </c>
      <c r="I2030" s="26" t="s">
        <v>2193</v>
      </c>
      <c r="J2030" s="26" t="s">
        <v>2129</v>
      </c>
      <c r="K2030" s="27">
        <v>40817</v>
      </c>
      <c r="L2030" s="28">
        <v>200</v>
      </c>
      <c r="M2030" s="28">
        <v>16</v>
      </c>
      <c r="N2030" s="64">
        <f t="shared" si="163"/>
        <v>0.08</v>
      </c>
      <c r="O2030" s="28">
        <v>18</v>
      </c>
      <c r="P2030" s="65">
        <f t="shared" si="164"/>
        <v>0.09</v>
      </c>
      <c r="Q2030" s="28">
        <v>1</v>
      </c>
      <c r="R2030" s="69">
        <f t="shared" si="165"/>
        <v>5.0000000000000001E-3</v>
      </c>
      <c r="S2030" s="29">
        <v>0</v>
      </c>
      <c r="T2030" s="73">
        <f t="shared" si="166"/>
        <v>0</v>
      </c>
    </row>
    <row r="2031" spans="1:20" s="5" customFormat="1" ht="12.75" thickBot="1" x14ac:dyDescent="0.3">
      <c r="A2031" s="22" t="s">
        <v>17</v>
      </c>
      <c r="B2031" s="23" t="s">
        <v>17</v>
      </c>
      <c r="C2031" s="24" t="s">
        <v>17</v>
      </c>
      <c r="D2031" s="25">
        <v>17988</v>
      </c>
      <c r="E2031" s="26" t="s">
        <v>14</v>
      </c>
      <c r="F2031" s="26" t="s">
        <v>320</v>
      </c>
      <c r="G2031" s="26" t="s">
        <v>262</v>
      </c>
      <c r="H2031" s="26">
        <v>8340</v>
      </c>
      <c r="I2031" s="26" t="s">
        <v>2193</v>
      </c>
      <c r="J2031" s="26" t="s">
        <v>2129</v>
      </c>
      <c r="K2031" s="27">
        <v>40575</v>
      </c>
      <c r="L2031" s="28">
        <v>174</v>
      </c>
      <c r="M2031" s="28">
        <v>23</v>
      </c>
      <c r="N2031" s="64">
        <f t="shared" si="163"/>
        <v>0.13218390804597702</v>
      </c>
      <c r="O2031" s="28">
        <v>36</v>
      </c>
      <c r="P2031" s="65">
        <f t="shared" si="164"/>
        <v>0.20689655172413793</v>
      </c>
      <c r="Q2031" s="28">
        <v>1</v>
      </c>
      <c r="R2031" s="69">
        <f t="shared" si="165"/>
        <v>5.7471264367816091E-3</v>
      </c>
      <c r="S2031" s="29">
        <v>2</v>
      </c>
      <c r="T2031" s="73">
        <f t="shared" si="166"/>
        <v>1.1494252873563218E-2</v>
      </c>
    </row>
    <row r="2032" spans="1:20" s="5" customFormat="1" ht="12.75" thickBot="1" x14ac:dyDescent="0.3">
      <c r="A2032" s="22" t="s">
        <v>17</v>
      </c>
      <c r="B2032" s="23" t="s">
        <v>17</v>
      </c>
      <c r="C2032" s="24" t="s">
        <v>17</v>
      </c>
      <c r="D2032" s="25">
        <v>17996</v>
      </c>
      <c r="E2032" s="26" t="s">
        <v>21</v>
      </c>
      <c r="F2032" s="26" t="s">
        <v>2194</v>
      </c>
      <c r="G2032" s="26" t="s">
        <v>1235</v>
      </c>
      <c r="H2032" s="26">
        <v>8340</v>
      </c>
      <c r="I2032" s="26" t="s">
        <v>2193</v>
      </c>
      <c r="J2032" s="26" t="s">
        <v>2129</v>
      </c>
      <c r="K2032" s="27">
        <v>40575</v>
      </c>
      <c r="L2032" s="28">
        <v>132</v>
      </c>
      <c r="M2032" s="28">
        <v>10</v>
      </c>
      <c r="N2032" s="64">
        <f t="shared" si="163"/>
        <v>7.575757575757576E-2</v>
      </c>
      <c r="O2032" s="28">
        <v>27</v>
      </c>
      <c r="P2032" s="65">
        <f t="shared" si="164"/>
        <v>0.20454545454545456</v>
      </c>
      <c r="Q2032" s="28">
        <v>0</v>
      </c>
      <c r="R2032" s="69">
        <f t="shared" si="165"/>
        <v>0</v>
      </c>
      <c r="S2032" s="29">
        <v>3</v>
      </c>
      <c r="T2032" s="73">
        <f t="shared" si="166"/>
        <v>2.2727272727272728E-2</v>
      </c>
    </row>
    <row r="2033" spans="1:20" s="5" customFormat="1" ht="12.75" thickBot="1" x14ac:dyDescent="0.3">
      <c r="A2033" s="22" t="s">
        <v>17</v>
      </c>
      <c r="B2033" s="23" t="s">
        <v>17</v>
      </c>
      <c r="C2033" s="24" t="s">
        <v>17</v>
      </c>
      <c r="D2033" s="25">
        <v>18002</v>
      </c>
      <c r="E2033" s="26" t="s">
        <v>21</v>
      </c>
      <c r="F2033" s="26" t="s">
        <v>2195</v>
      </c>
      <c r="G2033" s="26" t="s">
        <v>2196</v>
      </c>
      <c r="H2033" s="26">
        <v>8340</v>
      </c>
      <c r="I2033" s="26" t="s">
        <v>2193</v>
      </c>
      <c r="J2033" s="26" t="s">
        <v>2129</v>
      </c>
      <c r="K2033" s="27">
        <v>40575</v>
      </c>
      <c r="L2033" s="28">
        <v>279</v>
      </c>
      <c r="M2033" s="28">
        <v>23</v>
      </c>
      <c r="N2033" s="64">
        <f t="shared" si="163"/>
        <v>8.2437275985663083E-2</v>
      </c>
      <c r="O2033" s="28">
        <v>60</v>
      </c>
      <c r="P2033" s="65">
        <f t="shared" si="164"/>
        <v>0.21505376344086022</v>
      </c>
      <c r="Q2033" s="28">
        <v>2</v>
      </c>
      <c r="R2033" s="69">
        <f t="shared" si="165"/>
        <v>7.1684587813620072E-3</v>
      </c>
      <c r="S2033" s="29">
        <v>2</v>
      </c>
      <c r="T2033" s="73">
        <f t="shared" si="166"/>
        <v>7.1684587813620072E-3</v>
      </c>
    </row>
    <row r="2034" spans="1:20" s="5" customFormat="1" ht="12.75" thickBot="1" x14ac:dyDescent="0.3">
      <c r="A2034" s="22" t="s">
        <v>17</v>
      </c>
      <c r="B2034" s="30">
        <v>8370</v>
      </c>
      <c r="C2034" s="31" t="s">
        <v>2197</v>
      </c>
      <c r="D2034" s="25">
        <v>2171</v>
      </c>
      <c r="E2034" s="26" t="s">
        <v>275</v>
      </c>
      <c r="F2034" s="26" t="s">
        <v>141</v>
      </c>
      <c r="G2034" s="26" t="s">
        <v>107</v>
      </c>
      <c r="H2034" s="26">
        <v>8370</v>
      </c>
      <c r="I2034" s="26" t="s">
        <v>2197</v>
      </c>
      <c r="J2034" s="26" t="s">
        <v>2129</v>
      </c>
      <c r="K2034" s="27">
        <v>40575</v>
      </c>
      <c r="L2034" s="28">
        <v>274</v>
      </c>
      <c r="M2034" s="28">
        <v>102</v>
      </c>
      <c r="N2034" s="64">
        <f t="shared" si="163"/>
        <v>0.37226277372262773</v>
      </c>
      <c r="O2034" s="28">
        <v>79</v>
      </c>
      <c r="P2034" s="65">
        <f t="shared" si="164"/>
        <v>0.28832116788321166</v>
      </c>
      <c r="Q2034" s="28">
        <v>8</v>
      </c>
      <c r="R2034" s="69">
        <f t="shared" si="165"/>
        <v>2.9197080291970802E-2</v>
      </c>
      <c r="S2034" s="29">
        <v>122</v>
      </c>
      <c r="T2034" s="73">
        <f t="shared" si="166"/>
        <v>0.44525547445255476</v>
      </c>
    </row>
    <row r="2035" spans="1:20" s="5" customFormat="1" ht="12.75" thickBot="1" x14ac:dyDescent="0.3">
      <c r="A2035" s="22" t="s">
        <v>17</v>
      </c>
      <c r="B2035" s="23" t="s">
        <v>17</v>
      </c>
      <c r="C2035" s="24" t="s">
        <v>17</v>
      </c>
      <c r="D2035" s="25">
        <v>2188</v>
      </c>
      <c r="E2035" s="26" t="s">
        <v>234</v>
      </c>
      <c r="F2035" s="26" t="s">
        <v>2167</v>
      </c>
      <c r="G2035" s="26" t="s">
        <v>342</v>
      </c>
      <c r="H2035" s="26">
        <v>8370</v>
      </c>
      <c r="I2035" s="26" t="s">
        <v>2197</v>
      </c>
      <c r="J2035" s="26" t="s">
        <v>2129</v>
      </c>
      <c r="K2035" s="27">
        <v>40575</v>
      </c>
      <c r="L2035" s="28">
        <v>249</v>
      </c>
      <c r="M2035" s="28">
        <v>99</v>
      </c>
      <c r="N2035" s="64">
        <f t="shared" si="163"/>
        <v>0.39759036144578314</v>
      </c>
      <c r="O2035" s="28">
        <v>60</v>
      </c>
      <c r="P2035" s="65">
        <f t="shared" si="164"/>
        <v>0.24096385542168675</v>
      </c>
      <c r="Q2035" s="28">
        <v>25</v>
      </c>
      <c r="R2035" s="69">
        <f t="shared" si="165"/>
        <v>0.10040160642570281</v>
      </c>
      <c r="S2035" s="29">
        <v>62</v>
      </c>
      <c r="T2035" s="73">
        <f t="shared" si="166"/>
        <v>0.24899598393574296</v>
      </c>
    </row>
    <row r="2036" spans="1:20" s="5" customFormat="1" ht="12.75" thickBot="1" x14ac:dyDescent="0.3">
      <c r="A2036" s="22" t="s">
        <v>17</v>
      </c>
      <c r="B2036" s="23" t="s">
        <v>17</v>
      </c>
      <c r="C2036" s="24" t="s">
        <v>17</v>
      </c>
      <c r="D2036" s="25">
        <v>18011</v>
      </c>
      <c r="E2036" s="26" t="s">
        <v>21</v>
      </c>
      <c r="F2036" s="26" t="s">
        <v>2198</v>
      </c>
      <c r="G2036" s="26" t="s">
        <v>672</v>
      </c>
      <c r="H2036" s="26">
        <v>8370</v>
      </c>
      <c r="I2036" s="26" t="s">
        <v>2197</v>
      </c>
      <c r="J2036" s="26" t="s">
        <v>2129</v>
      </c>
      <c r="K2036" s="27">
        <v>40575</v>
      </c>
      <c r="L2036" s="28">
        <v>220</v>
      </c>
      <c r="M2036" s="28">
        <v>65</v>
      </c>
      <c r="N2036" s="64">
        <f t="shared" si="163"/>
        <v>0.29545454545454547</v>
      </c>
      <c r="O2036" s="28">
        <v>49</v>
      </c>
      <c r="P2036" s="65">
        <f t="shared" si="164"/>
        <v>0.22272727272727272</v>
      </c>
      <c r="Q2036" s="28">
        <v>51</v>
      </c>
      <c r="R2036" s="69">
        <f t="shared" si="165"/>
        <v>0.23181818181818181</v>
      </c>
      <c r="S2036" s="29">
        <v>117</v>
      </c>
      <c r="T2036" s="73">
        <f t="shared" si="166"/>
        <v>0.53181818181818186</v>
      </c>
    </row>
    <row r="2037" spans="1:20" s="5" customFormat="1" ht="12.75" thickBot="1" x14ac:dyDescent="0.3">
      <c r="A2037" s="22" t="s">
        <v>17</v>
      </c>
      <c r="B2037" s="23" t="s">
        <v>17</v>
      </c>
      <c r="C2037" s="24" t="s">
        <v>17</v>
      </c>
      <c r="D2037" s="25">
        <v>18028</v>
      </c>
      <c r="E2037" s="26" t="s">
        <v>21</v>
      </c>
      <c r="F2037" s="26" t="s">
        <v>2199</v>
      </c>
      <c r="G2037" s="26" t="s">
        <v>227</v>
      </c>
      <c r="H2037" s="26">
        <v>8370</v>
      </c>
      <c r="I2037" s="26" t="s">
        <v>2197</v>
      </c>
      <c r="J2037" s="26" t="s">
        <v>2129</v>
      </c>
      <c r="K2037" s="27">
        <v>40575</v>
      </c>
      <c r="L2037" s="28">
        <v>189</v>
      </c>
      <c r="M2037" s="28">
        <v>18</v>
      </c>
      <c r="N2037" s="64">
        <f t="shared" si="163"/>
        <v>9.5238095238095233E-2</v>
      </c>
      <c r="O2037" s="28">
        <v>28</v>
      </c>
      <c r="P2037" s="65">
        <f t="shared" si="164"/>
        <v>0.14814814814814814</v>
      </c>
      <c r="Q2037" s="28">
        <v>4</v>
      </c>
      <c r="R2037" s="69">
        <f t="shared" si="165"/>
        <v>2.1164021164021163E-2</v>
      </c>
      <c r="S2037" s="29">
        <v>31</v>
      </c>
      <c r="T2037" s="73">
        <f t="shared" si="166"/>
        <v>0.16402116402116401</v>
      </c>
    </row>
    <row r="2038" spans="1:20" s="5" customFormat="1" ht="12.75" thickBot="1" x14ac:dyDescent="0.3">
      <c r="A2038" s="22" t="s">
        <v>17</v>
      </c>
      <c r="B2038" s="23" t="s">
        <v>17</v>
      </c>
      <c r="C2038" s="24" t="s">
        <v>17</v>
      </c>
      <c r="D2038" s="25">
        <v>105478</v>
      </c>
      <c r="E2038" s="26" t="s">
        <v>21</v>
      </c>
      <c r="F2038" s="26" t="s">
        <v>1469</v>
      </c>
      <c r="G2038" s="26" t="s">
        <v>249</v>
      </c>
      <c r="H2038" s="26">
        <v>8370</v>
      </c>
      <c r="I2038" s="26" t="s">
        <v>2197</v>
      </c>
      <c r="J2038" s="26" t="s">
        <v>2129</v>
      </c>
      <c r="K2038" s="27">
        <v>40575</v>
      </c>
      <c r="L2038" s="28">
        <v>275</v>
      </c>
      <c r="M2038" s="28">
        <v>40</v>
      </c>
      <c r="N2038" s="64">
        <f t="shared" si="163"/>
        <v>0.14545454545454545</v>
      </c>
      <c r="O2038" s="28">
        <v>30</v>
      </c>
      <c r="P2038" s="65">
        <f t="shared" si="164"/>
        <v>0.10909090909090909</v>
      </c>
      <c r="Q2038" s="28">
        <v>15</v>
      </c>
      <c r="R2038" s="69">
        <f t="shared" si="165"/>
        <v>5.4545454545454543E-2</v>
      </c>
      <c r="S2038" s="29">
        <v>76</v>
      </c>
      <c r="T2038" s="73">
        <f t="shared" si="166"/>
        <v>0.27636363636363637</v>
      </c>
    </row>
    <row r="2039" spans="1:20" s="5" customFormat="1" ht="12.75" thickBot="1" x14ac:dyDescent="0.3">
      <c r="A2039" s="22" t="s">
        <v>17</v>
      </c>
      <c r="B2039" s="30">
        <v>8377</v>
      </c>
      <c r="C2039" s="31" t="s">
        <v>2200</v>
      </c>
      <c r="D2039" s="25">
        <v>18341</v>
      </c>
      <c r="E2039" s="26" t="s">
        <v>14</v>
      </c>
      <c r="F2039" s="26" t="s">
        <v>1209</v>
      </c>
      <c r="G2039" s="26" t="s">
        <v>134</v>
      </c>
      <c r="H2039" s="26">
        <v>8377</v>
      </c>
      <c r="I2039" s="26" t="s">
        <v>2200</v>
      </c>
      <c r="J2039" s="26" t="s">
        <v>2129</v>
      </c>
      <c r="K2039" s="27">
        <v>40575</v>
      </c>
      <c r="L2039" s="28">
        <v>188</v>
      </c>
      <c r="M2039" s="28">
        <v>21</v>
      </c>
      <c r="N2039" s="64">
        <f t="shared" si="163"/>
        <v>0.11170212765957446</v>
      </c>
      <c r="O2039" s="28">
        <v>31</v>
      </c>
      <c r="P2039" s="65">
        <f t="shared" si="164"/>
        <v>0.16489361702127658</v>
      </c>
      <c r="Q2039" s="28">
        <v>3</v>
      </c>
      <c r="R2039" s="69">
        <f t="shared" si="165"/>
        <v>1.5957446808510637E-2</v>
      </c>
      <c r="S2039" s="29">
        <v>12</v>
      </c>
      <c r="T2039" s="73">
        <f t="shared" si="166"/>
        <v>6.3829787234042548E-2</v>
      </c>
    </row>
    <row r="2040" spans="1:20" s="5" customFormat="1" ht="12.75" thickBot="1" x14ac:dyDescent="0.3">
      <c r="A2040" s="22" t="s">
        <v>17</v>
      </c>
      <c r="B2040" s="30">
        <v>8380</v>
      </c>
      <c r="C2040" s="31" t="s">
        <v>2130</v>
      </c>
      <c r="D2040" s="25">
        <v>16873</v>
      </c>
      <c r="E2040" s="26" t="s">
        <v>21</v>
      </c>
      <c r="F2040" s="26" t="s">
        <v>2201</v>
      </c>
      <c r="G2040" s="26" t="s">
        <v>357</v>
      </c>
      <c r="H2040" s="26">
        <v>8380</v>
      </c>
      <c r="I2040" s="26" t="s">
        <v>2130</v>
      </c>
      <c r="J2040" s="26" t="s">
        <v>2129</v>
      </c>
      <c r="K2040" s="27">
        <v>40575</v>
      </c>
      <c r="L2040" s="28">
        <v>233</v>
      </c>
      <c r="M2040" s="28">
        <v>29</v>
      </c>
      <c r="N2040" s="64">
        <f t="shared" si="163"/>
        <v>0.12446351931330472</v>
      </c>
      <c r="O2040" s="28">
        <v>24</v>
      </c>
      <c r="P2040" s="65">
        <f t="shared" si="164"/>
        <v>0.10300429184549356</v>
      </c>
      <c r="Q2040" s="28">
        <v>0</v>
      </c>
      <c r="R2040" s="69">
        <f t="shared" si="165"/>
        <v>0</v>
      </c>
      <c r="S2040" s="29">
        <v>11</v>
      </c>
      <c r="T2040" s="73">
        <f t="shared" si="166"/>
        <v>4.7210300429184553E-2</v>
      </c>
    </row>
    <row r="2041" spans="1:20" s="5" customFormat="1" ht="12.75" thickBot="1" x14ac:dyDescent="0.3">
      <c r="A2041" s="22" t="s">
        <v>17</v>
      </c>
      <c r="B2041" s="23" t="s">
        <v>17</v>
      </c>
      <c r="C2041" s="24" t="s">
        <v>17</v>
      </c>
      <c r="D2041" s="25">
        <v>18036</v>
      </c>
      <c r="E2041" s="26" t="s">
        <v>14</v>
      </c>
      <c r="F2041" s="26" t="s">
        <v>320</v>
      </c>
      <c r="G2041" s="26" t="s">
        <v>43</v>
      </c>
      <c r="H2041" s="26">
        <v>8380</v>
      </c>
      <c r="I2041" s="26" t="s">
        <v>2130</v>
      </c>
      <c r="J2041" s="26" t="s">
        <v>2129</v>
      </c>
      <c r="K2041" s="27">
        <v>40575</v>
      </c>
      <c r="L2041" s="28">
        <v>137</v>
      </c>
      <c r="M2041" s="28">
        <v>51</v>
      </c>
      <c r="N2041" s="64">
        <f t="shared" si="163"/>
        <v>0.37226277372262773</v>
      </c>
      <c r="O2041" s="28">
        <v>35</v>
      </c>
      <c r="P2041" s="65">
        <f t="shared" si="164"/>
        <v>0.25547445255474455</v>
      </c>
      <c r="Q2041" s="28">
        <v>5</v>
      </c>
      <c r="R2041" s="69">
        <f t="shared" si="165"/>
        <v>3.6496350364963501E-2</v>
      </c>
      <c r="S2041" s="29">
        <v>24</v>
      </c>
      <c r="T2041" s="73">
        <f t="shared" si="166"/>
        <v>0.17518248175182483</v>
      </c>
    </row>
    <row r="2042" spans="1:20" s="5" customFormat="1" ht="12.75" thickBot="1" x14ac:dyDescent="0.3">
      <c r="A2042" s="22" t="s">
        <v>17</v>
      </c>
      <c r="B2042" s="23" t="s">
        <v>17</v>
      </c>
      <c r="C2042" s="24" t="s">
        <v>17</v>
      </c>
      <c r="D2042" s="25">
        <v>18044</v>
      </c>
      <c r="E2042" s="26" t="s">
        <v>21</v>
      </c>
      <c r="F2042" s="26" t="s">
        <v>2202</v>
      </c>
      <c r="G2042" s="26" t="s">
        <v>210</v>
      </c>
      <c r="H2042" s="26">
        <v>8380</v>
      </c>
      <c r="I2042" s="26" t="s">
        <v>2130</v>
      </c>
      <c r="J2042" s="26" t="s">
        <v>2129</v>
      </c>
      <c r="K2042" s="27">
        <v>40575</v>
      </c>
      <c r="L2042" s="28">
        <v>236</v>
      </c>
      <c r="M2042" s="28">
        <v>23</v>
      </c>
      <c r="N2042" s="64">
        <f t="shared" si="163"/>
        <v>9.7457627118644072E-2</v>
      </c>
      <c r="O2042" s="28">
        <v>31</v>
      </c>
      <c r="P2042" s="65">
        <f t="shared" si="164"/>
        <v>0.13135593220338984</v>
      </c>
      <c r="Q2042" s="28">
        <v>0</v>
      </c>
      <c r="R2042" s="69">
        <f t="shared" si="165"/>
        <v>0</v>
      </c>
      <c r="S2042" s="29">
        <v>33</v>
      </c>
      <c r="T2042" s="73">
        <f t="shared" si="166"/>
        <v>0.13983050847457626</v>
      </c>
    </row>
    <row r="2043" spans="1:20" s="5" customFormat="1" ht="12.75" thickBot="1" x14ac:dyDescent="0.3">
      <c r="A2043" s="22" t="s">
        <v>17</v>
      </c>
      <c r="B2043" s="23" t="s">
        <v>17</v>
      </c>
      <c r="C2043" s="24" t="s">
        <v>17</v>
      </c>
      <c r="D2043" s="25">
        <v>18051</v>
      </c>
      <c r="E2043" s="26" t="s">
        <v>21</v>
      </c>
      <c r="F2043" s="26" t="s">
        <v>2203</v>
      </c>
      <c r="G2043" s="26" t="s">
        <v>222</v>
      </c>
      <c r="H2043" s="26">
        <v>8380</v>
      </c>
      <c r="I2043" s="26" t="s">
        <v>2130</v>
      </c>
      <c r="J2043" s="26" t="s">
        <v>2129</v>
      </c>
      <c r="K2043" s="27">
        <v>40575</v>
      </c>
      <c r="L2043" s="28">
        <v>219</v>
      </c>
      <c r="M2043" s="28">
        <v>40</v>
      </c>
      <c r="N2043" s="64">
        <f t="shared" si="163"/>
        <v>0.18264840182648401</v>
      </c>
      <c r="O2043" s="28">
        <v>43</v>
      </c>
      <c r="P2043" s="65">
        <f t="shared" si="164"/>
        <v>0.19634703196347031</v>
      </c>
      <c r="Q2043" s="28">
        <v>16</v>
      </c>
      <c r="R2043" s="69">
        <f t="shared" si="165"/>
        <v>7.3059360730593603E-2</v>
      </c>
      <c r="S2043" s="29">
        <v>21</v>
      </c>
      <c r="T2043" s="73">
        <f t="shared" si="166"/>
        <v>9.5890410958904104E-2</v>
      </c>
    </row>
    <row r="2044" spans="1:20" s="5" customFormat="1" ht="12.75" thickBot="1" x14ac:dyDescent="0.3">
      <c r="A2044" s="22" t="s">
        <v>17</v>
      </c>
      <c r="B2044" s="30">
        <v>8400</v>
      </c>
      <c r="C2044" s="31" t="s">
        <v>2204</v>
      </c>
      <c r="D2044" s="25">
        <v>2204</v>
      </c>
      <c r="E2044" s="26" t="s">
        <v>234</v>
      </c>
      <c r="F2044" s="26" t="s">
        <v>2205</v>
      </c>
      <c r="G2044" s="26" t="s">
        <v>35</v>
      </c>
      <c r="H2044" s="26">
        <v>8400</v>
      </c>
      <c r="I2044" s="26" t="s">
        <v>2204</v>
      </c>
      <c r="J2044" s="26" t="s">
        <v>2129</v>
      </c>
      <c r="K2044" s="27">
        <v>40575</v>
      </c>
      <c r="L2044" s="28">
        <v>190</v>
      </c>
      <c r="M2044" s="28">
        <v>87</v>
      </c>
      <c r="N2044" s="64">
        <f t="shared" si="163"/>
        <v>0.45789473684210524</v>
      </c>
      <c r="O2044" s="28">
        <v>62</v>
      </c>
      <c r="P2044" s="65">
        <f t="shared" si="164"/>
        <v>0.32631578947368423</v>
      </c>
      <c r="Q2044" s="28">
        <v>73</v>
      </c>
      <c r="R2044" s="69">
        <f t="shared" si="165"/>
        <v>0.38421052631578945</v>
      </c>
      <c r="S2044" s="29">
        <v>118</v>
      </c>
      <c r="T2044" s="73">
        <f t="shared" si="166"/>
        <v>0.62105263157894741</v>
      </c>
    </row>
    <row r="2045" spans="1:20" s="5" customFormat="1" ht="12.75" thickBot="1" x14ac:dyDescent="0.3">
      <c r="A2045" s="22" t="s">
        <v>17</v>
      </c>
      <c r="B2045" s="23" t="s">
        <v>17</v>
      </c>
      <c r="C2045" s="24" t="s">
        <v>17</v>
      </c>
      <c r="D2045" s="25">
        <v>2212</v>
      </c>
      <c r="E2045" s="26" t="s">
        <v>234</v>
      </c>
      <c r="F2045" s="26" t="s">
        <v>2206</v>
      </c>
      <c r="G2045" s="26" t="s">
        <v>2207</v>
      </c>
      <c r="H2045" s="26">
        <v>8400</v>
      </c>
      <c r="I2045" s="26" t="s">
        <v>2204</v>
      </c>
      <c r="J2045" s="26" t="s">
        <v>2129</v>
      </c>
      <c r="K2045" s="27">
        <v>40575</v>
      </c>
      <c r="L2045" s="28">
        <v>455</v>
      </c>
      <c r="M2045" s="28">
        <v>97</v>
      </c>
      <c r="N2045" s="64">
        <f t="shared" si="163"/>
        <v>0.21318681318681318</v>
      </c>
      <c r="O2045" s="28">
        <v>113</v>
      </c>
      <c r="P2045" s="65">
        <f t="shared" si="164"/>
        <v>0.24835164835164836</v>
      </c>
      <c r="Q2045" s="28">
        <v>18</v>
      </c>
      <c r="R2045" s="69">
        <f t="shared" si="165"/>
        <v>3.9560439560439559E-2</v>
      </c>
      <c r="S2045" s="29">
        <v>126</v>
      </c>
      <c r="T2045" s="73">
        <f t="shared" si="166"/>
        <v>0.27692307692307694</v>
      </c>
    </row>
    <row r="2046" spans="1:20" s="5" customFormat="1" ht="12.75" thickBot="1" x14ac:dyDescent="0.3">
      <c r="A2046" s="22" t="s">
        <v>17</v>
      </c>
      <c r="B2046" s="23" t="s">
        <v>17</v>
      </c>
      <c r="C2046" s="24" t="s">
        <v>17</v>
      </c>
      <c r="D2046" s="25">
        <v>2221</v>
      </c>
      <c r="E2046" s="26" t="s">
        <v>234</v>
      </c>
      <c r="F2046" s="26" t="s">
        <v>490</v>
      </c>
      <c r="G2046" s="26" t="s">
        <v>222</v>
      </c>
      <c r="H2046" s="26">
        <v>8400</v>
      </c>
      <c r="I2046" s="26" t="s">
        <v>2204</v>
      </c>
      <c r="J2046" s="26" t="s">
        <v>2129</v>
      </c>
      <c r="K2046" s="27">
        <v>40575</v>
      </c>
      <c r="L2046" s="28">
        <v>317</v>
      </c>
      <c r="M2046" s="28">
        <v>102</v>
      </c>
      <c r="N2046" s="64">
        <f t="shared" si="163"/>
        <v>0.32176656151419558</v>
      </c>
      <c r="O2046" s="28">
        <v>86</v>
      </c>
      <c r="P2046" s="65">
        <f t="shared" si="164"/>
        <v>0.27129337539432175</v>
      </c>
      <c r="Q2046" s="28">
        <v>27</v>
      </c>
      <c r="R2046" s="69">
        <f t="shared" si="165"/>
        <v>8.5173501577287064E-2</v>
      </c>
      <c r="S2046" s="29">
        <v>156</v>
      </c>
      <c r="T2046" s="73">
        <f t="shared" si="166"/>
        <v>0.49211356466876971</v>
      </c>
    </row>
    <row r="2047" spans="1:20" s="5" customFormat="1" ht="12.75" thickBot="1" x14ac:dyDescent="0.3">
      <c r="A2047" s="22" t="s">
        <v>17</v>
      </c>
      <c r="B2047" s="23" t="s">
        <v>17</v>
      </c>
      <c r="C2047" s="24" t="s">
        <v>17</v>
      </c>
      <c r="D2047" s="25">
        <v>18093</v>
      </c>
      <c r="E2047" s="26" t="s">
        <v>14</v>
      </c>
      <c r="F2047" s="26" t="s">
        <v>2208</v>
      </c>
      <c r="G2047" s="26" t="s">
        <v>139</v>
      </c>
      <c r="H2047" s="26">
        <v>8400</v>
      </c>
      <c r="I2047" s="26" t="s">
        <v>2204</v>
      </c>
      <c r="J2047" s="26" t="s">
        <v>2129</v>
      </c>
      <c r="K2047" s="27">
        <v>40575</v>
      </c>
      <c r="L2047" s="28">
        <v>192</v>
      </c>
      <c r="M2047" s="28">
        <v>86</v>
      </c>
      <c r="N2047" s="64">
        <f t="shared" si="163"/>
        <v>0.44791666666666669</v>
      </c>
      <c r="O2047" s="28">
        <v>48</v>
      </c>
      <c r="P2047" s="65">
        <f t="shared" si="164"/>
        <v>0.25</v>
      </c>
      <c r="Q2047" s="28">
        <v>57</v>
      </c>
      <c r="R2047" s="69">
        <f t="shared" si="165"/>
        <v>0.296875</v>
      </c>
      <c r="S2047" s="29">
        <v>124</v>
      </c>
      <c r="T2047" s="73">
        <f t="shared" si="166"/>
        <v>0.64583333333333337</v>
      </c>
    </row>
    <row r="2048" spans="1:20" s="5" customFormat="1" ht="12.75" thickBot="1" x14ac:dyDescent="0.3">
      <c r="A2048" s="22" t="s">
        <v>17</v>
      </c>
      <c r="B2048" s="23" t="s">
        <v>17</v>
      </c>
      <c r="C2048" s="24" t="s">
        <v>17</v>
      </c>
      <c r="D2048" s="25">
        <v>18119</v>
      </c>
      <c r="E2048" s="26" t="s">
        <v>14</v>
      </c>
      <c r="F2048" s="26" t="s">
        <v>2209</v>
      </c>
      <c r="G2048" s="26" t="s">
        <v>124</v>
      </c>
      <c r="H2048" s="26">
        <v>8400</v>
      </c>
      <c r="I2048" s="26" t="s">
        <v>2204</v>
      </c>
      <c r="J2048" s="26" t="s">
        <v>2129</v>
      </c>
      <c r="K2048" s="27">
        <v>40575</v>
      </c>
      <c r="L2048" s="28">
        <v>202</v>
      </c>
      <c r="M2048" s="28">
        <v>113</v>
      </c>
      <c r="N2048" s="64">
        <f t="shared" si="163"/>
        <v>0.55940594059405946</v>
      </c>
      <c r="O2048" s="28">
        <v>98</v>
      </c>
      <c r="P2048" s="65">
        <f t="shared" si="164"/>
        <v>0.48514851485148514</v>
      </c>
      <c r="Q2048" s="28">
        <v>59</v>
      </c>
      <c r="R2048" s="69">
        <f t="shared" si="165"/>
        <v>0.29207920792079206</v>
      </c>
      <c r="S2048" s="29">
        <v>137</v>
      </c>
      <c r="T2048" s="73">
        <f t="shared" si="166"/>
        <v>0.67821782178217827</v>
      </c>
    </row>
    <row r="2049" spans="1:20" s="5" customFormat="1" ht="12.75" thickBot="1" x14ac:dyDescent="0.3">
      <c r="A2049" s="22" t="s">
        <v>17</v>
      </c>
      <c r="B2049" s="23" t="s">
        <v>17</v>
      </c>
      <c r="C2049" s="24" t="s">
        <v>17</v>
      </c>
      <c r="D2049" s="25">
        <v>18127</v>
      </c>
      <c r="E2049" s="26" t="s">
        <v>14</v>
      </c>
      <c r="F2049" s="26" t="s">
        <v>2210</v>
      </c>
      <c r="G2049" s="26" t="s">
        <v>25</v>
      </c>
      <c r="H2049" s="26">
        <v>8400</v>
      </c>
      <c r="I2049" s="26" t="s">
        <v>2204</v>
      </c>
      <c r="J2049" s="26" t="s">
        <v>2129</v>
      </c>
      <c r="K2049" s="27">
        <v>40575</v>
      </c>
      <c r="L2049" s="28">
        <v>155</v>
      </c>
      <c r="M2049" s="28">
        <v>73</v>
      </c>
      <c r="N2049" s="64">
        <f t="shared" si="163"/>
        <v>0.47096774193548385</v>
      </c>
      <c r="O2049" s="28">
        <v>62</v>
      </c>
      <c r="P2049" s="65">
        <f t="shared" si="164"/>
        <v>0.4</v>
      </c>
      <c r="Q2049" s="28">
        <v>14</v>
      </c>
      <c r="R2049" s="69">
        <f t="shared" si="165"/>
        <v>9.0322580645161285E-2</v>
      </c>
      <c r="S2049" s="29">
        <v>46</v>
      </c>
      <c r="T2049" s="73">
        <f t="shared" si="166"/>
        <v>0.29677419354838708</v>
      </c>
    </row>
    <row r="2050" spans="1:20" s="5" customFormat="1" ht="12.75" thickBot="1" x14ac:dyDescent="0.3">
      <c r="A2050" s="22" t="s">
        <v>17</v>
      </c>
      <c r="B2050" s="23" t="s">
        <v>17</v>
      </c>
      <c r="C2050" s="24" t="s">
        <v>17</v>
      </c>
      <c r="D2050" s="25">
        <v>18135</v>
      </c>
      <c r="E2050" s="26" t="s">
        <v>14</v>
      </c>
      <c r="F2050" s="26" t="s">
        <v>2211</v>
      </c>
      <c r="G2050" s="26" t="s">
        <v>214</v>
      </c>
      <c r="H2050" s="26">
        <v>8400</v>
      </c>
      <c r="I2050" s="26" t="s">
        <v>2204</v>
      </c>
      <c r="J2050" s="26" t="s">
        <v>2129</v>
      </c>
      <c r="K2050" s="27">
        <v>40575</v>
      </c>
      <c r="L2050" s="28">
        <v>217</v>
      </c>
      <c r="M2050" s="28">
        <v>52</v>
      </c>
      <c r="N2050" s="64">
        <f t="shared" si="163"/>
        <v>0.23963133640552994</v>
      </c>
      <c r="O2050" s="28">
        <v>63</v>
      </c>
      <c r="P2050" s="65">
        <f t="shared" si="164"/>
        <v>0.29032258064516131</v>
      </c>
      <c r="Q2050" s="28">
        <v>28</v>
      </c>
      <c r="R2050" s="69">
        <f t="shared" si="165"/>
        <v>0.12903225806451613</v>
      </c>
      <c r="S2050" s="29">
        <v>75</v>
      </c>
      <c r="T2050" s="73">
        <f t="shared" si="166"/>
        <v>0.34562211981566821</v>
      </c>
    </row>
    <row r="2051" spans="1:20" s="5" customFormat="1" ht="12.75" thickBot="1" x14ac:dyDescent="0.3">
      <c r="A2051" s="22" t="s">
        <v>17</v>
      </c>
      <c r="B2051" s="23" t="s">
        <v>17</v>
      </c>
      <c r="C2051" s="24" t="s">
        <v>17</v>
      </c>
      <c r="D2051" s="25">
        <v>18143</v>
      </c>
      <c r="E2051" s="26" t="s">
        <v>14</v>
      </c>
      <c r="F2051" s="26" t="s">
        <v>2212</v>
      </c>
      <c r="G2051" s="26" t="s">
        <v>366</v>
      </c>
      <c r="H2051" s="26">
        <v>8400</v>
      </c>
      <c r="I2051" s="26" t="s">
        <v>2204</v>
      </c>
      <c r="J2051" s="26" t="s">
        <v>2129</v>
      </c>
      <c r="K2051" s="27">
        <v>40575</v>
      </c>
      <c r="L2051" s="28">
        <v>181</v>
      </c>
      <c r="M2051" s="28">
        <v>90</v>
      </c>
      <c r="N2051" s="64">
        <f t="shared" si="163"/>
        <v>0.49723756906077349</v>
      </c>
      <c r="O2051" s="28">
        <v>73</v>
      </c>
      <c r="P2051" s="65">
        <f t="shared" si="164"/>
        <v>0.40331491712707185</v>
      </c>
      <c r="Q2051" s="28">
        <v>32</v>
      </c>
      <c r="R2051" s="69">
        <f t="shared" si="165"/>
        <v>0.17679558011049723</v>
      </c>
      <c r="S2051" s="29">
        <v>145</v>
      </c>
      <c r="T2051" s="73">
        <f t="shared" si="166"/>
        <v>0.80110497237569056</v>
      </c>
    </row>
    <row r="2052" spans="1:20" s="5" customFormat="1" ht="12.75" thickBot="1" x14ac:dyDescent="0.3">
      <c r="A2052" s="22" t="s">
        <v>17</v>
      </c>
      <c r="B2052" s="23" t="s">
        <v>17</v>
      </c>
      <c r="C2052" s="24" t="s">
        <v>17</v>
      </c>
      <c r="D2052" s="25">
        <v>18151</v>
      </c>
      <c r="E2052" s="26" t="s">
        <v>14</v>
      </c>
      <c r="F2052" s="26" t="s">
        <v>1314</v>
      </c>
      <c r="G2052" s="26" t="s">
        <v>256</v>
      </c>
      <c r="H2052" s="26">
        <v>8400</v>
      </c>
      <c r="I2052" s="26" t="s">
        <v>2204</v>
      </c>
      <c r="J2052" s="26" t="s">
        <v>2129</v>
      </c>
      <c r="K2052" s="27">
        <v>40575</v>
      </c>
      <c r="L2052" s="28">
        <v>151</v>
      </c>
      <c r="M2052" s="28">
        <v>49</v>
      </c>
      <c r="N2052" s="64">
        <f t="shared" si="163"/>
        <v>0.32450331125827814</v>
      </c>
      <c r="O2052" s="28">
        <v>36</v>
      </c>
      <c r="P2052" s="65">
        <f t="shared" si="164"/>
        <v>0.23841059602649006</v>
      </c>
      <c r="Q2052" s="28">
        <v>7</v>
      </c>
      <c r="R2052" s="69">
        <f t="shared" si="165"/>
        <v>4.6357615894039736E-2</v>
      </c>
      <c r="S2052" s="29">
        <v>39</v>
      </c>
      <c r="T2052" s="73">
        <f t="shared" si="166"/>
        <v>0.25827814569536423</v>
      </c>
    </row>
    <row r="2053" spans="1:20" s="5" customFormat="1" ht="12.75" thickBot="1" x14ac:dyDescent="0.3">
      <c r="A2053" s="22" t="s">
        <v>17</v>
      </c>
      <c r="B2053" s="23" t="s">
        <v>17</v>
      </c>
      <c r="C2053" s="24" t="s">
        <v>17</v>
      </c>
      <c r="D2053" s="25">
        <v>18168</v>
      </c>
      <c r="E2053" s="26" t="s">
        <v>14</v>
      </c>
      <c r="F2053" s="26" t="s">
        <v>2213</v>
      </c>
      <c r="G2053" s="26" t="s">
        <v>552</v>
      </c>
      <c r="H2053" s="26">
        <v>8400</v>
      </c>
      <c r="I2053" s="26" t="s">
        <v>2204</v>
      </c>
      <c r="J2053" s="26" t="s">
        <v>2129</v>
      </c>
      <c r="K2053" s="27">
        <v>40575</v>
      </c>
      <c r="L2053" s="28">
        <v>116</v>
      </c>
      <c r="M2053" s="28">
        <v>37</v>
      </c>
      <c r="N2053" s="64">
        <f t="shared" ref="N2053:N2116" si="167">M2053/L2053</f>
        <v>0.31896551724137934</v>
      </c>
      <c r="O2053" s="28">
        <v>36</v>
      </c>
      <c r="P2053" s="65">
        <f t="shared" ref="P2053:P2116" si="168">O2053/L2053</f>
        <v>0.31034482758620691</v>
      </c>
      <c r="Q2053" s="28">
        <v>3</v>
      </c>
      <c r="R2053" s="69">
        <f t="shared" ref="R2053:R2116" si="169">Q2053/L2053</f>
        <v>2.5862068965517241E-2</v>
      </c>
      <c r="S2053" s="29">
        <v>18</v>
      </c>
      <c r="T2053" s="73">
        <f t="shared" ref="T2053:T2116" si="170">S2053/L2053</f>
        <v>0.15517241379310345</v>
      </c>
    </row>
    <row r="2054" spans="1:20" s="5" customFormat="1" ht="12.75" thickBot="1" x14ac:dyDescent="0.3">
      <c r="A2054" s="22" t="s">
        <v>17</v>
      </c>
      <c r="B2054" s="23" t="s">
        <v>17</v>
      </c>
      <c r="C2054" s="24" t="s">
        <v>17</v>
      </c>
      <c r="D2054" s="25">
        <v>18176</v>
      </c>
      <c r="E2054" s="26" t="s">
        <v>21</v>
      </c>
      <c r="F2054" s="26" t="s">
        <v>144</v>
      </c>
      <c r="G2054" s="26" t="s">
        <v>87</v>
      </c>
      <c r="H2054" s="26">
        <v>8400</v>
      </c>
      <c r="I2054" s="26" t="s">
        <v>2204</v>
      </c>
      <c r="J2054" s="26" t="s">
        <v>2129</v>
      </c>
      <c r="K2054" s="27">
        <v>40575</v>
      </c>
      <c r="L2054" s="28">
        <v>250</v>
      </c>
      <c r="M2054" s="28">
        <v>28</v>
      </c>
      <c r="N2054" s="64">
        <f t="shared" si="167"/>
        <v>0.112</v>
      </c>
      <c r="O2054" s="28">
        <v>34</v>
      </c>
      <c r="P2054" s="65">
        <f t="shared" si="168"/>
        <v>0.13600000000000001</v>
      </c>
      <c r="Q2054" s="28">
        <v>5</v>
      </c>
      <c r="R2054" s="69">
        <f t="shared" si="169"/>
        <v>0.02</v>
      </c>
      <c r="S2054" s="29">
        <v>31</v>
      </c>
      <c r="T2054" s="73">
        <f t="shared" si="170"/>
        <v>0.124</v>
      </c>
    </row>
    <row r="2055" spans="1:20" s="5" customFormat="1" ht="12.75" thickBot="1" x14ac:dyDescent="0.3">
      <c r="A2055" s="22" t="s">
        <v>17</v>
      </c>
      <c r="B2055" s="23" t="s">
        <v>17</v>
      </c>
      <c r="C2055" s="24" t="s">
        <v>17</v>
      </c>
      <c r="D2055" s="25">
        <v>18184</v>
      </c>
      <c r="E2055" s="26" t="s">
        <v>21</v>
      </c>
      <c r="F2055" s="26" t="s">
        <v>422</v>
      </c>
      <c r="G2055" s="26" t="s">
        <v>118</v>
      </c>
      <c r="H2055" s="26">
        <v>8400</v>
      </c>
      <c r="I2055" s="26" t="s">
        <v>2204</v>
      </c>
      <c r="J2055" s="26" t="s">
        <v>2129</v>
      </c>
      <c r="K2055" s="27">
        <v>40575</v>
      </c>
      <c r="L2055" s="28">
        <v>433</v>
      </c>
      <c r="M2055" s="28">
        <v>70</v>
      </c>
      <c r="N2055" s="64">
        <f t="shared" si="167"/>
        <v>0.16166281755196305</v>
      </c>
      <c r="O2055" s="28">
        <v>84</v>
      </c>
      <c r="P2055" s="65">
        <f t="shared" si="168"/>
        <v>0.19399538106235567</v>
      </c>
      <c r="Q2055" s="28">
        <v>21</v>
      </c>
      <c r="R2055" s="69">
        <f t="shared" si="169"/>
        <v>4.8498845265588918E-2</v>
      </c>
      <c r="S2055" s="29">
        <v>60</v>
      </c>
      <c r="T2055" s="73">
        <f t="shared" si="170"/>
        <v>0.13856812933025403</v>
      </c>
    </row>
    <row r="2056" spans="1:20" s="5" customFormat="1" ht="12.75" thickBot="1" x14ac:dyDescent="0.3">
      <c r="A2056" s="22" t="s">
        <v>17</v>
      </c>
      <c r="B2056" s="23" t="s">
        <v>17</v>
      </c>
      <c r="C2056" s="24" t="s">
        <v>17</v>
      </c>
      <c r="D2056" s="25">
        <v>18192</v>
      </c>
      <c r="E2056" s="26" t="s">
        <v>21</v>
      </c>
      <c r="F2056" s="26" t="s">
        <v>2214</v>
      </c>
      <c r="G2056" s="26" t="s">
        <v>696</v>
      </c>
      <c r="H2056" s="26">
        <v>8400</v>
      </c>
      <c r="I2056" s="26" t="s">
        <v>2204</v>
      </c>
      <c r="J2056" s="26" t="s">
        <v>2129</v>
      </c>
      <c r="K2056" s="27">
        <v>40575</v>
      </c>
      <c r="L2056" s="28">
        <v>239</v>
      </c>
      <c r="M2056" s="28">
        <v>99</v>
      </c>
      <c r="N2056" s="64">
        <f t="shared" si="167"/>
        <v>0.41422594142259417</v>
      </c>
      <c r="O2056" s="28">
        <v>76</v>
      </c>
      <c r="P2056" s="65">
        <f t="shared" si="168"/>
        <v>0.31799163179916318</v>
      </c>
      <c r="Q2056" s="28">
        <v>84</v>
      </c>
      <c r="R2056" s="69">
        <f t="shared" si="169"/>
        <v>0.35146443514644349</v>
      </c>
      <c r="S2056" s="29">
        <v>154</v>
      </c>
      <c r="T2056" s="73">
        <f t="shared" si="170"/>
        <v>0.64435146443514646</v>
      </c>
    </row>
    <row r="2057" spans="1:20" s="5" customFormat="1" ht="12.75" thickBot="1" x14ac:dyDescent="0.3">
      <c r="A2057" s="22" t="s">
        <v>17</v>
      </c>
      <c r="B2057" s="23" t="s">
        <v>17</v>
      </c>
      <c r="C2057" s="24" t="s">
        <v>17</v>
      </c>
      <c r="D2057" s="25">
        <v>18218</v>
      </c>
      <c r="E2057" s="26" t="s">
        <v>21</v>
      </c>
      <c r="F2057" s="26" t="s">
        <v>2215</v>
      </c>
      <c r="G2057" s="26" t="s">
        <v>969</v>
      </c>
      <c r="H2057" s="26">
        <v>8400</v>
      </c>
      <c r="I2057" s="26" t="s">
        <v>2204</v>
      </c>
      <c r="J2057" s="26" t="s">
        <v>2129</v>
      </c>
      <c r="K2057" s="27">
        <v>40575</v>
      </c>
      <c r="L2057" s="28">
        <v>347</v>
      </c>
      <c r="M2057" s="28">
        <v>111</v>
      </c>
      <c r="N2057" s="64">
        <f t="shared" si="167"/>
        <v>0.31988472622478387</v>
      </c>
      <c r="O2057" s="28">
        <v>125</v>
      </c>
      <c r="P2057" s="65">
        <f t="shared" si="168"/>
        <v>0.36023054755043227</v>
      </c>
      <c r="Q2057" s="28">
        <v>73</v>
      </c>
      <c r="R2057" s="69">
        <f t="shared" si="169"/>
        <v>0.21037463976945245</v>
      </c>
      <c r="S2057" s="29">
        <v>196</v>
      </c>
      <c r="T2057" s="73">
        <f t="shared" si="170"/>
        <v>0.56484149855907784</v>
      </c>
    </row>
    <row r="2058" spans="1:20" s="5" customFormat="1" ht="12.75" thickBot="1" x14ac:dyDescent="0.3">
      <c r="A2058" s="22" t="s">
        <v>17</v>
      </c>
      <c r="B2058" s="23" t="s">
        <v>17</v>
      </c>
      <c r="C2058" s="24" t="s">
        <v>17</v>
      </c>
      <c r="D2058" s="25">
        <v>18226</v>
      </c>
      <c r="E2058" s="26" t="s">
        <v>21</v>
      </c>
      <c r="F2058" s="26" t="s">
        <v>2216</v>
      </c>
      <c r="G2058" s="26" t="s">
        <v>93</v>
      </c>
      <c r="H2058" s="26">
        <v>8400</v>
      </c>
      <c r="I2058" s="26" t="s">
        <v>2204</v>
      </c>
      <c r="J2058" s="26" t="s">
        <v>2129</v>
      </c>
      <c r="K2058" s="27">
        <v>40575</v>
      </c>
      <c r="L2058" s="28">
        <v>181</v>
      </c>
      <c r="M2058" s="28">
        <v>22</v>
      </c>
      <c r="N2058" s="64">
        <f t="shared" si="167"/>
        <v>0.12154696132596685</v>
      </c>
      <c r="O2058" s="28">
        <v>40</v>
      </c>
      <c r="P2058" s="65">
        <f t="shared" si="168"/>
        <v>0.22099447513812154</v>
      </c>
      <c r="Q2058" s="28">
        <v>13</v>
      </c>
      <c r="R2058" s="69">
        <f t="shared" si="169"/>
        <v>7.18232044198895E-2</v>
      </c>
      <c r="S2058" s="29">
        <v>44</v>
      </c>
      <c r="T2058" s="73">
        <f t="shared" si="170"/>
        <v>0.24309392265193369</v>
      </c>
    </row>
    <row r="2059" spans="1:20" s="5" customFormat="1" ht="12.75" thickBot="1" x14ac:dyDescent="0.3">
      <c r="A2059" s="22" t="s">
        <v>17</v>
      </c>
      <c r="B2059" s="23" t="s">
        <v>17</v>
      </c>
      <c r="C2059" s="24" t="s">
        <v>17</v>
      </c>
      <c r="D2059" s="25">
        <v>18234</v>
      </c>
      <c r="E2059" s="26" t="s">
        <v>21</v>
      </c>
      <c r="F2059" s="26" t="s">
        <v>1856</v>
      </c>
      <c r="G2059" s="26" t="s">
        <v>53</v>
      </c>
      <c r="H2059" s="26">
        <v>8400</v>
      </c>
      <c r="I2059" s="26" t="s">
        <v>2204</v>
      </c>
      <c r="J2059" s="26" t="s">
        <v>2129</v>
      </c>
      <c r="K2059" s="27">
        <v>40575</v>
      </c>
      <c r="L2059" s="28">
        <v>331</v>
      </c>
      <c r="M2059" s="28">
        <v>146</v>
      </c>
      <c r="N2059" s="64">
        <f t="shared" si="167"/>
        <v>0.44108761329305135</v>
      </c>
      <c r="O2059" s="28">
        <v>138</v>
      </c>
      <c r="P2059" s="65">
        <f t="shared" si="168"/>
        <v>0.41691842900302117</v>
      </c>
      <c r="Q2059" s="28">
        <v>101</v>
      </c>
      <c r="R2059" s="69">
        <f t="shared" si="169"/>
        <v>0.30513595166163143</v>
      </c>
      <c r="S2059" s="29">
        <v>101</v>
      </c>
      <c r="T2059" s="73">
        <f t="shared" si="170"/>
        <v>0.30513595166163143</v>
      </c>
    </row>
    <row r="2060" spans="1:20" s="5" customFormat="1" ht="12.75" thickBot="1" x14ac:dyDescent="0.3">
      <c r="A2060" s="22" t="s">
        <v>17</v>
      </c>
      <c r="B2060" s="23" t="s">
        <v>17</v>
      </c>
      <c r="C2060" s="24" t="s">
        <v>17</v>
      </c>
      <c r="D2060" s="25">
        <v>18242</v>
      </c>
      <c r="E2060" s="26" t="s">
        <v>21</v>
      </c>
      <c r="F2060" s="26" t="s">
        <v>2217</v>
      </c>
      <c r="G2060" s="26" t="s">
        <v>75</v>
      </c>
      <c r="H2060" s="26">
        <v>8400</v>
      </c>
      <c r="I2060" s="26" t="s">
        <v>2204</v>
      </c>
      <c r="J2060" s="26" t="s">
        <v>2129</v>
      </c>
      <c r="K2060" s="27">
        <v>40575</v>
      </c>
      <c r="L2060" s="28">
        <v>300</v>
      </c>
      <c r="M2060" s="28">
        <v>57</v>
      </c>
      <c r="N2060" s="64">
        <f t="shared" si="167"/>
        <v>0.19</v>
      </c>
      <c r="O2060" s="28">
        <v>64</v>
      </c>
      <c r="P2060" s="65">
        <f t="shared" si="168"/>
        <v>0.21333333333333335</v>
      </c>
      <c r="Q2060" s="28">
        <v>42</v>
      </c>
      <c r="R2060" s="69">
        <f t="shared" si="169"/>
        <v>0.14000000000000001</v>
      </c>
      <c r="S2060" s="29">
        <v>99</v>
      </c>
      <c r="T2060" s="73">
        <f t="shared" si="170"/>
        <v>0.33</v>
      </c>
    </row>
    <row r="2061" spans="1:20" s="5" customFormat="1" ht="12.75" thickBot="1" x14ac:dyDescent="0.3">
      <c r="A2061" s="22" t="s">
        <v>17</v>
      </c>
      <c r="B2061" s="23" t="s">
        <v>17</v>
      </c>
      <c r="C2061" s="24" t="s">
        <v>17</v>
      </c>
      <c r="D2061" s="25">
        <v>18259</v>
      </c>
      <c r="E2061" s="26" t="s">
        <v>21</v>
      </c>
      <c r="F2061" s="26" t="s">
        <v>2206</v>
      </c>
      <c r="G2061" s="26" t="s">
        <v>2218</v>
      </c>
      <c r="H2061" s="26">
        <v>8400</v>
      </c>
      <c r="I2061" s="26" t="s">
        <v>2204</v>
      </c>
      <c r="J2061" s="26" t="s">
        <v>2129</v>
      </c>
      <c r="K2061" s="27">
        <v>40575</v>
      </c>
      <c r="L2061" s="28">
        <v>239</v>
      </c>
      <c r="M2061" s="28">
        <v>50</v>
      </c>
      <c r="N2061" s="64">
        <f t="shared" si="167"/>
        <v>0.20920502092050208</v>
      </c>
      <c r="O2061" s="28">
        <v>53</v>
      </c>
      <c r="P2061" s="65">
        <f t="shared" si="168"/>
        <v>0.22175732217573221</v>
      </c>
      <c r="Q2061" s="28">
        <v>13</v>
      </c>
      <c r="R2061" s="69">
        <f t="shared" si="169"/>
        <v>5.4393305439330547E-2</v>
      </c>
      <c r="S2061" s="29">
        <v>39</v>
      </c>
      <c r="T2061" s="73">
        <f t="shared" si="170"/>
        <v>0.16317991631799164</v>
      </c>
    </row>
    <row r="2062" spans="1:20" s="5" customFormat="1" ht="12.75" thickBot="1" x14ac:dyDescent="0.3">
      <c r="A2062" s="22" t="s">
        <v>17</v>
      </c>
      <c r="B2062" s="23" t="s">
        <v>17</v>
      </c>
      <c r="C2062" s="24" t="s">
        <v>17</v>
      </c>
      <c r="D2062" s="25">
        <v>18275</v>
      </c>
      <c r="E2062" s="26" t="s">
        <v>21</v>
      </c>
      <c r="F2062" s="26" t="s">
        <v>1417</v>
      </c>
      <c r="G2062" s="26" t="s">
        <v>326</v>
      </c>
      <c r="H2062" s="26">
        <v>8400</v>
      </c>
      <c r="I2062" s="26" t="s">
        <v>2204</v>
      </c>
      <c r="J2062" s="26" t="s">
        <v>2129</v>
      </c>
      <c r="K2062" s="27">
        <v>40575</v>
      </c>
      <c r="L2062" s="28">
        <v>201</v>
      </c>
      <c r="M2062" s="28">
        <v>64</v>
      </c>
      <c r="N2062" s="64">
        <f t="shared" si="167"/>
        <v>0.31840796019900497</v>
      </c>
      <c r="O2062" s="28">
        <v>80</v>
      </c>
      <c r="P2062" s="65">
        <f t="shared" si="168"/>
        <v>0.39800995024875624</v>
      </c>
      <c r="Q2062" s="28">
        <v>55</v>
      </c>
      <c r="R2062" s="69">
        <f t="shared" si="169"/>
        <v>0.27363184079601988</v>
      </c>
      <c r="S2062" s="29">
        <v>121</v>
      </c>
      <c r="T2062" s="73">
        <f t="shared" si="170"/>
        <v>0.60199004975124382</v>
      </c>
    </row>
    <row r="2063" spans="1:20" s="5" customFormat="1" ht="12.75" thickBot="1" x14ac:dyDescent="0.3">
      <c r="A2063" s="22" t="s">
        <v>17</v>
      </c>
      <c r="B2063" s="23" t="s">
        <v>17</v>
      </c>
      <c r="C2063" s="24" t="s">
        <v>17</v>
      </c>
      <c r="D2063" s="25">
        <v>18283</v>
      </c>
      <c r="E2063" s="26" t="s">
        <v>21</v>
      </c>
      <c r="F2063" s="26" t="s">
        <v>2219</v>
      </c>
      <c r="G2063" s="26" t="s">
        <v>637</v>
      </c>
      <c r="H2063" s="26">
        <v>8400</v>
      </c>
      <c r="I2063" s="26" t="s">
        <v>2204</v>
      </c>
      <c r="J2063" s="26" t="s">
        <v>2129</v>
      </c>
      <c r="K2063" s="27">
        <v>40575</v>
      </c>
      <c r="L2063" s="28">
        <v>315</v>
      </c>
      <c r="M2063" s="28">
        <v>65</v>
      </c>
      <c r="N2063" s="64">
        <f t="shared" si="167"/>
        <v>0.20634920634920634</v>
      </c>
      <c r="O2063" s="28">
        <v>85</v>
      </c>
      <c r="P2063" s="65">
        <f t="shared" si="168"/>
        <v>0.26984126984126983</v>
      </c>
      <c r="Q2063" s="28">
        <v>25</v>
      </c>
      <c r="R2063" s="69">
        <f t="shared" si="169"/>
        <v>7.9365079365079361E-2</v>
      </c>
      <c r="S2063" s="29">
        <v>240</v>
      </c>
      <c r="T2063" s="73">
        <f t="shared" si="170"/>
        <v>0.76190476190476186</v>
      </c>
    </row>
    <row r="2064" spans="1:20" s="5" customFormat="1" ht="12.75" thickBot="1" x14ac:dyDescent="0.3">
      <c r="A2064" s="22" t="s">
        <v>17</v>
      </c>
      <c r="B2064" s="23" t="s">
        <v>17</v>
      </c>
      <c r="C2064" s="24" t="s">
        <v>17</v>
      </c>
      <c r="D2064" s="25">
        <v>106161</v>
      </c>
      <c r="E2064" s="26" t="s">
        <v>1507</v>
      </c>
      <c r="F2064" s="26" t="s">
        <v>839</v>
      </c>
      <c r="G2064" s="26" t="s">
        <v>47</v>
      </c>
      <c r="H2064" s="26">
        <v>8400</v>
      </c>
      <c r="I2064" s="26" t="s">
        <v>2204</v>
      </c>
      <c r="J2064" s="26" t="s">
        <v>2129</v>
      </c>
      <c r="K2064" s="27">
        <v>40575</v>
      </c>
      <c r="L2064" s="28">
        <v>188</v>
      </c>
      <c r="M2064" s="28">
        <v>24</v>
      </c>
      <c r="N2064" s="64">
        <f t="shared" si="167"/>
        <v>0.1276595744680851</v>
      </c>
      <c r="O2064" s="28">
        <v>38</v>
      </c>
      <c r="P2064" s="65">
        <f t="shared" si="168"/>
        <v>0.20212765957446807</v>
      </c>
      <c r="Q2064" s="28">
        <v>16</v>
      </c>
      <c r="R2064" s="69">
        <f t="shared" si="169"/>
        <v>8.5106382978723402E-2</v>
      </c>
      <c r="S2064" s="29">
        <v>107</v>
      </c>
      <c r="T2064" s="73">
        <f t="shared" si="170"/>
        <v>0.56914893617021278</v>
      </c>
    </row>
    <row r="2065" spans="1:20" s="5" customFormat="1" ht="12.75" thickBot="1" x14ac:dyDescent="0.3">
      <c r="A2065" s="22" t="s">
        <v>17</v>
      </c>
      <c r="B2065" s="23" t="s">
        <v>17</v>
      </c>
      <c r="C2065" s="24" t="s">
        <v>17</v>
      </c>
      <c r="D2065" s="25">
        <v>106203</v>
      </c>
      <c r="E2065" s="26" t="s">
        <v>74</v>
      </c>
      <c r="F2065" s="26" t="s">
        <v>2220</v>
      </c>
      <c r="G2065" s="26" t="s">
        <v>197</v>
      </c>
      <c r="H2065" s="26">
        <v>8400</v>
      </c>
      <c r="I2065" s="26" t="s">
        <v>2204</v>
      </c>
      <c r="J2065" s="26" t="s">
        <v>2129</v>
      </c>
      <c r="K2065" s="27">
        <v>40575</v>
      </c>
      <c r="L2065" s="28">
        <v>159</v>
      </c>
      <c r="M2065" s="28">
        <v>67</v>
      </c>
      <c r="N2065" s="64">
        <f t="shared" si="167"/>
        <v>0.42138364779874216</v>
      </c>
      <c r="O2065" s="28">
        <v>45</v>
      </c>
      <c r="P2065" s="65">
        <f t="shared" si="168"/>
        <v>0.28301886792452829</v>
      </c>
      <c r="Q2065" s="28">
        <v>56</v>
      </c>
      <c r="R2065" s="69">
        <f t="shared" si="169"/>
        <v>0.3522012578616352</v>
      </c>
      <c r="S2065" s="29">
        <v>101</v>
      </c>
      <c r="T2065" s="73">
        <f t="shared" si="170"/>
        <v>0.63522012578616349</v>
      </c>
    </row>
    <row r="2066" spans="1:20" s="5" customFormat="1" ht="12.75" thickBot="1" x14ac:dyDescent="0.3">
      <c r="A2066" s="22" t="s">
        <v>17</v>
      </c>
      <c r="B2066" s="23" t="s">
        <v>17</v>
      </c>
      <c r="C2066" s="24" t="s">
        <v>17</v>
      </c>
      <c r="D2066" s="25">
        <v>115634</v>
      </c>
      <c r="E2066" s="26" t="s">
        <v>18</v>
      </c>
      <c r="F2066" s="26" t="s">
        <v>2221</v>
      </c>
      <c r="G2066" s="26" t="s">
        <v>230</v>
      </c>
      <c r="H2066" s="26">
        <v>8400</v>
      </c>
      <c r="I2066" s="26" t="s">
        <v>2204</v>
      </c>
      <c r="J2066" s="26" t="s">
        <v>2129</v>
      </c>
      <c r="K2066" s="27">
        <v>40575</v>
      </c>
      <c r="L2066" s="28">
        <v>224</v>
      </c>
      <c r="M2066" s="28">
        <v>130</v>
      </c>
      <c r="N2066" s="64">
        <f t="shared" si="167"/>
        <v>0.5803571428571429</v>
      </c>
      <c r="O2066" s="28">
        <v>102</v>
      </c>
      <c r="P2066" s="65">
        <f t="shared" si="168"/>
        <v>0.45535714285714285</v>
      </c>
      <c r="Q2066" s="28">
        <v>105</v>
      </c>
      <c r="R2066" s="69">
        <f t="shared" si="169"/>
        <v>0.46875</v>
      </c>
      <c r="S2066" s="29">
        <v>147</v>
      </c>
      <c r="T2066" s="73">
        <f t="shared" si="170"/>
        <v>0.65625</v>
      </c>
    </row>
    <row r="2067" spans="1:20" s="5" customFormat="1" ht="12.75" thickBot="1" x14ac:dyDescent="0.3">
      <c r="A2067" s="22" t="s">
        <v>17</v>
      </c>
      <c r="B2067" s="30">
        <v>8420</v>
      </c>
      <c r="C2067" s="31" t="s">
        <v>2222</v>
      </c>
      <c r="D2067" s="25">
        <v>2246</v>
      </c>
      <c r="E2067" s="26" t="s">
        <v>234</v>
      </c>
      <c r="F2067" s="26" t="s">
        <v>2223</v>
      </c>
      <c r="G2067" s="26" t="s">
        <v>107</v>
      </c>
      <c r="H2067" s="26">
        <v>8420</v>
      </c>
      <c r="I2067" s="26" t="s">
        <v>2222</v>
      </c>
      <c r="J2067" s="26" t="s">
        <v>2129</v>
      </c>
      <c r="K2067" s="27">
        <v>40575</v>
      </c>
      <c r="L2067" s="28">
        <v>167</v>
      </c>
      <c r="M2067" s="28">
        <v>44</v>
      </c>
      <c r="N2067" s="64">
        <f t="shared" si="167"/>
        <v>0.26347305389221559</v>
      </c>
      <c r="O2067" s="28">
        <v>47</v>
      </c>
      <c r="P2067" s="65">
        <f t="shared" si="168"/>
        <v>0.28143712574850299</v>
      </c>
      <c r="Q2067" s="28">
        <v>9</v>
      </c>
      <c r="R2067" s="69">
        <f t="shared" si="169"/>
        <v>5.3892215568862277E-2</v>
      </c>
      <c r="S2067" s="29">
        <v>28</v>
      </c>
      <c r="T2067" s="73">
        <f t="shared" si="170"/>
        <v>0.16766467065868262</v>
      </c>
    </row>
    <row r="2068" spans="1:20" s="5" customFormat="1" ht="12.75" thickBot="1" x14ac:dyDescent="0.3">
      <c r="A2068" s="22" t="s">
        <v>17</v>
      </c>
      <c r="B2068" s="23" t="s">
        <v>17</v>
      </c>
      <c r="C2068" s="24" t="s">
        <v>17</v>
      </c>
      <c r="D2068" s="25">
        <v>18325</v>
      </c>
      <c r="E2068" s="26" t="s">
        <v>21</v>
      </c>
      <c r="F2068" s="26" t="s">
        <v>301</v>
      </c>
      <c r="G2068" s="26" t="s">
        <v>249</v>
      </c>
      <c r="H2068" s="26">
        <v>8420</v>
      </c>
      <c r="I2068" s="26" t="s">
        <v>2222</v>
      </c>
      <c r="J2068" s="26" t="s">
        <v>2129</v>
      </c>
      <c r="K2068" s="27">
        <v>40575</v>
      </c>
      <c r="L2068" s="28">
        <v>181</v>
      </c>
      <c r="M2068" s="28">
        <v>5</v>
      </c>
      <c r="N2068" s="64">
        <f t="shared" si="167"/>
        <v>2.7624309392265192E-2</v>
      </c>
      <c r="O2068" s="28">
        <v>30</v>
      </c>
      <c r="P2068" s="65">
        <f t="shared" si="168"/>
        <v>0.16574585635359115</v>
      </c>
      <c r="Q2068" s="28">
        <v>9</v>
      </c>
      <c r="R2068" s="69">
        <f t="shared" si="169"/>
        <v>4.9723756906077346E-2</v>
      </c>
      <c r="S2068" s="29">
        <v>12</v>
      </c>
      <c r="T2068" s="73">
        <f t="shared" si="170"/>
        <v>6.6298342541436461E-2</v>
      </c>
    </row>
    <row r="2069" spans="1:20" s="5" customFormat="1" ht="12.75" thickBot="1" x14ac:dyDescent="0.3">
      <c r="A2069" s="22" t="s">
        <v>17</v>
      </c>
      <c r="B2069" s="23" t="s">
        <v>17</v>
      </c>
      <c r="C2069" s="24" t="s">
        <v>17</v>
      </c>
      <c r="D2069" s="25">
        <v>18333</v>
      </c>
      <c r="E2069" s="26" t="s">
        <v>14</v>
      </c>
      <c r="F2069" s="26" t="s">
        <v>2224</v>
      </c>
      <c r="G2069" s="26" t="s">
        <v>87</v>
      </c>
      <c r="H2069" s="26">
        <v>8420</v>
      </c>
      <c r="I2069" s="26" t="s">
        <v>2222</v>
      </c>
      <c r="J2069" s="26" t="s">
        <v>2129</v>
      </c>
      <c r="K2069" s="27">
        <v>40575</v>
      </c>
      <c r="L2069" s="28">
        <v>152</v>
      </c>
      <c r="M2069" s="28">
        <v>39</v>
      </c>
      <c r="N2069" s="64">
        <f t="shared" si="167"/>
        <v>0.25657894736842107</v>
      </c>
      <c r="O2069" s="28">
        <v>18</v>
      </c>
      <c r="P2069" s="65">
        <f t="shared" si="168"/>
        <v>0.11842105263157894</v>
      </c>
      <c r="Q2069" s="28">
        <v>10</v>
      </c>
      <c r="R2069" s="69">
        <f t="shared" si="169"/>
        <v>6.5789473684210523E-2</v>
      </c>
      <c r="S2069" s="29">
        <v>10</v>
      </c>
      <c r="T2069" s="73">
        <f t="shared" si="170"/>
        <v>6.5789473684210523E-2</v>
      </c>
    </row>
    <row r="2070" spans="1:20" s="5" customFormat="1" ht="12.75" thickBot="1" x14ac:dyDescent="0.3">
      <c r="A2070" s="22" t="s">
        <v>17</v>
      </c>
      <c r="B2070" s="23" t="s">
        <v>17</v>
      </c>
      <c r="C2070" s="24" t="s">
        <v>17</v>
      </c>
      <c r="D2070" s="25">
        <v>18358</v>
      </c>
      <c r="E2070" s="26" t="s">
        <v>21</v>
      </c>
      <c r="F2070" s="26" t="s">
        <v>1073</v>
      </c>
      <c r="G2070" s="26" t="s">
        <v>25</v>
      </c>
      <c r="H2070" s="26">
        <v>8420</v>
      </c>
      <c r="I2070" s="26" t="s">
        <v>2222</v>
      </c>
      <c r="J2070" s="26" t="s">
        <v>2129</v>
      </c>
      <c r="K2070" s="27">
        <v>40575</v>
      </c>
      <c r="L2070" s="28">
        <v>266</v>
      </c>
      <c r="M2070" s="28">
        <v>28</v>
      </c>
      <c r="N2070" s="64">
        <f t="shared" si="167"/>
        <v>0.10526315789473684</v>
      </c>
      <c r="O2070" s="28">
        <v>35</v>
      </c>
      <c r="P2070" s="65">
        <f t="shared" si="168"/>
        <v>0.13157894736842105</v>
      </c>
      <c r="Q2070" s="28">
        <v>17</v>
      </c>
      <c r="R2070" s="69">
        <f t="shared" si="169"/>
        <v>6.3909774436090222E-2</v>
      </c>
      <c r="S2070" s="29">
        <v>31</v>
      </c>
      <c r="T2070" s="73">
        <f t="shared" si="170"/>
        <v>0.11654135338345864</v>
      </c>
    </row>
    <row r="2071" spans="1:20" s="5" customFormat="1" ht="12.75" thickBot="1" x14ac:dyDescent="0.3">
      <c r="A2071" s="22" t="s">
        <v>17</v>
      </c>
      <c r="B2071" s="23" t="s">
        <v>17</v>
      </c>
      <c r="C2071" s="24" t="s">
        <v>17</v>
      </c>
      <c r="D2071" s="25">
        <v>18366</v>
      </c>
      <c r="E2071" s="26" t="s">
        <v>21</v>
      </c>
      <c r="F2071" s="26" t="s">
        <v>2225</v>
      </c>
      <c r="G2071" s="26" t="s">
        <v>16</v>
      </c>
      <c r="H2071" s="26">
        <v>8420</v>
      </c>
      <c r="I2071" s="26" t="s">
        <v>2222</v>
      </c>
      <c r="J2071" s="26" t="s">
        <v>2129</v>
      </c>
      <c r="K2071" s="27">
        <v>40575</v>
      </c>
      <c r="L2071" s="28">
        <v>143</v>
      </c>
      <c r="M2071" s="28">
        <v>26</v>
      </c>
      <c r="N2071" s="64">
        <f t="shared" si="167"/>
        <v>0.18181818181818182</v>
      </c>
      <c r="O2071" s="28">
        <v>23</v>
      </c>
      <c r="P2071" s="65">
        <f t="shared" si="168"/>
        <v>0.16083916083916083</v>
      </c>
      <c r="Q2071" s="28">
        <v>8</v>
      </c>
      <c r="R2071" s="69">
        <f t="shared" si="169"/>
        <v>5.5944055944055944E-2</v>
      </c>
      <c r="S2071" s="29">
        <v>6</v>
      </c>
      <c r="T2071" s="73">
        <f t="shared" si="170"/>
        <v>4.195804195804196E-2</v>
      </c>
    </row>
    <row r="2072" spans="1:20" s="5" customFormat="1" ht="12.75" thickBot="1" x14ac:dyDescent="0.3">
      <c r="A2072" s="22" t="s">
        <v>17</v>
      </c>
      <c r="B2072" s="30">
        <v>8430</v>
      </c>
      <c r="C2072" s="31" t="s">
        <v>2226</v>
      </c>
      <c r="D2072" s="25">
        <v>18374</v>
      </c>
      <c r="E2072" s="26" t="s">
        <v>21</v>
      </c>
      <c r="F2072" s="26" t="s">
        <v>301</v>
      </c>
      <c r="G2072" s="26" t="s">
        <v>210</v>
      </c>
      <c r="H2072" s="26">
        <v>8430</v>
      </c>
      <c r="I2072" s="26" t="s">
        <v>2226</v>
      </c>
      <c r="J2072" s="26" t="s">
        <v>2129</v>
      </c>
      <c r="K2072" s="27">
        <v>40575</v>
      </c>
      <c r="L2072" s="28">
        <v>209</v>
      </c>
      <c r="M2072" s="28">
        <v>60</v>
      </c>
      <c r="N2072" s="64">
        <f t="shared" si="167"/>
        <v>0.28708133971291866</v>
      </c>
      <c r="O2072" s="28">
        <v>56</v>
      </c>
      <c r="P2072" s="65">
        <f t="shared" si="168"/>
        <v>0.26794258373205743</v>
      </c>
      <c r="Q2072" s="28">
        <v>28</v>
      </c>
      <c r="R2072" s="69">
        <f t="shared" si="169"/>
        <v>0.13397129186602871</v>
      </c>
      <c r="S2072" s="29">
        <v>105</v>
      </c>
      <c r="T2072" s="73">
        <f t="shared" si="170"/>
        <v>0.50239234449760761</v>
      </c>
    </row>
    <row r="2073" spans="1:20" s="5" customFormat="1" ht="12.75" thickBot="1" x14ac:dyDescent="0.3">
      <c r="A2073" s="22" t="s">
        <v>17</v>
      </c>
      <c r="B2073" s="23" t="s">
        <v>17</v>
      </c>
      <c r="C2073" s="24" t="s">
        <v>17</v>
      </c>
      <c r="D2073" s="25">
        <v>18382</v>
      </c>
      <c r="E2073" s="26" t="s">
        <v>14</v>
      </c>
      <c r="F2073" s="26" t="s">
        <v>518</v>
      </c>
      <c r="G2073" s="26" t="s">
        <v>93</v>
      </c>
      <c r="H2073" s="26">
        <v>8430</v>
      </c>
      <c r="I2073" s="26" t="s">
        <v>2226</v>
      </c>
      <c r="J2073" s="26" t="s">
        <v>2129</v>
      </c>
      <c r="K2073" s="27">
        <v>40575</v>
      </c>
      <c r="L2073" s="28">
        <v>238</v>
      </c>
      <c r="M2073" s="28">
        <v>77</v>
      </c>
      <c r="N2073" s="64">
        <f t="shared" si="167"/>
        <v>0.3235294117647059</v>
      </c>
      <c r="O2073" s="28">
        <v>67</v>
      </c>
      <c r="P2073" s="65">
        <f t="shared" si="168"/>
        <v>0.28151260504201681</v>
      </c>
      <c r="Q2073" s="28">
        <v>17</v>
      </c>
      <c r="R2073" s="69">
        <f t="shared" si="169"/>
        <v>7.1428571428571425E-2</v>
      </c>
      <c r="S2073" s="29">
        <v>114</v>
      </c>
      <c r="T2073" s="73">
        <f t="shared" si="170"/>
        <v>0.47899159663865548</v>
      </c>
    </row>
    <row r="2074" spans="1:20" s="5" customFormat="1" ht="12.75" thickBot="1" x14ac:dyDescent="0.3">
      <c r="A2074" s="22" t="s">
        <v>17</v>
      </c>
      <c r="B2074" s="30">
        <v>8432</v>
      </c>
      <c r="C2074" s="31" t="s">
        <v>2226</v>
      </c>
      <c r="D2074" s="25">
        <v>18391</v>
      </c>
      <c r="E2074" s="26" t="s">
        <v>14</v>
      </c>
      <c r="F2074" s="26" t="s">
        <v>2227</v>
      </c>
      <c r="G2074" s="26" t="s">
        <v>326</v>
      </c>
      <c r="H2074" s="26">
        <v>8432</v>
      </c>
      <c r="I2074" s="26" t="s">
        <v>2226</v>
      </c>
      <c r="J2074" s="26" t="s">
        <v>2129</v>
      </c>
      <c r="K2074" s="27">
        <v>40575</v>
      </c>
      <c r="L2074" s="28">
        <v>264</v>
      </c>
      <c r="M2074" s="28">
        <v>60</v>
      </c>
      <c r="N2074" s="64">
        <f t="shared" si="167"/>
        <v>0.22727272727272727</v>
      </c>
      <c r="O2074" s="28">
        <v>49</v>
      </c>
      <c r="P2074" s="65">
        <f t="shared" si="168"/>
        <v>0.18560606060606061</v>
      </c>
      <c r="Q2074" s="28">
        <v>23</v>
      </c>
      <c r="R2074" s="69">
        <f t="shared" si="169"/>
        <v>8.7121212121212127E-2</v>
      </c>
      <c r="S2074" s="29">
        <v>56</v>
      </c>
      <c r="T2074" s="73">
        <f t="shared" si="170"/>
        <v>0.21212121212121213</v>
      </c>
    </row>
    <row r="2075" spans="1:20" s="5" customFormat="1" ht="12.75" thickBot="1" x14ac:dyDescent="0.3">
      <c r="A2075" s="22" t="s">
        <v>17</v>
      </c>
      <c r="B2075" s="23" t="s">
        <v>17</v>
      </c>
      <c r="C2075" s="24" t="s">
        <v>17</v>
      </c>
      <c r="D2075" s="25">
        <v>61077</v>
      </c>
      <c r="E2075" s="26" t="s">
        <v>21</v>
      </c>
      <c r="F2075" s="26" t="s">
        <v>2228</v>
      </c>
      <c r="G2075" s="26" t="s">
        <v>316</v>
      </c>
      <c r="H2075" s="26">
        <v>8432</v>
      </c>
      <c r="I2075" s="26" t="s">
        <v>2226</v>
      </c>
      <c r="J2075" s="26" t="s">
        <v>2129</v>
      </c>
      <c r="K2075" s="27">
        <v>40575</v>
      </c>
      <c r="L2075" s="28">
        <v>190</v>
      </c>
      <c r="M2075" s="28">
        <v>17</v>
      </c>
      <c r="N2075" s="64">
        <f t="shared" si="167"/>
        <v>8.9473684210526316E-2</v>
      </c>
      <c r="O2075" s="28">
        <v>23</v>
      </c>
      <c r="P2075" s="65">
        <f t="shared" si="168"/>
        <v>0.12105263157894737</v>
      </c>
      <c r="Q2075" s="28">
        <v>0</v>
      </c>
      <c r="R2075" s="69">
        <f t="shared" si="169"/>
        <v>0</v>
      </c>
      <c r="S2075" s="29">
        <v>5</v>
      </c>
      <c r="T2075" s="73">
        <f t="shared" si="170"/>
        <v>2.6315789473684209E-2</v>
      </c>
    </row>
    <row r="2076" spans="1:20" s="5" customFormat="1" ht="12.75" thickBot="1" x14ac:dyDescent="0.3">
      <c r="A2076" s="22" t="s">
        <v>17</v>
      </c>
      <c r="B2076" s="30">
        <v>8434</v>
      </c>
      <c r="C2076" s="31" t="s">
        <v>2226</v>
      </c>
      <c r="D2076" s="25">
        <v>18424</v>
      </c>
      <c r="E2076" s="26" t="s">
        <v>21</v>
      </c>
      <c r="F2076" s="26" t="s">
        <v>2229</v>
      </c>
      <c r="G2076" s="26" t="s">
        <v>1440</v>
      </c>
      <c r="H2076" s="26">
        <v>8434</v>
      </c>
      <c r="I2076" s="26" t="s">
        <v>2226</v>
      </c>
      <c r="J2076" s="26" t="s">
        <v>2129</v>
      </c>
      <c r="K2076" s="27">
        <v>40575</v>
      </c>
      <c r="L2076" s="28">
        <v>131</v>
      </c>
      <c r="M2076" s="28">
        <v>27</v>
      </c>
      <c r="N2076" s="64">
        <f t="shared" si="167"/>
        <v>0.20610687022900764</v>
      </c>
      <c r="O2076" s="28">
        <v>41</v>
      </c>
      <c r="P2076" s="65">
        <f t="shared" si="168"/>
        <v>0.31297709923664124</v>
      </c>
      <c r="Q2076" s="28">
        <v>4</v>
      </c>
      <c r="R2076" s="69">
        <f t="shared" si="169"/>
        <v>3.0534351145038167E-2</v>
      </c>
      <c r="S2076" s="29">
        <v>48</v>
      </c>
      <c r="T2076" s="73">
        <f t="shared" si="170"/>
        <v>0.36641221374045801</v>
      </c>
    </row>
    <row r="2077" spans="1:20" s="5" customFormat="1" ht="12.75" thickBot="1" x14ac:dyDescent="0.3">
      <c r="A2077" s="22" t="s">
        <v>17</v>
      </c>
      <c r="B2077" s="23" t="s">
        <v>17</v>
      </c>
      <c r="C2077" s="24" t="s">
        <v>17</v>
      </c>
      <c r="D2077" s="25">
        <v>18432</v>
      </c>
      <c r="E2077" s="26" t="s">
        <v>21</v>
      </c>
      <c r="F2077" s="26" t="s">
        <v>2230</v>
      </c>
      <c r="G2077" s="26" t="s">
        <v>1568</v>
      </c>
      <c r="H2077" s="26">
        <v>8434</v>
      </c>
      <c r="I2077" s="26" t="s">
        <v>2226</v>
      </c>
      <c r="J2077" s="26" t="s">
        <v>2129</v>
      </c>
      <c r="K2077" s="27">
        <v>40575</v>
      </c>
      <c r="L2077" s="28">
        <v>147</v>
      </c>
      <c r="M2077" s="28">
        <v>37</v>
      </c>
      <c r="N2077" s="64">
        <f t="shared" si="167"/>
        <v>0.25170068027210885</v>
      </c>
      <c r="O2077" s="28">
        <v>29</v>
      </c>
      <c r="P2077" s="65">
        <f t="shared" si="168"/>
        <v>0.19727891156462585</v>
      </c>
      <c r="Q2077" s="28">
        <v>13</v>
      </c>
      <c r="R2077" s="69">
        <f t="shared" si="169"/>
        <v>8.8435374149659865E-2</v>
      </c>
      <c r="S2077" s="29">
        <v>58</v>
      </c>
      <c r="T2077" s="73">
        <f t="shared" si="170"/>
        <v>0.39455782312925169</v>
      </c>
    </row>
    <row r="2078" spans="1:20" s="5" customFormat="1" ht="12.75" thickBot="1" x14ac:dyDescent="0.3">
      <c r="A2078" s="22" t="s">
        <v>17</v>
      </c>
      <c r="B2078" s="30">
        <v>8450</v>
      </c>
      <c r="C2078" s="31" t="s">
        <v>2231</v>
      </c>
      <c r="D2078" s="25">
        <v>18291</v>
      </c>
      <c r="E2078" s="26" t="s">
        <v>21</v>
      </c>
      <c r="F2078" s="26" t="s">
        <v>1674</v>
      </c>
      <c r="G2078" s="26" t="s">
        <v>20</v>
      </c>
      <c r="H2078" s="26">
        <v>8450</v>
      </c>
      <c r="I2078" s="26" t="s">
        <v>2231</v>
      </c>
      <c r="J2078" s="26" t="s">
        <v>2129</v>
      </c>
      <c r="K2078" s="27">
        <v>40575</v>
      </c>
      <c r="L2078" s="28">
        <v>315</v>
      </c>
      <c r="M2078" s="28">
        <v>52</v>
      </c>
      <c r="N2078" s="64">
        <f t="shared" si="167"/>
        <v>0.16507936507936508</v>
      </c>
      <c r="O2078" s="28">
        <v>41</v>
      </c>
      <c r="P2078" s="65">
        <f t="shared" si="168"/>
        <v>0.13015873015873017</v>
      </c>
      <c r="Q2078" s="28">
        <v>17</v>
      </c>
      <c r="R2078" s="69">
        <f t="shared" si="169"/>
        <v>5.3968253968253971E-2</v>
      </c>
      <c r="S2078" s="29">
        <v>36</v>
      </c>
      <c r="T2078" s="73">
        <f t="shared" si="170"/>
        <v>0.11428571428571428</v>
      </c>
    </row>
    <row r="2079" spans="1:20" s="5" customFormat="1" ht="12.75" thickBot="1" x14ac:dyDescent="0.3">
      <c r="A2079" s="22" t="s">
        <v>17</v>
      </c>
      <c r="B2079" s="23" t="s">
        <v>17</v>
      </c>
      <c r="C2079" s="24" t="s">
        <v>17</v>
      </c>
      <c r="D2079" s="25">
        <v>18309</v>
      </c>
      <c r="E2079" s="26" t="s">
        <v>21</v>
      </c>
      <c r="F2079" s="26" t="s">
        <v>2232</v>
      </c>
      <c r="G2079" s="26" t="s">
        <v>112</v>
      </c>
      <c r="H2079" s="26">
        <v>8450</v>
      </c>
      <c r="I2079" s="26" t="s">
        <v>2231</v>
      </c>
      <c r="J2079" s="26" t="s">
        <v>2129</v>
      </c>
      <c r="K2079" s="27">
        <v>40575</v>
      </c>
      <c r="L2079" s="28">
        <v>302</v>
      </c>
      <c r="M2079" s="28">
        <v>95</v>
      </c>
      <c r="N2079" s="64">
        <f t="shared" si="167"/>
        <v>0.31456953642384106</v>
      </c>
      <c r="O2079" s="28">
        <v>82</v>
      </c>
      <c r="P2079" s="65">
        <f t="shared" si="168"/>
        <v>0.27152317880794702</v>
      </c>
      <c r="Q2079" s="28">
        <v>11</v>
      </c>
      <c r="R2079" s="69">
        <f t="shared" si="169"/>
        <v>3.6423841059602648E-2</v>
      </c>
      <c r="S2079" s="29">
        <v>227</v>
      </c>
      <c r="T2079" s="73">
        <f t="shared" si="170"/>
        <v>0.7516556291390728</v>
      </c>
    </row>
    <row r="2080" spans="1:20" s="5" customFormat="1" ht="12.75" thickBot="1" x14ac:dyDescent="0.3">
      <c r="A2080" s="22" t="s">
        <v>17</v>
      </c>
      <c r="B2080" s="23" t="s">
        <v>17</v>
      </c>
      <c r="C2080" s="24" t="s">
        <v>17</v>
      </c>
      <c r="D2080" s="25">
        <v>18317</v>
      </c>
      <c r="E2080" s="26" t="s">
        <v>2233</v>
      </c>
      <c r="F2080" s="26" t="s">
        <v>2234</v>
      </c>
      <c r="G2080" s="26" t="s">
        <v>107</v>
      </c>
      <c r="H2080" s="26">
        <v>8450</v>
      </c>
      <c r="I2080" s="26" t="s">
        <v>2231</v>
      </c>
      <c r="J2080" s="26" t="s">
        <v>2129</v>
      </c>
      <c r="K2080" s="27">
        <v>40575</v>
      </c>
      <c r="L2080" s="28">
        <v>64</v>
      </c>
      <c r="M2080" s="28">
        <v>35</v>
      </c>
      <c r="N2080" s="64">
        <f t="shared" si="167"/>
        <v>0.546875</v>
      </c>
      <c r="O2080" s="28">
        <v>37</v>
      </c>
      <c r="P2080" s="65">
        <f t="shared" si="168"/>
        <v>0.578125</v>
      </c>
      <c r="Q2080" s="28">
        <v>12</v>
      </c>
      <c r="R2080" s="69">
        <f t="shared" si="169"/>
        <v>0.1875</v>
      </c>
      <c r="S2080" s="29">
        <v>30</v>
      </c>
      <c r="T2080" s="73">
        <f t="shared" si="170"/>
        <v>0.46875</v>
      </c>
    </row>
    <row r="2081" spans="1:20" s="5" customFormat="1" ht="12.75" thickBot="1" x14ac:dyDescent="0.3">
      <c r="A2081" s="22" t="s">
        <v>17</v>
      </c>
      <c r="B2081" s="23" t="s">
        <v>17</v>
      </c>
      <c r="C2081" s="24" t="s">
        <v>17</v>
      </c>
      <c r="D2081" s="25">
        <v>110643</v>
      </c>
      <c r="E2081" s="26" t="s">
        <v>234</v>
      </c>
      <c r="F2081" s="26" t="s">
        <v>2235</v>
      </c>
      <c r="G2081" s="26" t="s">
        <v>107</v>
      </c>
      <c r="H2081" s="26">
        <v>8450</v>
      </c>
      <c r="I2081" s="26" t="s">
        <v>2231</v>
      </c>
      <c r="J2081" s="26" t="s">
        <v>2129</v>
      </c>
      <c r="K2081" s="27">
        <v>40575</v>
      </c>
      <c r="L2081" s="28">
        <v>218</v>
      </c>
      <c r="M2081" s="28">
        <v>88</v>
      </c>
      <c r="N2081" s="64">
        <f t="shared" si="167"/>
        <v>0.40366972477064222</v>
      </c>
      <c r="O2081" s="28">
        <v>89</v>
      </c>
      <c r="P2081" s="65">
        <f t="shared" si="168"/>
        <v>0.40825688073394495</v>
      </c>
      <c r="Q2081" s="28">
        <v>10</v>
      </c>
      <c r="R2081" s="69">
        <f t="shared" si="169"/>
        <v>4.5871559633027525E-2</v>
      </c>
      <c r="S2081" s="29">
        <v>170</v>
      </c>
      <c r="T2081" s="73">
        <f t="shared" si="170"/>
        <v>0.77981651376146788</v>
      </c>
    </row>
    <row r="2082" spans="1:20" s="5" customFormat="1" ht="12.75" thickBot="1" x14ac:dyDescent="0.3">
      <c r="A2082" s="22" t="s">
        <v>17</v>
      </c>
      <c r="B2082" s="23" t="s">
        <v>17</v>
      </c>
      <c r="C2082" s="24" t="s">
        <v>17</v>
      </c>
      <c r="D2082" s="25">
        <v>110692</v>
      </c>
      <c r="E2082" s="26" t="s">
        <v>234</v>
      </c>
      <c r="F2082" s="26" t="s">
        <v>2236</v>
      </c>
      <c r="G2082" s="26" t="s">
        <v>80</v>
      </c>
      <c r="H2082" s="26">
        <v>8450</v>
      </c>
      <c r="I2082" s="26" t="s">
        <v>2231</v>
      </c>
      <c r="J2082" s="26" t="s">
        <v>2129</v>
      </c>
      <c r="K2082" s="27">
        <v>40575</v>
      </c>
      <c r="L2082" s="28">
        <v>357</v>
      </c>
      <c r="M2082" s="28">
        <v>76</v>
      </c>
      <c r="N2082" s="64">
        <f t="shared" si="167"/>
        <v>0.21288515406162464</v>
      </c>
      <c r="O2082" s="28">
        <v>63</v>
      </c>
      <c r="P2082" s="65">
        <f t="shared" si="168"/>
        <v>0.17647058823529413</v>
      </c>
      <c r="Q2082" s="28">
        <v>20</v>
      </c>
      <c r="R2082" s="69">
        <f t="shared" si="169"/>
        <v>5.6022408963585436E-2</v>
      </c>
      <c r="S2082" s="29">
        <v>88</v>
      </c>
      <c r="T2082" s="73">
        <f t="shared" si="170"/>
        <v>0.24649859943977592</v>
      </c>
    </row>
    <row r="2083" spans="1:20" s="5" customFormat="1" ht="12.75" thickBot="1" x14ac:dyDescent="0.3">
      <c r="A2083" s="22" t="s">
        <v>17</v>
      </c>
      <c r="B2083" s="23" t="s">
        <v>17</v>
      </c>
      <c r="C2083" s="24" t="s">
        <v>17</v>
      </c>
      <c r="D2083" s="25">
        <v>118653</v>
      </c>
      <c r="E2083" s="26" t="s">
        <v>21</v>
      </c>
      <c r="F2083" s="26" t="s">
        <v>781</v>
      </c>
      <c r="G2083" s="26" t="s">
        <v>1741</v>
      </c>
      <c r="H2083" s="26">
        <v>8450</v>
      </c>
      <c r="I2083" s="26" t="s">
        <v>2231</v>
      </c>
      <c r="J2083" s="26" t="s">
        <v>2129</v>
      </c>
      <c r="K2083" s="27">
        <v>40575</v>
      </c>
      <c r="L2083" s="28">
        <v>171</v>
      </c>
      <c r="M2083" s="28">
        <v>28</v>
      </c>
      <c r="N2083" s="64">
        <f t="shared" si="167"/>
        <v>0.16374269005847952</v>
      </c>
      <c r="O2083" s="28">
        <v>44</v>
      </c>
      <c r="P2083" s="65">
        <f t="shared" si="168"/>
        <v>0.25730994152046782</v>
      </c>
      <c r="Q2083" s="28">
        <v>2</v>
      </c>
      <c r="R2083" s="69">
        <f t="shared" si="169"/>
        <v>1.1695906432748537E-2</v>
      </c>
      <c r="S2083" s="29">
        <v>62</v>
      </c>
      <c r="T2083" s="73">
        <f t="shared" si="170"/>
        <v>0.36257309941520466</v>
      </c>
    </row>
    <row r="2084" spans="1:20" s="5" customFormat="1" ht="12.75" thickBot="1" x14ac:dyDescent="0.3">
      <c r="A2084" s="22" t="s">
        <v>17</v>
      </c>
      <c r="B2084" s="30">
        <v>8460</v>
      </c>
      <c r="C2084" s="31" t="s">
        <v>2237</v>
      </c>
      <c r="D2084" s="25">
        <v>2105</v>
      </c>
      <c r="E2084" s="26" t="s">
        <v>234</v>
      </c>
      <c r="F2084" s="26" t="s">
        <v>1709</v>
      </c>
      <c r="G2084" s="26" t="s">
        <v>227</v>
      </c>
      <c r="H2084" s="26">
        <v>8460</v>
      </c>
      <c r="I2084" s="26" t="s">
        <v>2237</v>
      </c>
      <c r="J2084" s="26" t="s">
        <v>2129</v>
      </c>
      <c r="K2084" s="27">
        <v>40575</v>
      </c>
      <c r="L2084" s="28">
        <v>247</v>
      </c>
      <c r="M2084" s="28">
        <v>56</v>
      </c>
      <c r="N2084" s="64">
        <f t="shared" si="167"/>
        <v>0.22672064777327935</v>
      </c>
      <c r="O2084" s="28">
        <v>49</v>
      </c>
      <c r="P2084" s="65">
        <f t="shared" si="168"/>
        <v>0.19838056680161945</v>
      </c>
      <c r="Q2084" s="28">
        <v>2</v>
      </c>
      <c r="R2084" s="69">
        <f t="shared" si="169"/>
        <v>8.0971659919028341E-3</v>
      </c>
      <c r="S2084" s="29">
        <v>11</v>
      </c>
      <c r="T2084" s="73">
        <f t="shared" si="170"/>
        <v>4.4534412955465584E-2</v>
      </c>
    </row>
    <row r="2085" spans="1:20" s="5" customFormat="1" ht="12.75" thickBot="1" x14ac:dyDescent="0.3">
      <c r="A2085" s="22" t="s">
        <v>17</v>
      </c>
      <c r="B2085" s="23" t="s">
        <v>17</v>
      </c>
      <c r="C2085" s="24" t="s">
        <v>17</v>
      </c>
      <c r="D2085" s="25">
        <v>17699</v>
      </c>
      <c r="E2085" s="26" t="s">
        <v>21</v>
      </c>
      <c r="F2085" s="26" t="s">
        <v>2238</v>
      </c>
      <c r="G2085" s="26" t="s">
        <v>87</v>
      </c>
      <c r="H2085" s="26">
        <v>8460</v>
      </c>
      <c r="I2085" s="26" t="s">
        <v>2237</v>
      </c>
      <c r="J2085" s="26" t="s">
        <v>2129</v>
      </c>
      <c r="K2085" s="27">
        <v>40575</v>
      </c>
      <c r="L2085" s="28">
        <v>311</v>
      </c>
      <c r="M2085" s="28">
        <v>47</v>
      </c>
      <c r="N2085" s="64">
        <f t="shared" si="167"/>
        <v>0.15112540192926044</v>
      </c>
      <c r="O2085" s="28">
        <v>60</v>
      </c>
      <c r="P2085" s="65">
        <f t="shared" si="168"/>
        <v>0.19292604501607716</v>
      </c>
      <c r="Q2085" s="28">
        <v>12</v>
      </c>
      <c r="R2085" s="69">
        <f t="shared" si="169"/>
        <v>3.8585209003215437E-2</v>
      </c>
      <c r="S2085" s="29">
        <v>5</v>
      </c>
      <c r="T2085" s="73">
        <f t="shared" si="170"/>
        <v>1.607717041800643E-2</v>
      </c>
    </row>
    <row r="2086" spans="1:20" s="5" customFormat="1" ht="12.75" thickBot="1" x14ac:dyDescent="0.3">
      <c r="A2086" s="22" t="s">
        <v>17</v>
      </c>
      <c r="B2086" s="23" t="s">
        <v>17</v>
      </c>
      <c r="C2086" s="24" t="s">
        <v>17</v>
      </c>
      <c r="D2086" s="25">
        <v>128587</v>
      </c>
      <c r="E2086" s="26" t="s">
        <v>21</v>
      </c>
      <c r="F2086" s="26" t="s">
        <v>2224</v>
      </c>
      <c r="G2086" s="26" t="s">
        <v>27</v>
      </c>
      <c r="H2086" s="26">
        <v>8460</v>
      </c>
      <c r="I2086" s="26" t="s">
        <v>2237</v>
      </c>
      <c r="J2086" s="26" t="s">
        <v>2129</v>
      </c>
      <c r="K2086" s="27">
        <v>40575</v>
      </c>
      <c r="L2086" s="28">
        <v>190</v>
      </c>
      <c r="M2086" s="28">
        <v>35</v>
      </c>
      <c r="N2086" s="64">
        <f t="shared" si="167"/>
        <v>0.18421052631578946</v>
      </c>
      <c r="O2086" s="28">
        <v>38</v>
      </c>
      <c r="P2086" s="65">
        <f t="shared" si="168"/>
        <v>0.2</v>
      </c>
      <c r="Q2086" s="28">
        <v>1</v>
      </c>
      <c r="R2086" s="69">
        <f t="shared" si="169"/>
        <v>5.263157894736842E-3</v>
      </c>
      <c r="S2086" s="29">
        <v>4</v>
      </c>
      <c r="T2086" s="73">
        <f t="shared" si="170"/>
        <v>2.1052631578947368E-2</v>
      </c>
    </row>
    <row r="2087" spans="1:20" s="5" customFormat="1" ht="12.75" thickBot="1" x14ac:dyDescent="0.3">
      <c r="A2087" s="22" t="s">
        <v>17</v>
      </c>
      <c r="B2087" s="30">
        <v>8470</v>
      </c>
      <c r="C2087" s="31" t="s">
        <v>2239</v>
      </c>
      <c r="D2087" s="25">
        <v>2113</v>
      </c>
      <c r="E2087" s="26" t="s">
        <v>234</v>
      </c>
      <c r="F2087" s="26" t="s">
        <v>2240</v>
      </c>
      <c r="G2087" s="26" t="s">
        <v>33</v>
      </c>
      <c r="H2087" s="26">
        <v>8470</v>
      </c>
      <c r="I2087" s="26" t="s">
        <v>2239</v>
      </c>
      <c r="J2087" s="26" t="s">
        <v>2129</v>
      </c>
      <c r="K2087" s="27">
        <v>40575</v>
      </c>
      <c r="L2087" s="28">
        <v>260</v>
      </c>
      <c r="M2087" s="28">
        <v>100</v>
      </c>
      <c r="N2087" s="64">
        <f t="shared" si="167"/>
        <v>0.38461538461538464</v>
      </c>
      <c r="O2087" s="28">
        <v>90</v>
      </c>
      <c r="P2087" s="65">
        <f t="shared" si="168"/>
        <v>0.34615384615384615</v>
      </c>
      <c r="Q2087" s="28">
        <v>11</v>
      </c>
      <c r="R2087" s="69">
        <f t="shared" si="169"/>
        <v>4.230769230769231E-2</v>
      </c>
      <c r="S2087" s="29">
        <v>65</v>
      </c>
      <c r="T2087" s="73">
        <f t="shared" si="170"/>
        <v>0.25</v>
      </c>
    </row>
    <row r="2088" spans="1:20" s="5" customFormat="1" ht="12.75" thickBot="1" x14ac:dyDescent="0.3">
      <c r="A2088" s="22" t="s">
        <v>17</v>
      </c>
      <c r="B2088" s="23" t="s">
        <v>17</v>
      </c>
      <c r="C2088" s="24" t="s">
        <v>17</v>
      </c>
      <c r="D2088" s="25">
        <v>17715</v>
      </c>
      <c r="E2088" s="26" t="s">
        <v>21</v>
      </c>
      <c r="F2088" s="26" t="s">
        <v>2241</v>
      </c>
      <c r="G2088" s="26" t="s">
        <v>109</v>
      </c>
      <c r="H2088" s="26">
        <v>8470</v>
      </c>
      <c r="I2088" s="26" t="s">
        <v>2239</v>
      </c>
      <c r="J2088" s="26" t="s">
        <v>2129</v>
      </c>
      <c r="K2088" s="27">
        <v>40575</v>
      </c>
      <c r="L2088" s="28">
        <v>429</v>
      </c>
      <c r="M2088" s="28">
        <v>40</v>
      </c>
      <c r="N2088" s="64">
        <f t="shared" si="167"/>
        <v>9.3240093240093247E-2</v>
      </c>
      <c r="O2088" s="28">
        <v>87</v>
      </c>
      <c r="P2088" s="65">
        <f t="shared" si="168"/>
        <v>0.20279720279720279</v>
      </c>
      <c r="Q2088" s="28">
        <v>12</v>
      </c>
      <c r="R2088" s="69">
        <f t="shared" si="169"/>
        <v>2.7972027972027972E-2</v>
      </c>
      <c r="S2088" s="29">
        <v>109</v>
      </c>
      <c r="T2088" s="73">
        <f t="shared" si="170"/>
        <v>0.25407925407925408</v>
      </c>
    </row>
    <row r="2089" spans="1:20" s="5" customFormat="1" ht="12.75" thickBot="1" x14ac:dyDescent="0.3">
      <c r="A2089" s="22" t="s">
        <v>17</v>
      </c>
      <c r="B2089" s="23" t="s">
        <v>17</v>
      </c>
      <c r="C2089" s="24" t="s">
        <v>17</v>
      </c>
      <c r="D2089" s="25">
        <v>17723</v>
      </c>
      <c r="E2089" s="26" t="s">
        <v>21</v>
      </c>
      <c r="F2089" s="26" t="s">
        <v>2242</v>
      </c>
      <c r="G2089" s="26" t="s">
        <v>109</v>
      </c>
      <c r="H2089" s="26">
        <v>8470</v>
      </c>
      <c r="I2089" s="26" t="s">
        <v>2239</v>
      </c>
      <c r="J2089" s="26" t="s">
        <v>2129</v>
      </c>
      <c r="K2089" s="27">
        <v>40575</v>
      </c>
      <c r="L2089" s="28">
        <v>296</v>
      </c>
      <c r="M2089" s="28">
        <v>49</v>
      </c>
      <c r="N2089" s="64">
        <f t="shared" si="167"/>
        <v>0.16554054054054054</v>
      </c>
      <c r="O2089" s="28">
        <v>48</v>
      </c>
      <c r="P2089" s="65">
        <f t="shared" si="168"/>
        <v>0.16216216216216217</v>
      </c>
      <c r="Q2089" s="28">
        <v>1</v>
      </c>
      <c r="R2089" s="69">
        <f t="shared" si="169"/>
        <v>3.3783783783783786E-3</v>
      </c>
      <c r="S2089" s="29">
        <v>53</v>
      </c>
      <c r="T2089" s="73">
        <f t="shared" si="170"/>
        <v>0.17905405405405406</v>
      </c>
    </row>
    <row r="2090" spans="1:20" s="5" customFormat="1" ht="12.75" thickBot="1" x14ac:dyDescent="0.3">
      <c r="A2090" s="22" t="s">
        <v>17</v>
      </c>
      <c r="B2090" s="23" t="s">
        <v>17</v>
      </c>
      <c r="C2090" s="24" t="s">
        <v>17</v>
      </c>
      <c r="D2090" s="25">
        <v>17756</v>
      </c>
      <c r="E2090" s="26" t="s">
        <v>14</v>
      </c>
      <c r="F2090" s="26" t="s">
        <v>2243</v>
      </c>
      <c r="G2090" s="26" t="s">
        <v>107</v>
      </c>
      <c r="H2090" s="26">
        <v>8470</v>
      </c>
      <c r="I2090" s="26" t="s">
        <v>2239</v>
      </c>
      <c r="J2090" s="26" t="s">
        <v>2129</v>
      </c>
      <c r="K2090" s="27">
        <v>40575</v>
      </c>
      <c r="L2090" s="28">
        <v>163</v>
      </c>
      <c r="M2090" s="28">
        <v>29</v>
      </c>
      <c r="N2090" s="64">
        <f t="shared" si="167"/>
        <v>0.17791411042944785</v>
      </c>
      <c r="O2090" s="28">
        <v>39</v>
      </c>
      <c r="P2090" s="65">
        <f t="shared" si="168"/>
        <v>0.2392638036809816</v>
      </c>
      <c r="Q2090" s="28">
        <v>4</v>
      </c>
      <c r="R2090" s="69">
        <f t="shared" si="169"/>
        <v>2.4539877300613498E-2</v>
      </c>
      <c r="S2090" s="29">
        <v>8</v>
      </c>
      <c r="T2090" s="73">
        <f t="shared" si="170"/>
        <v>4.9079754601226995E-2</v>
      </c>
    </row>
    <row r="2091" spans="1:20" s="5" customFormat="1" ht="12.75" thickBot="1" x14ac:dyDescent="0.3">
      <c r="A2091" s="22" t="s">
        <v>17</v>
      </c>
      <c r="B2091" s="30">
        <v>8480</v>
      </c>
      <c r="C2091" s="31" t="s">
        <v>2244</v>
      </c>
      <c r="D2091" s="25">
        <v>17764</v>
      </c>
      <c r="E2091" s="26" t="s">
        <v>21</v>
      </c>
      <c r="F2091" s="26" t="s">
        <v>320</v>
      </c>
      <c r="G2091" s="26" t="s">
        <v>543</v>
      </c>
      <c r="H2091" s="26">
        <v>8480</v>
      </c>
      <c r="I2091" s="26" t="s">
        <v>2244</v>
      </c>
      <c r="J2091" s="26" t="s">
        <v>2129</v>
      </c>
      <c r="K2091" s="27">
        <v>40575</v>
      </c>
      <c r="L2091" s="28">
        <v>427</v>
      </c>
      <c r="M2091" s="28">
        <v>104</v>
      </c>
      <c r="N2091" s="64">
        <f t="shared" si="167"/>
        <v>0.24355971896955503</v>
      </c>
      <c r="O2091" s="28">
        <v>89</v>
      </c>
      <c r="P2091" s="65">
        <f t="shared" si="168"/>
        <v>0.20843091334894615</v>
      </c>
      <c r="Q2091" s="28">
        <v>7</v>
      </c>
      <c r="R2091" s="69">
        <f t="shared" si="169"/>
        <v>1.6393442622950821E-2</v>
      </c>
      <c r="S2091" s="29">
        <v>107</v>
      </c>
      <c r="T2091" s="73">
        <f t="shared" si="170"/>
        <v>0.25058548009367682</v>
      </c>
    </row>
    <row r="2092" spans="1:20" s="5" customFormat="1" ht="12.75" thickBot="1" x14ac:dyDescent="0.3">
      <c r="A2092" s="22" t="s">
        <v>17</v>
      </c>
      <c r="B2092" s="23" t="s">
        <v>17</v>
      </c>
      <c r="C2092" s="24" t="s">
        <v>17</v>
      </c>
      <c r="D2092" s="25">
        <v>17772</v>
      </c>
      <c r="E2092" s="26" t="s">
        <v>14</v>
      </c>
      <c r="F2092" s="26" t="s">
        <v>2245</v>
      </c>
      <c r="G2092" s="26" t="s">
        <v>552</v>
      </c>
      <c r="H2092" s="26">
        <v>8480</v>
      </c>
      <c r="I2092" s="26" t="s">
        <v>2244</v>
      </c>
      <c r="J2092" s="26" t="s">
        <v>2129</v>
      </c>
      <c r="K2092" s="27">
        <v>40575</v>
      </c>
      <c r="L2092" s="28">
        <v>392</v>
      </c>
      <c r="M2092" s="28">
        <v>72</v>
      </c>
      <c r="N2092" s="64">
        <f t="shared" si="167"/>
        <v>0.18367346938775511</v>
      </c>
      <c r="O2092" s="28">
        <v>59</v>
      </c>
      <c r="P2092" s="65">
        <f t="shared" si="168"/>
        <v>0.15051020408163265</v>
      </c>
      <c r="Q2092" s="28">
        <v>7</v>
      </c>
      <c r="R2092" s="69">
        <f t="shared" si="169"/>
        <v>1.7857142857142856E-2</v>
      </c>
      <c r="S2092" s="29">
        <v>60</v>
      </c>
      <c r="T2092" s="73">
        <f t="shared" si="170"/>
        <v>0.15306122448979592</v>
      </c>
    </row>
    <row r="2093" spans="1:20" s="5" customFormat="1" ht="12.75" thickBot="1" x14ac:dyDescent="0.3">
      <c r="A2093" s="22" t="s">
        <v>17</v>
      </c>
      <c r="B2093" s="23" t="s">
        <v>17</v>
      </c>
      <c r="C2093" s="24" t="s">
        <v>17</v>
      </c>
      <c r="D2093" s="25">
        <v>17798</v>
      </c>
      <c r="E2093" s="26" t="s">
        <v>21</v>
      </c>
      <c r="F2093" s="26" t="s">
        <v>2246</v>
      </c>
      <c r="G2093" s="26" t="s">
        <v>147</v>
      </c>
      <c r="H2093" s="26">
        <v>8480</v>
      </c>
      <c r="I2093" s="26" t="s">
        <v>2244</v>
      </c>
      <c r="J2093" s="26" t="s">
        <v>2129</v>
      </c>
      <c r="K2093" s="27">
        <v>40575</v>
      </c>
      <c r="L2093" s="28">
        <v>371</v>
      </c>
      <c r="M2093" s="28">
        <v>69</v>
      </c>
      <c r="N2093" s="64">
        <f t="shared" si="167"/>
        <v>0.18598382749326145</v>
      </c>
      <c r="O2093" s="28">
        <v>78</v>
      </c>
      <c r="P2093" s="65">
        <f t="shared" si="168"/>
        <v>0.21024258760107817</v>
      </c>
      <c r="Q2093" s="28">
        <v>14</v>
      </c>
      <c r="R2093" s="69">
        <f t="shared" si="169"/>
        <v>3.7735849056603772E-2</v>
      </c>
      <c r="S2093" s="29">
        <v>9</v>
      </c>
      <c r="T2093" s="73">
        <f t="shared" si="170"/>
        <v>2.4258760107816711E-2</v>
      </c>
    </row>
    <row r="2094" spans="1:20" s="5" customFormat="1" ht="12.75" thickBot="1" x14ac:dyDescent="0.3">
      <c r="A2094" s="22" t="s">
        <v>17</v>
      </c>
      <c r="B2094" s="30">
        <v>8490</v>
      </c>
      <c r="C2094" s="31" t="s">
        <v>2247</v>
      </c>
      <c r="D2094" s="25">
        <v>2097</v>
      </c>
      <c r="E2094" s="26" t="s">
        <v>234</v>
      </c>
      <c r="F2094" s="26" t="s">
        <v>2248</v>
      </c>
      <c r="G2094" s="26" t="s">
        <v>2249</v>
      </c>
      <c r="H2094" s="26">
        <v>8490</v>
      </c>
      <c r="I2094" s="26" t="s">
        <v>2247</v>
      </c>
      <c r="J2094" s="26" t="s">
        <v>2129</v>
      </c>
      <c r="K2094" s="27">
        <v>40575</v>
      </c>
      <c r="L2094" s="28">
        <v>109</v>
      </c>
      <c r="M2094" s="28">
        <v>20</v>
      </c>
      <c r="N2094" s="64">
        <f t="shared" si="167"/>
        <v>0.1834862385321101</v>
      </c>
      <c r="O2094" s="28">
        <v>18</v>
      </c>
      <c r="P2094" s="65">
        <f t="shared" si="168"/>
        <v>0.16513761467889909</v>
      </c>
      <c r="Q2094" s="28">
        <v>5</v>
      </c>
      <c r="R2094" s="69">
        <f t="shared" si="169"/>
        <v>4.5871559633027525E-2</v>
      </c>
      <c r="S2094" s="29">
        <v>2</v>
      </c>
      <c r="T2094" s="73">
        <f t="shared" si="170"/>
        <v>1.834862385321101E-2</v>
      </c>
    </row>
    <row r="2095" spans="1:20" s="5" customFormat="1" ht="12.75" thickBot="1" x14ac:dyDescent="0.3">
      <c r="A2095" s="22" t="s">
        <v>17</v>
      </c>
      <c r="B2095" s="23" t="s">
        <v>17</v>
      </c>
      <c r="C2095" s="24" t="s">
        <v>17</v>
      </c>
      <c r="D2095" s="25">
        <v>17608</v>
      </c>
      <c r="E2095" s="26" t="s">
        <v>21</v>
      </c>
      <c r="F2095" s="26" t="s">
        <v>2250</v>
      </c>
      <c r="G2095" s="26" t="s">
        <v>93</v>
      </c>
      <c r="H2095" s="26">
        <v>8490</v>
      </c>
      <c r="I2095" s="26" t="s">
        <v>2247</v>
      </c>
      <c r="J2095" s="26" t="s">
        <v>2129</v>
      </c>
      <c r="K2095" s="27">
        <v>40575</v>
      </c>
      <c r="L2095" s="28">
        <v>534</v>
      </c>
      <c r="M2095" s="28">
        <v>37</v>
      </c>
      <c r="N2095" s="64">
        <f t="shared" si="167"/>
        <v>6.9288389513108617E-2</v>
      </c>
      <c r="O2095" s="28">
        <v>37</v>
      </c>
      <c r="P2095" s="65">
        <f t="shared" si="168"/>
        <v>6.9288389513108617E-2</v>
      </c>
      <c r="Q2095" s="28">
        <v>4</v>
      </c>
      <c r="R2095" s="69">
        <f t="shared" si="169"/>
        <v>7.4906367041198503E-3</v>
      </c>
      <c r="S2095" s="29">
        <v>2</v>
      </c>
      <c r="T2095" s="73">
        <f t="shared" si="170"/>
        <v>3.7453183520599251E-3</v>
      </c>
    </row>
    <row r="2096" spans="1:20" s="5" customFormat="1" ht="12.75" thickBot="1" x14ac:dyDescent="0.3">
      <c r="A2096" s="22" t="s">
        <v>17</v>
      </c>
      <c r="B2096" s="23" t="s">
        <v>17</v>
      </c>
      <c r="C2096" s="24" t="s">
        <v>17</v>
      </c>
      <c r="D2096" s="25">
        <v>17657</v>
      </c>
      <c r="E2096" s="26" t="s">
        <v>21</v>
      </c>
      <c r="F2096" s="26" t="s">
        <v>444</v>
      </c>
      <c r="G2096" s="26" t="s">
        <v>145</v>
      </c>
      <c r="H2096" s="26">
        <v>8490</v>
      </c>
      <c r="I2096" s="26" t="s">
        <v>2247</v>
      </c>
      <c r="J2096" s="26" t="s">
        <v>2129</v>
      </c>
      <c r="K2096" s="27">
        <v>40575</v>
      </c>
      <c r="L2096" s="28">
        <v>417</v>
      </c>
      <c r="M2096" s="28">
        <v>24</v>
      </c>
      <c r="N2096" s="64">
        <f t="shared" si="167"/>
        <v>5.7553956834532377E-2</v>
      </c>
      <c r="O2096" s="28">
        <v>38</v>
      </c>
      <c r="P2096" s="65">
        <f t="shared" si="168"/>
        <v>9.1127098321342928E-2</v>
      </c>
      <c r="Q2096" s="28">
        <v>0</v>
      </c>
      <c r="R2096" s="69">
        <f t="shared" si="169"/>
        <v>0</v>
      </c>
      <c r="S2096" s="29">
        <v>3</v>
      </c>
      <c r="T2096" s="73">
        <f t="shared" si="170"/>
        <v>7.1942446043165471E-3</v>
      </c>
    </row>
    <row r="2097" spans="1:20" s="5" customFormat="1" ht="12.75" thickBot="1" x14ac:dyDescent="0.3">
      <c r="A2097" s="22" t="s">
        <v>17</v>
      </c>
      <c r="B2097" s="23" t="s">
        <v>17</v>
      </c>
      <c r="C2097" s="24" t="s">
        <v>17</v>
      </c>
      <c r="D2097" s="25">
        <v>17665</v>
      </c>
      <c r="E2097" s="26" t="s">
        <v>21</v>
      </c>
      <c r="F2097" s="26" t="s">
        <v>2251</v>
      </c>
      <c r="G2097" s="26" t="s">
        <v>1627</v>
      </c>
      <c r="H2097" s="26">
        <v>8490</v>
      </c>
      <c r="I2097" s="26" t="s">
        <v>2247</v>
      </c>
      <c r="J2097" s="26" t="s">
        <v>2129</v>
      </c>
      <c r="K2097" s="27">
        <v>40575</v>
      </c>
      <c r="L2097" s="28">
        <v>275</v>
      </c>
      <c r="M2097" s="28">
        <v>23</v>
      </c>
      <c r="N2097" s="64">
        <f t="shared" si="167"/>
        <v>8.3636363636363634E-2</v>
      </c>
      <c r="O2097" s="28">
        <v>40</v>
      </c>
      <c r="P2097" s="65">
        <f t="shared" si="168"/>
        <v>0.14545454545454545</v>
      </c>
      <c r="Q2097" s="28">
        <v>1</v>
      </c>
      <c r="R2097" s="69">
        <f t="shared" si="169"/>
        <v>3.6363636363636364E-3</v>
      </c>
      <c r="S2097" s="29">
        <v>3</v>
      </c>
      <c r="T2097" s="73">
        <f t="shared" si="170"/>
        <v>1.090909090909091E-2</v>
      </c>
    </row>
    <row r="2098" spans="1:20" s="5" customFormat="1" ht="12.75" thickBot="1" x14ac:dyDescent="0.3">
      <c r="A2098" s="22" t="s">
        <v>17</v>
      </c>
      <c r="B2098" s="23" t="s">
        <v>17</v>
      </c>
      <c r="C2098" s="24" t="s">
        <v>17</v>
      </c>
      <c r="D2098" s="25">
        <v>17673</v>
      </c>
      <c r="E2098" s="26" t="s">
        <v>21</v>
      </c>
      <c r="F2098" s="26" t="s">
        <v>2252</v>
      </c>
      <c r="G2098" s="26" t="s">
        <v>220</v>
      </c>
      <c r="H2098" s="26">
        <v>8490</v>
      </c>
      <c r="I2098" s="26" t="s">
        <v>2247</v>
      </c>
      <c r="J2098" s="26" t="s">
        <v>2129</v>
      </c>
      <c r="K2098" s="27">
        <v>40575</v>
      </c>
      <c r="L2098" s="28">
        <v>95</v>
      </c>
      <c r="M2098" s="28">
        <v>5</v>
      </c>
      <c r="N2098" s="64">
        <f t="shared" si="167"/>
        <v>5.2631578947368418E-2</v>
      </c>
      <c r="O2098" s="28">
        <v>11</v>
      </c>
      <c r="P2098" s="65">
        <f t="shared" si="168"/>
        <v>0.11578947368421053</v>
      </c>
      <c r="Q2098" s="28">
        <v>2</v>
      </c>
      <c r="R2098" s="69">
        <f t="shared" si="169"/>
        <v>2.1052631578947368E-2</v>
      </c>
      <c r="S2098" s="29">
        <v>1</v>
      </c>
      <c r="T2098" s="73">
        <f t="shared" si="170"/>
        <v>1.0526315789473684E-2</v>
      </c>
    </row>
    <row r="2099" spans="1:20" s="5" customFormat="1" ht="12.75" thickBot="1" x14ac:dyDescent="0.3">
      <c r="A2099" s="22" t="s">
        <v>17</v>
      </c>
      <c r="B2099" s="30">
        <v>8500</v>
      </c>
      <c r="C2099" s="31" t="s">
        <v>2253</v>
      </c>
      <c r="D2099" s="25">
        <v>2303</v>
      </c>
      <c r="E2099" s="26" t="s">
        <v>119</v>
      </c>
      <c r="F2099" s="26" t="s">
        <v>2254</v>
      </c>
      <c r="G2099" s="26" t="s">
        <v>230</v>
      </c>
      <c r="H2099" s="26">
        <v>8500</v>
      </c>
      <c r="I2099" s="26" t="s">
        <v>2253</v>
      </c>
      <c r="J2099" s="26" t="s">
        <v>2129</v>
      </c>
      <c r="K2099" s="27">
        <v>40575</v>
      </c>
      <c r="L2099" s="28">
        <v>439</v>
      </c>
      <c r="M2099" s="28">
        <v>305</v>
      </c>
      <c r="N2099" s="64">
        <f t="shared" si="167"/>
        <v>0.69476082004555806</v>
      </c>
      <c r="O2099" s="28">
        <v>277</v>
      </c>
      <c r="P2099" s="65">
        <f t="shared" si="168"/>
        <v>0.63097949886104787</v>
      </c>
      <c r="Q2099" s="28">
        <v>214</v>
      </c>
      <c r="R2099" s="69">
        <f t="shared" si="169"/>
        <v>0.48747152619589978</v>
      </c>
      <c r="S2099" s="29">
        <v>278</v>
      </c>
      <c r="T2099" s="73">
        <f t="shared" si="170"/>
        <v>0.63325740318906609</v>
      </c>
    </row>
    <row r="2100" spans="1:20" s="5" customFormat="1" ht="12.75" thickBot="1" x14ac:dyDescent="0.3">
      <c r="A2100" s="22" t="s">
        <v>17</v>
      </c>
      <c r="B2100" s="23" t="s">
        <v>17</v>
      </c>
      <c r="C2100" s="24" t="s">
        <v>17</v>
      </c>
      <c r="D2100" s="25">
        <v>18655</v>
      </c>
      <c r="E2100" s="26" t="s">
        <v>21</v>
      </c>
      <c r="F2100" s="26" t="s">
        <v>2255</v>
      </c>
      <c r="G2100" s="26" t="s">
        <v>694</v>
      </c>
      <c r="H2100" s="26">
        <v>8500</v>
      </c>
      <c r="I2100" s="26" t="s">
        <v>2253</v>
      </c>
      <c r="J2100" s="26" t="s">
        <v>2129</v>
      </c>
      <c r="K2100" s="27">
        <v>40575</v>
      </c>
      <c r="L2100" s="28">
        <v>231</v>
      </c>
      <c r="M2100" s="28">
        <v>18</v>
      </c>
      <c r="N2100" s="64">
        <f t="shared" si="167"/>
        <v>7.792207792207792E-2</v>
      </c>
      <c r="O2100" s="28">
        <v>20</v>
      </c>
      <c r="P2100" s="65">
        <f t="shared" si="168"/>
        <v>8.6580086580086577E-2</v>
      </c>
      <c r="Q2100" s="28">
        <v>1</v>
      </c>
      <c r="R2100" s="69">
        <f t="shared" si="169"/>
        <v>4.329004329004329E-3</v>
      </c>
      <c r="S2100" s="29">
        <v>49</v>
      </c>
      <c r="T2100" s="73">
        <f t="shared" si="170"/>
        <v>0.21212121212121213</v>
      </c>
    </row>
    <row r="2101" spans="1:20" s="5" customFormat="1" ht="12.75" thickBot="1" x14ac:dyDescent="0.3">
      <c r="A2101" s="22" t="s">
        <v>17</v>
      </c>
      <c r="B2101" s="23" t="s">
        <v>17</v>
      </c>
      <c r="C2101" s="24" t="s">
        <v>17</v>
      </c>
      <c r="D2101" s="25">
        <v>18663</v>
      </c>
      <c r="E2101" s="26" t="s">
        <v>21</v>
      </c>
      <c r="F2101" s="26" t="s">
        <v>2256</v>
      </c>
      <c r="G2101" s="26" t="s">
        <v>2257</v>
      </c>
      <c r="H2101" s="26">
        <v>8500</v>
      </c>
      <c r="I2101" s="26" t="s">
        <v>2253</v>
      </c>
      <c r="J2101" s="26" t="s">
        <v>2129</v>
      </c>
      <c r="K2101" s="27">
        <v>40575</v>
      </c>
      <c r="L2101" s="28">
        <v>388</v>
      </c>
      <c r="M2101" s="28">
        <v>77</v>
      </c>
      <c r="N2101" s="64">
        <f t="shared" si="167"/>
        <v>0.19845360824742267</v>
      </c>
      <c r="O2101" s="28">
        <v>82</v>
      </c>
      <c r="P2101" s="65">
        <f t="shared" si="168"/>
        <v>0.21134020618556701</v>
      </c>
      <c r="Q2101" s="28">
        <v>68</v>
      </c>
      <c r="R2101" s="69">
        <f t="shared" si="169"/>
        <v>0.17525773195876287</v>
      </c>
      <c r="S2101" s="29">
        <v>139</v>
      </c>
      <c r="T2101" s="73">
        <f t="shared" si="170"/>
        <v>0.35824742268041238</v>
      </c>
    </row>
    <row r="2102" spans="1:20" s="5" customFormat="1" ht="12.75" thickBot="1" x14ac:dyDescent="0.3">
      <c r="A2102" s="22" t="s">
        <v>17</v>
      </c>
      <c r="B2102" s="23" t="s">
        <v>17</v>
      </c>
      <c r="C2102" s="24" t="s">
        <v>17</v>
      </c>
      <c r="D2102" s="25">
        <v>18689</v>
      </c>
      <c r="E2102" s="26" t="s">
        <v>21</v>
      </c>
      <c r="F2102" s="26" t="s">
        <v>2258</v>
      </c>
      <c r="G2102" s="26" t="s">
        <v>109</v>
      </c>
      <c r="H2102" s="26">
        <v>8500</v>
      </c>
      <c r="I2102" s="26" t="s">
        <v>2253</v>
      </c>
      <c r="J2102" s="26" t="s">
        <v>2129</v>
      </c>
      <c r="K2102" s="27">
        <v>40575</v>
      </c>
      <c r="L2102" s="28">
        <v>384</v>
      </c>
      <c r="M2102" s="28">
        <v>77</v>
      </c>
      <c r="N2102" s="64">
        <f t="shared" si="167"/>
        <v>0.20052083333333334</v>
      </c>
      <c r="O2102" s="28">
        <v>91</v>
      </c>
      <c r="P2102" s="65">
        <f t="shared" si="168"/>
        <v>0.23697916666666666</v>
      </c>
      <c r="Q2102" s="28">
        <v>49</v>
      </c>
      <c r="R2102" s="69">
        <f t="shared" si="169"/>
        <v>0.12760416666666666</v>
      </c>
      <c r="S2102" s="29">
        <v>124</v>
      </c>
      <c r="T2102" s="73">
        <f t="shared" si="170"/>
        <v>0.32291666666666669</v>
      </c>
    </row>
    <row r="2103" spans="1:20" s="5" customFormat="1" ht="12.75" thickBot="1" x14ac:dyDescent="0.3">
      <c r="A2103" s="22" t="s">
        <v>17</v>
      </c>
      <c r="B2103" s="23" t="s">
        <v>17</v>
      </c>
      <c r="C2103" s="24" t="s">
        <v>17</v>
      </c>
      <c r="D2103" s="25">
        <v>18697</v>
      </c>
      <c r="E2103" s="26" t="s">
        <v>21</v>
      </c>
      <c r="F2103" s="26" t="s">
        <v>2259</v>
      </c>
      <c r="G2103" s="26" t="s">
        <v>227</v>
      </c>
      <c r="H2103" s="26">
        <v>8500</v>
      </c>
      <c r="I2103" s="26" t="s">
        <v>2253</v>
      </c>
      <c r="J2103" s="26" t="s">
        <v>2129</v>
      </c>
      <c r="K2103" s="27">
        <v>40575</v>
      </c>
      <c r="L2103" s="28">
        <v>243</v>
      </c>
      <c r="M2103" s="28">
        <v>94</v>
      </c>
      <c r="N2103" s="64">
        <f t="shared" si="167"/>
        <v>0.38683127572016462</v>
      </c>
      <c r="O2103" s="28">
        <v>105</v>
      </c>
      <c r="P2103" s="65">
        <f t="shared" si="168"/>
        <v>0.43209876543209874</v>
      </c>
      <c r="Q2103" s="28">
        <v>75</v>
      </c>
      <c r="R2103" s="69">
        <f t="shared" si="169"/>
        <v>0.30864197530864196</v>
      </c>
      <c r="S2103" s="29">
        <v>141</v>
      </c>
      <c r="T2103" s="73">
        <f t="shared" si="170"/>
        <v>0.58024691358024694</v>
      </c>
    </row>
    <row r="2104" spans="1:20" s="5" customFormat="1" ht="12.75" thickBot="1" x14ac:dyDescent="0.3">
      <c r="A2104" s="22" t="s">
        <v>17</v>
      </c>
      <c r="B2104" s="23" t="s">
        <v>17</v>
      </c>
      <c r="C2104" s="24" t="s">
        <v>17</v>
      </c>
      <c r="D2104" s="25">
        <v>18705</v>
      </c>
      <c r="E2104" s="26" t="s">
        <v>21</v>
      </c>
      <c r="F2104" s="26" t="s">
        <v>2260</v>
      </c>
      <c r="G2104" s="26" t="s">
        <v>222</v>
      </c>
      <c r="H2104" s="26">
        <v>8500</v>
      </c>
      <c r="I2104" s="26" t="s">
        <v>2253</v>
      </c>
      <c r="J2104" s="26" t="s">
        <v>2129</v>
      </c>
      <c r="K2104" s="27">
        <v>40575</v>
      </c>
      <c r="L2104" s="28">
        <v>244</v>
      </c>
      <c r="M2104" s="28">
        <v>85</v>
      </c>
      <c r="N2104" s="64">
        <f t="shared" si="167"/>
        <v>0.34836065573770492</v>
      </c>
      <c r="O2104" s="28">
        <v>76</v>
      </c>
      <c r="P2104" s="65">
        <f t="shared" si="168"/>
        <v>0.31147540983606559</v>
      </c>
      <c r="Q2104" s="28">
        <v>82</v>
      </c>
      <c r="R2104" s="69">
        <f t="shared" si="169"/>
        <v>0.33606557377049179</v>
      </c>
      <c r="S2104" s="29">
        <v>131</v>
      </c>
      <c r="T2104" s="73">
        <f t="shared" si="170"/>
        <v>0.53688524590163933</v>
      </c>
    </row>
    <row r="2105" spans="1:20" s="5" customFormat="1" ht="12.75" thickBot="1" x14ac:dyDescent="0.3">
      <c r="A2105" s="22" t="s">
        <v>17</v>
      </c>
      <c r="B2105" s="23" t="s">
        <v>17</v>
      </c>
      <c r="C2105" s="24" t="s">
        <v>17</v>
      </c>
      <c r="D2105" s="25">
        <v>18713</v>
      </c>
      <c r="E2105" s="26" t="s">
        <v>21</v>
      </c>
      <c r="F2105" s="26" t="s">
        <v>2261</v>
      </c>
      <c r="G2105" s="26" t="s">
        <v>541</v>
      </c>
      <c r="H2105" s="26">
        <v>8500</v>
      </c>
      <c r="I2105" s="26" t="s">
        <v>2253</v>
      </c>
      <c r="J2105" s="26" t="s">
        <v>2129</v>
      </c>
      <c r="K2105" s="27">
        <v>40575</v>
      </c>
      <c r="L2105" s="28">
        <v>208</v>
      </c>
      <c r="M2105" s="28">
        <v>132</v>
      </c>
      <c r="N2105" s="64">
        <f t="shared" si="167"/>
        <v>0.63461538461538458</v>
      </c>
      <c r="O2105" s="28">
        <v>108</v>
      </c>
      <c r="P2105" s="65">
        <f t="shared" si="168"/>
        <v>0.51923076923076927</v>
      </c>
      <c r="Q2105" s="28">
        <v>142</v>
      </c>
      <c r="R2105" s="69">
        <f t="shared" si="169"/>
        <v>0.68269230769230771</v>
      </c>
      <c r="S2105" s="29">
        <v>161</v>
      </c>
      <c r="T2105" s="73">
        <f t="shared" si="170"/>
        <v>0.77403846153846156</v>
      </c>
    </row>
    <row r="2106" spans="1:20" s="5" customFormat="1" ht="12.75" thickBot="1" x14ac:dyDescent="0.3">
      <c r="A2106" s="22" t="s">
        <v>17</v>
      </c>
      <c r="B2106" s="23" t="s">
        <v>17</v>
      </c>
      <c r="C2106" s="24" t="s">
        <v>17</v>
      </c>
      <c r="D2106" s="25">
        <v>18721</v>
      </c>
      <c r="E2106" s="26" t="s">
        <v>21</v>
      </c>
      <c r="F2106" s="26" t="s">
        <v>2262</v>
      </c>
      <c r="G2106" s="26" t="s">
        <v>65</v>
      </c>
      <c r="H2106" s="26">
        <v>8500</v>
      </c>
      <c r="I2106" s="26" t="s">
        <v>2253</v>
      </c>
      <c r="J2106" s="26" t="s">
        <v>2129</v>
      </c>
      <c r="K2106" s="27">
        <v>40575</v>
      </c>
      <c r="L2106" s="28">
        <v>293</v>
      </c>
      <c r="M2106" s="28">
        <v>21</v>
      </c>
      <c r="N2106" s="64">
        <f t="shared" si="167"/>
        <v>7.1672354948805458E-2</v>
      </c>
      <c r="O2106" s="28">
        <v>30</v>
      </c>
      <c r="P2106" s="65">
        <f t="shared" si="168"/>
        <v>0.10238907849829351</v>
      </c>
      <c r="Q2106" s="28">
        <v>33</v>
      </c>
      <c r="R2106" s="69">
        <f t="shared" si="169"/>
        <v>0.11262798634812286</v>
      </c>
      <c r="S2106" s="29">
        <v>68</v>
      </c>
      <c r="T2106" s="73">
        <f t="shared" si="170"/>
        <v>0.23208191126279865</v>
      </c>
    </row>
    <row r="2107" spans="1:20" s="5" customFormat="1" ht="12.75" thickBot="1" x14ac:dyDescent="0.3">
      <c r="A2107" s="22" t="s">
        <v>17</v>
      </c>
      <c r="B2107" s="23" t="s">
        <v>17</v>
      </c>
      <c r="C2107" s="24" t="s">
        <v>17</v>
      </c>
      <c r="D2107" s="25">
        <v>18739</v>
      </c>
      <c r="E2107" s="26" t="s">
        <v>21</v>
      </c>
      <c r="F2107" s="26" t="s">
        <v>2263</v>
      </c>
      <c r="G2107" s="26" t="s">
        <v>210</v>
      </c>
      <c r="H2107" s="26">
        <v>8500</v>
      </c>
      <c r="I2107" s="26" t="s">
        <v>2253</v>
      </c>
      <c r="J2107" s="26" t="s">
        <v>2129</v>
      </c>
      <c r="K2107" s="27">
        <v>40575</v>
      </c>
      <c r="L2107" s="28">
        <v>557</v>
      </c>
      <c r="M2107" s="28">
        <v>40</v>
      </c>
      <c r="N2107" s="64">
        <f t="shared" si="167"/>
        <v>7.1813285457809697E-2</v>
      </c>
      <c r="O2107" s="28">
        <v>49</v>
      </c>
      <c r="P2107" s="65">
        <f t="shared" si="168"/>
        <v>8.7971274685816878E-2</v>
      </c>
      <c r="Q2107" s="28">
        <v>51</v>
      </c>
      <c r="R2107" s="69">
        <f t="shared" si="169"/>
        <v>9.1561938958707359E-2</v>
      </c>
      <c r="S2107" s="29">
        <v>30</v>
      </c>
      <c r="T2107" s="73">
        <f t="shared" si="170"/>
        <v>5.385996409335727E-2</v>
      </c>
    </row>
    <row r="2108" spans="1:20" s="5" customFormat="1" ht="24.75" thickBot="1" x14ac:dyDescent="0.3">
      <c r="A2108" s="22" t="s">
        <v>17</v>
      </c>
      <c r="B2108" s="23" t="s">
        <v>17</v>
      </c>
      <c r="C2108" s="24" t="s">
        <v>17</v>
      </c>
      <c r="D2108" s="25">
        <v>18747</v>
      </c>
      <c r="E2108" s="26" t="s">
        <v>21</v>
      </c>
      <c r="F2108" s="26" t="s">
        <v>2264</v>
      </c>
      <c r="G2108" s="26" t="s">
        <v>107</v>
      </c>
      <c r="H2108" s="26">
        <v>8500</v>
      </c>
      <c r="I2108" s="26" t="s">
        <v>2253</v>
      </c>
      <c r="J2108" s="26" t="s">
        <v>2129</v>
      </c>
      <c r="K2108" s="27">
        <v>40817</v>
      </c>
      <c r="L2108" s="28">
        <v>402</v>
      </c>
      <c r="M2108" s="28">
        <v>90</v>
      </c>
      <c r="N2108" s="64">
        <f t="shared" si="167"/>
        <v>0.22388059701492538</v>
      </c>
      <c r="O2108" s="28">
        <v>58</v>
      </c>
      <c r="P2108" s="65">
        <f t="shared" si="168"/>
        <v>0.14427860696517414</v>
      </c>
      <c r="Q2108" s="28">
        <v>70</v>
      </c>
      <c r="R2108" s="69">
        <f t="shared" si="169"/>
        <v>0.17412935323383086</v>
      </c>
      <c r="S2108" s="29">
        <v>91</v>
      </c>
      <c r="T2108" s="73">
        <f t="shared" si="170"/>
        <v>0.2263681592039801</v>
      </c>
    </row>
    <row r="2109" spans="1:20" s="5" customFormat="1" ht="12.75" thickBot="1" x14ac:dyDescent="0.3">
      <c r="A2109" s="22" t="s">
        <v>17</v>
      </c>
      <c r="B2109" s="23" t="s">
        <v>17</v>
      </c>
      <c r="C2109" s="24" t="s">
        <v>17</v>
      </c>
      <c r="D2109" s="25">
        <v>18754</v>
      </c>
      <c r="E2109" s="26" t="s">
        <v>21</v>
      </c>
      <c r="F2109" s="26" t="s">
        <v>2265</v>
      </c>
      <c r="G2109" s="26" t="s">
        <v>2266</v>
      </c>
      <c r="H2109" s="26">
        <v>8500</v>
      </c>
      <c r="I2109" s="26" t="s">
        <v>2253</v>
      </c>
      <c r="J2109" s="26" t="s">
        <v>2129</v>
      </c>
      <c r="K2109" s="27">
        <v>40575</v>
      </c>
      <c r="L2109" s="28">
        <v>247</v>
      </c>
      <c r="M2109" s="28">
        <v>49</v>
      </c>
      <c r="N2109" s="64">
        <f t="shared" si="167"/>
        <v>0.19838056680161945</v>
      </c>
      <c r="O2109" s="28">
        <v>37</v>
      </c>
      <c r="P2109" s="65">
        <f t="shared" si="168"/>
        <v>0.14979757085020243</v>
      </c>
      <c r="Q2109" s="28">
        <v>48</v>
      </c>
      <c r="R2109" s="69">
        <f t="shared" si="169"/>
        <v>0.19433198380566802</v>
      </c>
      <c r="S2109" s="29">
        <v>114</v>
      </c>
      <c r="T2109" s="73">
        <f t="shared" si="170"/>
        <v>0.46153846153846156</v>
      </c>
    </row>
    <row r="2110" spans="1:20" s="5" customFormat="1" ht="12.75" thickBot="1" x14ac:dyDescent="0.3">
      <c r="A2110" s="22" t="s">
        <v>17</v>
      </c>
      <c r="B2110" s="23" t="s">
        <v>17</v>
      </c>
      <c r="C2110" s="24" t="s">
        <v>17</v>
      </c>
      <c r="D2110" s="25">
        <v>18846</v>
      </c>
      <c r="E2110" s="26" t="s">
        <v>14</v>
      </c>
      <c r="F2110" s="26" t="s">
        <v>2267</v>
      </c>
      <c r="G2110" s="26" t="s">
        <v>230</v>
      </c>
      <c r="H2110" s="26">
        <v>8500</v>
      </c>
      <c r="I2110" s="26" t="s">
        <v>2253</v>
      </c>
      <c r="J2110" s="26" t="s">
        <v>2129</v>
      </c>
      <c r="K2110" s="27">
        <v>40575</v>
      </c>
      <c r="L2110" s="28">
        <v>241</v>
      </c>
      <c r="M2110" s="28">
        <v>45</v>
      </c>
      <c r="N2110" s="64">
        <f t="shared" si="167"/>
        <v>0.18672199170124482</v>
      </c>
      <c r="O2110" s="28">
        <v>41</v>
      </c>
      <c r="P2110" s="65">
        <f t="shared" si="168"/>
        <v>0.17012448132780084</v>
      </c>
      <c r="Q2110" s="28">
        <v>63</v>
      </c>
      <c r="R2110" s="69">
        <f t="shared" si="169"/>
        <v>0.26141078838174275</v>
      </c>
      <c r="S2110" s="29">
        <v>42</v>
      </c>
      <c r="T2110" s="73">
        <f t="shared" si="170"/>
        <v>0.17427385892116182</v>
      </c>
    </row>
    <row r="2111" spans="1:20" s="5" customFormat="1" ht="12.75" thickBot="1" x14ac:dyDescent="0.3">
      <c r="A2111" s="22" t="s">
        <v>17</v>
      </c>
      <c r="B2111" s="23" t="s">
        <v>17</v>
      </c>
      <c r="C2111" s="24" t="s">
        <v>17</v>
      </c>
      <c r="D2111" s="25">
        <v>115709</v>
      </c>
      <c r="E2111" s="26" t="s">
        <v>21</v>
      </c>
      <c r="F2111" s="26" t="s">
        <v>2260</v>
      </c>
      <c r="G2111" s="26" t="s">
        <v>222</v>
      </c>
      <c r="H2111" s="26">
        <v>8500</v>
      </c>
      <c r="I2111" s="26" t="s">
        <v>2253</v>
      </c>
      <c r="J2111" s="26" t="s">
        <v>2129</v>
      </c>
      <c r="K2111" s="27">
        <v>40575</v>
      </c>
      <c r="L2111" s="28">
        <v>225</v>
      </c>
      <c r="M2111" s="28">
        <v>65</v>
      </c>
      <c r="N2111" s="64">
        <f t="shared" si="167"/>
        <v>0.28888888888888886</v>
      </c>
      <c r="O2111" s="28">
        <v>62</v>
      </c>
      <c r="P2111" s="65">
        <f t="shared" si="168"/>
        <v>0.27555555555555555</v>
      </c>
      <c r="Q2111" s="28">
        <v>64</v>
      </c>
      <c r="R2111" s="69">
        <f t="shared" si="169"/>
        <v>0.28444444444444444</v>
      </c>
      <c r="S2111" s="29">
        <v>118</v>
      </c>
      <c r="T2111" s="73">
        <f t="shared" si="170"/>
        <v>0.52444444444444449</v>
      </c>
    </row>
    <row r="2112" spans="1:20" s="5" customFormat="1" ht="12.75" thickBot="1" x14ac:dyDescent="0.3">
      <c r="A2112" s="22" t="s">
        <v>17</v>
      </c>
      <c r="B2112" s="30">
        <v>8501</v>
      </c>
      <c r="C2112" s="31" t="s">
        <v>2253</v>
      </c>
      <c r="D2112" s="25">
        <v>2444</v>
      </c>
      <c r="E2112" s="26" t="s">
        <v>234</v>
      </c>
      <c r="F2112" s="26" t="s">
        <v>2268</v>
      </c>
      <c r="G2112" s="26" t="s">
        <v>357</v>
      </c>
      <c r="H2112" s="26">
        <v>8501</v>
      </c>
      <c r="I2112" s="26" t="s">
        <v>2253</v>
      </c>
      <c r="J2112" s="26" t="s">
        <v>2129</v>
      </c>
      <c r="K2112" s="27">
        <v>40575</v>
      </c>
      <c r="L2112" s="28">
        <v>122</v>
      </c>
      <c r="M2112" s="28">
        <v>53</v>
      </c>
      <c r="N2112" s="64">
        <f t="shared" si="167"/>
        <v>0.4344262295081967</v>
      </c>
      <c r="O2112" s="28">
        <v>69</v>
      </c>
      <c r="P2112" s="65">
        <f t="shared" si="168"/>
        <v>0.56557377049180324</v>
      </c>
      <c r="Q2112" s="28">
        <v>41</v>
      </c>
      <c r="R2112" s="69">
        <f t="shared" si="169"/>
        <v>0.33606557377049179</v>
      </c>
      <c r="S2112" s="29">
        <v>37</v>
      </c>
      <c r="T2112" s="73">
        <f t="shared" si="170"/>
        <v>0.30327868852459017</v>
      </c>
    </row>
    <row r="2113" spans="1:20" s="5" customFormat="1" ht="12.75" thickBot="1" x14ac:dyDescent="0.3">
      <c r="A2113" s="22" t="s">
        <v>17</v>
      </c>
      <c r="B2113" s="23" t="s">
        <v>17</v>
      </c>
      <c r="C2113" s="24" t="s">
        <v>17</v>
      </c>
      <c r="D2113" s="25">
        <v>19158</v>
      </c>
      <c r="E2113" s="26" t="s">
        <v>74</v>
      </c>
      <c r="F2113" s="26" t="s">
        <v>2269</v>
      </c>
      <c r="G2113" s="26" t="s">
        <v>109</v>
      </c>
      <c r="H2113" s="26">
        <v>8501</v>
      </c>
      <c r="I2113" s="26" t="s">
        <v>2253</v>
      </c>
      <c r="J2113" s="26" t="s">
        <v>2129</v>
      </c>
      <c r="K2113" s="27">
        <v>40575</v>
      </c>
      <c r="L2113" s="28">
        <v>156</v>
      </c>
      <c r="M2113" s="28">
        <v>25</v>
      </c>
      <c r="N2113" s="64">
        <f t="shared" si="167"/>
        <v>0.16025641025641027</v>
      </c>
      <c r="O2113" s="28">
        <v>33</v>
      </c>
      <c r="P2113" s="65">
        <f t="shared" si="168"/>
        <v>0.21153846153846154</v>
      </c>
      <c r="Q2113" s="28">
        <v>15</v>
      </c>
      <c r="R2113" s="69">
        <f t="shared" si="169"/>
        <v>9.6153846153846159E-2</v>
      </c>
      <c r="S2113" s="29">
        <v>5</v>
      </c>
      <c r="T2113" s="73">
        <f t="shared" si="170"/>
        <v>3.2051282051282048E-2</v>
      </c>
    </row>
    <row r="2114" spans="1:20" s="5" customFormat="1" ht="12.75" thickBot="1" x14ac:dyDescent="0.3">
      <c r="A2114" s="22" t="s">
        <v>17</v>
      </c>
      <c r="B2114" s="23" t="s">
        <v>17</v>
      </c>
      <c r="C2114" s="24" t="s">
        <v>17</v>
      </c>
      <c r="D2114" s="25">
        <v>19166</v>
      </c>
      <c r="E2114" s="26" t="s">
        <v>18</v>
      </c>
      <c r="F2114" s="26" t="s">
        <v>2270</v>
      </c>
      <c r="G2114" s="26" t="s">
        <v>82</v>
      </c>
      <c r="H2114" s="26">
        <v>8501</v>
      </c>
      <c r="I2114" s="26" t="s">
        <v>2253</v>
      </c>
      <c r="J2114" s="26" t="s">
        <v>2129</v>
      </c>
      <c r="K2114" s="27">
        <v>40575</v>
      </c>
      <c r="L2114" s="28">
        <v>214</v>
      </c>
      <c r="M2114" s="28">
        <v>60</v>
      </c>
      <c r="N2114" s="64">
        <f t="shared" si="167"/>
        <v>0.28037383177570091</v>
      </c>
      <c r="O2114" s="28">
        <v>61</v>
      </c>
      <c r="P2114" s="65">
        <f t="shared" si="168"/>
        <v>0.28504672897196259</v>
      </c>
      <c r="Q2114" s="28">
        <v>17</v>
      </c>
      <c r="R2114" s="69">
        <f t="shared" si="169"/>
        <v>7.9439252336448593E-2</v>
      </c>
      <c r="S2114" s="29">
        <v>4</v>
      </c>
      <c r="T2114" s="73">
        <f t="shared" si="170"/>
        <v>1.8691588785046728E-2</v>
      </c>
    </row>
    <row r="2115" spans="1:20" s="5" customFormat="1" ht="12.75" thickBot="1" x14ac:dyDescent="0.3">
      <c r="A2115" s="22" t="s">
        <v>17</v>
      </c>
      <c r="B2115" s="23" t="s">
        <v>17</v>
      </c>
      <c r="C2115" s="24" t="s">
        <v>17</v>
      </c>
      <c r="D2115" s="25">
        <v>19505</v>
      </c>
      <c r="E2115" s="26" t="s">
        <v>18</v>
      </c>
      <c r="F2115" s="26" t="s">
        <v>2271</v>
      </c>
      <c r="G2115" s="26" t="s">
        <v>227</v>
      </c>
      <c r="H2115" s="26">
        <v>8501</v>
      </c>
      <c r="I2115" s="26" t="s">
        <v>2253</v>
      </c>
      <c r="J2115" s="26" t="s">
        <v>2129</v>
      </c>
      <c r="K2115" s="27">
        <v>40575</v>
      </c>
      <c r="L2115" s="28">
        <v>254</v>
      </c>
      <c r="M2115" s="28">
        <v>28</v>
      </c>
      <c r="N2115" s="64">
        <f t="shared" si="167"/>
        <v>0.11023622047244094</v>
      </c>
      <c r="O2115" s="28">
        <v>29</v>
      </c>
      <c r="P2115" s="65">
        <f t="shared" si="168"/>
        <v>0.1141732283464567</v>
      </c>
      <c r="Q2115" s="28">
        <v>10</v>
      </c>
      <c r="R2115" s="69">
        <f t="shared" si="169"/>
        <v>3.937007874015748E-2</v>
      </c>
      <c r="S2115" s="29">
        <v>36</v>
      </c>
      <c r="T2115" s="73">
        <f t="shared" si="170"/>
        <v>0.14173228346456693</v>
      </c>
    </row>
    <row r="2116" spans="1:20" s="5" customFormat="1" ht="12.75" thickBot="1" x14ac:dyDescent="0.3">
      <c r="A2116" s="22" t="s">
        <v>17</v>
      </c>
      <c r="B2116" s="23" t="s">
        <v>17</v>
      </c>
      <c r="C2116" s="24" t="s">
        <v>17</v>
      </c>
      <c r="D2116" s="25">
        <v>19513</v>
      </c>
      <c r="E2116" s="26" t="s">
        <v>21</v>
      </c>
      <c r="F2116" s="26" t="s">
        <v>2272</v>
      </c>
      <c r="G2116" s="26" t="s">
        <v>87</v>
      </c>
      <c r="H2116" s="26">
        <v>8501</v>
      </c>
      <c r="I2116" s="26" t="s">
        <v>2253</v>
      </c>
      <c r="J2116" s="26" t="s">
        <v>2129</v>
      </c>
      <c r="K2116" s="27">
        <v>40575</v>
      </c>
      <c r="L2116" s="28">
        <v>417</v>
      </c>
      <c r="M2116" s="28">
        <v>59</v>
      </c>
      <c r="N2116" s="64">
        <f t="shared" si="167"/>
        <v>0.14148681055155876</v>
      </c>
      <c r="O2116" s="28">
        <v>76</v>
      </c>
      <c r="P2116" s="65">
        <f t="shared" si="168"/>
        <v>0.18225419664268586</v>
      </c>
      <c r="Q2116" s="28">
        <v>35</v>
      </c>
      <c r="R2116" s="69">
        <f t="shared" si="169"/>
        <v>8.3932853717026384E-2</v>
      </c>
      <c r="S2116" s="29">
        <v>74</v>
      </c>
      <c r="T2116" s="73">
        <f t="shared" si="170"/>
        <v>0.17745803357314149</v>
      </c>
    </row>
    <row r="2117" spans="1:20" s="5" customFormat="1" ht="12.75" thickBot="1" x14ac:dyDescent="0.3">
      <c r="A2117" s="22" t="s">
        <v>17</v>
      </c>
      <c r="B2117" s="23" t="s">
        <v>17</v>
      </c>
      <c r="C2117" s="24" t="s">
        <v>17</v>
      </c>
      <c r="D2117" s="25">
        <v>19521</v>
      </c>
      <c r="E2117" s="26" t="s">
        <v>18</v>
      </c>
      <c r="F2117" s="26" t="s">
        <v>149</v>
      </c>
      <c r="G2117" s="26" t="s">
        <v>87</v>
      </c>
      <c r="H2117" s="26">
        <v>8501</v>
      </c>
      <c r="I2117" s="26" t="s">
        <v>2253</v>
      </c>
      <c r="J2117" s="26" t="s">
        <v>2129</v>
      </c>
      <c r="K2117" s="27">
        <v>40575</v>
      </c>
      <c r="L2117" s="28">
        <v>219</v>
      </c>
      <c r="M2117" s="28">
        <v>40</v>
      </c>
      <c r="N2117" s="64">
        <f t="shared" ref="N2117:N2180" si="171">M2117/L2117</f>
        <v>0.18264840182648401</v>
      </c>
      <c r="O2117" s="28">
        <v>56</v>
      </c>
      <c r="P2117" s="65">
        <f t="shared" ref="P2117:P2180" si="172">O2117/L2117</f>
        <v>0.25570776255707761</v>
      </c>
      <c r="Q2117" s="28">
        <v>13</v>
      </c>
      <c r="R2117" s="69">
        <f t="shared" ref="R2117:R2180" si="173">Q2117/L2117</f>
        <v>5.9360730593607303E-2</v>
      </c>
      <c r="S2117" s="29">
        <v>75</v>
      </c>
      <c r="T2117" s="73">
        <f t="shared" ref="T2117:T2180" si="174">S2117/L2117</f>
        <v>0.34246575342465752</v>
      </c>
    </row>
    <row r="2118" spans="1:20" s="5" customFormat="1" ht="12.75" thickBot="1" x14ac:dyDescent="0.3">
      <c r="A2118" s="22" t="s">
        <v>17</v>
      </c>
      <c r="B2118" s="23" t="s">
        <v>17</v>
      </c>
      <c r="C2118" s="24" t="s">
        <v>17</v>
      </c>
      <c r="D2118" s="25">
        <v>19539</v>
      </c>
      <c r="E2118" s="26" t="s">
        <v>74</v>
      </c>
      <c r="F2118" s="26" t="s">
        <v>2273</v>
      </c>
      <c r="G2118" s="26" t="s">
        <v>47</v>
      </c>
      <c r="H2118" s="26">
        <v>8501</v>
      </c>
      <c r="I2118" s="26" t="s">
        <v>2253</v>
      </c>
      <c r="J2118" s="26" t="s">
        <v>2129</v>
      </c>
      <c r="K2118" s="27">
        <v>40575</v>
      </c>
      <c r="L2118" s="28">
        <v>295</v>
      </c>
      <c r="M2118" s="28">
        <v>48</v>
      </c>
      <c r="N2118" s="64">
        <f t="shared" si="171"/>
        <v>0.16271186440677965</v>
      </c>
      <c r="O2118" s="28">
        <v>42</v>
      </c>
      <c r="P2118" s="65">
        <f t="shared" si="172"/>
        <v>0.14237288135593221</v>
      </c>
      <c r="Q2118" s="28">
        <v>26</v>
      </c>
      <c r="R2118" s="69">
        <f t="shared" si="173"/>
        <v>8.8135593220338981E-2</v>
      </c>
      <c r="S2118" s="29">
        <v>77</v>
      </c>
      <c r="T2118" s="73">
        <f t="shared" si="174"/>
        <v>0.26101694915254237</v>
      </c>
    </row>
    <row r="2119" spans="1:20" s="5" customFormat="1" ht="12.75" thickBot="1" x14ac:dyDescent="0.3">
      <c r="A2119" s="22" t="s">
        <v>17</v>
      </c>
      <c r="B2119" s="30">
        <v>8510</v>
      </c>
      <c r="C2119" s="31" t="s">
        <v>2253</v>
      </c>
      <c r="D2119" s="25">
        <v>2311</v>
      </c>
      <c r="E2119" s="26" t="s">
        <v>119</v>
      </c>
      <c r="F2119" s="26" t="s">
        <v>2274</v>
      </c>
      <c r="G2119" s="26" t="s">
        <v>249</v>
      </c>
      <c r="H2119" s="26">
        <v>8510</v>
      </c>
      <c r="I2119" s="26" t="s">
        <v>2253</v>
      </c>
      <c r="J2119" s="26" t="s">
        <v>2129</v>
      </c>
      <c r="K2119" s="27">
        <v>40575</v>
      </c>
      <c r="L2119" s="28">
        <v>213</v>
      </c>
      <c r="M2119" s="28">
        <v>84</v>
      </c>
      <c r="N2119" s="64">
        <f t="shared" si="171"/>
        <v>0.39436619718309857</v>
      </c>
      <c r="O2119" s="28">
        <v>79</v>
      </c>
      <c r="P2119" s="65">
        <f t="shared" si="172"/>
        <v>0.37089201877934275</v>
      </c>
      <c r="Q2119" s="28">
        <v>22</v>
      </c>
      <c r="R2119" s="69">
        <f t="shared" si="173"/>
        <v>0.10328638497652583</v>
      </c>
      <c r="S2119" s="29">
        <v>23</v>
      </c>
      <c r="T2119" s="73">
        <f t="shared" si="174"/>
        <v>0.107981220657277</v>
      </c>
    </row>
    <row r="2120" spans="1:20" s="5" customFormat="1" ht="12.75" thickBot="1" x14ac:dyDescent="0.3">
      <c r="A2120" s="22" t="s">
        <v>17</v>
      </c>
      <c r="B2120" s="23" t="s">
        <v>17</v>
      </c>
      <c r="C2120" s="24" t="s">
        <v>17</v>
      </c>
      <c r="D2120" s="25">
        <v>2337</v>
      </c>
      <c r="E2120" s="26" t="s">
        <v>119</v>
      </c>
      <c r="F2120" s="26" t="s">
        <v>1698</v>
      </c>
      <c r="G2120" s="26" t="s">
        <v>47</v>
      </c>
      <c r="H2120" s="26">
        <v>8510</v>
      </c>
      <c r="I2120" s="26" t="s">
        <v>2253</v>
      </c>
      <c r="J2120" s="26" t="s">
        <v>2129</v>
      </c>
      <c r="K2120" s="27">
        <v>40575</v>
      </c>
      <c r="L2120" s="28">
        <v>69</v>
      </c>
      <c r="M2120" s="28">
        <v>15</v>
      </c>
      <c r="N2120" s="64">
        <f t="shared" si="171"/>
        <v>0.21739130434782608</v>
      </c>
      <c r="O2120" s="28">
        <v>20</v>
      </c>
      <c r="P2120" s="65">
        <f t="shared" si="172"/>
        <v>0.28985507246376813</v>
      </c>
      <c r="Q2120" s="28">
        <v>14</v>
      </c>
      <c r="R2120" s="69">
        <f t="shared" si="173"/>
        <v>0.20289855072463769</v>
      </c>
      <c r="S2120" s="29">
        <v>0</v>
      </c>
      <c r="T2120" s="73">
        <f t="shared" si="174"/>
        <v>0</v>
      </c>
    </row>
    <row r="2121" spans="1:20" s="5" customFormat="1" ht="12.75" thickBot="1" x14ac:dyDescent="0.3">
      <c r="A2121" s="22" t="s">
        <v>17</v>
      </c>
      <c r="B2121" s="23" t="s">
        <v>17</v>
      </c>
      <c r="C2121" s="24" t="s">
        <v>17</v>
      </c>
      <c r="D2121" s="25">
        <v>18762</v>
      </c>
      <c r="E2121" s="26" t="s">
        <v>21</v>
      </c>
      <c r="F2121" s="26" t="s">
        <v>144</v>
      </c>
      <c r="G2121" s="26" t="s">
        <v>359</v>
      </c>
      <c r="H2121" s="26">
        <v>8510</v>
      </c>
      <c r="I2121" s="26" t="s">
        <v>2253</v>
      </c>
      <c r="J2121" s="26" t="s">
        <v>2129</v>
      </c>
      <c r="K2121" s="27">
        <v>40575</v>
      </c>
      <c r="L2121" s="28">
        <v>320</v>
      </c>
      <c r="M2121" s="28">
        <v>49</v>
      </c>
      <c r="N2121" s="64">
        <f t="shared" si="171"/>
        <v>0.15312500000000001</v>
      </c>
      <c r="O2121" s="28">
        <v>61</v>
      </c>
      <c r="P2121" s="65">
        <f t="shared" si="172"/>
        <v>0.19062499999999999</v>
      </c>
      <c r="Q2121" s="28">
        <v>27</v>
      </c>
      <c r="R2121" s="69">
        <f t="shared" si="173"/>
        <v>8.4375000000000006E-2</v>
      </c>
      <c r="S2121" s="29">
        <v>4</v>
      </c>
      <c r="T2121" s="73">
        <f t="shared" si="174"/>
        <v>1.2500000000000001E-2</v>
      </c>
    </row>
    <row r="2122" spans="1:20" s="5" customFormat="1" ht="12.75" thickBot="1" x14ac:dyDescent="0.3">
      <c r="A2122" s="22" t="s">
        <v>17</v>
      </c>
      <c r="B2122" s="23" t="s">
        <v>17</v>
      </c>
      <c r="C2122" s="24" t="s">
        <v>17</v>
      </c>
      <c r="D2122" s="25">
        <v>18771</v>
      </c>
      <c r="E2122" s="26" t="s">
        <v>21</v>
      </c>
      <c r="F2122" s="26" t="s">
        <v>2275</v>
      </c>
      <c r="G2122" s="26" t="s">
        <v>45</v>
      </c>
      <c r="H2122" s="26">
        <v>8510</v>
      </c>
      <c r="I2122" s="26" t="s">
        <v>2253</v>
      </c>
      <c r="J2122" s="26" t="s">
        <v>2129</v>
      </c>
      <c r="K2122" s="27">
        <v>40575</v>
      </c>
      <c r="L2122" s="28">
        <v>199</v>
      </c>
      <c r="M2122" s="28">
        <v>9</v>
      </c>
      <c r="N2122" s="64">
        <f t="shared" si="171"/>
        <v>4.5226130653266333E-2</v>
      </c>
      <c r="O2122" s="28">
        <v>8</v>
      </c>
      <c r="P2122" s="65">
        <f t="shared" si="172"/>
        <v>4.0201005025125629E-2</v>
      </c>
      <c r="Q2122" s="28">
        <v>13</v>
      </c>
      <c r="R2122" s="69">
        <f t="shared" si="173"/>
        <v>6.5326633165829151E-2</v>
      </c>
      <c r="S2122" s="29">
        <v>7</v>
      </c>
      <c r="T2122" s="73">
        <f t="shared" si="174"/>
        <v>3.5175879396984924E-2</v>
      </c>
    </row>
    <row r="2123" spans="1:20" s="5" customFormat="1" ht="12.75" thickBot="1" x14ac:dyDescent="0.3">
      <c r="A2123" s="22" t="s">
        <v>17</v>
      </c>
      <c r="B2123" s="23" t="s">
        <v>17</v>
      </c>
      <c r="C2123" s="24" t="s">
        <v>17</v>
      </c>
      <c r="D2123" s="25">
        <v>18838</v>
      </c>
      <c r="E2123" s="26" t="s">
        <v>21</v>
      </c>
      <c r="F2123" s="26" t="s">
        <v>2276</v>
      </c>
      <c r="G2123" s="26" t="s">
        <v>107</v>
      </c>
      <c r="H2123" s="26">
        <v>8510</v>
      </c>
      <c r="I2123" s="26" t="s">
        <v>2253</v>
      </c>
      <c r="J2123" s="26" t="s">
        <v>2129</v>
      </c>
      <c r="K2123" s="27">
        <v>40575</v>
      </c>
      <c r="L2123" s="28">
        <v>269</v>
      </c>
      <c r="M2123" s="28">
        <v>15</v>
      </c>
      <c r="N2123" s="64">
        <f t="shared" si="171"/>
        <v>5.5762081784386616E-2</v>
      </c>
      <c r="O2123" s="28">
        <v>27</v>
      </c>
      <c r="P2123" s="65">
        <f t="shared" si="172"/>
        <v>0.10037174721189591</v>
      </c>
      <c r="Q2123" s="28">
        <v>15</v>
      </c>
      <c r="R2123" s="69">
        <f t="shared" si="173"/>
        <v>5.5762081784386616E-2</v>
      </c>
      <c r="S2123" s="29">
        <v>2</v>
      </c>
      <c r="T2123" s="73">
        <f t="shared" si="174"/>
        <v>7.4349442379182153E-3</v>
      </c>
    </row>
    <row r="2124" spans="1:20" s="5" customFormat="1" ht="12.75" thickBot="1" x14ac:dyDescent="0.3">
      <c r="A2124" s="22" t="s">
        <v>17</v>
      </c>
      <c r="B2124" s="23" t="s">
        <v>17</v>
      </c>
      <c r="C2124" s="24" t="s">
        <v>17</v>
      </c>
      <c r="D2124" s="25">
        <v>106138</v>
      </c>
      <c r="E2124" s="26" t="s">
        <v>21</v>
      </c>
      <c r="F2124" s="26" t="s">
        <v>2277</v>
      </c>
      <c r="G2124" s="26" t="s">
        <v>2278</v>
      </c>
      <c r="H2124" s="26">
        <v>8510</v>
      </c>
      <c r="I2124" s="26" t="s">
        <v>2253</v>
      </c>
      <c r="J2124" s="26" t="s">
        <v>2129</v>
      </c>
      <c r="K2124" s="27">
        <v>40575</v>
      </c>
      <c r="L2124" s="28">
        <v>218</v>
      </c>
      <c r="M2124" s="28">
        <v>47</v>
      </c>
      <c r="N2124" s="64">
        <f t="shared" si="171"/>
        <v>0.21559633027522937</v>
      </c>
      <c r="O2124" s="28">
        <v>120</v>
      </c>
      <c r="P2124" s="65">
        <f t="shared" si="172"/>
        <v>0.55045871559633031</v>
      </c>
      <c r="Q2124" s="28">
        <v>36</v>
      </c>
      <c r="R2124" s="69">
        <f t="shared" si="173"/>
        <v>0.16513761467889909</v>
      </c>
      <c r="S2124" s="29">
        <v>47</v>
      </c>
      <c r="T2124" s="73">
        <f t="shared" si="174"/>
        <v>0.21559633027522937</v>
      </c>
    </row>
    <row r="2125" spans="1:20" s="5" customFormat="1" ht="12.75" thickBot="1" x14ac:dyDescent="0.3">
      <c r="A2125" s="22" t="s">
        <v>17</v>
      </c>
      <c r="B2125" s="23" t="s">
        <v>17</v>
      </c>
      <c r="C2125" s="24" t="s">
        <v>17</v>
      </c>
      <c r="D2125" s="25">
        <v>106187</v>
      </c>
      <c r="E2125" s="26" t="s">
        <v>21</v>
      </c>
      <c r="F2125" s="26" t="s">
        <v>2279</v>
      </c>
      <c r="G2125" s="26" t="s">
        <v>552</v>
      </c>
      <c r="H2125" s="26">
        <v>8510</v>
      </c>
      <c r="I2125" s="26" t="s">
        <v>2253</v>
      </c>
      <c r="J2125" s="26" t="s">
        <v>2129</v>
      </c>
      <c r="K2125" s="27">
        <v>40575</v>
      </c>
      <c r="L2125" s="28">
        <v>185</v>
      </c>
      <c r="M2125" s="28">
        <v>22</v>
      </c>
      <c r="N2125" s="64">
        <f t="shared" si="171"/>
        <v>0.11891891891891893</v>
      </c>
      <c r="O2125" s="28">
        <v>17</v>
      </c>
      <c r="P2125" s="65">
        <f t="shared" si="172"/>
        <v>9.1891891891891897E-2</v>
      </c>
      <c r="Q2125" s="28">
        <v>29</v>
      </c>
      <c r="R2125" s="69">
        <f t="shared" si="173"/>
        <v>0.15675675675675677</v>
      </c>
      <c r="S2125" s="29">
        <v>0</v>
      </c>
      <c r="T2125" s="73">
        <f t="shared" si="174"/>
        <v>0</v>
      </c>
    </row>
    <row r="2126" spans="1:20" s="5" customFormat="1" ht="12.75" thickBot="1" x14ac:dyDescent="0.3">
      <c r="A2126" s="22" t="s">
        <v>17</v>
      </c>
      <c r="B2126" s="23" t="s">
        <v>17</v>
      </c>
      <c r="C2126" s="24" t="s">
        <v>17</v>
      </c>
      <c r="D2126" s="25">
        <v>112938</v>
      </c>
      <c r="E2126" s="26" t="s">
        <v>2154</v>
      </c>
      <c r="F2126" s="26" t="s">
        <v>2277</v>
      </c>
      <c r="G2126" s="26" t="s">
        <v>2280</v>
      </c>
      <c r="H2126" s="26">
        <v>8510</v>
      </c>
      <c r="I2126" s="26" t="s">
        <v>2253</v>
      </c>
      <c r="J2126" s="26" t="s">
        <v>2129</v>
      </c>
      <c r="K2126" s="27">
        <v>40575</v>
      </c>
      <c r="L2126" s="28">
        <v>184</v>
      </c>
      <c r="M2126" s="28">
        <v>12</v>
      </c>
      <c r="N2126" s="64">
        <f t="shared" si="171"/>
        <v>6.5217391304347824E-2</v>
      </c>
      <c r="O2126" s="28">
        <v>30</v>
      </c>
      <c r="P2126" s="65">
        <f t="shared" si="172"/>
        <v>0.16304347826086957</v>
      </c>
      <c r="Q2126" s="28">
        <v>2</v>
      </c>
      <c r="R2126" s="69">
        <f t="shared" si="173"/>
        <v>1.0869565217391304E-2</v>
      </c>
      <c r="S2126" s="29">
        <v>42</v>
      </c>
      <c r="T2126" s="73">
        <f t="shared" si="174"/>
        <v>0.22826086956521738</v>
      </c>
    </row>
    <row r="2127" spans="1:20" s="5" customFormat="1" ht="12.75" thickBot="1" x14ac:dyDescent="0.3">
      <c r="A2127" s="22" t="s">
        <v>17</v>
      </c>
      <c r="B2127" s="30">
        <v>8511</v>
      </c>
      <c r="C2127" s="31" t="s">
        <v>2253</v>
      </c>
      <c r="D2127" s="25">
        <v>18788</v>
      </c>
      <c r="E2127" s="26" t="s">
        <v>21</v>
      </c>
      <c r="F2127" s="26" t="s">
        <v>2281</v>
      </c>
      <c r="G2127" s="26" t="s">
        <v>230</v>
      </c>
      <c r="H2127" s="26">
        <v>8511</v>
      </c>
      <c r="I2127" s="26" t="s">
        <v>2253</v>
      </c>
      <c r="J2127" s="26" t="s">
        <v>2129</v>
      </c>
      <c r="K2127" s="27">
        <v>40575</v>
      </c>
      <c r="L2127" s="28">
        <v>380</v>
      </c>
      <c r="M2127" s="28">
        <v>39</v>
      </c>
      <c r="N2127" s="64">
        <f t="shared" si="171"/>
        <v>0.10263157894736842</v>
      </c>
      <c r="O2127" s="28">
        <v>32</v>
      </c>
      <c r="P2127" s="65">
        <f t="shared" si="172"/>
        <v>8.4210526315789472E-2</v>
      </c>
      <c r="Q2127" s="28">
        <v>123</v>
      </c>
      <c r="R2127" s="69">
        <f t="shared" si="173"/>
        <v>0.3236842105263158</v>
      </c>
      <c r="S2127" s="29">
        <v>7</v>
      </c>
      <c r="T2127" s="73">
        <f t="shared" si="174"/>
        <v>1.8421052631578946E-2</v>
      </c>
    </row>
    <row r="2128" spans="1:20" s="5" customFormat="1" ht="12.75" thickBot="1" x14ac:dyDescent="0.3">
      <c r="A2128" s="22" t="s">
        <v>17</v>
      </c>
      <c r="B2128" s="30">
        <v>8520</v>
      </c>
      <c r="C2128" s="31" t="s">
        <v>2282</v>
      </c>
      <c r="D2128" s="25">
        <v>2451</v>
      </c>
      <c r="E2128" s="26" t="s">
        <v>2283</v>
      </c>
      <c r="F2128" s="26" t="s">
        <v>1136</v>
      </c>
      <c r="G2128" s="26" t="s">
        <v>310</v>
      </c>
      <c r="H2128" s="26">
        <v>8520</v>
      </c>
      <c r="I2128" s="26" t="s">
        <v>2282</v>
      </c>
      <c r="J2128" s="26" t="s">
        <v>2129</v>
      </c>
      <c r="K2128" s="27">
        <v>40575</v>
      </c>
      <c r="L2128" s="28">
        <v>98</v>
      </c>
      <c r="M2128" s="28">
        <v>53</v>
      </c>
      <c r="N2128" s="64">
        <f t="shared" si="171"/>
        <v>0.54081632653061229</v>
      </c>
      <c r="O2128" s="28">
        <v>34</v>
      </c>
      <c r="P2128" s="65">
        <f t="shared" si="172"/>
        <v>0.34693877551020408</v>
      </c>
      <c r="Q2128" s="28">
        <v>25</v>
      </c>
      <c r="R2128" s="69">
        <f t="shared" si="173"/>
        <v>0.25510204081632654</v>
      </c>
      <c r="S2128" s="29">
        <v>21</v>
      </c>
      <c r="T2128" s="73">
        <f t="shared" si="174"/>
        <v>0.21428571428571427</v>
      </c>
    </row>
    <row r="2129" spans="1:20" s="5" customFormat="1" ht="12.75" thickBot="1" x14ac:dyDescent="0.3">
      <c r="A2129" s="22" t="s">
        <v>17</v>
      </c>
      <c r="B2129" s="23" t="s">
        <v>17</v>
      </c>
      <c r="C2129" s="24" t="s">
        <v>17</v>
      </c>
      <c r="D2129" s="25">
        <v>19547</v>
      </c>
      <c r="E2129" s="26" t="s">
        <v>14</v>
      </c>
      <c r="F2129" s="26" t="s">
        <v>506</v>
      </c>
      <c r="G2129" s="26" t="s">
        <v>33</v>
      </c>
      <c r="H2129" s="26">
        <v>8520</v>
      </c>
      <c r="I2129" s="26" t="s">
        <v>2282</v>
      </c>
      <c r="J2129" s="26" t="s">
        <v>2129</v>
      </c>
      <c r="K2129" s="27">
        <v>40575</v>
      </c>
      <c r="L2129" s="28">
        <v>347</v>
      </c>
      <c r="M2129" s="28">
        <v>64</v>
      </c>
      <c r="N2129" s="64">
        <f t="shared" si="171"/>
        <v>0.18443804034582131</v>
      </c>
      <c r="O2129" s="28">
        <v>78</v>
      </c>
      <c r="P2129" s="65">
        <f t="shared" si="172"/>
        <v>0.22478386167146974</v>
      </c>
      <c r="Q2129" s="28">
        <v>27</v>
      </c>
      <c r="R2129" s="69">
        <f t="shared" si="173"/>
        <v>7.7809798270893377E-2</v>
      </c>
      <c r="S2129" s="29">
        <v>24</v>
      </c>
      <c r="T2129" s="73">
        <f t="shared" si="174"/>
        <v>6.9164265129683003E-2</v>
      </c>
    </row>
    <row r="2130" spans="1:20" s="5" customFormat="1" ht="12.75" thickBot="1" x14ac:dyDescent="0.3">
      <c r="A2130" s="22" t="s">
        <v>17</v>
      </c>
      <c r="B2130" s="23" t="s">
        <v>17</v>
      </c>
      <c r="C2130" s="24" t="s">
        <v>17</v>
      </c>
      <c r="D2130" s="25">
        <v>19554</v>
      </c>
      <c r="E2130" s="26" t="s">
        <v>55</v>
      </c>
      <c r="F2130" s="26" t="s">
        <v>2284</v>
      </c>
      <c r="G2130" s="26" t="s">
        <v>548</v>
      </c>
      <c r="H2130" s="26">
        <v>8520</v>
      </c>
      <c r="I2130" s="26" t="s">
        <v>2282</v>
      </c>
      <c r="J2130" s="26" t="s">
        <v>2129</v>
      </c>
      <c r="K2130" s="27">
        <v>40575</v>
      </c>
      <c r="L2130" s="28">
        <v>106</v>
      </c>
      <c r="M2130" s="28">
        <v>27</v>
      </c>
      <c r="N2130" s="64">
        <f t="shared" si="171"/>
        <v>0.25471698113207547</v>
      </c>
      <c r="O2130" s="28">
        <v>23</v>
      </c>
      <c r="P2130" s="65">
        <f t="shared" si="172"/>
        <v>0.21698113207547171</v>
      </c>
      <c r="Q2130" s="28">
        <v>11</v>
      </c>
      <c r="R2130" s="69">
        <f t="shared" si="173"/>
        <v>0.10377358490566038</v>
      </c>
      <c r="S2130" s="29">
        <v>37</v>
      </c>
      <c r="T2130" s="73">
        <f t="shared" si="174"/>
        <v>0.34905660377358488</v>
      </c>
    </row>
    <row r="2131" spans="1:20" s="5" customFormat="1" ht="12.75" thickBot="1" x14ac:dyDescent="0.3">
      <c r="A2131" s="22" t="s">
        <v>17</v>
      </c>
      <c r="B2131" s="23" t="s">
        <v>17</v>
      </c>
      <c r="C2131" s="24" t="s">
        <v>17</v>
      </c>
      <c r="D2131" s="25">
        <v>19562</v>
      </c>
      <c r="E2131" s="26" t="s">
        <v>21</v>
      </c>
      <c r="F2131" s="26" t="s">
        <v>2285</v>
      </c>
      <c r="G2131" s="26" t="s">
        <v>227</v>
      </c>
      <c r="H2131" s="26">
        <v>8520</v>
      </c>
      <c r="I2131" s="26" t="s">
        <v>2282</v>
      </c>
      <c r="J2131" s="26" t="s">
        <v>2129</v>
      </c>
      <c r="K2131" s="27">
        <v>40575</v>
      </c>
      <c r="L2131" s="28">
        <v>262</v>
      </c>
      <c r="M2131" s="28">
        <v>35</v>
      </c>
      <c r="N2131" s="64">
        <f t="shared" si="171"/>
        <v>0.13358778625954199</v>
      </c>
      <c r="O2131" s="28">
        <v>43</v>
      </c>
      <c r="P2131" s="65">
        <f t="shared" si="172"/>
        <v>0.16412213740458015</v>
      </c>
      <c r="Q2131" s="28">
        <v>12</v>
      </c>
      <c r="R2131" s="69">
        <f t="shared" si="173"/>
        <v>4.5801526717557252E-2</v>
      </c>
      <c r="S2131" s="29">
        <v>16</v>
      </c>
      <c r="T2131" s="73">
        <f t="shared" si="174"/>
        <v>6.1068702290076333E-2</v>
      </c>
    </row>
    <row r="2132" spans="1:20" s="5" customFormat="1" ht="12.75" thickBot="1" x14ac:dyDescent="0.3">
      <c r="A2132" s="22" t="s">
        <v>17</v>
      </c>
      <c r="B2132" s="23" t="s">
        <v>17</v>
      </c>
      <c r="C2132" s="24" t="s">
        <v>17</v>
      </c>
      <c r="D2132" s="25">
        <v>19571</v>
      </c>
      <c r="E2132" s="26" t="s">
        <v>74</v>
      </c>
      <c r="F2132" s="26" t="s">
        <v>2147</v>
      </c>
      <c r="G2132" s="26" t="s">
        <v>2286</v>
      </c>
      <c r="H2132" s="26">
        <v>8520</v>
      </c>
      <c r="I2132" s="26" t="s">
        <v>2282</v>
      </c>
      <c r="J2132" s="26" t="s">
        <v>2129</v>
      </c>
      <c r="K2132" s="27">
        <v>40575</v>
      </c>
      <c r="L2132" s="28">
        <v>86</v>
      </c>
      <c r="M2132" s="28">
        <v>16</v>
      </c>
      <c r="N2132" s="64">
        <f t="shared" si="171"/>
        <v>0.18604651162790697</v>
      </c>
      <c r="O2132" s="28">
        <v>5</v>
      </c>
      <c r="P2132" s="65">
        <f t="shared" si="172"/>
        <v>5.8139534883720929E-2</v>
      </c>
      <c r="Q2132" s="28">
        <v>2</v>
      </c>
      <c r="R2132" s="69">
        <f t="shared" si="173"/>
        <v>2.3255813953488372E-2</v>
      </c>
      <c r="S2132" s="29">
        <v>3</v>
      </c>
      <c r="T2132" s="73">
        <f t="shared" si="174"/>
        <v>3.4883720930232558E-2</v>
      </c>
    </row>
    <row r="2133" spans="1:20" s="5" customFormat="1" ht="12.75" thickBot="1" x14ac:dyDescent="0.3">
      <c r="A2133" s="22" t="s">
        <v>17</v>
      </c>
      <c r="B2133" s="23" t="s">
        <v>17</v>
      </c>
      <c r="C2133" s="24" t="s">
        <v>17</v>
      </c>
      <c r="D2133" s="25">
        <v>19588</v>
      </c>
      <c r="E2133" s="26" t="s">
        <v>21</v>
      </c>
      <c r="F2133" s="26" t="s">
        <v>2287</v>
      </c>
      <c r="G2133" s="26" t="s">
        <v>2288</v>
      </c>
      <c r="H2133" s="26">
        <v>8520</v>
      </c>
      <c r="I2133" s="26" t="s">
        <v>2282</v>
      </c>
      <c r="J2133" s="26" t="s">
        <v>2129</v>
      </c>
      <c r="K2133" s="27">
        <v>40575</v>
      </c>
      <c r="L2133" s="28">
        <v>253</v>
      </c>
      <c r="M2133" s="28">
        <v>45</v>
      </c>
      <c r="N2133" s="64">
        <f t="shared" si="171"/>
        <v>0.17786561264822134</v>
      </c>
      <c r="O2133" s="28">
        <v>52</v>
      </c>
      <c r="P2133" s="65">
        <f t="shared" si="172"/>
        <v>0.20553359683794467</v>
      </c>
      <c r="Q2133" s="28">
        <v>36</v>
      </c>
      <c r="R2133" s="69">
        <f t="shared" si="173"/>
        <v>0.14229249011857709</v>
      </c>
      <c r="S2133" s="29">
        <v>44</v>
      </c>
      <c r="T2133" s="73">
        <f t="shared" si="174"/>
        <v>0.17391304347826086</v>
      </c>
    </row>
    <row r="2134" spans="1:20" s="5" customFormat="1" ht="12.75" thickBot="1" x14ac:dyDescent="0.3">
      <c r="A2134" s="22" t="s">
        <v>17</v>
      </c>
      <c r="B2134" s="23" t="s">
        <v>17</v>
      </c>
      <c r="C2134" s="24" t="s">
        <v>17</v>
      </c>
      <c r="D2134" s="25">
        <v>118562</v>
      </c>
      <c r="E2134" s="26" t="s">
        <v>14</v>
      </c>
      <c r="F2134" s="26" t="s">
        <v>2289</v>
      </c>
      <c r="G2134" s="26" t="s">
        <v>153</v>
      </c>
      <c r="H2134" s="26">
        <v>8520</v>
      </c>
      <c r="I2134" s="26" t="s">
        <v>2282</v>
      </c>
      <c r="J2134" s="26" t="s">
        <v>2129</v>
      </c>
      <c r="K2134" s="27">
        <v>40575</v>
      </c>
      <c r="L2134" s="28">
        <v>166</v>
      </c>
      <c r="M2134" s="28">
        <v>31</v>
      </c>
      <c r="N2134" s="64">
        <f t="shared" si="171"/>
        <v>0.18674698795180722</v>
      </c>
      <c r="O2134" s="28">
        <v>33</v>
      </c>
      <c r="P2134" s="65">
        <f t="shared" si="172"/>
        <v>0.19879518072289157</v>
      </c>
      <c r="Q2134" s="28">
        <v>14</v>
      </c>
      <c r="R2134" s="69">
        <f t="shared" si="173"/>
        <v>8.4337349397590355E-2</v>
      </c>
      <c r="S2134" s="29">
        <v>6</v>
      </c>
      <c r="T2134" s="73">
        <f t="shared" si="174"/>
        <v>3.614457831325301E-2</v>
      </c>
    </row>
    <row r="2135" spans="1:20" s="5" customFormat="1" ht="12.75" thickBot="1" x14ac:dyDescent="0.3">
      <c r="A2135" s="22" t="s">
        <v>17</v>
      </c>
      <c r="B2135" s="30">
        <v>8530</v>
      </c>
      <c r="C2135" s="31" t="s">
        <v>2290</v>
      </c>
      <c r="D2135" s="25">
        <v>2469</v>
      </c>
      <c r="E2135" s="26" t="s">
        <v>119</v>
      </c>
      <c r="F2135" s="26" t="s">
        <v>2291</v>
      </c>
      <c r="G2135" s="26" t="s">
        <v>2292</v>
      </c>
      <c r="H2135" s="26">
        <v>8530</v>
      </c>
      <c r="I2135" s="26" t="s">
        <v>2290</v>
      </c>
      <c r="J2135" s="26" t="s">
        <v>2129</v>
      </c>
      <c r="K2135" s="27">
        <v>40575</v>
      </c>
      <c r="L2135" s="28">
        <v>187</v>
      </c>
      <c r="M2135" s="28">
        <v>83</v>
      </c>
      <c r="N2135" s="64">
        <f t="shared" si="171"/>
        <v>0.44385026737967914</v>
      </c>
      <c r="O2135" s="28">
        <v>64</v>
      </c>
      <c r="P2135" s="65">
        <f t="shared" si="172"/>
        <v>0.34224598930481281</v>
      </c>
      <c r="Q2135" s="28">
        <v>30</v>
      </c>
      <c r="R2135" s="69">
        <f t="shared" si="173"/>
        <v>0.16042780748663102</v>
      </c>
      <c r="S2135" s="29">
        <v>9</v>
      </c>
      <c r="T2135" s="73">
        <f t="shared" si="174"/>
        <v>4.8128342245989303E-2</v>
      </c>
    </row>
    <row r="2136" spans="1:20" s="5" customFormat="1" ht="12.75" thickBot="1" x14ac:dyDescent="0.3">
      <c r="A2136" s="22" t="s">
        <v>17</v>
      </c>
      <c r="B2136" s="23" t="s">
        <v>17</v>
      </c>
      <c r="C2136" s="24" t="s">
        <v>17</v>
      </c>
      <c r="D2136" s="25">
        <v>19604</v>
      </c>
      <c r="E2136" s="26" t="s">
        <v>14</v>
      </c>
      <c r="F2136" s="26" t="s">
        <v>2293</v>
      </c>
      <c r="G2136" s="26" t="s">
        <v>27</v>
      </c>
      <c r="H2136" s="26">
        <v>8530</v>
      </c>
      <c r="I2136" s="26" t="s">
        <v>2290</v>
      </c>
      <c r="J2136" s="26" t="s">
        <v>2129</v>
      </c>
      <c r="K2136" s="27">
        <v>40575</v>
      </c>
      <c r="L2136" s="28">
        <v>236</v>
      </c>
      <c r="M2136" s="28">
        <v>41</v>
      </c>
      <c r="N2136" s="64">
        <f t="shared" si="171"/>
        <v>0.17372881355932204</v>
      </c>
      <c r="O2136" s="28">
        <v>49</v>
      </c>
      <c r="P2136" s="65">
        <f t="shared" si="172"/>
        <v>0.2076271186440678</v>
      </c>
      <c r="Q2136" s="28">
        <v>17</v>
      </c>
      <c r="R2136" s="69">
        <f t="shared" si="173"/>
        <v>7.2033898305084748E-2</v>
      </c>
      <c r="S2136" s="29">
        <v>5</v>
      </c>
      <c r="T2136" s="73">
        <f t="shared" si="174"/>
        <v>2.1186440677966101E-2</v>
      </c>
    </row>
    <row r="2137" spans="1:20" s="5" customFormat="1" ht="12.75" thickBot="1" x14ac:dyDescent="0.3">
      <c r="A2137" s="22" t="s">
        <v>17</v>
      </c>
      <c r="B2137" s="23" t="s">
        <v>17</v>
      </c>
      <c r="C2137" s="24" t="s">
        <v>17</v>
      </c>
      <c r="D2137" s="25">
        <v>19612</v>
      </c>
      <c r="E2137" s="26" t="s">
        <v>21</v>
      </c>
      <c r="F2137" s="26" t="s">
        <v>1376</v>
      </c>
      <c r="G2137" s="26" t="s">
        <v>310</v>
      </c>
      <c r="H2137" s="26">
        <v>8530</v>
      </c>
      <c r="I2137" s="26" t="s">
        <v>2290</v>
      </c>
      <c r="J2137" s="26" t="s">
        <v>2129</v>
      </c>
      <c r="K2137" s="27">
        <v>40575</v>
      </c>
      <c r="L2137" s="28">
        <v>240</v>
      </c>
      <c r="M2137" s="28">
        <v>69</v>
      </c>
      <c r="N2137" s="64">
        <f t="shared" si="171"/>
        <v>0.28749999999999998</v>
      </c>
      <c r="O2137" s="28">
        <v>53</v>
      </c>
      <c r="P2137" s="65">
        <f t="shared" si="172"/>
        <v>0.22083333333333333</v>
      </c>
      <c r="Q2137" s="28">
        <v>32</v>
      </c>
      <c r="R2137" s="69">
        <f t="shared" si="173"/>
        <v>0.13333333333333333</v>
      </c>
      <c r="S2137" s="29">
        <v>22</v>
      </c>
      <c r="T2137" s="73">
        <f t="shared" si="174"/>
        <v>9.166666666666666E-2</v>
      </c>
    </row>
    <row r="2138" spans="1:20" s="5" customFormat="1" ht="12.75" thickBot="1" x14ac:dyDescent="0.3">
      <c r="A2138" s="22" t="s">
        <v>17</v>
      </c>
      <c r="B2138" s="23" t="s">
        <v>17</v>
      </c>
      <c r="C2138" s="24" t="s">
        <v>17</v>
      </c>
      <c r="D2138" s="25">
        <v>19621</v>
      </c>
      <c r="E2138" s="26" t="s">
        <v>21</v>
      </c>
      <c r="F2138" s="26" t="s">
        <v>149</v>
      </c>
      <c r="G2138" s="26" t="s">
        <v>249</v>
      </c>
      <c r="H2138" s="26">
        <v>8530</v>
      </c>
      <c r="I2138" s="26" t="s">
        <v>2290</v>
      </c>
      <c r="J2138" s="26" t="s">
        <v>2129</v>
      </c>
      <c r="K2138" s="27">
        <v>40575</v>
      </c>
      <c r="L2138" s="28">
        <v>204</v>
      </c>
      <c r="M2138" s="28">
        <v>69</v>
      </c>
      <c r="N2138" s="64">
        <f t="shared" si="171"/>
        <v>0.33823529411764708</v>
      </c>
      <c r="O2138" s="28">
        <v>43</v>
      </c>
      <c r="P2138" s="65">
        <f t="shared" si="172"/>
        <v>0.2107843137254902</v>
      </c>
      <c r="Q2138" s="28">
        <v>21</v>
      </c>
      <c r="R2138" s="69">
        <f t="shared" si="173"/>
        <v>0.10294117647058823</v>
      </c>
      <c r="S2138" s="29">
        <v>4</v>
      </c>
      <c r="T2138" s="73">
        <f t="shared" si="174"/>
        <v>1.9607843137254902E-2</v>
      </c>
    </row>
    <row r="2139" spans="1:20" s="5" customFormat="1" ht="12.75" thickBot="1" x14ac:dyDescent="0.3">
      <c r="A2139" s="22" t="s">
        <v>17</v>
      </c>
      <c r="B2139" s="23" t="s">
        <v>17</v>
      </c>
      <c r="C2139" s="24" t="s">
        <v>17</v>
      </c>
      <c r="D2139" s="25">
        <v>113076</v>
      </c>
      <c r="E2139" s="26" t="s">
        <v>21</v>
      </c>
      <c r="F2139" s="26" t="s">
        <v>2294</v>
      </c>
      <c r="G2139" s="26" t="s">
        <v>53</v>
      </c>
      <c r="H2139" s="26">
        <v>8530</v>
      </c>
      <c r="I2139" s="26" t="s">
        <v>2290</v>
      </c>
      <c r="J2139" s="26" t="s">
        <v>2129</v>
      </c>
      <c r="K2139" s="27">
        <v>40575</v>
      </c>
      <c r="L2139" s="28">
        <v>279</v>
      </c>
      <c r="M2139" s="28">
        <v>31</v>
      </c>
      <c r="N2139" s="64">
        <f t="shared" si="171"/>
        <v>0.1111111111111111</v>
      </c>
      <c r="O2139" s="28">
        <v>44</v>
      </c>
      <c r="P2139" s="65">
        <f t="shared" si="172"/>
        <v>0.15770609318996415</v>
      </c>
      <c r="Q2139" s="28">
        <v>7</v>
      </c>
      <c r="R2139" s="69">
        <f t="shared" si="173"/>
        <v>2.5089605734767026E-2</v>
      </c>
      <c r="S2139" s="29">
        <v>9</v>
      </c>
      <c r="T2139" s="73">
        <f t="shared" si="174"/>
        <v>3.2258064516129031E-2</v>
      </c>
    </row>
    <row r="2140" spans="1:20" s="5" customFormat="1" ht="12.75" thickBot="1" x14ac:dyDescent="0.3">
      <c r="A2140" s="22" t="s">
        <v>17</v>
      </c>
      <c r="B2140" s="23" t="s">
        <v>17</v>
      </c>
      <c r="C2140" s="24" t="s">
        <v>17</v>
      </c>
      <c r="D2140" s="25">
        <v>115857</v>
      </c>
      <c r="E2140" s="26" t="s">
        <v>14</v>
      </c>
      <c r="F2140" s="26" t="s">
        <v>2295</v>
      </c>
      <c r="G2140" s="26" t="s">
        <v>310</v>
      </c>
      <c r="H2140" s="26">
        <v>8530</v>
      </c>
      <c r="I2140" s="26" t="s">
        <v>2290</v>
      </c>
      <c r="J2140" s="26" t="s">
        <v>2129</v>
      </c>
      <c r="K2140" s="27">
        <v>40575</v>
      </c>
      <c r="L2140" s="28">
        <v>266</v>
      </c>
      <c r="M2140" s="28">
        <v>86</v>
      </c>
      <c r="N2140" s="64">
        <f t="shared" si="171"/>
        <v>0.32330827067669171</v>
      </c>
      <c r="O2140" s="28">
        <v>70</v>
      </c>
      <c r="P2140" s="65">
        <f t="shared" si="172"/>
        <v>0.26315789473684209</v>
      </c>
      <c r="Q2140" s="28">
        <v>50</v>
      </c>
      <c r="R2140" s="69">
        <f t="shared" si="173"/>
        <v>0.18796992481203006</v>
      </c>
      <c r="S2140" s="29">
        <v>46</v>
      </c>
      <c r="T2140" s="73">
        <f t="shared" si="174"/>
        <v>0.17293233082706766</v>
      </c>
    </row>
    <row r="2141" spans="1:20" s="5" customFormat="1" ht="12.75" thickBot="1" x14ac:dyDescent="0.3">
      <c r="A2141" s="22" t="s">
        <v>17</v>
      </c>
      <c r="B2141" s="23" t="s">
        <v>17</v>
      </c>
      <c r="C2141" s="24" t="s">
        <v>17</v>
      </c>
      <c r="D2141" s="25">
        <v>125641</v>
      </c>
      <c r="E2141" s="26" t="s">
        <v>21</v>
      </c>
      <c r="F2141" s="26" t="s">
        <v>2296</v>
      </c>
      <c r="G2141" s="26" t="s">
        <v>16</v>
      </c>
      <c r="H2141" s="26">
        <v>8530</v>
      </c>
      <c r="I2141" s="26" t="s">
        <v>2290</v>
      </c>
      <c r="J2141" s="26" t="s">
        <v>2129</v>
      </c>
      <c r="K2141" s="27">
        <v>40817</v>
      </c>
      <c r="L2141" s="28">
        <v>182</v>
      </c>
      <c r="M2141" s="28">
        <v>51</v>
      </c>
      <c r="N2141" s="64">
        <f t="shared" si="171"/>
        <v>0.28021978021978022</v>
      </c>
      <c r="O2141" s="28">
        <v>33</v>
      </c>
      <c r="P2141" s="65">
        <f t="shared" si="172"/>
        <v>0.18131868131868131</v>
      </c>
      <c r="Q2141" s="28">
        <v>31</v>
      </c>
      <c r="R2141" s="69">
        <f t="shared" si="173"/>
        <v>0.17032967032967034</v>
      </c>
      <c r="S2141" s="29">
        <v>7</v>
      </c>
      <c r="T2141" s="73">
        <f t="shared" si="174"/>
        <v>3.8461538461538464E-2</v>
      </c>
    </row>
    <row r="2142" spans="1:20" s="5" customFormat="1" ht="12.75" thickBot="1" x14ac:dyDescent="0.3">
      <c r="A2142" s="22" t="s">
        <v>17</v>
      </c>
      <c r="B2142" s="30">
        <v>8531</v>
      </c>
      <c r="C2142" s="31" t="s">
        <v>2290</v>
      </c>
      <c r="D2142" s="25">
        <v>19596</v>
      </c>
      <c r="E2142" s="26" t="s">
        <v>14</v>
      </c>
      <c r="F2142" s="26" t="s">
        <v>2297</v>
      </c>
      <c r="G2142" s="26" t="s">
        <v>45</v>
      </c>
      <c r="H2142" s="26">
        <v>8531</v>
      </c>
      <c r="I2142" s="26" t="s">
        <v>2290</v>
      </c>
      <c r="J2142" s="26" t="s">
        <v>2129</v>
      </c>
      <c r="K2142" s="27">
        <v>40575</v>
      </c>
      <c r="L2142" s="28">
        <v>195</v>
      </c>
      <c r="M2142" s="28">
        <v>33</v>
      </c>
      <c r="N2142" s="64">
        <f t="shared" si="171"/>
        <v>0.16923076923076924</v>
      </c>
      <c r="O2142" s="28">
        <v>40</v>
      </c>
      <c r="P2142" s="65">
        <f t="shared" si="172"/>
        <v>0.20512820512820512</v>
      </c>
      <c r="Q2142" s="28">
        <v>8</v>
      </c>
      <c r="R2142" s="69">
        <f t="shared" si="173"/>
        <v>4.1025641025641026E-2</v>
      </c>
      <c r="S2142" s="29">
        <v>6</v>
      </c>
      <c r="T2142" s="73">
        <f t="shared" si="174"/>
        <v>3.0769230769230771E-2</v>
      </c>
    </row>
    <row r="2143" spans="1:20" s="5" customFormat="1" ht="12.75" thickBot="1" x14ac:dyDescent="0.3">
      <c r="A2143" s="22" t="s">
        <v>17</v>
      </c>
      <c r="B2143" s="23" t="s">
        <v>17</v>
      </c>
      <c r="C2143" s="24" t="s">
        <v>17</v>
      </c>
      <c r="D2143" s="25">
        <v>19737</v>
      </c>
      <c r="E2143" s="26" t="s">
        <v>21</v>
      </c>
      <c r="F2143" s="26" t="s">
        <v>2298</v>
      </c>
      <c r="G2143" s="26" t="s">
        <v>227</v>
      </c>
      <c r="H2143" s="26">
        <v>8531</v>
      </c>
      <c r="I2143" s="26" t="s">
        <v>2290</v>
      </c>
      <c r="J2143" s="26" t="s">
        <v>2129</v>
      </c>
      <c r="K2143" s="27">
        <v>40575</v>
      </c>
      <c r="L2143" s="28">
        <v>319</v>
      </c>
      <c r="M2143" s="28">
        <v>35</v>
      </c>
      <c r="N2143" s="64">
        <f t="shared" si="171"/>
        <v>0.109717868338558</v>
      </c>
      <c r="O2143" s="28">
        <v>40</v>
      </c>
      <c r="P2143" s="65">
        <f t="shared" si="172"/>
        <v>0.12539184952978055</v>
      </c>
      <c r="Q2143" s="28">
        <v>7</v>
      </c>
      <c r="R2143" s="69">
        <f t="shared" si="173"/>
        <v>2.1943573667711599E-2</v>
      </c>
      <c r="S2143" s="29">
        <v>3</v>
      </c>
      <c r="T2143" s="73">
        <f t="shared" si="174"/>
        <v>9.4043887147335428E-3</v>
      </c>
    </row>
    <row r="2144" spans="1:20" s="5" customFormat="1" ht="12.75" thickBot="1" x14ac:dyDescent="0.3">
      <c r="A2144" s="22" t="s">
        <v>17</v>
      </c>
      <c r="B2144" s="23" t="s">
        <v>17</v>
      </c>
      <c r="C2144" s="24" t="s">
        <v>17</v>
      </c>
      <c r="D2144" s="25">
        <v>61176</v>
      </c>
      <c r="E2144" s="26" t="s">
        <v>21</v>
      </c>
      <c r="F2144" s="26" t="s">
        <v>2299</v>
      </c>
      <c r="G2144" s="26" t="s">
        <v>1100</v>
      </c>
      <c r="H2144" s="26">
        <v>8531</v>
      </c>
      <c r="I2144" s="26" t="s">
        <v>2290</v>
      </c>
      <c r="J2144" s="26" t="s">
        <v>2129</v>
      </c>
      <c r="K2144" s="27">
        <v>40575</v>
      </c>
      <c r="L2144" s="28">
        <v>279</v>
      </c>
      <c r="M2144" s="28">
        <v>63</v>
      </c>
      <c r="N2144" s="64">
        <f t="shared" si="171"/>
        <v>0.22580645161290322</v>
      </c>
      <c r="O2144" s="28">
        <v>50</v>
      </c>
      <c r="P2144" s="65">
        <f t="shared" si="172"/>
        <v>0.17921146953405018</v>
      </c>
      <c r="Q2144" s="28">
        <v>18</v>
      </c>
      <c r="R2144" s="69">
        <f t="shared" si="173"/>
        <v>6.4516129032258063E-2</v>
      </c>
      <c r="S2144" s="29">
        <v>4</v>
      </c>
      <c r="T2144" s="73">
        <f t="shared" si="174"/>
        <v>1.4336917562724014E-2</v>
      </c>
    </row>
    <row r="2145" spans="1:20" s="5" customFormat="1" ht="12.75" thickBot="1" x14ac:dyDescent="0.3">
      <c r="A2145" s="22" t="s">
        <v>17</v>
      </c>
      <c r="B2145" s="30">
        <v>8540</v>
      </c>
      <c r="C2145" s="31" t="s">
        <v>2300</v>
      </c>
      <c r="D2145" s="25">
        <v>2352</v>
      </c>
      <c r="E2145" s="26" t="s">
        <v>119</v>
      </c>
      <c r="F2145" s="26" t="s">
        <v>2301</v>
      </c>
      <c r="G2145" s="26" t="s">
        <v>104</v>
      </c>
      <c r="H2145" s="26">
        <v>8540</v>
      </c>
      <c r="I2145" s="26" t="s">
        <v>2300</v>
      </c>
      <c r="J2145" s="26" t="s">
        <v>2129</v>
      </c>
      <c r="K2145" s="27">
        <v>40817</v>
      </c>
      <c r="L2145" s="28">
        <v>82</v>
      </c>
      <c r="M2145" s="28">
        <v>25</v>
      </c>
      <c r="N2145" s="64">
        <f t="shared" si="171"/>
        <v>0.3048780487804878</v>
      </c>
      <c r="O2145" s="28">
        <v>19</v>
      </c>
      <c r="P2145" s="65">
        <f t="shared" si="172"/>
        <v>0.23170731707317074</v>
      </c>
      <c r="Q2145" s="28">
        <v>1</v>
      </c>
      <c r="R2145" s="69">
        <f t="shared" si="173"/>
        <v>1.2195121951219513E-2</v>
      </c>
      <c r="S2145" s="29">
        <v>1</v>
      </c>
      <c r="T2145" s="73">
        <f t="shared" si="174"/>
        <v>1.2195121951219513E-2</v>
      </c>
    </row>
    <row r="2146" spans="1:20" s="5" customFormat="1" ht="12.75" thickBot="1" x14ac:dyDescent="0.3">
      <c r="A2146" s="22" t="s">
        <v>17</v>
      </c>
      <c r="B2146" s="23" t="s">
        <v>17</v>
      </c>
      <c r="C2146" s="24" t="s">
        <v>17</v>
      </c>
      <c r="D2146" s="25">
        <v>19638</v>
      </c>
      <c r="E2146" s="26" t="s">
        <v>21</v>
      </c>
      <c r="F2146" s="26" t="s">
        <v>391</v>
      </c>
      <c r="G2146" s="26" t="s">
        <v>210</v>
      </c>
      <c r="H2146" s="26">
        <v>8540</v>
      </c>
      <c r="I2146" s="26" t="s">
        <v>2300</v>
      </c>
      <c r="J2146" s="26" t="s">
        <v>2129</v>
      </c>
      <c r="K2146" s="27">
        <v>40817</v>
      </c>
      <c r="L2146" s="28">
        <v>375</v>
      </c>
      <c r="M2146" s="28">
        <v>53</v>
      </c>
      <c r="N2146" s="64">
        <f t="shared" si="171"/>
        <v>0.14133333333333334</v>
      </c>
      <c r="O2146" s="28">
        <v>48</v>
      </c>
      <c r="P2146" s="65">
        <f t="shared" si="172"/>
        <v>0.128</v>
      </c>
      <c r="Q2146" s="28">
        <v>7</v>
      </c>
      <c r="R2146" s="69">
        <f t="shared" si="173"/>
        <v>1.8666666666666668E-2</v>
      </c>
      <c r="S2146" s="29">
        <v>3</v>
      </c>
      <c r="T2146" s="73">
        <f t="shared" si="174"/>
        <v>8.0000000000000002E-3</v>
      </c>
    </row>
    <row r="2147" spans="1:20" s="5" customFormat="1" ht="12.75" thickBot="1" x14ac:dyDescent="0.3">
      <c r="A2147" s="22" t="s">
        <v>17</v>
      </c>
      <c r="B2147" s="23" t="s">
        <v>17</v>
      </c>
      <c r="C2147" s="24" t="s">
        <v>17</v>
      </c>
      <c r="D2147" s="25">
        <v>19653</v>
      </c>
      <c r="E2147" s="26" t="s">
        <v>21</v>
      </c>
      <c r="F2147" s="26" t="s">
        <v>2302</v>
      </c>
      <c r="G2147" s="26" t="s">
        <v>165</v>
      </c>
      <c r="H2147" s="26">
        <v>8540</v>
      </c>
      <c r="I2147" s="26" t="s">
        <v>2300</v>
      </c>
      <c r="J2147" s="26" t="s">
        <v>2129</v>
      </c>
      <c r="K2147" s="27">
        <v>40817</v>
      </c>
      <c r="L2147" s="28">
        <v>215</v>
      </c>
      <c r="M2147" s="28">
        <v>16</v>
      </c>
      <c r="N2147" s="64">
        <f t="shared" si="171"/>
        <v>7.441860465116279E-2</v>
      </c>
      <c r="O2147" s="28">
        <v>20</v>
      </c>
      <c r="P2147" s="65">
        <f t="shared" si="172"/>
        <v>9.3023255813953487E-2</v>
      </c>
      <c r="Q2147" s="28">
        <v>0</v>
      </c>
      <c r="R2147" s="69">
        <f t="shared" si="173"/>
        <v>0</v>
      </c>
      <c r="S2147" s="29">
        <v>2</v>
      </c>
      <c r="T2147" s="73">
        <f t="shared" si="174"/>
        <v>9.3023255813953487E-3</v>
      </c>
    </row>
    <row r="2148" spans="1:20" s="5" customFormat="1" ht="12.75" thickBot="1" x14ac:dyDescent="0.3">
      <c r="A2148" s="22" t="s">
        <v>17</v>
      </c>
      <c r="B2148" s="23" t="s">
        <v>17</v>
      </c>
      <c r="C2148" s="24" t="s">
        <v>17</v>
      </c>
      <c r="D2148" s="25">
        <v>19661</v>
      </c>
      <c r="E2148" s="26" t="s">
        <v>21</v>
      </c>
      <c r="F2148" s="26" t="s">
        <v>2303</v>
      </c>
      <c r="G2148" s="26" t="s">
        <v>2304</v>
      </c>
      <c r="H2148" s="26">
        <v>8540</v>
      </c>
      <c r="I2148" s="26" t="s">
        <v>2300</v>
      </c>
      <c r="J2148" s="26" t="s">
        <v>2129</v>
      </c>
      <c r="K2148" s="27">
        <v>40575</v>
      </c>
      <c r="L2148" s="28">
        <v>213</v>
      </c>
      <c r="M2148" s="28">
        <v>18</v>
      </c>
      <c r="N2148" s="64">
        <f t="shared" si="171"/>
        <v>8.4507042253521125E-2</v>
      </c>
      <c r="O2148" s="28">
        <v>22</v>
      </c>
      <c r="P2148" s="65">
        <f t="shared" si="172"/>
        <v>0.10328638497652583</v>
      </c>
      <c r="Q2148" s="28">
        <v>0</v>
      </c>
      <c r="R2148" s="69">
        <f t="shared" si="173"/>
        <v>0</v>
      </c>
      <c r="S2148" s="29">
        <v>0</v>
      </c>
      <c r="T2148" s="73">
        <f t="shared" si="174"/>
        <v>0</v>
      </c>
    </row>
    <row r="2149" spans="1:20" s="5" customFormat="1" ht="12.75" thickBot="1" x14ac:dyDescent="0.3">
      <c r="A2149" s="22" t="s">
        <v>17</v>
      </c>
      <c r="B2149" s="23" t="s">
        <v>17</v>
      </c>
      <c r="C2149" s="24" t="s">
        <v>17</v>
      </c>
      <c r="D2149" s="25">
        <v>19679</v>
      </c>
      <c r="E2149" s="26" t="s">
        <v>55</v>
      </c>
      <c r="F2149" s="26" t="s">
        <v>996</v>
      </c>
      <c r="G2149" s="26" t="s">
        <v>145</v>
      </c>
      <c r="H2149" s="26">
        <v>8540</v>
      </c>
      <c r="I2149" s="26" t="s">
        <v>2300</v>
      </c>
      <c r="J2149" s="26" t="s">
        <v>2129</v>
      </c>
      <c r="K2149" s="27">
        <v>40575</v>
      </c>
      <c r="L2149" s="28">
        <v>199</v>
      </c>
      <c r="M2149" s="28">
        <v>31</v>
      </c>
      <c r="N2149" s="64">
        <f t="shared" si="171"/>
        <v>0.15577889447236182</v>
      </c>
      <c r="O2149" s="28">
        <v>37</v>
      </c>
      <c r="P2149" s="65">
        <f t="shared" si="172"/>
        <v>0.18592964824120603</v>
      </c>
      <c r="Q2149" s="28">
        <v>4</v>
      </c>
      <c r="R2149" s="69">
        <f t="shared" si="173"/>
        <v>2.0100502512562814E-2</v>
      </c>
      <c r="S2149" s="29">
        <v>1</v>
      </c>
      <c r="T2149" s="73">
        <f t="shared" si="174"/>
        <v>5.0251256281407036E-3</v>
      </c>
    </row>
    <row r="2150" spans="1:20" s="5" customFormat="1" ht="12.75" thickBot="1" x14ac:dyDescent="0.3">
      <c r="A2150" s="22" t="s">
        <v>17</v>
      </c>
      <c r="B2150" s="30">
        <v>8550</v>
      </c>
      <c r="C2150" s="31" t="s">
        <v>2305</v>
      </c>
      <c r="D2150" s="25">
        <v>2345</v>
      </c>
      <c r="E2150" s="26" t="s">
        <v>119</v>
      </c>
      <c r="F2150" s="26" t="s">
        <v>1885</v>
      </c>
      <c r="G2150" s="26" t="s">
        <v>1440</v>
      </c>
      <c r="H2150" s="26">
        <v>8550</v>
      </c>
      <c r="I2150" s="26" t="s">
        <v>2305</v>
      </c>
      <c r="J2150" s="26" t="s">
        <v>2129</v>
      </c>
      <c r="K2150" s="27">
        <v>40575</v>
      </c>
      <c r="L2150" s="28">
        <v>133</v>
      </c>
      <c r="M2150" s="28">
        <v>63</v>
      </c>
      <c r="N2150" s="64">
        <f t="shared" si="171"/>
        <v>0.47368421052631576</v>
      </c>
      <c r="O2150" s="28">
        <v>38</v>
      </c>
      <c r="P2150" s="65">
        <f t="shared" si="172"/>
        <v>0.2857142857142857</v>
      </c>
      <c r="Q2150" s="28">
        <v>13</v>
      </c>
      <c r="R2150" s="69">
        <f t="shared" si="173"/>
        <v>9.7744360902255634E-2</v>
      </c>
      <c r="S2150" s="29">
        <v>7</v>
      </c>
      <c r="T2150" s="73">
        <f t="shared" si="174"/>
        <v>5.2631578947368418E-2</v>
      </c>
    </row>
    <row r="2151" spans="1:20" s="5" customFormat="1" ht="12.75" thickBot="1" x14ac:dyDescent="0.3">
      <c r="A2151" s="22" t="s">
        <v>17</v>
      </c>
      <c r="B2151" s="23" t="s">
        <v>17</v>
      </c>
      <c r="C2151" s="24" t="s">
        <v>17</v>
      </c>
      <c r="D2151" s="25">
        <v>18853</v>
      </c>
      <c r="E2151" s="26" t="s">
        <v>21</v>
      </c>
      <c r="F2151" s="26" t="s">
        <v>2306</v>
      </c>
      <c r="G2151" s="26" t="s">
        <v>227</v>
      </c>
      <c r="H2151" s="26">
        <v>8550</v>
      </c>
      <c r="I2151" s="26" t="s">
        <v>2305</v>
      </c>
      <c r="J2151" s="26" t="s">
        <v>2129</v>
      </c>
      <c r="K2151" s="27">
        <v>40575</v>
      </c>
      <c r="L2151" s="28">
        <v>276</v>
      </c>
      <c r="M2151" s="28">
        <v>25</v>
      </c>
      <c r="N2151" s="64">
        <f t="shared" si="171"/>
        <v>9.0579710144927536E-2</v>
      </c>
      <c r="O2151" s="28">
        <v>34</v>
      </c>
      <c r="P2151" s="65">
        <f t="shared" si="172"/>
        <v>0.12318840579710146</v>
      </c>
      <c r="Q2151" s="28">
        <v>10</v>
      </c>
      <c r="R2151" s="69">
        <f t="shared" si="173"/>
        <v>3.6231884057971016E-2</v>
      </c>
      <c r="S2151" s="29">
        <v>0</v>
      </c>
      <c r="T2151" s="73">
        <f t="shared" si="174"/>
        <v>0</v>
      </c>
    </row>
    <row r="2152" spans="1:20" s="5" customFormat="1" ht="12.75" thickBot="1" x14ac:dyDescent="0.3">
      <c r="A2152" s="22" t="s">
        <v>17</v>
      </c>
      <c r="B2152" s="23" t="s">
        <v>17</v>
      </c>
      <c r="C2152" s="24" t="s">
        <v>17</v>
      </c>
      <c r="D2152" s="25">
        <v>18861</v>
      </c>
      <c r="E2152" s="26" t="s">
        <v>21</v>
      </c>
      <c r="F2152" s="26" t="s">
        <v>2307</v>
      </c>
      <c r="G2152" s="26" t="s">
        <v>230</v>
      </c>
      <c r="H2152" s="26">
        <v>8550</v>
      </c>
      <c r="I2152" s="26" t="s">
        <v>2305</v>
      </c>
      <c r="J2152" s="26" t="s">
        <v>2129</v>
      </c>
      <c r="K2152" s="27">
        <v>40575</v>
      </c>
      <c r="L2152" s="28">
        <v>220</v>
      </c>
      <c r="M2152" s="28">
        <v>23</v>
      </c>
      <c r="N2152" s="64">
        <f t="shared" si="171"/>
        <v>0.10454545454545454</v>
      </c>
      <c r="O2152" s="28">
        <v>36</v>
      </c>
      <c r="P2152" s="65">
        <f t="shared" si="172"/>
        <v>0.16363636363636364</v>
      </c>
      <c r="Q2152" s="28">
        <v>3</v>
      </c>
      <c r="R2152" s="69">
        <f t="shared" si="173"/>
        <v>1.3636363636363636E-2</v>
      </c>
      <c r="S2152" s="29">
        <v>2</v>
      </c>
      <c r="T2152" s="73">
        <f t="shared" si="174"/>
        <v>9.0909090909090905E-3</v>
      </c>
    </row>
    <row r="2153" spans="1:20" s="5" customFormat="1" ht="12.75" thickBot="1" x14ac:dyDescent="0.3">
      <c r="A2153" s="22" t="s">
        <v>17</v>
      </c>
      <c r="B2153" s="23" t="s">
        <v>17</v>
      </c>
      <c r="C2153" s="24" t="s">
        <v>17</v>
      </c>
      <c r="D2153" s="25">
        <v>18887</v>
      </c>
      <c r="E2153" s="26" t="s">
        <v>70</v>
      </c>
      <c r="F2153" s="26" t="s">
        <v>1885</v>
      </c>
      <c r="G2153" s="26" t="s">
        <v>2308</v>
      </c>
      <c r="H2153" s="26">
        <v>8550</v>
      </c>
      <c r="I2153" s="26" t="s">
        <v>2305</v>
      </c>
      <c r="J2153" s="26" t="s">
        <v>2129</v>
      </c>
      <c r="K2153" s="27">
        <v>40575</v>
      </c>
      <c r="L2153" s="28">
        <v>260</v>
      </c>
      <c r="M2153" s="28">
        <v>29</v>
      </c>
      <c r="N2153" s="64">
        <f t="shared" si="171"/>
        <v>0.11153846153846154</v>
      </c>
      <c r="O2153" s="28">
        <v>21</v>
      </c>
      <c r="P2153" s="65">
        <f t="shared" si="172"/>
        <v>8.0769230769230774E-2</v>
      </c>
      <c r="Q2153" s="28">
        <v>7</v>
      </c>
      <c r="R2153" s="69">
        <f t="shared" si="173"/>
        <v>2.6923076923076925E-2</v>
      </c>
      <c r="S2153" s="29">
        <v>1</v>
      </c>
      <c r="T2153" s="73">
        <f t="shared" si="174"/>
        <v>3.8461538461538464E-3</v>
      </c>
    </row>
    <row r="2154" spans="1:20" s="5" customFormat="1" ht="12.75" thickBot="1" x14ac:dyDescent="0.3">
      <c r="A2154" s="22" t="s">
        <v>17</v>
      </c>
      <c r="B2154" s="23" t="s">
        <v>17</v>
      </c>
      <c r="C2154" s="24" t="s">
        <v>17</v>
      </c>
      <c r="D2154" s="25">
        <v>106121</v>
      </c>
      <c r="E2154" s="26" t="s">
        <v>55</v>
      </c>
      <c r="F2154" s="26" t="s">
        <v>2309</v>
      </c>
      <c r="G2154" s="26" t="s">
        <v>2310</v>
      </c>
      <c r="H2154" s="26">
        <v>8550</v>
      </c>
      <c r="I2154" s="26" t="s">
        <v>2305</v>
      </c>
      <c r="J2154" s="26" t="s">
        <v>2129</v>
      </c>
      <c r="K2154" s="27">
        <v>40575</v>
      </c>
      <c r="L2154" s="28">
        <v>294</v>
      </c>
      <c r="M2154" s="28">
        <v>39</v>
      </c>
      <c r="N2154" s="64">
        <f t="shared" si="171"/>
        <v>0.1326530612244898</v>
      </c>
      <c r="O2154" s="28">
        <v>27</v>
      </c>
      <c r="P2154" s="65">
        <f t="shared" si="172"/>
        <v>9.1836734693877556E-2</v>
      </c>
      <c r="Q2154" s="28">
        <v>7</v>
      </c>
      <c r="R2154" s="69">
        <f t="shared" si="173"/>
        <v>2.3809523809523808E-2</v>
      </c>
      <c r="S2154" s="29">
        <v>4</v>
      </c>
      <c r="T2154" s="73">
        <f t="shared" si="174"/>
        <v>1.3605442176870748E-2</v>
      </c>
    </row>
    <row r="2155" spans="1:20" s="5" customFormat="1" ht="12.75" thickBot="1" x14ac:dyDescent="0.3">
      <c r="A2155" s="22" t="s">
        <v>17</v>
      </c>
      <c r="B2155" s="23" t="s">
        <v>17</v>
      </c>
      <c r="C2155" s="24" t="s">
        <v>17</v>
      </c>
      <c r="D2155" s="25">
        <v>115873</v>
      </c>
      <c r="E2155" s="26" t="s">
        <v>18</v>
      </c>
      <c r="F2155" s="26" t="s">
        <v>2306</v>
      </c>
      <c r="G2155" s="26" t="s">
        <v>227</v>
      </c>
      <c r="H2155" s="26">
        <v>8550</v>
      </c>
      <c r="I2155" s="26" t="s">
        <v>2305</v>
      </c>
      <c r="J2155" s="26" t="s">
        <v>2129</v>
      </c>
      <c r="K2155" s="27">
        <v>40575</v>
      </c>
      <c r="L2155" s="28">
        <v>198</v>
      </c>
      <c r="M2155" s="28">
        <v>24</v>
      </c>
      <c r="N2155" s="64">
        <f t="shared" si="171"/>
        <v>0.12121212121212122</v>
      </c>
      <c r="O2155" s="28">
        <v>32</v>
      </c>
      <c r="P2155" s="65">
        <f t="shared" si="172"/>
        <v>0.16161616161616163</v>
      </c>
      <c r="Q2155" s="28">
        <v>7</v>
      </c>
      <c r="R2155" s="69">
        <f t="shared" si="173"/>
        <v>3.5353535353535352E-2</v>
      </c>
      <c r="S2155" s="29">
        <v>1</v>
      </c>
      <c r="T2155" s="73">
        <f t="shared" si="174"/>
        <v>5.0505050505050509E-3</v>
      </c>
    </row>
    <row r="2156" spans="1:20" s="5" customFormat="1" ht="12.75" thickBot="1" x14ac:dyDescent="0.3">
      <c r="A2156" s="22" t="s">
        <v>17</v>
      </c>
      <c r="B2156" s="30">
        <v>8551</v>
      </c>
      <c r="C2156" s="31" t="s">
        <v>2305</v>
      </c>
      <c r="D2156" s="25">
        <v>19042</v>
      </c>
      <c r="E2156" s="26" t="s">
        <v>14</v>
      </c>
      <c r="F2156" s="26" t="s">
        <v>2311</v>
      </c>
      <c r="G2156" s="26" t="s">
        <v>75</v>
      </c>
      <c r="H2156" s="26">
        <v>8551</v>
      </c>
      <c r="I2156" s="26" t="s">
        <v>2305</v>
      </c>
      <c r="J2156" s="26" t="s">
        <v>2129</v>
      </c>
      <c r="K2156" s="27">
        <v>40575</v>
      </c>
      <c r="L2156" s="28">
        <v>248</v>
      </c>
      <c r="M2156" s="28">
        <v>22</v>
      </c>
      <c r="N2156" s="64">
        <f t="shared" si="171"/>
        <v>8.8709677419354843E-2</v>
      </c>
      <c r="O2156" s="28">
        <v>27</v>
      </c>
      <c r="P2156" s="65">
        <f t="shared" si="172"/>
        <v>0.10887096774193548</v>
      </c>
      <c r="Q2156" s="28">
        <v>4</v>
      </c>
      <c r="R2156" s="69">
        <f t="shared" si="173"/>
        <v>1.6129032258064516E-2</v>
      </c>
      <c r="S2156" s="29">
        <v>4</v>
      </c>
      <c r="T2156" s="73">
        <f t="shared" si="174"/>
        <v>1.6129032258064516E-2</v>
      </c>
    </row>
    <row r="2157" spans="1:20" s="5" customFormat="1" ht="12.75" thickBot="1" x14ac:dyDescent="0.3">
      <c r="A2157" s="22" t="s">
        <v>17</v>
      </c>
      <c r="B2157" s="30">
        <v>8552</v>
      </c>
      <c r="C2157" s="31" t="s">
        <v>2305</v>
      </c>
      <c r="D2157" s="25">
        <v>19026</v>
      </c>
      <c r="E2157" s="26" t="s">
        <v>21</v>
      </c>
      <c r="F2157" s="26" t="s">
        <v>2312</v>
      </c>
      <c r="G2157" s="26" t="s">
        <v>80</v>
      </c>
      <c r="H2157" s="26">
        <v>8552</v>
      </c>
      <c r="I2157" s="26" t="s">
        <v>2305</v>
      </c>
      <c r="J2157" s="26" t="s">
        <v>2129</v>
      </c>
      <c r="K2157" s="27">
        <v>40817</v>
      </c>
      <c r="L2157" s="28">
        <v>226</v>
      </c>
      <c r="M2157" s="28">
        <v>28</v>
      </c>
      <c r="N2157" s="64">
        <f t="shared" si="171"/>
        <v>0.12389380530973451</v>
      </c>
      <c r="O2157" s="28">
        <v>22</v>
      </c>
      <c r="P2157" s="65">
        <f t="shared" si="172"/>
        <v>9.7345132743362831E-2</v>
      </c>
      <c r="Q2157" s="28">
        <v>3</v>
      </c>
      <c r="R2157" s="69">
        <f t="shared" si="173"/>
        <v>1.3274336283185841E-2</v>
      </c>
      <c r="S2157" s="29">
        <v>2</v>
      </c>
      <c r="T2157" s="73">
        <f t="shared" si="174"/>
        <v>8.8495575221238937E-3</v>
      </c>
    </row>
    <row r="2158" spans="1:20" s="5" customFormat="1" ht="12.75" thickBot="1" x14ac:dyDescent="0.3">
      <c r="A2158" s="22" t="s">
        <v>17</v>
      </c>
      <c r="B2158" s="30">
        <v>8553</v>
      </c>
      <c r="C2158" s="31" t="s">
        <v>2305</v>
      </c>
      <c r="D2158" s="25">
        <v>18879</v>
      </c>
      <c r="E2158" s="26" t="s">
        <v>21</v>
      </c>
      <c r="F2158" s="26" t="s">
        <v>2313</v>
      </c>
      <c r="G2158" s="26" t="s">
        <v>93</v>
      </c>
      <c r="H2158" s="26">
        <v>8553</v>
      </c>
      <c r="I2158" s="26" t="s">
        <v>2305</v>
      </c>
      <c r="J2158" s="26" t="s">
        <v>2129</v>
      </c>
      <c r="K2158" s="27">
        <v>40575</v>
      </c>
      <c r="L2158" s="28">
        <v>203</v>
      </c>
      <c r="M2158" s="28">
        <v>30</v>
      </c>
      <c r="N2158" s="64">
        <f t="shared" si="171"/>
        <v>0.14778325123152711</v>
      </c>
      <c r="O2158" s="28">
        <v>22</v>
      </c>
      <c r="P2158" s="65">
        <f t="shared" si="172"/>
        <v>0.10837438423645321</v>
      </c>
      <c r="Q2158" s="28">
        <v>2</v>
      </c>
      <c r="R2158" s="69">
        <f t="shared" si="173"/>
        <v>9.852216748768473E-3</v>
      </c>
      <c r="S2158" s="29">
        <v>0</v>
      </c>
      <c r="T2158" s="73">
        <f t="shared" si="174"/>
        <v>0</v>
      </c>
    </row>
    <row r="2159" spans="1:20" s="5" customFormat="1" ht="12.75" thickBot="1" x14ac:dyDescent="0.3">
      <c r="A2159" s="22" t="s">
        <v>17</v>
      </c>
      <c r="B2159" s="30">
        <v>8554</v>
      </c>
      <c r="C2159" s="31" t="s">
        <v>2305</v>
      </c>
      <c r="D2159" s="25">
        <v>19034</v>
      </c>
      <c r="E2159" s="26" t="s">
        <v>14</v>
      </c>
      <c r="F2159" s="26" t="s">
        <v>2314</v>
      </c>
      <c r="G2159" s="26" t="s">
        <v>41</v>
      </c>
      <c r="H2159" s="26">
        <v>8554</v>
      </c>
      <c r="I2159" s="26" t="s">
        <v>2305</v>
      </c>
      <c r="J2159" s="26" t="s">
        <v>2129</v>
      </c>
      <c r="K2159" s="27">
        <v>40575</v>
      </c>
      <c r="L2159" s="28">
        <v>218</v>
      </c>
      <c r="M2159" s="28">
        <v>43</v>
      </c>
      <c r="N2159" s="64">
        <f t="shared" si="171"/>
        <v>0.19724770642201836</v>
      </c>
      <c r="O2159" s="28">
        <v>31</v>
      </c>
      <c r="P2159" s="65">
        <f t="shared" si="172"/>
        <v>0.14220183486238533</v>
      </c>
      <c r="Q2159" s="28">
        <v>11</v>
      </c>
      <c r="R2159" s="69">
        <f t="shared" si="173"/>
        <v>5.0458715596330278E-2</v>
      </c>
      <c r="S2159" s="29">
        <v>3</v>
      </c>
      <c r="T2159" s="73">
        <f t="shared" si="174"/>
        <v>1.3761467889908258E-2</v>
      </c>
    </row>
    <row r="2160" spans="1:20" s="5" customFormat="1" ht="12.75" thickBot="1" x14ac:dyDescent="0.3">
      <c r="A2160" s="22" t="s">
        <v>17</v>
      </c>
      <c r="B2160" s="30">
        <v>8560</v>
      </c>
      <c r="C2160" s="31" t="s">
        <v>2315</v>
      </c>
      <c r="D2160" s="25">
        <v>2394</v>
      </c>
      <c r="E2160" s="26" t="s">
        <v>119</v>
      </c>
      <c r="F2160" s="26" t="s">
        <v>196</v>
      </c>
      <c r="G2160" s="26" t="s">
        <v>29</v>
      </c>
      <c r="H2160" s="26">
        <v>8560</v>
      </c>
      <c r="I2160" s="26" t="s">
        <v>2315</v>
      </c>
      <c r="J2160" s="26" t="s">
        <v>2129</v>
      </c>
      <c r="K2160" s="27">
        <v>40575</v>
      </c>
      <c r="L2160" s="28">
        <v>196</v>
      </c>
      <c r="M2160" s="28">
        <v>77</v>
      </c>
      <c r="N2160" s="64">
        <f t="shared" si="171"/>
        <v>0.39285714285714285</v>
      </c>
      <c r="O2160" s="28">
        <v>75</v>
      </c>
      <c r="P2160" s="65">
        <f t="shared" si="172"/>
        <v>0.38265306122448978</v>
      </c>
      <c r="Q2160" s="28">
        <v>23</v>
      </c>
      <c r="R2160" s="69">
        <f t="shared" si="173"/>
        <v>0.11734693877551021</v>
      </c>
      <c r="S2160" s="29">
        <v>20</v>
      </c>
      <c r="T2160" s="73">
        <f t="shared" si="174"/>
        <v>0.10204081632653061</v>
      </c>
    </row>
    <row r="2161" spans="1:20" s="5" customFormat="1" ht="12.75" thickBot="1" x14ac:dyDescent="0.3">
      <c r="A2161" s="22" t="s">
        <v>17</v>
      </c>
      <c r="B2161" s="23" t="s">
        <v>17</v>
      </c>
      <c r="C2161" s="24" t="s">
        <v>17</v>
      </c>
      <c r="D2161" s="25">
        <v>19117</v>
      </c>
      <c r="E2161" s="26" t="s">
        <v>21</v>
      </c>
      <c r="F2161" s="26" t="s">
        <v>2316</v>
      </c>
      <c r="G2161" s="26" t="s">
        <v>109</v>
      </c>
      <c r="H2161" s="26">
        <v>8560</v>
      </c>
      <c r="I2161" s="26" t="s">
        <v>2315</v>
      </c>
      <c r="J2161" s="26" t="s">
        <v>2129</v>
      </c>
      <c r="K2161" s="27">
        <v>40575</v>
      </c>
      <c r="L2161" s="28">
        <v>231</v>
      </c>
      <c r="M2161" s="28">
        <v>15</v>
      </c>
      <c r="N2161" s="64">
        <f t="shared" si="171"/>
        <v>6.4935064935064929E-2</v>
      </c>
      <c r="O2161" s="28">
        <v>43</v>
      </c>
      <c r="P2161" s="65">
        <f t="shared" si="172"/>
        <v>0.18614718614718614</v>
      </c>
      <c r="Q2161" s="28">
        <v>5</v>
      </c>
      <c r="R2161" s="69">
        <f t="shared" si="173"/>
        <v>2.1645021645021644E-2</v>
      </c>
      <c r="S2161" s="29">
        <v>5</v>
      </c>
      <c r="T2161" s="73">
        <f t="shared" si="174"/>
        <v>2.1645021645021644E-2</v>
      </c>
    </row>
    <row r="2162" spans="1:20" s="5" customFormat="1" ht="12.75" thickBot="1" x14ac:dyDescent="0.3">
      <c r="A2162" s="22" t="s">
        <v>17</v>
      </c>
      <c r="B2162" s="23" t="s">
        <v>17</v>
      </c>
      <c r="C2162" s="24" t="s">
        <v>17</v>
      </c>
      <c r="D2162" s="25">
        <v>19125</v>
      </c>
      <c r="E2162" s="26" t="s">
        <v>21</v>
      </c>
      <c r="F2162" s="26" t="s">
        <v>149</v>
      </c>
      <c r="G2162" s="26" t="s">
        <v>118</v>
      </c>
      <c r="H2162" s="26">
        <v>8560</v>
      </c>
      <c r="I2162" s="26" t="s">
        <v>2315</v>
      </c>
      <c r="J2162" s="26" t="s">
        <v>2129</v>
      </c>
      <c r="K2162" s="27">
        <v>40575</v>
      </c>
      <c r="L2162" s="28">
        <v>266</v>
      </c>
      <c r="M2162" s="28">
        <v>48</v>
      </c>
      <c r="N2162" s="64">
        <f t="shared" si="171"/>
        <v>0.18045112781954886</v>
      </c>
      <c r="O2162" s="28">
        <v>59</v>
      </c>
      <c r="P2162" s="65">
        <f t="shared" si="172"/>
        <v>0.22180451127819548</v>
      </c>
      <c r="Q2162" s="28">
        <v>13</v>
      </c>
      <c r="R2162" s="69">
        <f t="shared" si="173"/>
        <v>4.8872180451127817E-2</v>
      </c>
      <c r="S2162" s="29">
        <v>26</v>
      </c>
      <c r="T2162" s="73">
        <f t="shared" si="174"/>
        <v>9.7744360902255634E-2</v>
      </c>
    </row>
    <row r="2163" spans="1:20" s="5" customFormat="1" ht="12.75" thickBot="1" x14ac:dyDescent="0.3">
      <c r="A2163" s="22" t="s">
        <v>17</v>
      </c>
      <c r="B2163" s="23" t="s">
        <v>17</v>
      </c>
      <c r="C2163" s="24" t="s">
        <v>17</v>
      </c>
      <c r="D2163" s="25">
        <v>19133</v>
      </c>
      <c r="E2163" s="26" t="s">
        <v>21</v>
      </c>
      <c r="F2163" s="26" t="s">
        <v>2317</v>
      </c>
      <c r="G2163" s="26" t="s">
        <v>273</v>
      </c>
      <c r="H2163" s="26">
        <v>8560</v>
      </c>
      <c r="I2163" s="26" t="s">
        <v>2315</v>
      </c>
      <c r="J2163" s="26" t="s">
        <v>2129</v>
      </c>
      <c r="K2163" s="27">
        <v>40575</v>
      </c>
      <c r="L2163" s="28">
        <v>248</v>
      </c>
      <c r="M2163" s="28">
        <v>47</v>
      </c>
      <c r="N2163" s="64">
        <f t="shared" si="171"/>
        <v>0.18951612903225806</v>
      </c>
      <c r="O2163" s="28">
        <v>39</v>
      </c>
      <c r="P2163" s="65">
        <f t="shared" si="172"/>
        <v>0.15725806451612903</v>
      </c>
      <c r="Q2163" s="28">
        <v>17</v>
      </c>
      <c r="R2163" s="69">
        <f t="shared" si="173"/>
        <v>6.8548387096774188E-2</v>
      </c>
      <c r="S2163" s="29">
        <v>13</v>
      </c>
      <c r="T2163" s="73">
        <f t="shared" si="174"/>
        <v>5.2419354838709679E-2</v>
      </c>
    </row>
    <row r="2164" spans="1:20" s="5" customFormat="1" ht="12.75" thickBot="1" x14ac:dyDescent="0.3">
      <c r="A2164" s="22" t="s">
        <v>17</v>
      </c>
      <c r="B2164" s="23" t="s">
        <v>17</v>
      </c>
      <c r="C2164" s="24" t="s">
        <v>17</v>
      </c>
      <c r="D2164" s="25">
        <v>19141</v>
      </c>
      <c r="E2164" s="26" t="s">
        <v>14</v>
      </c>
      <c r="F2164" s="26" t="s">
        <v>391</v>
      </c>
      <c r="G2164" s="26" t="s">
        <v>80</v>
      </c>
      <c r="H2164" s="26">
        <v>8560</v>
      </c>
      <c r="I2164" s="26" t="s">
        <v>2315</v>
      </c>
      <c r="J2164" s="26" t="s">
        <v>2129</v>
      </c>
      <c r="K2164" s="27">
        <v>40575</v>
      </c>
      <c r="L2164" s="28">
        <v>634</v>
      </c>
      <c r="M2164" s="28">
        <v>96</v>
      </c>
      <c r="N2164" s="64">
        <f t="shared" si="171"/>
        <v>0.15141955835962145</v>
      </c>
      <c r="O2164" s="28">
        <v>92</v>
      </c>
      <c r="P2164" s="65">
        <f t="shared" si="172"/>
        <v>0.14511041009463724</v>
      </c>
      <c r="Q2164" s="28">
        <v>27</v>
      </c>
      <c r="R2164" s="69">
        <f t="shared" si="173"/>
        <v>4.2586750788643532E-2</v>
      </c>
      <c r="S2164" s="29">
        <v>37</v>
      </c>
      <c r="T2164" s="73">
        <f t="shared" si="174"/>
        <v>5.8359621451104099E-2</v>
      </c>
    </row>
    <row r="2165" spans="1:20" s="5" customFormat="1" ht="12.75" thickBot="1" x14ac:dyDescent="0.3">
      <c r="A2165" s="22" t="s">
        <v>17</v>
      </c>
      <c r="B2165" s="23" t="s">
        <v>17</v>
      </c>
      <c r="C2165" s="24" t="s">
        <v>17</v>
      </c>
      <c r="D2165" s="25">
        <v>19174</v>
      </c>
      <c r="E2165" s="26" t="s">
        <v>74</v>
      </c>
      <c r="F2165" s="26" t="s">
        <v>2318</v>
      </c>
      <c r="G2165" s="26" t="s">
        <v>67</v>
      </c>
      <c r="H2165" s="26">
        <v>8560</v>
      </c>
      <c r="I2165" s="26" t="s">
        <v>2315</v>
      </c>
      <c r="J2165" s="26" t="s">
        <v>2129</v>
      </c>
      <c r="K2165" s="27">
        <v>40575</v>
      </c>
      <c r="L2165" s="28">
        <v>245</v>
      </c>
      <c r="M2165" s="28">
        <v>26</v>
      </c>
      <c r="N2165" s="64">
        <f t="shared" si="171"/>
        <v>0.10612244897959183</v>
      </c>
      <c r="O2165" s="28">
        <v>20</v>
      </c>
      <c r="P2165" s="65">
        <f t="shared" si="172"/>
        <v>8.1632653061224483E-2</v>
      </c>
      <c r="Q2165" s="28">
        <v>7</v>
      </c>
      <c r="R2165" s="69">
        <f t="shared" si="173"/>
        <v>2.8571428571428571E-2</v>
      </c>
      <c r="S2165" s="29">
        <v>5</v>
      </c>
      <c r="T2165" s="73">
        <f t="shared" si="174"/>
        <v>2.0408163265306121E-2</v>
      </c>
    </row>
    <row r="2166" spans="1:20" s="5" customFormat="1" ht="12.75" thickBot="1" x14ac:dyDescent="0.3">
      <c r="A2166" s="22" t="s">
        <v>17</v>
      </c>
      <c r="B2166" s="23" t="s">
        <v>17</v>
      </c>
      <c r="C2166" s="24" t="s">
        <v>17</v>
      </c>
      <c r="D2166" s="25">
        <v>19182</v>
      </c>
      <c r="E2166" s="26" t="s">
        <v>18</v>
      </c>
      <c r="F2166" s="26" t="s">
        <v>1248</v>
      </c>
      <c r="G2166" s="26" t="s">
        <v>153</v>
      </c>
      <c r="H2166" s="26">
        <v>8560</v>
      </c>
      <c r="I2166" s="26" t="s">
        <v>2315</v>
      </c>
      <c r="J2166" s="26" t="s">
        <v>2129</v>
      </c>
      <c r="K2166" s="27">
        <v>40575</v>
      </c>
      <c r="L2166" s="28">
        <v>195</v>
      </c>
      <c r="M2166" s="28">
        <v>18</v>
      </c>
      <c r="N2166" s="64">
        <f t="shared" si="171"/>
        <v>9.2307692307692313E-2</v>
      </c>
      <c r="O2166" s="28">
        <v>23</v>
      </c>
      <c r="P2166" s="65">
        <f t="shared" si="172"/>
        <v>0.11794871794871795</v>
      </c>
      <c r="Q2166" s="28">
        <v>4</v>
      </c>
      <c r="R2166" s="69">
        <f t="shared" si="173"/>
        <v>2.0512820512820513E-2</v>
      </c>
      <c r="S2166" s="29">
        <v>1</v>
      </c>
      <c r="T2166" s="73">
        <f t="shared" si="174"/>
        <v>5.1282051282051282E-3</v>
      </c>
    </row>
    <row r="2167" spans="1:20" s="5" customFormat="1" ht="12.75" thickBot="1" x14ac:dyDescent="0.3">
      <c r="A2167" s="22" t="s">
        <v>17</v>
      </c>
      <c r="B2167" s="23" t="s">
        <v>17</v>
      </c>
      <c r="C2167" s="24" t="s">
        <v>17</v>
      </c>
      <c r="D2167" s="25">
        <v>19191</v>
      </c>
      <c r="E2167" s="26" t="s">
        <v>18</v>
      </c>
      <c r="F2167" s="26" t="s">
        <v>2319</v>
      </c>
      <c r="G2167" s="26" t="s">
        <v>326</v>
      </c>
      <c r="H2167" s="26">
        <v>8560</v>
      </c>
      <c r="I2167" s="26" t="s">
        <v>2315</v>
      </c>
      <c r="J2167" s="26" t="s">
        <v>2129</v>
      </c>
      <c r="K2167" s="27">
        <v>40575</v>
      </c>
      <c r="L2167" s="28">
        <v>191</v>
      </c>
      <c r="M2167" s="28">
        <v>28</v>
      </c>
      <c r="N2167" s="64">
        <f t="shared" si="171"/>
        <v>0.14659685863874344</v>
      </c>
      <c r="O2167" s="28">
        <v>36</v>
      </c>
      <c r="P2167" s="65">
        <f t="shared" si="172"/>
        <v>0.18848167539267016</v>
      </c>
      <c r="Q2167" s="28">
        <v>5</v>
      </c>
      <c r="R2167" s="69">
        <f t="shared" si="173"/>
        <v>2.6178010471204188E-2</v>
      </c>
      <c r="S2167" s="29">
        <v>2</v>
      </c>
      <c r="T2167" s="73">
        <f t="shared" si="174"/>
        <v>1.0471204188481676E-2</v>
      </c>
    </row>
    <row r="2168" spans="1:20" s="5" customFormat="1" ht="12.75" thickBot="1" x14ac:dyDescent="0.3">
      <c r="A2168" s="22" t="s">
        <v>17</v>
      </c>
      <c r="B2168" s="23" t="s">
        <v>17</v>
      </c>
      <c r="C2168" s="24" t="s">
        <v>17</v>
      </c>
      <c r="D2168" s="25">
        <v>19208</v>
      </c>
      <c r="E2168" s="26" t="s">
        <v>18</v>
      </c>
      <c r="F2168" s="26" t="s">
        <v>372</v>
      </c>
      <c r="G2168" s="26" t="s">
        <v>107</v>
      </c>
      <c r="H2168" s="26">
        <v>8560</v>
      </c>
      <c r="I2168" s="26" t="s">
        <v>2315</v>
      </c>
      <c r="J2168" s="26" t="s">
        <v>2129</v>
      </c>
      <c r="K2168" s="27">
        <v>40575</v>
      </c>
      <c r="L2168" s="28">
        <v>181</v>
      </c>
      <c r="M2168" s="28">
        <v>25</v>
      </c>
      <c r="N2168" s="64">
        <f t="shared" si="171"/>
        <v>0.13812154696132597</v>
      </c>
      <c r="O2168" s="28">
        <v>28</v>
      </c>
      <c r="P2168" s="65">
        <f t="shared" si="172"/>
        <v>0.15469613259668508</v>
      </c>
      <c r="Q2168" s="28">
        <v>1</v>
      </c>
      <c r="R2168" s="69">
        <f t="shared" si="173"/>
        <v>5.5248618784530384E-3</v>
      </c>
      <c r="S2168" s="29">
        <v>2</v>
      </c>
      <c r="T2168" s="73">
        <f t="shared" si="174"/>
        <v>1.1049723756906077E-2</v>
      </c>
    </row>
    <row r="2169" spans="1:20" s="5" customFormat="1" ht="12.75" thickBot="1" x14ac:dyDescent="0.3">
      <c r="A2169" s="22" t="s">
        <v>17</v>
      </c>
      <c r="B2169" s="23" t="s">
        <v>17</v>
      </c>
      <c r="C2169" s="24" t="s">
        <v>17</v>
      </c>
      <c r="D2169" s="25">
        <v>19216</v>
      </c>
      <c r="E2169" s="26" t="s">
        <v>21</v>
      </c>
      <c r="F2169" s="26" t="s">
        <v>2320</v>
      </c>
      <c r="G2169" s="26" t="s">
        <v>109</v>
      </c>
      <c r="H2169" s="26">
        <v>8560</v>
      </c>
      <c r="I2169" s="26" t="s">
        <v>2315</v>
      </c>
      <c r="J2169" s="26" t="s">
        <v>2129</v>
      </c>
      <c r="K2169" s="27">
        <v>40575</v>
      </c>
      <c r="L2169" s="28">
        <v>370</v>
      </c>
      <c r="M2169" s="28">
        <v>81</v>
      </c>
      <c r="N2169" s="64">
        <f t="shared" si="171"/>
        <v>0.21891891891891893</v>
      </c>
      <c r="O2169" s="28">
        <v>58</v>
      </c>
      <c r="P2169" s="65">
        <f t="shared" si="172"/>
        <v>0.15675675675675677</v>
      </c>
      <c r="Q2169" s="28">
        <v>19</v>
      </c>
      <c r="R2169" s="69">
        <f t="shared" si="173"/>
        <v>5.1351351351351354E-2</v>
      </c>
      <c r="S2169" s="29">
        <v>2</v>
      </c>
      <c r="T2169" s="73">
        <f t="shared" si="174"/>
        <v>5.4054054054054057E-3</v>
      </c>
    </row>
    <row r="2170" spans="1:20" s="5" customFormat="1" ht="12.75" thickBot="1" x14ac:dyDescent="0.3">
      <c r="A2170" s="22" t="s">
        <v>17</v>
      </c>
      <c r="B2170" s="23" t="s">
        <v>17</v>
      </c>
      <c r="C2170" s="24" t="s">
        <v>17</v>
      </c>
      <c r="D2170" s="25">
        <v>128661</v>
      </c>
      <c r="E2170" s="26" t="s">
        <v>2154</v>
      </c>
      <c r="F2170" s="26" t="s">
        <v>2321</v>
      </c>
      <c r="G2170" s="26" t="s">
        <v>80</v>
      </c>
      <c r="H2170" s="26">
        <v>8560</v>
      </c>
      <c r="I2170" s="26" t="s">
        <v>2315</v>
      </c>
      <c r="J2170" s="26" t="s">
        <v>2129</v>
      </c>
      <c r="K2170" s="27">
        <v>40817</v>
      </c>
      <c r="L2170" s="28">
        <v>155</v>
      </c>
      <c r="M2170" s="28">
        <v>17</v>
      </c>
      <c r="N2170" s="64">
        <f t="shared" si="171"/>
        <v>0.10967741935483871</v>
      </c>
      <c r="O2170" s="28">
        <v>18</v>
      </c>
      <c r="P2170" s="65">
        <f t="shared" si="172"/>
        <v>0.11612903225806452</v>
      </c>
      <c r="Q2170" s="28">
        <v>15</v>
      </c>
      <c r="R2170" s="69">
        <f t="shared" si="173"/>
        <v>9.6774193548387094E-2</v>
      </c>
      <c r="S2170" s="29">
        <v>55</v>
      </c>
      <c r="T2170" s="73">
        <f t="shared" si="174"/>
        <v>0.35483870967741937</v>
      </c>
    </row>
    <row r="2171" spans="1:20" s="5" customFormat="1" ht="12.75" thickBot="1" x14ac:dyDescent="0.3">
      <c r="A2171" s="22" t="s">
        <v>17</v>
      </c>
      <c r="B2171" s="30">
        <v>8570</v>
      </c>
      <c r="C2171" s="31" t="s">
        <v>2322</v>
      </c>
      <c r="D2171" s="25">
        <v>18903</v>
      </c>
      <c r="E2171" s="26" t="s">
        <v>21</v>
      </c>
      <c r="F2171" s="26" t="s">
        <v>1354</v>
      </c>
      <c r="G2171" s="26" t="s">
        <v>82</v>
      </c>
      <c r="H2171" s="26">
        <v>8570</v>
      </c>
      <c r="I2171" s="26" t="s">
        <v>2322</v>
      </c>
      <c r="J2171" s="26" t="s">
        <v>2129</v>
      </c>
      <c r="K2171" s="27">
        <v>40575</v>
      </c>
      <c r="L2171" s="28">
        <v>467</v>
      </c>
      <c r="M2171" s="28">
        <v>46</v>
      </c>
      <c r="N2171" s="64">
        <f t="shared" si="171"/>
        <v>9.8501070663811557E-2</v>
      </c>
      <c r="O2171" s="28">
        <v>48</v>
      </c>
      <c r="P2171" s="65">
        <f t="shared" si="172"/>
        <v>0.10278372591006424</v>
      </c>
      <c r="Q2171" s="28">
        <v>6</v>
      </c>
      <c r="R2171" s="69">
        <f t="shared" si="173"/>
        <v>1.284796573875803E-2</v>
      </c>
      <c r="S2171" s="29">
        <v>1</v>
      </c>
      <c r="T2171" s="73">
        <f t="shared" si="174"/>
        <v>2.1413276231263384E-3</v>
      </c>
    </row>
    <row r="2172" spans="1:20" s="5" customFormat="1" ht="12.75" thickBot="1" x14ac:dyDescent="0.3">
      <c r="A2172" s="22" t="s">
        <v>17</v>
      </c>
      <c r="B2172" s="23" t="s">
        <v>17</v>
      </c>
      <c r="C2172" s="24" t="s">
        <v>17</v>
      </c>
      <c r="D2172" s="25">
        <v>18911</v>
      </c>
      <c r="E2172" s="26" t="s">
        <v>55</v>
      </c>
      <c r="F2172" s="26" t="s">
        <v>2323</v>
      </c>
      <c r="G2172" s="26" t="s">
        <v>696</v>
      </c>
      <c r="H2172" s="26">
        <v>8570</v>
      </c>
      <c r="I2172" s="26" t="s">
        <v>2322</v>
      </c>
      <c r="J2172" s="26" t="s">
        <v>2129</v>
      </c>
      <c r="K2172" s="27">
        <v>40575</v>
      </c>
      <c r="L2172" s="28">
        <v>205</v>
      </c>
      <c r="M2172" s="28">
        <v>27</v>
      </c>
      <c r="N2172" s="64">
        <f t="shared" si="171"/>
        <v>0.13170731707317074</v>
      </c>
      <c r="O2172" s="28">
        <v>25</v>
      </c>
      <c r="P2172" s="65">
        <f t="shared" si="172"/>
        <v>0.12195121951219512</v>
      </c>
      <c r="Q2172" s="28">
        <v>3</v>
      </c>
      <c r="R2172" s="69">
        <f t="shared" si="173"/>
        <v>1.4634146341463415E-2</v>
      </c>
      <c r="S2172" s="29">
        <v>2</v>
      </c>
      <c r="T2172" s="73">
        <f t="shared" si="174"/>
        <v>9.7560975609756097E-3</v>
      </c>
    </row>
    <row r="2173" spans="1:20" s="5" customFormat="1" ht="12.75" thickBot="1" x14ac:dyDescent="0.3">
      <c r="A2173" s="22" t="s">
        <v>17</v>
      </c>
      <c r="B2173" s="23" t="s">
        <v>17</v>
      </c>
      <c r="C2173" s="24" t="s">
        <v>17</v>
      </c>
      <c r="D2173" s="25">
        <v>18929</v>
      </c>
      <c r="E2173" s="26" t="s">
        <v>21</v>
      </c>
      <c r="F2173" s="26" t="s">
        <v>301</v>
      </c>
      <c r="G2173" s="26" t="s">
        <v>27</v>
      </c>
      <c r="H2173" s="26">
        <v>8570</v>
      </c>
      <c r="I2173" s="26" t="s">
        <v>2322</v>
      </c>
      <c r="J2173" s="26" t="s">
        <v>2129</v>
      </c>
      <c r="K2173" s="27">
        <v>40575</v>
      </c>
      <c r="L2173" s="28">
        <v>327</v>
      </c>
      <c r="M2173" s="28">
        <v>22</v>
      </c>
      <c r="N2173" s="64">
        <f t="shared" si="171"/>
        <v>6.7278287461773695E-2</v>
      </c>
      <c r="O2173" s="28">
        <v>29</v>
      </c>
      <c r="P2173" s="65">
        <f t="shared" si="172"/>
        <v>8.8685015290519878E-2</v>
      </c>
      <c r="Q2173" s="28">
        <v>4</v>
      </c>
      <c r="R2173" s="69">
        <f t="shared" si="173"/>
        <v>1.2232415902140673E-2</v>
      </c>
      <c r="S2173" s="29">
        <v>0</v>
      </c>
      <c r="T2173" s="73">
        <f t="shared" si="174"/>
        <v>0</v>
      </c>
    </row>
    <row r="2174" spans="1:20" s="5" customFormat="1" ht="12.75" thickBot="1" x14ac:dyDescent="0.3">
      <c r="A2174" s="22" t="s">
        <v>17</v>
      </c>
      <c r="B2174" s="23" t="s">
        <v>17</v>
      </c>
      <c r="C2174" s="24" t="s">
        <v>17</v>
      </c>
      <c r="D2174" s="25">
        <v>18937</v>
      </c>
      <c r="E2174" s="26" t="s">
        <v>21</v>
      </c>
      <c r="F2174" s="26" t="s">
        <v>2324</v>
      </c>
      <c r="G2174" s="26" t="s">
        <v>969</v>
      </c>
      <c r="H2174" s="26">
        <v>8570</v>
      </c>
      <c r="I2174" s="26" t="s">
        <v>2322</v>
      </c>
      <c r="J2174" s="26" t="s">
        <v>2129</v>
      </c>
      <c r="K2174" s="27">
        <v>40575</v>
      </c>
      <c r="L2174" s="28">
        <v>193</v>
      </c>
      <c r="M2174" s="28">
        <v>18</v>
      </c>
      <c r="N2174" s="64">
        <f t="shared" si="171"/>
        <v>9.3264248704663211E-2</v>
      </c>
      <c r="O2174" s="28">
        <v>18</v>
      </c>
      <c r="P2174" s="65">
        <f t="shared" si="172"/>
        <v>9.3264248704663211E-2</v>
      </c>
      <c r="Q2174" s="28">
        <v>2</v>
      </c>
      <c r="R2174" s="69">
        <f t="shared" si="173"/>
        <v>1.0362694300518135E-2</v>
      </c>
      <c r="S2174" s="29">
        <v>3</v>
      </c>
      <c r="T2174" s="73">
        <f t="shared" si="174"/>
        <v>1.5544041450777202E-2</v>
      </c>
    </row>
    <row r="2175" spans="1:20" s="5" customFormat="1" ht="12.75" thickBot="1" x14ac:dyDescent="0.3">
      <c r="A2175" s="22" t="s">
        <v>17</v>
      </c>
      <c r="B2175" s="23" t="s">
        <v>17</v>
      </c>
      <c r="C2175" s="24" t="s">
        <v>17</v>
      </c>
      <c r="D2175" s="25">
        <v>129197</v>
      </c>
      <c r="E2175" s="26" t="s">
        <v>1979</v>
      </c>
      <c r="F2175" s="26" t="s">
        <v>301</v>
      </c>
      <c r="G2175" s="26" t="s">
        <v>33</v>
      </c>
      <c r="H2175" s="26">
        <v>8570</v>
      </c>
      <c r="I2175" s="26" t="s">
        <v>2322</v>
      </c>
      <c r="J2175" s="26" t="s">
        <v>2129</v>
      </c>
      <c r="K2175" s="27">
        <v>40817</v>
      </c>
      <c r="L2175" s="28">
        <v>131</v>
      </c>
      <c r="M2175" s="28">
        <v>31</v>
      </c>
      <c r="N2175" s="64">
        <f t="shared" si="171"/>
        <v>0.23664122137404581</v>
      </c>
      <c r="O2175" s="28">
        <v>20</v>
      </c>
      <c r="P2175" s="65">
        <f t="shared" si="172"/>
        <v>0.15267175572519084</v>
      </c>
      <c r="Q2175" s="28">
        <v>3</v>
      </c>
      <c r="R2175" s="69">
        <f t="shared" si="173"/>
        <v>2.2900763358778626E-2</v>
      </c>
      <c r="S2175" s="29">
        <v>1</v>
      </c>
      <c r="T2175" s="73">
        <f t="shared" si="174"/>
        <v>7.6335877862595417E-3</v>
      </c>
    </row>
    <row r="2176" spans="1:20" s="5" customFormat="1" ht="12.75" thickBot="1" x14ac:dyDescent="0.3">
      <c r="A2176" s="22" t="s">
        <v>17</v>
      </c>
      <c r="B2176" s="30">
        <v>8572</v>
      </c>
      <c r="C2176" s="31" t="s">
        <v>2322</v>
      </c>
      <c r="D2176" s="25">
        <v>18945</v>
      </c>
      <c r="E2176" s="26" t="s">
        <v>21</v>
      </c>
      <c r="F2176" s="26" t="s">
        <v>2325</v>
      </c>
      <c r="G2176" s="26" t="s">
        <v>230</v>
      </c>
      <c r="H2176" s="26">
        <v>8572</v>
      </c>
      <c r="I2176" s="26" t="s">
        <v>2322</v>
      </c>
      <c r="J2176" s="26" t="s">
        <v>2129</v>
      </c>
      <c r="K2176" s="27">
        <v>40575</v>
      </c>
      <c r="L2176" s="28">
        <v>87</v>
      </c>
      <c r="M2176" s="28">
        <v>10</v>
      </c>
      <c r="N2176" s="64">
        <f t="shared" si="171"/>
        <v>0.11494252873563218</v>
      </c>
      <c r="O2176" s="28">
        <v>14</v>
      </c>
      <c r="P2176" s="65">
        <f t="shared" si="172"/>
        <v>0.16091954022988506</v>
      </c>
      <c r="Q2176" s="28">
        <v>1</v>
      </c>
      <c r="R2176" s="69">
        <f t="shared" si="173"/>
        <v>1.1494252873563218E-2</v>
      </c>
      <c r="S2176" s="29">
        <v>1</v>
      </c>
      <c r="T2176" s="73">
        <f t="shared" si="174"/>
        <v>1.1494252873563218E-2</v>
      </c>
    </row>
    <row r="2177" spans="1:20" s="5" customFormat="1" ht="12.75" thickBot="1" x14ac:dyDescent="0.3">
      <c r="A2177" s="22" t="s">
        <v>17</v>
      </c>
      <c r="B2177" s="30">
        <v>8573</v>
      </c>
      <c r="C2177" s="31" t="s">
        <v>2322</v>
      </c>
      <c r="D2177" s="25">
        <v>18952</v>
      </c>
      <c r="E2177" s="26" t="s">
        <v>21</v>
      </c>
      <c r="F2177" s="26" t="s">
        <v>2326</v>
      </c>
      <c r="G2177" s="26" t="s">
        <v>107</v>
      </c>
      <c r="H2177" s="26">
        <v>8573</v>
      </c>
      <c r="I2177" s="26" t="s">
        <v>2322</v>
      </c>
      <c r="J2177" s="26" t="s">
        <v>2129</v>
      </c>
      <c r="K2177" s="27">
        <v>40575</v>
      </c>
      <c r="L2177" s="28">
        <v>159</v>
      </c>
      <c r="M2177" s="28">
        <v>11</v>
      </c>
      <c r="N2177" s="64">
        <f t="shared" si="171"/>
        <v>6.9182389937106917E-2</v>
      </c>
      <c r="O2177" s="28">
        <v>33</v>
      </c>
      <c r="P2177" s="65">
        <f t="shared" si="172"/>
        <v>0.20754716981132076</v>
      </c>
      <c r="Q2177" s="28">
        <v>2</v>
      </c>
      <c r="R2177" s="69">
        <f t="shared" si="173"/>
        <v>1.2578616352201259E-2</v>
      </c>
      <c r="S2177" s="29">
        <v>0</v>
      </c>
      <c r="T2177" s="73">
        <f t="shared" si="174"/>
        <v>0</v>
      </c>
    </row>
    <row r="2178" spans="1:20" s="5" customFormat="1" ht="12.75" thickBot="1" x14ac:dyDescent="0.3">
      <c r="A2178" s="22" t="s">
        <v>17</v>
      </c>
      <c r="B2178" s="30">
        <v>8580</v>
      </c>
      <c r="C2178" s="31" t="s">
        <v>2327</v>
      </c>
      <c r="D2178" s="25">
        <v>2361</v>
      </c>
      <c r="E2178" s="26" t="s">
        <v>119</v>
      </c>
      <c r="F2178" s="26" t="s">
        <v>287</v>
      </c>
      <c r="G2178" s="26" t="s">
        <v>313</v>
      </c>
      <c r="H2178" s="26">
        <v>8580</v>
      </c>
      <c r="I2178" s="26" t="s">
        <v>2327</v>
      </c>
      <c r="J2178" s="26" t="s">
        <v>2129</v>
      </c>
      <c r="K2178" s="27">
        <v>40575</v>
      </c>
      <c r="L2178" s="28">
        <v>480</v>
      </c>
      <c r="M2178" s="28">
        <v>92</v>
      </c>
      <c r="N2178" s="64">
        <f t="shared" si="171"/>
        <v>0.19166666666666668</v>
      </c>
      <c r="O2178" s="28">
        <v>157</v>
      </c>
      <c r="P2178" s="65">
        <f t="shared" si="172"/>
        <v>0.32708333333333334</v>
      </c>
      <c r="Q2178" s="28">
        <v>25</v>
      </c>
      <c r="R2178" s="69">
        <f t="shared" si="173"/>
        <v>5.2083333333333336E-2</v>
      </c>
      <c r="S2178" s="29">
        <v>52</v>
      </c>
      <c r="T2178" s="73">
        <f t="shared" si="174"/>
        <v>0.10833333333333334</v>
      </c>
    </row>
    <row r="2179" spans="1:20" s="5" customFormat="1" ht="12.75" thickBot="1" x14ac:dyDescent="0.3">
      <c r="A2179" s="22" t="s">
        <v>17</v>
      </c>
      <c r="B2179" s="23" t="s">
        <v>17</v>
      </c>
      <c r="C2179" s="24" t="s">
        <v>17</v>
      </c>
      <c r="D2179" s="25">
        <v>18961</v>
      </c>
      <c r="E2179" s="26" t="s">
        <v>74</v>
      </c>
      <c r="F2179" s="26" t="s">
        <v>2328</v>
      </c>
      <c r="G2179" s="26" t="s">
        <v>131</v>
      </c>
      <c r="H2179" s="26">
        <v>8580</v>
      </c>
      <c r="I2179" s="26" t="s">
        <v>2327</v>
      </c>
      <c r="J2179" s="26" t="s">
        <v>2129</v>
      </c>
      <c r="K2179" s="27">
        <v>40575</v>
      </c>
      <c r="L2179" s="28">
        <v>50</v>
      </c>
      <c r="M2179" s="28">
        <v>2</v>
      </c>
      <c r="N2179" s="64">
        <f t="shared" si="171"/>
        <v>0.04</v>
      </c>
      <c r="O2179" s="28">
        <v>8</v>
      </c>
      <c r="P2179" s="65">
        <f t="shared" si="172"/>
        <v>0.16</v>
      </c>
      <c r="Q2179" s="28">
        <v>2</v>
      </c>
      <c r="R2179" s="69">
        <f t="shared" si="173"/>
        <v>0.04</v>
      </c>
      <c r="S2179" s="29">
        <v>8</v>
      </c>
      <c r="T2179" s="73">
        <f t="shared" si="174"/>
        <v>0.16</v>
      </c>
    </row>
    <row r="2180" spans="1:20" s="5" customFormat="1" ht="12.75" thickBot="1" x14ac:dyDescent="0.3">
      <c r="A2180" s="22" t="s">
        <v>17</v>
      </c>
      <c r="B2180" s="23" t="s">
        <v>17</v>
      </c>
      <c r="C2180" s="24" t="s">
        <v>17</v>
      </c>
      <c r="D2180" s="25">
        <v>18978</v>
      </c>
      <c r="E2180" s="26" t="s">
        <v>21</v>
      </c>
      <c r="F2180" s="26" t="s">
        <v>2329</v>
      </c>
      <c r="G2180" s="26" t="s">
        <v>107</v>
      </c>
      <c r="H2180" s="26">
        <v>8580</v>
      </c>
      <c r="I2180" s="26" t="s">
        <v>2327</v>
      </c>
      <c r="J2180" s="26" t="s">
        <v>2129</v>
      </c>
      <c r="K2180" s="27">
        <v>40575</v>
      </c>
      <c r="L2180" s="28">
        <v>414</v>
      </c>
      <c r="M2180" s="28">
        <v>36</v>
      </c>
      <c r="N2180" s="64">
        <f t="shared" si="171"/>
        <v>8.6956521739130432E-2</v>
      </c>
      <c r="O2180" s="28">
        <v>54</v>
      </c>
      <c r="P2180" s="65">
        <f t="shared" si="172"/>
        <v>0.13043478260869565</v>
      </c>
      <c r="Q2180" s="28">
        <v>14</v>
      </c>
      <c r="R2180" s="69">
        <f t="shared" si="173"/>
        <v>3.3816425120772944E-2</v>
      </c>
      <c r="S2180" s="29">
        <v>36</v>
      </c>
      <c r="T2180" s="73">
        <f t="shared" si="174"/>
        <v>8.6956521739130432E-2</v>
      </c>
    </row>
    <row r="2181" spans="1:20" s="5" customFormat="1" ht="12.75" thickBot="1" x14ac:dyDescent="0.3">
      <c r="A2181" s="22" t="s">
        <v>17</v>
      </c>
      <c r="B2181" s="30">
        <v>8582</v>
      </c>
      <c r="C2181" s="31" t="s">
        <v>2327</v>
      </c>
      <c r="D2181" s="25">
        <v>104372</v>
      </c>
      <c r="E2181" s="26" t="s">
        <v>21</v>
      </c>
      <c r="F2181" s="26" t="s">
        <v>2330</v>
      </c>
      <c r="G2181" s="26" t="s">
        <v>104</v>
      </c>
      <c r="H2181" s="26">
        <v>8582</v>
      </c>
      <c r="I2181" s="26" t="s">
        <v>2327</v>
      </c>
      <c r="J2181" s="26" t="s">
        <v>2129</v>
      </c>
      <c r="K2181" s="27">
        <v>40575</v>
      </c>
      <c r="L2181" s="28">
        <v>153</v>
      </c>
      <c r="M2181" s="28">
        <v>32</v>
      </c>
      <c r="N2181" s="64">
        <f t="shared" ref="N2181:N2244" si="175">M2181/L2181</f>
        <v>0.20915032679738563</v>
      </c>
      <c r="O2181" s="28">
        <v>34</v>
      </c>
      <c r="P2181" s="65">
        <f t="shared" ref="P2181:P2244" si="176">O2181/L2181</f>
        <v>0.22222222222222221</v>
      </c>
      <c r="Q2181" s="28">
        <v>13</v>
      </c>
      <c r="R2181" s="69">
        <f t="shared" ref="R2181:R2244" si="177">Q2181/L2181</f>
        <v>8.4967320261437912E-2</v>
      </c>
      <c r="S2181" s="29">
        <v>3</v>
      </c>
      <c r="T2181" s="73">
        <f t="shared" ref="T2181:T2244" si="178">S2181/L2181</f>
        <v>1.9607843137254902E-2</v>
      </c>
    </row>
    <row r="2182" spans="1:20" s="5" customFormat="1" ht="12.75" thickBot="1" x14ac:dyDescent="0.3">
      <c r="A2182" s="22" t="s">
        <v>17</v>
      </c>
      <c r="B2182" s="30">
        <v>8583</v>
      </c>
      <c r="C2182" s="31" t="s">
        <v>2327</v>
      </c>
      <c r="D2182" s="25">
        <v>18994</v>
      </c>
      <c r="E2182" s="26" t="s">
        <v>74</v>
      </c>
      <c r="F2182" s="26" t="s">
        <v>2331</v>
      </c>
      <c r="G2182" s="26" t="s">
        <v>2332</v>
      </c>
      <c r="H2182" s="26">
        <v>8583</v>
      </c>
      <c r="I2182" s="26" t="s">
        <v>2327</v>
      </c>
      <c r="J2182" s="26" t="s">
        <v>2129</v>
      </c>
      <c r="K2182" s="27">
        <v>40575</v>
      </c>
      <c r="L2182" s="28">
        <v>30</v>
      </c>
      <c r="M2182" s="28">
        <v>9</v>
      </c>
      <c r="N2182" s="64">
        <f t="shared" si="175"/>
        <v>0.3</v>
      </c>
      <c r="O2182" s="28">
        <v>8</v>
      </c>
      <c r="P2182" s="65">
        <f t="shared" si="176"/>
        <v>0.26666666666666666</v>
      </c>
      <c r="Q2182" s="28">
        <v>5</v>
      </c>
      <c r="R2182" s="69">
        <f t="shared" si="177"/>
        <v>0.16666666666666666</v>
      </c>
      <c r="S2182" s="29">
        <v>1</v>
      </c>
      <c r="T2182" s="73">
        <f t="shared" si="178"/>
        <v>3.3333333333333333E-2</v>
      </c>
    </row>
    <row r="2183" spans="1:20" s="5" customFormat="1" ht="12.75" thickBot="1" x14ac:dyDescent="0.3">
      <c r="A2183" s="22" t="s">
        <v>17</v>
      </c>
      <c r="B2183" s="30">
        <v>8587</v>
      </c>
      <c r="C2183" s="31" t="s">
        <v>2333</v>
      </c>
      <c r="D2183" s="25">
        <v>19001</v>
      </c>
      <c r="E2183" s="26" t="s">
        <v>119</v>
      </c>
      <c r="F2183" s="26" t="s">
        <v>2334</v>
      </c>
      <c r="G2183" s="26" t="s">
        <v>65</v>
      </c>
      <c r="H2183" s="26">
        <v>8587</v>
      </c>
      <c r="I2183" s="26" t="s">
        <v>2333</v>
      </c>
      <c r="J2183" s="26" t="s">
        <v>2129</v>
      </c>
      <c r="K2183" s="27">
        <v>40575</v>
      </c>
      <c r="L2183" s="28">
        <v>464</v>
      </c>
      <c r="M2183" s="28">
        <v>56</v>
      </c>
      <c r="N2183" s="64">
        <f t="shared" si="175"/>
        <v>0.1206896551724138</v>
      </c>
      <c r="O2183" s="28">
        <v>39</v>
      </c>
      <c r="P2183" s="65">
        <f t="shared" si="176"/>
        <v>8.4051724137931036E-2</v>
      </c>
      <c r="Q2183" s="28">
        <v>273</v>
      </c>
      <c r="R2183" s="69">
        <f t="shared" si="177"/>
        <v>0.58836206896551724</v>
      </c>
      <c r="S2183" s="29">
        <v>9</v>
      </c>
      <c r="T2183" s="73">
        <f t="shared" si="178"/>
        <v>1.9396551724137932E-2</v>
      </c>
    </row>
    <row r="2184" spans="1:20" s="5" customFormat="1" ht="12.75" thickBot="1" x14ac:dyDescent="0.3">
      <c r="A2184" s="22" t="s">
        <v>17</v>
      </c>
      <c r="B2184" s="30">
        <v>8600</v>
      </c>
      <c r="C2184" s="31" t="s">
        <v>2335</v>
      </c>
      <c r="D2184" s="25">
        <v>2048</v>
      </c>
      <c r="E2184" s="26" t="s">
        <v>234</v>
      </c>
      <c r="F2184" s="26" t="s">
        <v>2336</v>
      </c>
      <c r="G2184" s="26" t="s">
        <v>122</v>
      </c>
      <c r="H2184" s="26">
        <v>8600</v>
      </c>
      <c r="I2184" s="26" t="s">
        <v>2335</v>
      </c>
      <c r="J2184" s="26" t="s">
        <v>2129</v>
      </c>
      <c r="K2184" s="27">
        <v>40575</v>
      </c>
      <c r="L2184" s="28">
        <v>231</v>
      </c>
      <c r="M2184" s="28">
        <v>79</v>
      </c>
      <c r="N2184" s="64">
        <f t="shared" si="175"/>
        <v>0.34199134199134201</v>
      </c>
      <c r="O2184" s="28">
        <v>83</v>
      </c>
      <c r="P2184" s="65">
        <f t="shared" si="176"/>
        <v>0.3593073593073593</v>
      </c>
      <c r="Q2184" s="28">
        <v>5</v>
      </c>
      <c r="R2184" s="69">
        <f t="shared" si="177"/>
        <v>2.1645021645021644E-2</v>
      </c>
      <c r="S2184" s="29">
        <v>3</v>
      </c>
      <c r="T2184" s="73">
        <f t="shared" si="178"/>
        <v>1.2987012987012988E-2</v>
      </c>
    </row>
    <row r="2185" spans="1:20" s="5" customFormat="1" ht="12.75" thickBot="1" x14ac:dyDescent="0.3">
      <c r="A2185" s="22" t="s">
        <v>17</v>
      </c>
      <c r="B2185" s="23" t="s">
        <v>17</v>
      </c>
      <c r="C2185" s="24" t="s">
        <v>17</v>
      </c>
      <c r="D2185" s="25">
        <v>17434</v>
      </c>
      <c r="E2185" s="26" t="s">
        <v>14</v>
      </c>
      <c r="F2185" s="26" t="s">
        <v>2337</v>
      </c>
      <c r="G2185" s="26" t="s">
        <v>25</v>
      </c>
      <c r="H2185" s="26">
        <v>8600</v>
      </c>
      <c r="I2185" s="26" t="s">
        <v>2335</v>
      </c>
      <c r="J2185" s="26" t="s">
        <v>2129</v>
      </c>
      <c r="K2185" s="27">
        <v>40575</v>
      </c>
      <c r="L2185" s="28">
        <v>295</v>
      </c>
      <c r="M2185" s="28">
        <v>25</v>
      </c>
      <c r="N2185" s="64">
        <f t="shared" si="175"/>
        <v>8.4745762711864403E-2</v>
      </c>
      <c r="O2185" s="28">
        <v>53</v>
      </c>
      <c r="P2185" s="65">
        <f t="shared" si="176"/>
        <v>0.17966101694915254</v>
      </c>
      <c r="Q2185" s="28">
        <v>2</v>
      </c>
      <c r="R2185" s="69">
        <f t="shared" si="177"/>
        <v>6.7796610169491523E-3</v>
      </c>
      <c r="S2185" s="29">
        <v>0</v>
      </c>
      <c r="T2185" s="73">
        <f t="shared" si="178"/>
        <v>0</v>
      </c>
    </row>
    <row r="2186" spans="1:20" s="5" customFormat="1" ht="12.75" thickBot="1" x14ac:dyDescent="0.3">
      <c r="A2186" s="22" t="s">
        <v>17</v>
      </c>
      <c r="B2186" s="23" t="s">
        <v>17</v>
      </c>
      <c r="C2186" s="24" t="s">
        <v>17</v>
      </c>
      <c r="D2186" s="25">
        <v>17442</v>
      </c>
      <c r="E2186" s="26" t="s">
        <v>21</v>
      </c>
      <c r="F2186" s="26" t="s">
        <v>2338</v>
      </c>
      <c r="G2186" s="26" t="s">
        <v>214</v>
      </c>
      <c r="H2186" s="26">
        <v>8600</v>
      </c>
      <c r="I2186" s="26" t="s">
        <v>2335</v>
      </c>
      <c r="J2186" s="26" t="s">
        <v>2129</v>
      </c>
      <c r="K2186" s="27">
        <v>40575</v>
      </c>
      <c r="L2186" s="28">
        <v>146</v>
      </c>
      <c r="M2186" s="28">
        <v>25</v>
      </c>
      <c r="N2186" s="64">
        <f t="shared" si="175"/>
        <v>0.17123287671232876</v>
      </c>
      <c r="O2186" s="28">
        <v>36</v>
      </c>
      <c r="P2186" s="65">
        <f t="shared" si="176"/>
        <v>0.24657534246575341</v>
      </c>
      <c r="Q2186" s="28">
        <v>2</v>
      </c>
      <c r="R2186" s="69">
        <f t="shared" si="177"/>
        <v>1.3698630136986301E-2</v>
      </c>
      <c r="S2186" s="29">
        <v>2</v>
      </c>
      <c r="T2186" s="73">
        <f t="shared" si="178"/>
        <v>1.3698630136986301E-2</v>
      </c>
    </row>
    <row r="2187" spans="1:20" s="5" customFormat="1" ht="12.75" thickBot="1" x14ac:dyDescent="0.3">
      <c r="A2187" s="22" t="s">
        <v>17</v>
      </c>
      <c r="B2187" s="23" t="s">
        <v>17</v>
      </c>
      <c r="C2187" s="24" t="s">
        <v>17</v>
      </c>
      <c r="D2187" s="25">
        <v>17467</v>
      </c>
      <c r="E2187" s="26" t="s">
        <v>21</v>
      </c>
      <c r="F2187" s="26" t="s">
        <v>2339</v>
      </c>
      <c r="G2187" s="26" t="s">
        <v>82</v>
      </c>
      <c r="H2187" s="26">
        <v>8600</v>
      </c>
      <c r="I2187" s="26" t="s">
        <v>2335</v>
      </c>
      <c r="J2187" s="26" t="s">
        <v>2129</v>
      </c>
      <c r="K2187" s="27">
        <v>40575</v>
      </c>
      <c r="L2187" s="28">
        <v>130</v>
      </c>
      <c r="M2187" s="28">
        <v>19</v>
      </c>
      <c r="N2187" s="64">
        <f t="shared" si="175"/>
        <v>0.14615384615384616</v>
      </c>
      <c r="O2187" s="28">
        <v>35</v>
      </c>
      <c r="P2187" s="65">
        <f t="shared" si="176"/>
        <v>0.26923076923076922</v>
      </c>
      <c r="Q2187" s="28">
        <v>4</v>
      </c>
      <c r="R2187" s="69">
        <f t="shared" si="177"/>
        <v>3.0769230769230771E-2</v>
      </c>
      <c r="S2187" s="29">
        <v>0</v>
      </c>
      <c r="T2187" s="73">
        <f t="shared" si="178"/>
        <v>0</v>
      </c>
    </row>
    <row r="2188" spans="1:20" s="5" customFormat="1" ht="12.75" thickBot="1" x14ac:dyDescent="0.3">
      <c r="A2188" s="22" t="s">
        <v>17</v>
      </c>
      <c r="B2188" s="23" t="s">
        <v>17</v>
      </c>
      <c r="C2188" s="24" t="s">
        <v>17</v>
      </c>
      <c r="D2188" s="25">
        <v>17475</v>
      </c>
      <c r="E2188" s="26" t="s">
        <v>21</v>
      </c>
      <c r="F2188" s="26" t="s">
        <v>2340</v>
      </c>
      <c r="G2188" s="26" t="s">
        <v>227</v>
      </c>
      <c r="H2188" s="26">
        <v>8600</v>
      </c>
      <c r="I2188" s="26" t="s">
        <v>2335</v>
      </c>
      <c r="J2188" s="26" t="s">
        <v>2129</v>
      </c>
      <c r="K2188" s="27">
        <v>40575</v>
      </c>
      <c r="L2188" s="28">
        <v>134</v>
      </c>
      <c r="M2188" s="28">
        <v>16</v>
      </c>
      <c r="N2188" s="64">
        <f t="shared" si="175"/>
        <v>0.11940298507462686</v>
      </c>
      <c r="O2188" s="28">
        <v>35</v>
      </c>
      <c r="P2188" s="65">
        <f t="shared" si="176"/>
        <v>0.26119402985074625</v>
      </c>
      <c r="Q2188" s="28">
        <v>0</v>
      </c>
      <c r="R2188" s="69">
        <f t="shared" si="177"/>
        <v>0</v>
      </c>
      <c r="S2188" s="29">
        <v>1</v>
      </c>
      <c r="T2188" s="73">
        <f t="shared" si="178"/>
        <v>7.462686567164179E-3</v>
      </c>
    </row>
    <row r="2189" spans="1:20" s="5" customFormat="1" ht="12.75" thickBot="1" x14ac:dyDescent="0.3">
      <c r="A2189" s="22" t="s">
        <v>17</v>
      </c>
      <c r="B2189" s="23" t="s">
        <v>17</v>
      </c>
      <c r="C2189" s="24" t="s">
        <v>17</v>
      </c>
      <c r="D2189" s="25">
        <v>115428</v>
      </c>
      <c r="E2189" s="26" t="s">
        <v>21</v>
      </c>
      <c r="F2189" s="26" t="s">
        <v>2341</v>
      </c>
      <c r="G2189" s="26" t="s">
        <v>33</v>
      </c>
      <c r="H2189" s="26">
        <v>8600</v>
      </c>
      <c r="I2189" s="26" t="s">
        <v>2335</v>
      </c>
      <c r="J2189" s="26" t="s">
        <v>2129</v>
      </c>
      <c r="K2189" s="27">
        <v>40575</v>
      </c>
      <c r="L2189" s="28">
        <v>556</v>
      </c>
      <c r="M2189" s="28">
        <v>50</v>
      </c>
      <c r="N2189" s="64">
        <f t="shared" si="175"/>
        <v>8.9928057553956831E-2</v>
      </c>
      <c r="O2189" s="28">
        <v>95</v>
      </c>
      <c r="P2189" s="65">
        <f t="shared" si="176"/>
        <v>0.17086330935251798</v>
      </c>
      <c r="Q2189" s="28">
        <v>7</v>
      </c>
      <c r="R2189" s="69">
        <f t="shared" si="177"/>
        <v>1.2589928057553957E-2</v>
      </c>
      <c r="S2189" s="29">
        <v>0</v>
      </c>
      <c r="T2189" s="73">
        <f t="shared" si="178"/>
        <v>0</v>
      </c>
    </row>
    <row r="2190" spans="1:20" s="5" customFormat="1" ht="12.75" thickBot="1" x14ac:dyDescent="0.3">
      <c r="A2190" s="22" t="s">
        <v>17</v>
      </c>
      <c r="B2190" s="30">
        <v>8610</v>
      </c>
      <c r="C2190" s="31" t="s">
        <v>2342</v>
      </c>
      <c r="D2190" s="25">
        <v>17285</v>
      </c>
      <c r="E2190" s="26" t="s">
        <v>21</v>
      </c>
      <c r="F2190" s="26" t="s">
        <v>2343</v>
      </c>
      <c r="G2190" s="26" t="s">
        <v>147</v>
      </c>
      <c r="H2190" s="26">
        <v>8610</v>
      </c>
      <c r="I2190" s="26" t="s">
        <v>2342</v>
      </c>
      <c r="J2190" s="26" t="s">
        <v>2129</v>
      </c>
      <c r="K2190" s="27">
        <v>40575</v>
      </c>
      <c r="L2190" s="28">
        <v>206</v>
      </c>
      <c r="M2190" s="28">
        <v>47</v>
      </c>
      <c r="N2190" s="64">
        <f t="shared" si="175"/>
        <v>0.22815533980582525</v>
      </c>
      <c r="O2190" s="28">
        <v>48</v>
      </c>
      <c r="P2190" s="65">
        <f t="shared" si="176"/>
        <v>0.23300970873786409</v>
      </c>
      <c r="Q2190" s="28">
        <v>1</v>
      </c>
      <c r="R2190" s="69">
        <f t="shared" si="177"/>
        <v>4.8543689320388345E-3</v>
      </c>
      <c r="S2190" s="29">
        <v>2</v>
      </c>
      <c r="T2190" s="73">
        <f t="shared" si="178"/>
        <v>9.7087378640776691E-3</v>
      </c>
    </row>
    <row r="2191" spans="1:20" s="5" customFormat="1" ht="12.75" thickBot="1" x14ac:dyDescent="0.3">
      <c r="A2191" s="22" t="s">
        <v>17</v>
      </c>
      <c r="B2191" s="23" t="s">
        <v>17</v>
      </c>
      <c r="C2191" s="24" t="s">
        <v>17</v>
      </c>
      <c r="D2191" s="25">
        <v>17293</v>
      </c>
      <c r="E2191" s="26" t="s">
        <v>21</v>
      </c>
      <c r="F2191" s="26" t="s">
        <v>2208</v>
      </c>
      <c r="G2191" s="26" t="s">
        <v>23</v>
      </c>
      <c r="H2191" s="26">
        <v>8610</v>
      </c>
      <c r="I2191" s="26" t="s">
        <v>2342</v>
      </c>
      <c r="J2191" s="26" t="s">
        <v>2129</v>
      </c>
      <c r="K2191" s="27">
        <v>40575</v>
      </c>
      <c r="L2191" s="28">
        <v>97</v>
      </c>
      <c r="M2191" s="28">
        <v>17</v>
      </c>
      <c r="N2191" s="64">
        <f t="shared" si="175"/>
        <v>0.17525773195876287</v>
      </c>
      <c r="O2191" s="28">
        <v>18</v>
      </c>
      <c r="P2191" s="65">
        <f t="shared" si="176"/>
        <v>0.18556701030927836</v>
      </c>
      <c r="Q2191" s="28">
        <v>1</v>
      </c>
      <c r="R2191" s="69">
        <f t="shared" si="177"/>
        <v>1.0309278350515464E-2</v>
      </c>
      <c r="S2191" s="29">
        <v>0</v>
      </c>
      <c r="T2191" s="73">
        <f t="shared" si="178"/>
        <v>0</v>
      </c>
    </row>
    <row r="2192" spans="1:20" s="5" customFormat="1" ht="12.75" thickBot="1" x14ac:dyDescent="0.3">
      <c r="A2192" s="22" t="s">
        <v>17</v>
      </c>
      <c r="B2192" s="23" t="s">
        <v>17</v>
      </c>
      <c r="C2192" s="24" t="s">
        <v>17</v>
      </c>
      <c r="D2192" s="25">
        <v>17301</v>
      </c>
      <c r="E2192" s="26" t="s">
        <v>21</v>
      </c>
      <c r="F2192" s="26" t="s">
        <v>2344</v>
      </c>
      <c r="G2192" s="26" t="s">
        <v>520</v>
      </c>
      <c r="H2192" s="26">
        <v>8610</v>
      </c>
      <c r="I2192" s="26" t="s">
        <v>2342</v>
      </c>
      <c r="J2192" s="26" t="s">
        <v>2129</v>
      </c>
      <c r="K2192" s="27">
        <v>40575</v>
      </c>
      <c r="L2192" s="28">
        <v>319</v>
      </c>
      <c r="M2192" s="28">
        <v>37</v>
      </c>
      <c r="N2192" s="64">
        <f t="shared" si="175"/>
        <v>0.11598746081504702</v>
      </c>
      <c r="O2192" s="28">
        <v>66</v>
      </c>
      <c r="P2192" s="65">
        <f t="shared" si="176"/>
        <v>0.20689655172413793</v>
      </c>
      <c r="Q2192" s="28">
        <v>0</v>
      </c>
      <c r="R2192" s="69">
        <f t="shared" si="177"/>
        <v>0</v>
      </c>
      <c r="S2192" s="29">
        <v>1</v>
      </c>
      <c r="T2192" s="73">
        <f t="shared" si="178"/>
        <v>3.134796238244514E-3</v>
      </c>
    </row>
    <row r="2193" spans="1:20" s="5" customFormat="1" ht="12.75" thickBot="1" x14ac:dyDescent="0.3">
      <c r="A2193" s="22" t="s">
        <v>17</v>
      </c>
      <c r="B2193" s="23" t="s">
        <v>17</v>
      </c>
      <c r="C2193" s="24" t="s">
        <v>17</v>
      </c>
      <c r="D2193" s="25">
        <v>17319</v>
      </c>
      <c r="E2193" s="26" t="s">
        <v>14</v>
      </c>
      <c r="F2193" s="26" t="s">
        <v>2345</v>
      </c>
      <c r="G2193" s="26" t="s">
        <v>696</v>
      </c>
      <c r="H2193" s="26">
        <v>8610</v>
      </c>
      <c r="I2193" s="26" t="s">
        <v>2342</v>
      </c>
      <c r="J2193" s="26" t="s">
        <v>2129</v>
      </c>
      <c r="K2193" s="27">
        <v>40575</v>
      </c>
      <c r="L2193" s="28">
        <v>180</v>
      </c>
      <c r="M2193" s="28">
        <v>35</v>
      </c>
      <c r="N2193" s="64">
        <f t="shared" si="175"/>
        <v>0.19444444444444445</v>
      </c>
      <c r="O2193" s="28">
        <v>38</v>
      </c>
      <c r="P2193" s="65">
        <f t="shared" si="176"/>
        <v>0.21111111111111111</v>
      </c>
      <c r="Q2193" s="28">
        <v>1</v>
      </c>
      <c r="R2193" s="69">
        <f t="shared" si="177"/>
        <v>5.5555555555555558E-3</v>
      </c>
      <c r="S2193" s="29">
        <v>1</v>
      </c>
      <c r="T2193" s="73">
        <f t="shared" si="178"/>
        <v>5.5555555555555558E-3</v>
      </c>
    </row>
    <row r="2194" spans="1:20" s="5" customFormat="1" ht="12.75" thickBot="1" x14ac:dyDescent="0.3">
      <c r="A2194" s="22" t="s">
        <v>17</v>
      </c>
      <c r="B2194" s="23" t="s">
        <v>17</v>
      </c>
      <c r="C2194" s="24" t="s">
        <v>17</v>
      </c>
      <c r="D2194" s="25">
        <v>17327</v>
      </c>
      <c r="E2194" s="26" t="s">
        <v>21</v>
      </c>
      <c r="F2194" s="26" t="s">
        <v>2346</v>
      </c>
      <c r="G2194" s="26" t="s">
        <v>20</v>
      </c>
      <c r="H2194" s="26">
        <v>8610</v>
      </c>
      <c r="I2194" s="26" t="s">
        <v>2342</v>
      </c>
      <c r="J2194" s="26" t="s">
        <v>2129</v>
      </c>
      <c r="K2194" s="27">
        <v>40575</v>
      </c>
      <c r="L2194" s="28">
        <v>77</v>
      </c>
      <c r="M2194" s="28">
        <v>13</v>
      </c>
      <c r="N2194" s="64">
        <f t="shared" si="175"/>
        <v>0.16883116883116883</v>
      </c>
      <c r="O2194" s="28">
        <v>21</v>
      </c>
      <c r="P2194" s="65">
        <f t="shared" si="176"/>
        <v>0.27272727272727271</v>
      </c>
      <c r="Q2194" s="28">
        <v>1</v>
      </c>
      <c r="R2194" s="69">
        <f t="shared" si="177"/>
        <v>1.2987012987012988E-2</v>
      </c>
      <c r="S2194" s="29">
        <v>3</v>
      </c>
      <c r="T2194" s="73">
        <f t="shared" si="178"/>
        <v>3.896103896103896E-2</v>
      </c>
    </row>
    <row r="2195" spans="1:20" s="5" customFormat="1" ht="12.75" thickBot="1" x14ac:dyDescent="0.3">
      <c r="A2195" s="22" t="s">
        <v>17</v>
      </c>
      <c r="B2195" s="23" t="s">
        <v>17</v>
      </c>
      <c r="C2195" s="24" t="s">
        <v>17</v>
      </c>
      <c r="D2195" s="25">
        <v>126367</v>
      </c>
      <c r="E2195" s="26" t="s">
        <v>14</v>
      </c>
      <c r="F2195" s="26" t="s">
        <v>2347</v>
      </c>
      <c r="G2195" s="26" t="s">
        <v>147</v>
      </c>
      <c r="H2195" s="26">
        <v>8610</v>
      </c>
      <c r="I2195" s="26" t="s">
        <v>2342</v>
      </c>
      <c r="J2195" s="26" t="s">
        <v>2129</v>
      </c>
      <c r="K2195" s="27">
        <v>40575</v>
      </c>
      <c r="L2195" s="28">
        <v>199</v>
      </c>
      <c r="M2195" s="28">
        <v>23</v>
      </c>
      <c r="N2195" s="64">
        <f t="shared" si="175"/>
        <v>0.11557788944723618</v>
      </c>
      <c r="O2195" s="28">
        <v>48</v>
      </c>
      <c r="P2195" s="65">
        <f t="shared" si="176"/>
        <v>0.24120603015075376</v>
      </c>
      <c r="Q2195" s="28">
        <v>2</v>
      </c>
      <c r="R2195" s="69">
        <f t="shared" si="177"/>
        <v>1.0050251256281407E-2</v>
      </c>
      <c r="S2195" s="29">
        <v>2</v>
      </c>
      <c r="T2195" s="73">
        <f t="shared" si="178"/>
        <v>1.0050251256281407E-2</v>
      </c>
    </row>
    <row r="2196" spans="1:20" s="5" customFormat="1" ht="12.75" thickBot="1" x14ac:dyDescent="0.3">
      <c r="A2196" s="22" t="s">
        <v>17</v>
      </c>
      <c r="B2196" s="30">
        <v>8620</v>
      </c>
      <c r="C2196" s="31" t="s">
        <v>2348</v>
      </c>
      <c r="D2196" s="25">
        <v>2261</v>
      </c>
      <c r="E2196" s="26" t="s">
        <v>234</v>
      </c>
      <c r="F2196" s="26" t="s">
        <v>2349</v>
      </c>
      <c r="G2196" s="26" t="s">
        <v>139</v>
      </c>
      <c r="H2196" s="26">
        <v>8620</v>
      </c>
      <c r="I2196" s="26" t="s">
        <v>2348</v>
      </c>
      <c r="J2196" s="26" t="s">
        <v>2129</v>
      </c>
      <c r="K2196" s="27">
        <v>40575</v>
      </c>
      <c r="L2196" s="28">
        <v>256</v>
      </c>
      <c r="M2196" s="28">
        <v>107</v>
      </c>
      <c r="N2196" s="64">
        <f t="shared" si="175"/>
        <v>0.41796875</v>
      </c>
      <c r="O2196" s="28">
        <v>104</v>
      </c>
      <c r="P2196" s="65">
        <f t="shared" si="176"/>
        <v>0.40625</v>
      </c>
      <c r="Q2196" s="28">
        <v>31</v>
      </c>
      <c r="R2196" s="69">
        <f t="shared" si="177"/>
        <v>0.12109375</v>
      </c>
      <c r="S2196" s="29">
        <v>110</v>
      </c>
      <c r="T2196" s="73">
        <f t="shared" si="178"/>
        <v>0.4296875</v>
      </c>
    </row>
    <row r="2197" spans="1:20" s="5" customFormat="1" ht="12.75" thickBot="1" x14ac:dyDescent="0.3">
      <c r="A2197" s="22" t="s">
        <v>17</v>
      </c>
      <c r="B2197" s="23" t="s">
        <v>17</v>
      </c>
      <c r="C2197" s="24" t="s">
        <v>17</v>
      </c>
      <c r="D2197" s="25">
        <v>18441</v>
      </c>
      <c r="E2197" s="26" t="s">
        <v>21</v>
      </c>
      <c r="F2197" s="26" t="s">
        <v>2350</v>
      </c>
      <c r="G2197" s="26" t="s">
        <v>514</v>
      </c>
      <c r="H2197" s="26">
        <v>8620</v>
      </c>
      <c r="I2197" s="26" t="s">
        <v>2348</v>
      </c>
      <c r="J2197" s="26" t="s">
        <v>2129</v>
      </c>
      <c r="K2197" s="27">
        <v>40575</v>
      </c>
      <c r="L2197" s="28">
        <v>392</v>
      </c>
      <c r="M2197" s="28">
        <v>77</v>
      </c>
      <c r="N2197" s="64">
        <f t="shared" si="175"/>
        <v>0.19642857142857142</v>
      </c>
      <c r="O2197" s="28">
        <v>70</v>
      </c>
      <c r="P2197" s="65">
        <f t="shared" si="176"/>
        <v>0.17857142857142858</v>
      </c>
      <c r="Q2197" s="28">
        <v>19</v>
      </c>
      <c r="R2197" s="69">
        <f t="shared" si="177"/>
        <v>4.8469387755102039E-2</v>
      </c>
      <c r="S2197" s="29">
        <v>152</v>
      </c>
      <c r="T2197" s="73">
        <f t="shared" si="178"/>
        <v>0.38775510204081631</v>
      </c>
    </row>
    <row r="2198" spans="1:20" s="5" customFormat="1" ht="12.75" thickBot="1" x14ac:dyDescent="0.3">
      <c r="A2198" s="22" t="s">
        <v>17</v>
      </c>
      <c r="B2198" s="23" t="s">
        <v>17</v>
      </c>
      <c r="C2198" s="24" t="s">
        <v>17</v>
      </c>
      <c r="D2198" s="25">
        <v>18457</v>
      </c>
      <c r="E2198" s="26" t="s">
        <v>14</v>
      </c>
      <c r="F2198" s="26" t="s">
        <v>2351</v>
      </c>
      <c r="G2198" s="26" t="s">
        <v>45</v>
      </c>
      <c r="H2198" s="26">
        <v>8620</v>
      </c>
      <c r="I2198" s="26" t="s">
        <v>2348</v>
      </c>
      <c r="J2198" s="26" t="s">
        <v>2129</v>
      </c>
      <c r="K2198" s="27">
        <v>40575</v>
      </c>
      <c r="L2198" s="28">
        <v>141</v>
      </c>
      <c r="M2198" s="28">
        <v>33</v>
      </c>
      <c r="N2198" s="64">
        <f t="shared" si="175"/>
        <v>0.23404255319148937</v>
      </c>
      <c r="O2198" s="28">
        <v>39</v>
      </c>
      <c r="P2198" s="65">
        <f t="shared" si="176"/>
        <v>0.27659574468085107</v>
      </c>
      <c r="Q2198" s="28">
        <v>6</v>
      </c>
      <c r="R2198" s="69">
        <f t="shared" si="177"/>
        <v>4.2553191489361701E-2</v>
      </c>
      <c r="S2198" s="29">
        <v>15</v>
      </c>
      <c r="T2198" s="73">
        <f t="shared" si="178"/>
        <v>0.10638297872340426</v>
      </c>
    </row>
    <row r="2199" spans="1:20" s="5" customFormat="1" ht="12.75" thickBot="1" x14ac:dyDescent="0.3">
      <c r="A2199" s="22" t="s">
        <v>17</v>
      </c>
      <c r="B2199" s="30">
        <v>8630</v>
      </c>
      <c r="C2199" s="31" t="s">
        <v>2352</v>
      </c>
      <c r="D2199" s="25">
        <v>2295</v>
      </c>
      <c r="E2199" s="26" t="s">
        <v>234</v>
      </c>
      <c r="F2199" s="26" t="s">
        <v>2353</v>
      </c>
      <c r="G2199" s="26" t="s">
        <v>310</v>
      </c>
      <c r="H2199" s="26">
        <v>8630</v>
      </c>
      <c r="I2199" s="26" t="s">
        <v>2352</v>
      </c>
      <c r="J2199" s="26" t="s">
        <v>2129</v>
      </c>
      <c r="K2199" s="27">
        <v>40575</v>
      </c>
      <c r="L2199" s="28">
        <v>222</v>
      </c>
      <c r="M2199" s="28">
        <v>74</v>
      </c>
      <c r="N2199" s="64">
        <f t="shared" si="175"/>
        <v>0.33333333333333331</v>
      </c>
      <c r="O2199" s="28">
        <v>70</v>
      </c>
      <c r="P2199" s="65">
        <f t="shared" si="176"/>
        <v>0.31531531531531531</v>
      </c>
      <c r="Q2199" s="28">
        <v>7</v>
      </c>
      <c r="R2199" s="69">
        <f t="shared" si="177"/>
        <v>3.1531531531531529E-2</v>
      </c>
      <c r="S2199" s="29">
        <v>66</v>
      </c>
      <c r="T2199" s="73">
        <f t="shared" si="178"/>
        <v>0.29729729729729731</v>
      </c>
    </row>
    <row r="2200" spans="1:20" s="5" customFormat="1" ht="12.75" thickBot="1" x14ac:dyDescent="0.3">
      <c r="A2200" s="22" t="s">
        <v>17</v>
      </c>
      <c r="B2200" s="23" t="s">
        <v>17</v>
      </c>
      <c r="C2200" s="24" t="s">
        <v>17</v>
      </c>
      <c r="D2200" s="25">
        <v>18564</v>
      </c>
      <c r="E2200" s="26" t="s">
        <v>21</v>
      </c>
      <c r="F2200" s="26" t="s">
        <v>2354</v>
      </c>
      <c r="G2200" s="26" t="s">
        <v>147</v>
      </c>
      <c r="H2200" s="26">
        <v>8630</v>
      </c>
      <c r="I2200" s="26" t="s">
        <v>2352</v>
      </c>
      <c r="J2200" s="26" t="s">
        <v>2129</v>
      </c>
      <c r="K2200" s="27">
        <v>40575</v>
      </c>
      <c r="L2200" s="28">
        <v>309</v>
      </c>
      <c r="M2200" s="28">
        <v>20</v>
      </c>
      <c r="N2200" s="64">
        <f t="shared" si="175"/>
        <v>6.4724919093851127E-2</v>
      </c>
      <c r="O2200" s="28">
        <v>51</v>
      </c>
      <c r="P2200" s="65">
        <f t="shared" si="176"/>
        <v>0.1650485436893204</v>
      </c>
      <c r="Q2200" s="28">
        <v>9</v>
      </c>
      <c r="R2200" s="69">
        <f t="shared" si="177"/>
        <v>2.9126213592233011E-2</v>
      </c>
      <c r="S2200" s="29">
        <v>58</v>
      </c>
      <c r="T2200" s="73">
        <f t="shared" si="178"/>
        <v>0.18770226537216828</v>
      </c>
    </row>
    <row r="2201" spans="1:20" s="5" customFormat="1" ht="12.75" thickBot="1" x14ac:dyDescent="0.3">
      <c r="A2201" s="22" t="s">
        <v>17</v>
      </c>
      <c r="B2201" s="23" t="s">
        <v>17</v>
      </c>
      <c r="C2201" s="24" t="s">
        <v>17</v>
      </c>
      <c r="D2201" s="25">
        <v>18572</v>
      </c>
      <c r="E2201" s="26" t="s">
        <v>21</v>
      </c>
      <c r="F2201" s="26" t="s">
        <v>2355</v>
      </c>
      <c r="G2201" s="26" t="s">
        <v>109</v>
      </c>
      <c r="H2201" s="26">
        <v>8630</v>
      </c>
      <c r="I2201" s="26" t="s">
        <v>2352</v>
      </c>
      <c r="J2201" s="26" t="s">
        <v>2129</v>
      </c>
      <c r="K2201" s="27">
        <v>40575</v>
      </c>
      <c r="L2201" s="28">
        <v>199</v>
      </c>
      <c r="M2201" s="28">
        <v>16</v>
      </c>
      <c r="N2201" s="64">
        <f t="shared" si="175"/>
        <v>8.0402010050251257E-2</v>
      </c>
      <c r="O2201" s="28">
        <v>35</v>
      </c>
      <c r="P2201" s="65">
        <f t="shared" si="176"/>
        <v>0.17587939698492464</v>
      </c>
      <c r="Q2201" s="28">
        <v>4</v>
      </c>
      <c r="R2201" s="69">
        <f t="shared" si="177"/>
        <v>2.0100502512562814E-2</v>
      </c>
      <c r="S2201" s="29">
        <v>45</v>
      </c>
      <c r="T2201" s="73">
        <f t="shared" si="178"/>
        <v>0.22613065326633167</v>
      </c>
    </row>
    <row r="2202" spans="1:20" s="5" customFormat="1" ht="12.75" thickBot="1" x14ac:dyDescent="0.3">
      <c r="A2202" s="22" t="s">
        <v>17</v>
      </c>
      <c r="B2202" s="23" t="s">
        <v>17</v>
      </c>
      <c r="C2202" s="24" t="s">
        <v>17</v>
      </c>
      <c r="D2202" s="25">
        <v>18581</v>
      </c>
      <c r="E2202" s="26" t="s">
        <v>74</v>
      </c>
      <c r="F2202" s="26" t="s">
        <v>2356</v>
      </c>
      <c r="G2202" s="26" t="s">
        <v>227</v>
      </c>
      <c r="H2202" s="26">
        <v>8630</v>
      </c>
      <c r="I2202" s="26" t="s">
        <v>2352</v>
      </c>
      <c r="J2202" s="26" t="s">
        <v>2129</v>
      </c>
      <c r="K2202" s="27">
        <v>40575</v>
      </c>
      <c r="L2202" s="28">
        <v>21</v>
      </c>
      <c r="M2202" s="28">
        <v>6</v>
      </c>
      <c r="N2202" s="64">
        <f t="shared" si="175"/>
        <v>0.2857142857142857</v>
      </c>
      <c r="O2202" s="28">
        <v>6</v>
      </c>
      <c r="P2202" s="65">
        <f t="shared" si="176"/>
        <v>0.2857142857142857</v>
      </c>
      <c r="Q2202" s="28">
        <v>0</v>
      </c>
      <c r="R2202" s="69">
        <f t="shared" si="177"/>
        <v>0</v>
      </c>
      <c r="S2202" s="29">
        <v>4</v>
      </c>
      <c r="T2202" s="73">
        <f t="shared" si="178"/>
        <v>0.19047619047619047</v>
      </c>
    </row>
    <row r="2203" spans="1:20" s="5" customFormat="1" ht="12.75" thickBot="1" x14ac:dyDescent="0.3">
      <c r="A2203" s="22" t="s">
        <v>17</v>
      </c>
      <c r="B2203" s="23" t="s">
        <v>17</v>
      </c>
      <c r="C2203" s="24" t="s">
        <v>17</v>
      </c>
      <c r="D2203" s="25">
        <v>18598</v>
      </c>
      <c r="E2203" s="26" t="s">
        <v>21</v>
      </c>
      <c r="F2203" s="26" t="s">
        <v>2357</v>
      </c>
      <c r="G2203" s="26" t="s">
        <v>1306</v>
      </c>
      <c r="H2203" s="26">
        <v>8630</v>
      </c>
      <c r="I2203" s="26" t="s">
        <v>2352</v>
      </c>
      <c r="J2203" s="26" t="s">
        <v>2129</v>
      </c>
      <c r="K2203" s="27">
        <v>40575</v>
      </c>
      <c r="L2203" s="28">
        <v>258</v>
      </c>
      <c r="M2203" s="28">
        <v>26</v>
      </c>
      <c r="N2203" s="64">
        <f t="shared" si="175"/>
        <v>0.10077519379844961</v>
      </c>
      <c r="O2203" s="28">
        <v>57</v>
      </c>
      <c r="P2203" s="65">
        <f t="shared" si="176"/>
        <v>0.22093023255813954</v>
      </c>
      <c r="Q2203" s="28">
        <v>1</v>
      </c>
      <c r="R2203" s="69">
        <f t="shared" si="177"/>
        <v>3.875968992248062E-3</v>
      </c>
      <c r="S2203" s="29">
        <v>52</v>
      </c>
      <c r="T2203" s="73">
        <f t="shared" si="178"/>
        <v>0.20155038759689922</v>
      </c>
    </row>
    <row r="2204" spans="1:20" s="5" customFormat="1" ht="12.75" thickBot="1" x14ac:dyDescent="0.3">
      <c r="A2204" s="22" t="s">
        <v>17</v>
      </c>
      <c r="B2204" s="23" t="s">
        <v>17</v>
      </c>
      <c r="C2204" s="24" t="s">
        <v>17</v>
      </c>
      <c r="D2204" s="25">
        <v>18614</v>
      </c>
      <c r="E2204" s="26" t="s">
        <v>55</v>
      </c>
      <c r="F2204" s="26" t="s">
        <v>2356</v>
      </c>
      <c r="G2204" s="26" t="s">
        <v>227</v>
      </c>
      <c r="H2204" s="26">
        <v>8630</v>
      </c>
      <c r="I2204" s="26" t="s">
        <v>2352</v>
      </c>
      <c r="J2204" s="26" t="s">
        <v>2129</v>
      </c>
      <c r="K2204" s="27">
        <v>40575</v>
      </c>
      <c r="L2204" s="28">
        <v>22</v>
      </c>
      <c r="M2204" s="28">
        <v>3</v>
      </c>
      <c r="N2204" s="64">
        <f t="shared" si="175"/>
        <v>0.13636363636363635</v>
      </c>
      <c r="O2204" s="28">
        <v>6</v>
      </c>
      <c r="P2204" s="65">
        <f t="shared" si="176"/>
        <v>0.27272727272727271</v>
      </c>
      <c r="Q2204" s="28">
        <v>0</v>
      </c>
      <c r="R2204" s="69">
        <f t="shared" si="177"/>
        <v>0</v>
      </c>
      <c r="S2204" s="29">
        <v>1</v>
      </c>
      <c r="T2204" s="73">
        <f t="shared" si="178"/>
        <v>4.5454545454545456E-2</v>
      </c>
    </row>
    <row r="2205" spans="1:20" s="5" customFormat="1" ht="12.75" thickBot="1" x14ac:dyDescent="0.3">
      <c r="A2205" s="22" t="s">
        <v>17</v>
      </c>
      <c r="B2205" s="23" t="s">
        <v>17</v>
      </c>
      <c r="C2205" s="24" t="s">
        <v>17</v>
      </c>
      <c r="D2205" s="25">
        <v>18622</v>
      </c>
      <c r="E2205" s="26" t="s">
        <v>21</v>
      </c>
      <c r="F2205" s="26" t="s">
        <v>2358</v>
      </c>
      <c r="G2205" s="26" t="s">
        <v>543</v>
      </c>
      <c r="H2205" s="26">
        <v>8630</v>
      </c>
      <c r="I2205" s="26" t="s">
        <v>2352</v>
      </c>
      <c r="J2205" s="26" t="s">
        <v>2129</v>
      </c>
      <c r="K2205" s="27">
        <v>40575</v>
      </c>
      <c r="L2205" s="28">
        <v>47</v>
      </c>
      <c r="M2205" s="28">
        <v>5</v>
      </c>
      <c r="N2205" s="64">
        <f t="shared" si="175"/>
        <v>0.10638297872340426</v>
      </c>
      <c r="O2205" s="28">
        <v>13</v>
      </c>
      <c r="P2205" s="65">
        <f t="shared" si="176"/>
        <v>0.27659574468085107</v>
      </c>
      <c r="Q2205" s="28">
        <v>2</v>
      </c>
      <c r="R2205" s="69">
        <f t="shared" si="177"/>
        <v>4.2553191489361701E-2</v>
      </c>
      <c r="S2205" s="29">
        <v>0</v>
      </c>
      <c r="T2205" s="73">
        <f t="shared" si="178"/>
        <v>0</v>
      </c>
    </row>
    <row r="2206" spans="1:20" s="5" customFormat="1" ht="12.75" thickBot="1" x14ac:dyDescent="0.3">
      <c r="A2206" s="22" t="s">
        <v>17</v>
      </c>
      <c r="B2206" s="23" t="s">
        <v>17</v>
      </c>
      <c r="C2206" s="24" t="s">
        <v>17</v>
      </c>
      <c r="D2206" s="25">
        <v>18631</v>
      </c>
      <c r="E2206" s="26" t="s">
        <v>21</v>
      </c>
      <c r="F2206" s="26" t="s">
        <v>2359</v>
      </c>
      <c r="G2206" s="26" t="s">
        <v>227</v>
      </c>
      <c r="H2206" s="26">
        <v>8630</v>
      </c>
      <c r="I2206" s="26" t="s">
        <v>2352</v>
      </c>
      <c r="J2206" s="26" t="s">
        <v>2129</v>
      </c>
      <c r="K2206" s="27">
        <v>40575</v>
      </c>
      <c r="L2206" s="28">
        <v>47</v>
      </c>
      <c r="M2206" s="28">
        <v>2</v>
      </c>
      <c r="N2206" s="64">
        <f t="shared" si="175"/>
        <v>4.2553191489361701E-2</v>
      </c>
      <c r="O2206" s="28">
        <v>4</v>
      </c>
      <c r="P2206" s="65">
        <f t="shared" si="176"/>
        <v>8.5106382978723402E-2</v>
      </c>
      <c r="Q2206" s="28">
        <v>4</v>
      </c>
      <c r="R2206" s="69">
        <f t="shared" si="177"/>
        <v>8.5106382978723402E-2</v>
      </c>
      <c r="S2206" s="29">
        <v>0</v>
      </c>
      <c r="T2206" s="73">
        <f t="shared" si="178"/>
        <v>0</v>
      </c>
    </row>
    <row r="2207" spans="1:20" s="5" customFormat="1" ht="12.75" thickBot="1" x14ac:dyDescent="0.3">
      <c r="A2207" s="22" t="s">
        <v>17</v>
      </c>
      <c r="B2207" s="30">
        <v>8640</v>
      </c>
      <c r="C2207" s="31" t="s">
        <v>2360</v>
      </c>
      <c r="D2207" s="25">
        <v>20735</v>
      </c>
      <c r="E2207" s="26" t="s">
        <v>21</v>
      </c>
      <c r="F2207" s="26" t="s">
        <v>2361</v>
      </c>
      <c r="G2207" s="26" t="s">
        <v>227</v>
      </c>
      <c r="H2207" s="26">
        <v>8640</v>
      </c>
      <c r="I2207" s="26" t="s">
        <v>2360</v>
      </c>
      <c r="J2207" s="26" t="s">
        <v>2129</v>
      </c>
      <c r="K2207" s="27">
        <v>40575</v>
      </c>
      <c r="L2207" s="28">
        <v>137</v>
      </c>
      <c r="M2207" s="28">
        <v>17</v>
      </c>
      <c r="N2207" s="64">
        <f t="shared" si="175"/>
        <v>0.12408759124087591</v>
      </c>
      <c r="O2207" s="28">
        <v>32</v>
      </c>
      <c r="P2207" s="65">
        <f t="shared" si="176"/>
        <v>0.23357664233576642</v>
      </c>
      <c r="Q2207" s="28">
        <v>6</v>
      </c>
      <c r="R2207" s="69">
        <f t="shared" si="177"/>
        <v>4.3795620437956206E-2</v>
      </c>
      <c r="S2207" s="29">
        <v>4</v>
      </c>
      <c r="T2207" s="73">
        <f t="shared" si="178"/>
        <v>2.9197080291970802E-2</v>
      </c>
    </row>
    <row r="2208" spans="1:20" s="5" customFormat="1" ht="12.75" thickBot="1" x14ac:dyDescent="0.3">
      <c r="A2208" s="22" t="s">
        <v>17</v>
      </c>
      <c r="B2208" s="23" t="s">
        <v>17</v>
      </c>
      <c r="C2208" s="24" t="s">
        <v>17</v>
      </c>
      <c r="D2208" s="25">
        <v>20776</v>
      </c>
      <c r="E2208" s="26" t="s">
        <v>21</v>
      </c>
      <c r="F2208" s="26" t="s">
        <v>2362</v>
      </c>
      <c r="G2208" s="26" t="s">
        <v>82</v>
      </c>
      <c r="H2208" s="26">
        <v>8640</v>
      </c>
      <c r="I2208" s="26" t="s">
        <v>2360</v>
      </c>
      <c r="J2208" s="26" t="s">
        <v>2129</v>
      </c>
      <c r="K2208" s="27">
        <v>40575</v>
      </c>
      <c r="L2208" s="28">
        <v>175</v>
      </c>
      <c r="M2208" s="28">
        <v>27</v>
      </c>
      <c r="N2208" s="64">
        <f t="shared" si="175"/>
        <v>0.15428571428571428</v>
      </c>
      <c r="O2208" s="28">
        <v>48</v>
      </c>
      <c r="P2208" s="65">
        <f t="shared" si="176"/>
        <v>0.2742857142857143</v>
      </c>
      <c r="Q2208" s="28">
        <v>3</v>
      </c>
      <c r="R2208" s="69">
        <f t="shared" si="177"/>
        <v>1.7142857142857144E-2</v>
      </c>
      <c r="S2208" s="29">
        <v>0</v>
      </c>
      <c r="T2208" s="73">
        <f t="shared" si="178"/>
        <v>0</v>
      </c>
    </row>
    <row r="2209" spans="1:20" s="5" customFormat="1" ht="12.75" thickBot="1" x14ac:dyDescent="0.3">
      <c r="A2209" s="22" t="s">
        <v>17</v>
      </c>
      <c r="B2209" s="23" t="s">
        <v>17</v>
      </c>
      <c r="C2209" s="24" t="s">
        <v>17</v>
      </c>
      <c r="D2209" s="25">
        <v>53439</v>
      </c>
      <c r="E2209" s="26" t="s">
        <v>21</v>
      </c>
      <c r="F2209" s="26" t="s">
        <v>2363</v>
      </c>
      <c r="G2209" s="26" t="s">
        <v>230</v>
      </c>
      <c r="H2209" s="26">
        <v>8640</v>
      </c>
      <c r="I2209" s="26" t="s">
        <v>2360</v>
      </c>
      <c r="J2209" s="26" t="s">
        <v>2129</v>
      </c>
      <c r="K2209" s="27">
        <v>40575</v>
      </c>
      <c r="L2209" s="28">
        <v>79</v>
      </c>
      <c r="M2209" s="28">
        <v>7</v>
      </c>
      <c r="N2209" s="64">
        <f t="shared" si="175"/>
        <v>8.8607594936708861E-2</v>
      </c>
      <c r="O2209" s="28">
        <v>29</v>
      </c>
      <c r="P2209" s="65">
        <f t="shared" si="176"/>
        <v>0.36708860759493672</v>
      </c>
      <c r="Q2209" s="28">
        <v>2</v>
      </c>
      <c r="R2209" s="69">
        <f t="shared" si="177"/>
        <v>2.5316455696202531E-2</v>
      </c>
      <c r="S2209" s="29">
        <v>2</v>
      </c>
      <c r="T2209" s="73">
        <f t="shared" si="178"/>
        <v>2.5316455696202531E-2</v>
      </c>
    </row>
    <row r="2210" spans="1:20" s="5" customFormat="1" ht="12.75" thickBot="1" x14ac:dyDescent="0.3">
      <c r="A2210" s="22" t="s">
        <v>17</v>
      </c>
      <c r="B2210" s="30">
        <v>8647</v>
      </c>
      <c r="C2210" s="31" t="s">
        <v>2364</v>
      </c>
      <c r="D2210" s="25">
        <v>127101</v>
      </c>
      <c r="E2210" s="26" t="s">
        <v>21</v>
      </c>
      <c r="F2210" s="26" t="s">
        <v>2208</v>
      </c>
      <c r="G2210" s="26" t="s">
        <v>430</v>
      </c>
      <c r="H2210" s="26">
        <v>8647</v>
      </c>
      <c r="I2210" s="26" t="s">
        <v>2364</v>
      </c>
      <c r="J2210" s="26" t="s">
        <v>2129</v>
      </c>
      <c r="K2210" s="27">
        <v>40575</v>
      </c>
      <c r="L2210" s="28">
        <v>393</v>
      </c>
      <c r="M2210" s="28">
        <v>45</v>
      </c>
      <c r="N2210" s="64">
        <f t="shared" si="175"/>
        <v>0.11450381679389313</v>
      </c>
      <c r="O2210" s="28">
        <v>103</v>
      </c>
      <c r="P2210" s="65">
        <f t="shared" si="176"/>
        <v>0.26208651399491095</v>
      </c>
      <c r="Q2210" s="28">
        <v>7</v>
      </c>
      <c r="R2210" s="69">
        <f t="shared" si="177"/>
        <v>1.7811704834605598E-2</v>
      </c>
      <c r="S2210" s="29">
        <v>0</v>
      </c>
      <c r="T2210" s="73">
        <f t="shared" si="178"/>
        <v>0</v>
      </c>
    </row>
    <row r="2211" spans="1:20" s="5" customFormat="1" ht="12.75" thickBot="1" x14ac:dyDescent="0.3">
      <c r="A2211" s="22" t="s">
        <v>17</v>
      </c>
      <c r="B2211" s="30">
        <v>8650</v>
      </c>
      <c r="C2211" s="31" t="s">
        <v>2365</v>
      </c>
      <c r="D2211" s="25">
        <v>17376</v>
      </c>
      <c r="E2211" s="26" t="s">
        <v>21</v>
      </c>
      <c r="F2211" s="26" t="s">
        <v>441</v>
      </c>
      <c r="G2211" s="26" t="s">
        <v>189</v>
      </c>
      <c r="H2211" s="26">
        <v>8650</v>
      </c>
      <c r="I2211" s="26" t="s">
        <v>2365</v>
      </c>
      <c r="J2211" s="26" t="s">
        <v>2129</v>
      </c>
      <c r="K2211" s="27">
        <v>40575</v>
      </c>
      <c r="L2211" s="28">
        <v>326</v>
      </c>
      <c r="M2211" s="28">
        <v>76</v>
      </c>
      <c r="N2211" s="64">
        <f t="shared" si="175"/>
        <v>0.23312883435582821</v>
      </c>
      <c r="O2211" s="28">
        <v>76</v>
      </c>
      <c r="P2211" s="65">
        <f t="shared" si="176"/>
        <v>0.23312883435582821</v>
      </c>
      <c r="Q2211" s="28">
        <v>2</v>
      </c>
      <c r="R2211" s="69">
        <f t="shared" si="177"/>
        <v>6.1349693251533744E-3</v>
      </c>
      <c r="S2211" s="29">
        <v>3</v>
      </c>
      <c r="T2211" s="73">
        <f t="shared" si="178"/>
        <v>9.202453987730062E-3</v>
      </c>
    </row>
    <row r="2212" spans="1:20" s="5" customFormat="1" ht="12.75" thickBot="1" x14ac:dyDescent="0.3">
      <c r="A2212" s="22" t="s">
        <v>17</v>
      </c>
      <c r="B2212" s="23" t="s">
        <v>17</v>
      </c>
      <c r="C2212" s="24" t="s">
        <v>17</v>
      </c>
      <c r="D2212" s="25">
        <v>17384</v>
      </c>
      <c r="E2212" s="26" t="s">
        <v>21</v>
      </c>
      <c r="F2212" s="26" t="s">
        <v>2366</v>
      </c>
      <c r="G2212" s="26" t="s">
        <v>2367</v>
      </c>
      <c r="H2212" s="26">
        <v>8650</v>
      </c>
      <c r="I2212" s="26" t="s">
        <v>2365</v>
      </c>
      <c r="J2212" s="26" t="s">
        <v>2129</v>
      </c>
      <c r="K2212" s="27">
        <v>40575</v>
      </c>
      <c r="L2212" s="28">
        <v>249</v>
      </c>
      <c r="M2212" s="28">
        <v>50</v>
      </c>
      <c r="N2212" s="64">
        <f t="shared" si="175"/>
        <v>0.20080321285140562</v>
      </c>
      <c r="O2212" s="28">
        <v>44</v>
      </c>
      <c r="P2212" s="65">
        <f t="shared" si="176"/>
        <v>0.17670682730923695</v>
      </c>
      <c r="Q2212" s="28">
        <v>5</v>
      </c>
      <c r="R2212" s="69">
        <f t="shared" si="177"/>
        <v>2.0080321285140562E-2</v>
      </c>
      <c r="S2212" s="29">
        <v>0</v>
      </c>
      <c r="T2212" s="73">
        <f t="shared" si="178"/>
        <v>0</v>
      </c>
    </row>
    <row r="2213" spans="1:20" s="5" customFormat="1" ht="12.75" thickBot="1" x14ac:dyDescent="0.3">
      <c r="A2213" s="22" t="s">
        <v>17</v>
      </c>
      <c r="B2213" s="23" t="s">
        <v>17</v>
      </c>
      <c r="C2213" s="24" t="s">
        <v>17</v>
      </c>
      <c r="D2213" s="25">
        <v>17401</v>
      </c>
      <c r="E2213" s="26" t="s">
        <v>21</v>
      </c>
      <c r="F2213" s="26" t="s">
        <v>1508</v>
      </c>
      <c r="G2213" s="26" t="s">
        <v>2368</v>
      </c>
      <c r="H2213" s="26">
        <v>8650</v>
      </c>
      <c r="I2213" s="26" t="s">
        <v>2365</v>
      </c>
      <c r="J2213" s="26" t="s">
        <v>2129</v>
      </c>
      <c r="K2213" s="27">
        <v>40575</v>
      </c>
      <c r="L2213" s="28">
        <v>198</v>
      </c>
      <c r="M2213" s="28">
        <v>13</v>
      </c>
      <c r="N2213" s="64">
        <f t="shared" si="175"/>
        <v>6.5656565656565663E-2</v>
      </c>
      <c r="O2213" s="28">
        <v>50</v>
      </c>
      <c r="P2213" s="65">
        <f t="shared" si="176"/>
        <v>0.25252525252525254</v>
      </c>
      <c r="Q2213" s="28">
        <v>1</v>
      </c>
      <c r="R2213" s="69">
        <f t="shared" si="177"/>
        <v>5.0505050505050509E-3</v>
      </c>
      <c r="S2213" s="29">
        <v>1</v>
      </c>
      <c r="T2213" s="73">
        <f t="shared" si="178"/>
        <v>5.0505050505050509E-3</v>
      </c>
    </row>
    <row r="2214" spans="1:20" s="5" customFormat="1" ht="12.75" thickBot="1" x14ac:dyDescent="0.3">
      <c r="A2214" s="22" t="s">
        <v>17</v>
      </c>
      <c r="B2214" s="23" t="s">
        <v>17</v>
      </c>
      <c r="C2214" s="24" t="s">
        <v>17</v>
      </c>
      <c r="D2214" s="25">
        <v>17483</v>
      </c>
      <c r="E2214" s="26" t="s">
        <v>55</v>
      </c>
      <c r="F2214" s="26" t="s">
        <v>2369</v>
      </c>
      <c r="G2214" s="26" t="s">
        <v>2370</v>
      </c>
      <c r="H2214" s="26">
        <v>8650</v>
      </c>
      <c r="I2214" s="26" t="s">
        <v>2365</v>
      </c>
      <c r="J2214" s="26" t="s">
        <v>2129</v>
      </c>
      <c r="K2214" s="27">
        <v>40817</v>
      </c>
      <c r="L2214" s="28">
        <v>68</v>
      </c>
      <c r="M2214" s="28">
        <v>17</v>
      </c>
      <c r="N2214" s="64">
        <f t="shared" si="175"/>
        <v>0.25</v>
      </c>
      <c r="O2214" s="28">
        <v>17</v>
      </c>
      <c r="P2214" s="65">
        <f t="shared" si="176"/>
        <v>0.25</v>
      </c>
      <c r="Q2214" s="28">
        <v>0</v>
      </c>
      <c r="R2214" s="69">
        <f t="shared" si="177"/>
        <v>0</v>
      </c>
      <c r="S2214" s="29">
        <v>0</v>
      </c>
      <c r="T2214" s="73">
        <f t="shared" si="178"/>
        <v>0</v>
      </c>
    </row>
    <row r="2215" spans="1:20" s="5" customFormat="1" ht="12.75" thickBot="1" x14ac:dyDescent="0.3">
      <c r="A2215" s="22" t="s">
        <v>17</v>
      </c>
      <c r="B2215" s="30">
        <v>8660</v>
      </c>
      <c r="C2215" s="31" t="s">
        <v>2371</v>
      </c>
      <c r="D2215" s="25">
        <v>2287</v>
      </c>
      <c r="E2215" s="26" t="s">
        <v>234</v>
      </c>
      <c r="F2215" s="26" t="s">
        <v>2372</v>
      </c>
      <c r="G2215" s="26" t="s">
        <v>29</v>
      </c>
      <c r="H2215" s="26">
        <v>8660</v>
      </c>
      <c r="I2215" s="26" t="s">
        <v>2371</v>
      </c>
      <c r="J2215" s="26" t="s">
        <v>2129</v>
      </c>
      <c r="K2215" s="27">
        <v>40575</v>
      </c>
      <c r="L2215" s="28">
        <v>133</v>
      </c>
      <c r="M2215" s="28">
        <v>67</v>
      </c>
      <c r="N2215" s="64">
        <f t="shared" si="175"/>
        <v>0.50375939849624063</v>
      </c>
      <c r="O2215" s="28">
        <v>52</v>
      </c>
      <c r="P2215" s="65">
        <f t="shared" si="176"/>
        <v>0.39097744360902253</v>
      </c>
      <c r="Q2215" s="28">
        <v>62</v>
      </c>
      <c r="R2215" s="69">
        <f t="shared" si="177"/>
        <v>0.46616541353383456</v>
      </c>
      <c r="S2215" s="29">
        <v>104</v>
      </c>
      <c r="T2215" s="73">
        <f t="shared" si="178"/>
        <v>0.78195488721804507</v>
      </c>
    </row>
    <row r="2216" spans="1:20" s="5" customFormat="1" ht="12.75" thickBot="1" x14ac:dyDescent="0.3">
      <c r="A2216" s="22" t="s">
        <v>17</v>
      </c>
      <c r="B2216" s="23" t="s">
        <v>17</v>
      </c>
      <c r="C2216" s="24" t="s">
        <v>17</v>
      </c>
      <c r="D2216" s="25">
        <v>18531</v>
      </c>
      <c r="E2216" s="26" t="s">
        <v>21</v>
      </c>
      <c r="F2216" s="26" t="s">
        <v>1811</v>
      </c>
      <c r="G2216" s="26" t="s">
        <v>87</v>
      </c>
      <c r="H2216" s="26">
        <v>8660</v>
      </c>
      <c r="I2216" s="26" t="s">
        <v>2371</v>
      </c>
      <c r="J2216" s="26" t="s">
        <v>2129</v>
      </c>
      <c r="K2216" s="27">
        <v>40575</v>
      </c>
      <c r="L2216" s="28">
        <v>223</v>
      </c>
      <c r="M2216" s="28">
        <v>69</v>
      </c>
      <c r="N2216" s="64">
        <f t="shared" si="175"/>
        <v>0.3094170403587444</v>
      </c>
      <c r="O2216" s="28">
        <v>46</v>
      </c>
      <c r="P2216" s="65">
        <f t="shared" si="176"/>
        <v>0.20627802690582961</v>
      </c>
      <c r="Q2216" s="28">
        <v>24</v>
      </c>
      <c r="R2216" s="69">
        <f t="shared" si="177"/>
        <v>0.10762331838565023</v>
      </c>
      <c r="S2216" s="29">
        <v>139</v>
      </c>
      <c r="T2216" s="73">
        <f t="shared" si="178"/>
        <v>0.62331838565022424</v>
      </c>
    </row>
    <row r="2217" spans="1:20" s="5" customFormat="1" ht="12.75" thickBot="1" x14ac:dyDescent="0.3">
      <c r="A2217" s="22" t="s">
        <v>17</v>
      </c>
      <c r="B2217" s="23" t="s">
        <v>17</v>
      </c>
      <c r="C2217" s="24" t="s">
        <v>17</v>
      </c>
      <c r="D2217" s="25">
        <v>18549</v>
      </c>
      <c r="E2217" s="26" t="s">
        <v>21</v>
      </c>
      <c r="F2217" s="26" t="s">
        <v>2373</v>
      </c>
      <c r="G2217" s="26" t="s">
        <v>87</v>
      </c>
      <c r="H2217" s="26">
        <v>8660</v>
      </c>
      <c r="I2217" s="26" t="s">
        <v>2371</v>
      </c>
      <c r="J2217" s="26" t="s">
        <v>2129</v>
      </c>
      <c r="K2217" s="27">
        <v>40575</v>
      </c>
      <c r="L2217" s="28">
        <v>212</v>
      </c>
      <c r="M2217" s="28">
        <v>53</v>
      </c>
      <c r="N2217" s="64">
        <f t="shared" si="175"/>
        <v>0.25</v>
      </c>
      <c r="O2217" s="28">
        <v>66</v>
      </c>
      <c r="P2217" s="65">
        <f t="shared" si="176"/>
        <v>0.31132075471698112</v>
      </c>
      <c r="Q2217" s="28">
        <v>37</v>
      </c>
      <c r="R2217" s="69">
        <f t="shared" si="177"/>
        <v>0.17452830188679244</v>
      </c>
      <c r="S2217" s="29">
        <v>89</v>
      </c>
      <c r="T2217" s="73">
        <f t="shared" si="178"/>
        <v>0.419811320754717</v>
      </c>
    </row>
    <row r="2218" spans="1:20" s="5" customFormat="1" ht="12.75" thickBot="1" x14ac:dyDescent="0.3">
      <c r="A2218" s="22" t="s">
        <v>17</v>
      </c>
      <c r="B2218" s="23" t="s">
        <v>17</v>
      </c>
      <c r="C2218" s="24" t="s">
        <v>17</v>
      </c>
      <c r="D2218" s="25">
        <v>18556</v>
      </c>
      <c r="E2218" s="26" t="s">
        <v>14</v>
      </c>
      <c r="F2218" s="26" t="s">
        <v>781</v>
      </c>
      <c r="G2218" s="26" t="s">
        <v>16</v>
      </c>
      <c r="H2218" s="26">
        <v>8660</v>
      </c>
      <c r="I2218" s="26" t="s">
        <v>2371</v>
      </c>
      <c r="J2218" s="26" t="s">
        <v>2129</v>
      </c>
      <c r="K2218" s="27">
        <v>40575</v>
      </c>
      <c r="L2218" s="28">
        <v>189</v>
      </c>
      <c r="M2218" s="28">
        <v>57</v>
      </c>
      <c r="N2218" s="64">
        <f t="shared" si="175"/>
        <v>0.30158730158730157</v>
      </c>
      <c r="O2218" s="28">
        <v>55</v>
      </c>
      <c r="P2218" s="65">
        <f t="shared" si="176"/>
        <v>0.29100529100529099</v>
      </c>
      <c r="Q2218" s="28">
        <v>28</v>
      </c>
      <c r="R2218" s="69">
        <f t="shared" si="177"/>
        <v>0.14814814814814814</v>
      </c>
      <c r="S2218" s="29">
        <v>108</v>
      </c>
      <c r="T2218" s="73">
        <f t="shared" si="178"/>
        <v>0.5714285714285714</v>
      </c>
    </row>
    <row r="2219" spans="1:20" s="5" customFormat="1" ht="12.75" thickBot="1" x14ac:dyDescent="0.3">
      <c r="A2219" s="22" t="s">
        <v>17</v>
      </c>
      <c r="B2219" s="30">
        <v>8670</v>
      </c>
      <c r="C2219" s="31" t="s">
        <v>2374</v>
      </c>
      <c r="D2219" s="25">
        <v>2279</v>
      </c>
      <c r="E2219" s="26" t="s">
        <v>234</v>
      </c>
      <c r="F2219" s="26" t="s">
        <v>2375</v>
      </c>
      <c r="G2219" s="26" t="s">
        <v>16</v>
      </c>
      <c r="H2219" s="26">
        <v>8670</v>
      </c>
      <c r="I2219" s="26" t="s">
        <v>2374</v>
      </c>
      <c r="J2219" s="26" t="s">
        <v>2129</v>
      </c>
      <c r="K2219" s="27">
        <v>40575</v>
      </c>
      <c r="L2219" s="28">
        <v>75</v>
      </c>
      <c r="M2219" s="28">
        <v>19</v>
      </c>
      <c r="N2219" s="64">
        <f t="shared" si="175"/>
        <v>0.25333333333333335</v>
      </c>
      <c r="O2219" s="28">
        <v>32</v>
      </c>
      <c r="P2219" s="65">
        <f t="shared" si="176"/>
        <v>0.42666666666666669</v>
      </c>
      <c r="Q2219" s="28">
        <v>15</v>
      </c>
      <c r="R2219" s="69">
        <f t="shared" si="177"/>
        <v>0.2</v>
      </c>
      <c r="S2219" s="29">
        <v>27</v>
      </c>
      <c r="T2219" s="73">
        <f t="shared" si="178"/>
        <v>0.36</v>
      </c>
    </row>
    <row r="2220" spans="1:20" s="5" customFormat="1" ht="12.75" thickBot="1" x14ac:dyDescent="0.3">
      <c r="A2220" s="22" t="s">
        <v>17</v>
      </c>
      <c r="B2220" s="23" t="s">
        <v>17</v>
      </c>
      <c r="C2220" s="24" t="s">
        <v>17</v>
      </c>
      <c r="D2220" s="25">
        <v>18473</v>
      </c>
      <c r="E2220" s="26" t="s">
        <v>21</v>
      </c>
      <c r="F2220" s="26" t="s">
        <v>1538</v>
      </c>
      <c r="G2220" s="26" t="s">
        <v>227</v>
      </c>
      <c r="H2220" s="26">
        <v>8670</v>
      </c>
      <c r="I2220" s="26" t="s">
        <v>2374</v>
      </c>
      <c r="J2220" s="26" t="s">
        <v>2129</v>
      </c>
      <c r="K2220" s="27">
        <v>40575</v>
      </c>
      <c r="L2220" s="28">
        <v>180</v>
      </c>
      <c r="M2220" s="28">
        <v>26</v>
      </c>
      <c r="N2220" s="64">
        <f t="shared" si="175"/>
        <v>0.14444444444444443</v>
      </c>
      <c r="O2220" s="28">
        <v>27</v>
      </c>
      <c r="P2220" s="65">
        <f t="shared" si="176"/>
        <v>0.15</v>
      </c>
      <c r="Q2220" s="28">
        <v>20</v>
      </c>
      <c r="R2220" s="69">
        <f t="shared" si="177"/>
        <v>0.1111111111111111</v>
      </c>
      <c r="S2220" s="29">
        <v>17</v>
      </c>
      <c r="T2220" s="73">
        <f t="shared" si="178"/>
        <v>9.4444444444444442E-2</v>
      </c>
    </row>
    <row r="2221" spans="1:20" s="5" customFormat="1" ht="12.75" thickBot="1" x14ac:dyDescent="0.3">
      <c r="A2221" s="22" t="s">
        <v>17</v>
      </c>
      <c r="B2221" s="23" t="s">
        <v>17</v>
      </c>
      <c r="C2221" s="24" t="s">
        <v>17</v>
      </c>
      <c r="D2221" s="25">
        <v>18481</v>
      </c>
      <c r="E2221" s="26" t="s">
        <v>14</v>
      </c>
      <c r="F2221" s="26" t="s">
        <v>781</v>
      </c>
      <c r="G2221" s="26" t="s">
        <v>82</v>
      </c>
      <c r="H2221" s="26">
        <v>8670</v>
      </c>
      <c r="I2221" s="26" t="s">
        <v>2374</v>
      </c>
      <c r="J2221" s="26" t="s">
        <v>2129</v>
      </c>
      <c r="K2221" s="27">
        <v>40575</v>
      </c>
      <c r="L2221" s="28">
        <v>357</v>
      </c>
      <c r="M2221" s="28">
        <v>72</v>
      </c>
      <c r="N2221" s="64">
        <f t="shared" si="175"/>
        <v>0.20168067226890757</v>
      </c>
      <c r="O2221" s="28">
        <v>64</v>
      </c>
      <c r="P2221" s="65">
        <f t="shared" si="176"/>
        <v>0.17927170868347339</v>
      </c>
      <c r="Q2221" s="28">
        <v>24</v>
      </c>
      <c r="R2221" s="69">
        <f t="shared" si="177"/>
        <v>6.7226890756302518E-2</v>
      </c>
      <c r="S2221" s="29">
        <v>29</v>
      </c>
      <c r="T2221" s="73">
        <f t="shared" si="178"/>
        <v>8.1232492997198882E-2</v>
      </c>
    </row>
    <row r="2222" spans="1:20" s="5" customFormat="1" ht="12.75" thickBot="1" x14ac:dyDescent="0.3">
      <c r="A2222" s="22" t="s">
        <v>17</v>
      </c>
      <c r="B2222" s="23" t="s">
        <v>17</v>
      </c>
      <c r="C2222" s="24" t="s">
        <v>17</v>
      </c>
      <c r="D2222" s="25">
        <v>18499</v>
      </c>
      <c r="E2222" s="26" t="s">
        <v>21</v>
      </c>
      <c r="F2222" s="26" t="s">
        <v>2376</v>
      </c>
      <c r="G2222" s="26" t="s">
        <v>35</v>
      </c>
      <c r="H2222" s="26">
        <v>8670</v>
      </c>
      <c r="I2222" s="26" t="s">
        <v>2374</v>
      </c>
      <c r="J2222" s="26" t="s">
        <v>2129</v>
      </c>
      <c r="K2222" s="27">
        <v>40575</v>
      </c>
      <c r="L2222" s="28">
        <v>248</v>
      </c>
      <c r="M2222" s="28">
        <v>58</v>
      </c>
      <c r="N2222" s="64">
        <f t="shared" si="175"/>
        <v>0.23387096774193547</v>
      </c>
      <c r="O2222" s="28">
        <v>69</v>
      </c>
      <c r="P2222" s="65">
        <f t="shared" si="176"/>
        <v>0.27822580645161288</v>
      </c>
      <c r="Q2222" s="28">
        <v>52</v>
      </c>
      <c r="R2222" s="69">
        <f t="shared" si="177"/>
        <v>0.20967741935483872</v>
      </c>
      <c r="S2222" s="29">
        <v>72</v>
      </c>
      <c r="T2222" s="73">
        <f t="shared" si="178"/>
        <v>0.29032258064516131</v>
      </c>
    </row>
    <row r="2223" spans="1:20" s="5" customFormat="1" ht="12.75" thickBot="1" x14ac:dyDescent="0.3">
      <c r="A2223" s="22" t="s">
        <v>17</v>
      </c>
      <c r="B2223" s="23" t="s">
        <v>17</v>
      </c>
      <c r="C2223" s="24" t="s">
        <v>17</v>
      </c>
      <c r="D2223" s="25">
        <v>18515</v>
      </c>
      <c r="E2223" s="26" t="s">
        <v>14</v>
      </c>
      <c r="F2223" s="26" t="s">
        <v>330</v>
      </c>
      <c r="G2223" s="26" t="s">
        <v>989</v>
      </c>
      <c r="H2223" s="26">
        <v>8670</v>
      </c>
      <c r="I2223" s="26" t="s">
        <v>2374</v>
      </c>
      <c r="J2223" s="26" t="s">
        <v>2129</v>
      </c>
      <c r="K2223" s="27">
        <v>40575</v>
      </c>
      <c r="L2223" s="28">
        <v>382</v>
      </c>
      <c r="M2223" s="28">
        <v>60</v>
      </c>
      <c r="N2223" s="64">
        <f t="shared" si="175"/>
        <v>0.15706806282722513</v>
      </c>
      <c r="O2223" s="28">
        <v>63</v>
      </c>
      <c r="P2223" s="65">
        <f t="shared" si="176"/>
        <v>0.16492146596858639</v>
      </c>
      <c r="Q2223" s="28">
        <v>48</v>
      </c>
      <c r="R2223" s="69">
        <f t="shared" si="177"/>
        <v>0.1256544502617801</v>
      </c>
      <c r="S2223" s="29">
        <v>68</v>
      </c>
      <c r="T2223" s="73">
        <f t="shared" si="178"/>
        <v>0.17801047120418848</v>
      </c>
    </row>
    <row r="2224" spans="1:20" s="5" customFormat="1" ht="12.75" thickBot="1" x14ac:dyDescent="0.3">
      <c r="A2224" s="22" t="s">
        <v>17</v>
      </c>
      <c r="B2224" s="30">
        <v>8680</v>
      </c>
      <c r="C2224" s="31" t="s">
        <v>2377</v>
      </c>
      <c r="D2224" s="25">
        <v>2139</v>
      </c>
      <c r="E2224" s="26" t="s">
        <v>234</v>
      </c>
      <c r="F2224" s="26" t="s">
        <v>1848</v>
      </c>
      <c r="G2224" s="26" t="s">
        <v>25</v>
      </c>
      <c r="H2224" s="26">
        <v>8680</v>
      </c>
      <c r="I2224" s="26" t="s">
        <v>2377</v>
      </c>
      <c r="J2224" s="26" t="s">
        <v>2129</v>
      </c>
      <c r="K2224" s="27">
        <v>40575</v>
      </c>
      <c r="L2224" s="28">
        <v>337</v>
      </c>
      <c r="M2224" s="28">
        <v>123</v>
      </c>
      <c r="N2224" s="64">
        <f t="shared" si="175"/>
        <v>0.36498516320474778</v>
      </c>
      <c r="O2224" s="28">
        <v>97</v>
      </c>
      <c r="P2224" s="65">
        <f t="shared" si="176"/>
        <v>0.28783382789317508</v>
      </c>
      <c r="Q2224" s="28">
        <v>4</v>
      </c>
      <c r="R2224" s="69">
        <f t="shared" si="177"/>
        <v>1.1869436201780416E-2</v>
      </c>
      <c r="S2224" s="29">
        <v>42</v>
      </c>
      <c r="T2224" s="73">
        <f t="shared" si="178"/>
        <v>0.12462908011869436</v>
      </c>
    </row>
    <row r="2225" spans="1:20" s="5" customFormat="1" ht="12.75" thickBot="1" x14ac:dyDescent="0.3">
      <c r="A2225" s="22" t="s">
        <v>17</v>
      </c>
      <c r="B2225" s="23" t="s">
        <v>17</v>
      </c>
      <c r="C2225" s="24" t="s">
        <v>17</v>
      </c>
      <c r="D2225" s="25">
        <v>17814</v>
      </c>
      <c r="E2225" s="26" t="s">
        <v>21</v>
      </c>
      <c r="F2225" s="26" t="s">
        <v>301</v>
      </c>
      <c r="G2225" s="26" t="s">
        <v>2378</v>
      </c>
      <c r="H2225" s="26">
        <v>8680</v>
      </c>
      <c r="I2225" s="26" t="s">
        <v>2377</v>
      </c>
      <c r="J2225" s="26" t="s">
        <v>2129</v>
      </c>
      <c r="K2225" s="27">
        <v>40575</v>
      </c>
      <c r="L2225" s="28">
        <v>512</v>
      </c>
      <c r="M2225" s="28">
        <v>62</v>
      </c>
      <c r="N2225" s="64">
        <f t="shared" si="175"/>
        <v>0.12109375</v>
      </c>
      <c r="O2225" s="28">
        <v>78</v>
      </c>
      <c r="P2225" s="65">
        <f t="shared" si="176"/>
        <v>0.15234375</v>
      </c>
      <c r="Q2225" s="28">
        <v>2</v>
      </c>
      <c r="R2225" s="69">
        <f t="shared" si="177"/>
        <v>3.90625E-3</v>
      </c>
      <c r="S2225" s="29">
        <v>34</v>
      </c>
      <c r="T2225" s="73">
        <f t="shared" si="178"/>
        <v>6.640625E-2</v>
      </c>
    </row>
    <row r="2226" spans="1:20" s="5" customFormat="1" ht="12.75" thickBot="1" x14ac:dyDescent="0.3">
      <c r="A2226" s="22" t="s">
        <v>17</v>
      </c>
      <c r="B2226" s="30">
        <v>8690</v>
      </c>
      <c r="C2226" s="31" t="s">
        <v>2379</v>
      </c>
      <c r="D2226" s="25">
        <v>17509</v>
      </c>
      <c r="E2226" s="26" t="s">
        <v>21</v>
      </c>
      <c r="F2226" s="26" t="s">
        <v>391</v>
      </c>
      <c r="G2226" s="26" t="s">
        <v>20</v>
      </c>
      <c r="H2226" s="26">
        <v>8690</v>
      </c>
      <c r="I2226" s="26" t="s">
        <v>2379</v>
      </c>
      <c r="J2226" s="26" t="s">
        <v>2129</v>
      </c>
      <c r="K2226" s="27">
        <v>40575</v>
      </c>
      <c r="L2226" s="28">
        <v>237</v>
      </c>
      <c r="M2226" s="28">
        <v>13</v>
      </c>
      <c r="N2226" s="64">
        <f t="shared" si="175"/>
        <v>5.4852320675105488E-2</v>
      </c>
      <c r="O2226" s="28">
        <v>64</v>
      </c>
      <c r="P2226" s="65">
        <f t="shared" si="176"/>
        <v>0.27004219409282698</v>
      </c>
      <c r="Q2226" s="28">
        <v>2</v>
      </c>
      <c r="R2226" s="69">
        <f t="shared" si="177"/>
        <v>8.4388185654008432E-3</v>
      </c>
      <c r="S2226" s="29">
        <v>1</v>
      </c>
      <c r="T2226" s="73">
        <f t="shared" si="178"/>
        <v>4.2194092827004216E-3</v>
      </c>
    </row>
    <row r="2227" spans="1:20" s="5" customFormat="1" ht="12.75" thickBot="1" x14ac:dyDescent="0.3">
      <c r="A2227" s="22" t="s">
        <v>17</v>
      </c>
      <c r="B2227" s="23" t="s">
        <v>17</v>
      </c>
      <c r="C2227" s="24" t="s">
        <v>17</v>
      </c>
      <c r="D2227" s="25">
        <v>17517</v>
      </c>
      <c r="E2227" s="26" t="s">
        <v>14</v>
      </c>
      <c r="F2227" s="26" t="s">
        <v>537</v>
      </c>
      <c r="G2227" s="26" t="s">
        <v>51</v>
      </c>
      <c r="H2227" s="26">
        <v>8690</v>
      </c>
      <c r="I2227" s="26" t="s">
        <v>2379</v>
      </c>
      <c r="J2227" s="26" t="s">
        <v>2129</v>
      </c>
      <c r="K2227" s="27">
        <v>40575</v>
      </c>
      <c r="L2227" s="28">
        <v>113</v>
      </c>
      <c r="M2227" s="28">
        <v>32</v>
      </c>
      <c r="N2227" s="64">
        <f t="shared" si="175"/>
        <v>0.2831858407079646</v>
      </c>
      <c r="O2227" s="28">
        <v>39</v>
      </c>
      <c r="P2227" s="65">
        <f t="shared" si="176"/>
        <v>0.34513274336283184</v>
      </c>
      <c r="Q2227" s="28">
        <v>6</v>
      </c>
      <c r="R2227" s="69">
        <f t="shared" si="177"/>
        <v>5.3097345132743362E-2</v>
      </c>
      <c r="S2227" s="29">
        <v>5</v>
      </c>
      <c r="T2227" s="73">
        <f t="shared" si="178"/>
        <v>4.4247787610619468E-2</v>
      </c>
    </row>
    <row r="2228" spans="1:20" s="5" customFormat="1" ht="12.75" thickBot="1" x14ac:dyDescent="0.3">
      <c r="A2228" s="22" t="s">
        <v>17</v>
      </c>
      <c r="B2228" s="30">
        <v>8691</v>
      </c>
      <c r="C2228" s="31" t="s">
        <v>2379</v>
      </c>
      <c r="D2228" s="25">
        <v>20818</v>
      </c>
      <c r="E2228" s="26" t="s">
        <v>21</v>
      </c>
      <c r="F2228" s="26" t="s">
        <v>2380</v>
      </c>
      <c r="G2228" s="26" t="s">
        <v>29</v>
      </c>
      <c r="H2228" s="26">
        <v>8691</v>
      </c>
      <c r="I2228" s="26" t="s">
        <v>2379</v>
      </c>
      <c r="J2228" s="26" t="s">
        <v>2129</v>
      </c>
      <c r="K2228" s="27">
        <v>40575</v>
      </c>
      <c r="L2228" s="28">
        <v>143</v>
      </c>
      <c r="M2228" s="28">
        <v>18</v>
      </c>
      <c r="N2228" s="64">
        <f t="shared" si="175"/>
        <v>0.12587412587412589</v>
      </c>
      <c r="O2228" s="28">
        <v>33</v>
      </c>
      <c r="P2228" s="65">
        <f t="shared" si="176"/>
        <v>0.23076923076923078</v>
      </c>
      <c r="Q2228" s="28">
        <v>2</v>
      </c>
      <c r="R2228" s="69">
        <f t="shared" si="177"/>
        <v>1.3986013986013986E-2</v>
      </c>
      <c r="S2228" s="29">
        <v>0</v>
      </c>
      <c r="T2228" s="73">
        <f t="shared" si="178"/>
        <v>0</v>
      </c>
    </row>
    <row r="2229" spans="1:20" s="5" customFormat="1" ht="12.75" thickBot="1" x14ac:dyDescent="0.3">
      <c r="A2229" s="22" t="s">
        <v>17</v>
      </c>
      <c r="B2229" s="30">
        <v>8700</v>
      </c>
      <c r="C2229" s="31" t="s">
        <v>2381</v>
      </c>
      <c r="D2229" s="25">
        <v>2543</v>
      </c>
      <c r="E2229" s="26" t="s">
        <v>119</v>
      </c>
      <c r="F2229" s="26" t="s">
        <v>2382</v>
      </c>
      <c r="G2229" s="26" t="s">
        <v>147</v>
      </c>
      <c r="H2229" s="26">
        <v>8700</v>
      </c>
      <c r="I2229" s="26" t="s">
        <v>2381</v>
      </c>
      <c r="J2229" s="26" t="s">
        <v>2129</v>
      </c>
      <c r="K2229" s="27">
        <v>40575</v>
      </c>
      <c r="L2229" s="28">
        <v>145</v>
      </c>
      <c r="M2229" s="28">
        <v>85</v>
      </c>
      <c r="N2229" s="64">
        <f t="shared" si="175"/>
        <v>0.58620689655172409</v>
      </c>
      <c r="O2229" s="28">
        <v>76</v>
      </c>
      <c r="P2229" s="65">
        <f t="shared" si="176"/>
        <v>0.52413793103448281</v>
      </c>
      <c r="Q2229" s="28">
        <v>51</v>
      </c>
      <c r="R2229" s="69">
        <f t="shared" si="177"/>
        <v>0.35172413793103446</v>
      </c>
      <c r="S2229" s="29">
        <v>30</v>
      </c>
      <c r="T2229" s="73">
        <f t="shared" si="178"/>
        <v>0.20689655172413793</v>
      </c>
    </row>
    <row r="2230" spans="1:20" s="5" customFormat="1" ht="12.75" thickBot="1" x14ac:dyDescent="0.3">
      <c r="A2230" s="22" t="s">
        <v>17</v>
      </c>
      <c r="B2230" s="23" t="s">
        <v>17</v>
      </c>
      <c r="C2230" s="24" t="s">
        <v>17</v>
      </c>
      <c r="D2230" s="25">
        <v>20305</v>
      </c>
      <c r="E2230" s="26" t="s">
        <v>21</v>
      </c>
      <c r="F2230" s="26" t="s">
        <v>2383</v>
      </c>
      <c r="G2230" s="26" t="s">
        <v>189</v>
      </c>
      <c r="H2230" s="26">
        <v>8700</v>
      </c>
      <c r="I2230" s="26" t="s">
        <v>2381</v>
      </c>
      <c r="J2230" s="26" t="s">
        <v>2129</v>
      </c>
      <c r="K2230" s="27">
        <v>40575</v>
      </c>
      <c r="L2230" s="28">
        <v>569</v>
      </c>
      <c r="M2230" s="28">
        <v>60</v>
      </c>
      <c r="N2230" s="64">
        <f t="shared" si="175"/>
        <v>0.1054481546572935</v>
      </c>
      <c r="O2230" s="28">
        <v>79</v>
      </c>
      <c r="P2230" s="65">
        <f t="shared" si="176"/>
        <v>0.13884007029876977</v>
      </c>
      <c r="Q2230" s="28">
        <v>23</v>
      </c>
      <c r="R2230" s="69">
        <f t="shared" si="177"/>
        <v>4.0421792618629174E-2</v>
      </c>
      <c r="S2230" s="29">
        <v>11</v>
      </c>
      <c r="T2230" s="73">
        <f t="shared" si="178"/>
        <v>1.9332161687170474E-2</v>
      </c>
    </row>
    <row r="2231" spans="1:20" s="5" customFormat="1" ht="12.75" thickBot="1" x14ac:dyDescent="0.3">
      <c r="A2231" s="22" t="s">
        <v>17</v>
      </c>
      <c r="B2231" s="23" t="s">
        <v>17</v>
      </c>
      <c r="C2231" s="24" t="s">
        <v>17</v>
      </c>
      <c r="D2231" s="25">
        <v>20313</v>
      </c>
      <c r="E2231" s="26" t="s">
        <v>200</v>
      </c>
      <c r="F2231" s="26" t="s">
        <v>717</v>
      </c>
      <c r="G2231" s="26" t="s">
        <v>107</v>
      </c>
      <c r="H2231" s="26">
        <v>8700</v>
      </c>
      <c r="I2231" s="26" t="s">
        <v>2381</v>
      </c>
      <c r="J2231" s="26" t="s">
        <v>2129</v>
      </c>
      <c r="K2231" s="27">
        <v>40575</v>
      </c>
      <c r="L2231" s="28">
        <v>375</v>
      </c>
      <c r="M2231" s="28">
        <v>45</v>
      </c>
      <c r="N2231" s="64">
        <f t="shared" si="175"/>
        <v>0.12</v>
      </c>
      <c r="O2231" s="28">
        <v>58</v>
      </c>
      <c r="P2231" s="65">
        <f t="shared" si="176"/>
        <v>0.15466666666666667</v>
      </c>
      <c r="Q2231" s="28">
        <v>29</v>
      </c>
      <c r="R2231" s="69">
        <f t="shared" si="177"/>
        <v>7.7333333333333337E-2</v>
      </c>
      <c r="S2231" s="29">
        <v>6</v>
      </c>
      <c r="T2231" s="73">
        <f t="shared" si="178"/>
        <v>1.6E-2</v>
      </c>
    </row>
    <row r="2232" spans="1:20" s="5" customFormat="1" ht="12.75" thickBot="1" x14ac:dyDescent="0.3">
      <c r="A2232" s="22" t="s">
        <v>17</v>
      </c>
      <c r="B2232" s="23" t="s">
        <v>17</v>
      </c>
      <c r="C2232" s="24" t="s">
        <v>17</v>
      </c>
      <c r="D2232" s="25">
        <v>20347</v>
      </c>
      <c r="E2232" s="26" t="s">
        <v>21</v>
      </c>
      <c r="F2232" s="26" t="s">
        <v>1002</v>
      </c>
      <c r="G2232" s="26" t="s">
        <v>87</v>
      </c>
      <c r="H2232" s="26">
        <v>8700</v>
      </c>
      <c r="I2232" s="26" t="s">
        <v>2381</v>
      </c>
      <c r="J2232" s="26" t="s">
        <v>2129</v>
      </c>
      <c r="K2232" s="27">
        <v>40575</v>
      </c>
      <c r="L2232" s="28">
        <v>357</v>
      </c>
      <c r="M2232" s="28">
        <v>40</v>
      </c>
      <c r="N2232" s="64">
        <f t="shared" si="175"/>
        <v>0.11204481792717087</v>
      </c>
      <c r="O2232" s="28">
        <v>58</v>
      </c>
      <c r="P2232" s="65">
        <f t="shared" si="176"/>
        <v>0.16246498599439776</v>
      </c>
      <c r="Q2232" s="28">
        <v>5</v>
      </c>
      <c r="R2232" s="69">
        <f t="shared" si="177"/>
        <v>1.4005602240896359E-2</v>
      </c>
      <c r="S2232" s="29">
        <v>3</v>
      </c>
      <c r="T2232" s="73">
        <f t="shared" si="178"/>
        <v>8.4033613445378148E-3</v>
      </c>
    </row>
    <row r="2233" spans="1:20" s="5" customFormat="1" ht="12.75" thickBot="1" x14ac:dyDescent="0.3">
      <c r="A2233" s="22" t="s">
        <v>17</v>
      </c>
      <c r="B2233" s="23" t="s">
        <v>17</v>
      </c>
      <c r="C2233" s="24" t="s">
        <v>17</v>
      </c>
      <c r="D2233" s="25">
        <v>44677</v>
      </c>
      <c r="E2233" s="26" t="s">
        <v>21</v>
      </c>
      <c r="F2233" s="26" t="s">
        <v>2384</v>
      </c>
      <c r="G2233" s="26" t="s">
        <v>326</v>
      </c>
      <c r="H2233" s="26">
        <v>8700</v>
      </c>
      <c r="I2233" s="26" t="s">
        <v>2381</v>
      </c>
      <c r="J2233" s="26" t="s">
        <v>2129</v>
      </c>
      <c r="K2233" s="27">
        <v>40575</v>
      </c>
      <c r="L2233" s="28">
        <v>151</v>
      </c>
      <c r="M2233" s="28">
        <v>45</v>
      </c>
      <c r="N2233" s="64">
        <f t="shared" si="175"/>
        <v>0.29801324503311261</v>
      </c>
      <c r="O2233" s="28">
        <v>31</v>
      </c>
      <c r="P2233" s="65">
        <f t="shared" si="176"/>
        <v>0.20529801324503311</v>
      </c>
      <c r="Q2233" s="28">
        <v>31</v>
      </c>
      <c r="R2233" s="69">
        <f t="shared" si="177"/>
        <v>0.20529801324503311</v>
      </c>
      <c r="S2233" s="29">
        <v>17</v>
      </c>
      <c r="T2233" s="73">
        <f t="shared" si="178"/>
        <v>0.11258278145695365</v>
      </c>
    </row>
    <row r="2234" spans="1:20" s="5" customFormat="1" ht="12.75" thickBot="1" x14ac:dyDescent="0.3">
      <c r="A2234" s="22" t="s">
        <v>17</v>
      </c>
      <c r="B2234" s="23" t="s">
        <v>17</v>
      </c>
      <c r="C2234" s="24" t="s">
        <v>17</v>
      </c>
      <c r="D2234" s="25">
        <v>111104</v>
      </c>
      <c r="E2234" s="26" t="s">
        <v>119</v>
      </c>
      <c r="F2234" s="26" t="s">
        <v>2385</v>
      </c>
      <c r="G2234" s="26" t="s">
        <v>1013</v>
      </c>
      <c r="H2234" s="26">
        <v>8700</v>
      </c>
      <c r="I2234" s="26" t="s">
        <v>2381</v>
      </c>
      <c r="J2234" s="26" t="s">
        <v>2129</v>
      </c>
      <c r="K2234" s="27">
        <v>40817</v>
      </c>
      <c r="L2234" s="28">
        <v>192</v>
      </c>
      <c r="M2234" s="28">
        <v>11</v>
      </c>
      <c r="N2234" s="64">
        <f t="shared" si="175"/>
        <v>5.7291666666666664E-2</v>
      </c>
      <c r="O2234" s="28">
        <v>24</v>
      </c>
      <c r="P2234" s="65">
        <f t="shared" si="176"/>
        <v>0.125</v>
      </c>
      <c r="Q2234" s="28">
        <v>5</v>
      </c>
      <c r="R2234" s="69">
        <f t="shared" si="177"/>
        <v>2.6041666666666668E-2</v>
      </c>
      <c r="S2234" s="29">
        <v>6</v>
      </c>
      <c r="T2234" s="73">
        <f t="shared" si="178"/>
        <v>3.125E-2</v>
      </c>
    </row>
    <row r="2235" spans="1:20" s="5" customFormat="1" ht="24.75" thickBot="1" x14ac:dyDescent="0.3">
      <c r="A2235" s="22" t="s">
        <v>17</v>
      </c>
      <c r="B2235" s="30">
        <v>8710</v>
      </c>
      <c r="C2235" s="31" t="s">
        <v>2386</v>
      </c>
      <c r="D2235" s="25">
        <v>19729</v>
      </c>
      <c r="E2235" s="26" t="s">
        <v>21</v>
      </c>
      <c r="F2235" s="26" t="s">
        <v>2387</v>
      </c>
      <c r="G2235" s="26" t="s">
        <v>298</v>
      </c>
      <c r="H2235" s="26">
        <v>8710</v>
      </c>
      <c r="I2235" s="26" t="s">
        <v>2386</v>
      </c>
      <c r="J2235" s="26" t="s">
        <v>2129</v>
      </c>
      <c r="K2235" s="27">
        <v>40575</v>
      </c>
      <c r="L2235" s="28">
        <v>349</v>
      </c>
      <c r="M2235" s="28">
        <v>46</v>
      </c>
      <c r="N2235" s="64">
        <f t="shared" si="175"/>
        <v>0.1318051575931232</v>
      </c>
      <c r="O2235" s="28">
        <v>60</v>
      </c>
      <c r="P2235" s="65">
        <f t="shared" si="176"/>
        <v>0.17191977077363896</v>
      </c>
      <c r="Q2235" s="28">
        <v>12</v>
      </c>
      <c r="R2235" s="69">
        <f t="shared" si="177"/>
        <v>3.4383954154727794E-2</v>
      </c>
      <c r="S2235" s="29">
        <v>5</v>
      </c>
      <c r="T2235" s="73">
        <f t="shared" si="178"/>
        <v>1.4326647564469915E-2</v>
      </c>
    </row>
    <row r="2236" spans="1:20" s="5" customFormat="1" ht="12.75" thickBot="1" x14ac:dyDescent="0.3">
      <c r="A2236" s="22" t="s">
        <v>17</v>
      </c>
      <c r="B2236" s="23" t="s">
        <v>17</v>
      </c>
      <c r="C2236" s="24" t="s">
        <v>17</v>
      </c>
      <c r="D2236" s="25">
        <v>19836</v>
      </c>
      <c r="E2236" s="26" t="s">
        <v>21</v>
      </c>
      <c r="F2236" s="26" t="s">
        <v>2388</v>
      </c>
      <c r="G2236" s="26" t="s">
        <v>118</v>
      </c>
      <c r="H2236" s="26">
        <v>8710</v>
      </c>
      <c r="I2236" s="26" t="s">
        <v>2386</v>
      </c>
      <c r="J2236" s="26" t="s">
        <v>2129</v>
      </c>
      <c r="K2236" s="27">
        <v>40575</v>
      </c>
      <c r="L2236" s="28">
        <v>275</v>
      </c>
      <c r="M2236" s="28">
        <v>70</v>
      </c>
      <c r="N2236" s="64">
        <f t="shared" si="175"/>
        <v>0.25454545454545452</v>
      </c>
      <c r="O2236" s="28">
        <v>50</v>
      </c>
      <c r="P2236" s="65">
        <f t="shared" si="176"/>
        <v>0.18181818181818182</v>
      </c>
      <c r="Q2236" s="28">
        <v>17</v>
      </c>
      <c r="R2236" s="69">
        <f t="shared" si="177"/>
        <v>6.1818181818181821E-2</v>
      </c>
      <c r="S2236" s="29">
        <v>106</v>
      </c>
      <c r="T2236" s="73">
        <f t="shared" si="178"/>
        <v>0.38545454545454544</v>
      </c>
    </row>
    <row r="2237" spans="1:20" s="5" customFormat="1" ht="12.75" thickBot="1" x14ac:dyDescent="0.3">
      <c r="A2237" s="22" t="s">
        <v>17</v>
      </c>
      <c r="B2237" s="23" t="s">
        <v>17</v>
      </c>
      <c r="C2237" s="24" t="s">
        <v>17</v>
      </c>
      <c r="D2237" s="25">
        <v>19935</v>
      </c>
      <c r="E2237" s="26" t="s">
        <v>21</v>
      </c>
      <c r="F2237" s="26" t="s">
        <v>2389</v>
      </c>
      <c r="G2237" s="26" t="s">
        <v>72</v>
      </c>
      <c r="H2237" s="26">
        <v>8710</v>
      </c>
      <c r="I2237" s="26" t="s">
        <v>2386</v>
      </c>
      <c r="J2237" s="26" t="s">
        <v>2129</v>
      </c>
      <c r="K2237" s="27">
        <v>40575</v>
      </c>
      <c r="L2237" s="28">
        <v>264</v>
      </c>
      <c r="M2237" s="28">
        <v>58</v>
      </c>
      <c r="N2237" s="64">
        <f t="shared" si="175"/>
        <v>0.2196969696969697</v>
      </c>
      <c r="O2237" s="28">
        <v>39</v>
      </c>
      <c r="P2237" s="65">
        <f t="shared" si="176"/>
        <v>0.14772727272727273</v>
      </c>
      <c r="Q2237" s="28">
        <v>7</v>
      </c>
      <c r="R2237" s="69">
        <f t="shared" si="177"/>
        <v>2.6515151515151516E-2</v>
      </c>
      <c r="S2237" s="29">
        <v>20</v>
      </c>
      <c r="T2237" s="73">
        <f t="shared" si="178"/>
        <v>7.575757575757576E-2</v>
      </c>
    </row>
    <row r="2238" spans="1:20" s="5" customFormat="1" ht="12.75" thickBot="1" x14ac:dyDescent="0.3">
      <c r="A2238" s="22" t="s">
        <v>17</v>
      </c>
      <c r="B2238" s="30">
        <v>8720</v>
      </c>
      <c r="C2238" s="31" t="s">
        <v>2390</v>
      </c>
      <c r="D2238" s="25">
        <v>19844</v>
      </c>
      <c r="E2238" s="26" t="s">
        <v>14</v>
      </c>
      <c r="F2238" s="26" t="s">
        <v>2391</v>
      </c>
      <c r="G2238" s="26" t="s">
        <v>101</v>
      </c>
      <c r="H2238" s="26">
        <v>8720</v>
      </c>
      <c r="I2238" s="26" t="s">
        <v>2390</v>
      </c>
      <c r="J2238" s="26" t="s">
        <v>2129</v>
      </c>
      <c r="K2238" s="27">
        <v>40575</v>
      </c>
      <c r="L2238" s="28">
        <v>193</v>
      </c>
      <c r="M2238" s="28">
        <v>39</v>
      </c>
      <c r="N2238" s="64">
        <f t="shared" si="175"/>
        <v>0.20207253886010362</v>
      </c>
      <c r="O2238" s="28">
        <v>45</v>
      </c>
      <c r="P2238" s="65">
        <f t="shared" si="176"/>
        <v>0.23316062176165803</v>
      </c>
      <c r="Q2238" s="28">
        <v>1</v>
      </c>
      <c r="R2238" s="69">
        <f t="shared" si="177"/>
        <v>5.1813471502590676E-3</v>
      </c>
      <c r="S2238" s="29">
        <v>0</v>
      </c>
      <c r="T2238" s="73">
        <f t="shared" si="178"/>
        <v>0</v>
      </c>
    </row>
    <row r="2239" spans="1:20" s="5" customFormat="1" ht="12.75" thickBot="1" x14ac:dyDescent="0.3">
      <c r="A2239" s="22" t="s">
        <v>17</v>
      </c>
      <c r="B2239" s="23" t="s">
        <v>17</v>
      </c>
      <c r="C2239" s="24" t="s">
        <v>17</v>
      </c>
      <c r="D2239" s="25">
        <v>19851</v>
      </c>
      <c r="E2239" s="26" t="s">
        <v>21</v>
      </c>
      <c r="F2239" s="26" t="s">
        <v>1709</v>
      </c>
      <c r="G2239" s="26" t="s">
        <v>469</v>
      </c>
      <c r="H2239" s="26">
        <v>8720</v>
      </c>
      <c r="I2239" s="26" t="s">
        <v>2390</v>
      </c>
      <c r="J2239" s="26" t="s">
        <v>2129</v>
      </c>
      <c r="K2239" s="27">
        <v>40575</v>
      </c>
      <c r="L2239" s="28">
        <v>406</v>
      </c>
      <c r="M2239" s="28">
        <v>39</v>
      </c>
      <c r="N2239" s="64">
        <f t="shared" si="175"/>
        <v>9.6059113300492605E-2</v>
      </c>
      <c r="O2239" s="28">
        <v>65</v>
      </c>
      <c r="P2239" s="65">
        <f t="shared" si="176"/>
        <v>0.16009852216748768</v>
      </c>
      <c r="Q2239" s="28">
        <v>7</v>
      </c>
      <c r="R2239" s="69">
        <f t="shared" si="177"/>
        <v>1.7241379310344827E-2</v>
      </c>
      <c r="S2239" s="29">
        <v>3</v>
      </c>
      <c r="T2239" s="73">
        <f t="shared" si="178"/>
        <v>7.3891625615763543E-3</v>
      </c>
    </row>
    <row r="2240" spans="1:20" s="5" customFormat="1" ht="12.75" thickBot="1" x14ac:dyDescent="0.3">
      <c r="A2240" s="22" t="s">
        <v>17</v>
      </c>
      <c r="B2240" s="23" t="s">
        <v>17</v>
      </c>
      <c r="C2240" s="24" t="s">
        <v>17</v>
      </c>
      <c r="D2240" s="25">
        <v>20354</v>
      </c>
      <c r="E2240" s="26" t="s">
        <v>21</v>
      </c>
      <c r="F2240" s="26" t="s">
        <v>524</v>
      </c>
      <c r="G2240" s="26" t="s">
        <v>552</v>
      </c>
      <c r="H2240" s="26">
        <v>8720</v>
      </c>
      <c r="I2240" s="26" t="s">
        <v>2390</v>
      </c>
      <c r="J2240" s="26" t="s">
        <v>2129</v>
      </c>
      <c r="K2240" s="27">
        <v>40575</v>
      </c>
      <c r="L2240" s="28">
        <v>187</v>
      </c>
      <c r="M2240" s="28">
        <v>18</v>
      </c>
      <c r="N2240" s="64">
        <f t="shared" si="175"/>
        <v>9.6256684491978606E-2</v>
      </c>
      <c r="O2240" s="28">
        <v>24</v>
      </c>
      <c r="P2240" s="65">
        <f t="shared" si="176"/>
        <v>0.12834224598930483</v>
      </c>
      <c r="Q2240" s="28">
        <v>4</v>
      </c>
      <c r="R2240" s="69">
        <f t="shared" si="177"/>
        <v>2.1390374331550801E-2</v>
      </c>
      <c r="S2240" s="29">
        <v>0</v>
      </c>
      <c r="T2240" s="73">
        <f t="shared" si="178"/>
        <v>0</v>
      </c>
    </row>
    <row r="2241" spans="1:20" s="5" customFormat="1" ht="12.75" thickBot="1" x14ac:dyDescent="0.3">
      <c r="A2241" s="22" t="s">
        <v>17</v>
      </c>
      <c r="B2241" s="23" t="s">
        <v>17</v>
      </c>
      <c r="C2241" s="24" t="s">
        <v>17</v>
      </c>
      <c r="D2241" s="25">
        <v>20362</v>
      </c>
      <c r="E2241" s="26" t="s">
        <v>14</v>
      </c>
      <c r="F2241" s="26" t="s">
        <v>2392</v>
      </c>
      <c r="G2241" s="26" t="s">
        <v>114</v>
      </c>
      <c r="H2241" s="26">
        <v>8720</v>
      </c>
      <c r="I2241" s="26" t="s">
        <v>2390</v>
      </c>
      <c r="J2241" s="26" t="s">
        <v>2129</v>
      </c>
      <c r="K2241" s="27">
        <v>40575</v>
      </c>
      <c r="L2241" s="28">
        <v>110</v>
      </c>
      <c r="M2241" s="28">
        <v>21</v>
      </c>
      <c r="N2241" s="64">
        <f t="shared" si="175"/>
        <v>0.19090909090909092</v>
      </c>
      <c r="O2241" s="28">
        <v>39</v>
      </c>
      <c r="P2241" s="65">
        <f t="shared" si="176"/>
        <v>0.35454545454545455</v>
      </c>
      <c r="Q2241" s="28">
        <v>0</v>
      </c>
      <c r="R2241" s="69">
        <f t="shared" si="177"/>
        <v>0</v>
      </c>
      <c r="S2241" s="29">
        <v>0</v>
      </c>
      <c r="T2241" s="73">
        <f t="shared" si="178"/>
        <v>0</v>
      </c>
    </row>
    <row r="2242" spans="1:20" s="5" customFormat="1" ht="12.75" thickBot="1" x14ac:dyDescent="0.3">
      <c r="A2242" s="22" t="s">
        <v>17</v>
      </c>
      <c r="B2242" s="30">
        <v>8730</v>
      </c>
      <c r="C2242" s="31" t="s">
        <v>2393</v>
      </c>
      <c r="D2242" s="25">
        <v>1991</v>
      </c>
      <c r="E2242" s="26" t="s">
        <v>234</v>
      </c>
      <c r="F2242" s="26" t="s">
        <v>1042</v>
      </c>
      <c r="G2242" s="26" t="s">
        <v>82</v>
      </c>
      <c r="H2242" s="26">
        <v>8730</v>
      </c>
      <c r="I2242" s="26" t="s">
        <v>2393</v>
      </c>
      <c r="J2242" s="26" t="s">
        <v>2129</v>
      </c>
      <c r="K2242" s="27">
        <v>40575</v>
      </c>
      <c r="L2242" s="28">
        <v>95</v>
      </c>
      <c r="M2242" s="28">
        <v>37</v>
      </c>
      <c r="N2242" s="64">
        <f t="shared" si="175"/>
        <v>0.38947368421052631</v>
      </c>
      <c r="O2242" s="28">
        <v>10</v>
      </c>
      <c r="P2242" s="65">
        <f t="shared" si="176"/>
        <v>0.10526315789473684</v>
      </c>
      <c r="Q2242" s="28">
        <v>27</v>
      </c>
      <c r="R2242" s="69">
        <f t="shared" si="177"/>
        <v>0.28421052631578947</v>
      </c>
      <c r="S2242" s="29">
        <v>12</v>
      </c>
      <c r="T2242" s="73">
        <f t="shared" si="178"/>
        <v>0.12631578947368421</v>
      </c>
    </row>
    <row r="2243" spans="1:20" s="5" customFormat="1" ht="12.75" thickBot="1" x14ac:dyDescent="0.3">
      <c r="A2243" s="22" t="s">
        <v>17</v>
      </c>
      <c r="B2243" s="23" t="s">
        <v>17</v>
      </c>
      <c r="C2243" s="24" t="s">
        <v>17</v>
      </c>
      <c r="D2243" s="25">
        <v>17061</v>
      </c>
      <c r="E2243" s="26" t="s">
        <v>21</v>
      </c>
      <c r="F2243" s="26" t="s">
        <v>2394</v>
      </c>
      <c r="G2243" s="26" t="s">
        <v>93</v>
      </c>
      <c r="H2243" s="26">
        <v>8730</v>
      </c>
      <c r="I2243" s="26" t="s">
        <v>2393</v>
      </c>
      <c r="J2243" s="26" t="s">
        <v>2129</v>
      </c>
      <c r="K2243" s="27">
        <v>40575</v>
      </c>
      <c r="L2243" s="28">
        <v>368</v>
      </c>
      <c r="M2243" s="28">
        <v>29</v>
      </c>
      <c r="N2243" s="64">
        <f t="shared" si="175"/>
        <v>7.880434782608696E-2</v>
      </c>
      <c r="O2243" s="28">
        <v>42</v>
      </c>
      <c r="P2243" s="65">
        <f t="shared" si="176"/>
        <v>0.11413043478260869</v>
      </c>
      <c r="Q2243" s="28">
        <v>8</v>
      </c>
      <c r="R2243" s="69">
        <f t="shared" si="177"/>
        <v>2.1739130434782608E-2</v>
      </c>
      <c r="S2243" s="29">
        <v>2</v>
      </c>
      <c r="T2243" s="73">
        <f t="shared" si="178"/>
        <v>5.434782608695652E-3</v>
      </c>
    </row>
    <row r="2244" spans="1:20" s="5" customFormat="1" ht="12.75" thickBot="1" x14ac:dyDescent="0.3">
      <c r="A2244" s="22" t="s">
        <v>17</v>
      </c>
      <c r="B2244" s="23" t="s">
        <v>17</v>
      </c>
      <c r="C2244" s="24" t="s">
        <v>17</v>
      </c>
      <c r="D2244" s="25">
        <v>17079</v>
      </c>
      <c r="E2244" s="26" t="s">
        <v>14</v>
      </c>
      <c r="F2244" s="26" t="s">
        <v>2395</v>
      </c>
      <c r="G2244" s="26" t="s">
        <v>35</v>
      </c>
      <c r="H2244" s="26">
        <v>8730</v>
      </c>
      <c r="I2244" s="26" t="s">
        <v>2393</v>
      </c>
      <c r="J2244" s="26" t="s">
        <v>2129</v>
      </c>
      <c r="K2244" s="27">
        <v>40575</v>
      </c>
      <c r="L2244" s="28">
        <v>172</v>
      </c>
      <c r="M2244" s="28">
        <v>25</v>
      </c>
      <c r="N2244" s="64">
        <f t="shared" si="175"/>
        <v>0.14534883720930233</v>
      </c>
      <c r="O2244" s="28">
        <v>26</v>
      </c>
      <c r="P2244" s="65">
        <f t="shared" si="176"/>
        <v>0.15116279069767441</v>
      </c>
      <c r="Q2244" s="28">
        <v>0</v>
      </c>
      <c r="R2244" s="69">
        <f t="shared" si="177"/>
        <v>0</v>
      </c>
      <c r="S2244" s="29">
        <v>2</v>
      </c>
      <c r="T2244" s="73">
        <f t="shared" si="178"/>
        <v>1.1627906976744186E-2</v>
      </c>
    </row>
    <row r="2245" spans="1:20" s="5" customFormat="1" ht="12.75" thickBot="1" x14ac:dyDescent="0.3">
      <c r="A2245" s="22" t="s">
        <v>17</v>
      </c>
      <c r="B2245" s="23" t="s">
        <v>17</v>
      </c>
      <c r="C2245" s="24" t="s">
        <v>17</v>
      </c>
      <c r="D2245" s="25">
        <v>17087</v>
      </c>
      <c r="E2245" s="26" t="s">
        <v>21</v>
      </c>
      <c r="F2245" s="26" t="s">
        <v>301</v>
      </c>
      <c r="G2245" s="26" t="s">
        <v>222</v>
      </c>
      <c r="H2245" s="26">
        <v>8730</v>
      </c>
      <c r="I2245" s="26" t="s">
        <v>2393</v>
      </c>
      <c r="J2245" s="26" t="s">
        <v>2129</v>
      </c>
      <c r="K2245" s="27">
        <v>40575</v>
      </c>
      <c r="L2245" s="28">
        <v>228</v>
      </c>
      <c r="M2245" s="28">
        <v>30</v>
      </c>
      <c r="N2245" s="64">
        <f t="shared" ref="N2245:N2308" si="179">M2245/L2245</f>
        <v>0.13157894736842105</v>
      </c>
      <c r="O2245" s="28">
        <v>27</v>
      </c>
      <c r="P2245" s="65">
        <f t="shared" ref="P2245:P2308" si="180">O2245/L2245</f>
        <v>0.11842105263157894</v>
      </c>
      <c r="Q2245" s="28">
        <v>5</v>
      </c>
      <c r="R2245" s="69">
        <f t="shared" ref="R2245:R2308" si="181">Q2245/L2245</f>
        <v>2.1929824561403508E-2</v>
      </c>
      <c r="S2245" s="29">
        <v>2</v>
      </c>
      <c r="T2245" s="73">
        <f t="shared" ref="T2245:T2308" si="182">S2245/L2245</f>
        <v>8.771929824561403E-3</v>
      </c>
    </row>
    <row r="2246" spans="1:20" s="5" customFormat="1" ht="12.75" thickBot="1" x14ac:dyDescent="0.3">
      <c r="A2246" s="22" t="s">
        <v>17</v>
      </c>
      <c r="B2246" s="23" t="s">
        <v>17</v>
      </c>
      <c r="C2246" s="24" t="s">
        <v>17</v>
      </c>
      <c r="D2246" s="25">
        <v>17962</v>
      </c>
      <c r="E2246" s="26" t="s">
        <v>21</v>
      </c>
      <c r="F2246" s="26" t="s">
        <v>2396</v>
      </c>
      <c r="G2246" s="26" t="s">
        <v>2397</v>
      </c>
      <c r="H2246" s="26">
        <v>8730</v>
      </c>
      <c r="I2246" s="26" t="s">
        <v>2393</v>
      </c>
      <c r="J2246" s="26" t="s">
        <v>2129</v>
      </c>
      <c r="K2246" s="27">
        <v>40575</v>
      </c>
      <c r="L2246" s="28">
        <v>367</v>
      </c>
      <c r="M2246" s="28">
        <v>28</v>
      </c>
      <c r="N2246" s="64">
        <f t="shared" si="179"/>
        <v>7.6294277929155316E-2</v>
      </c>
      <c r="O2246" s="28">
        <v>43</v>
      </c>
      <c r="P2246" s="65">
        <f t="shared" si="180"/>
        <v>0.11716621253405994</v>
      </c>
      <c r="Q2246" s="28">
        <v>4</v>
      </c>
      <c r="R2246" s="69">
        <f t="shared" si="181"/>
        <v>1.0899182561307902E-2</v>
      </c>
      <c r="S2246" s="29">
        <v>3</v>
      </c>
      <c r="T2246" s="73">
        <f t="shared" si="182"/>
        <v>8.1743869209809257E-3</v>
      </c>
    </row>
    <row r="2247" spans="1:20" s="5" customFormat="1" ht="12.75" thickBot="1" x14ac:dyDescent="0.3">
      <c r="A2247" s="22" t="s">
        <v>17</v>
      </c>
      <c r="B2247" s="23" t="s">
        <v>17</v>
      </c>
      <c r="C2247" s="24" t="s">
        <v>17</v>
      </c>
      <c r="D2247" s="25">
        <v>61226</v>
      </c>
      <c r="E2247" s="26" t="s">
        <v>21</v>
      </c>
      <c r="F2247" s="26" t="s">
        <v>2398</v>
      </c>
      <c r="G2247" s="26" t="s">
        <v>2399</v>
      </c>
      <c r="H2247" s="26">
        <v>8730</v>
      </c>
      <c r="I2247" s="26" t="s">
        <v>2393</v>
      </c>
      <c r="J2247" s="26" t="s">
        <v>2129</v>
      </c>
      <c r="K2247" s="27">
        <v>40575</v>
      </c>
      <c r="L2247" s="28">
        <v>194</v>
      </c>
      <c r="M2247" s="28">
        <v>14</v>
      </c>
      <c r="N2247" s="64">
        <f t="shared" si="179"/>
        <v>7.2164948453608241E-2</v>
      </c>
      <c r="O2247" s="28">
        <v>19</v>
      </c>
      <c r="P2247" s="65">
        <f t="shared" si="180"/>
        <v>9.7938144329896906E-2</v>
      </c>
      <c r="Q2247" s="28">
        <v>0</v>
      </c>
      <c r="R2247" s="69">
        <f t="shared" si="181"/>
        <v>0</v>
      </c>
      <c r="S2247" s="29">
        <v>0</v>
      </c>
      <c r="T2247" s="73">
        <f t="shared" si="182"/>
        <v>0</v>
      </c>
    </row>
    <row r="2248" spans="1:20" s="5" customFormat="1" ht="12.75" thickBot="1" x14ac:dyDescent="0.3">
      <c r="A2248" s="22" t="s">
        <v>17</v>
      </c>
      <c r="B2248" s="30">
        <v>8740</v>
      </c>
      <c r="C2248" s="31" t="s">
        <v>2400</v>
      </c>
      <c r="D2248" s="25">
        <v>20271</v>
      </c>
      <c r="E2248" s="26" t="s">
        <v>21</v>
      </c>
      <c r="F2248" s="26" t="s">
        <v>2401</v>
      </c>
      <c r="G2248" s="26" t="s">
        <v>82</v>
      </c>
      <c r="H2248" s="26">
        <v>8740</v>
      </c>
      <c r="I2248" s="26" t="s">
        <v>2400</v>
      </c>
      <c r="J2248" s="26" t="s">
        <v>2129</v>
      </c>
      <c r="K2248" s="27">
        <v>40575</v>
      </c>
      <c r="L2248" s="28">
        <v>376</v>
      </c>
      <c r="M2248" s="28">
        <v>51</v>
      </c>
      <c r="N2248" s="64">
        <f t="shared" si="179"/>
        <v>0.13563829787234041</v>
      </c>
      <c r="O2248" s="28">
        <v>57</v>
      </c>
      <c r="P2248" s="65">
        <f t="shared" si="180"/>
        <v>0.15159574468085107</v>
      </c>
      <c r="Q2248" s="28">
        <v>7</v>
      </c>
      <c r="R2248" s="69">
        <f t="shared" si="181"/>
        <v>1.8617021276595744E-2</v>
      </c>
      <c r="S2248" s="29">
        <v>1</v>
      </c>
      <c r="T2248" s="73">
        <f t="shared" si="182"/>
        <v>2.6595744680851063E-3</v>
      </c>
    </row>
    <row r="2249" spans="1:20" s="5" customFormat="1" ht="12.75" thickBot="1" x14ac:dyDescent="0.3">
      <c r="A2249" s="22" t="s">
        <v>17</v>
      </c>
      <c r="B2249" s="23" t="s">
        <v>17</v>
      </c>
      <c r="C2249" s="24" t="s">
        <v>17</v>
      </c>
      <c r="D2249" s="25">
        <v>20289</v>
      </c>
      <c r="E2249" s="26" t="s">
        <v>21</v>
      </c>
      <c r="F2249" s="26" t="s">
        <v>2402</v>
      </c>
      <c r="G2249" s="26" t="s">
        <v>1335</v>
      </c>
      <c r="H2249" s="26">
        <v>8740</v>
      </c>
      <c r="I2249" s="26" t="s">
        <v>2400</v>
      </c>
      <c r="J2249" s="26" t="s">
        <v>2129</v>
      </c>
      <c r="K2249" s="27">
        <v>40575</v>
      </c>
      <c r="L2249" s="28">
        <v>173</v>
      </c>
      <c r="M2249" s="28">
        <v>30</v>
      </c>
      <c r="N2249" s="64">
        <f t="shared" si="179"/>
        <v>0.17341040462427745</v>
      </c>
      <c r="O2249" s="28">
        <v>53</v>
      </c>
      <c r="P2249" s="65">
        <f t="shared" si="180"/>
        <v>0.30635838150289019</v>
      </c>
      <c r="Q2249" s="28">
        <v>13</v>
      </c>
      <c r="R2249" s="69">
        <f t="shared" si="181"/>
        <v>7.5144508670520235E-2</v>
      </c>
      <c r="S2249" s="29">
        <v>0</v>
      </c>
      <c r="T2249" s="73">
        <f t="shared" si="182"/>
        <v>0</v>
      </c>
    </row>
    <row r="2250" spans="1:20" s="5" customFormat="1" ht="12.75" thickBot="1" x14ac:dyDescent="0.3">
      <c r="A2250" s="22" t="s">
        <v>17</v>
      </c>
      <c r="B2250" s="30">
        <v>8750</v>
      </c>
      <c r="C2250" s="31" t="s">
        <v>2403</v>
      </c>
      <c r="D2250" s="25">
        <v>17137</v>
      </c>
      <c r="E2250" s="26" t="s">
        <v>18</v>
      </c>
      <c r="F2250" s="26" t="s">
        <v>2404</v>
      </c>
      <c r="G2250" s="26" t="s">
        <v>469</v>
      </c>
      <c r="H2250" s="26">
        <v>8750</v>
      </c>
      <c r="I2250" s="26" t="s">
        <v>2403</v>
      </c>
      <c r="J2250" s="26" t="s">
        <v>2129</v>
      </c>
      <c r="K2250" s="27">
        <v>40575</v>
      </c>
      <c r="L2250" s="28">
        <v>292</v>
      </c>
      <c r="M2250" s="28">
        <v>33</v>
      </c>
      <c r="N2250" s="64">
        <f t="shared" si="179"/>
        <v>0.11301369863013698</v>
      </c>
      <c r="O2250" s="28">
        <v>43</v>
      </c>
      <c r="P2250" s="65">
        <f t="shared" si="180"/>
        <v>0.14726027397260275</v>
      </c>
      <c r="Q2250" s="28">
        <v>3</v>
      </c>
      <c r="R2250" s="69">
        <f t="shared" si="181"/>
        <v>1.0273972602739725E-2</v>
      </c>
      <c r="S2250" s="29">
        <v>0</v>
      </c>
      <c r="T2250" s="73">
        <f t="shared" si="182"/>
        <v>0</v>
      </c>
    </row>
    <row r="2251" spans="1:20" s="5" customFormat="1" ht="12.75" thickBot="1" x14ac:dyDescent="0.3">
      <c r="A2251" s="22" t="s">
        <v>17</v>
      </c>
      <c r="B2251" s="23" t="s">
        <v>17</v>
      </c>
      <c r="C2251" s="24" t="s">
        <v>17</v>
      </c>
      <c r="D2251" s="25">
        <v>17145</v>
      </c>
      <c r="E2251" s="26" t="s">
        <v>21</v>
      </c>
      <c r="F2251" s="26" t="s">
        <v>2405</v>
      </c>
      <c r="G2251" s="26" t="s">
        <v>197</v>
      </c>
      <c r="H2251" s="26">
        <v>8750</v>
      </c>
      <c r="I2251" s="26" t="s">
        <v>2403</v>
      </c>
      <c r="J2251" s="26" t="s">
        <v>2129</v>
      </c>
      <c r="K2251" s="27">
        <v>40575</v>
      </c>
      <c r="L2251" s="28">
        <v>98</v>
      </c>
      <c r="M2251" s="28">
        <v>20</v>
      </c>
      <c r="N2251" s="64">
        <f t="shared" si="179"/>
        <v>0.20408163265306123</v>
      </c>
      <c r="O2251" s="28">
        <v>21</v>
      </c>
      <c r="P2251" s="65">
        <f t="shared" si="180"/>
        <v>0.21428571428571427</v>
      </c>
      <c r="Q2251" s="28">
        <v>3</v>
      </c>
      <c r="R2251" s="69">
        <f t="shared" si="181"/>
        <v>3.0612244897959183E-2</v>
      </c>
      <c r="S2251" s="29">
        <v>0</v>
      </c>
      <c r="T2251" s="73">
        <f t="shared" si="182"/>
        <v>0</v>
      </c>
    </row>
    <row r="2252" spans="1:20" s="5" customFormat="1" ht="12.75" thickBot="1" x14ac:dyDescent="0.3">
      <c r="A2252" s="22" t="s">
        <v>17</v>
      </c>
      <c r="B2252" s="23" t="s">
        <v>17</v>
      </c>
      <c r="C2252" s="24" t="s">
        <v>17</v>
      </c>
      <c r="D2252" s="25">
        <v>17152</v>
      </c>
      <c r="E2252" s="26" t="s">
        <v>21</v>
      </c>
      <c r="F2252" s="26" t="s">
        <v>2406</v>
      </c>
      <c r="G2252" s="26" t="s">
        <v>672</v>
      </c>
      <c r="H2252" s="26">
        <v>8750</v>
      </c>
      <c r="I2252" s="26" t="s">
        <v>2403</v>
      </c>
      <c r="J2252" s="26" t="s">
        <v>2129</v>
      </c>
      <c r="K2252" s="27">
        <v>40575</v>
      </c>
      <c r="L2252" s="28">
        <v>295</v>
      </c>
      <c r="M2252" s="28">
        <v>30</v>
      </c>
      <c r="N2252" s="64">
        <f t="shared" si="179"/>
        <v>0.10169491525423729</v>
      </c>
      <c r="O2252" s="28">
        <v>56</v>
      </c>
      <c r="P2252" s="65">
        <f t="shared" si="180"/>
        <v>0.18983050847457628</v>
      </c>
      <c r="Q2252" s="28">
        <v>5</v>
      </c>
      <c r="R2252" s="69">
        <f t="shared" si="181"/>
        <v>1.6949152542372881E-2</v>
      </c>
      <c r="S2252" s="29">
        <v>0</v>
      </c>
      <c r="T2252" s="73">
        <f t="shared" si="182"/>
        <v>0</v>
      </c>
    </row>
    <row r="2253" spans="1:20" s="5" customFormat="1" ht="12.75" thickBot="1" x14ac:dyDescent="0.3">
      <c r="A2253" s="22" t="s">
        <v>17</v>
      </c>
      <c r="B2253" s="23" t="s">
        <v>17</v>
      </c>
      <c r="C2253" s="24" t="s">
        <v>17</v>
      </c>
      <c r="D2253" s="25">
        <v>17161</v>
      </c>
      <c r="E2253" s="26" t="s">
        <v>18</v>
      </c>
      <c r="F2253" s="26" t="s">
        <v>149</v>
      </c>
      <c r="G2253" s="26" t="s">
        <v>227</v>
      </c>
      <c r="H2253" s="26">
        <v>8750</v>
      </c>
      <c r="I2253" s="26" t="s">
        <v>2403</v>
      </c>
      <c r="J2253" s="26" t="s">
        <v>2129</v>
      </c>
      <c r="K2253" s="27">
        <v>40575</v>
      </c>
      <c r="L2253" s="28">
        <v>191</v>
      </c>
      <c r="M2253" s="28">
        <v>35</v>
      </c>
      <c r="N2253" s="64">
        <f t="shared" si="179"/>
        <v>0.18324607329842932</v>
      </c>
      <c r="O2253" s="28">
        <v>33</v>
      </c>
      <c r="P2253" s="65">
        <f t="shared" si="180"/>
        <v>0.17277486910994763</v>
      </c>
      <c r="Q2253" s="28">
        <v>0</v>
      </c>
      <c r="R2253" s="69">
        <f t="shared" si="181"/>
        <v>0</v>
      </c>
      <c r="S2253" s="29">
        <v>0</v>
      </c>
      <c r="T2253" s="73">
        <f t="shared" si="182"/>
        <v>0</v>
      </c>
    </row>
    <row r="2254" spans="1:20" s="5" customFormat="1" ht="12.75" thickBot="1" x14ac:dyDescent="0.3">
      <c r="A2254" s="22" t="s">
        <v>17</v>
      </c>
      <c r="B2254" s="23" t="s">
        <v>17</v>
      </c>
      <c r="C2254" s="24" t="s">
        <v>17</v>
      </c>
      <c r="D2254" s="25">
        <v>17178</v>
      </c>
      <c r="E2254" s="26" t="s">
        <v>21</v>
      </c>
      <c r="F2254" s="26" t="s">
        <v>2307</v>
      </c>
      <c r="G2254" s="26" t="s">
        <v>430</v>
      </c>
      <c r="H2254" s="26">
        <v>8750</v>
      </c>
      <c r="I2254" s="26" t="s">
        <v>2403</v>
      </c>
      <c r="J2254" s="26" t="s">
        <v>2129</v>
      </c>
      <c r="K2254" s="27">
        <v>40575</v>
      </c>
      <c r="L2254" s="28">
        <v>350</v>
      </c>
      <c r="M2254" s="28">
        <v>47</v>
      </c>
      <c r="N2254" s="64">
        <f t="shared" si="179"/>
        <v>0.13428571428571429</v>
      </c>
      <c r="O2254" s="28">
        <v>50</v>
      </c>
      <c r="P2254" s="65">
        <f t="shared" si="180"/>
        <v>0.14285714285714285</v>
      </c>
      <c r="Q2254" s="28">
        <v>9</v>
      </c>
      <c r="R2254" s="69">
        <f t="shared" si="181"/>
        <v>2.5714285714285714E-2</v>
      </c>
      <c r="S2254" s="29">
        <v>0</v>
      </c>
      <c r="T2254" s="73">
        <f t="shared" si="182"/>
        <v>0</v>
      </c>
    </row>
    <row r="2255" spans="1:20" s="5" customFormat="1" ht="12.75" thickBot="1" x14ac:dyDescent="0.3">
      <c r="A2255" s="22" t="s">
        <v>17</v>
      </c>
      <c r="B2255" s="23" t="s">
        <v>17</v>
      </c>
      <c r="C2255" s="24" t="s">
        <v>17</v>
      </c>
      <c r="D2255" s="25">
        <v>115691</v>
      </c>
      <c r="E2255" s="26" t="s">
        <v>74</v>
      </c>
      <c r="F2255" s="26" t="s">
        <v>537</v>
      </c>
      <c r="G2255" s="26" t="s">
        <v>145</v>
      </c>
      <c r="H2255" s="26">
        <v>8750</v>
      </c>
      <c r="I2255" s="26" t="s">
        <v>2403</v>
      </c>
      <c r="J2255" s="26" t="s">
        <v>2129</v>
      </c>
      <c r="K2255" s="27">
        <v>40575</v>
      </c>
      <c r="L2255" s="28">
        <v>178</v>
      </c>
      <c r="M2255" s="28">
        <v>17</v>
      </c>
      <c r="N2255" s="64">
        <f t="shared" si="179"/>
        <v>9.5505617977528087E-2</v>
      </c>
      <c r="O2255" s="28">
        <v>26</v>
      </c>
      <c r="P2255" s="65">
        <f t="shared" si="180"/>
        <v>0.14606741573033707</v>
      </c>
      <c r="Q2255" s="28">
        <v>2</v>
      </c>
      <c r="R2255" s="69">
        <f t="shared" si="181"/>
        <v>1.1235955056179775E-2</v>
      </c>
      <c r="S2255" s="29">
        <v>0</v>
      </c>
      <c r="T2255" s="73">
        <f t="shared" si="182"/>
        <v>0</v>
      </c>
    </row>
    <row r="2256" spans="1:20" s="5" customFormat="1" ht="12.75" thickBot="1" x14ac:dyDescent="0.3">
      <c r="A2256" s="22" t="s">
        <v>17</v>
      </c>
      <c r="B2256" s="30">
        <v>8755</v>
      </c>
      <c r="C2256" s="31" t="s">
        <v>2407</v>
      </c>
      <c r="D2256" s="25">
        <v>17202</v>
      </c>
      <c r="E2256" s="26" t="s">
        <v>21</v>
      </c>
      <c r="F2256" s="26" t="s">
        <v>2408</v>
      </c>
      <c r="G2256" s="26" t="s">
        <v>298</v>
      </c>
      <c r="H2256" s="26">
        <v>8755</v>
      </c>
      <c r="I2256" s="26" t="s">
        <v>2407</v>
      </c>
      <c r="J2256" s="26" t="s">
        <v>2129</v>
      </c>
      <c r="K2256" s="27">
        <v>40575</v>
      </c>
      <c r="L2256" s="28">
        <v>371</v>
      </c>
      <c r="M2256" s="28">
        <v>41</v>
      </c>
      <c r="N2256" s="64">
        <f t="shared" si="179"/>
        <v>0.11051212938005391</v>
      </c>
      <c r="O2256" s="28">
        <v>51</v>
      </c>
      <c r="P2256" s="65">
        <f t="shared" si="180"/>
        <v>0.13746630727762804</v>
      </c>
      <c r="Q2256" s="28">
        <v>21</v>
      </c>
      <c r="R2256" s="69">
        <f t="shared" si="181"/>
        <v>5.6603773584905662E-2</v>
      </c>
      <c r="S2256" s="29">
        <v>0</v>
      </c>
      <c r="T2256" s="73">
        <f t="shared" si="182"/>
        <v>0</v>
      </c>
    </row>
    <row r="2257" spans="1:20" s="5" customFormat="1" ht="12.75" thickBot="1" x14ac:dyDescent="0.3">
      <c r="A2257" s="22" t="s">
        <v>17</v>
      </c>
      <c r="B2257" s="23" t="s">
        <v>17</v>
      </c>
      <c r="C2257" s="24" t="s">
        <v>17</v>
      </c>
      <c r="D2257" s="25">
        <v>17211</v>
      </c>
      <c r="E2257" s="26" t="s">
        <v>21</v>
      </c>
      <c r="F2257" s="26" t="s">
        <v>1156</v>
      </c>
      <c r="G2257" s="26" t="s">
        <v>16</v>
      </c>
      <c r="H2257" s="26">
        <v>8755</v>
      </c>
      <c r="I2257" s="26" t="s">
        <v>2407</v>
      </c>
      <c r="J2257" s="26" t="s">
        <v>2129</v>
      </c>
      <c r="K2257" s="27">
        <v>40575</v>
      </c>
      <c r="L2257" s="28">
        <v>87</v>
      </c>
      <c r="M2257" s="28">
        <v>5</v>
      </c>
      <c r="N2257" s="64">
        <f t="shared" si="179"/>
        <v>5.7471264367816091E-2</v>
      </c>
      <c r="O2257" s="28">
        <v>21</v>
      </c>
      <c r="P2257" s="65">
        <f t="shared" si="180"/>
        <v>0.2413793103448276</v>
      </c>
      <c r="Q2257" s="28">
        <v>2</v>
      </c>
      <c r="R2257" s="69">
        <f t="shared" si="181"/>
        <v>2.2988505747126436E-2</v>
      </c>
      <c r="S2257" s="29">
        <v>0</v>
      </c>
      <c r="T2257" s="73">
        <f t="shared" si="182"/>
        <v>0</v>
      </c>
    </row>
    <row r="2258" spans="1:20" s="5" customFormat="1" ht="12.75" thickBot="1" x14ac:dyDescent="0.3">
      <c r="A2258" s="22" t="s">
        <v>17</v>
      </c>
      <c r="B2258" s="23" t="s">
        <v>17</v>
      </c>
      <c r="C2258" s="24" t="s">
        <v>17</v>
      </c>
      <c r="D2258" s="25">
        <v>17228</v>
      </c>
      <c r="E2258" s="26" t="s">
        <v>21</v>
      </c>
      <c r="F2258" s="26" t="s">
        <v>2409</v>
      </c>
      <c r="G2258" s="26" t="s">
        <v>147</v>
      </c>
      <c r="H2258" s="26">
        <v>8755</v>
      </c>
      <c r="I2258" s="26" t="s">
        <v>2407</v>
      </c>
      <c r="J2258" s="26" t="s">
        <v>2129</v>
      </c>
      <c r="K2258" s="27">
        <v>40575</v>
      </c>
      <c r="L2258" s="28">
        <v>38</v>
      </c>
      <c r="M2258" s="28">
        <v>4</v>
      </c>
      <c r="N2258" s="64">
        <f t="shared" si="179"/>
        <v>0.10526315789473684</v>
      </c>
      <c r="O2258" s="28">
        <v>12</v>
      </c>
      <c r="P2258" s="65">
        <f t="shared" si="180"/>
        <v>0.31578947368421051</v>
      </c>
      <c r="Q2258" s="28">
        <v>0</v>
      </c>
      <c r="R2258" s="69">
        <f t="shared" si="181"/>
        <v>0</v>
      </c>
      <c r="S2258" s="29">
        <v>0</v>
      </c>
      <c r="T2258" s="73">
        <f t="shared" si="182"/>
        <v>0</v>
      </c>
    </row>
    <row r="2259" spans="1:20" s="5" customFormat="1" ht="12.75" thickBot="1" x14ac:dyDescent="0.3">
      <c r="A2259" s="22" t="s">
        <v>17</v>
      </c>
      <c r="B2259" s="30">
        <v>8760</v>
      </c>
      <c r="C2259" s="31" t="s">
        <v>2410</v>
      </c>
      <c r="D2259" s="25">
        <v>20231</v>
      </c>
      <c r="E2259" s="26" t="s">
        <v>21</v>
      </c>
      <c r="F2259" s="26" t="s">
        <v>2411</v>
      </c>
      <c r="G2259" s="26" t="s">
        <v>101</v>
      </c>
      <c r="H2259" s="26">
        <v>8760</v>
      </c>
      <c r="I2259" s="26" t="s">
        <v>2410</v>
      </c>
      <c r="J2259" s="26" t="s">
        <v>2129</v>
      </c>
      <c r="K2259" s="27">
        <v>40575</v>
      </c>
      <c r="L2259" s="28">
        <v>173</v>
      </c>
      <c r="M2259" s="28">
        <v>15</v>
      </c>
      <c r="N2259" s="64">
        <f t="shared" si="179"/>
        <v>8.6705202312138727E-2</v>
      </c>
      <c r="O2259" s="28">
        <v>50</v>
      </c>
      <c r="P2259" s="65">
        <f t="shared" si="180"/>
        <v>0.28901734104046245</v>
      </c>
      <c r="Q2259" s="28">
        <v>1</v>
      </c>
      <c r="R2259" s="69">
        <f t="shared" si="181"/>
        <v>5.7803468208092483E-3</v>
      </c>
      <c r="S2259" s="29">
        <v>0</v>
      </c>
      <c r="T2259" s="73">
        <f t="shared" si="182"/>
        <v>0</v>
      </c>
    </row>
    <row r="2260" spans="1:20" s="5" customFormat="1" ht="12.75" thickBot="1" x14ac:dyDescent="0.3">
      <c r="A2260" s="22" t="s">
        <v>17</v>
      </c>
      <c r="B2260" s="23" t="s">
        <v>17</v>
      </c>
      <c r="C2260" s="24" t="s">
        <v>17</v>
      </c>
      <c r="D2260" s="25">
        <v>20248</v>
      </c>
      <c r="E2260" s="26" t="s">
        <v>21</v>
      </c>
      <c r="F2260" s="26" t="s">
        <v>2412</v>
      </c>
      <c r="G2260" s="26" t="s">
        <v>104</v>
      </c>
      <c r="H2260" s="26">
        <v>8760</v>
      </c>
      <c r="I2260" s="26" t="s">
        <v>2410</v>
      </c>
      <c r="J2260" s="26" t="s">
        <v>2129</v>
      </c>
      <c r="K2260" s="27">
        <v>40575</v>
      </c>
      <c r="L2260" s="28">
        <v>170</v>
      </c>
      <c r="M2260" s="28">
        <v>19</v>
      </c>
      <c r="N2260" s="64">
        <f t="shared" si="179"/>
        <v>0.11176470588235295</v>
      </c>
      <c r="O2260" s="28">
        <v>34</v>
      </c>
      <c r="P2260" s="65">
        <f t="shared" si="180"/>
        <v>0.2</v>
      </c>
      <c r="Q2260" s="28">
        <v>1</v>
      </c>
      <c r="R2260" s="69">
        <f t="shared" si="181"/>
        <v>5.8823529411764705E-3</v>
      </c>
      <c r="S2260" s="29">
        <v>1</v>
      </c>
      <c r="T2260" s="73">
        <f t="shared" si="182"/>
        <v>5.8823529411764705E-3</v>
      </c>
    </row>
    <row r="2261" spans="1:20" s="5" customFormat="1" ht="12.75" thickBot="1" x14ac:dyDescent="0.3">
      <c r="A2261" s="22" t="s">
        <v>17</v>
      </c>
      <c r="B2261" s="23" t="s">
        <v>17</v>
      </c>
      <c r="C2261" s="24" t="s">
        <v>17</v>
      </c>
      <c r="D2261" s="25">
        <v>20255</v>
      </c>
      <c r="E2261" s="26" t="s">
        <v>74</v>
      </c>
      <c r="F2261" s="26" t="s">
        <v>2413</v>
      </c>
      <c r="G2261" s="26" t="s">
        <v>95</v>
      </c>
      <c r="H2261" s="26">
        <v>8760</v>
      </c>
      <c r="I2261" s="26" t="s">
        <v>2410</v>
      </c>
      <c r="J2261" s="26" t="s">
        <v>2129</v>
      </c>
      <c r="K2261" s="27">
        <v>40575</v>
      </c>
      <c r="L2261" s="28">
        <v>205</v>
      </c>
      <c r="M2261" s="28">
        <v>40</v>
      </c>
      <c r="N2261" s="64">
        <f t="shared" si="179"/>
        <v>0.1951219512195122</v>
      </c>
      <c r="O2261" s="28">
        <v>25</v>
      </c>
      <c r="P2261" s="65">
        <f t="shared" si="180"/>
        <v>0.12195121951219512</v>
      </c>
      <c r="Q2261" s="28">
        <v>27</v>
      </c>
      <c r="R2261" s="69">
        <f t="shared" si="181"/>
        <v>0.13170731707317074</v>
      </c>
      <c r="S2261" s="29">
        <v>5</v>
      </c>
      <c r="T2261" s="73">
        <f t="shared" si="182"/>
        <v>2.4390243902439025E-2</v>
      </c>
    </row>
    <row r="2262" spans="1:20" s="5" customFormat="1" ht="12.75" thickBot="1" x14ac:dyDescent="0.3">
      <c r="A2262" s="22" t="s">
        <v>17</v>
      </c>
      <c r="B2262" s="23" t="s">
        <v>17</v>
      </c>
      <c r="C2262" s="24" t="s">
        <v>17</v>
      </c>
      <c r="D2262" s="25">
        <v>20263</v>
      </c>
      <c r="E2262" s="26" t="s">
        <v>21</v>
      </c>
      <c r="F2262" s="26" t="s">
        <v>2414</v>
      </c>
      <c r="G2262" s="26" t="s">
        <v>637</v>
      </c>
      <c r="H2262" s="26">
        <v>8760</v>
      </c>
      <c r="I2262" s="26" t="s">
        <v>2410</v>
      </c>
      <c r="J2262" s="26" t="s">
        <v>2129</v>
      </c>
      <c r="K2262" s="27">
        <v>40575</v>
      </c>
      <c r="L2262" s="28">
        <v>200</v>
      </c>
      <c r="M2262" s="28">
        <v>19</v>
      </c>
      <c r="N2262" s="64">
        <f t="shared" si="179"/>
        <v>9.5000000000000001E-2</v>
      </c>
      <c r="O2262" s="28">
        <v>39</v>
      </c>
      <c r="P2262" s="65">
        <f t="shared" si="180"/>
        <v>0.19500000000000001</v>
      </c>
      <c r="Q2262" s="28">
        <v>7</v>
      </c>
      <c r="R2262" s="69">
        <f t="shared" si="181"/>
        <v>3.5000000000000003E-2</v>
      </c>
      <c r="S2262" s="29">
        <v>4</v>
      </c>
      <c r="T2262" s="73">
        <f t="shared" si="182"/>
        <v>0.02</v>
      </c>
    </row>
    <row r="2263" spans="1:20" s="5" customFormat="1" ht="12.75" thickBot="1" x14ac:dyDescent="0.3">
      <c r="A2263" s="22" t="s">
        <v>17</v>
      </c>
      <c r="B2263" s="23" t="s">
        <v>17</v>
      </c>
      <c r="C2263" s="24" t="s">
        <v>17</v>
      </c>
      <c r="D2263" s="25">
        <v>110478</v>
      </c>
      <c r="E2263" s="26" t="s">
        <v>18</v>
      </c>
      <c r="F2263" s="26" t="s">
        <v>2415</v>
      </c>
      <c r="G2263" s="26" t="s">
        <v>109</v>
      </c>
      <c r="H2263" s="26">
        <v>8760</v>
      </c>
      <c r="I2263" s="26" t="s">
        <v>2410</v>
      </c>
      <c r="J2263" s="26" t="s">
        <v>2129</v>
      </c>
      <c r="K2263" s="27">
        <v>40575</v>
      </c>
      <c r="L2263" s="28">
        <v>370</v>
      </c>
      <c r="M2263" s="28">
        <v>67</v>
      </c>
      <c r="N2263" s="64">
        <f t="shared" si="179"/>
        <v>0.18108108108108109</v>
      </c>
      <c r="O2263" s="28">
        <v>69</v>
      </c>
      <c r="P2263" s="65">
        <f t="shared" si="180"/>
        <v>0.1864864864864865</v>
      </c>
      <c r="Q2263" s="28">
        <v>29</v>
      </c>
      <c r="R2263" s="69">
        <f t="shared" si="181"/>
        <v>7.8378378378378383E-2</v>
      </c>
      <c r="S2263" s="29">
        <v>3</v>
      </c>
      <c r="T2263" s="73">
        <f t="shared" si="182"/>
        <v>8.1081081081081086E-3</v>
      </c>
    </row>
    <row r="2264" spans="1:20" s="5" customFormat="1" ht="12.75" thickBot="1" x14ac:dyDescent="0.3">
      <c r="A2264" s="22" t="s">
        <v>17</v>
      </c>
      <c r="B2264" s="23" t="s">
        <v>17</v>
      </c>
      <c r="C2264" s="24" t="s">
        <v>17</v>
      </c>
      <c r="D2264" s="25">
        <v>128116</v>
      </c>
      <c r="E2264" s="26" t="s">
        <v>119</v>
      </c>
      <c r="F2264" s="26" t="s">
        <v>2416</v>
      </c>
      <c r="G2264" s="26" t="s">
        <v>107</v>
      </c>
      <c r="H2264" s="26">
        <v>8760</v>
      </c>
      <c r="I2264" s="26" t="s">
        <v>2410</v>
      </c>
      <c r="J2264" s="26" t="s">
        <v>2129</v>
      </c>
      <c r="K2264" s="27">
        <v>40817</v>
      </c>
      <c r="L2264" s="28">
        <v>143</v>
      </c>
      <c r="M2264" s="28">
        <v>21</v>
      </c>
      <c r="N2264" s="64">
        <f t="shared" si="179"/>
        <v>0.14685314685314685</v>
      </c>
      <c r="O2264" s="28">
        <v>44</v>
      </c>
      <c r="P2264" s="65">
        <f t="shared" si="180"/>
        <v>0.30769230769230771</v>
      </c>
      <c r="Q2264" s="28">
        <v>10</v>
      </c>
      <c r="R2264" s="69">
        <f t="shared" si="181"/>
        <v>6.9930069930069935E-2</v>
      </c>
      <c r="S2264" s="29">
        <v>1</v>
      </c>
      <c r="T2264" s="73">
        <f t="shared" si="182"/>
        <v>6.993006993006993E-3</v>
      </c>
    </row>
    <row r="2265" spans="1:20" s="5" customFormat="1" ht="12.75" thickBot="1" x14ac:dyDescent="0.3">
      <c r="A2265" s="22" t="s">
        <v>17</v>
      </c>
      <c r="B2265" s="30">
        <v>8770</v>
      </c>
      <c r="C2265" s="31" t="s">
        <v>2417</v>
      </c>
      <c r="D2265" s="25">
        <v>2485</v>
      </c>
      <c r="E2265" s="26" t="s">
        <v>119</v>
      </c>
      <c r="F2265" s="26" t="s">
        <v>2418</v>
      </c>
      <c r="G2265" s="26" t="s">
        <v>696</v>
      </c>
      <c r="H2265" s="26">
        <v>8770</v>
      </c>
      <c r="I2265" s="26" t="s">
        <v>2417</v>
      </c>
      <c r="J2265" s="26" t="s">
        <v>2129</v>
      </c>
      <c r="K2265" s="27">
        <v>40575</v>
      </c>
      <c r="L2265" s="28">
        <v>117</v>
      </c>
      <c r="M2265" s="28">
        <v>43</v>
      </c>
      <c r="N2265" s="64">
        <f t="shared" si="179"/>
        <v>0.36752136752136755</v>
      </c>
      <c r="O2265" s="28">
        <v>32</v>
      </c>
      <c r="P2265" s="65">
        <f t="shared" si="180"/>
        <v>0.27350427350427353</v>
      </c>
      <c r="Q2265" s="28">
        <v>1</v>
      </c>
      <c r="R2265" s="69">
        <f t="shared" si="181"/>
        <v>8.5470085470085479E-3</v>
      </c>
      <c r="S2265" s="29">
        <v>0</v>
      </c>
      <c r="T2265" s="73">
        <f t="shared" si="182"/>
        <v>0</v>
      </c>
    </row>
    <row r="2266" spans="1:20" s="5" customFormat="1" ht="12.75" thickBot="1" x14ac:dyDescent="0.3">
      <c r="A2266" s="22" t="s">
        <v>17</v>
      </c>
      <c r="B2266" s="23" t="s">
        <v>17</v>
      </c>
      <c r="C2266" s="24" t="s">
        <v>17</v>
      </c>
      <c r="D2266" s="25">
        <v>19761</v>
      </c>
      <c r="E2266" s="26" t="s">
        <v>21</v>
      </c>
      <c r="F2266" s="26" t="s">
        <v>149</v>
      </c>
      <c r="G2266" s="26" t="s">
        <v>227</v>
      </c>
      <c r="H2266" s="26">
        <v>8770</v>
      </c>
      <c r="I2266" s="26" t="s">
        <v>2417</v>
      </c>
      <c r="J2266" s="26" t="s">
        <v>2129</v>
      </c>
      <c r="K2266" s="27">
        <v>40575</v>
      </c>
      <c r="L2266" s="28">
        <v>339</v>
      </c>
      <c r="M2266" s="28">
        <v>64</v>
      </c>
      <c r="N2266" s="64">
        <f t="shared" si="179"/>
        <v>0.1887905604719764</v>
      </c>
      <c r="O2266" s="28">
        <v>50</v>
      </c>
      <c r="P2266" s="65">
        <f t="shared" si="180"/>
        <v>0.14749262536873156</v>
      </c>
      <c r="Q2266" s="28">
        <v>19</v>
      </c>
      <c r="R2266" s="69">
        <f t="shared" si="181"/>
        <v>5.6047197640117993E-2</v>
      </c>
      <c r="S2266" s="29">
        <v>1</v>
      </c>
      <c r="T2266" s="73">
        <f t="shared" si="182"/>
        <v>2.9498525073746312E-3</v>
      </c>
    </row>
    <row r="2267" spans="1:20" s="5" customFormat="1" ht="12.75" thickBot="1" x14ac:dyDescent="0.3">
      <c r="A2267" s="22" t="s">
        <v>17</v>
      </c>
      <c r="B2267" s="23" t="s">
        <v>17</v>
      </c>
      <c r="C2267" s="24" t="s">
        <v>17</v>
      </c>
      <c r="D2267" s="25">
        <v>19794</v>
      </c>
      <c r="E2267" s="26" t="s">
        <v>14</v>
      </c>
      <c r="F2267" s="26" t="s">
        <v>149</v>
      </c>
      <c r="G2267" s="26" t="s">
        <v>2419</v>
      </c>
      <c r="H2267" s="26">
        <v>8770</v>
      </c>
      <c r="I2267" s="26" t="s">
        <v>2417</v>
      </c>
      <c r="J2267" s="26" t="s">
        <v>2129</v>
      </c>
      <c r="K2267" s="27">
        <v>40575</v>
      </c>
      <c r="L2267" s="28">
        <v>212</v>
      </c>
      <c r="M2267" s="28">
        <v>51</v>
      </c>
      <c r="N2267" s="64">
        <f t="shared" si="179"/>
        <v>0.24056603773584906</v>
      </c>
      <c r="O2267" s="28">
        <v>29</v>
      </c>
      <c r="P2267" s="65">
        <f t="shared" si="180"/>
        <v>0.13679245283018868</v>
      </c>
      <c r="Q2267" s="28">
        <v>8</v>
      </c>
      <c r="R2267" s="69">
        <f t="shared" si="181"/>
        <v>3.7735849056603772E-2</v>
      </c>
      <c r="S2267" s="29">
        <v>2</v>
      </c>
      <c r="T2267" s="73">
        <f t="shared" si="182"/>
        <v>9.433962264150943E-3</v>
      </c>
    </row>
    <row r="2268" spans="1:20" s="5" customFormat="1" ht="12.75" thickBot="1" x14ac:dyDescent="0.3">
      <c r="A2268" s="22" t="s">
        <v>17</v>
      </c>
      <c r="B2268" s="23" t="s">
        <v>17</v>
      </c>
      <c r="C2268" s="24" t="s">
        <v>17</v>
      </c>
      <c r="D2268" s="25">
        <v>61457</v>
      </c>
      <c r="E2268" s="26" t="s">
        <v>21</v>
      </c>
      <c r="F2268" s="26" t="s">
        <v>2420</v>
      </c>
      <c r="G2268" s="26" t="s">
        <v>20</v>
      </c>
      <c r="H2268" s="26">
        <v>8770</v>
      </c>
      <c r="I2268" s="26" t="s">
        <v>2417</v>
      </c>
      <c r="J2268" s="26" t="s">
        <v>2129</v>
      </c>
      <c r="K2268" s="27">
        <v>40575</v>
      </c>
      <c r="L2268" s="28">
        <v>358</v>
      </c>
      <c r="M2268" s="28">
        <v>48</v>
      </c>
      <c r="N2268" s="64">
        <f t="shared" si="179"/>
        <v>0.13407821229050279</v>
      </c>
      <c r="O2268" s="28">
        <v>49</v>
      </c>
      <c r="P2268" s="65">
        <f t="shared" si="180"/>
        <v>0.13687150837988826</v>
      </c>
      <c r="Q2268" s="28">
        <v>13</v>
      </c>
      <c r="R2268" s="69">
        <f t="shared" si="181"/>
        <v>3.6312849162011177E-2</v>
      </c>
      <c r="S2268" s="29">
        <v>4</v>
      </c>
      <c r="T2268" s="73">
        <f t="shared" si="182"/>
        <v>1.11731843575419E-2</v>
      </c>
    </row>
    <row r="2269" spans="1:20" s="5" customFormat="1" ht="12.75" thickBot="1" x14ac:dyDescent="0.3">
      <c r="A2269" s="22" t="s">
        <v>17</v>
      </c>
      <c r="B2269" s="30">
        <v>8780</v>
      </c>
      <c r="C2269" s="31" t="s">
        <v>2421</v>
      </c>
      <c r="D2269" s="25">
        <v>19811</v>
      </c>
      <c r="E2269" s="26" t="s">
        <v>21</v>
      </c>
      <c r="F2269" s="26" t="s">
        <v>2422</v>
      </c>
      <c r="G2269" s="26" t="s">
        <v>310</v>
      </c>
      <c r="H2269" s="26">
        <v>8780</v>
      </c>
      <c r="I2269" s="26" t="s">
        <v>2421</v>
      </c>
      <c r="J2269" s="26" t="s">
        <v>2129</v>
      </c>
      <c r="K2269" s="27">
        <v>40575</v>
      </c>
      <c r="L2269" s="28">
        <v>609</v>
      </c>
      <c r="M2269" s="28">
        <v>96</v>
      </c>
      <c r="N2269" s="64">
        <f t="shared" si="179"/>
        <v>0.15763546798029557</v>
      </c>
      <c r="O2269" s="28">
        <v>91</v>
      </c>
      <c r="P2269" s="65">
        <f t="shared" si="180"/>
        <v>0.14942528735632185</v>
      </c>
      <c r="Q2269" s="28">
        <v>18</v>
      </c>
      <c r="R2269" s="69">
        <f t="shared" si="181"/>
        <v>2.9556650246305417E-2</v>
      </c>
      <c r="S2269" s="29">
        <v>8</v>
      </c>
      <c r="T2269" s="73">
        <f t="shared" si="182"/>
        <v>1.3136288998357963E-2</v>
      </c>
    </row>
    <row r="2270" spans="1:20" s="5" customFormat="1" ht="12.75" thickBot="1" x14ac:dyDescent="0.3">
      <c r="A2270" s="22" t="s">
        <v>17</v>
      </c>
      <c r="B2270" s="23" t="s">
        <v>17</v>
      </c>
      <c r="C2270" s="24" t="s">
        <v>17</v>
      </c>
      <c r="D2270" s="25">
        <v>19828</v>
      </c>
      <c r="E2270" s="26" t="s">
        <v>21</v>
      </c>
      <c r="F2270" s="26" t="s">
        <v>2423</v>
      </c>
      <c r="G2270" s="26" t="s">
        <v>83</v>
      </c>
      <c r="H2270" s="26">
        <v>8780</v>
      </c>
      <c r="I2270" s="26" t="s">
        <v>2421</v>
      </c>
      <c r="J2270" s="26" t="s">
        <v>2129</v>
      </c>
      <c r="K2270" s="27">
        <v>40575</v>
      </c>
      <c r="L2270" s="28">
        <v>174</v>
      </c>
      <c r="M2270" s="28">
        <v>20</v>
      </c>
      <c r="N2270" s="64">
        <f t="shared" si="179"/>
        <v>0.11494252873563218</v>
      </c>
      <c r="O2270" s="28">
        <v>29</v>
      </c>
      <c r="P2270" s="65">
        <f t="shared" si="180"/>
        <v>0.16666666666666666</v>
      </c>
      <c r="Q2270" s="28">
        <v>0</v>
      </c>
      <c r="R2270" s="69">
        <f t="shared" si="181"/>
        <v>0</v>
      </c>
      <c r="S2270" s="29">
        <v>0</v>
      </c>
      <c r="T2270" s="73">
        <f t="shared" si="182"/>
        <v>0</v>
      </c>
    </row>
    <row r="2271" spans="1:20" s="5" customFormat="1" ht="12.75" thickBot="1" x14ac:dyDescent="0.3">
      <c r="A2271" s="22" t="s">
        <v>17</v>
      </c>
      <c r="B2271" s="30">
        <v>8790</v>
      </c>
      <c r="C2271" s="31" t="s">
        <v>2424</v>
      </c>
      <c r="D2271" s="25">
        <v>2501</v>
      </c>
      <c r="E2271" s="26" t="s">
        <v>119</v>
      </c>
      <c r="F2271" s="26" t="s">
        <v>2425</v>
      </c>
      <c r="G2271" s="26" t="s">
        <v>189</v>
      </c>
      <c r="H2271" s="26">
        <v>8790</v>
      </c>
      <c r="I2271" s="26" t="s">
        <v>2424</v>
      </c>
      <c r="J2271" s="26" t="s">
        <v>2129</v>
      </c>
      <c r="K2271" s="27">
        <v>40575</v>
      </c>
      <c r="L2271" s="28">
        <v>166</v>
      </c>
      <c r="M2271" s="28">
        <v>89</v>
      </c>
      <c r="N2271" s="64">
        <f t="shared" si="179"/>
        <v>0.53614457831325302</v>
      </c>
      <c r="O2271" s="28">
        <v>72</v>
      </c>
      <c r="P2271" s="65">
        <f t="shared" si="180"/>
        <v>0.43373493975903615</v>
      </c>
      <c r="Q2271" s="28">
        <v>34</v>
      </c>
      <c r="R2271" s="69">
        <f t="shared" si="181"/>
        <v>0.20481927710843373</v>
      </c>
      <c r="S2271" s="29">
        <v>14</v>
      </c>
      <c r="T2271" s="73">
        <f t="shared" si="182"/>
        <v>8.4337349397590355E-2</v>
      </c>
    </row>
    <row r="2272" spans="1:20" s="5" customFormat="1" ht="12.75" thickBot="1" x14ac:dyDescent="0.3">
      <c r="A2272" s="22" t="s">
        <v>17</v>
      </c>
      <c r="B2272" s="23" t="s">
        <v>17</v>
      </c>
      <c r="C2272" s="24" t="s">
        <v>17</v>
      </c>
      <c r="D2272" s="25">
        <v>19869</v>
      </c>
      <c r="E2272" s="26" t="s">
        <v>21</v>
      </c>
      <c r="F2272" s="26" t="s">
        <v>2426</v>
      </c>
      <c r="G2272" s="26" t="s">
        <v>118</v>
      </c>
      <c r="H2272" s="26">
        <v>8790</v>
      </c>
      <c r="I2272" s="26" t="s">
        <v>2424</v>
      </c>
      <c r="J2272" s="26" t="s">
        <v>2129</v>
      </c>
      <c r="K2272" s="27">
        <v>40575</v>
      </c>
      <c r="L2272" s="28">
        <v>420</v>
      </c>
      <c r="M2272" s="28">
        <v>44</v>
      </c>
      <c r="N2272" s="64">
        <f t="shared" si="179"/>
        <v>0.10476190476190476</v>
      </c>
      <c r="O2272" s="28">
        <v>74</v>
      </c>
      <c r="P2272" s="65">
        <f t="shared" si="180"/>
        <v>0.1761904761904762</v>
      </c>
      <c r="Q2272" s="28">
        <v>25</v>
      </c>
      <c r="R2272" s="69">
        <f t="shared" si="181"/>
        <v>5.9523809523809521E-2</v>
      </c>
      <c r="S2272" s="29">
        <v>15</v>
      </c>
      <c r="T2272" s="73">
        <f t="shared" si="182"/>
        <v>3.5714285714285712E-2</v>
      </c>
    </row>
    <row r="2273" spans="1:20" s="5" customFormat="1" ht="12.75" thickBot="1" x14ac:dyDescent="0.3">
      <c r="A2273" s="22" t="s">
        <v>17</v>
      </c>
      <c r="B2273" s="23" t="s">
        <v>17</v>
      </c>
      <c r="C2273" s="24" t="s">
        <v>17</v>
      </c>
      <c r="D2273" s="25">
        <v>19885</v>
      </c>
      <c r="E2273" s="26" t="s">
        <v>21</v>
      </c>
      <c r="F2273" s="26" t="s">
        <v>1512</v>
      </c>
      <c r="G2273" s="26" t="s">
        <v>227</v>
      </c>
      <c r="H2273" s="26">
        <v>8790</v>
      </c>
      <c r="I2273" s="26" t="s">
        <v>2424</v>
      </c>
      <c r="J2273" s="26" t="s">
        <v>2129</v>
      </c>
      <c r="K2273" s="27">
        <v>40575</v>
      </c>
      <c r="L2273" s="28">
        <v>427</v>
      </c>
      <c r="M2273" s="28">
        <v>55</v>
      </c>
      <c r="N2273" s="64">
        <f t="shared" si="179"/>
        <v>0.1288056206088993</v>
      </c>
      <c r="O2273" s="28">
        <v>53</v>
      </c>
      <c r="P2273" s="65">
        <f t="shared" si="180"/>
        <v>0.12412177985948478</v>
      </c>
      <c r="Q2273" s="28">
        <v>29</v>
      </c>
      <c r="R2273" s="69">
        <f t="shared" si="181"/>
        <v>6.7915690866510545E-2</v>
      </c>
      <c r="S2273" s="29">
        <v>12</v>
      </c>
      <c r="T2273" s="73">
        <f t="shared" si="182"/>
        <v>2.8103044496487119E-2</v>
      </c>
    </row>
    <row r="2274" spans="1:20" s="5" customFormat="1" ht="12.75" thickBot="1" x14ac:dyDescent="0.3">
      <c r="A2274" s="22" t="s">
        <v>17</v>
      </c>
      <c r="B2274" s="23" t="s">
        <v>17</v>
      </c>
      <c r="C2274" s="24" t="s">
        <v>17</v>
      </c>
      <c r="D2274" s="25">
        <v>19893</v>
      </c>
      <c r="E2274" s="26" t="s">
        <v>21</v>
      </c>
      <c r="F2274" s="26" t="s">
        <v>2427</v>
      </c>
      <c r="G2274" s="26" t="s">
        <v>310</v>
      </c>
      <c r="H2274" s="26">
        <v>8790</v>
      </c>
      <c r="I2274" s="26" t="s">
        <v>2424</v>
      </c>
      <c r="J2274" s="26" t="s">
        <v>2129</v>
      </c>
      <c r="K2274" s="27">
        <v>40575</v>
      </c>
      <c r="L2274" s="28">
        <v>247</v>
      </c>
      <c r="M2274" s="28">
        <v>30</v>
      </c>
      <c r="N2274" s="64">
        <f t="shared" si="179"/>
        <v>0.1214574898785425</v>
      </c>
      <c r="O2274" s="28">
        <v>25</v>
      </c>
      <c r="P2274" s="65">
        <f t="shared" si="180"/>
        <v>0.10121457489878542</v>
      </c>
      <c r="Q2274" s="28">
        <v>16</v>
      </c>
      <c r="R2274" s="69">
        <f t="shared" si="181"/>
        <v>6.4777327935222673E-2</v>
      </c>
      <c r="S2274" s="29">
        <v>2</v>
      </c>
      <c r="T2274" s="73">
        <f t="shared" si="182"/>
        <v>8.0971659919028341E-3</v>
      </c>
    </row>
    <row r="2275" spans="1:20" s="5" customFormat="1" ht="12.75" thickBot="1" x14ac:dyDescent="0.3">
      <c r="A2275" s="22" t="s">
        <v>17</v>
      </c>
      <c r="B2275" s="23" t="s">
        <v>17</v>
      </c>
      <c r="C2275" s="24" t="s">
        <v>17</v>
      </c>
      <c r="D2275" s="25">
        <v>19901</v>
      </c>
      <c r="E2275" s="26" t="s">
        <v>21</v>
      </c>
      <c r="F2275" s="26" t="s">
        <v>981</v>
      </c>
      <c r="G2275" s="26" t="s">
        <v>65</v>
      </c>
      <c r="H2275" s="26">
        <v>8790</v>
      </c>
      <c r="I2275" s="26" t="s">
        <v>2424</v>
      </c>
      <c r="J2275" s="26" t="s">
        <v>2129</v>
      </c>
      <c r="K2275" s="27">
        <v>40575</v>
      </c>
      <c r="L2275" s="28">
        <v>364</v>
      </c>
      <c r="M2275" s="28">
        <v>28</v>
      </c>
      <c r="N2275" s="64">
        <f t="shared" si="179"/>
        <v>7.6923076923076927E-2</v>
      </c>
      <c r="O2275" s="28">
        <v>35</v>
      </c>
      <c r="P2275" s="65">
        <f t="shared" si="180"/>
        <v>9.6153846153846159E-2</v>
      </c>
      <c r="Q2275" s="28">
        <v>9</v>
      </c>
      <c r="R2275" s="69">
        <f t="shared" si="181"/>
        <v>2.4725274725274724E-2</v>
      </c>
      <c r="S2275" s="29">
        <v>3</v>
      </c>
      <c r="T2275" s="73">
        <f t="shared" si="182"/>
        <v>8.241758241758242E-3</v>
      </c>
    </row>
    <row r="2276" spans="1:20" s="5" customFormat="1" ht="12.75" thickBot="1" x14ac:dyDescent="0.3">
      <c r="A2276" s="22" t="s">
        <v>17</v>
      </c>
      <c r="B2276" s="23" t="s">
        <v>17</v>
      </c>
      <c r="C2276" s="24" t="s">
        <v>17</v>
      </c>
      <c r="D2276" s="25">
        <v>19919</v>
      </c>
      <c r="E2276" s="26" t="s">
        <v>14</v>
      </c>
      <c r="F2276" s="26" t="s">
        <v>422</v>
      </c>
      <c r="G2276" s="26" t="s">
        <v>153</v>
      </c>
      <c r="H2276" s="26">
        <v>8790</v>
      </c>
      <c r="I2276" s="26" t="s">
        <v>2424</v>
      </c>
      <c r="J2276" s="26" t="s">
        <v>2129</v>
      </c>
      <c r="K2276" s="27">
        <v>40575</v>
      </c>
      <c r="L2276" s="28">
        <v>334</v>
      </c>
      <c r="M2276" s="28">
        <v>27</v>
      </c>
      <c r="N2276" s="64">
        <f t="shared" si="179"/>
        <v>8.0838323353293412E-2</v>
      </c>
      <c r="O2276" s="28">
        <v>43</v>
      </c>
      <c r="P2276" s="65">
        <f t="shared" si="180"/>
        <v>0.12874251497005987</v>
      </c>
      <c r="Q2276" s="28">
        <v>14</v>
      </c>
      <c r="R2276" s="69">
        <f t="shared" si="181"/>
        <v>4.1916167664670656E-2</v>
      </c>
      <c r="S2276" s="29">
        <v>12</v>
      </c>
      <c r="T2276" s="73">
        <f t="shared" si="182"/>
        <v>3.5928143712574849E-2</v>
      </c>
    </row>
    <row r="2277" spans="1:20" s="5" customFormat="1" ht="12.75" thickBot="1" x14ac:dyDescent="0.3">
      <c r="A2277" s="22" t="s">
        <v>17</v>
      </c>
      <c r="B2277" s="23" t="s">
        <v>17</v>
      </c>
      <c r="C2277" s="24" t="s">
        <v>17</v>
      </c>
      <c r="D2277" s="25">
        <v>19927</v>
      </c>
      <c r="E2277" s="26" t="s">
        <v>14</v>
      </c>
      <c r="F2277" s="26" t="s">
        <v>2428</v>
      </c>
      <c r="G2277" s="26" t="s">
        <v>137</v>
      </c>
      <c r="H2277" s="26">
        <v>8790</v>
      </c>
      <c r="I2277" s="26" t="s">
        <v>2424</v>
      </c>
      <c r="J2277" s="26" t="s">
        <v>2129</v>
      </c>
      <c r="K2277" s="27">
        <v>40575</v>
      </c>
      <c r="L2277" s="28">
        <v>298</v>
      </c>
      <c r="M2277" s="28">
        <v>52</v>
      </c>
      <c r="N2277" s="64">
        <f t="shared" si="179"/>
        <v>0.17449664429530201</v>
      </c>
      <c r="O2277" s="28">
        <v>75</v>
      </c>
      <c r="P2277" s="65">
        <f t="shared" si="180"/>
        <v>0.25167785234899331</v>
      </c>
      <c r="Q2277" s="28">
        <v>34</v>
      </c>
      <c r="R2277" s="69">
        <f t="shared" si="181"/>
        <v>0.11409395973154363</v>
      </c>
      <c r="S2277" s="29">
        <v>79</v>
      </c>
      <c r="T2277" s="73">
        <f t="shared" si="182"/>
        <v>0.2651006711409396</v>
      </c>
    </row>
    <row r="2278" spans="1:20" s="5" customFormat="1" ht="12.75" thickBot="1" x14ac:dyDescent="0.3">
      <c r="A2278" s="22" t="s">
        <v>17</v>
      </c>
      <c r="B2278" s="30">
        <v>8791</v>
      </c>
      <c r="C2278" s="31" t="s">
        <v>2424</v>
      </c>
      <c r="D2278" s="25">
        <v>19703</v>
      </c>
      <c r="E2278" s="26" t="s">
        <v>14</v>
      </c>
      <c r="F2278" s="26" t="s">
        <v>412</v>
      </c>
      <c r="G2278" s="26" t="s">
        <v>210</v>
      </c>
      <c r="H2278" s="26">
        <v>8791</v>
      </c>
      <c r="I2278" s="26" t="s">
        <v>2424</v>
      </c>
      <c r="J2278" s="26" t="s">
        <v>2129</v>
      </c>
      <c r="K2278" s="27">
        <v>40575</v>
      </c>
      <c r="L2278" s="28">
        <v>248</v>
      </c>
      <c r="M2278" s="28">
        <v>16</v>
      </c>
      <c r="N2278" s="64">
        <f t="shared" si="179"/>
        <v>6.4516129032258063E-2</v>
      </c>
      <c r="O2278" s="28">
        <v>33</v>
      </c>
      <c r="P2278" s="65">
        <f t="shared" si="180"/>
        <v>0.13306451612903225</v>
      </c>
      <c r="Q2278" s="28">
        <v>6</v>
      </c>
      <c r="R2278" s="69">
        <f t="shared" si="181"/>
        <v>2.4193548387096774E-2</v>
      </c>
      <c r="S2278" s="29">
        <v>3</v>
      </c>
      <c r="T2278" s="73">
        <f t="shared" si="182"/>
        <v>1.2096774193548387E-2</v>
      </c>
    </row>
    <row r="2279" spans="1:20" s="5" customFormat="1" ht="12.75" thickBot="1" x14ac:dyDescent="0.3">
      <c r="A2279" s="22" t="s">
        <v>17</v>
      </c>
      <c r="B2279" s="23" t="s">
        <v>17</v>
      </c>
      <c r="C2279" s="24" t="s">
        <v>17</v>
      </c>
      <c r="D2279" s="25">
        <v>19711</v>
      </c>
      <c r="E2279" s="26" t="s">
        <v>21</v>
      </c>
      <c r="F2279" s="26" t="s">
        <v>412</v>
      </c>
      <c r="G2279" s="26" t="s">
        <v>45</v>
      </c>
      <c r="H2279" s="26">
        <v>8791</v>
      </c>
      <c r="I2279" s="26" t="s">
        <v>2424</v>
      </c>
      <c r="J2279" s="26" t="s">
        <v>2129</v>
      </c>
      <c r="K2279" s="27">
        <v>40575</v>
      </c>
      <c r="L2279" s="28">
        <v>172</v>
      </c>
      <c r="M2279" s="28">
        <v>16</v>
      </c>
      <c r="N2279" s="64">
        <f t="shared" si="179"/>
        <v>9.3023255813953487E-2</v>
      </c>
      <c r="O2279" s="28">
        <v>19</v>
      </c>
      <c r="P2279" s="65">
        <f t="shared" si="180"/>
        <v>0.11046511627906977</v>
      </c>
      <c r="Q2279" s="28">
        <v>2</v>
      </c>
      <c r="R2279" s="69">
        <f t="shared" si="181"/>
        <v>1.1627906976744186E-2</v>
      </c>
      <c r="S2279" s="29">
        <v>0</v>
      </c>
      <c r="T2279" s="73">
        <f t="shared" si="182"/>
        <v>0</v>
      </c>
    </row>
    <row r="2280" spans="1:20" s="5" customFormat="1" ht="12.75" thickBot="1" x14ac:dyDescent="0.3">
      <c r="A2280" s="22" t="s">
        <v>17</v>
      </c>
      <c r="B2280" s="30">
        <v>8792</v>
      </c>
      <c r="C2280" s="31" t="s">
        <v>2424</v>
      </c>
      <c r="D2280" s="25">
        <v>19687</v>
      </c>
      <c r="E2280" s="26" t="s">
        <v>21</v>
      </c>
      <c r="F2280" s="26" t="s">
        <v>2429</v>
      </c>
      <c r="G2280" s="26" t="s">
        <v>430</v>
      </c>
      <c r="H2280" s="26">
        <v>8792</v>
      </c>
      <c r="I2280" s="26" t="s">
        <v>2424</v>
      </c>
      <c r="J2280" s="26" t="s">
        <v>2129</v>
      </c>
      <c r="K2280" s="27">
        <v>40575</v>
      </c>
      <c r="L2280" s="28">
        <v>214</v>
      </c>
      <c r="M2280" s="28">
        <v>25</v>
      </c>
      <c r="N2280" s="64">
        <f t="shared" si="179"/>
        <v>0.11682242990654206</v>
      </c>
      <c r="O2280" s="28">
        <v>18</v>
      </c>
      <c r="P2280" s="65">
        <f t="shared" si="180"/>
        <v>8.4112149532710276E-2</v>
      </c>
      <c r="Q2280" s="28">
        <v>8</v>
      </c>
      <c r="R2280" s="69">
        <f t="shared" si="181"/>
        <v>3.7383177570093455E-2</v>
      </c>
      <c r="S2280" s="29">
        <v>2</v>
      </c>
      <c r="T2280" s="73">
        <f t="shared" si="182"/>
        <v>9.3457943925233638E-3</v>
      </c>
    </row>
    <row r="2281" spans="1:20" s="5" customFormat="1" ht="12.75" thickBot="1" x14ac:dyDescent="0.3">
      <c r="A2281" s="22" t="s">
        <v>17</v>
      </c>
      <c r="B2281" s="23" t="s">
        <v>17</v>
      </c>
      <c r="C2281" s="24" t="s">
        <v>17</v>
      </c>
      <c r="D2281" s="25">
        <v>110461</v>
      </c>
      <c r="E2281" s="26" t="s">
        <v>14</v>
      </c>
      <c r="F2281" s="26" t="s">
        <v>2430</v>
      </c>
      <c r="G2281" s="26" t="s">
        <v>217</v>
      </c>
      <c r="H2281" s="26">
        <v>8792</v>
      </c>
      <c r="I2281" s="26" t="s">
        <v>2424</v>
      </c>
      <c r="J2281" s="26" t="s">
        <v>2129</v>
      </c>
      <c r="K2281" s="27">
        <v>40575</v>
      </c>
      <c r="L2281" s="28">
        <v>236</v>
      </c>
      <c r="M2281" s="28">
        <v>34</v>
      </c>
      <c r="N2281" s="64">
        <f t="shared" si="179"/>
        <v>0.1440677966101695</v>
      </c>
      <c r="O2281" s="28">
        <v>24</v>
      </c>
      <c r="P2281" s="65">
        <f t="shared" si="180"/>
        <v>0.10169491525423729</v>
      </c>
      <c r="Q2281" s="28">
        <v>2</v>
      </c>
      <c r="R2281" s="69">
        <f t="shared" si="181"/>
        <v>8.4745762711864406E-3</v>
      </c>
      <c r="S2281" s="29">
        <v>3</v>
      </c>
      <c r="T2281" s="73">
        <f t="shared" si="182"/>
        <v>1.2711864406779662E-2</v>
      </c>
    </row>
    <row r="2282" spans="1:20" s="5" customFormat="1" ht="12.75" thickBot="1" x14ac:dyDescent="0.3">
      <c r="A2282" s="22" t="s">
        <v>17</v>
      </c>
      <c r="B2282" s="30">
        <v>8793</v>
      </c>
      <c r="C2282" s="31" t="s">
        <v>2424</v>
      </c>
      <c r="D2282" s="25">
        <v>19695</v>
      </c>
      <c r="E2282" s="26" t="s">
        <v>14</v>
      </c>
      <c r="F2282" s="26" t="s">
        <v>2431</v>
      </c>
      <c r="G2282" s="26" t="s">
        <v>75</v>
      </c>
      <c r="H2282" s="26">
        <v>8793</v>
      </c>
      <c r="I2282" s="26" t="s">
        <v>2424</v>
      </c>
      <c r="J2282" s="26" t="s">
        <v>2129</v>
      </c>
      <c r="K2282" s="27">
        <v>40575</v>
      </c>
      <c r="L2282" s="28">
        <v>211</v>
      </c>
      <c r="M2282" s="28">
        <v>35</v>
      </c>
      <c r="N2282" s="64">
        <f t="shared" si="179"/>
        <v>0.16587677725118483</v>
      </c>
      <c r="O2282" s="28">
        <v>39</v>
      </c>
      <c r="P2282" s="65">
        <f t="shared" si="180"/>
        <v>0.18483412322274881</v>
      </c>
      <c r="Q2282" s="28">
        <v>21</v>
      </c>
      <c r="R2282" s="69">
        <f t="shared" si="181"/>
        <v>9.9526066350710901E-2</v>
      </c>
      <c r="S2282" s="29">
        <v>29</v>
      </c>
      <c r="T2282" s="73">
        <f t="shared" si="182"/>
        <v>0.13744075829383887</v>
      </c>
    </row>
    <row r="2283" spans="1:20" s="5" customFormat="1" ht="12.75" thickBot="1" x14ac:dyDescent="0.3">
      <c r="A2283" s="22" t="s">
        <v>17</v>
      </c>
      <c r="B2283" s="23" t="s">
        <v>17</v>
      </c>
      <c r="C2283" s="24" t="s">
        <v>17</v>
      </c>
      <c r="D2283" s="25">
        <v>19877</v>
      </c>
      <c r="E2283" s="26" t="s">
        <v>21</v>
      </c>
      <c r="F2283" s="26" t="s">
        <v>2432</v>
      </c>
      <c r="G2283" s="26" t="s">
        <v>87</v>
      </c>
      <c r="H2283" s="26">
        <v>8793</v>
      </c>
      <c r="I2283" s="26" t="s">
        <v>2424</v>
      </c>
      <c r="J2283" s="26" t="s">
        <v>2129</v>
      </c>
      <c r="K2283" s="27">
        <v>40575</v>
      </c>
      <c r="L2283" s="28">
        <v>221</v>
      </c>
      <c r="M2283" s="28">
        <v>48</v>
      </c>
      <c r="N2283" s="64">
        <f t="shared" si="179"/>
        <v>0.21719457013574661</v>
      </c>
      <c r="O2283" s="28">
        <v>32</v>
      </c>
      <c r="P2283" s="65">
        <f t="shared" si="180"/>
        <v>0.14479638009049775</v>
      </c>
      <c r="Q2283" s="28">
        <v>24</v>
      </c>
      <c r="R2283" s="69">
        <f t="shared" si="181"/>
        <v>0.10859728506787331</v>
      </c>
      <c r="S2283" s="29">
        <v>29</v>
      </c>
      <c r="T2283" s="73">
        <f t="shared" si="182"/>
        <v>0.13122171945701358</v>
      </c>
    </row>
    <row r="2284" spans="1:20" s="5" customFormat="1" ht="12.75" thickBot="1" x14ac:dyDescent="0.3">
      <c r="A2284" s="22" t="s">
        <v>17</v>
      </c>
      <c r="B2284" s="30">
        <v>8800</v>
      </c>
      <c r="C2284" s="31" t="s">
        <v>2433</v>
      </c>
      <c r="D2284" s="25">
        <v>2519</v>
      </c>
      <c r="E2284" s="26" t="s">
        <v>119</v>
      </c>
      <c r="F2284" s="26" t="s">
        <v>1309</v>
      </c>
      <c r="G2284" s="26" t="s">
        <v>262</v>
      </c>
      <c r="H2284" s="26">
        <v>8800</v>
      </c>
      <c r="I2284" s="26" t="s">
        <v>2433</v>
      </c>
      <c r="J2284" s="26" t="s">
        <v>2129</v>
      </c>
      <c r="K2284" s="27">
        <v>40575</v>
      </c>
      <c r="L2284" s="28">
        <v>230</v>
      </c>
      <c r="M2284" s="28">
        <v>108</v>
      </c>
      <c r="N2284" s="64">
        <f t="shared" si="179"/>
        <v>0.46956521739130436</v>
      </c>
      <c r="O2284" s="28">
        <v>89</v>
      </c>
      <c r="P2284" s="65">
        <f t="shared" si="180"/>
        <v>0.38695652173913042</v>
      </c>
      <c r="Q2284" s="28">
        <v>54</v>
      </c>
      <c r="R2284" s="69">
        <f t="shared" si="181"/>
        <v>0.23478260869565218</v>
      </c>
      <c r="S2284" s="29">
        <v>41</v>
      </c>
      <c r="T2284" s="73">
        <f t="shared" si="182"/>
        <v>0.17826086956521739</v>
      </c>
    </row>
    <row r="2285" spans="1:20" s="5" customFormat="1" ht="12.75" thickBot="1" x14ac:dyDescent="0.3">
      <c r="A2285" s="22" t="s">
        <v>17</v>
      </c>
      <c r="B2285" s="23" t="s">
        <v>17</v>
      </c>
      <c r="C2285" s="24" t="s">
        <v>17</v>
      </c>
      <c r="D2285" s="25">
        <v>2527</v>
      </c>
      <c r="E2285" s="26" t="s">
        <v>119</v>
      </c>
      <c r="F2285" s="26" t="s">
        <v>2167</v>
      </c>
      <c r="G2285" s="26" t="s">
        <v>1143</v>
      </c>
      <c r="H2285" s="26">
        <v>8800</v>
      </c>
      <c r="I2285" s="26" t="s">
        <v>2433</v>
      </c>
      <c r="J2285" s="26" t="s">
        <v>2129</v>
      </c>
      <c r="K2285" s="27">
        <v>40575</v>
      </c>
      <c r="L2285" s="28">
        <v>172</v>
      </c>
      <c r="M2285" s="28">
        <v>103</v>
      </c>
      <c r="N2285" s="64">
        <f t="shared" si="179"/>
        <v>0.59883720930232553</v>
      </c>
      <c r="O2285" s="28">
        <v>63</v>
      </c>
      <c r="P2285" s="65">
        <f t="shared" si="180"/>
        <v>0.36627906976744184</v>
      </c>
      <c r="Q2285" s="28">
        <v>35</v>
      </c>
      <c r="R2285" s="69">
        <f t="shared" si="181"/>
        <v>0.20348837209302326</v>
      </c>
      <c r="S2285" s="29">
        <v>27</v>
      </c>
      <c r="T2285" s="73">
        <f t="shared" si="182"/>
        <v>0.15697674418604651</v>
      </c>
    </row>
    <row r="2286" spans="1:20" s="5" customFormat="1" ht="12.75" thickBot="1" x14ac:dyDescent="0.3">
      <c r="A2286" s="22" t="s">
        <v>17</v>
      </c>
      <c r="B2286" s="23" t="s">
        <v>17</v>
      </c>
      <c r="C2286" s="24" t="s">
        <v>17</v>
      </c>
      <c r="D2286" s="25">
        <v>2535</v>
      </c>
      <c r="E2286" s="26" t="s">
        <v>119</v>
      </c>
      <c r="F2286" s="26" t="s">
        <v>2434</v>
      </c>
      <c r="G2286" s="26" t="s">
        <v>217</v>
      </c>
      <c r="H2286" s="26">
        <v>8800</v>
      </c>
      <c r="I2286" s="26" t="s">
        <v>2433</v>
      </c>
      <c r="J2286" s="26" t="s">
        <v>2129</v>
      </c>
      <c r="K2286" s="27">
        <v>40575</v>
      </c>
      <c r="L2286" s="28">
        <v>79</v>
      </c>
      <c r="M2286" s="28">
        <v>46</v>
      </c>
      <c r="N2286" s="64">
        <f t="shared" si="179"/>
        <v>0.58227848101265822</v>
      </c>
      <c r="O2286" s="28">
        <v>22</v>
      </c>
      <c r="P2286" s="65">
        <f t="shared" si="180"/>
        <v>0.27848101265822783</v>
      </c>
      <c r="Q2286" s="28">
        <v>25</v>
      </c>
      <c r="R2286" s="69">
        <f t="shared" si="181"/>
        <v>0.31645569620253167</v>
      </c>
      <c r="S2286" s="29">
        <v>19</v>
      </c>
      <c r="T2286" s="73">
        <f t="shared" si="182"/>
        <v>0.24050632911392406</v>
      </c>
    </row>
    <row r="2287" spans="1:20" s="5" customFormat="1" ht="12.75" thickBot="1" x14ac:dyDescent="0.3">
      <c r="A2287" s="22" t="s">
        <v>17</v>
      </c>
      <c r="B2287" s="23" t="s">
        <v>17</v>
      </c>
      <c r="C2287" s="24" t="s">
        <v>17</v>
      </c>
      <c r="D2287" s="25">
        <v>19943</v>
      </c>
      <c r="E2287" s="26" t="s">
        <v>14</v>
      </c>
      <c r="F2287" s="26" t="s">
        <v>2224</v>
      </c>
      <c r="G2287" s="26" t="s">
        <v>65</v>
      </c>
      <c r="H2287" s="26">
        <v>8800</v>
      </c>
      <c r="I2287" s="26" t="s">
        <v>2433</v>
      </c>
      <c r="J2287" s="26" t="s">
        <v>2129</v>
      </c>
      <c r="K2287" s="27">
        <v>40575</v>
      </c>
      <c r="L2287" s="28">
        <v>551</v>
      </c>
      <c r="M2287" s="28">
        <v>99</v>
      </c>
      <c r="N2287" s="64">
        <f t="shared" si="179"/>
        <v>0.17967332123411978</v>
      </c>
      <c r="O2287" s="28">
        <v>128</v>
      </c>
      <c r="P2287" s="65">
        <f t="shared" si="180"/>
        <v>0.23230490018148819</v>
      </c>
      <c r="Q2287" s="28">
        <v>54</v>
      </c>
      <c r="R2287" s="69">
        <f t="shared" si="181"/>
        <v>9.8003629764065334E-2</v>
      </c>
      <c r="S2287" s="29">
        <v>96</v>
      </c>
      <c r="T2287" s="73">
        <f t="shared" si="182"/>
        <v>0.17422867513611615</v>
      </c>
    </row>
    <row r="2288" spans="1:20" s="5" customFormat="1" ht="12.75" thickBot="1" x14ac:dyDescent="0.3">
      <c r="A2288" s="22" t="s">
        <v>17</v>
      </c>
      <c r="B2288" s="23" t="s">
        <v>17</v>
      </c>
      <c r="C2288" s="24" t="s">
        <v>17</v>
      </c>
      <c r="D2288" s="25">
        <v>19951</v>
      </c>
      <c r="E2288" s="26" t="s">
        <v>14</v>
      </c>
      <c r="F2288" s="26" t="s">
        <v>2435</v>
      </c>
      <c r="G2288" s="26" t="s">
        <v>33</v>
      </c>
      <c r="H2288" s="26">
        <v>8800</v>
      </c>
      <c r="I2288" s="26" t="s">
        <v>2433</v>
      </c>
      <c r="J2288" s="26" t="s">
        <v>2129</v>
      </c>
      <c r="K2288" s="27">
        <v>40575</v>
      </c>
      <c r="L2288" s="28">
        <v>480</v>
      </c>
      <c r="M2288" s="28">
        <v>64</v>
      </c>
      <c r="N2288" s="64">
        <f t="shared" si="179"/>
        <v>0.13333333333333333</v>
      </c>
      <c r="O2288" s="28">
        <v>83</v>
      </c>
      <c r="P2288" s="65">
        <f t="shared" si="180"/>
        <v>0.17291666666666666</v>
      </c>
      <c r="Q2288" s="28">
        <v>10</v>
      </c>
      <c r="R2288" s="69">
        <f t="shared" si="181"/>
        <v>2.0833333333333332E-2</v>
      </c>
      <c r="S2288" s="29">
        <v>17</v>
      </c>
      <c r="T2288" s="73">
        <f t="shared" si="182"/>
        <v>3.5416666666666666E-2</v>
      </c>
    </row>
    <row r="2289" spans="1:20" s="5" customFormat="1" ht="12.75" thickBot="1" x14ac:dyDescent="0.3">
      <c r="A2289" s="22" t="s">
        <v>17</v>
      </c>
      <c r="B2289" s="23" t="s">
        <v>17</v>
      </c>
      <c r="C2289" s="24" t="s">
        <v>17</v>
      </c>
      <c r="D2289" s="25">
        <v>19968</v>
      </c>
      <c r="E2289" s="26" t="s">
        <v>21</v>
      </c>
      <c r="F2289" s="26" t="s">
        <v>2436</v>
      </c>
      <c r="G2289" s="26" t="s">
        <v>43</v>
      </c>
      <c r="H2289" s="26">
        <v>8800</v>
      </c>
      <c r="I2289" s="26" t="s">
        <v>2433</v>
      </c>
      <c r="J2289" s="26" t="s">
        <v>2129</v>
      </c>
      <c r="K2289" s="27">
        <v>40575</v>
      </c>
      <c r="L2289" s="28">
        <v>260</v>
      </c>
      <c r="M2289" s="28">
        <v>32</v>
      </c>
      <c r="N2289" s="64">
        <f t="shared" si="179"/>
        <v>0.12307692307692308</v>
      </c>
      <c r="O2289" s="28">
        <v>36</v>
      </c>
      <c r="P2289" s="65">
        <f t="shared" si="180"/>
        <v>0.13846153846153847</v>
      </c>
      <c r="Q2289" s="28">
        <v>6</v>
      </c>
      <c r="R2289" s="69">
        <f t="shared" si="181"/>
        <v>2.3076923076923078E-2</v>
      </c>
      <c r="S2289" s="29">
        <v>7</v>
      </c>
      <c r="T2289" s="73">
        <f t="shared" si="182"/>
        <v>2.6923076923076925E-2</v>
      </c>
    </row>
    <row r="2290" spans="1:20" s="5" customFormat="1" ht="12.75" thickBot="1" x14ac:dyDescent="0.3">
      <c r="A2290" s="22" t="s">
        <v>17</v>
      </c>
      <c r="B2290" s="23" t="s">
        <v>17</v>
      </c>
      <c r="C2290" s="24" t="s">
        <v>17</v>
      </c>
      <c r="D2290" s="25">
        <v>19976</v>
      </c>
      <c r="E2290" s="26" t="s">
        <v>21</v>
      </c>
      <c r="F2290" s="26" t="s">
        <v>2437</v>
      </c>
      <c r="G2290" s="26" t="s">
        <v>189</v>
      </c>
      <c r="H2290" s="26">
        <v>8800</v>
      </c>
      <c r="I2290" s="26" t="s">
        <v>2433</v>
      </c>
      <c r="J2290" s="26" t="s">
        <v>2129</v>
      </c>
      <c r="K2290" s="27">
        <v>40575</v>
      </c>
      <c r="L2290" s="28">
        <v>240</v>
      </c>
      <c r="M2290" s="28">
        <v>62</v>
      </c>
      <c r="N2290" s="64">
        <f t="shared" si="179"/>
        <v>0.25833333333333336</v>
      </c>
      <c r="O2290" s="28">
        <v>61</v>
      </c>
      <c r="P2290" s="65">
        <f t="shared" si="180"/>
        <v>0.25416666666666665</v>
      </c>
      <c r="Q2290" s="28">
        <v>19</v>
      </c>
      <c r="R2290" s="69">
        <f t="shared" si="181"/>
        <v>7.9166666666666663E-2</v>
      </c>
      <c r="S2290" s="29">
        <v>26</v>
      </c>
      <c r="T2290" s="73">
        <f t="shared" si="182"/>
        <v>0.10833333333333334</v>
      </c>
    </row>
    <row r="2291" spans="1:20" s="5" customFormat="1" ht="12.75" thickBot="1" x14ac:dyDescent="0.3">
      <c r="A2291" s="22" t="s">
        <v>17</v>
      </c>
      <c r="B2291" s="23" t="s">
        <v>17</v>
      </c>
      <c r="C2291" s="24" t="s">
        <v>17</v>
      </c>
      <c r="D2291" s="25">
        <v>19992</v>
      </c>
      <c r="E2291" s="26" t="s">
        <v>21</v>
      </c>
      <c r="F2291" s="26" t="s">
        <v>2438</v>
      </c>
      <c r="G2291" s="26" t="s">
        <v>217</v>
      </c>
      <c r="H2291" s="26">
        <v>8800</v>
      </c>
      <c r="I2291" s="26" t="s">
        <v>2433</v>
      </c>
      <c r="J2291" s="26" t="s">
        <v>2129</v>
      </c>
      <c r="K2291" s="27">
        <v>40575</v>
      </c>
      <c r="L2291" s="28">
        <v>222</v>
      </c>
      <c r="M2291" s="28">
        <v>34</v>
      </c>
      <c r="N2291" s="64">
        <f t="shared" si="179"/>
        <v>0.15315315315315314</v>
      </c>
      <c r="O2291" s="28">
        <v>50</v>
      </c>
      <c r="P2291" s="65">
        <f t="shared" si="180"/>
        <v>0.22522522522522523</v>
      </c>
      <c r="Q2291" s="28">
        <v>23</v>
      </c>
      <c r="R2291" s="69">
        <f t="shared" si="181"/>
        <v>0.1036036036036036</v>
      </c>
      <c r="S2291" s="29">
        <v>8</v>
      </c>
      <c r="T2291" s="73">
        <f t="shared" si="182"/>
        <v>3.6036036036036036E-2</v>
      </c>
    </row>
    <row r="2292" spans="1:20" s="5" customFormat="1" ht="12.75" thickBot="1" x14ac:dyDescent="0.3">
      <c r="A2292" s="22" t="s">
        <v>17</v>
      </c>
      <c r="B2292" s="23" t="s">
        <v>17</v>
      </c>
      <c r="C2292" s="24" t="s">
        <v>17</v>
      </c>
      <c r="D2292" s="25">
        <v>20008</v>
      </c>
      <c r="E2292" s="26" t="s">
        <v>18</v>
      </c>
      <c r="F2292" s="26" t="s">
        <v>2439</v>
      </c>
      <c r="G2292" s="26" t="s">
        <v>118</v>
      </c>
      <c r="H2292" s="26">
        <v>8800</v>
      </c>
      <c r="I2292" s="26" t="s">
        <v>2433</v>
      </c>
      <c r="J2292" s="26" t="s">
        <v>2129</v>
      </c>
      <c r="K2292" s="27">
        <v>40575</v>
      </c>
      <c r="L2292" s="28">
        <v>228</v>
      </c>
      <c r="M2292" s="28">
        <v>22</v>
      </c>
      <c r="N2292" s="64">
        <f t="shared" si="179"/>
        <v>9.6491228070175433E-2</v>
      </c>
      <c r="O2292" s="28">
        <v>25</v>
      </c>
      <c r="P2292" s="65">
        <f t="shared" si="180"/>
        <v>0.10964912280701754</v>
      </c>
      <c r="Q2292" s="28">
        <v>3</v>
      </c>
      <c r="R2292" s="69">
        <f t="shared" si="181"/>
        <v>1.3157894736842105E-2</v>
      </c>
      <c r="S2292" s="29">
        <v>37</v>
      </c>
      <c r="T2292" s="73">
        <f t="shared" si="182"/>
        <v>0.16228070175438597</v>
      </c>
    </row>
    <row r="2293" spans="1:20" s="5" customFormat="1" ht="12.75" thickBot="1" x14ac:dyDescent="0.3">
      <c r="A2293" s="22" t="s">
        <v>17</v>
      </c>
      <c r="B2293" s="23" t="s">
        <v>17</v>
      </c>
      <c r="C2293" s="24" t="s">
        <v>17</v>
      </c>
      <c r="D2293" s="25">
        <v>20016</v>
      </c>
      <c r="E2293" s="26" t="s">
        <v>21</v>
      </c>
      <c r="F2293" s="26" t="s">
        <v>2440</v>
      </c>
      <c r="G2293" s="26" t="s">
        <v>145</v>
      </c>
      <c r="H2293" s="26">
        <v>8800</v>
      </c>
      <c r="I2293" s="26" t="s">
        <v>2433</v>
      </c>
      <c r="J2293" s="26" t="s">
        <v>2129</v>
      </c>
      <c r="K2293" s="27">
        <v>40575</v>
      </c>
      <c r="L2293" s="28">
        <v>274</v>
      </c>
      <c r="M2293" s="28">
        <v>82</v>
      </c>
      <c r="N2293" s="64">
        <f t="shared" si="179"/>
        <v>0.29927007299270075</v>
      </c>
      <c r="O2293" s="28">
        <v>71</v>
      </c>
      <c r="P2293" s="65">
        <f t="shared" si="180"/>
        <v>0.25912408759124089</v>
      </c>
      <c r="Q2293" s="28">
        <v>53</v>
      </c>
      <c r="R2293" s="69">
        <f t="shared" si="181"/>
        <v>0.19343065693430658</v>
      </c>
      <c r="S2293" s="29">
        <v>59</v>
      </c>
      <c r="T2293" s="73">
        <f t="shared" si="182"/>
        <v>0.21532846715328466</v>
      </c>
    </row>
    <row r="2294" spans="1:20" s="5" customFormat="1" ht="12.75" thickBot="1" x14ac:dyDescent="0.3">
      <c r="A2294" s="22" t="s">
        <v>17</v>
      </c>
      <c r="B2294" s="23" t="s">
        <v>17</v>
      </c>
      <c r="C2294" s="24" t="s">
        <v>17</v>
      </c>
      <c r="D2294" s="25">
        <v>20024</v>
      </c>
      <c r="E2294" s="26" t="s">
        <v>18</v>
      </c>
      <c r="F2294" s="26" t="s">
        <v>1387</v>
      </c>
      <c r="G2294" s="26" t="s">
        <v>109</v>
      </c>
      <c r="H2294" s="26">
        <v>8800</v>
      </c>
      <c r="I2294" s="26" t="s">
        <v>2433</v>
      </c>
      <c r="J2294" s="26" t="s">
        <v>2129</v>
      </c>
      <c r="K2294" s="27">
        <v>40575</v>
      </c>
      <c r="L2294" s="28">
        <v>259</v>
      </c>
      <c r="M2294" s="28">
        <v>26</v>
      </c>
      <c r="N2294" s="64">
        <f t="shared" si="179"/>
        <v>0.10038610038610038</v>
      </c>
      <c r="O2294" s="28">
        <v>38</v>
      </c>
      <c r="P2294" s="65">
        <f t="shared" si="180"/>
        <v>0.14671814671814673</v>
      </c>
      <c r="Q2294" s="28">
        <v>8</v>
      </c>
      <c r="R2294" s="69">
        <f t="shared" si="181"/>
        <v>3.0888030888030889E-2</v>
      </c>
      <c r="S2294" s="29">
        <v>19</v>
      </c>
      <c r="T2294" s="73">
        <f t="shared" si="182"/>
        <v>7.3359073359073365E-2</v>
      </c>
    </row>
    <row r="2295" spans="1:20" s="5" customFormat="1" ht="12.75" thickBot="1" x14ac:dyDescent="0.3">
      <c r="A2295" s="22" t="s">
        <v>17</v>
      </c>
      <c r="B2295" s="23" t="s">
        <v>17</v>
      </c>
      <c r="C2295" s="24" t="s">
        <v>17</v>
      </c>
      <c r="D2295" s="25">
        <v>20032</v>
      </c>
      <c r="E2295" s="26" t="s">
        <v>21</v>
      </c>
      <c r="F2295" s="26" t="s">
        <v>2441</v>
      </c>
      <c r="G2295" s="26" t="s">
        <v>35</v>
      </c>
      <c r="H2295" s="26">
        <v>8800</v>
      </c>
      <c r="I2295" s="26" t="s">
        <v>2433</v>
      </c>
      <c r="J2295" s="26" t="s">
        <v>2129</v>
      </c>
      <c r="K2295" s="27">
        <v>40575</v>
      </c>
      <c r="L2295" s="28">
        <v>344</v>
      </c>
      <c r="M2295" s="28">
        <v>99</v>
      </c>
      <c r="N2295" s="64">
        <f t="shared" si="179"/>
        <v>0.28779069767441862</v>
      </c>
      <c r="O2295" s="28">
        <v>100</v>
      </c>
      <c r="P2295" s="65">
        <f t="shared" si="180"/>
        <v>0.29069767441860467</v>
      </c>
      <c r="Q2295" s="28">
        <v>44</v>
      </c>
      <c r="R2295" s="69">
        <f t="shared" si="181"/>
        <v>0.12790697674418605</v>
      </c>
      <c r="S2295" s="29">
        <v>87</v>
      </c>
      <c r="T2295" s="73">
        <f t="shared" si="182"/>
        <v>0.25290697674418605</v>
      </c>
    </row>
    <row r="2296" spans="1:20" s="5" customFormat="1" ht="12.75" thickBot="1" x14ac:dyDescent="0.3">
      <c r="A2296" s="22" t="s">
        <v>17</v>
      </c>
      <c r="B2296" s="23" t="s">
        <v>17</v>
      </c>
      <c r="C2296" s="24" t="s">
        <v>17</v>
      </c>
      <c r="D2296" s="25">
        <v>20041</v>
      </c>
      <c r="E2296" s="26" t="s">
        <v>21</v>
      </c>
      <c r="F2296" s="26" t="s">
        <v>2442</v>
      </c>
      <c r="G2296" s="26" t="s">
        <v>1679</v>
      </c>
      <c r="H2296" s="26">
        <v>8800</v>
      </c>
      <c r="I2296" s="26" t="s">
        <v>2433</v>
      </c>
      <c r="J2296" s="26" t="s">
        <v>2129</v>
      </c>
      <c r="K2296" s="27">
        <v>40575</v>
      </c>
      <c r="L2296" s="28">
        <v>306</v>
      </c>
      <c r="M2296" s="28">
        <v>48</v>
      </c>
      <c r="N2296" s="64">
        <f t="shared" si="179"/>
        <v>0.15686274509803921</v>
      </c>
      <c r="O2296" s="28">
        <v>46</v>
      </c>
      <c r="P2296" s="65">
        <f t="shared" si="180"/>
        <v>0.15032679738562091</v>
      </c>
      <c r="Q2296" s="28">
        <v>5</v>
      </c>
      <c r="R2296" s="69">
        <f t="shared" si="181"/>
        <v>1.6339869281045753E-2</v>
      </c>
      <c r="S2296" s="29">
        <v>8</v>
      </c>
      <c r="T2296" s="73">
        <f t="shared" si="182"/>
        <v>2.6143790849673203E-2</v>
      </c>
    </row>
    <row r="2297" spans="1:20" s="5" customFormat="1" ht="12.75" thickBot="1" x14ac:dyDescent="0.3">
      <c r="A2297" s="22" t="s">
        <v>17</v>
      </c>
      <c r="B2297" s="23" t="s">
        <v>17</v>
      </c>
      <c r="C2297" s="24" t="s">
        <v>17</v>
      </c>
      <c r="D2297" s="25">
        <v>20065</v>
      </c>
      <c r="E2297" s="26" t="s">
        <v>21</v>
      </c>
      <c r="F2297" s="26" t="s">
        <v>149</v>
      </c>
      <c r="G2297" s="26" t="s">
        <v>230</v>
      </c>
      <c r="H2297" s="26">
        <v>8800</v>
      </c>
      <c r="I2297" s="26" t="s">
        <v>2433</v>
      </c>
      <c r="J2297" s="26" t="s">
        <v>2129</v>
      </c>
      <c r="K2297" s="27">
        <v>40575</v>
      </c>
      <c r="L2297" s="28">
        <v>255</v>
      </c>
      <c r="M2297" s="28">
        <v>18</v>
      </c>
      <c r="N2297" s="64">
        <f t="shared" si="179"/>
        <v>7.0588235294117646E-2</v>
      </c>
      <c r="O2297" s="28">
        <v>31</v>
      </c>
      <c r="P2297" s="65">
        <f t="shared" si="180"/>
        <v>0.12156862745098039</v>
      </c>
      <c r="Q2297" s="28">
        <v>2</v>
      </c>
      <c r="R2297" s="69">
        <f t="shared" si="181"/>
        <v>7.8431372549019607E-3</v>
      </c>
      <c r="S2297" s="29">
        <v>50</v>
      </c>
      <c r="T2297" s="73">
        <f t="shared" si="182"/>
        <v>0.19607843137254902</v>
      </c>
    </row>
    <row r="2298" spans="1:20" s="5" customFormat="1" ht="12.75" thickBot="1" x14ac:dyDescent="0.3">
      <c r="A2298" s="22" t="s">
        <v>17</v>
      </c>
      <c r="B2298" s="23" t="s">
        <v>17</v>
      </c>
      <c r="C2298" s="24" t="s">
        <v>17</v>
      </c>
      <c r="D2298" s="25">
        <v>20073</v>
      </c>
      <c r="E2298" s="26" t="s">
        <v>14</v>
      </c>
      <c r="F2298" s="26" t="s">
        <v>391</v>
      </c>
      <c r="G2298" s="26" t="s">
        <v>357</v>
      </c>
      <c r="H2298" s="26">
        <v>8800</v>
      </c>
      <c r="I2298" s="26" t="s">
        <v>2433</v>
      </c>
      <c r="J2298" s="26" t="s">
        <v>2129</v>
      </c>
      <c r="K2298" s="27">
        <v>40575</v>
      </c>
      <c r="L2298" s="28">
        <v>395</v>
      </c>
      <c r="M2298" s="28">
        <v>70</v>
      </c>
      <c r="N2298" s="64">
        <f t="shared" si="179"/>
        <v>0.17721518987341772</v>
      </c>
      <c r="O2298" s="28">
        <v>69</v>
      </c>
      <c r="P2298" s="65">
        <f t="shared" si="180"/>
        <v>0.17468354430379746</v>
      </c>
      <c r="Q2298" s="28">
        <v>8</v>
      </c>
      <c r="R2298" s="69">
        <f t="shared" si="181"/>
        <v>2.0253164556962026E-2</v>
      </c>
      <c r="S2298" s="29">
        <v>18</v>
      </c>
      <c r="T2298" s="73">
        <f t="shared" si="182"/>
        <v>4.5569620253164557E-2</v>
      </c>
    </row>
    <row r="2299" spans="1:20" s="5" customFormat="1" ht="12.75" thickBot="1" x14ac:dyDescent="0.3">
      <c r="A2299" s="22" t="s">
        <v>17</v>
      </c>
      <c r="B2299" s="23" t="s">
        <v>17</v>
      </c>
      <c r="C2299" s="24" t="s">
        <v>17</v>
      </c>
      <c r="D2299" s="25">
        <v>20081</v>
      </c>
      <c r="E2299" s="26" t="s">
        <v>21</v>
      </c>
      <c r="F2299" s="26" t="s">
        <v>144</v>
      </c>
      <c r="G2299" s="26" t="s">
        <v>107</v>
      </c>
      <c r="H2299" s="26">
        <v>8800</v>
      </c>
      <c r="I2299" s="26" t="s">
        <v>2433</v>
      </c>
      <c r="J2299" s="26" t="s">
        <v>2129</v>
      </c>
      <c r="K2299" s="27">
        <v>40575</v>
      </c>
      <c r="L2299" s="28">
        <v>356</v>
      </c>
      <c r="M2299" s="28">
        <v>57</v>
      </c>
      <c r="N2299" s="64">
        <f t="shared" si="179"/>
        <v>0.1601123595505618</v>
      </c>
      <c r="O2299" s="28">
        <v>72</v>
      </c>
      <c r="P2299" s="65">
        <f t="shared" si="180"/>
        <v>0.20224719101123595</v>
      </c>
      <c r="Q2299" s="28">
        <v>15</v>
      </c>
      <c r="R2299" s="69">
        <f t="shared" si="181"/>
        <v>4.2134831460674156E-2</v>
      </c>
      <c r="S2299" s="29">
        <v>9</v>
      </c>
      <c r="T2299" s="73">
        <f t="shared" si="182"/>
        <v>2.5280898876404494E-2</v>
      </c>
    </row>
    <row r="2300" spans="1:20" s="5" customFormat="1" ht="12.75" thickBot="1" x14ac:dyDescent="0.3">
      <c r="A2300" s="22" t="s">
        <v>17</v>
      </c>
      <c r="B2300" s="23" t="s">
        <v>17</v>
      </c>
      <c r="C2300" s="24" t="s">
        <v>17</v>
      </c>
      <c r="D2300" s="25">
        <v>20099</v>
      </c>
      <c r="E2300" s="26" t="s">
        <v>21</v>
      </c>
      <c r="F2300" s="26" t="s">
        <v>2443</v>
      </c>
      <c r="G2300" s="26" t="s">
        <v>2444</v>
      </c>
      <c r="H2300" s="26">
        <v>8800</v>
      </c>
      <c r="I2300" s="26" t="s">
        <v>2433</v>
      </c>
      <c r="J2300" s="26" t="s">
        <v>2129</v>
      </c>
      <c r="K2300" s="27">
        <v>40575</v>
      </c>
      <c r="L2300" s="28">
        <v>219</v>
      </c>
      <c r="M2300" s="28">
        <v>35</v>
      </c>
      <c r="N2300" s="64">
        <f t="shared" si="179"/>
        <v>0.15981735159817351</v>
      </c>
      <c r="O2300" s="28">
        <v>31</v>
      </c>
      <c r="P2300" s="65">
        <f t="shared" si="180"/>
        <v>0.14155251141552511</v>
      </c>
      <c r="Q2300" s="28">
        <v>7</v>
      </c>
      <c r="R2300" s="69">
        <f t="shared" si="181"/>
        <v>3.1963470319634701E-2</v>
      </c>
      <c r="S2300" s="29">
        <v>0</v>
      </c>
      <c r="T2300" s="73">
        <f t="shared" si="182"/>
        <v>0</v>
      </c>
    </row>
    <row r="2301" spans="1:20" s="5" customFormat="1" ht="12.75" thickBot="1" x14ac:dyDescent="0.3">
      <c r="A2301" s="22" t="s">
        <v>17</v>
      </c>
      <c r="B2301" s="23" t="s">
        <v>17</v>
      </c>
      <c r="C2301" s="24" t="s">
        <v>17</v>
      </c>
      <c r="D2301" s="25">
        <v>20107</v>
      </c>
      <c r="E2301" s="26" t="s">
        <v>21</v>
      </c>
      <c r="F2301" s="26" t="s">
        <v>2443</v>
      </c>
      <c r="G2301" s="26" t="s">
        <v>2445</v>
      </c>
      <c r="H2301" s="26">
        <v>8800</v>
      </c>
      <c r="I2301" s="26" t="s">
        <v>2433</v>
      </c>
      <c r="J2301" s="26" t="s">
        <v>2129</v>
      </c>
      <c r="K2301" s="27">
        <v>40575</v>
      </c>
      <c r="L2301" s="28">
        <v>278</v>
      </c>
      <c r="M2301" s="28">
        <v>25</v>
      </c>
      <c r="N2301" s="64">
        <f t="shared" si="179"/>
        <v>8.9928057553956831E-2</v>
      </c>
      <c r="O2301" s="28">
        <v>16</v>
      </c>
      <c r="P2301" s="65">
        <f t="shared" si="180"/>
        <v>5.7553956834532377E-2</v>
      </c>
      <c r="Q2301" s="28">
        <v>2</v>
      </c>
      <c r="R2301" s="69">
        <f t="shared" si="181"/>
        <v>7.1942446043165471E-3</v>
      </c>
      <c r="S2301" s="29">
        <v>5</v>
      </c>
      <c r="T2301" s="73">
        <f t="shared" si="182"/>
        <v>1.7985611510791366E-2</v>
      </c>
    </row>
    <row r="2302" spans="1:20" s="5" customFormat="1" ht="12.75" thickBot="1" x14ac:dyDescent="0.3">
      <c r="A2302" s="22" t="s">
        <v>17</v>
      </c>
      <c r="B2302" s="23" t="s">
        <v>17</v>
      </c>
      <c r="C2302" s="24" t="s">
        <v>17</v>
      </c>
      <c r="D2302" s="25">
        <v>20123</v>
      </c>
      <c r="E2302" s="26" t="s">
        <v>21</v>
      </c>
      <c r="F2302" s="26" t="s">
        <v>2446</v>
      </c>
      <c r="G2302" s="26" t="s">
        <v>316</v>
      </c>
      <c r="H2302" s="26">
        <v>8800</v>
      </c>
      <c r="I2302" s="26" t="s">
        <v>2433</v>
      </c>
      <c r="J2302" s="26" t="s">
        <v>2129</v>
      </c>
      <c r="K2302" s="27">
        <v>40575</v>
      </c>
      <c r="L2302" s="28">
        <v>347</v>
      </c>
      <c r="M2302" s="28">
        <v>38</v>
      </c>
      <c r="N2302" s="64">
        <f t="shared" si="179"/>
        <v>0.10951008645533142</v>
      </c>
      <c r="O2302" s="28">
        <v>31</v>
      </c>
      <c r="P2302" s="65">
        <f t="shared" si="180"/>
        <v>8.9337175792507204E-2</v>
      </c>
      <c r="Q2302" s="28">
        <v>10</v>
      </c>
      <c r="R2302" s="69">
        <f t="shared" si="181"/>
        <v>2.8818443804034581E-2</v>
      </c>
      <c r="S2302" s="29">
        <v>4</v>
      </c>
      <c r="T2302" s="73">
        <f t="shared" si="182"/>
        <v>1.1527377521613832E-2</v>
      </c>
    </row>
    <row r="2303" spans="1:20" s="5" customFormat="1" ht="12.75" thickBot="1" x14ac:dyDescent="0.3">
      <c r="A2303" s="22" t="s">
        <v>17</v>
      </c>
      <c r="B2303" s="23" t="s">
        <v>17</v>
      </c>
      <c r="C2303" s="24" t="s">
        <v>17</v>
      </c>
      <c r="D2303" s="25">
        <v>104398</v>
      </c>
      <c r="E2303" s="26" t="s">
        <v>74</v>
      </c>
      <c r="F2303" s="26" t="s">
        <v>1564</v>
      </c>
      <c r="G2303" s="26" t="s">
        <v>273</v>
      </c>
      <c r="H2303" s="26">
        <v>8800</v>
      </c>
      <c r="I2303" s="26" t="s">
        <v>2433</v>
      </c>
      <c r="J2303" s="26" t="s">
        <v>2129</v>
      </c>
      <c r="K2303" s="27">
        <v>40575</v>
      </c>
      <c r="L2303" s="28">
        <v>186</v>
      </c>
      <c r="M2303" s="28">
        <v>15</v>
      </c>
      <c r="N2303" s="64">
        <f t="shared" si="179"/>
        <v>8.0645161290322578E-2</v>
      </c>
      <c r="O2303" s="28">
        <v>19</v>
      </c>
      <c r="P2303" s="65">
        <f t="shared" si="180"/>
        <v>0.10215053763440861</v>
      </c>
      <c r="Q2303" s="28">
        <v>5</v>
      </c>
      <c r="R2303" s="69">
        <f t="shared" si="181"/>
        <v>2.6881720430107527E-2</v>
      </c>
      <c r="S2303" s="29">
        <v>16</v>
      </c>
      <c r="T2303" s="73">
        <f t="shared" si="182"/>
        <v>8.6021505376344093E-2</v>
      </c>
    </row>
    <row r="2304" spans="1:20" s="5" customFormat="1" ht="12.75" thickBot="1" x14ac:dyDescent="0.3">
      <c r="A2304" s="22" t="s">
        <v>17</v>
      </c>
      <c r="B2304" s="23" t="s">
        <v>17</v>
      </c>
      <c r="C2304" s="24" t="s">
        <v>17</v>
      </c>
      <c r="D2304" s="25">
        <v>126375</v>
      </c>
      <c r="E2304" s="26" t="s">
        <v>2447</v>
      </c>
      <c r="F2304" s="26" t="s">
        <v>2448</v>
      </c>
      <c r="G2304" s="26" t="s">
        <v>95</v>
      </c>
      <c r="H2304" s="26">
        <v>8800</v>
      </c>
      <c r="I2304" s="26" t="s">
        <v>2433</v>
      </c>
      <c r="J2304" s="26" t="s">
        <v>2129</v>
      </c>
      <c r="K2304" s="27">
        <v>40575</v>
      </c>
      <c r="L2304" s="28">
        <v>204</v>
      </c>
      <c r="M2304" s="28">
        <v>41</v>
      </c>
      <c r="N2304" s="64">
        <f t="shared" si="179"/>
        <v>0.20098039215686275</v>
      </c>
      <c r="O2304" s="28">
        <v>37</v>
      </c>
      <c r="P2304" s="65">
        <f t="shared" si="180"/>
        <v>0.18137254901960784</v>
      </c>
      <c r="Q2304" s="28">
        <v>40</v>
      </c>
      <c r="R2304" s="69">
        <f t="shared" si="181"/>
        <v>0.19607843137254902</v>
      </c>
      <c r="S2304" s="29">
        <v>53</v>
      </c>
      <c r="T2304" s="73">
        <f t="shared" si="182"/>
        <v>0.25980392156862747</v>
      </c>
    </row>
    <row r="2305" spans="1:20" s="5" customFormat="1" ht="12.75" thickBot="1" x14ac:dyDescent="0.3">
      <c r="A2305" s="22" t="s">
        <v>17</v>
      </c>
      <c r="B2305" s="30">
        <v>8810</v>
      </c>
      <c r="C2305" s="31" t="s">
        <v>2449</v>
      </c>
      <c r="D2305" s="25">
        <v>2014</v>
      </c>
      <c r="E2305" s="26" t="s">
        <v>119</v>
      </c>
      <c r="F2305" s="26" t="s">
        <v>2345</v>
      </c>
      <c r="G2305" s="26" t="s">
        <v>165</v>
      </c>
      <c r="H2305" s="26">
        <v>8810</v>
      </c>
      <c r="I2305" s="26" t="s">
        <v>2449</v>
      </c>
      <c r="J2305" s="26" t="s">
        <v>2129</v>
      </c>
      <c r="K2305" s="27">
        <v>40575</v>
      </c>
      <c r="L2305" s="28">
        <v>91</v>
      </c>
      <c r="M2305" s="28">
        <v>42</v>
      </c>
      <c r="N2305" s="64">
        <f t="shared" si="179"/>
        <v>0.46153846153846156</v>
      </c>
      <c r="O2305" s="28">
        <v>47</v>
      </c>
      <c r="P2305" s="65">
        <f t="shared" si="180"/>
        <v>0.51648351648351654</v>
      </c>
      <c r="Q2305" s="28">
        <v>10</v>
      </c>
      <c r="R2305" s="69">
        <f t="shared" si="181"/>
        <v>0.10989010989010989</v>
      </c>
      <c r="S2305" s="29">
        <v>0</v>
      </c>
      <c r="T2305" s="73">
        <f t="shared" si="182"/>
        <v>0</v>
      </c>
    </row>
    <row r="2306" spans="1:20" s="5" customFormat="1" ht="12.75" thickBot="1" x14ac:dyDescent="0.3">
      <c r="A2306" s="22" t="s">
        <v>17</v>
      </c>
      <c r="B2306" s="23" t="s">
        <v>17</v>
      </c>
      <c r="C2306" s="24" t="s">
        <v>17</v>
      </c>
      <c r="D2306" s="25">
        <v>17186</v>
      </c>
      <c r="E2306" s="26" t="s">
        <v>14</v>
      </c>
      <c r="F2306" s="26" t="s">
        <v>2450</v>
      </c>
      <c r="G2306" s="26" t="s">
        <v>25</v>
      </c>
      <c r="H2306" s="26">
        <v>8810</v>
      </c>
      <c r="I2306" s="26" t="s">
        <v>2449</v>
      </c>
      <c r="J2306" s="26" t="s">
        <v>2129</v>
      </c>
      <c r="K2306" s="27">
        <v>40575</v>
      </c>
      <c r="L2306" s="28">
        <v>251</v>
      </c>
      <c r="M2306" s="28">
        <v>22</v>
      </c>
      <c r="N2306" s="64">
        <f t="shared" si="179"/>
        <v>8.7649402390438252E-2</v>
      </c>
      <c r="O2306" s="28">
        <v>36</v>
      </c>
      <c r="P2306" s="65">
        <f t="shared" si="180"/>
        <v>0.14342629482071714</v>
      </c>
      <c r="Q2306" s="28">
        <v>6</v>
      </c>
      <c r="R2306" s="69">
        <f t="shared" si="181"/>
        <v>2.3904382470119521E-2</v>
      </c>
      <c r="S2306" s="29">
        <v>0</v>
      </c>
      <c r="T2306" s="73">
        <f t="shared" si="182"/>
        <v>0</v>
      </c>
    </row>
    <row r="2307" spans="1:20" s="5" customFormat="1" ht="12.75" thickBot="1" x14ac:dyDescent="0.3">
      <c r="A2307" s="22" t="s">
        <v>17</v>
      </c>
      <c r="B2307" s="23" t="s">
        <v>17</v>
      </c>
      <c r="C2307" s="24" t="s">
        <v>17</v>
      </c>
      <c r="D2307" s="25">
        <v>17194</v>
      </c>
      <c r="E2307" s="26" t="s">
        <v>21</v>
      </c>
      <c r="F2307" s="26" t="s">
        <v>524</v>
      </c>
      <c r="G2307" s="26" t="s">
        <v>696</v>
      </c>
      <c r="H2307" s="26">
        <v>8810</v>
      </c>
      <c r="I2307" s="26" t="s">
        <v>2449</v>
      </c>
      <c r="J2307" s="26" t="s">
        <v>2129</v>
      </c>
      <c r="K2307" s="27">
        <v>40575</v>
      </c>
      <c r="L2307" s="28">
        <v>408</v>
      </c>
      <c r="M2307" s="28">
        <v>47</v>
      </c>
      <c r="N2307" s="64">
        <f t="shared" si="179"/>
        <v>0.11519607843137254</v>
      </c>
      <c r="O2307" s="28">
        <v>66</v>
      </c>
      <c r="P2307" s="65">
        <f t="shared" si="180"/>
        <v>0.16176470588235295</v>
      </c>
      <c r="Q2307" s="28">
        <v>2</v>
      </c>
      <c r="R2307" s="69">
        <f t="shared" si="181"/>
        <v>4.9019607843137254E-3</v>
      </c>
      <c r="S2307" s="29">
        <v>1</v>
      </c>
      <c r="T2307" s="73">
        <f t="shared" si="182"/>
        <v>2.4509803921568627E-3</v>
      </c>
    </row>
    <row r="2308" spans="1:20" s="5" customFormat="1" ht="12.75" thickBot="1" x14ac:dyDescent="0.3">
      <c r="A2308" s="22" t="s">
        <v>17</v>
      </c>
      <c r="B2308" s="30">
        <v>8820</v>
      </c>
      <c r="C2308" s="31" t="s">
        <v>2451</v>
      </c>
      <c r="D2308" s="25">
        <v>2022</v>
      </c>
      <c r="E2308" s="26" t="s">
        <v>234</v>
      </c>
      <c r="F2308" s="26" t="s">
        <v>2163</v>
      </c>
      <c r="G2308" s="26" t="s">
        <v>910</v>
      </c>
      <c r="H2308" s="26">
        <v>8820</v>
      </c>
      <c r="I2308" s="26" t="s">
        <v>2451</v>
      </c>
      <c r="J2308" s="26" t="s">
        <v>2129</v>
      </c>
      <c r="K2308" s="27">
        <v>40575</v>
      </c>
      <c r="L2308" s="28">
        <v>166</v>
      </c>
      <c r="M2308" s="28">
        <v>56</v>
      </c>
      <c r="N2308" s="64">
        <f t="shared" si="179"/>
        <v>0.33734939759036142</v>
      </c>
      <c r="O2308" s="28">
        <v>67</v>
      </c>
      <c r="P2308" s="65">
        <f t="shared" si="180"/>
        <v>0.40361445783132532</v>
      </c>
      <c r="Q2308" s="28">
        <v>6</v>
      </c>
      <c r="R2308" s="69">
        <f t="shared" si="181"/>
        <v>3.614457831325301E-2</v>
      </c>
      <c r="S2308" s="29">
        <v>5</v>
      </c>
      <c r="T2308" s="73">
        <f t="shared" si="182"/>
        <v>3.0120481927710843E-2</v>
      </c>
    </row>
    <row r="2309" spans="1:20" s="5" customFormat="1" ht="12.75" thickBot="1" x14ac:dyDescent="0.3">
      <c r="A2309" s="22" t="s">
        <v>17</v>
      </c>
      <c r="B2309" s="23" t="s">
        <v>17</v>
      </c>
      <c r="C2309" s="24" t="s">
        <v>17</v>
      </c>
      <c r="D2309" s="25">
        <v>17236</v>
      </c>
      <c r="E2309" s="26" t="s">
        <v>21</v>
      </c>
      <c r="F2309" s="26" t="s">
        <v>2452</v>
      </c>
      <c r="G2309" s="26" t="s">
        <v>107</v>
      </c>
      <c r="H2309" s="26">
        <v>8820</v>
      </c>
      <c r="I2309" s="26" t="s">
        <v>2451</v>
      </c>
      <c r="J2309" s="26" t="s">
        <v>2129</v>
      </c>
      <c r="K2309" s="27">
        <v>40575</v>
      </c>
      <c r="L2309" s="28">
        <v>330</v>
      </c>
      <c r="M2309" s="28">
        <v>26</v>
      </c>
      <c r="N2309" s="64">
        <f t="shared" ref="N2309:N2372" si="183">M2309/L2309</f>
        <v>7.8787878787878782E-2</v>
      </c>
      <c r="O2309" s="28">
        <v>36</v>
      </c>
      <c r="P2309" s="65">
        <f t="shared" ref="P2309:P2372" si="184">O2309/L2309</f>
        <v>0.10909090909090909</v>
      </c>
      <c r="Q2309" s="28">
        <v>8</v>
      </c>
      <c r="R2309" s="69">
        <f t="shared" ref="R2309:R2372" si="185">Q2309/L2309</f>
        <v>2.4242424242424242E-2</v>
      </c>
      <c r="S2309" s="29">
        <v>1</v>
      </c>
      <c r="T2309" s="73">
        <f t="shared" ref="T2309:T2372" si="186">S2309/L2309</f>
        <v>3.0303030303030303E-3</v>
      </c>
    </row>
    <row r="2310" spans="1:20" s="5" customFormat="1" ht="12.75" thickBot="1" x14ac:dyDescent="0.3">
      <c r="A2310" s="22" t="s">
        <v>17</v>
      </c>
      <c r="B2310" s="23" t="s">
        <v>17</v>
      </c>
      <c r="C2310" s="24" t="s">
        <v>17</v>
      </c>
      <c r="D2310" s="25">
        <v>17244</v>
      </c>
      <c r="E2310" s="26" t="s">
        <v>21</v>
      </c>
      <c r="F2310" s="26" t="s">
        <v>2453</v>
      </c>
      <c r="G2310" s="26" t="s">
        <v>139</v>
      </c>
      <c r="H2310" s="26">
        <v>8820</v>
      </c>
      <c r="I2310" s="26" t="s">
        <v>2451</v>
      </c>
      <c r="J2310" s="26" t="s">
        <v>2129</v>
      </c>
      <c r="K2310" s="27">
        <v>40575</v>
      </c>
      <c r="L2310" s="28">
        <v>379</v>
      </c>
      <c r="M2310" s="28">
        <v>35</v>
      </c>
      <c r="N2310" s="64">
        <f t="shared" si="183"/>
        <v>9.2348284960422161E-2</v>
      </c>
      <c r="O2310" s="28">
        <v>66</v>
      </c>
      <c r="P2310" s="65">
        <f t="shared" si="184"/>
        <v>0.17414248021108181</v>
      </c>
      <c r="Q2310" s="28">
        <v>2</v>
      </c>
      <c r="R2310" s="69">
        <f t="shared" si="185"/>
        <v>5.2770448548812663E-3</v>
      </c>
      <c r="S2310" s="29">
        <v>5</v>
      </c>
      <c r="T2310" s="73">
        <f t="shared" si="186"/>
        <v>1.3192612137203167E-2</v>
      </c>
    </row>
    <row r="2311" spans="1:20" s="5" customFormat="1" ht="12.75" thickBot="1" x14ac:dyDescent="0.3">
      <c r="A2311" s="22" t="s">
        <v>17</v>
      </c>
      <c r="B2311" s="23" t="s">
        <v>17</v>
      </c>
      <c r="C2311" s="24" t="s">
        <v>17</v>
      </c>
      <c r="D2311" s="25">
        <v>17251</v>
      </c>
      <c r="E2311" s="26" t="s">
        <v>21</v>
      </c>
      <c r="F2311" s="26" t="s">
        <v>2454</v>
      </c>
      <c r="G2311" s="26" t="s">
        <v>82</v>
      </c>
      <c r="H2311" s="26">
        <v>8820</v>
      </c>
      <c r="I2311" s="26" t="s">
        <v>2451</v>
      </c>
      <c r="J2311" s="26" t="s">
        <v>2129</v>
      </c>
      <c r="K2311" s="27">
        <v>40575</v>
      </c>
      <c r="L2311" s="28">
        <v>130</v>
      </c>
      <c r="M2311" s="28">
        <v>18</v>
      </c>
      <c r="N2311" s="64">
        <f t="shared" si="183"/>
        <v>0.13846153846153847</v>
      </c>
      <c r="O2311" s="28">
        <v>17</v>
      </c>
      <c r="P2311" s="65">
        <f t="shared" si="184"/>
        <v>0.13076923076923078</v>
      </c>
      <c r="Q2311" s="28">
        <v>2</v>
      </c>
      <c r="R2311" s="69">
        <f t="shared" si="185"/>
        <v>1.5384615384615385E-2</v>
      </c>
      <c r="S2311" s="29">
        <v>5</v>
      </c>
      <c r="T2311" s="73">
        <f t="shared" si="186"/>
        <v>3.8461538461538464E-2</v>
      </c>
    </row>
    <row r="2312" spans="1:20" s="5" customFormat="1" ht="12.75" thickBot="1" x14ac:dyDescent="0.3">
      <c r="A2312" s="22" t="s">
        <v>17</v>
      </c>
      <c r="B2312" s="23" t="s">
        <v>17</v>
      </c>
      <c r="C2312" s="24" t="s">
        <v>17</v>
      </c>
      <c r="D2312" s="25">
        <v>17269</v>
      </c>
      <c r="E2312" s="26" t="s">
        <v>21</v>
      </c>
      <c r="F2312" s="26" t="s">
        <v>144</v>
      </c>
      <c r="G2312" s="26" t="s">
        <v>93</v>
      </c>
      <c r="H2312" s="26">
        <v>8820</v>
      </c>
      <c r="I2312" s="26" t="s">
        <v>2451</v>
      </c>
      <c r="J2312" s="26" t="s">
        <v>2129</v>
      </c>
      <c r="K2312" s="27">
        <v>40575</v>
      </c>
      <c r="L2312" s="28">
        <v>176</v>
      </c>
      <c r="M2312" s="28">
        <v>24</v>
      </c>
      <c r="N2312" s="64">
        <f t="shared" si="183"/>
        <v>0.13636363636363635</v>
      </c>
      <c r="O2312" s="28">
        <v>27</v>
      </c>
      <c r="P2312" s="65">
        <f t="shared" si="184"/>
        <v>0.15340909090909091</v>
      </c>
      <c r="Q2312" s="28">
        <v>2</v>
      </c>
      <c r="R2312" s="69">
        <f t="shared" si="185"/>
        <v>1.1363636363636364E-2</v>
      </c>
      <c r="S2312" s="29">
        <v>7</v>
      </c>
      <c r="T2312" s="73">
        <f t="shared" si="186"/>
        <v>3.9772727272727272E-2</v>
      </c>
    </row>
    <row r="2313" spans="1:20" s="5" customFormat="1" ht="12.75" thickBot="1" x14ac:dyDescent="0.3">
      <c r="A2313" s="22" t="s">
        <v>17</v>
      </c>
      <c r="B2313" s="23" t="s">
        <v>17</v>
      </c>
      <c r="C2313" s="24" t="s">
        <v>17</v>
      </c>
      <c r="D2313" s="25">
        <v>17277</v>
      </c>
      <c r="E2313" s="26" t="s">
        <v>200</v>
      </c>
      <c r="F2313" s="26" t="s">
        <v>2396</v>
      </c>
      <c r="G2313" s="26" t="s">
        <v>298</v>
      </c>
      <c r="H2313" s="26">
        <v>8820</v>
      </c>
      <c r="I2313" s="26" t="s">
        <v>2451</v>
      </c>
      <c r="J2313" s="26" t="s">
        <v>2129</v>
      </c>
      <c r="K2313" s="27">
        <v>40575</v>
      </c>
      <c r="L2313" s="28">
        <v>427</v>
      </c>
      <c r="M2313" s="28">
        <v>80</v>
      </c>
      <c r="N2313" s="64">
        <f t="shared" si="183"/>
        <v>0.18735362997658081</v>
      </c>
      <c r="O2313" s="28">
        <v>84</v>
      </c>
      <c r="P2313" s="65">
        <f t="shared" si="184"/>
        <v>0.19672131147540983</v>
      </c>
      <c r="Q2313" s="28">
        <v>18</v>
      </c>
      <c r="R2313" s="69">
        <f t="shared" si="185"/>
        <v>4.2154566744730677E-2</v>
      </c>
      <c r="S2313" s="29">
        <v>4</v>
      </c>
      <c r="T2313" s="73">
        <f t="shared" si="186"/>
        <v>9.3676814988290398E-3</v>
      </c>
    </row>
    <row r="2314" spans="1:20" s="5" customFormat="1" ht="12.75" thickBot="1" x14ac:dyDescent="0.3">
      <c r="A2314" s="22" t="s">
        <v>17</v>
      </c>
      <c r="B2314" s="23" t="s">
        <v>17</v>
      </c>
      <c r="C2314" s="24" t="s">
        <v>17</v>
      </c>
      <c r="D2314" s="25">
        <v>115683</v>
      </c>
      <c r="E2314" s="26" t="s">
        <v>21</v>
      </c>
      <c r="F2314" s="26" t="s">
        <v>2455</v>
      </c>
      <c r="G2314" s="26" t="s">
        <v>87</v>
      </c>
      <c r="H2314" s="26">
        <v>8820</v>
      </c>
      <c r="I2314" s="26" t="s">
        <v>2451</v>
      </c>
      <c r="J2314" s="26" t="s">
        <v>2129</v>
      </c>
      <c r="K2314" s="27">
        <v>40575</v>
      </c>
      <c r="L2314" s="28">
        <v>315</v>
      </c>
      <c r="M2314" s="28">
        <v>24</v>
      </c>
      <c r="N2314" s="64">
        <f t="shared" si="183"/>
        <v>7.6190476190476197E-2</v>
      </c>
      <c r="O2314" s="28">
        <v>31</v>
      </c>
      <c r="P2314" s="65">
        <f t="shared" si="184"/>
        <v>9.841269841269841E-2</v>
      </c>
      <c r="Q2314" s="28">
        <v>3</v>
      </c>
      <c r="R2314" s="69">
        <f t="shared" si="185"/>
        <v>9.5238095238095247E-3</v>
      </c>
      <c r="S2314" s="29">
        <v>2</v>
      </c>
      <c r="T2314" s="73">
        <f t="shared" si="186"/>
        <v>6.3492063492063492E-3</v>
      </c>
    </row>
    <row r="2315" spans="1:20" s="5" customFormat="1" ht="12.75" thickBot="1" x14ac:dyDescent="0.3">
      <c r="A2315" s="22" t="s">
        <v>17</v>
      </c>
      <c r="B2315" s="30">
        <v>8830</v>
      </c>
      <c r="C2315" s="31" t="s">
        <v>2456</v>
      </c>
      <c r="D2315" s="25">
        <v>15206</v>
      </c>
      <c r="E2315" s="26" t="s">
        <v>21</v>
      </c>
      <c r="F2315" s="26" t="s">
        <v>2457</v>
      </c>
      <c r="G2315" s="26" t="s">
        <v>82</v>
      </c>
      <c r="H2315" s="26">
        <v>8830</v>
      </c>
      <c r="I2315" s="26" t="s">
        <v>2456</v>
      </c>
      <c r="J2315" s="26" t="s">
        <v>2129</v>
      </c>
      <c r="K2315" s="27">
        <v>40575</v>
      </c>
      <c r="L2315" s="28">
        <v>212</v>
      </c>
      <c r="M2315" s="28">
        <v>11</v>
      </c>
      <c r="N2315" s="64">
        <f t="shared" si="183"/>
        <v>5.1886792452830191E-2</v>
      </c>
      <c r="O2315" s="28">
        <v>18</v>
      </c>
      <c r="P2315" s="65">
        <f t="shared" si="184"/>
        <v>8.4905660377358486E-2</v>
      </c>
      <c r="Q2315" s="28">
        <v>0</v>
      </c>
      <c r="R2315" s="69">
        <f t="shared" si="185"/>
        <v>0</v>
      </c>
      <c r="S2315" s="29">
        <v>2</v>
      </c>
      <c r="T2315" s="73">
        <f t="shared" si="186"/>
        <v>9.433962264150943E-3</v>
      </c>
    </row>
    <row r="2316" spans="1:20" s="5" customFormat="1" ht="12.75" thickBot="1" x14ac:dyDescent="0.3">
      <c r="A2316" s="22" t="s">
        <v>17</v>
      </c>
      <c r="B2316" s="23" t="s">
        <v>17</v>
      </c>
      <c r="C2316" s="24" t="s">
        <v>17</v>
      </c>
      <c r="D2316" s="25">
        <v>20149</v>
      </c>
      <c r="E2316" s="26" t="s">
        <v>14</v>
      </c>
      <c r="F2316" s="26" t="s">
        <v>149</v>
      </c>
      <c r="G2316" s="26" t="s">
        <v>222</v>
      </c>
      <c r="H2316" s="26">
        <v>8830</v>
      </c>
      <c r="I2316" s="26" t="s">
        <v>2456</v>
      </c>
      <c r="J2316" s="26" t="s">
        <v>2129</v>
      </c>
      <c r="K2316" s="27">
        <v>40575</v>
      </c>
      <c r="L2316" s="28">
        <v>210</v>
      </c>
      <c r="M2316" s="28">
        <v>32</v>
      </c>
      <c r="N2316" s="64">
        <f t="shared" si="183"/>
        <v>0.15238095238095239</v>
      </c>
      <c r="O2316" s="28">
        <v>27</v>
      </c>
      <c r="P2316" s="65">
        <f t="shared" si="184"/>
        <v>0.12857142857142856</v>
      </c>
      <c r="Q2316" s="28">
        <v>4</v>
      </c>
      <c r="R2316" s="69">
        <f t="shared" si="185"/>
        <v>1.9047619047619049E-2</v>
      </c>
      <c r="S2316" s="29">
        <v>4</v>
      </c>
      <c r="T2316" s="73">
        <f t="shared" si="186"/>
        <v>1.9047619047619049E-2</v>
      </c>
    </row>
    <row r="2317" spans="1:20" s="5" customFormat="1" ht="12.75" thickBot="1" x14ac:dyDescent="0.3">
      <c r="A2317" s="22" t="s">
        <v>17</v>
      </c>
      <c r="B2317" s="23" t="s">
        <v>17</v>
      </c>
      <c r="C2317" s="24" t="s">
        <v>17</v>
      </c>
      <c r="D2317" s="25">
        <v>20164</v>
      </c>
      <c r="E2317" s="26" t="s">
        <v>21</v>
      </c>
      <c r="F2317" s="26" t="s">
        <v>2458</v>
      </c>
      <c r="G2317" s="26" t="s">
        <v>316</v>
      </c>
      <c r="H2317" s="26">
        <v>8830</v>
      </c>
      <c r="I2317" s="26" t="s">
        <v>2456</v>
      </c>
      <c r="J2317" s="26" t="s">
        <v>2129</v>
      </c>
      <c r="K2317" s="27">
        <v>40575</v>
      </c>
      <c r="L2317" s="28">
        <v>130</v>
      </c>
      <c r="M2317" s="28">
        <v>8</v>
      </c>
      <c r="N2317" s="64">
        <f t="shared" si="183"/>
        <v>6.1538461538461542E-2</v>
      </c>
      <c r="O2317" s="28">
        <v>18</v>
      </c>
      <c r="P2317" s="65">
        <f t="shared" si="184"/>
        <v>0.13846153846153847</v>
      </c>
      <c r="Q2317" s="28">
        <v>1</v>
      </c>
      <c r="R2317" s="69">
        <f t="shared" si="185"/>
        <v>7.6923076923076927E-3</v>
      </c>
      <c r="S2317" s="29">
        <v>0</v>
      </c>
      <c r="T2317" s="73">
        <f t="shared" si="186"/>
        <v>0</v>
      </c>
    </row>
    <row r="2318" spans="1:20" s="5" customFormat="1" ht="12.75" thickBot="1" x14ac:dyDescent="0.3">
      <c r="A2318" s="22" t="s">
        <v>17</v>
      </c>
      <c r="B2318" s="23" t="s">
        <v>17</v>
      </c>
      <c r="C2318" s="24" t="s">
        <v>17</v>
      </c>
      <c r="D2318" s="25">
        <v>128595</v>
      </c>
      <c r="E2318" s="26" t="s">
        <v>21</v>
      </c>
      <c r="F2318" s="26" t="s">
        <v>2459</v>
      </c>
      <c r="G2318" s="26" t="s">
        <v>20</v>
      </c>
      <c r="H2318" s="26">
        <v>8830</v>
      </c>
      <c r="I2318" s="26" t="s">
        <v>2456</v>
      </c>
      <c r="J2318" s="26" t="s">
        <v>2129</v>
      </c>
      <c r="K2318" s="27">
        <v>40575</v>
      </c>
      <c r="L2318" s="28">
        <v>372</v>
      </c>
      <c r="M2318" s="28">
        <v>30</v>
      </c>
      <c r="N2318" s="64">
        <f t="shared" si="183"/>
        <v>8.0645161290322578E-2</v>
      </c>
      <c r="O2318" s="28">
        <v>50</v>
      </c>
      <c r="P2318" s="65">
        <f t="shared" si="184"/>
        <v>0.13440860215053763</v>
      </c>
      <c r="Q2318" s="28">
        <v>8</v>
      </c>
      <c r="R2318" s="69">
        <f t="shared" si="185"/>
        <v>2.1505376344086023E-2</v>
      </c>
      <c r="S2318" s="29">
        <v>3</v>
      </c>
      <c r="T2318" s="73">
        <f t="shared" si="186"/>
        <v>8.0645161290322578E-3</v>
      </c>
    </row>
    <row r="2319" spans="1:20" s="5" customFormat="1" ht="12.75" thickBot="1" x14ac:dyDescent="0.3">
      <c r="A2319" s="22" t="s">
        <v>17</v>
      </c>
      <c r="B2319" s="30">
        <v>8840</v>
      </c>
      <c r="C2319" s="31" t="s">
        <v>2460</v>
      </c>
      <c r="D2319" s="25">
        <v>2031</v>
      </c>
      <c r="E2319" s="26" t="s">
        <v>234</v>
      </c>
      <c r="F2319" s="26" t="s">
        <v>2461</v>
      </c>
      <c r="G2319" s="26" t="s">
        <v>107</v>
      </c>
      <c r="H2319" s="26">
        <v>8840</v>
      </c>
      <c r="I2319" s="26" t="s">
        <v>2460</v>
      </c>
      <c r="J2319" s="26" t="s">
        <v>2129</v>
      </c>
      <c r="K2319" s="27">
        <v>40575</v>
      </c>
      <c r="L2319" s="28">
        <v>62</v>
      </c>
      <c r="M2319" s="28">
        <v>39</v>
      </c>
      <c r="N2319" s="64">
        <f t="shared" si="183"/>
        <v>0.62903225806451613</v>
      </c>
      <c r="O2319" s="28">
        <v>23</v>
      </c>
      <c r="P2319" s="65">
        <f t="shared" si="184"/>
        <v>0.37096774193548387</v>
      </c>
      <c r="Q2319" s="28">
        <v>18</v>
      </c>
      <c r="R2319" s="69">
        <f t="shared" si="185"/>
        <v>0.29032258064516131</v>
      </c>
      <c r="S2319" s="29">
        <v>24</v>
      </c>
      <c r="T2319" s="73">
        <f t="shared" si="186"/>
        <v>0.38709677419354838</v>
      </c>
    </row>
    <row r="2320" spans="1:20" s="5" customFormat="1" ht="12.75" thickBot="1" x14ac:dyDescent="0.3">
      <c r="A2320" s="22" t="s">
        <v>17</v>
      </c>
      <c r="B2320" s="23" t="s">
        <v>17</v>
      </c>
      <c r="C2320" s="24" t="s">
        <v>17</v>
      </c>
      <c r="D2320" s="25">
        <v>17368</v>
      </c>
      <c r="E2320" s="26" t="s">
        <v>21</v>
      </c>
      <c r="F2320" s="26" t="s">
        <v>2396</v>
      </c>
      <c r="G2320" s="26" t="s">
        <v>16</v>
      </c>
      <c r="H2320" s="26">
        <v>8840</v>
      </c>
      <c r="I2320" s="26" t="s">
        <v>2460</v>
      </c>
      <c r="J2320" s="26" t="s">
        <v>2129</v>
      </c>
      <c r="K2320" s="27">
        <v>40575</v>
      </c>
      <c r="L2320" s="28">
        <v>408</v>
      </c>
      <c r="M2320" s="28">
        <v>44</v>
      </c>
      <c r="N2320" s="64">
        <f t="shared" si="183"/>
        <v>0.10784313725490197</v>
      </c>
      <c r="O2320" s="28">
        <v>49</v>
      </c>
      <c r="P2320" s="65">
        <f t="shared" si="184"/>
        <v>0.12009803921568628</v>
      </c>
      <c r="Q2320" s="28">
        <v>9</v>
      </c>
      <c r="R2320" s="69">
        <f t="shared" si="185"/>
        <v>2.2058823529411766E-2</v>
      </c>
      <c r="S2320" s="29">
        <v>0</v>
      </c>
      <c r="T2320" s="73">
        <f t="shared" si="186"/>
        <v>0</v>
      </c>
    </row>
    <row r="2321" spans="1:20" s="5" customFormat="1" ht="12.75" thickBot="1" x14ac:dyDescent="0.3">
      <c r="A2321" s="22" t="s">
        <v>17</v>
      </c>
      <c r="B2321" s="23" t="s">
        <v>17</v>
      </c>
      <c r="C2321" s="24" t="s">
        <v>17</v>
      </c>
      <c r="D2321" s="25">
        <v>20131</v>
      </c>
      <c r="E2321" s="26" t="s">
        <v>21</v>
      </c>
      <c r="F2321" s="26" t="s">
        <v>2462</v>
      </c>
      <c r="G2321" s="26" t="s">
        <v>107</v>
      </c>
      <c r="H2321" s="26">
        <v>8840</v>
      </c>
      <c r="I2321" s="26" t="s">
        <v>2460</v>
      </c>
      <c r="J2321" s="26" t="s">
        <v>2129</v>
      </c>
      <c r="K2321" s="27">
        <v>40575</v>
      </c>
      <c r="L2321" s="28">
        <v>469</v>
      </c>
      <c r="M2321" s="28">
        <v>49</v>
      </c>
      <c r="N2321" s="64">
        <f t="shared" si="183"/>
        <v>0.1044776119402985</v>
      </c>
      <c r="O2321" s="28">
        <v>77</v>
      </c>
      <c r="P2321" s="65">
        <f t="shared" si="184"/>
        <v>0.16417910447761194</v>
      </c>
      <c r="Q2321" s="28">
        <v>2</v>
      </c>
      <c r="R2321" s="69">
        <f t="shared" si="185"/>
        <v>4.2643923240938165E-3</v>
      </c>
      <c r="S2321" s="29">
        <v>2</v>
      </c>
      <c r="T2321" s="73">
        <f t="shared" si="186"/>
        <v>4.2643923240938165E-3</v>
      </c>
    </row>
    <row r="2322" spans="1:20" s="5" customFormat="1" ht="12.75" thickBot="1" x14ac:dyDescent="0.3">
      <c r="A2322" s="22" t="s">
        <v>17</v>
      </c>
      <c r="B2322" s="23" t="s">
        <v>17</v>
      </c>
      <c r="C2322" s="24" t="s">
        <v>17</v>
      </c>
      <c r="D2322" s="25">
        <v>113571</v>
      </c>
      <c r="E2322" s="26" t="s">
        <v>55</v>
      </c>
      <c r="F2322" s="26" t="s">
        <v>2463</v>
      </c>
      <c r="G2322" s="26" t="s">
        <v>118</v>
      </c>
      <c r="H2322" s="26">
        <v>8840</v>
      </c>
      <c r="I2322" s="26" t="s">
        <v>2460</v>
      </c>
      <c r="J2322" s="26" t="s">
        <v>2129</v>
      </c>
      <c r="K2322" s="27">
        <v>40575</v>
      </c>
      <c r="L2322" s="28">
        <v>238</v>
      </c>
      <c r="M2322" s="28">
        <v>41</v>
      </c>
      <c r="N2322" s="64">
        <f t="shared" si="183"/>
        <v>0.17226890756302521</v>
      </c>
      <c r="O2322" s="28">
        <v>51</v>
      </c>
      <c r="P2322" s="65">
        <f t="shared" si="184"/>
        <v>0.21428571428571427</v>
      </c>
      <c r="Q2322" s="28">
        <v>2</v>
      </c>
      <c r="R2322" s="69">
        <f t="shared" si="185"/>
        <v>8.4033613445378148E-3</v>
      </c>
      <c r="S2322" s="29">
        <v>1</v>
      </c>
      <c r="T2322" s="73">
        <f t="shared" si="186"/>
        <v>4.2016806722689074E-3</v>
      </c>
    </row>
    <row r="2323" spans="1:20" s="5" customFormat="1" ht="12.75" thickBot="1" x14ac:dyDescent="0.3">
      <c r="A2323" s="22" t="s">
        <v>17</v>
      </c>
      <c r="B2323" s="30">
        <v>8850</v>
      </c>
      <c r="C2323" s="31" t="s">
        <v>2464</v>
      </c>
      <c r="D2323" s="25">
        <v>20198</v>
      </c>
      <c r="E2323" s="26" t="s">
        <v>21</v>
      </c>
      <c r="F2323" s="26" t="s">
        <v>2465</v>
      </c>
      <c r="G2323" s="26" t="s">
        <v>93</v>
      </c>
      <c r="H2323" s="26">
        <v>8850</v>
      </c>
      <c r="I2323" s="26" t="s">
        <v>2464</v>
      </c>
      <c r="J2323" s="26" t="s">
        <v>2129</v>
      </c>
      <c r="K2323" s="27">
        <v>40575</v>
      </c>
      <c r="L2323" s="28">
        <v>276</v>
      </c>
      <c r="M2323" s="28">
        <v>41</v>
      </c>
      <c r="N2323" s="64">
        <f t="shared" si="183"/>
        <v>0.14855072463768115</v>
      </c>
      <c r="O2323" s="28">
        <v>54</v>
      </c>
      <c r="P2323" s="65">
        <f t="shared" si="184"/>
        <v>0.19565217391304349</v>
      </c>
      <c r="Q2323" s="28">
        <v>10</v>
      </c>
      <c r="R2323" s="69">
        <f t="shared" si="185"/>
        <v>3.6231884057971016E-2</v>
      </c>
      <c r="S2323" s="29">
        <v>8</v>
      </c>
      <c r="T2323" s="73">
        <f t="shared" si="186"/>
        <v>2.8985507246376812E-2</v>
      </c>
    </row>
    <row r="2324" spans="1:20" s="5" customFormat="1" ht="12.75" thickBot="1" x14ac:dyDescent="0.3">
      <c r="A2324" s="22" t="s">
        <v>17</v>
      </c>
      <c r="B2324" s="23" t="s">
        <v>17</v>
      </c>
      <c r="C2324" s="24" t="s">
        <v>17</v>
      </c>
      <c r="D2324" s="25">
        <v>20222</v>
      </c>
      <c r="E2324" s="26" t="s">
        <v>14</v>
      </c>
      <c r="F2324" s="26" t="s">
        <v>2466</v>
      </c>
      <c r="G2324" s="26" t="s">
        <v>147</v>
      </c>
      <c r="H2324" s="26">
        <v>8850</v>
      </c>
      <c r="I2324" s="26" t="s">
        <v>2464</v>
      </c>
      <c r="J2324" s="26" t="s">
        <v>2129</v>
      </c>
      <c r="K2324" s="27">
        <v>40575</v>
      </c>
      <c r="L2324" s="28">
        <v>300</v>
      </c>
      <c r="M2324" s="28">
        <v>51</v>
      </c>
      <c r="N2324" s="64">
        <f t="shared" si="183"/>
        <v>0.17</v>
      </c>
      <c r="O2324" s="28">
        <v>43</v>
      </c>
      <c r="P2324" s="65">
        <f t="shared" si="184"/>
        <v>0.14333333333333334</v>
      </c>
      <c r="Q2324" s="28">
        <v>8</v>
      </c>
      <c r="R2324" s="69">
        <f t="shared" si="185"/>
        <v>2.6666666666666668E-2</v>
      </c>
      <c r="S2324" s="29">
        <v>16</v>
      </c>
      <c r="T2324" s="73">
        <f t="shared" si="186"/>
        <v>5.3333333333333337E-2</v>
      </c>
    </row>
    <row r="2325" spans="1:20" s="5" customFormat="1" ht="12.75" thickBot="1" x14ac:dyDescent="0.3">
      <c r="A2325" s="22" t="s">
        <v>17</v>
      </c>
      <c r="B2325" s="30">
        <v>8851</v>
      </c>
      <c r="C2325" s="31" t="s">
        <v>2464</v>
      </c>
      <c r="D2325" s="25">
        <v>20206</v>
      </c>
      <c r="E2325" s="26" t="s">
        <v>21</v>
      </c>
      <c r="F2325" s="26" t="s">
        <v>144</v>
      </c>
      <c r="G2325" s="26" t="s">
        <v>109</v>
      </c>
      <c r="H2325" s="26">
        <v>8851</v>
      </c>
      <c r="I2325" s="26" t="s">
        <v>2464</v>
      </c>
      <c r="J2325" s="26" t="s">
        <v>2129</v>
      </c>
      <c r="K2325" s="27">
        <v>40575</v>
      </c>
      <c r="L2325" s="28">
        <v>257</v>
      </c>
      <c r="M2325" s="28">
        <v>44</v>
      </c>
      <c r="N2325" s="64">
        <f t="shared" si="183"/>
        <v>0.17120622568093385</v>
      </c>
      <c r="O2325" s="28">
        <v>51</v>
      </c>
      <c r="P2325" s="65">
        <f t="shared" si="184"/>
        <v>0.19844357976653695</v>
      </c>
      <c r="Q2325" s="28">
        <v>12</v>
      </c>
      <c r="R2325" s="69">
        <f t="shared" si="185"/>
        <v>4.6692607003891051E-2</v>
      </c>
      <c r="S2325" s="29">
        <v>1</v>
      </c>
      <c r="T2325" s="73">
        <f t="shared" si="186"/>
        <v>3.8910505836575876E-3</v>
      </c>
    </row>
    <row r="2326" spans="1:20" s="5" customFormat="1" ht="12.75" thickBot="1" x14ac:dyDescent="0.3">
      <c r="A2326" s="22" t="s">
        <v>17</v>
      </c>
      <c r="B2326" s="30">
        <v>8860</v>
      </c>
      <c r="C2326" s="31" t="s">
        <v>2467</v>
      </c>
      <c r="D2326" s="25">
        <v>19745</v>
      </c>
      <c r="E2326" s="26" t="s">
        <v>21</v>
      </c>
      <c r="F2326" s="26" t="s">
        <v>320</v>
      </c>
      <c r="G2326" s="26" t="s">
        <v>227</v>
      </c>
      <c r="H2326" s="26">
        <v>8860</v>
      </c>
      <c r="I2326" s="26" t="s">
        <v>2467</v>
      </c>
      <c r="J2326" s="26" t="s">
        <v>2129</v>
      </c>
      <c r="K2326" s="27">
        <v>40575</v>
      </c>
      <c r="L2326" s="28">
        <v>477</v>
      </c>
      <c r="M2326" s="28">
        <v>61</v>
      </c>
      <c r="N2326" s="64">
        <f t="shared" si="183"/>
        <v>0.1278825995807128</v>
      </c>
      <c r="O2326" s="28">
        <v>75</v>
      </c>
      <c r="P2326" s="65">
        <f t="shared" si="184"/>
        <v>0.15723270440251572</v>
      </c>
      <c r="Q2326" s="28">
        <v>11</v>
      </c>
      <c r="R2326" s="69">
        <f t="shared" si="185"/>
        <v>2.3060796645702306E-2</v>
      </c>
      <c r="S2326" s="29">
        <v>5</v>
      </c>
      <c r="T2326" s="73">
        <f t="shared" si="186"/>
        <v>1.0482180293501049E-2</v>
      </c>
    </row>
    <row r="2327" spans="1:20" s="5" customFormat="1" ht="12.75" thickBot="1" x14ac:dyDescent="0.3">
      <c r="A2327" s="22" t="s">
        <v>17</v>
      </c>
      <c r="B2327" s="23" t="s">
        <v>17</v>
      </c>
      <c r="C2327" s="24" t="s">
        <v>17</v>
      </c>
      <c r="D2327" s="25">
        <v>108225</v>
      </c>
      <c r="E2327" s="26" t="s">
        <v>21</v>
      </c>
      <c r="F2327" s="26" t="s">
        <v>2468</v>
      </c>
      <c r="G2327" s="26" t="s">
        <v>2469</v>
      </c>
      <c r="H2327" s="26">
        <v>8860</v>
      </c>
      <c r="I2327" s="26" t="s">
        <v>2467</v>
      </c>
      <c r="J2327" s="26" t="s">
        <v>2129</v>
      </c>
      <c r="K2327" s="27">
        <v>40575</v>
      </c>
      <c r="L2327" s="28">
        <v>166</v>
      </c>
      <c r="M2327" s="28">
        <v>17</v>
      </c>
      <c r="N2327" s="64">
        <f t="shared" si="183"/>
        <v>0.10240963855421686</v>
      </c>
      <c r="O2327" s="28">
        <v>21</v>
      </c>
      <c r="P2327" s="65">
        <f t="shared" si="184"/>
        <v>0.12650602409638553</v>
      </c>
      <c r="Q2327" s="28">
        <v>6</v>
      </c>
      <c r="R2327" s="69">
        <f t="shared" si="185"/>
        <v>3.614457831325301E-2</v>
      </c>
      <c r="S2327" s="29">
        <v>1</v>
      </c>
      <c r="T2327" s="73">
        <f t="shared" si="186"/>
        <v>6.024096385542169E-3</v>
      </c>
    </row>
    <row r="2328" spans="1:20" s="5" customFormat="1" ht="12.75" thickBot="1" x14ac:dyDescent="0.3">
      <c r="A2328" s="22" t="s">
        <v>17</v>
      </c>
      <c r="B2328" s="30">
        <v>8870</v>
      </c>
      <c r="C2328" s="31" t="s">
        <v>2470</v>
      </c>
      <c r="D2328" s="25">
        <v>2436</v>
      </c>
      <c r="E2328" s="26" t="s">
        <v>234</v>
      </c>
      <c r="F2328" s="26" t="s">
        <v>2471</v>
      </c>
      <c r="G2328" s="26" t="s">
        <v>35</v>
      </c>
      <c r="H2328" s="26">
        <v>8870</v>
      </c>
      <c r="I2328" s="26" t="s">
        <v>2470</v>
      </c>
      <c r="J2328" s="26" t="s">
        <v>2129</v>
      </c>
      <c r="K2328" s="27">
        <v>40575</v>
      </c>
      <c r="L2328" s="28">
        <v>254</v>
      </c>
      <c r="M2328" s="28">
        <v>132</v>
      </c>
      <c r="N2328" s="64">
        <f t="shared" si="183"/>
        <v>0.51968503937007871</v>
      </c>
      <c r="O2328" s="28">
        <v>90</v>
      </c>
      <c r="P2328" s="65">
        <f t="shared" si="184"/>
        <v>0.3543307086614173</v>
      </c>
      <c r="Q2328" s="28">
        <v>55</v>
      </c>
      <c r="R2328" s="69">
        <f t="shared" si="185"/>
        <v>0.21653543307086615</v>
      </c>
      <c r="S2328" s="29">
        <v>23</v>
      </c>
      <c r="T2328" s="73">
        <f t="shared" si="186"/>
        <v>9.055118110236221E-2</v>
      </c>
    </row>
    <row r="2329" spans="1:20" s="5" customFormat="1" ht="12.75" thickBot="1" x14ac:dyDescent="0.3">
      <c r="A2329" s="22" t="s">
        <v>17</v>
      </c>
      <c r="B2329" s="23" t="s">
        <v>17</v>
      </c>
      <c r="C2329" s="24" t="s">
        <v>17</v>
      </c>
      <c r="D2329" s="25">
        <v>19431</v>
      </c>
      <c r="E2329" s="26" t="s">
        <v>21</v>
      </c>
      <c r="F2329" s="26" t="s">
        <v>2472</v>
      </c>
      <c r="G2329" s="26" t="s">
        <v>2473</v>
      </c>
      <c r="H2329" s="26">
        <v>8870</v>
      </c>
      <c r="I2329" s="26" t="s">
        <v>2470</v>
      </c>
      <c r="J2329" s="26" t="s">
        <v>2129</v>
      </c>
      <c r="K2329" s="27">
        <v>40575</v>
      </c>
      <c r="L2329" s="28">
        <v>220</v>
      </c>
      <c r="M2329" s="28">
        <v>29</v>
      </c>
      <c r="N2329" s="64">
        <f t="shared" si="183"/>
        <v>0.13181818181818181</v>
      </c>
      <c r="O2329" s="28">
        <v>36</v>
      </c>
      <c r="P2329" s="65">
        <f t="shared" si="184"/>
        <v>0.16363636363636364</v>
      </c>
      <c r="Q2329" s="28">
        <v>8</v>
      </c>
      <c r="R2329" s="69">
        <f t="shared" si="185"/>
        <v>3.6363636363636362E-2</v>
      </c>
      <c r="S2329" s="29">
        <v>36</v>
      </c>
      <c r="T2329" s="73">
        <f t="shared" si="186"/>
        <v>0.16363636363636364</v>
      </c>
    </row>
    <row r="2330" spans="1:20" s="5" customFormat="1" ht="12.75" thickBot="1" x14ac:dyDescent="0.3">
      <c r="A2330" s="22" t="s">
        <v>17</v>
      </c>
      <c r="B2330" s="23" t="s">
        <v>17</v>
      </c>
      <c r="C2330" s="24" t="s">
        <v>17</v>
      </c>
      <c r="D2330" s="25">
        <v>19448</v>
      </c>
      <c r="E2330" s="26" t="s">
        <v>21</v>
      </c>
      <c r="F2330" s="26" t="s">
        <v>2474</v>
      </c>
      <c r="G2330" s="26" t="s">
        <v>118</v>
      </c>
      <c r="H2330" s="26">
        <v>8870</v>
      </c>
      <c r="I2330" s="26" t="s">
        <v>2470</v>
      </c>
      <c r="J2330" s="26" t="s">
        <v>2129</v>
      </c>
      <c r="K2330" s="27">
        <v>40575</v>
      </c>
      <c r="L2330" s="28">
        <v>493</v>
      </c>
      <c r="M2330" s="28">
        <v>48</v>
      </c>
      <c r="N2330" s="64">
        <f t="shared" si="183"/>
        <v>9.7363083164300201E-2</v>
      </c>
      <c r="O2330" s="28">
        <v>77</v>
      </c>
      <c r="P2330" s="65">
        <f t="shared" si="184"/>
        <v>0.15618661257606492</v>
      </c>
      <c r="Q2330" s="28">
        <v>6</v>
      </c>
      <c r="R2330" s="69">
        <f t="shared" si="185"/>
        <v>1.2170385395537525E-2</v>
      </c>
      <c r="S2330" s="29">
        <v>21</v>
      </c>
      <c r="T2330" s="73">
        <f t="shared" si="186"/>
        <v>4.2596348884381338E-2</v>
      </c>
    </row>
    <row r="2331" spans="1:20" s="5" customFormat="1" ht="12.75" thickBot="1" x14ac:dyDescent="0.3">
      <c r="A2331" s="22" t="s">
        <v>17</v>
      </c>
      <c r="B2331" s="23" t="s">
        <v>17</v>
      </c>
      <c r="C2331" s="24" t="s">
        <v>17</v>
      </c>
      <c r="D2331" s="25">
        <v>19463</v>
      </c>
      <c r="E2331" s="26" t="s">
        <v>21</v>
      </c>
      <c r="F2331" s="26" t="s">
        <v>2475</v>
      </c>
      <c r="G2331" s="26" t="s">
        <v>910</v>
      </c>
      <c r="H2331" s="26">
        <v>8870</v>
      </c>
      <c r="I2331" s="26" t="s">
        <v>2470</v>
      </c>
      <c r="J2331" s="26" t="s">
        <v>2129</v>
      </c>
      <c r="K2331" s="27">
        <v>40575</v>
      </c>
      <c r="L2331" s="28">
        <v>415</v>
      </c>
      <c r="M2331" s="28">
        <v>47</v>
      </c>
      <c r="N2331" s="64">
        <f t="shared" si="183"/>
        <v>0.11325301204819277</v>
      </c>
      <c r="O2331" s="28">
        <v>56</v>
      </c>
      <c r="P2331" s="65">
        <f t="shared" si="184"/>
        <v>0.13493975903614458</v>
      </c>
      <c r="Q2331" s="28">
        <v>12</v>
      </c>
      <c r="R2331" s="69">
        <f t="shared" si="185"/>
        <v>2.891566265060241E-2</v>
      </c>
      <c r="S2331" s="29">
        <v>1</v>
      </c>
      <c r="T2331" s="73">
        <f t="shared" si="186"/>
        <v>2.4096385542168677E-3</v>
      </c>
    </row>
    <row r="2332" spans="1:20" s="5" customFormat="1" ht="12.75" thickBot="1" x14ac:dyDescent="0.3">
      <c r="A2332" s="22" t="s">
        <v>17</v>
      </c>
      <c r="B2332" s="23" t="s">
        <v>17</v>
      </c>
      <c r="C2332" s="24" t="s">
        <v>17</v>
      </c>
      <c r="D2332" s="25">
        <v>19489</v>
      </c>
      <c r="E2332" s="26" t="s">
        <v>21</v>
      </c>
      <c r="F2332" s="26" t="s">
        <v>2476</v>
      </c>
      <c r="G2332" s="26" t="s">
        <v>262</v>
      </c>
      <c r="H2332" s="26">
        <v>8870</v>
      </c>
      <c r="I2332" s="26" t="s">
        <v>2470</v>
      </c>
      <c r="J2332" s="26" t="s">
        <v>2129</v>
      </c>
      <c r="K2332" s="27">
        <v>40575</v>
      </c>
      <c r="L2332" s="28">
        <v>354</v>
      </c>
      <c r="M2332" s="28">
        <v>40</v>
      </c>
      <c r="N2332" s="64">
        <f t="shared" si="183"/>
        <v>0.11299435028248588</v>
      </c>
      <c r="O2332" s="28">
        <v>59</v>
      </c>
      <c r="P2332" s="65">
        <f t="shared" si="184"/>
        <v>0.16666666666666666</v>
      </c>
      <c r="Q2332" s="28">
        <v>1</v>
      </c>
      <c r="R2332" s="69">
        <f t="shared" si="185"/>
        <v>2.8248587570621469E-3</v>
      </c>
      <c r="S2332" s="29">
        <v>0</v>
      </c>
      <c r="T2332" s="73">
        <f t="shared" si="186"/>
        <v>0</v>
      </c>
    </row>
    <row r="2333" spans="1:20" s="5" customFormat="1" ht="12.75" thickBot="1" x14ac:dyDescent="0.3">
      <c r="A2333" s="22" t="s">
        <v>17</v>
      </c>
      <c r="B2333" s="23" t="s">
        <v>17</v>
      </c>
      <c r="C2333" s="24" t="s">
        <v>17</v>
      </c>
      <c r="D2333" s="25">
        <v>19497</v>
      </c>
      <c r="E2333" s="26" t="s">
        <v>21</v>
      </c>
      <c r="F2333" s="26" t="s">
        <v>2346</v>
      </c>
      <c r="G2333" s="26" t="s">
        <v>114</v>
      </c>
      <c r="H2333" s="26">
        <v>8870</v>
      </c>
      <c r="I2333" s="26" t="s">
        <v>2470</v>
      </c>
      <c r="J2333" s="26" t="s">
        <v>2129</v>
      </c>
      <c r="K2333" s="27">
        <v>40575</v>
      </c>
      <c r="L2333" s="28">
        <v>376</v>
      </c>
      <c r="M2333" s="28">
        <v>29</v>
      </c>
      <c r="N2333" s="64">
        <f t="shared" si="183"/>
        <v>7.7127659574468085E-2</v>
      </c>
      <c r="O2333" s="28">
        <v>42</v>
      </c>
      <c r="P2333" s="65">
        <f t="shared" si="184"/>
        <v>0.11170212765957446</v>
      </c>
      <c r="Q2333" s="28">
        <v>1</v>
      </c>
      <c r="R2333" s="69">
        <f t="shared" si="185"/>
        <v>2.6595744680851063E-3</v>
      </c>
      <c r="S2333" s="29">
        <v>3</v>
      </c>
      <c r="T2333" s="73">
        <f t="shared" si="186"/>
        <v>7.9787234042553185E-3</v>
      </c>
    </row>
    <row r="2334" spans="1:20" s="5" customFormat="1" ht="12.75" thickBot="1" x14ac:dyDescent="0.3">
      <c r="A2334" s="22" t="s">
        <v>17</v>
      </c>
      <c r="B2334" s="23" t="s">
        <v>17</v>
      </c>
      <c r="C2334" s="24" t="s">
        <v>17</v>
      </c>
      <c r="D2334" s="25">
        <v>110437</v>
      </c>
      <c r="E2334" s="26" t="s">
        <v>21</v>
      </c>
      <c r="F2334" s="26" t="s">
        <v>2477</v>
      </c>
      <c r="G2334" s="26" t="s">
        <v>109</v>
      </c>
      <c r="H2334" s="26">
        <v>8870</v>
      </c>
      <c r="I2334" s="26" t="s">
        <v>2470</v>
      </c>
      <c r="J2334" s="26" t="s">
        <v>2129</v>
      </c>
      <c r="K2334" s="27">
        <v>40575</v>
      </c>
      <c r="L2334" s="28">
        <v>406</v>
      </c>
      <c r="M2334" s="28">
        <v>39</v>
      </c>
      <c r="N2334" s="64">
        <f t="shared" si="183"/>
        <v>9.6059113300492605E-2</v>
      </c>
      <c r="O2334" s="28">
        <v>55</v>
      </c>
      <c r="P2334" s="65">
        <f t="shared" si="184"/>
        <v>0.1354679802955665</v>
      </c>
      <c r="Q2334" s="28">
        <v>5</v>
      </c>
      <c r="R2334" s="69">
        <f t="shared" si="185"/>
        <v>1.2315270935960592E-2</v>
      </c>
      <c r="S2334" s="29">
        <v>21</v>
      </c>
      <c r="T2334" s="73">
        <f t="shared" si="186"/>
        <v>5.1724137931034482E-2</v>
      </c>
    </row>
    <row r="2335" spans="1:20" s="5" customFormat="1" ht="12.75" thickBot="1" x14ac:dyDescent="0.3">
      <c r="A2335" s="22" t="s">
        <v>17</v>
      </c>
      <c r="B2335" s="30">
        <v>8880</v>
      </c>
      <c r="C2335" s="31" t="s">
        <v>2478</v>
      </c>
      <c r="D2335" s="25">
        <v>2428</v>
      </c>
      <c r="E2335" s="26" t="s">
        <v>119</v>
      </c>
      <c r="F2335" s="26" t="s">
        <v>2479</v>
      </c>
      <c r="G2335" s="26" t="s">
        <v>87</v>
      </c>
      <c r="H2335" s="26">
        <v>8880</v>
      </c>
      <c r="I2335" s="26" t="s">
        <v>2478</v>
      </c>
      <c r="J2335" s="26" t="s">
        <v>2129</v>
      </c>
      <c r="K2335" s="27">
        <v>40575</v>
      </c>
      <c r="L2335" s="28">
        <v>60</v>
      </c>
      <c r="M2335" s="28">
        <v>23</v>
      </c>
      <c r="N2335" s="64">
        <f t="shared" si="183"/>
        <v>0.38333333333333336</v>
      </c>
      <c r="O2335" s="28">
        <v>35</v>
      </c>
      <c r="P2335" s="65">
        <f t="shared" si="184"/>
        <v>0.58333333333333337</v>
      </c>
      <c r="Q2335" s="28">
        <v>0</v>
      </c>
      <c r="R2335" s="69">
        <f t="shared" si="185"/>
        <v>0</v>
      </c>
      <c r="S2335" s="29">
        <v>0</v>
      </c>
      <c r="T2335" s="73">
        <f t="shared" si="186"/>
        <v>0</v>
      </c>
    </row>
    <row r="2336" spans="1:20" s="5" customFormat="1" ht="12.75" thickBot="1" x14ac:dyDescent="0.3">
      <c r="A2336" s="22" t="s">
        <v>17</v>
      </c>
      <c r="B2336" s="23" t="s">
        <v>17</v>
      </c>
      <c r="C2336" s="24" t="s">
        <v>17</v>
      </c>
      <c r="D2336" s="25">
        <v>19224</v>
      </c>
      <c r="E2336" s="26" t="s">
        <v>21</v>
      </c>
      <c r="F2336" s="26" t="s">
        <v>2480</v>
      </c>
      <c r="G2336" s="26" t="s">
        <v>101</v>
      </c>
      <c r="H2336" s="26">
        <v>8880</v>
      </c>
      <c r="I2336" s="26" t="s">
        <v>2478</v>
      </c>
      <c r="J2336" s="26" t="s">
        <v>2129</v>
      </c>
      <c r="K2336" s="27">
        <v>40575</v>
      </c>
      <c r="L2336" s="28">
        <v>329</v>
      </c>
      <c r="M2336" s="28">
        <v>59</v>
      </c>
      <c r="N2336" s="64">
        <f t="shared" si="183"/>
        <v>0.17933130699088146</v>
      </c>
      <c r="O2336" s="28">
        <v>60</v>
      </c>
      <c r="P2336" s="65">
        <f t="shared" si="184"/>
        <v>0.18237082066869301</v>
      </c>
      <c r="Q2336" s="28">
        <v>15</v>
      </c>
      <c r="R2336" s="69">
        <f t="shared" si="185"/>
        <v>4.5592705167173252E-2</v>
      </c>
      <c r="S2336" s="29">
        <v>5</v>
      </c>
      <c r="T2336" s="73">
        <f t="shared" si="186"/>
        <v>1.5197568389057751E-2</v>
      </c>
    </row>
    <row r="2337" spans="1:20" s="5" customFormat="1" ht="12.75" thickBot="1" x14ac:dyDescent="0.3">
      <c r="A2337" s="22" t="s">
        <v>17</v>
      </c>
      <c r="B2337" s="23" t="s">
        <v>17</v>
      </c>
      <c r="C2337" s="24" t="s">
        <v>17</v>
      </c>
      <c r="D2337" s="25">
        <v>19232</v>
      </c>
      <c r="E2337" s="26" t="s">
        <v>21</v>
      </c>
      <c r="F2337" s="26" t="s">
        <v>2481</v>
      </c>
      <c r="G2337" s="26" t="s">
        <v>832</v>
      </c>
      <c r="H2337" s="26">
        <v>8880</v>
      </c>
      <c r="I2337" s="26" t="s">
        <v>2478</v>
      </c>
      <c r="J2337" s="26" t="s">
        <v>2129</v>
      </c>
      <c r="K2337" s="27">
        <v>40817</v>
      </c>
      <c r="L2337" s="28">
        <v>286</v>
      </c>
      <c r="M2337" s="28">
        <v>38</v>
      </c>
      <c r="N2337" s="64">
        <f t="shared" si="183"/>
        <v>0.13286713286713286</v>
      </c>
      <c r="O2337" s="28">
        <v>41</v>
      </c>
      <c r="P2337" s="65">
        <f t="shared" si="184"/>
        <v>0.14335664335664336</v>
      </c>
      <c r="Q2337" s="28">
        <v>4</v>
      </c>
      <c r="R2337" s="69">
        <f t="shared" si="185"/>
        <v>1.3986013986013986E-2</v>
      </c>
      <c r="S2337" s="29">
        <v>1</v>
      </c>
      <c r="T2337" s="73">
        <f t="shared" si="186"/>
        <v>3.4965034965034965E-3</v>
      </c>
    </row>
    <row r="2338" spans="1:20" s="5" customFormat="1" ht="12.75" thickBot="1" x14ac:dyDescent="0.3">
      <c r="A2338" s="22" t="s">
        <v>17</v>
      </c>
      <c r="B2338" s="23" t="s">
        <v>17</v>
      </c>
      <c r="C2338" s="24" t="s">
        <v>17</v>
      </c>
      <c r="D2338" s="25">
        <v>19752</v>
      </c>
      <c r="E2338" s="26" t="s">
        <v>21</v>
      </c>
      <c r="F2338" s="26" t="s">
        <v>144</v>
      </c>
      <c r="G2338" s="26" t="s">
        <v>107</v>
      </c>
      <c r="H2338" s="26">
        <v>8880</v>
      </c>
      <c r="I2338" s="26" t="s">
        <v>2478</v>
      </c>
      <c r="J2338" s="26" t="s">
        <v>2129</v>
      </c>
      <c r="K2338" s="27">
        <v>40575</v>
      </c>
      <c r="L2338" s="28">
        <v>383</v>
      </c>
      <c r="M2338" s="28">
        <v>51</v>
      </c>
      <c r="N2338" s="64">
        <f t="shared" si="183"/>
        <v>0.13315926892950392</v>
      </c>
      <c r="O2338" s="28">
        <v>58</v>
      </c>
      <c r="P2338" s="65">
        <f t="shared" si="184"/>
        <v>0.1514360313315927</v>
      </c>
      <c r="Q2338" s="28">
        <v>1</v>
      </c>
      <c r="R2338" s="69">
        <f t="shared" si="185"/>
        <v>2.6109660574412533E-3</v>
      </c>
      <c r="S2338" s="29">
        <v>2</v>
      </c>
      <c r="T2338" s="73">
        <f t="shared" si="186"/>
        <v>5.2219321148825066E-3</v>
      </c>
    </row>
    <row r="2339" spans="1:20" s="5" customFormat="1" ht="12.75" thickBot="1" x14ac:dyDescent="0.3">
      <c r="A2339" s="22" t="s">
        <v>17</v>
      </c>
      <c r="B2339" s="30">
        <v>8890</v>
      </c>
      <c r="C2339" s="31" t="s">
        <v>2482</v>
      </c>
      <c r="D2339" s="25">
        <v>19241</v>
      </c>
      <c r="E2339" s="26" t="s">
        <v>21</v>
      </c>
      <c r="F2339" s="26" t="s">
        <v>2483</v>
      </c>
      <c r="G2339" s="26" t="s">
        <v>67</v>
      </c>
      <c r="H2339" s="26">
        <v>8890</v>
      </c>
      <c r="I2339" s="26" t="s">
        <v>2482</v>
      </c>
      <c r="J2339" s="26" t="s">
        <v>2129</v>
      </c>
      <c r="K2339" s="27">
        <v>40575</v>
      </c>
      <c r="L2339" s="28">
        <v>213</v>
      </c>
      <c r="M2339" s="28">
        <v>60</v>
      </c>
      <c r="N2339" s="64">
        <f t="shared" si="183"/>
        <v>0.28169014084507044</v>
      </c>
      <c r="O2339" s="28">
        <v>41</v>
      </c>
      <c r="P2339" s="65">
        <f t="shared" si="184"/>
        <v>0.19248826291079812</v>
      </c>
      <c r="Q2339" s="28">
        <v>12</v>
      </c>
      <c r="R2339" s="69">
        <f t="shared" si="185"/>
        <v>5.6338028169014086E-2</v>
      </c>
      <c r="S2339" s="29">
        <v>1</v>
      </c>
      <c r="T2339" s="73">
        <f t="shared" si="186"/>
        <v>4.6948356807511738E-3</v>
      </c>
    </row>
    <row r="2340" spans="1:20" s="5" customFormat="1" ht="12.75" thickBot="1" x14ac:dyDescent="0.3">
      <c r="A2340" s="22" t="s">
        <v>17</v>
      </c>
      <c r="B2340" s="23" t="s">
        <v>17</v>
      </c>
      <c r="C2340" s="24" t="s">
        <v>17</v>
      </c>
      <c r="D2340" s="25">
        <v>19265</v>
      </c>
      <c r="E2340" s="26" t="s">
        <v>21</v>
      </c>
      <c r="F2340" s="26" t="s">
        <v>563</v>
      </c>
      <c r="G2340" s="26" t="s">
        <v>87</v>
      </c>
      <c r="H2340" s="26">
        <v>8890</v>
      </c>
      <c r="I2340" s="26" t="s">
        <v>2482</v>
      </c>
      <c r="J2340" s="26" t="s">
        <v>2129</v>
      </c>
      <c r="K2340" s="27">
        <v>40575</v>
      </c>
      <c r="L2340" s="28">
        <v>219</v>
      </c>
      <c r="M2340" s="28">
        <v>36</v>
      </c>
      <c r="N2340" s="64">
        <f t="shared" si="183"/>
        <v>0.16438356164383561</v>
      </c>
      <c r="O2340" s="28">
        <v>28</v>
      </c>
      <c r="P2340" s="65">
        <f t="shared" si="184"/>
        <v>0.12785388127853881</v>
      </c>
      <c r="Q2340" s="28">
        <v>6</v>
      </c>
      <c r="R2340" s="69">
        <f t="shared" si="185"/>
        <v>2.7397260273972601E-2</v>
      </c>
      <c r="S2340" s="29">
        <v>2</v>
      </c>
      <c r="T2340" s="73">
        <f t="shared" si="186"/>
        <v>9.1324200913242004E-3</v>
      </c>
    </row>
    <row r="2341" spans="1:20" s="5" customFormat="1" ht="12.75" thickBot="1" x14ac:dyDescent="0.3">
      <c r="A2341" s="22" t="s">
        <v>17</v>
      </c>
      <c r="B2341" s="23" t="s">
        <v>17</v>
      </c>
      <c r="C2341" s="24" t="s">
        <v>17</v>
      </c>
      <c r="D2341" s="25">
        <v>19381</v>
      </c>
      <c r="E2341" s="26" t="s">
        <v>21</v>
      </c>
      <c r="F2341" s="26" t="s">
        <v>2384</v>
      </c>
      <c r="G2341" s="26" t="s">
        <v>2484</v>
      </c>
      <c r="H2341" s="26">
        <v>8890</v>
      </c>
      <c r="I2341" s="26" t="s">
        <v>2482</v>
      </c>
      <c r="J2341" s="26" t="s">
        <v>2129</v>
      </c>
      <c r="K2341" s="27">
        <v>40575</v>
      </c>
      <c r="L2341" s="28">
        <v>304</v>
      </c>
      <c r="M2341" s="28">
        <v>42</v>
      </c>
      <c r="N2341" s="64">
        <f t="shared" si="183"/>
        <v>0.13815789473684212</v>
      </c>
      <c r="O2341" s="28">
        <v>54</v>
      </c>
      <c r="P2341" s="65">
        <f t="shared" si="184"/>
        <v>0.17763157894736842</v>
      </c>
      <c r="Q2341" s="28">
        <v>1</v>
      </c>
      <c r="R2341" s="69">
        <f t="shared" si="185"/>
        <v>3.2894736842105261E-3</v>
      </c>
      <c r="S2341" s="29">
        <v>0</v>
      </c>
      <c r="T2341" s="73">
        <f t="shared" si="186"/>
        <v>0</v>
      </c>
    </row>
    <row r="2342" spans="1:20" s="5" customFormat="1" ht="12.75" thickBot="1" x14ac:dyDescent="0.3">
      <c r="A2342" s="22" t="s">
        <v>17</v>
      </c>
      <c r="B2342" s="23" t="s">
        <v>17</v>
      </c>
      <c r="C2342" s="24" t="s">
        <v>17</v>
      </c>
      <c r="D2342" s="25">
        <v>19398</v>
      </c>
      <c r="E2342" s="26" t="s">
        <v>14</v>
      </c>
      <c r="F2342" s="26" t="s">
        <v>2472</v>
      </c>
      <c r="G2342" s="26" t="s">
        <v>137</v>
      </c>
      <c r="H2342" s="26">
        <v>8890</v>
      </c>
      <c r="I2342" s="26" t="s">
        <v>2482</v>
      </c>
      <c r="J2342" s="26" t="s">
        <v>2129</v>
      </c>
      <c r="K2342" s="27">
        <v>40817</v>
      </c>
      <c r="L2342" s="28">
        <v>268</v>
      </c>
      <c r="M2342" s="28">
        <v>50</v>
      </c>
      <c r="N2342" s="64">
        <f t="shared" si="183"/>
        <v>0.18656716417910449</v>
      </c>
      <c r="O2342" s="28">
        <v>44</v>
      </c>
      <c r="P2342" s="65">
        <f t="shared" si="184"/>
        <v>0.16417910447761194</v>
      </c>
      <c r="Q2342" s="28">
        <v>9</v>
      </c>
      <c r="R2342" s="69">
        <f t="shared" si="185"/>
        <v>3.3582089552238806E-2</v>
      </c>
      <c r="S2342" s="29">
        <v>2</v>
      </c>
      <c r="T2342" s="73">
        <f t="shared" si="186"/>
        <v>7.462686567164179E-3</v>
      </c>
    </row>
    <row r="2343" spans="1:20" s="5" customFormat="1" ht="12.75" thickBot="1" x14ac:dyDescent="0.3">
      <c r="A2343" s="22" t="s">
        <v>17</v>
      </c>
      <c r="B2343" s="30">
        <v>8900</v>
      </c>
      <c r="C2343" s="31" t="s">
        <v>2485</v>
      </c>
      <c r="D2343" s="25">
        <v>2551</v>
      </c>
      <c r="E2343" s="26" t="s">
        <v>234</v>
      </c>
      <c r="F2343" s="26" t="s">
        <v>2486</v>
      </c>
      <c r="G2343" s="26" t="s">
        <v>75</v>
      </c>
      <c r="H2343" s="26">
        <v>8900</v>
      </c>
      <c r="I2343" s="26" t="s">
        <v>2485</v>
      </c>
      <c r="J2343" s="26" t="s">
        <v>2129</v>
      </c>
      <c r="K2343" s="27">
        <v>40575</v>
      </c>
      <c r="L2343" s="28">
        <v>262</v>
      </c>
      <c r="M2343" s="28">
        <v>84</v>
      </c>
      <c r="N2343" s="64">
        <f t="shared" si="183"/>
        <v>0.32061068702290074</v>
      </c>
      <c r="O2343" s="28">
        <v>96</v>
      </c>
      <c r="P2343" s="65">
        <f t="shared" si="184"/>
        <v>0.36641221374045801</v>
      </c>
      <c r="Q2343" s="28">
        <v>23</v>
      </c>
      <c r="R2343" s="69">
        <f t="shared" si="185"/>
        <v>8.7786259541984726E-2</v>
      </c>
      <c r="S2343" s="29">
        <v>32</v>
      </c>
      <c r="T2343" s="73">
        <f t="shared" si="186"/>
        <v>0.12213740458015267</v>
      </c>
    </row>
    <row r="2344" spans="1:20" s="5" customFormat="1" ht="12.75" thickBot="1" x14ac:dyDescent="0.3">
      <c r="A2344" s="22" t="s">
        <v>17</v>
      </c>
      <c r="B2344" s="23" t="s">
        <v>17</v>
      </c>
      <c r="C2344" s="24" t="s">
        <v>17</v>
      </c>
      <c r="D2344" s="25">
        <v>20371</v>
      </c>
      <c r="E2344" s="26" t="s">
        <v>21</v>
      </c>
      <c r="F2344" s="26" t="s">
        <v>2487</v>
      </c>
      <c r="G2344" s="26" t="s">
        <v>25</v>
      </c>
      <c r="H2344" s="26">
        <v>8900</v>
      </c>
      <c r="I2344" s="26" t="s">
        <v>2485</v>
      </c>
      <c r="J2344" s="26" t="s">
        <v>2129</v>
      </c>
      <c r="K2344" s="27">
        <v>40575</v>
      </c>
      <c r="L2344" s="28">
        <v>376</v>
      </c>
      <c r="M2344" s="28">
        <v>35</v>
      </c>
      <c r="N2344" s="64">
        <f t="shared" si="183"/>
        <v>9.3085106382978719E-2</v>
      </c>
      <c r="O2344" s="28">
        <v>55</v>
      </c>
      <c r="P2344" s="65">
        <f t="shared" si="184"/>
        <v>0.14627659574468085</v>
      </c>
      <c r="Q2344" s="28">
        <v>12</v>
      </c>
      <c r="R2344" s="69">
        <f t="shared" si="185"/>
        <v>3.1914893617021274E-2</v>
      </c>
      <c r="S2344" s="29">
        <v>17</v>
      </c>
      <c r="T2344" s="73">
        <f t="shared" si="186"/>
        <v>4.5212765957446811E-2</v>
      </c>
    </row>
    <row r="2345" spans="1:20" s="5" customFormat="1" ht="12.75" thickBot="1" x14ac:dyDescent="0.3">
      <c r="A2345" s="22" t="s">
        <v>17</v>
      </c>
      <c r="B2345" s="23" t="s">
        <v>17</v>
      </c>
      <c r="C2345" s="24" t="s">
        <v>17</v>
      </c>
      <c r="D2345" s="25">
        <v>20388</v>
      </c>
      <c r="E2345" s="26" t="s">
        <v>21</v>
      </c>
      <c r="F2345" s="26" t="s">
        <v>2488</v>
      </c>
      <c r="G2345" s="26" t="s">
        <v>87</v>
      </c>
      <c r="H2345" s="26">
        <v>8900</v>
      </c>
      <c r="I2345" s="26" t="s">
        <v>2485</v>
      </c>
      <c r="J2345" s="26" t="s">
        <v>2129</v>
      </c>
      <c r="K2345" s="27">
        <v>40575</v>
      </c>
      <c r="L2345" s="28">
        <v>397</v>
      </c>
      <c r="M2345" s="28">
        <v>60</v>
      </c>
      <c r="N2345" s="64">
        <f t="shared" si="183"/>
        <v>0.15113350125944586</v>
      </c>
      <c r="O2345" s="28">
        <v>86</v>
      </c>
      <c r="P2345" s="65">
        <f t="shared" si="184"/>
        <v>0.21662468513853905</v>
      </c>
      <c r="Q2345" s="28">
        <v>48</v>
      </c>
      <c r="R2345" s="69">
        <f t="shared" si="185"/>
        <v>0.12090680100755667</v>
      </c>
      <c r="S2345" s="29">
        <v>37</v>
      </c>
      <c r="T2345" s="73">
        <f t="shared" si="186"/>
        <v>9.3198992443324941E-2</v>
      </c>
    </row>
    <row r="2346" spans="1:20" s="5" customFormat="1" ht="12.75" thickBot="1" x14ac:dyDescent="0.3">
      <c r="A2346" s="22" t="s">
        <v>17</v>
      </c>
      <c r="B2346" s="23" t="s">
        <v>17</v>
      </c>
      <c r="C2346" s="24" t="s">
        <v>17</v>
      </c>
      <c r="D2346" s="25">
        <v>20396</v>
      </c>
      <c r="E2346" s="26" t="s">
        <v>21</v>
      </c>
      <c r="F2346" s="26" t="s">
        <v>2489</v>
      </c>
      <c r="G2346" s="26" t="s">
        <v>95</v>
      </c>
      <c r="H2346" s="26">
        <v>8900</v>
      </c>
      <c r="I2346" s="26" t="s">
        <v>2485</v>
      </c>
      <c r="J2346" s="26" t="s">
        <v>2129</v>
      </c>
      <c r="K2346" s="27">
        <v>40575</v>
      </c>
      <c r="L2346" s="28">
        <v>408</v>
      </c>
      <c r="M2346" s="28">
        <v>63</v>
      </c>
      <c r="N2346" s="64">
        <f t="shared" si="183"/>
        <v>0.15441176470588236</v>
      </c>
      <c r="O2346" s="28">
        <v>79</v>
      </c>
      <c r="P2346" s="65">
        <f t="shared" si="184"/>
        <v>0.19362745098039216</v>
      </c>
      <c r="Q2346" s="28">
        <v>17</v>
      </c>
      <c r="R2346" s="69">
        <f t="shared" si="185"/>
        <v>4.1666666666666664E-2</v>
      </c>
      <c r="S2346" s="29">
        <v>53</v>
      </c>
      <c r="T2346" s="73">
        <f t="shared" si="186"/>
        <v>0.12990196078431374</v>
      </c>
    </row>
    <row r="2347" spans="1:20" s="5" customFormat="1" ht="12.75" thickBot="1" x14ac:dyDescent="0.3">
      <c r="A2347" s="22" t="s">
        <v>17</v>
      </c>
      <c r="B2347" s="23" t="s">
        <v>17</v>
      </c>
      <c r="C2347" s="24" t="s">
        <v>17</v>
      </c>
      <c r="D2347" s="25">
        <v>20404</v>
      </c>
      <c r="E2347" s="26" t="s">
        <v>21</v>
      </c>
      <c r="F2347" s="26" t="s">
        <v>2490</v>
      </c>
      <c r="G2347" s="26" t="s">
        <v>82</v>
      </c>
      <c r="H2347" s="26">
        <v>8900</v>
      </c>
      <c r="I2347" s="26" t="s">
        <v>2485</v>
      </c>
      <c r="J2347" s="26" t="s">
        <v>2129</v>
      </c>
      <c r="K2347" s="27">
        <v>40575</v>
      </c>
      <c r="L2347" s="28">
        <v>208</v>
      </c>
      <c r="M2347" s="28">
        <v>45</v>
      </c>
      <c r="N2347" s="64">
        <f t="shared" si="183"/>
        <v>0.21634615384615385</v>
      </c>
      <c r="O2347" s="28">
        <v>45</v>
      </c>
      <c r="P2347" s="65">
        <f t="shared" si="184"/>
        <v>0.21634615384615385</v>
      </c>
      <c r="Q2347" s="28">
        <v>47</v>
      </c>
      <c r="R2347" s="69">
        <f t="shared" si="185"/>
        <v>0.22596153846153846</v>
      </c>
      <c r="S2347" s="29">
        <v>62</v>
      </c>
      <c r="T2347" s="73">
        <f t="shared" si="186"/>
        <v>0.29807692307692307</v>
      </c>
    </row>
    <row r="2348" spans="1:20" s="5" customFormat="1" ht="12.75" thickBot="1" x14ac:dyDescent="0.3">
      <c r="A2348" s="22" t="s">
        <v>17</v>
      </c>
      <c r="B2348" s="23" t="s">
        <v>17</v>
      </c>
      <c r="C2348" s="24" t="s">
        <v>17</v>
      </c>
      <c r="D2348" s="25">
        <v>20412</v>
      </c>
      <c r="E2348" s="26" t="s">
        <v>21</v>
      </c>
      <c r="F2348" s="26" t="s">
        <v>2491</v>
      </c>
      <c r="G2348" s="26" t="s">
        <v>72</v>
      </c>
      <c r="H2348" s="26">
        <v>8900</v>
      </c>
      <c r="I2348" s="26" t="s">
        <v>2485</v>
      </c>
      <c r="J2348" s="26" t="s">
        <v>2129</v>
      </c>
      <c r="K2348" s="27">
        <v>40575</v>
      </c>
      <c r="L2348" s="28">
        <v>383</v>
      </c>
      <c r="M2348" s="28">
        <v>44</v>
      </c>
      <c r="N2348" s="64">
        <f t="shared" si="183"/>
        <v>0.11488250652741515</v>
      </c>
      <c r="O2348" s="28">
        <v>75</v>
      </c>
      <c r="P2348" s="65">
        <f t="shared" si="184"/>
        <v>0.195822454308094</v>
      </c>
      <c r="Q2348" s="28">
        <v>6</v>
      </c>
      <c r="R2348" s="69">
        <f t="shared" si="185"/>
        <v>1.5665796344647518E-2</v>
      </c>
      <c r="S2348" s="29">
        <v>18</v>
      </c>
      <c r="T2348" s="73">
        <f t="shared" si="186"/>
        <v>4.6997389033942558E-2</v>
      </c>
    </row>
    <row r="2349" spans="1:20" s="5" customFormat="1" ht="12.75" thickBot="1" x14ac:dyDescent="0.3">
      <c r="A2349" s="22" t="s">
        <v>17</v>
      </c>
      <c r="B2349" s="23" t="s">
        <v>17</v>
      </c>
      <c r="C2349" s="24" t="s">
        <v>17</v>
      </c>
      <c r="D2349" s="25">
        <v>20421</v>
      </c>
      <c r="E2349" s="26" t="s">
        <v>21</v>
      </c>
      <c r="F2349" s="26" t="s">
        <v>2492</v>
      </c>
      <c r="G2349" s="26" t="s">
        <v>2493</v>
      </c>
      <c r="H2349" s="26">
        <v>8900</v>
      </c>
      <c r="I2349" s="26" t="s">
        <v>2485</v>
      </c>
      <c r="J2349" s="26" t="s">
        <v>2129</v>
      </c>
      <c r="K2349" s="27">
        <v>40575</v>
      </c>
      <c r="L2349" s="28">
        <v>85</v>
      </c>
      <c r="M2349" s="28">
        <v>6</v>
      </c>
      <c r="N2349" s="64">
        <f t="shared" si="183"/>
        <v>7.0588235294117646E-2</v>
      </c>
      <c r="O2349" s="28">
        <v>9</v>
      </c>
      <c r="P2349" s="65">
        <f t="shared" si="184"/>
        <v>0.10588235294117647</v>
      </c>
      <c r="Q2349" s="28">
        <v>0</v>
      </c>
      <c r="R2349" s="69">
        <f t="shared" si="185"/>
        <v>0</v>
      </c>
      <c r="S2349" s="29">
        <v>3</v>
      </c>
      <c r="T2349" s="73">
        <f t="shared" si="186"/>
        <v>3.5294117647058823E-2</v>
      </c>
    </row>
    <row r="2350" spans="1:20" s="5" customFormat="1" ht="12.75" thickBot="1" x14ac:dyDescent="0.3">
      <c r="A2350" s="22" t="s">
        <v>17</v>
      </c>
      <c r="B2350" s="23" t="s">
        <v>17</v>
      </c>
      <c r="C2350" s="24" t="s">
        <v>17</v>
      </c>
      <c r="D2350" s="25">
        <v>20446</v>
      </c>
      <c r="E2350" s="26" t="s">
        <v>74</v>
      </c>
      <c r="F2350" s="26" t="s">
        <v>2494</v>
      </c>
      <c r="G2350" s="26" t="s">
        <v>471</v>
      </c>
      <c r="H2350" s="26">
        <v>8900</v>
      </c>
      <c r="I2350" s="26" t="s">
        <v>2485</v>
      </c>
      <c r="J2350" s="26" t="s">
        <v>2129</v>
      </c>
      <c r="K2350" s="27">
        <v>40575</v>
      </c>
      <c r="L2350" s="28">
        <v>64</v>
      </c>
      <c r="M2350" s="28">
        <v>5</v>
      </c>
      <c r="N2350" s="64">
        <f t="shared" si="183"/>
        <v>7.8125E-2</v>
      </c>
      <c r="O2350" s="28">
        <v>5</v>
      </c>
      <c r="P2350" s="65">
        <f t="shared" si="184"/>
        <v>7.8125E-2</v>
      </c>
      <c r="Q2350" s="28">
        <v>2</v>
      </c>
      <c r="R2350" s="69">
        <f t="shared" si="185"/>
        <v>3.125E-2</v>
      </c>
      <c r="S2350" s="29">
        <v>6</v>
      </c>
      <c r="T2350" s="73">
        <f t="shared" si="186"/>
        <v>9.375E-2</v>
      </c>
    </row>
    <row r="2351" spans="1:20" s="5" customFormat="1" ht="12.75" thickBot="1" x14ac:dyDescent="0.3">
      <c r="A2351" s="22" t="s">
        <v>17</v>
      </c>
      <c r="B2351" s="23" t="s">
        <v>17</v>
      </c>
      <c r="C2351" s="24" t="s">
        <v>17</v>
      </c>
      <c r="D2351" s="25">
        <v>20487</v>
      </c>
      <c r="E2351" s="26" t="s">
        <v>21</v>
      </c>
      <c r="F2351" s="26" t="s">
        <v>2495</v>
      </c>
      <c r="G2351" s="26" t="s">
        <v>145</v>
      </c>
      <c r="H2351" s="26">
        <v>8900</v>
      </c>
      <c r="I2351" s="26" t="s">
        <v>2485</v>
      </c>
      <c r="J2351" s="26" t="s">
        <v>2129</v>
      </c>
      <c r="K2351" s="27">
        <v>40575</v>
      </c>
      <c r="L2351" s="28">
        <v>132</v>
      </c>
      <c r="M2351" s="28">
        <v>22</v>
      </c>
      <c r="N2351" s="64">
        <f t="shared" si="183"/>
        <v>0.16666666666666666</v>
      </c>
      <c r="O2351" s="28">
        <v>16</v>
      </c>
      <c r="P2351" s="65">
        <f t="shared" si="184"/>
        <v>0.12121212121212122</v>
      </c>
      <c r="Q2351" s="28">
        <v>0</v>
      </c>
      <c r="R2351" s="69">
        <f t="shared" si="185"/>
        <v>0</v>
      </c>
      <c r="S2351" s="29">
        <v>0</v>
      </c>
      <c r="T2351" s="73">
        <f t="shared" si="186"/>
        <v>0</v>
      </c>
    </row>
    <row r="2352" spans="1:20" s="5" customFormat="1" ht="12.75" thickBot="1" x14ac:dyDescent="0.3">
      <c r="A2352" s="22" t="s">
        <v>17</v>
      </c>
      <c r="B2352" s="30">
        <v>8902</v>
      </c>
      <c r="C2352" s="31" t="s">
        <v>2485</v>
      </c>
      <c r="D2352" s="25">
        <v>115402</v>
      </c>
      <c r="E2352" s="26" t="s">
        <v>21</v>
      </c>
      <c r="F2352" s="26" t="s">
        <v>2496</v>
      </c>
      <c r="G2352" s="26" t="s">
        <v>104</v>
      </c>
      <c r="H2352" s="26">
        <v>8902</v>
      </c>
      <c r="I2352" s="26" t="s">
        <v>2485</v>
      </c>
      <c r="J2352" s="26" t="s">
        <v>2129</v>
      </c>
      <c r="K2352" s="27">
        <v>40575</v>
      </c>
      <c r="L2352" s="28">
        <v>182</v>
      </c>
      <c r="M2352" s="28">
        <v>19</v>
      </c>
      <c r="N2352" s="64">
        <f t="shared" si="183"/>
        <v>0.1043956043956044</v>
      </c>
      <c r="O2352" s="28">
        <v>37</v>
      </c>
      <c r="P2352" s="65">
        <f t="shared" si="184"/>
        <v>0.2032967032967033</v>
      </c>
      <c r="Q2352" s="28">
        <v>21</v>
      </c>
      <c r="R2352" s="69">
        <f t="shared" si="185"/>
        <v>0.11538461538461539</v>
      </c>
      <c r="S2352" s="29">
        <v>4</v>
      </c>
      <c r="T2352" s="73">
        <f t="shared" si="186"/>
        <v>2.197802197802198E-2</v>
      </c>
    </row>
    <row r="2353" spans="1:20" s="5" customFormat="1" ht="12.75" thickBot="1" x14ac:dyDescent="0.3">
      <c r="A2353" s="22" t="s">
        <v>17</v>
      </c>
      <c r="B2353" s="30">
        <v>8904</v>
      </c>
      <c r="C2353" s="31" t="s">
        <v>2485</v>
      </c>
      <c r="D2353" s="25">
        <v>20545</v>
      </c>
      <c r="E2353" s="26" t="s">
        <v>21</v>
      </c>
      <c r="F2353" s="26" t="s">
        <v>2497</v>
      </c>
      <c r="G2353" s="26" t="s">
        <v>469</v>
      </c>
      <c r="H2353" s="26">
        <v>8904</v>
      </c>
      <c r="I2353" s="26" t="s">
        <v>2485</v>
      </c>
      <c r="J2353" s="26" t="s">
        <v>2129</v>
      </c>
      <c r="K2353" s="27">
        <v>40575</v>
      </c>
      <c r="L2353" s="28">
        <v>240</v>
      </c>
      <c r="M2353" s="28">
        <v>35</v>
      </c>
      <c r="N2353" s="64">
        <f t="shared" si="183"/>
        <v>0.14583333333333334</v>
      </c>
      <c r="O2353" s="28">
        <v>46</v>
      </c>
      <c r="P2353" s="65">
        <f t="shared" si="184"/>
        <v>0.19166666666666668</v>
      </c>
      <c r="Q2353" s="28">
        <v>4</v>
      </c>
      <c r="R2353" s="69">
        <f t="shared" si="185"/>
        <v>1.6666666666666666E-2</v>
      </c>
      <c r="S2353" s="29">
        <v>0</v>
      </c>
      <c r="T2353" s="73">
        <f t="shared" si="186"/>
        <v>0</v>
      </c>
    </row>
    <row r="2354" spans="1:20" s="5" customFormat="1" ht="12.75" thickBot="1" x14ac:dyDescent="0.3">
      <c r="A2354" s="22" t="s">
        <v>17</v>
      </c>
      <c r="B2354" s="30">
        <v>8906</v>
      </c>
      <c r="C2354" s="31" t="s">
        <v>2485</v>
      </c>
      <c r="D2354" s="25">
        <v>20552</v>
      </c>
      <c r="E2354" s="26" t="s">
        <v>21</v>
      </c>
      <c r="F2354" s="26" t="s">
        <v>2498</v>
      </c>
      <c r="G2354" s="26" t="s">
        <v>47</v>
      </c>
      <c r="H2354" s="26">
        <v>8906</v>
      </c>
      <c r="I2354" s="26" t="s">
        <v>2485</v>
      </c>
      <c r="J2354" s="26" t="s">
        <v>2129</v>
      </c>
      <c r="K2354" s="27">
        <v>40575</v>
      </c>
      <c r="L2354" s="28">
        <v>228</v>
      </c>
      <c r="M2354" s="28">
        <v>56</v>
      </c>
      <c r="N2354" s="64">
        <f t="shared" si="183"/>
        <v>0.24561403508771928</v>
      </c>
      <c r="O2354" s="28">
        <v>47</v>
      </c>
      <c r="P2354" s="65">
        <f t="shared" si="184"/>
        <v>0.20614035087719298</v>
      </c>
      <c r="Q2354" s="28">
        <v>14</v>
      </c>
      <c r="R2354" s="69">
        <f t="shared" si="185"/>
        <v>6.1403508771929821E-2</v>
      </c>
      <c r="S2354" s="29">
        <v>1</v>
      </c>
      <c r="T2354" s="73">
        <f t="shared" si="186"/>
        <v>4.3859649122807015E-3</v>
      </c>
    </row>
    <row r="2355" spans="1:20" s="5" customFormat="1" ht="12.75" thickBot="1" x14ac:dyDescent="0.3">
      <c r="A2355" s="22" t="s">
        <v>17</v>
      </c>
      <c r="B2355" s="30">
        <v>8908</v>
      </c>
      <c r="C2355" s="31" t="s">
        <v>2485</v>
      </c>
      <c r="D2355" s="25">
        <v>2584</v>
      </c>
      <c r="E2355" s="26" t="s">
        <v>234</v>
      </c>
      <c r="F2355" s="26" t="s">
        <v>2499</v>
      </c>
      <c r="G2355" s="26" t="s">
        <v>227</v>
      </c>
      <c r="H2355" s="26">
        <v>8908</v>
      </c>
      <c r="I2355" s="26" t="s">
        <v>2485</v>
      </c>
      <c r="J2355" s="26" t="s">
        <v>2129</v>
      </c>
      <c r="K2355" s="27">
        <v>40575</v>
      </c>
      <c r="L2355" s="28">
        <v>106</v>
      </c>
      <c r="M2355" s="28">
        <v>44</v>
      </c>
      <c r="N2355" s="64">
        <f t="shared" si="183"/>
        <v>0.41509433962264153</v>
      </c>
      <c r="O2355" s="28">
        <v>32</v>
      </c>
      <c r="P2355" s="65">
        <f t="shared" si="184"/>
        <v>0.30188679245283018</v>
      </c>
      <c r="Q2355" s="28">
        <v>7</v>
      </c>
      <c r="R2355" s="69">
        <f t="shared" si="185"/>
        <v>6.6037735849056603E-2</v>
      </c>
      <c r="S2355" s="29">
        <v>3</v>
      </c>
      <c r="T2355" s="73">
        <f t="shared" si="186"/>
        <v>2.8301886792452831E-2</v>
      </c>
    </row>
    <row r="2356" spans="1:20" s="5" customFormat="1" ht="12.75" thickBot="1" x14ac:dyDescent="0.3">
      <c r="A2356" s="22" t="s">
        <v>17</v>
      </c>
      <c r="B2356" s="23" t="s">
        <v>17</v>
      </c>
      <c r="C2356" s="24" t="s">
        <v>17</v>
      </c>
      <c r="D2356" s="25">
        <v>20669</v>
      </c>
      <c r="E2356" s="26" t="s">
        <v>21</v>
      </c>
      <c r="F2356" s="26" t="s">
        <v>1054</v>
      </c>
      <c r="G2356" s="26" t="s">
        <v>262</v>
      </c>
      <c r="H2356" s="26">
        <v>8908</v>
      </c>
      <c r="I2356" s="26" t="s">
        <v>2485</v>
      </c>
      <c r="J2356" s="26" t="s">
        <v>2129</v>
      </c>
      <c r="K2356" s="27">
        <v>40575</v>
      </c>
      <c r="L2356" s="28">
        <v>266</v>
      </c>
      <c r="M2356" s="28">
        <v>35</v>
      </c>
      <c r="N2356" s="64">
        <f t="shared" si="183"/>
        <v>0.13157894736842105</v>
      </c>
      <c r="O2356" s="28">
        <v>55</v>
      </c>
      <c r="P2356" s="65">
        <f t="shared" si="184"/>
        <v>0.20676691729323307</v>
      </c>
      <c r="Q2356" s="28">
        <v>6</v>
      </c>
      <c r="R2356" s="69">
        <f t="shared" si="185"/>
        <v>2.2556390977443608E-2</v>
      </c>
      <c r="S2356" s="29">
        <v>0</v>
      </c>
      <c r="T2356" s="73">
        <f t="shared" si="186"/>
        <v>0</v>
      </c>
    </row>
    <row r="2357" spans="1:20" s="5" customFormat="1" ht="24.75" thickBot="1" x14ac:dyDescent="0.3">
      <c r="A2357" s="22" t="s">
        <v>17</v>
      </c>
      <c r="B2357" s="30">
        <v>8920</v>
      </c>
      <c r="C2357" s="31" t="s">
        <v>2500</v>
      </c>
      <c r="D2357" s="25">
        <v>2411</v>
      </c>
      <c r="E2357" s="26" t="s">
        <v>234</v>
      </c>
      <c r="F2357" s="26" t="s">
        <v>2501</v>
      </c>
      <c r="G2357" s="26" t="s">
        <v>359</v>
      </c>
      <c r="H2357" s="26">
        <v>8920</v>
      </c>
      <c r="I2357" s="26" t="s">
        <v>2500</v>
      </c>
      <c r="J2357" s="26" t="s">
        <v>2129</v>
      </c>
      <c r="K2357" s="27">
        <v>40575</v>
      </c>
      <c r="L2357" s="28">
        <v>98</v>
      </c>
      <c r="M2357" s="28">
        <v>44</v>
      </c>
      <c r="N2357" s="64">
        <f t="shared" si="183"/>
        <v>0.44897959183673469</v>
      </c>
      <c r="O2357" s="28">
        <v>35</v>
      </c>
      <c r="P2357" s="65">
        <f t="shared" si="184"/>
        <v>0.35714285714285715</v>
      </c>
      <c r="Q2357" s="28">
        <v>10</v>
      </c>
      <c r="R2357" s="69">
        <f t="shared" si="185"/>
        <v>0.10204081632653061</v>
      </c>
      <c r="S2357" s="29">
        <v>3</v>
      </c>
      <c r="T2357" s="73">
        <f t="shared" si="186"/>
        <v>3.0612244897959183E-2</v>
      </c>
    </row>
    <row r="2358" spans="1:20" s="5" customFormat="1" ht="12.75" thickBot="1" x14ac:dyDescent="0.3">
      <c r="A2358" s="22" t="s">
        <v>17</v>
      </c>
      <c r="B2358" s="23" t="s">
        <v>17</v>
      </c>
      <c r="C2358" s="24" t="s">
        <v>17</v>
      </c>
      <c r="D2358" s="25">
        <v>20495</v>
      </c>
      <c r="E2358" s="26" t="s">
        <v>14</v>
      </c>
      <c r="F2358" s="26" t="s">
        <v>2502</v>
      </c>
      <c r="G2358" s="26" t="s">
        <v>62</v>
      </c>
      <c r="H2358" s="26">
        <v>8920</v>
      </c>
      <c r="I2358" s="26" t="s">
        <v>2500</v>
      </c>
      <c r="J2358" s="26" t="s">
        <v>2129</v>
      </c>
      <c r="K2358" s="27">
        <v>40575</v>
      </c>
      <c r="L2358" s="28">
        <v>59</v>
      </c>
      <c r="M2358" s="28">
        <v>6</v>
      </c>
      <c r="N2358" s="64">
        <f t="shared" si="183"/>
        <v>0.10169491525423729</v>
      </c>
      <c r="O2358" s="28">
        <v>14</v>
      </c>
      <c r="P2358" s="65">
        <f t="shared" si="184"/>
        <v>0.23728813559322035</v>
      </c>
      <c r="Q2358" s="28">
        <v>0</v>
      </c>
      <c r="R2358" s="69">
        <f t="shared" si="185"/>
        <v>0</v>
      </c>
      <c r="S2358" s="29">
        <v>0</v>
      </c>
      <c r="T2358" s="73">
        <f t="shared" si="186"/>
        <v>0</v>
      </c>
    </row>
    <row r="2359" spans="1:20" s="5" customFormat="1" ht="12.75" thickBot="1" x14ac:dyDescent="0.3">
      <c r="A2359" s="22" t="s">
        <v>17</v>
      </c>
      <c r="B2359" s="23" t="s">
        <v>17</v>
      </c>
      <c r="C2359" s="24" t="s">
        <v>17</v>
      </c>
      <c r="D2359" s="25">
        <v>20503</v>
      </c>
      <c r="E2359" s="26" t="s">
        <v>21</v>
      </c>
      <c r="F2359" s="26" t="s">
        <v>2503</v>
      </c>
      <c r="G2359" s="26" t="s">
        <v>359</v>
      </c>
      <c r="H2359" s="26">
        <v>8920</v>
      </c>
      <c r="I2359" s="26" t="s">
        <v>2500</v>
      </c>
      <c r="J2359" s="26" t="s">
        <v>2129</v>
      </c>
      <c r="K2359" s="27">
        <v>40575</v>
      </c>
      <c r="L2359" s="28">
        <v>245</v>
      </c>
      <c r="M2359" s="28">
        <v>44</v>
      </c>
      <c r="N2359" s="64">
        <f t="shared" si="183"/>
        <v>0.17959183673469387</v>
      </c>
      <c r="O2359" s="28">
        <v>52</v>
      </c>
      <c r="P2359" s="65">
        <f t="shared" si="184"/>
        <v>0.21224489795918366</v>
      </c>
      <c r="Q2359" s="28">
        <v>8</v>
      </c>
      <c r="R2359" s="69">
        <f t="shared" si="185"/>
        <v>3.2653061224489799E-2</v>
      </c>
      <c r="S2359" s="29">
        <v>4</v>
      </c>
      <c r="T2359" s="73">
        <f t="shared" si="186"/>
        <v>1.6326530612244899E-2</v>
      </c>
    </row>
    <row r="2360" spans="1:20" s="5" customFormat="1" ht="12.75" thickBot="1" x14ac:dyDescent="0.3">
      <c r="A2360" s="22" t="s">
        <v>17</v>
      </c>
      <c r="B2360" s="23" t="s">
        <v>17</v>
      </c>
      <c r="C2360" s="24" t="s">
        <v>17</v>
      </c>
      <c r="D2360" s="25">
        <v>20511</v>
      </c>
      <c r="E2360" s="26" t="s">
        <v>21</v>
      </c>
      <c r="F2360" s="26" t="s">
        <v>2504</v>
      </c>
      <c r="G2360" s="26" t="s">
        <v>159</v>
      </c>
      <c r="H2360" s="26">
        <v>8920</v>
      </c>
      <c r="I2360" s="26" t="s">
        <v>2500</v>
      </c>
      <c r="J2360" s="26" t="s">
        <v>2129</v>
      </c>
      <c r="K2360" s="27">
        <v>40575</v>
      </c>
      <c r="L2360" s="28">
        <v>226</v>
      </c>
      <c r="M2360" s="28">
        <v>27</v>
      </c>
      <c r="N2360" s="64">
        <f t="shared" si="183"/>
        <v>0.11946902654867257</v>
      </c>
      <c r="O2360" s="28">
        <v>33</v>
      </c>
      <c r="P2360" s="65">
        <f t="shared" si="184"/>
        <v>0.14601769911504425</v>
      </c>
      <c r="Q2360" s="28">
        <v>1</v>
      </c>
      <c r="R2360" s="69">
        <f t="shared" si="185"/>
        <v>4.4247787610619468E-3</v>
      </c>
      <c r="S2360" s="29">
        <v>2</v>
      </c>
      <c r="T2360" s="73">
        <f t="shared" si="186"/>
        <v>8.8495575221238937E-3</v>
      </c>
    </row>
    <row r="2361" spans="1:20" s="5" customFormat="1" ht="12.75" thickBot="1" x14ac:dyDescent="0.3">
      <c r="A2361" s="22" t="s">
        <v>17</v>
      </c>
      <c r="B2361" s="23" t="s">
        <v>17</v>
      </c>
      <c r="C2361" s="24" t="s">
        <v>17</v>
      </c>
      <c r="D2361" s="25">
        <v>20537</v>
      </c>
      <c r="E2361" s="26" t="s">
        <v>21</v>
      </c>
      <c r="F2361" s="26" t="s">
        <v>2492</v>
      </c>
      <c r="G2361" s="26" t="s">
        <v>1312</v>
      </c>
      <c r="H2361" s="26">
        <v>8920</v>
      </c>
      <c r="I2361" s="26" t="s">
        <v>2500</v>
      </c>
      <c r="J2361" s="26" t="s">
        <v>2129</v>
      </c>
      <c r="K2361" s="27">
        <v>40575</v>
      </c>
      <c r="L2361" s="28">
        <v>203</v>
      </c>
      <c r="M2361" s="28">
        <v>20</v>
      </c>
      <c r="N2361" s="64">
        <f t="shared" si="183"/>
        <v>9.8522167487684734E-2</v>
      </c>
      <c r="O2361" s="28">
        <v>26</v>
      </c>
      <c r="P2361" s="65">
        <f t="shared" si="184"/>
        <v>0.12807881773399016</v>
      </c>
      <c r="Q2361" s="28">
        <v>4</v>
      </c>
      <c r="R2361" s="69">
        <f t="shared" si="185"/>
        <v>1.9704433497536946E-2</v>
      </c>
      <c r="S2361" s="29">
        <v>0</v>
      </c>
      <c r="T2361" s="73">
        <f t="shared" si="186"/>
        <v>0</v>
      </c>
    </row>
    <row r="2362" spans="1:20" s="5" customFormat="1" ht="12.75" thickBot="1" x14ac:dyDescent="0.3">
      <c r="A2362" s="22" t="s">
        <v>17</v>
      </c>
      <c r="B2362" s="30">
        <v>8930</v>
      </c>
      <c r="C2362" s="31" t="s">
        <v>2505</v>
      </c>
      <c r="D2362" s="25">
        <v>2329</v>
      </c>
      <c r="E2362" s="26" t="s">
        <v>119</v>
      </c>
      <c r="F2362" s="26" t="s">
        <v>2506</v>
      </c>
      <c r="G2362" s="26" t="s">
        <v>252</v>
      </c>
      <c r="H2362" s="26">
        <v>8930</v>
      </c>
      <c r="I2362" s="26" t="s">
        <v>2505</v>
      </c>
      <c r="J2362" s="26" t="s">
        <v>2129</v>
      </c>
      <c r="K2362" s="27">
        <v>40575</v>
      </c>
      <c r="L2362" s="28">
        <v>142</v>
      </c>
      <c r="M2362" s="28">
        <v>58</v>
      </c>
      <c r="N2362" s="64">
        <f t="shared" si="183"/>
        <v>0.40845070422535212</v>
      </c>
      <c r="O2362" s="28">
        <v>32</v>
      </c>
      <c r="P2362" s="65">
        <f t="shared" si="184"/>
        <v>0.22535211267605634</v>
      </c>
      <c r="Q2362" s="28">
        <v>41</v>
      </c>
      <c r="R2362" s="69">
        <f t="shared" si="185"/>
        <v>0.28873239436619719</v>
      </c>
      <c r="S2362" s="29">
        <v>2</v>
      </c>
      <c r="T2362" s="73">
        <f t="shared" si="186"/>
        <v>1.4084507042253521E-2</v>
      </c>
    </row>
    <row r="2363" spans="1:20" s="5" customFormat="1" ht="12.75" thickBot="1" x14ac:dyDescent="0.3">
      <c r="A2363" s="22" t="s">
        <v>17</v>
      </c>
      <c r="B2363" s="23" t="s">
        <v>17</v>
      </c>
      <c r="C2363" s="24" t="s">
        <v>17</v>
      </c>
      <c r="D2363" s="25">
        <v>18796</v>
      </c>
      <c r="E2363" s="26" t="s">
        <v>21</v>
      </c>
      <c r="F2363" s="26" t="s">
        <v>2507</v>
      </c>
      <c r="G2363" s="26" t="s">
        <v>469</v>
      </c>
      <c r="H2363" s="26">
        <v>8930</v>
      </c>
      <c r="I2363" s="26" t="s">
        <v>2505</v>
      </c>
      <c r="J2363" s="26" t="s">
        <v>2129</v>
      </c>
      <c r="K2363" s="27">
        <v>40575</v>
      </c>
      <c r="L2363" s="28">
        <v>269</v>
      </c>
      <c r="M2363" s="28">
        <v>46</v>
      </c>
      <c r="N2363" s="64">
        <f t="shared" si="183"/>
        <v>0.17100371747211895</v>
      </c>
      <c r="O2363" s="28">
        <v>37</v>
      </c>
      <c r="P2363" s="65">
        <f t="shared" si="184"/>
        <v>0.13754646840148699</v>
      </c>
      <c r="Q2363" s="28">
        <v>11</v>
      </c>
      <c r="R2363" s="69">
        <f t="shared" si="185"/>
        <v>4.0892193308550186E-2</v>
      </c>
      <c r="S2363" s="29">
        <v>2</v>
      </c>
      <c r="T2363" s="73">
        <f t="shared" si="186"/>
        <v>7.4349442379182153E-3</v>
      </c>
    </row>
    <row r="2364" spans="1:20" s="5" customFormat="1" ht="12.75" thickBot="1" x14ac:dyDescent="0.3">
      <c r="A2364" s="22" t="s">
        <v>17</v>
      </c>
      <c r="B2364" s="23" t="s">
        <v>17</v>
      </c>
      <c r="C2364" s="24" t="s">
        <v>17</v>
      </c>
      <c r="D2364" s="25">
        <v>18804</v>
      </c>
      <c r="E2364" s="26" t="s">
        <v>14</v>
      </c>
      <c r="F2364" s="26" t="s">
        <v>1054</v>
      </c>
      <c r="G2364" s="26" t="s">
        <v>147</v>
      </c>
      <c r="H2364" s="26">
        <v>8930</v>
      </c>
      <c r="I2364" s="26" t="s">
        <v>2505</v>
      </c>
      <c r="J2364" s="26" t="s">
        <v>2129</v>
      </c>
      <c r="K2364" s="27">
        <v>40575</v>
      </c>
      <c r="L2364" s="28">
        <v>399</v>
      </c>
      <c r="M2364" s="28">
        <v>64</v>
      </c>
      <c r="N2364" s="64">
        <f t="shared" si="183"/>
        <v>0.16040100250626566</v>
      </c>
      <c r="O2364" s="28">
        <v>71</v>
      </c>
      <c r="P2364" s="65">
        <f t="shared" si="184"/>
        <v>0.17794486215538846</v>
      </c>
      <c r="Q2364" s="28">
        <v>12</v>
      </c>
      <c r="R2364" s="69">
        <f t="shared" si="185"/>
        <v>3.007518796992481E-2</v>
      </c>
      <c r="S2364" s="29">
        <v>2</v>
      </c>
      <c r="T2364" s="73">
        <f t="shared" si="186"/>
        <v>5.0125313283208017E-3</v>
      </c>
    </row>
    <row r="2365" spans="1:20" s="5" customFormat="1" ht="12.75" thickBot="1" x14ac:dyDescent="0.3">
      <c r="A2365" s="22" t="s">
        <v>17</v>
      </c>
      <c r="B2365" s="23" t="s">
        <v>17</v>
      </c>
      <c r="C2365" s="24" t="s">
        <v>17</v>
      </c>
      <c r="D2365" s="25">
        <v>18812</v>
      </c>
      <c r="E2365" s="26" t="s">
        <v>21</v>
      </c>
      <c r="F2365" s="26" t="s">
        <v>372</v>
      </c>
      <c r="G2365" s="26" t="s">
        <v>93</v>
      </c>
      <c r="H2365" s="26">
        <v>8930</v>
      </c>
      <c r="I2365" s="26" t="s">
        <v>2505</v>
      </c>
      <c r="J2365" s="26" t="s">
        <v>2129</v>
      </c>
      <c r="K2365" s="27">
        <v>40575</v>
      </c>
      <c r="L2365" s="28">
        <v>306</v>
      </c>
      <c r="M2365" s="28">
        <v>80</v>
      </c>
      <c r="N2365" s="64">
        <f t="shared" si="183"/>
        <v>0.26143790849673204</v>
      </c>
      <c r="O2365" s="28">
        <v>41</v>
      </c>
      <c r="P2365" s="65">
        <f t="shared" si="184"/>
        <v>0.13398692810457516</v>
      </c>
      <c r="Q2365" s="28">
        <v>126</v>
      </c>
      <c r="R2365" s="69">
        <f t="shared" si="185"/>
        <v>0.41176470588235292</v>
      </c>
      <c r="S2365" s="29">
        <v>7</v>
      </c>
      <c r="T2365" s="73">
        <f t="shared" si="186"/>
        <v>2.2875816993464051E-2</v>
      </c>
    </row>
    <row r="2366" spans="1:20" s="5" customFormat="1" ht="12.75" thickBot="1" x14ac:dyDescent="0.3">
      <c r="A2366" s="22" t="s">
        <v>17</v>
      </c>
      <c r="B2366" s="23" t="s">
        <v>17</v>
      </c>
      <c r="C2366" s="24" t="s">
        <v>17</v>
      </c>
      <c r="D2366" s="25">
        <v>18821</v>
      </c>
      <c r="E2366" s="26" t="s">
        <v>14</v>
      </c>
      <c r="F2366" s="26" t="s">
        <v>2508</v>
      </c>
      <c r="G2366" s="26" t="s">
        <v>2509</v>
      </c>
      <c r="H2366" s="26">
        <v>8930</v>
      </c>
      <c r="I2366" s="26" t="s">
        <v>2505</v>
      </c>
      <c r="J2366" s="26" t="s">
        <v>2129</v>
      </c>
      <c r="K2366" s="27">
        <v>40575</v>
      </c>
      <c r="L2366" s="28">
        <v>201</v>
      </c>
      <c r="M2366" s="28">
        <v>38</v>
      </c>
      <c r="N2366" s="64">
        <f t="shared" si="183"/>
        <v>0.1890547263681592</v>
      </c>
      <c r="O2366" s="28">
        <v>38</v>
      </c>
      <c r="P2366" s="65">
        <f t="shared" si="184"/>
        <v>0.1890547263681592</v>
      </c>
      <c r="Q2366" s="28">
        <v>38</v>
      </c>
      <c r="R2366" s="69">
        <f t="shared" si="185"/>
        <v>0.1890547263681592</v>
      </c>
      <c r="S2366" s="29">
        <v>2</v>
      </c>
      <c r="T2366" s="73">
        <f t="shared" si="186"/>
        <v>9.9502487562189053E-3</v>
      </c>
    </row>
    <row r="2367" spans="1:20" s="5" customFormat="1" ht="12.75" thickBot="1" x14ac:dyDescent="0.3">
      <c r="A2367" s="22" t="s">
        <v>17</v>
      </c>
      <c r="B2367" s="23" t="s">
        <v>17</v>
      </c>
      <c r="C2367" s="24" t="s">
        <v>17</v>
      </c>
      <c r="D2367" s="25">
        <v>19059</v>
      </c>
      <c r="E2367" s="26" t="s">
        <v>21</v>
      </c>
      <c r="F2367" s="26" t="s">
        <v>2510</v>
      </c>
      <c r="G2367" s="26" t="s">
        <v>2177</v>
      </c>
      <c r="H2367" s="26">
        <v>8930</v>
      </c>
      <c r="I2367" s="26" t="s">
        <v>2505</v>
      </c>
      <c r="J2367" s="26" t="s">
        <v>2129</v>
      </c>
      <c r="K2367" s="27">
        <v>40575</v>
      </c>
      <c r="L2367" s="28">
        <v>238</v>
      </c>
      <c r="M2367" s="28">
        <v>91</v>
      </c>
      <c r="N2367" s="64">
        <f t="shared" si="183"/>
        <v>0.38235294117647056</v>
      </c>
      <c r="O2367" s="28">
        <v>81</v>
      </c>
      <c r="P2367" s="65">
        <f t="shared" si="184"/>
        <v>0.34033613445378152</v>
      </c>
      <c r="Q2367" s="28">
        <v>49</v>
      </c>
      <c r="R2367" s="69">
        <f t="shared" si="185"/>
        <v>0.20588235294117646</v>
      </c>
      <c r="S2367" s="29">
        <v>120</v>
      </c>
      <c r="T2367" s="73">
        <f t="shared" si="186"/>
        <v>0.50420168067226889</v>
      </c>
    </row>
    <row r="2368" spans="1:20" s="5" customFormat="1" ht="12.75" thickBot="1" x14ac:dyDescent="0.3">
      <c r="A2368" s="22" t="s">
        <v>17</v>
      </c>
      <c r="B2368" s="23" t="s">
        <v>17</v>
      </c>
      <c r="C2368" s="24" t="s">
        <v>17</v>
      </c>
      <c r="D2368" s="25">
        <v>19067</v>
      </c>
      <c r="E2368" s="26" t="s">
        <v>21</v>
      </c>
      <c r="F2368" s="26" t="s">
        <v>2511</v>
      </c>
      <c r="G2368" s="26" t="s">
        <v>303</v>
      </c>
      <c r="H2368" s="26">
        <v>8930</v>
      </c>
      <c r="I2368" s="26" t="s">
        <v>2505</v>
      </c>
      <c r="J2368" s="26" t="s">
        <v>2129</v>
      </c>
      <c r="K2368" s="27">
        <v>40575</v>
      </c>
      <c r="L2368" s="28">
        <v>199</v>
      </c>
      <c r="M2368" s="28">
        <v>74</v>
      </c>
      <c r="N2368" s="64">
        <f t="shared" si="183"/>
        <v>0.37185929648241206</v>
      </c>
      <c r="O2368" s="28">
        <v>59</v>
      </c>
      <c r="P2368" s="65">
        <f t="shared" si="184"/>
        <v>0.29648241206030151</v>
      </c>
      <c r="Q2368" s="28">
        <v>86</v>
      </c>
      <c r="R2368" s="69">
        <f t="shared" si="185"/>
        <v>0.43216080402010049</v>
      </c>
      <c r="S2368" s="29">
        <v>43</v>
      </c>
      <c r="T2368" s="73">
        <f t="shared" si="186"/>
        <v>0.21608040201005024</v>
      </c>
    </row>
    <row r="2369" spans="1:20" s="5" customFormat="1" ht="12.75" thickBot="1" x14ac:dyDescent="0.3">
      <c r="A2369" s="22" t="s">
        <v>17</v>
      </c>
      <c r="B2369" s="23" t="s">
        <v>17</v>
      </c>
      <c r="C2369" s="24" t="s">
        <v>17</v>
      </c>
      <c r="D2369" s="25">
        <v>19083</v>
      </c>
      <c r="E2369" s="26" t="s">
        <v>21</v>
      </c>
      <c r="F2369" s="26" t="s">
        <v>2512</v>
      </c>
      <c r="G2369" s="26" t="s">
        <v>189</v>
      </c>
      <c r="H2369" s="26">
        <v>8930</v>
      </c>
      <c r="I2369" s="26" t="s">
        <v>2505</v>
      </c>
      <c r="J2369" s="26" t="s">
        <v>2129</v>
      </c>
      <c r="K2369" s="27">
        <v>40575</v>
      </c>
      <c r="L2369" s="28">
        <v>163</v>
      </c>
      <c r="M2369" s="28">
        <v>47</v>
      </c>
      <c r="N2369" s="64">
        <f t="shared" si="183"/>
        <v>0.28834355828220859</v>
      </c>
      <c r="O2369" s="28">
        <v>56</v>
      </c>
      <c r="P2369" s="65">
        <f t="shared" si="184"/>
        <v>0.34355828220858897</v>
      </c>
      <c r="Q2369" s="28">
        <v>33</v>
      </c>
      <c r="R2369" s="69">
        <f t="shared" si="185"/>
        <v>0.20245398773006135</v>
      </c>
      <c r="S2369" s="29">
        <v>75</v>
      </c>
      <c r="T2369" s="73">
        <f t="shared" si="186"/>
        <v>0.46012269938650308</v>
      </c>
    </row>
    <row r="2370" spans="1:20" s="5" customFormat="1" ht="12.75" thickBot="1" x14ac:dyDescent="0.3">
      <c r="A2370" s="22" t="s">
        <v>17</v>
      </c>
      <c r="B2370" s="23" t="s">
        <v>17</v>
      </c>
      <c r="C2370" s="24" t="s">
        <v>17</v>
      </c>
      <c r="D2370" s="25">
        <v>19091</v>
      </c>
      <c r="E2370" s="26" t="s">
        <v>21</v>
      </c>
      <c r="F2370" s="26" t="s">
        <v>2513</v>
      </c>
      <c r="G2370" s="26" t="s">
        <v>1306</v>
      </c>
      <c r="H2370" s="26">
        <v>8930</v>
      </c>
      <c r="I2370" s="26" t="s">
        <v>2505</v>
      </c>
      <c r="J2370" s="26" t="s">
        <v>2129</v>
      </c>
      <c r="K2370" s="27">
        <v>40575</v>
      </c>
      <c r="L2370" s="28">
        <v>365</v>
      </c>
      <c r="M2370" s="28">
        <v>119</v>
      </c>
      <c r="N2370" s="64">
        <f t="shared" si="183"/>
        <v>0.32602739726027397</v>
      </c>
      <c r="O2370" s="28">
        <v>124</v>
      </c>
      <c r="P2370" s="65">
        <f t="shared" si="184"/>
        <v>0.33972602739726027</v>
      </c>
      <c r="Q2370" s="28">
        <v>26</v>
      </c>
      <c r="R2370" s="69">
        <f t="shared" si="185"/>
        <v>7.1232876712328766E-2</v>
      </c>
      <c r="S2370" s="29">
        <v>98</v>
      </c>
      <c r="T2370" s="73">
        <f t="shared" si="186"/>
        <v>0.26849315068493151</v>
      </c>
    </row>
    <row r="2371" spans="1:20" s="5" customFormat="1" ht="12.75" thickBot="1" x14ac:dyDescent="0.3">
      <c r="A2371" s="22" t="s">
        <v>17</v>
      </c>
      <c r="B2371" s="23" t="s">
        <v>17</v>
      </c>
      <c r="C2371" s="24" t="s">
        <v>17</v>
      </c>
      <c r="D2371" s="25">
        <v>19109</v>
      </c>
      <c r="E2371" s="26" t="s">
        <v>21</v>
      </c>
      <c r="F2371" s="26" t="s">
        <v>2514</v>
      </c>
      <c r="G2371" s="26" t="s">
        <v>552</v>
      </c>
      <c r="H2371" s="26">
        <v>8930</v>
      </c>
      <c r="I2371" s="26" t="s">
        <v>2505</v>
      </c>
      <c r="J2371" s="26" t="s">
        <v>2129</v>
      </c>
      <c r="K2371" s="27">
        <v>40575</v>
      </c>
      <c r="L2371" s="28">
        <v>415</v>
      </c>
      <c r="M2371" s="28">
        <v>115</v>
      </c>
      <c r="N2371" s="64">
        <f t="shared" si="183"/>
        <v>0.27710843373493976</v>
      </c>
      <c r="O2371" s="28">
        <v>105</v>
      </c>
      <c r="P2371" s="65">
        <f t="shared" si="184"/>
        <v>0.25301204819277107</v>
      </c>
      <c r="Q2371" s="28">
        <v>42</v>
      </c>
      <c r="R2371" s="69">
        <f t="shared" si="185"/>
        <v>0.10120481927710843</v>
      </c>
      <c r="S2371" s="29">
        <v>145</v>
      </c>
      <c r="T2371" s="73">
        <f t="shared" si="186"/>
        <v>0.3493975903614458</v>
      </c>
    </row>
    <row r="2372" spans="1:20" s="5" customFormat="1" ht="12.75" thickBot="1" x14ac:dyDescent="0.3">
      <c r="A2372" s="22" t="s">
        <v>17</v>
      </c>
      <c r="B2372" s="23" t="s">
        <v>17</v>
      </c>
      <c r="C2372" s="24" t="s">
        <v>17</v>
      </c>
      <c r="D2372" s="25">
        <v>55855</v>
      </c>
      <c r="E2372" s="26" t="s">
        <v>21</v>
      </c>
      <c r="F2372" s="26" t="s">
        <v>2515</v>
      </c>
      <c r="G2372" s="26" t="s">
        <v>20</v>
      </c>
      <c r="H2372" s="26">
        <v>8930</v>
      </c>
      <c r="I2372" s="26" t="s">
        <v>2505</v>
      </c>
      <c r="J2372" s="26" t="s">
        <v>2129</v>
      </c>
      <c r="K2372" s="27">
        <v>40575</v>
      </c>
      <c r="L2372" s="28">
        <v>379</v>
      </c>
      <c r="M2372" s="28">
        <v>105</v>
      </c>
      <c r="N2372" s="64">
        <f t="shared" si="183"/>
        <v>0.27704485488126651</v>
      </c>
      <c r="O2372" s="28">
        <v>132</v>
      </c>
      <c r="P2372" s="65">
        <f t="shared" si="184"/>
        <v>0.34828496042216361</v>
      </c>
      <c r="Q2372" s="28">
        <v>66</v>
      </c>
      <c r="R2372" s="69">
        <f t="shared" si="185"/>
        <v>0.17414248021108181</v>
      </c>
      <c r="S2372" s="29">
        <v>188</v>
      </c>
      <c r="T2372" s="73">
        <f t="shared" si="186"/>
        <v>0.49604221635883905</v>
      </c>
    </row>
    <row r="2373" spans="1:20" s="5" customFormat="1" ht="12.75" thickBot="1" x14ac:dyDescent="0.3">
      <c r="A2373" s="22" t="s">
        <v>17</v>
      </c>
      <c r="B2373" s="23" t="s">
        <v>17</v>
      </c>
      <c r="C2373" s="24" t="s">
        <v>17</v>
      </c>
      <c r="D2373" s="25">
        <v>124206</v>
      </c>
      <c r="E2373" s="26" t="s">
        <v>119</v>
      </c>
      <c r="F2373" s="26" t="s">
        <v>2516</v>
      </c>
      <c r="G2373" s="26" t="s">
        <v>359</v>
      </c>
      <c r="H2373" s="26">
        <v>8930</v>
      </c>
      <c r="I2373" s="26" t="s">
        <v>2505</v>
      </c>
      <c r="J2373" s="26" t="s">
        <v>2129</v>
      </c>
      <c r="K2373" s="27">
        <v>40575</v>
      </c>
      <c r="L2373" s="28">
        <v>242</v>
      </c>
      <c r="M2373" s="28">
        <v>152</v>
      </c>
      <c r="N2373" s="64">
        <f t="shared" ref="N2373:N2401" si="187">M2373/L2373</f>
        <v>0.62809917355371903</v>
      </c>
      <c r="O2373" s="28">
        <v>119</v>
      </c>
      <c r="P2373" s="65">
        <f t="shared" ref="P2373:P2401" si="188">O2373/L2373</f>
        <v>0.49173553719008267</v>
      </c>
      <c r="Q2373" s="28">
        <v>104</v>
      </c>
      <c r="R2373" s="69">
        <f t="shared" ref="R2373:R2401" si="189">Q2373/L2373</f>
        <v>0.42975206611570249</v>
      </c>
      <c r="S2373" s="29">
        <v>122</v>
      </c>
      <c r="T2373" s="73">
        <f t="shared" ref="T2373:T2401" si="190">S2373/L2373</f>
        <v>0.50413223140495866</v>
      </c>
    </row>
    <row r="2374" spans="1:20" s="5" customFormat="1" ht="12.75" thickBot="1" x14ac:dyDescent="0.3">
      <c r="A2374" s="22" t="s">
        <v>17</v>
      </c>
      <c r="B2374" s="30">
        <v>8940</v>
      </c>
      <c r="C2374" s="31" t="s">
        <v>2517</v>
      </c>
      <c r="D2374" s="25">
        <v>2402</v>
      </c>
      <c r="E2374" s="26" t="s">
        <v>119</v>
      </c>
      <c r="F2374" s="26" t="s">
        <v>2518</v>
      </c>
      <c r="G2374" s="26" t="s">
        <v>20</v>
      </c>
      <c r="H2374" s="26">
        <v>8940</v>
      </c>
      <c r="I2374" s="26" t="s">
        <v>2517</v>
      </c>
      <c r="J2374" s="26" t="s">
        <v>2129</v>
      </c>
      <c r="K2374" s="27">
        <v>40575</v>
      </c>
      <c r="L2374" s="28">
        <v>217</v>
      </c>
      <c r="M2374" s="28">
        <v>104</v>
      </c>
      <c r="N2374" s="64">
        <f t="shared" si="187"/>
        <v>0.47926267281105989</v>
      </c>
      <c r="O2374" s="28">
        <v>115</v>
      </c>
      <c r="P2374" s="65">
        <f t="shared" si="188"/>
        <v>0.52995391705069128</v>
      </c>
      <c r="Q2374" s="28">
        <v>66</v>
      </c>
      <c r="R2374" s="69">
        <f t="shared" si="189"/>
        <v>0.30414746543778803</v>
      </c>
      <c r="S2374" s="29">
        <v>96</v>
      </c>
      <c r="T2374" s="73">
        <f t="shared" si="190"/>
        <v>0.44239631336405533</v>
      </c>
    </row>
    <row r="2375" spans="1:20" s="5" customFormat="1" ht="12.75" thickBot="1" x14ac:dyDescent="0.3">
      <c r="A2375" s="22" t="s">
        <v>17</v>
      </c>
      <c r="B2375" s="23" t="s">
        <v>17</v>
      </c>
      <c r="C2375" s="24" t="s">
        <v>17</v>
      </c>
      <c r="D2375" s="25">
        <v>118571</v>
      </c>
      <c r="E2375" s="26" t="s">
        <v>21</v>
      </c>
      <c r="F2375" s="26" t="s">
        <v>149</v>
      </c>
      <c r="G2375" s="26" t="s">
        <v>107</v>
      </c>
      <c r="H2375" s="26">
        <v>8940</v>
      </c>
      <c r="I2375" s="26" t="s">
        <v>2517</v>
      </c>
      <c r="J2375" s="26" t="s">
        <v>2129</v>
      </c>
      <c r="K2375" s="27">
        <v>40575</v>
      </c>
      <c r="L2375" s="28">
        <v>615</v>
      </c>
      <c r="M2375" s="28">
        <v>76</v>
      </c>
      <c r="N2375" s="64">
        <f t="shared" si="187"/>
        <v>0.12357723577235773</v>
      </c>
      <c r="O2375" s="28">
        <v>101</v>
      </c>
      <c r="P2375" s="65">
        <f t="shared" si="188"/>
        <v>0.16422764227642275</v>
      </c>
      <c r="Q2375" s="28">
        <v>5</v>
      </c>
      <c r="R2375" s="69">
        <f t="shared" si="189"/>
        <v>8.130081300813009E-3</v>
      </c>
      <c r="S2375" s="29">
        <v>52</v>
      </c>
      <c r="T2375" s="73">
        <f t="shared" si="190"/>
        <v>8.4552845528455281E-2</v>
      </c>
    </row>
    <row r="2376" spans="1:20" s="5" customFormat="1" ht="12.75" thickBot="1" x14ac:dyDescent="0.3">
      <c r="A2376" s="22" t="s">
        <v>17</v>
      </c>
      <c r="B2376" s="23" t="s">
        <v>17</v>
      </c>
      <c r="C2376" s="24" t="s">
        <v>17</v>
      </c>
      <c r="D2376" s="25">
        <v>118588</v>
      </c>
      <c r="E2376" s="26" t="s">
        <v>21</v>
      </c>
      <c r="F2376" s="26" t="s">
        <v>2519</v>
      </c>
      <c r="G2376" s="26" t="s">
        <v>67</v>
      </c>
      <c r="H2376" s="26">
        <v>8940</v>
      </c>
      <c r="I2376" s="26" t="s">
        <v>2517</v>
      </c>
      <c r="J2376" s="26" t="s">
        <v>2129</v>
      </c>
      <c r="K2376" s="27">
        <v>40575</v>
      </c>
      <c r="L2376" s="28">
        <v>667</v>
      </c>
      <c r="M2376" s="28">
        <v>131</v>
      </c>
      <c r="N2376" s="64">
        <f t="shared" si="187"/>
        <v>0.19640179910044978</v>
      </c>
      <c r="O2376" s="28">
        <v>118</v>
      </c>
      <c r="P2376" s="65">
        <f t="shared" si="188"/>
        <v>0.17691154422788605</v>
      </c>
      <c r="Q2376" s="28">
        <v>86</v>
      </c>
      <c r="R2376" s="69">
        <f t="shared" si="189"/>
        <v>0.12893553223388307</v>
      </c>
      <c r="S2376" s="29">
        <v>185</v>
      </c>
      <c r="T2376" s="73">
        <f t="shared" si="190"/>
        <v>0.27736131934032981</v>
      </c>
    </row>
    <row r="2377" spans="1:20" s="5" customFormat="1" ht="12.75" thickBot="1" x14ac:dyDescent="0.3">
      <c r="A2377" s="22" t="s">
        <v>17</v>
      </c>
      <c r="B2377" s="23" t="s">
        <v>17</v>
      </c>
      <c r="C2377" s="24" t="s">
        <v>17</v>
      </c>
      <c r="D2377" s="25">
        <v>128504</v>
      </c>
      <c r="E2377" s="26" t="s">
        <v>21</v>
      </c>
      <c r="F2377" s="26" t="s">
        <v>2520</v>
      </c>
      <c r="G2377" s="26" t="s">
        <v>2521</v>
      </c>
      <c r="H2377" s="26">
        <v>8940</v>
      </c>
      <c r="I2377" s="26" t="s">
        <v>2517</v>
      </c>
      <c r="J2377" s="26" t="s">
        <v>2129</v>
      </c>
      <c r="K2377" s="27">
        <v>40817</v>
      </c>
      <c r="L2377" s="28">
        <v>180</v>
      </c>
      <c r="M2377" s="28">
        <v>31</v>
      </c>
      <c r="N2377" s="64">
        <f t="shared" si="187"/>
        <v>0.17222222222222222</v>
      </c>
      <c r="O2377" s="28">
        <v>59</v>
      </c>
      <c r="P2377" s="65">
        <f t="shared" si="188"/>
        <v>0.32777777777777778</v>
      </c>
      <c r="Q2377" s="28">
        <v>7</v>
      </c>
      <c r="R2377" s="69">
        <f t="shared" si="189"/>
        <v>3.888888888888889E-2</v>
      </c>
      <c r="S2377" s="29">
        <v>19</v>
      </c>
      <c r="T2377" s="73">
        <f t="shared" si="190"/>
        <v>0.10555555555555556</v>
      </c>
    </row>
    <row r="2378" spans="1:20" s="5" customFormat="1" ht="12.75" thickBot="1" x14ac:dyDescent="0.3">
      <c r="A2378" s="22" t="s">
        <v>17</v>
      </c>
      <c r="B2378" s="30">
        <v>8950</v>
      </c>
      <c r="C2378" s="31" t="s">
        <v>2522</v>
      </c>
      <c r="D2378" s="25">
        <v>20611</v>
      </c>
      <c r="E2378" s="26" t="s">
        <v>21</v>
      </c>
      <c r="F2378" s="26" t="s">
        <v>2523</v>
      </c>
      <c r="G2378" s="26" t="s">
        <v>696</v>
      </c>
      <c r="H2378" s="26">
        <v>8950</v>
      </c>
      <c r="I2378" s="26" t="s">
        <v>2522</v>
      </c>
      <c r="J2378" s="26" t="s">
        <v>2129</v>
      </c>
      <c r="K2378" s="27">
        <v>40575</v>
      </c>
      <c r="L2378" s="28">
        <v>167</v>
      </c>
      <c r="M2378" s="28">
        <v>23</v>
      </c>
      <c r="N2378" s="64">
        <f t="shared" si="187"/>
        <v>0.1377245508982036</v>
      </c>
      <c r="O2378" s="28">
        <v>35</v>
      </c>
      <c r="P2378" s="65">
        <f t="shared" si="188"/>
        <v>0.20958083832335328</v>
      </c>
      <c r="Q2378" s="28">
        <v>37</v>
      </c>
      <c r="R2378" s="69">
        <f t="shared" si="189"/>
        <v>0.22155688622754491</v>
      </c>
      <c r="S2378" s="29">
        <v>2</v>
      </c>
      <c r="T2378" s="73">
        <f t="shared" si="190"/>
        <v>1.1976047904191617E-2</v>
      </c>
    </row>
    <row r="2379" spans="1:20" s="5" customFormat="1" ht="12.75" thickBot="1" x14ac:dyDescent="0.3">
      <c r="A2379" s="22" t="s">
        <v>17</v>
      </c>
      <c r="B2379" s="30">
        <v>8951</v>
      </c>
      <c r="C2379" s="31" t="s">
        <v>2522</v>
      </c>
      <c r="D2379" s="25">
        <v>20628</v>
      </c>
      <c r="E2379" s="26" t="s">
        <v>14</v>
      </c>
      <c r="F2379" s="26" t="s">
        <v>2524</v>
      </c>
      <c r="G2379" s="26" t="s">
        <v>93</v>
      </c>
      <c r="H2379" s="26">
        <v>8951</v>
      </c>
      <c r="I2379" s="26" t="s">
        <v>2522</v>
      </c>
      <c r="J2379" s="26" t="s">
        <v>2129</v>
      </c>
      <c r="K2379" s="27">
        <v>40575</v>
      </c>
      <c r="L2379" s="28">
        <v>70</v>
      </c>
      <c r="M2379" s="28">
        <v>15</v>
      </c>
      <c r="N2379" s="64">
        <f t="shared" si="187"/>
        <v>0.21428571428571427</v>
      </c>
      <c r="O2379" s="28">
        <v>37</v>
      </c>
      <c r="P2379" s="65">
        <f t="shared" si="188"/>
        <v>0.52857142857142858</v>
      </c>
      <c r="Q2379" s="28">
        <v>10</v>
      </c>
      <c r="R2379" s="69">
        <f t="shared" si="189"/>
        <v>0.14285714285714285</v>
      </c>
      <c r="S2379" s="29">
        <v>3</v>
      </c>
      <c r="T2379" s="73">
        <f t="shared" si="190"/>
        <v>4.2857142857142858E-2</v>
      </c>
    </row>
    <row r="2380" spans="1:20" s="5" customFormat="1" ht="12.75" thickBot="1" x14ac:dyDescent="0.3">
      <c r="A2380" s="22" t="s">
        <v>17</v>
      </c>
      <c r="B2380" s="30">
        <v>8953</v>
      </c>
      <c r="C2380" s="31" t="s">
        <v>2522</v>
      </c>
      <c r="D2380" s="25">
        <v>2576</v>
      </c>
      <c r="E2380" s="26" t="s">
        <v>234</v>
      </c>
      <c r="F2380" s="26" t="s">
        <v>149</v>
      </c>
      <c r="G2380" s="26" t="s">
        <v>118</v>
      </c>
      <c r="H2380" s="26">
        <v>8953</v>
      </c>
      <c r="I2380" s="26" t="s">
        <v>2522</v>
      </c>
      <c r="J2380" s="26" t="s">
        <v>2129</v>
      </c>
      <c r="K2380" s="27">
        <v>40575</v>
      </c>
      <c r="L2380" s="28">
        <v>63</v>
      </c>
      <c r="M2380" s="28">
        <v>45</v>
      </c>
      <c r="N2380" s="64">
        <f t="shared" si="187"/>
        <v>0.7142857142857143</v>
      </c>
      <c r="O2380" s="28">
        <v>23</v>
      </c>
      <c r="P2380" s="65">
        <f t="shared" si="188"/>
        <v>0.36507936507936506</v>
      </c>
      <c r="Q2380" s="28">
        <v>12</v>
      </c>
      <c r="R2380" s="69">
        <f t="shared" si="189"/>
        <v>0.19047619047619047</v>
      </c>
      <c r="S2380" s="29">
        <v>13</v>
      </c>
      <c r="T2380" s="73">
        <f t="shared" si="190"/>
        <v>0.20634920634920634</v>
      </c>
    </row>
    <row r="2381" spans="1:20" s="5" customFormat="1" ht="12.75" thickBot="1" x14ac:dyDescent="0.3">
      <c r="A2381" s="22" t="s">
        <v>17</v>
      </c>
      <c r="B2381" s="23" t="s">
        <v>17</v>
      </c>
      <c r="C2381" s="24" t="s">
        <v>17</v>
      </c>
      <c r="D2381" s="25">
        <v>20578</v>
      </c>
      <c r="E2381" s="26" t="s">
        <v>21</v>
      </c>
      <c r="F2381" s="26" t="s">
        <v>2525</v>
      </c>
      <c r="G2381" s="26" t="s">
        <v>552</v>
      </c>
      <c r="H2381" s="26">
        <v>8953</v>
      </c>
      <c r="I2381" s="26" t="s">
        <v>2522</v>
      </c>
      <c r="J2381" s="26" t="s">
        <v>2129</v>
      </c>
      <c r="K2381" s="27">
        <v>40575</v>
      </c>
      <c r="L2381" s="28">
        <v>125</v>
      </c>
      <c r="M2381" s="28">
        <v>24</v>
      </c>
      <c r="N2381" s="64">
        <f t="shared" si="187"/>
        <v>0.192</v>
      </c>
      <c r="O2381" s="28">
        <v>29</v>
      </c>
      <c r="P2381" s="65">
        <f t="shared" si="188"/>
        <v>0.23200000000000001</v>
      </c>
      <c r="Q2381" s="28">
        <v>7</v>
      </c>
      <c r="R2381" s="69">
        <f t="shared" si="189"/>
        <v>5.6000000000000001E-2</v>
      </c>
      <c r="S2381" s="29">
        <v>62</v>
      </c>
      <c r="T2381" s="73">
        <f t="shared" si="190"/>
        <v>0.496</v>
      </c>
    </row>
    <row r="2382" spans="1:20" s="5" customFormat="1" ht="12.75" thickBot="1" x14ac:dyDescent="0.3">
      <c r="A2382" s="22" t="s">
        <v>17</v>
      </c>
      <c r="B2382" s="30">
        <v>8954</v>
      </c>
      <c r="C2382" s="31" t="s">
        <v>2522</v>
      </c>
      <c r="D2382" s="25">
        <v>20651</v>
      </c>
      <c r="E2382" s="26" t="s">
        <v>21</v>
      </c>
      <c r="F2382" s="26" t="s">
        <v>2526</v>
      </c>
      <c r="G2382" s="26" t="s">
        <v>2527</v>
      </c>
      <c r="H2382" s="26">
        <v>8954</v>
      </c>
      <c r="I2382" s="26" t="s">
        <v>2522</v>
      </c>
      <c r="J2382" s="26" t="s">
        <v>2129</v>
      </c>
      <c r="K2382" s="27">
        <v>40575</v>
      </c>
      <c r="L2382" s="28">
        <v>87</v>
      </c>
      <c r="M2382" s="28">
        <v>11</v>
      </c>
      <c r="N2382" s="64">
        <f t="shared" si="187"/>
        <v>0.12643678160919541</v>
      </c>
      <c r="O2382" s="28">
        <v>13</v>
      </c>
      <c r="P2382" s="65">
        <f t="shared" si="188"/>
        <v>0.14942528735632185</v>
      </c>
      <c r="Q2382" s="28">
        <v>1</v>
      </c>
      <c r="R2382" s="69">
        <f t="shared" si="189"/>
        <v>1.1494252873563218E-2</v>
      </c>
      <c r="S2382" s="29">
        <v>0</v>
      </c>
      <c r="T2382" s="73">
        <f t="shared" si="190"/>
        <v>0</v>
      </c>
    </row>
    <row r="2383" spans="1:20" s="5" customFormat="1" ht="12.75" thickBot="1" x14ac:dyDescent="0.3">
      <c r="A2383" s="22" t="s">
        <v>17</v>
      </c>
      <c r="B2383" s="30">
        <v>8956</v>
      </c>
      <c r="C2383" s="31" t="s">
        <v>2522</v>
      </c>
      <c r="D2383" s="25">
        <v>20602</v>
      </c>
      <c r="E2383" s="26" t="s">
        <v>21</v>
      </c>
      <c r="F2383" s="26" t="s">
        <v>2528</v>
      </c>
      <c r="G2383" s="26" t="s">
        <v>366</v>
      </c>
      <c r="H2383" s="26">
        <v>8956</v>
      </c>
      <c r="I2383" s="26" t="s">
        <v>2522</v>
      </c>
      <c r="J2383" s="26" t="s">
        <v>2129</v>
      </c>
      <c r="K2383" s="27">
        <v>40575</v>
      </c>
      <c r="L2383" s="28">
        <v>182</v>
      </c>
      <c r="M2383" s="28">
        <v>25</v>
      </c>
      <c r="N2383" s="64">
        <f t="shared" si="187"/>
        <v>0.13736263736263737</v>
      </c>
      <c r="O2383" s="28">
        <v>59</v>
      </c>
      <c r="P2383" s="65">
        <f t="shared" si="188"/>
        <v>0.32417582417582419</v>
      </c>
      <c r="Q2383" s="28">
        <v>10</v>
      </c>
      <c r="R2383" s="69">
        <f t="shared" si="189"/>
        <v>5.4945054945054944E-2</v>
      </c>
      <c r="S2383" s="29">
        <v>16</v>
      </c>
      <c r="T2383" s="73">
        <f t="shared" si="190"/>
        <v>8.7912087912087919E-2</v>
      </c>
    </row>
    <row r="2384" spans="1:20" s="5" customFormat="1" ht="12.75" thickBot="1" x14ac:dyDescent="0.3">
      <c r="A2384" s="22" t="s">
        <v>17</v>
      </c>
      <c r="B2384" s="30">
        <v>8957</v>
      </c>
      <c r="C2384" s="31" t="s">
        <v>2529</v>
      </c>
      <c r="D2384" s="25">
        <v>20594</v>
      </c>
      <c r="E2384" s="26" t="s">
        <v>21</v>
      </c>
      <c r="F2384" s="26" t="s">
        <v>2163</v>
      </c>
      <c r="G2384" s="26" t="s">
        <v>310</v>
      </c>
      <c r="H2384" s="26">
        <v>8957</v>
      </c>
      <c r="I2384" s="26" t="s">
        <v>2529</v>
      </c>
      <c r="J2384" s="26" t="s">
        <v>2129</v>
      </c>
      <c r="K2384" s="27">
        <v>40575</v>
      </c>
      <c r="L2384" s="28">
        <v>148</v>
      </c>
      <c r="M2384" s="28">
        <v>41</v>
      </c>
      <c r="N2384" s="64">
        <f t="shared" si="187"/>
        <v>0.27702702702702703</v>
      </c>
      <c r="O2384" s="28">
        <v>38</v>
      </c>
      <c r="P2384" s="65">
        <f t="shared" si="188"/>
        <v>0.25675675675675674</v>
      </c>
      <c r="Q2384" s="28">
        <v>72</v>
      </c>
      <c r="R2384" s="69">
        <f t="shared" si="189"/>
        <v>0.48648648648648651</v>
      </c>
      <c r="S2384" s="29">
        <v>6</v>
      </c>
      <c r="T2384" s="73">
        <f t="shared" si="190"/>
        <v>4.0540540540540543E-2</v>
      </c>
    </row>
    <row r="2385" spans="1:20" s="5" customFormat="1" ht="12.75" thickBot="1" x14ac:dyDescent="0.3">
      <c r="A2385" s="22" t="s">
        <v>17</v>
      </c>
      <c r="B2385" s="30">
        <v>8970</v>
      </c>
      <c r="C2385" s="31" t="s">
        <v>2530</v>
      </c>
      <c r="D2385" s="25">
        <v>2592</v>
      </c>
      <c r="E2385" s="26" t="s">
        <v>234</v>
      </c>
      <c r="F2385" s="26" t="s">
        <v>2531</v>
      </c>
      <c r="G2385" s="26" t="s">
        <v>109</v>
      </c>
      <c r="H2385" s="26">
        <v>8970</v>
      </c>
      <c r="I2385" s="26" t="s">
        <v>2530</v>
      </c>
      <c r="J2385" s="26" t="s">
        <v>2129</v>
      </c>
      <c r="K2385" s="27">
        <v>40575</v>
      </c>
      <c r="L2385" s="28">
        <v>146</v>
      </c>
      <c r="M2385" s="28">
        <v>67</v>
      </c>
      <c r="N2385" s="64">
        <f t="shared" si="187"/>
        <v>0.4589041095890411</v>
      </c>
      <c r="O2385" s="28">
        <v>81</v>
      </c>
      <c r="P2385" s="65">
        <f t="shared" si="188"/>
        <v>0.5547945205479452</v>
      </c>
      <c r="Q2385" s="28">
        <v>8</v>
      </c>
      <c r="R2385" s="69">
        <f t="shared" si="189"/>
        <v>5.4794520547945202E-2</v>
      </c>
      <c r="S2385" s="29">
        <v>4</v>
      </c>
      <c r="T2385" s="73">
        <f t="shared" si="190"/>
        <v>2.7397260273972601E-2</v>
      </c>
    </row>
    <row r="2386" spans="1:20" s="5" customFormat="1" ht="12.75" thickBot="1" x14ac:dyDescent="0.3">
      <c r="A2386" s="22" t="s">
        <v>17</v>
      </c>
      <c r="B2386" s="23" t="s">
        <v>17</v>
      </c>
      <c r="C2386" s="24" t="s">
        <v>17</v>
      </c>
      <c r="D2386" s="25">
        <v>20644</v>
      </c>
      <c r="E2386" s="26" t="s">
        <v>2532</v>
      </c>
      <c r="F2386" s="26" t="s">
        <v>2533</v>
      </c>
      <c r="G2386" s="26" t="s">
        <v>82</v>
      </c>
      <c r="H2386" s="26">
        <v>8970</v>
      </c>
      <c r="I2386" s="26" t="s">
        <v>2530</v>
      </c>
      <c r="J2386" s="26" t="s">
        <v>2129</v>
      </c>
      <c r="K2386" s="27">
        <v>40575</v>
      </c>
      <c r="L2386" s="28">
        <v>141</v>
      </c>
      <c r="M2386" s="28">
        <v>21</v>
      </c>
      <c r="N2386" s="64">
        <f t="shared" si="187"/>
        <v>0.14893617021276595</v>
      </c>
      <c r="O2386" s="28">
        <v>29</v>
      </c>
      <c r="P2386" s="65">
        <f t="shared" si="188"/>
        <v>0.20567375886524822</v>
      </c>
      <c r="Q2386" s="28">
        <v>3</v>
      </c>
      <c r="R2386" s="69">
        <f t="shared" si="189"/>
        <v>2.1276595744680851E-2</v>
      </c>
      <c r="S2386" s="29">
        <v>2</v>
      </c>
      <c r="T2386" s="73">
        <f t="shared" si="190"/>
        <v>1.4184397163120567E-2</v>
      </c>
    </row>
    <row r="2387" spans="1:20" s="5" customFormat="1" ht="12.75" thickBot="1" x14ac:dyDescent="0.3">
      <c r="A2387" s="22" t="s">
        <v>17</v>
      </c>
      <c r="B2387" s="23" t="s">
        <v>17</v>
      </c>
      <c r="C2387" s="24" t="s">
        <v>17</v>
      </c>
      <c r="D2387" s="25">
        <v>20677</v>
      </c>
      <c r="E2387" s="26" t="s">
        <v>21</v>
      </c>
      <c r="F2387" s="26" t="s">
        <v>2534</v>
      </c>
      <c r="G2387" s="26" t="s">
        <v>145</v>
      </c>
      <c r="H2387" s="26">
        <v>8970</v>
      </c>
      <c r="I2387" s="26" t="s">
        <v>2530</v>
      </c>
      <c r="J2387" s="26" t="s">
        <v>2129</v>
      </c>
      <c r="K2387" s="27">
        <v>40575</v>
      </c>
      <c r="L2387" s="28">
        <v>561</v>
      </c>
      <c r="M2387" s="28">
        <v>79</v>
      </c>
      <c r="N2387" s="64">
        <f t="shared" si="187"/>
        <v>0.1408199643493761</v>
      </c>
      <c r="O2387" s="28">
        <v>131</v>
      </c>
      <c r="P2387" s="65">
        <f t="shared" si="188"/>
        <v>0.23351158645276293</v>
      </c>
      <c r="Q2387" s="28">
        <v>4</v>
      </c>
      <c r="R2387" s="69">
        <f t="shared" si="189"/>
        <v>7.1301247771836003E-3</v>
      </c>
      <c r="S2387" s="29">
        <v>0</v>
      </c>
      <c r="T2387" s="73">
        <f t="shared" si="190"/>
        <v>0</v>
      </c>
    </row>
    <row r="2388" spans="1:20" s="5" customFormat="1" ht="12.75" thickBot="1" x14ac:dyDescent="0.3">
      <c r="A2388" s="22" t="s">
        <v>17</v>
      </c>
      <c r="B2388" s="23" t="s">
        <v>17</v>
      </c>
      <c r="C2388" s="24" t="s">
        <v>17</v>
      </c>
      <c r="D2388" s="25">
        <v>20685</v>
      </c>
      <c r="E2388" s="26" t="s">
        <v>21</v>
      </c>
      <c r="F2388" s="26" t="s">
        <v>2535</v>
      </c>
      <c r="G2388" s="26" t="s">
        <v>25</v>
      </c>
      <c r="H2388" s="26">
        <v>8970</v>
      </c>
      <c r="I2388" s="26" t="s">
        <v>2530</v>
      </c>
      <c r="J2388" s="26" t="s">
        <v>2129</v>
      </c>
      <c r="K2388" s="27">
        <v>40575</v>
      </c>
      <c r="L2388" s="28">
        <v>52</v>
      </c>
      <c r="M2388" s="28">
        <v>5</v>
      </c>
      <c r="N2388" s="64">
        <f t="shared" si="187"/>
        <v>9.6153846153846159E-2</v>
      </c>
      <c r="O2388" s="28">
        <v>13</v>
      </c>
      <c r="P2388" s="65">
        <f t="shared" si="188"/>
        <v>0.25</v>
      </c>
      <c r="Q2388" s="28">
        <v>0</v>
      </c>
      <c r="R2388" s="69">
        <f t="shared" si="189"/>
        <v>0</v>
      </c>
      <c r="S2388" s="29">
        <v>0</v>
      </c>
      <c r="T2388" s="73">
        <f t="shared" si="190"/>
        <v>0</v>
      </c>
    </row>
    <row r="2389" spans="1:20" s="5" customFormat="1" ht="12.75" thickBot="1" x14ac:dyDescent="0.3">
      <c r="A2389" s="22" t="s">
        <v>17</v>
      </c>
      <c r="B2389" s="23" t="s">
        <v>17</v>
      </c>
      <c r="C2389" s="24" t="s">
        <v>17</v>
      </c>
      <c r="D2389" s="25">
        <v>20693</v>
      </c>
      <c r="E2389" s="26" t="s">
        <v>21</v>
      </c>
      <c r="F2389" s="26" t="s">
        <v>2396</v>
      </c>
      <c r="G2389" s="26" t="s">
        <v>147</v>
      </c>
      <c r="H2389" s="26">
        <v>8970</v>
      </c>
      <c r="I2389" s="26" t="s">
        <v>2530</v>
      </c>
      <c r="J2389" s="26" t="s">
        <v>2129</v>
      </c>
      <c r="K2389" s="27">
        <v>40575</v>
      </c>
      <c r="L2389" s="28">
        <v>557</v>
      </c>
      <c r="M2389" s="28">
        <v>64</v>
      </c>
      <c r="N2389" s="64">
        <f t="shared" si="187"/>
        <v>0.11490125673249552</v>
      </c>
      <c r="O2389" s="28">
        <v>91</v>
      </c>
      <c r="P2389" s="65">
        <f t="shared" si="188"/>
        <v>0.16337522441651706</v>
      </c>
      <c r="Q2389" s="28">
        <v>13</v>
      </c>
      <c r="R2389" s="69">
        <f t="shared" si="189"/>
        <v>2.333931777378815E-2</v>
      </c>
      <c r="S2389" s="29">
        <v>0</v>
      </c>
      <c r="T2389" s="73">
        <f t="shared" si="190"/>
        <v>0</v>
      </c>
    </row>
    <row r="2390" spans="1:20" s="5" customFormat="1" ht="12.75" thickBot="1" x14ac:dyDescent="0.3">
      <c r="A2390" s="22" t="s">
        <v>17</v>
      </c>
      <c r="B2390" s="23" t="s">
        <v>17</v>
      </c>
      <c r="C2390" s="24" t="s">
        <v>17</v>
      </c>
      <c r="D2390" s="25">
        <v>104547</v>
      </c>
      <c r="E2390" s="26" t="s">
        <v>2154</v>
      </c>
      <c r="F2390" s="26" t="s">
        <v>2536</v>
      </c>
      <c r="G2390" s="26" t="s">
        <v>2537</v>
      </c>
      <c r="H2390" s="26">
        <v>8970</v>
      </c>
      <c r="I2390" s="26" t="s">
        <v>2530</v>
      </c>
      <c r="J2390" s="26" t="s">
        <v>2129</v>
      </c>
      <c r="K2390" s="27">
        <v>40575</v>
      </c>
      <c r="L2390" s="28">
        <v>177</v>
      </c>
      <c r="M2390" s="28">
        <v>9</v>
      </c>
      <c r="N2390" s="64">
        <f t="shared" si="187"/>
        <v>5.0847457627118647E-2</v>
      </c>
      <c r="O2390" s="28">
        <v>38</v>
      </c>
      <c r="P2390" s="65">
        <f t="shared" si="188"/>
        <v>0.21468926553672316</v>
      </c>
      <c r="Q2390" s="28">
        <v>0</v>
      </c>
      <c r="R2390" s="69">
        <f t="shared" si="189"/>
        <v>0</v>
      </c>
      <c r="S2390" s="29">
        <v>7</v>
      </c>
      <c r="T2390" s="73">
        <f t="shared" si="190"/>
        <v>3.954802259887006E-2</v>
      </c>
    </row>
    <row r="2391" spans="1:20" s="5" customFormat="1" ht="12.75" thickBot="1" x14ac:dyDescent="0.3">
      <c r="A2391" s="22" t="s">
        <v>17</v>
      </c>
      <c r="B2391" s="30">
        <v>8972</v>
      </c>
      <c r="C2391" s="31" t="s">
        <v>2530</v>
      </c>
      <c r="D2391" s="25">
        <v>20784</v>
      </c>
      <c r="E2391" s="26" t="s">
        <v>21</v>
      </c>
      <c r="F2391" s="26" t="s">
        <v>2538</v>
      </c>
      <c r="G2391" s="26" t="s">
        <v>357</v>
      </c>
      <c r="H2391" s="26">
        <v>8972</v>
      </c>
      <c r="I2391" s="26" t="s">
        <v>2530</v>
      </c>
      <c r="J2391" s="26" t="s">
        <v>2129</v>
      </c>
      <c r="K2391" s="27">
        <v>40575</v>
      </c>
      <c r="L2391" s="28">
        <v>130</v>
      </c>
      <c r="M2391" s="28">
        <v>11</v>
      </c>
      <c r="N2391" s="64">
        <f t="shared" si="187"/>
        <v>8.461538461538462E-2</v>
      </c>
      <c r="O2391" s="28">
        <v>41</v>
      </c>
      <c r="P2391" s="65">
        <f t="shared" si="188"/>
        <v>0.31538461538461537</v>
      </c>
      <c r="Q2391" s="28">
        <v>3</v>
      </c>
      <c r="R2391" s="69">
        <f t="shared" si="189"/>
        <v>2.3076923076923078E-2</v>
      </c>
      <c r="S2391" s="29">
        <v>5</v>
      </c>
      <c r="T2391" s="73">
        <f t="shared" si="190"/>
        <v>3.8461538461538464E-2</v>
      </c>
    </row>
    <row r="2392" spans="1:20" s="5" customFormat="1" ht="12.75" thickBot="1" x14ac:dyDescent="0.3">
      <c r="A2392" s="22" t="s">
        <v>17</v>
      </c>
      <c r="B2392" s="23" t="s">
        <v>17</v>
      </c>
      <c r="C2392" s="24" t="s">
        <v>17</v>
      </c>
      <c r="D2392" s="25">
        <v>20834</v>
      </c>
      <c r="E2392" s="26" t="s">
        <v>21</v>
      </c>
      <c r="F2392" s="26" t="s">
        <v>2539</v>
      </c>
      <c r="G2392" s="26" t="s">
        <v>20</v>
      </c>
      <c r="H2392" s="26">
        <v>8972</v>
      </c>
      <c r="I2392" s="26" t="s">
        <v>2530</v>
      </c>
      <c r="J2392" s="26" t="s">
        <v>2129</v>
      </c>
      <c r="K2392" s="27">
        <v>40575</v>
      </c>
      <c r="L2392" s="28">
        <v>203</v>
      </c>
      <c r="M2392" s="28">
        <v>30</v>
      </c>
      <c r="N2392" s="64">
        <f t="shared" si="187"/>
        <v>0.14778325123152711</v>
      </c>
      <c r="O2392" s="28">
        <v>51</v>
      </c>
      <c r="P2392" s="65">
        <f t="shared" si="188"/>
        <v>0.25123152709359609</v>
      </c>
      <c r="Q2392" s="28">
        <v>1</v>
      </c>
      <c r="R2392" s="69">
        <f t="shared" si="189"/>
        <v>4.9261083743842365E-3</v>
      </c>
      <c r="S2392" s="29">
        <v>0</v>
      </c>
      <c r="T2392" s="73">
        <f t="shared" si="190"/>
        <v>0</v>
      </c>
    </row>
    <row r="2393" spans="1:20" s="5" customFormat="1" ht="12.75" thickBot="1" x14ac:dyDescent="0.3">
      <c r="A2393" s="22" t="s">
        <v>17</v>
      </c>
      <c r="B2393" s="30">
        <v>8978</v>
      </c>
      <c r="C2393" s="31" t="s">
        <v>2530</v>
      </c>
      <c r="D2393" s="25">
        <v>20719</v>
      </c>
      <c r="E2393" s="26" t="s">
        <v>21</v>
      </c>
      <c r="F2393" s="26" t="s">
        <v>2540</v>
      </c>
      <c r="G2393" s="26" t="s">
        <v>47</v>
      </c>
      <c r="H2393" s="26">
        <v>8978</v>
      </c>
      <c r="I2393" s="26" t="s">
        <v>2530</v>
      </c>
      <c r="J2393" s="26" t="s">
        <v>2129</v>
      </c>
      <c r="K2393" s="27">
        <v>40575</v>
      </c>
      <c r="L2393" s="28">
        <v>82</v>
      </c>
      <c r="M2393" s="28">
        <v>12</v>
      </c>
      <c r="N2393" s="64">
        <f t="shared" si="187"/>
        <v>0.14634146341463414</v>
      </c>
      <c r="O2393" s="28">
        <v>19</v>
      </c>
      <c r="P2393" s="65">
        <f t="shared" si="188"/>
        <v>0.23170731707317074</v>
      </c>
      <c r="Q2393" s="28">
        <v>1</v>
      </c>
      <c r="R2393" s="69">
        <f t="shared" si="189"/>
        <v>1.2195121951219513E-2</v>
      </c>
      <c r="S2393" s="29">
        <v>0</v>
      </c>
      <c r="T2393" s="73">
        <f t="shared" si="190"/>
        <v>0</v>
      </c>
    </row>
    <row r="2394" spans="1:20" s="5" customFormat="1" ht="12.75" thickBot="1" x14ac:dyDescent="0.3">
      <c r="A2394" s="22" t="s">
        <v>17</v>
      </c>
      <c r="B2394" s="23" t="s">
        <v>17</v>
      </c>
      <c r="C2394" s="24" t="s">
        <v>17</v>
      </c>
      <c r="D2394" s="25">
        <v>20727</v>
      </c>
      <c r="E2394" s="26" t="s">
        <v>2541</v>
      </c>
      <c r="F2394" s="26" t="s">
        <v>2542</v>
      </c>
      <c r="G2394" s="26" t="s">
        <v>548</v>
      </c>
      <c r="H2394" s="26">
        <v>8978</v>
      </c>
      <c r="I2394" s="26" t="s">
        <v>2530</v>
      </c>
      <c r="J2394" s="26" t="s">
        <v>2129</v>
      </c>
      <c r="K2394" s="27">
        <v>40575</v>
      </c>
      <c r="L2394" s="28">
        <v>59</v>
      </c>
      <c r="M2394" s="28">
        <v>1</v>
      </c>
      <c r="N2394" s="64">
        <f t="shared" si="187"/>
        <v>1.6949152542372881E-2</v>
      </c>
      <c r="O2394" s="28">
        <v>21</v>
      </c>
      <c r="P2394" s="65">
        <f t="shared" si="188"/>
        <v>0.3559322033898305</v>
      </c>
      <c r="Q2394" s="28">
        <v>3</v>
      </c>
      <c r="R2394" s="69">
        <f t="shared" si="189"/>
        <v>5.0847457627118647E-2</v>
      </c>
      <c r="S2394" s="29">
        <v>0</v>
      </c>
      <c r="T2394" s="73">
        <f t="shared" si="190"/>
        <v>0</v>
      </c>
    </row>
    <row r="2395" spans="1:20" s="5" customFormat="1" ht="12.75" thickBot="1" x14ac:dyDescent="0.3">
      <c r="A2395" s="22" t="s">
        <v>17</v>
      </c>
      <c r="B2395" s="30">
        <v>8980</v>
      </c>
      <c r="C2395" s="31" t="s">
        <v>2543</v>
      </c>
      <c r="D2395" s="25">
        <v>19323</v>
      </c>
      <c r="E2395" s="26" t="s">
        <v>14</v>
      </c>
      <c r="F2395" s="26" t="s">
        <v>2544</v>
      </c>
      <c r="G2395" s="26" t="s">
        <v>107</v>
      </c>
      <c r="H2395" s="26">
        <v>8980</v>
      </c>
      <c r="I2395" s="26" t="s">
        <v>2543</v>
      </c>
      <c r="J2395" s="26" t="s">
        <v>2129</v>
      </c>
      <c r="K2395" s="27">
        <v>40575</v>
      </c>
      <c r="L2395" s="28">
        <v>179</v>
      </c>
      <c r="M2395" s="28">
        <v>43</v>
      </c>
      <c r="N2395" s="64">
        <f t="shared" si="187"/>
        <v>0.24022346368715083</v>
      </c>
      <c r="O2395" s="28">
        <v>46</v>
      </c>
      <c r="P2395" s="65">
        <f t="shared" si="188"/>
        <v>0.25698324022346369</v>
      </c>
      <c r="Q2395" s="28">
        <v>11</v>
      </c>
      <c r="R2395" s="69">
        <f t="shared" si="189"/>
        <v>6.1452513966480445E-2</v>
      </c>
      <c r="S2395" s="29">
        <v>6</v>
      </c>
      <c r="T2395" s="73">
        <f t="shared" si="190"/>
        <v>3.3519553072625698E-2</v>
      </c>
    </row>
    <row r="2396" spans="1:20" s="5" customFormat="1" ht="12.75" thickBot="1" x14ac:dyDescent="0.3">
      <c r="A2396" s="22" t="s">
        <v>17</v>
      </c>
      <c r="B2396" s="23" t="s">
        <v>17</v>
      </c>
      <c r="C2396" s="24" t="s">
        <v>17</v>
      </c>
      <c r="D2396" s="25">
        <v>19331</v>
      </c>
      <c r="E2396" s="26" t="s">
        <v>21</v>
      </c>
      <c r="F2396" s="26" t="s">
        <v>2545</v>
      </c>
      <c r="G2396" s="26" t="s">
        <v>82</v>
      </c>
      <c r="H2396" s="26">
        <v>8980</v>
      </c>
      <c r="I2396" s="26" t="s">
        <v>2543</v>
      </c>
      <c r="J2396" s="26" t="s">
        <v>2129</v>
      </c>
      <c r="K2396" s="27">
        <v>40575</v>
      </c>
      <c r="L2396" s="28">
        <v>272</v>
      </c>
      <c r="M2396" s="28">
        <v>38</v>
      </c>
      <c r="N2396" s="64">
        <f t="shared" si="187"/>
        <v>0.13970588235294118</v>
      </c>
      <c r="O2396" s="28">
        <v>53</v>
      </c>
      <c r="P2396" s="65">
        <f t="shared" si="188"/>
        <v>0.19485294117647059</v>
      </c>
      <c r="Q2396" s="28">
        <v>4</v>
      </c>
      <c r="R2396" s="69">
        <f t="shared" si="189"/>
        <v>1.4705882352941176E-2</v>
      </c>
      <c r="S2396" s="29">
        <v>2</v>
      </c>
      <c r="T2396" s="73">
        <f t="shared" si="190"/>
        <v>7.3529411764705881E-3</v>
      </c>
    </row>
    <row r="2397" spans="1:20" s="5" customFormat="1" ht="12.75" thickBot="1" x14ac:dyDescent="0.3">
      <c r="A2397" s="22" t="s">
        <v>17</v>
      </c>
      <c r="B2397" s="23" t="s">
        <v>17</v>
      </c>
      <c r="C2397" s="24" t="s">
        <v>17</v>
      </c>
      <c r="D2397" s="25">
        <v>19364</v>
      </c>
      <c r="E2397" s="26" t="s">
        <v>14</v>
      </c>
      <c r="F2397" s="26" t="s">
        <v>2546</v>
      </c>
      <c r="G2397" s="26" t="s">
        <v>189</v>
      </c>
      <c r="H2397" s="26">
        <v>8980</v>
      </c>
      <c r="I2397" s="26" t="s">
        <v>2543</v>
      </c>
      <c r="J2397" s="26" t="s">
        <v>2129</v>
      </c>
      <c r="K2397" s="27">
        <v>40575</v>
      </c>
      <c r="L2397" s="28">
        <v>156</v>
      </c>
      <c r="M2397" s="28">
        <v>30</v>
      </c>
      <c r="N2397" s="64">
        <f t="shared" si="187"/>
        <v>0.19230769230769232</v>
      </c>
      <c r="O2397" s="28">
        <v>42</v>
      </c>
      <c r="P2397" s="65">
        <f t="shared" si="188"/>
        <v>0.26923076923076922</v>
      </c>
      <c r="Q2397" s="28">
        <v>1</v>
      </c>
      <c r="R2397" s="69">
        <f t="shared" si="189"/>
        <v>6.41025641025641E-3</v>
      </c>
      <c r="S2397" s="29">
        <v>0</v>
      </c>
      <c r="T2397" s="73">
        <f t="shared" si="190"/>
        <v>0</v>
      </c>
    </row>
    <row r="2398" spans="1:20" s="5" customFormat="1" ht="12.75" thickBot="1" x14ac:dyDescent="0.3">
      <c r="A2398" s="22" t="s">
        <v>17</v>
      </c>
      <c r="B2398" s="23" t="s">
        <v>17</v>
      </c>
      <c r="C2398" s="24" t="s">
        <v>17</v>
      </c>
      <c r="D2398" s="25">
        <v>19372</v>
      </c>
      <c r="E2398" s="26" t="s">
        <v>21</v>
      </c>
      <c r="F2398" s="26" t="s">
        <v>2208</v>
      </c>
      <c r="G2398" s="26" t="s">
        <v>2378</v>
      </c>
      <c r="H2398" s="26">
        <v>8980</v>
      </c>
      <c r="I2398" s="26" t="s">
        <v>2543</v>
      </c>
      <c r="J2398" s="26" t="s">
        <v>2129</v>
      </c>
      <c r="K2398" s="27">
        <v>40575</v>
      </c>
      <c r="L2398" s="28">
        <v>278</v>
      </c>
      <c r="M2398" s="28">
        <v>26</v>
      </c>
      <c r="N2398" s="64">
        <f t="shared" si="187"/>
        <v>9.3525179856115109E-2</v>
      </c>
      <c r="O2398" s="28">
        <v>53</v>
      </c>
      <c r="P2398" s="65">
        <f t="shared" si="188"/>
        <v>0.1906474820143885</v>
      </c>
      <c r="Q2398" s="28">
        <v>0</v>
      </c>
      <c r="R2398" s="69">
        <f t="shared" si="189"/>
        <v>0</v>
      </c>
      <c r="S2398" s="29">
        <v>0</v>
      </c>
      <c r="T2398" s="73">
        <f t="shared" si="190"/>
        <v>0</v>
      </c>
    </row>
    <row r="2399" spans="1:20" s="5" customFormat="1" ht="12.75" thickBot="1" x14ac:dyDescent="0.3">
      <c r="A2399" s="33" t="s">
        <v>17</v>
      </c>
      <c r="B2399" s="34" t="s">
        <v>17</v>
      </c>
      <c r="C2399" s="35" t="s">
        <v>17</v>
      </c>
      <c r="D2399" s="36">
        <v>110445</v>
      </c>
      <c r="E2399" s="37" t="s">
        <v>21</v>
      </c>
      <c r="F2399" s="37" t="s">
        <v>2547</v>
      </c>
      <c r="G2399" s="37" t="s">
        <v>222</v>
      </c>
      <c r="H2399" s="37">
        <v>8980</v>
      </c>
      <c r="I2399" s="37" t="s">
        <v>2543</v>
      </c>
      <c r="J2399" s="37" t="s">
        <v>2129</v>
      </c>
      <c r="K2399" s="38">
        <v>40575</v>
      </c>
      <c r="L2399" s="39">
        <v>254</v>
      </c>
      <c r="M2399" s="39">
        <v>28</v>
      </c>
      <c r="N2399" s="64">
        <f t="shared" si="187"/>
        <v>0.11023622047244094</v>
      </c>
      <c r="O2399" s="39">
        <v>48</v>
      </c>
      <c r="P2399" s="65">
        <f t="shared" si="188"/>
        <v>0.1889763779527559</v>
      </c>
      <c r="Q2399" s="39">
        <v>5</v>
      </c>
      <c r="R2399" s="69">
        <f t="shared" si="189"/>
        <v>1.968503937007874E-2</v>
      </c>
      <c r="S2399" s="40">
        <v>0</v>
      </c>
      <c r="T2399" s="73">
        <f t="shared" si="190"/>
        <v>0</v>
      </c>
    </row>
    <row r="2400" spans="1:20" s="53" customFormat="1" ht="12.75" thickBot="1" x14ac:dyDescent="0.3">
      <c r="A2400" s="57"/>
      <c r="B2400" s="57"/>
      <c r="C2400" s="57"/>
      <c r="D2400" s="58"/>
      <c r="E2400" s="57" t="s">
        <v>2581</v>
      </c>
      <c r="F2400" s="57">
        <f>COUNTA(F1973:F2399)</f>
        <v>427</v>
      </c>
      <c r="G2400" s="57"/>
      <c r="H2400" s="57"/>
      <c r="I2400" s="57"/>
      <c r="J2400" s="57"/>
      <c r="K2400" s="59"/>
      <c r="L2400" s="60">
        <f>SUM(L1973:L2399)</f>
        <v>107437</v>
      </c>
      <c r="M2400" s="60">
        <f t="shared" ref="M2400:S2400" si="191">SUM(M1973:M2399)</f>
        <v>19122</v>
      </c>
      <c r="N2400" s="66">
        <f t="shared" si="187"/>
        <v>0.17798337630425273</v>
      </c>
      <c r="O2400" s="60">
        <f t="shared" si="191"/>
        <v>20843</v>
      </c>
      <c r="P2400" s="67">
        <f t="shared" si="188"/>
        <v>0.19400206632724296</v>
      </c>
      <c r="Q2400" s="60">
        <f t="shared" si="191"/>
        <v>7593</v>
      </c>
      <c r="R2400" s="72">
        <f t="shared" si="189"/>
        <v>7.0673976376853409E-2</v>
      </c>
      <c r="S2400" s="60">
        <f t="shared" si="191"/>
        <v>13381</v>
      </c>
      <c r="T2400" s="74">
        <f t="shared" si="190"/>
        <v>0.124547409179333</v>
      </c>
    </row>
    <row r="2401" spans="4:21" s="70" customFormat="1" x14ac:dyDescent="0.25">
      <c r="E2401" s="70" t="s">
        <v>2584</v>
      </c>
      <c r="F2401" s="70">
        <f>SUM(F2400,F1972,F1607,F1095,F779,F652)</f>
        <v>2361</v>
      </c>
      <c r="H2401" s="70">
        <f t="shared" ref="H2401:Q2401" si="192">SUM(H2400,H1972,H1607,H1095,H779,H652)</f>
        <v>767316</v>
      </c>
      <c r="I2401" s="70">
        <f t="shared" si="192"/>
        <v>0</v>
      </c>
      <c r="J2401" s="70">
        <f t="shared" si="192"/>
        <v>0</v>
      </c>
      <c r="L2401" s="71">
        <f t="shared" si="192"/>
        <v>642502</v>
      </c>
      <c r="M2401" s="71">
        <f t="shared" si="192"/>
        <v>134801</v>
      </c>
      <c r="N2401" s="66">
        <f t="shared" si="187"/>
        <v>0.2098063507973516</v>
      </c>
      <c r="O2401" s="71">
        <f t="shared" si="192"/>
        <v>138250</v>
      </c>
      <c r="P2401" s="67">
        <f t="shared" si="188"/>
        <v>0.21517442747259929</v>
      </c>
      <c r="Q2401" s="71">
        <f t="shared" si="192"/>
        <v>101666</v>
      </c>
      <c r="R2401" s="72">
        <f t="shared" si="189"/>
        <v>0.15823452689641432</v>
      </c>
      <c r="S2401" s="71">
        <f t="shared" ref="S2401" si="193">SUM(S2400,S1972,S1607,S1095,S779,S652)</f>
        <v>161221</v>
      </c>
      <c r="T2401" s="74">
        <f t="shared" si="190"/>
        <v>0.25092684536390547</v>
      </c>
    </row>
    <row r="2403" spans="4:21" ht="15" x14ac:dyDescent="0.25">
      <c r="K2403" s="41"/>
      <c r="U2403" s="43"/>
    </row>
    <row r="2404" spans="4:21" ht="15" x14ac:dyDescent="0.25">
      <c r="D2404"/>
      <c r="E2404"/>
      <c r="K2404"/>
      <c r="L2404" s="63"/>
      <c r="M2404" s="63"/>
      <c r="N2404" s="63"/>
      <c r="O2404" s="63"/>
      <c r="P2404" s="63"/>
      <c r="Q2404" s="63"/>
      <c r="R2404" s="63"/>
      <c r="S2404" s="63"/>
    </row>
  </sheetData>
  <pageMargins left="0.25" right="0.25" top="0.75" bottom="0.75" header="0.3" footer="0.3"/>
  <pageSetup paperSize="9" scale="76" fitToHeight="0" orientation="landscape" r:id="rId1"/>
  <headerFooter>
    <oddFooter>&amp;R&amp;P/&amp;N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2402"/>
  <sheetViews>
    <sheetView tabSelected="1" topLeftCell="A255" workbookViewId="0">
      <selection activeCell="C10" sqref="C10"/>
    </sheetView>
  </sheetViews>
  <sheetFormatPr defaultRowHeight="12" x14ac:dyDescent="0.25"/>
  <cols>
    <col min="1" max="1" width="12.7109375" style="41" customWidth="1"/>
    <col min="2" max="2" width="7" style="41" bestFit="1" customWidth="1"/>
    <col min="3" max="3" width="16" style="41" customWidth="1"/>
    <col min="4" max="4" width="25.85546875" style="41" customWidth="1"/>
    <col min="5" max="5" width="15.5703125" style="41" customWidth="1"/>
    <col min="6" max="6" width="7" style="41" hidden="1" customWidth="1"/>
    <col min="7" max="7" width="32.85546875" style="41" hidden="1" customWidth="1"/>
    <col min="8" max="8" width="14.7109375" style="41" hidden="1" customWidth="1"/>
    <col min="9" max="9" width="9.140625" style="92" bestFit="1" customWidth="1"/>
    <col min="10" max="10" width="17.7109375" style="94" hidden="1" customWidth="1"/>
    <col min="11" max="11" width="16.140625" style="42" bestFit="1" customWidth="1"/>
    <col min="12" max="12" width="14.5703125" style="94" hidden="1" customWidth="1"/>
    <col min="13" max="13" width="13.5703125" style="42" bestFit="1" customWidth="1"/>
    <col min="14" max="14" width="10.5703125" style="94" hidden="1" customWidth="1"/>
    <col min="15" max="15" width="10.28515625" style="42" bestFit="1" customWidth="1"/>
    <col min="16" max="16" width="8.7109375" style="94" hidden="1" customWidth="1"/>
    <col min="17" max="17" width="8.7109375" style="41" bestFit="1" customWidth="1"/>
    <col min="18" max="16384" width="9.140625" style="41"/>
  </cols>
  <sheetData>
    <row r="1" spans="1:26" s="5" customFormat="1" ht="15.75" x14ac:dyDescent="0.25">
      <c r="A1" s="1" t="s">
        <v>2637</v>
      </c>
      <c r="B1" s="2"/>
      <c r="C1" s="2"/>
      <c r="D1" s="2"/>
      <c r="E1" s="2"/>
      <c r="F1" s="2"/>
      <c r="G1" s="2"/>
      <c r="H1" s="2"/>
      <c r="I1" s="112"/>
      <c r="J1" s="88"/>
      <c r="K1" s="4"/>
      <c r="L1" s="88"/>
      <c r="M1" s="4"/>
      <c r="N1" s="88"/>
      <c r="O1" s="4"/>
      <c r="P1" s="88"/>
    </row>
    <row r="2" spans="1:26" s="5" customFormat="1" ht="12.75" thickBot="1" x14ac:dyDescent="0.3">
      <c r="A2" s="2"/>
      <c r="B2" s="2"/>
      <c r="C2" s="2"/>
      <c r="D2" s="2"/>
      <c r="E2" s="2"/>
      <c r="F2" s="2"/>
      <c r="G2" s="2"/>
      <c r="H2" s="2"/>
      <c r="I2" s="112"/>
      <c r="J2" s="88"/>
      <c r="K2" s="4"/>
      <c r="L2" s="88"/>
      <c r="M2" s="4"/>
      <c r="N2" s="88"/>
      <c r="O2" s="4"/>
      <c r="P2" s="88"/>
    </row>
    <row r="3" spans="1:26" s="5" customFormat="1" ht="24" x14ac:dyDescent="0.25">
      <c r="A3" s="135" t="s">
        <v>0</v>
      </c>
      <c r="B3" s="136" t="s">
        <v>1</v>
      </c>
      <c r="C3" s="136" t="s">
        <v>2</v>
      </c>
      <c r="D3" s="136" t="s">
        <v>2629</v>
      </c>
      <c r="E3" s="136" t="s">
        <v>2628</v>
      </c>
      <c r="F3" s="136" t="s">
        <v>1</v>
      </c>
      <c r="G3" s="136" t="s">
        <v>2</v>
      </c>
      <c r="H3" s="136" t="s">
        <v>0</v>
      </c>
      <c r="I3" s="137" t="s">
        <v>8</v>
      </c>
      <c r="J3" s="137" t="s">
        <v>9</v>
      </c>
      <c r="K3" s="138" t="s">
        <v>2626</v>
      </c>
      <c r="L3" s="137" t="s">
        <v>10</v>
      </c>
      <c r="M3" s="138" t="s">
        <v>2627</v>
      </c>
      <c r="N3" s="137" t="s">
        <v>11</v>
      </c>
      <c r="O3" s="138" t="s">
        <v>11</v>
      </c>
      <c r="P3" s="137" t="s">
        <v>12</v>
      </c>
      <c r="Q3" s="139" t="s">
        <v>12</v>
      </c>
    </row>
    <row r="4" spans="1:26" s="5" customFormat="1" x14ac:dyDescent="0.25">
      <c r="A4" s="76" t="s">
        <v>13</v>
      </c>
      <c r="B4" s="26">
        <v>2000</v>
      </c>
      <c r="C4" s="26" t="s">
        <v>13</v>
      </c>
      <c r="D4" s="26" t="s">
        <v>14</v>
      </c>
      <c r="E4" s="26" t="s">
        <v>15</v>
      </c>
      <c r="F4" s="26">
        <v>2000</v>
      </c>
      <c r="G4" s="26" t="s">
        <v>13</v>
      </c>
      <c r="H4" s="26" t="s">
        <v>13</v>
      </c>
      <c r="I4" s="113">
        <v>351</v>
      </c>
      <c r="J4" s="89">
        <v>74</v>
      </c>
      <c r="K4" s="77">
        <f>J4/I4</f>
        <v>0.21082621082621084</v>
      </c>
      <c r="L4" s="89">
        <v>84</v>
      </c>
      <c r="M4" s="78">
        <f>L4/I4</f>
        <v>0.23931623931623933</v>
      </c>
      <c r="N4" s="89">
        <v>75</v>
      </c>
      <c r="O4" s="77">
        <f>N4/I4</f>
        <v>0.21367521367521367</v>
      </c>
      <c r="P4" s="89">
        <v>285</v>
      </c>
      <c r="Q4" s="79">
        <f>P4/I4</f>
        <v>0.81196581196581197</v>
      </c>
    </row>
    <row r="5" spans="1:26" s="5" customFormat="1" x14ac:dyDescent="0.25">
      <c r="A5" s="76" t="s">
        <v>17</v>
      </c>
      <c r="B5" s="26" t="s">
        <v>17</v>
      </c>
      <c r="C5" s="26" t="s">
        <v>17</v>
      </c>
      <c r="D5" s="26" t="s">
        <v>18</v>
      </c>
      <c r="E5" s="26" t="s">
        <v>19</v>
      </c>
      <c r="F5" s="26">
        <v>2000</v>
      </c>
      <c r="G5" s="26" t="s">
        <v>13</v>
      </c>
      <c r="H5" s="26" t="s">
        <v>13</v>
      </c>
      <c r="I5" s="113">
        <v>269</v>
      </c>
      <c r="J5" s="89">
        <v>90</v>
      </c>
      <c r="K5" s="77">
        <f t="shared" ref="K5:K68" si="0">J5/I5</f>
        <v>0.33457249070631973</v>
      </c>
      <c r="L5" s="89">
        <v>142</v>
      </c>
      <c r="M5" s="78">
        <f t="shared" ref="M5:M68" si="1">L5/I5</f>
        <v>0.52788104089219334</v>
      </c>
      <c r="N5" s="89">
        <v>174</v>
      </c>
      <c r="O5" s="77">
        <f t="shared" ref="O5:O68" si="2">N5/I5</f>
        <v>0.64684014869888473</v>
      </c>
      <c r="P5" s="89">
        <v>228</v>
      </c>
      <c r="Q5" s="79">
        <f t="shared" ref="Q5:Q68" si="3">P5/I5</f>
        <v>0.84758364312267653</v>
      </c>
    </row>
    <row r="6" spans="1:26" s="5" customFormat="1" x14ac:dyDescent="0.25">
      <c r="A6" s="76" t="s">
        <v>17</v>
      </c>
      <c r="B6" s="26" t="s">
        <v>17</v>
      </c>
      <c r="C6" s="26" t="s">
        <v>17</v>
      </c>
      <c r="D6" s="26" t="s">
        <v>21</v>
      </c>
      <c r="E6" s="26" t="s">
        <v>22</v>
      </c>
      <c r="F6" s="26">
        <v>2000</v>
      </c>
      <c r="G6" s="26" t="s">
        <v>13</v>
      </c>
      <c r="H6" s="26" t="s">
        <v>13</v>
      </c>
      <c r="I6" s="113">
        <v>181</v>
      </c>
      <c r="J6" s="89">
        <v>115</v>
      </c>
      <c r="K6" s="77">
        <f t="shared" si="0"/>
        <v>0.63535911602209949</v>
      </c>
      <c r="L6" s="89">
        <v>105</v>
      </c>
      <c r="M6" s="78">
        <f t="shared" si="1"/>
        <v>0.58011049723756902</v>
      </c>
      <c r="N6" s="89">
        <v>82</v>
      </c>
      <c r="O6" s="77">
        <f t="shared" si="2"/>
        <v>0.45303867403314918</v>
      </c>
      <c r="P6" s="89">
        <v>170</v>
      </c>
      <c r="Q6" s="79">
        <f t="shared" si="3"/>
        <v>0.93922651933701662</v>
      </c>
    </row>
    <row r="7" spans="1:26" s="5" customFormat="1" ht="24" x14ac:dyDescent="0.25">
      <c r="A7" s="76" t="s">
        <v>17</v>
      </c>
      <c r="B7" s="26" t="s">
        <v>17</v>
      </c>
      <c r="C7" s="26" t="s">
        <v>17</v>
      </c>
      <c r="D7" s="26" t="s">
        <v>21</v>
      </c>
      <c r="E7" s="26" t="s">
        <v>24</v>
      </c>
      <c r="F7" s="26">
        <v>2000</v>
      </c>
      <c r="G7" s="26" t="s">
        <v>13</v>
      </c>
      <c r="H7" s="26" t="s">
        <v>13</v>
      </c>
      <c r="I7" s="113">
        <v>266</v>
      </c>
      <c r="J7" s="89">
        <v>36</v>
      </c>
      <c r="K7" s="77">
        <f t="shared" si="0"/>
        <v>0.13533834586466165</v>
      </c>
      <c r="L7" s="89">
        <v>64</v>
      </c>
      <c r="M7" s="78">
        <f t="shared" si="1"/>
        <v>0.24060150375939848</v>
      </c>
      <c r="N7" s="89">
        <v>41</v>
      </c>
      <c r="O7" s="77">
        <f t="shared" si="2"/>
        <v>0.15413533834586465</v>
      </c>
      <c r="P7" s="89">
        <v>180</v>
      </c>
      <c r="Q7" s="79">
        <f t="shared" si="3"/>
        <v>0.67669172932330823</v>
      </c>
    </row>
    <row r="8" spans="1:26" s="45" customFormat="1" x14ac:dyDescent="0.25">
      <c r="A8" s="80" t="s">
        <v>17</v>
      </c>
      <c r="B8" s="44" t="s">
        <v>17</v>
      </c>
      <c r="C8" s="44" t="s">
        <v>17</v>
      </c>
      <c r="D8" s="44" t="s">
        <v>18</v>
      </c>
      <c r="E8" s="44" t="s">
        <v>26</v>
      </c>
      <c r="F8" s="44">
        <v>2000</v>
      </c>
      <c r="G8" s="44" t="s">
        <v>13</v>
      </c>
      <c r="H8" s="44" t="s">
        <v>13</v>
      </c>
      <c r="I8" s="114">
        <v>560</v>
      </c>
      <c r="J8" s="90">
        <v>111</v>
      </c>
      <c r="K8" s="81">
        <f t="shared" si="0"/>
        <v>0.1982142857142857</v>
      </c>
      <c r="L8" s="90">
        <v>99</v>
      </c>
      <c r="M8" s="82">
        <f t="shared" si="1"/>
        <v>0.1767857142857143</v>
      </c>
      <c r="N8" s="90">
        <v>121</v>
      </c>
      <c r="O8" s="81">
        <f t="shared" si="2"/>
        <v>0.21607142857142858</v>
      </c>
      <c r="P8" s="90">
        <v>325</v>
      </c>
      <c r="Q8" s="83">
        <f t="shared" si="3"/>
        <v>0.5803571428571429</v>
      </c>
      <c r="R8" s="75"/>
      <c r="S8" s="75"/>
      <c r="T8" s="75"/>
      <c r="U8" s="75"/>
      <c r="V8" s="75"/>
      <c r="W8" s="75"/>
      <c r="X8" s="75"/>
      <c r="Y8" s="75"/>
      <c r="Z8" s="75"/>
    </row>
    <row r="9" spans="1:26" s="5" customFormat="1" x14ac:dyDescent="0.25">
      <c r="A9" s="76" t="s">
        <v>17</v>
      </c>
      <c r="B9" s="26" t="s">
        <v>17</v>
      </c>
      <c r="C9" s="26" t="s">
        <v>17</v>
      </c>
      <c r="D9" s="26" t="s">
        <v>14</v>
      </c>
      <c r="E9" s="26" t="s">
        <v>28</v>
      </c>
      <c r="F9" s="26">
        <v>2000</v>
      </c>
      <c r="G9" s="26" t="s">
        <v>13</v>
      </c>
      <c r="H9" s="26" t="s">
        <v>13</v>
      </c>
      <c r="I9" s="113">
        <v>340</v>
      </c>
      <c r="J9" s="89">
        <v>118</v>
      </c>
      <c r="K9" s="77">
        <f t="shared" si="0"/>
        <v>0.34705882352941175</v>
      </c>
      <c r="L9" s="89">
        <v>120</v>
      </c>
      <c r="M9" s="78">
        <f t="shared" si="1"/>
        <v>0.35294117647058826</v>
      </c>
      <c r="N9" s="89">
        <v>104</v>
      </c>
      <c r="O9" s="77">
        <f t="shared" si="2"/>
        <v>0.30588235294117649</v>
      </c>
      <c r="P9" s="89">
        <v>267</v>
      </c>
      <c r="Q9" s="79">
        <f t="shared" si="3"/>
        <v>0.78529411764705881</v>
      </c>
    </row>
    <row r="10" spans="1:26" s="5" customFormat="1" x14ac:dyDescent="0.25">
      <c r="A10" s="76" t="s">
        <v>17</v>
      </c>
      <c r="B10" s="26" t="s">
        <v>17</v>
      </c>
      <c r="C10" s="26" t="s">
        <v>17</v>
      </c>
      <c r="D10" s="26" t="s">
        <v>14</v>
      </c>
      <c r="E10" s="26" t="s">
        <v>2635</v>
      </c>
      <c r="F10" s="26">
        <v>2000</v>
      </c>
      <c r="G10" s="26" t="s">
        <v>13</v>
      </c>
      <c r="H10" s="26" t="s">
        <v>13</v>
      </c>
      <c r="I10" s="113">
        <v>542</v>
      </c>
      <c r="J10" s="89">
        <v>99</v>
      </c>
      <c r="K10" s="77">
        <f t="shared" si="0"/>
        <v>0.18265682656826568</v>
      </c>
      <c r="L10" s="89">
        <v>140</v>
      </c>
      <c r="M10" s="78">
        <f t="shared" si="1"/>
        <v>0.25830258302583026</v>
      </c>
      <c r="N10" s="89">
        <v>59</v>
      </c>
      <c r="O10" s="77">
        <f t="shared" si="2"/>
        <v>0.10885608856088561</v>
      </c>
      <c r="P10" s="89">
        <v>462</v>
      </c>
      <c r="Q10" s="79">
        <f t="shared" si="3"/>
        <v>0.85239852398523985</v>
      </c>
    </row>
    <row r="11" spans="1:26" s="5" customFormat="1" x14ac:dyDescent="0.25">
      <c r="A11" s="76" t="s">
        <v>17</v>
      </c>
      <c r="B11" s="26" t="s">
        <v>17</v>
      </c>
      <c r="C11" s="26" t="s">
        <v>17</v>
      </c>
      <c r="D11" s="26" t="s">
        <v>21</v>
      </c>
      <c r="E11" s="26" t="s">
        <v>32</v>
      </c>
      <c r="F11" s="26">
        <v>2000</v>
      </c>
      <c r="G11" s="26" t="s">
        <v>13</v>
      </c>
      <c r="H11" s="26" t="s">
        <v>13</v>
      </c>
      <c r="I11" s="113">
        <v>227</v>
      </c>
      <c r="J11" s="89">
        <v>134</v>
      </c>
      <c r="K11" s="77">
        <f t="shared" si="0"/>
        <v>0.5903083700440529</v>
      </c>
      <c r="L11" s="89">
        <v>153</v>
      </c>
      <c r="M11" s="78">
        <f t="shared" si="1"/>
        <v>0.67400881057268724</v>
      </c>
      <c r="N11" s="89">
        <v>136</v>
      </c>
      <c r="O11" s="77">
        <f t="shared" si="2"/>
        <v>0.59911894273127753</v>
      </c>
      <c r="P11" s="89">
        <v>186</v>
      </c>
      <c r="Q11" s="79">
        <f t="shared" si="3"/>
        <v>0.81938325991189431</v>
      </c>
    </row>
    <row r="12" spans="1:26" s="5" customFormat="1" x14ac:dyDescent="0.25">
      <c r="A12" s="76" t="s">
        <v>17</v>
      </c>
      <c r="B12" s="26" t="s">
        <v>17</v>
      </c>
      <c r="C12" s="26" t="s">
        <v>17</v>
      </c>
      <c r="D12" s="26" t="s">
        <v>21</v>
      </c>
      <c r="E12" s="26" t="s">
        <v>2636</v>
      </c>
      <c r="F12" s="26">
        <v>2000</v>
      </c>
      <c r="G12" s="26" t="s">
        <v>13</v>
      </c>
      <c r="H12" s="26" t="s">
        <v>13</v>
      </c>
      <c r="I12" s="113">
        <v>330</v>
      </c>
      <c r="J12" s="89">
        <v>39</v>
      </c>
      <c r="K12" s="77">
        <f t="shared" si="0"/>
        <v>0.11818181818181818</v>
      </c>
      <c r="L12" s="89">
        <v>62</v>
      </c>
      <c r="M12" s="78">
        <f t="shared" si="1"/>
        <v>0.18787878787878787</v>
      </c>
      <c r="N12" s="89">
        <v>49</v>
      </c>
      <c r="O12" s="77">
        <f t="shared" si="2"/>
        <v>0.1484848484848485</v>
      </c>
      <c r="P12" s="89">
        <v>255</v>
      </c>
      <c r="Q12" s="79">
        <f t="shared" si="3"/>
        <v>0.77272727272727271</v>
      </c>
    </row>
    <row r="13" spans="1:26" s="5" customFormat="1" x14ac:dyDescent="0.25">
      <c r="A13" s="76" t="s">
        <v>17</v>
      </c>
      <c r="B13" s="26" t="s">
        <v>17</v>
      </c>
      <c r="C13" s="26" t="s">
        <v>17</v>
      </c>
      <c r="D13" s="26" t="s">
        <v>21</v>
      </c>
      <c r="E13" s="26" t="s">
        <v>36</v>
      </c>
      <c r="F13" s="26">
        <v>2000</v>
      </c>
      <c r="G13" s="26" t="s">
        <v>13</v>
      </c>
      <c r="H13" s="26" t="s">
        <v>13</v>
      </c>
      <c r="I13" s="113">
        <v>211</v>
      </c>
      <c r="J13" s="89">
        <v>64</v>
      </c>
      <c r="K13" s="77">
        <f t="shared" si="0"/>
        <v>0.30331753554502372</v>
      </c>
      <c r="L13" s="89">
        <v>60</v>
      </c>
      <c r="M13" s="78">
        <f t="shared" si="1"/>
        <v>0.28436018957345971</v>
      </c>
      <c r="N13" s="89">
        <v>67</v>
      </c>
      <c r="O13" s="77">
        <f t="shared" si="2"/>
        <v>0.31753554502369669</v>
      </c>
      <c r="P13" s="89">
        <v>169</v>
      </c>
      <c r="Q13" s="79">
        <f t="shared" si="3"/>
        <v>0.80094786729857825</v>
      </c>
    </row>
    <row r="14" spans="1:26" s="5" customFormat="1" x14ac:dyDescent="0.25">
      <c r="A14" s="76" t="s">
        <v>17</v>
      </c>
      <c r="B14" s="26" t="s">
        <v>17</v>
      </c>
      <c r="C14" s="26" t="s">
        <v>17</v>
      </c>
      <c r="D14" s="26" t="s">
        <v>21</v>
      </c>
      <c r="E14" s="26" t="s">
        <v>38</v>
      </c>
      <c r="F14" s="26">
        <v>2000</v>
      </c>
      <c r="G14" s="26" t="s">
        <v>13</v>
      </c>
      <c r="H14" s="26" t="s">
        <v>13</v>
      </c>
      <c r="I14" s="113">
        <v>485</v>
      </c>
      <c r="J14" s="89">
        <v>154</v>
      </c>
      <c r="K14" s="77">
        <f t="shared" si="0"/>
        <v>0.31752577319587627</v>
      </c>
      <c r="L14" s="89">
        <v>194</v>
      </c>
      <c r="M14" s="78">
        <f t="shared" si="1"/>
        <v>0.4</v>
      </c>
      <c r="N14" s="89">
        <v>163</v>
      </c>
      <c r="O14" s="77">
        <f t="shared" si="2"/>
        <v>0.33608247422680415</v>
      </c>
      <c r="P14" s="89">
        <v>388</v>
      </c>
      <c r="Q14" s="79">
        <f t="shared" si="3"/>
        <v>0.8</v>
      </c>
    </row>
    <row r="15" spans="1:26" s="5" customFormat="1" x14ac:dyDescent="0.25">
      <c r="A15" s="76" t="s">
        <v>17</v>
      </c>
      <c r="B15" s="26" t="s">
        <v>17</v>
      </c>
      <c r="C15" s="26" t="s">
        <v>17</v>
      </c>
      <c r="D15" s="26" t="s">
        <v>21</v>
      </c>
      <c r="E15" s="26" t="s">
        <v>40</v>
      </c>
      <c r="F15" s="26">
        <v>2000</v>
      </c>
      <c r="G15" s="26" t="s">
        <v>13</v>
      </c>
      <c r="H15" s="26" t="s">
        <v>13</v>
      </c>
      <c r="I15" s="113">
        <v>250</v>
      </c>
      <c r="J15" s="89">
        <v>17</v>
      </c>
      <c r="K15" s="77">
        <f t="shared" si="0"/>
        <v>6.8000000000000005E-2</v>
      </c>
      <c r="L15" s="89">
        <v>56</v>
      </c>
      <c r="M15" s="78">
        <f t="shared" si="1"/>
        <v>0.224</v>
      </c>
      <c r="N15" s="89">
        <v>20</v>
      </c>
      <c r="O15" s="77">
        <f t="shared" si="2"/>
        <v>0.08</v>
      </c>
      <c r="P15" s="89">
        <v>197</v>
      </c>
      <c r="Q15" s="79">
        <f t="shared" si="3"/>
        <v>0.78800000000000003</v>
      </c>
    </row>
    <row r="16" spans="1:26" s="5" customFormat="1" x14ac:dyDescent="0.25">
      <c r="A16" s="76" t="s">
        <v>17</v>
      </c>
      <c r="B16" s="26" t="s">
        <v>17</v>
      </c>
      <c r="C16" s="26" t="s">
        <v>17</v>
      </c>
      <c r="D16" s="26" t="s">
        <v>21</v>
      </c>
      <c r="E16" s="26" t="s">
        <v>42</v>
      </c>
      <c r="F16" s="26">
        <v>2000</v>
      </c>
      <c r="G16" s="26" t="s">
        <v>13</v>
      </c>
      <c r="H16" s="26" t="s">
        <v>13</v>
      </c>
      <c r="I16" s="113">
        <v>409</v>
      </c>
      <c r="J16" s="89">
        <v>49</v>
      </c>
      <c r="K16" s="77">
        <f t="shared" si="0"/>
        <v>0.11980440097799511</v>
      </c>
      <c r="L16" s="89">
        <v>84</v>
      </c>
      <c r="M16" s="78">
        <f t="shared" si="1"/>
        <v>0.20537897310513448</v>
      </c>
      <c r="N16" s="89">
        <v>55</v>
      </c>
      <c r="O16" s="77">
        <f t="shared" si="2"/>
        <v>0.13447432762836187</v>
      </c>
      <c r="P16" s="89">
        <v>292</v>
      </c>
      <c r="Q16" s="79">
        <f t="shared" si="3"/>
        <v>0.71393643031784837</v>
      </c>
    </row>
    <row r="17" spans="1:71" s="5" customFormat="1" x14ac:dyDescent="0.25">
      <c r="A17" s="76" t="s">
        <v>17</v>
      </c>
      <c r="B17" s="26" t="s">
        <v>17</v>
      </c>
      <c r="C17" s="26" t="s">
        <v>17</v>
      </c>
      <c r="D17" s="26" t="s">
        <v>21</v>
      </c>
      <c r="E17" s="26" t="s">
        <v>44</v>
      </c>
      <c r="F17" s="26">
        <v>2000</v>
      </c>
      <c r="G17" s="26" t="s">
        <v>13</v>
      </c>
      <c r="H17" s="26" t="s">
        <v>13</v>
      </c>
      <c r="I17" s="113">
        <v>365</v>
      </c>
      <c r="J17" s="89">
        <v>61</v>
      </c>
      <c r="K17" s="77">
        <f t="shared" si="0"/>
        <v>0.16712328767123288</v>
      </c>
      <c r="L17" s="89">
        <v>70</v>
      </c>
      <c r="M17" s="78">
        <f t="shared" si="1"/>
        <v>0.19178082191780821</v>
      </c>
      <c r="N17" s="89">
        <v>43</v>
      </c>
      <c r="O17" s="77">
        <f t="shared" si="2"/>
        <v>0.11780821917808219</v>
      </c>
      <c r="P17" s="89">
        <v>275</v>
      </c>
      <c r="Q17" s="79">
        <f t="shared" si="3"/>
        <v>0.75342465753424659</v>
      </c>
    </row>
    <row r="18" spans="1:71" s="53" customFormat="1" x14ac:dyDescent="0.25">
      <c r="A18" s="84" t="s">
        <v>2586</v>
      </c>
      <c r="B18" s="50">
        <v>2000</v>
      </c>
      <c r="C18" s="50" t="s">
        <v>13</v>
      </c>
      <c r="D18" s="50" t="s">
        <v>2633</v>
      </c>
      <c r="E18" s="50">
        <v>14</v>
      </c>
      <c r="F18" s="50"/>
      <c r="G18" s="50"/>
      <c r="H18" s="50"/>
      <c r="I18" s="115">
        <f>SUM(I4:I17)</f>
        <v>4786</v>
      </c>
      <c r="J18" s="91">
        <f t="shared" ref="J18:P18" si="4">SUM(J4:J17)</f>
        <v>1161</v>
      </c>
      <c r="K18" s="85">
        <f t="shared" si="0"/>
        <v>0.2425825323861262</v>
      </c>
      <c r="L18" s="91">
        <f t="shared" si="4"/>
        <v>1433</v>
      </c>
      <c r="M18" s="86">
        <f t="shared" si="1"/>
        <v>0.29941496030087755</v>
      </c>
      <c r="N18" s="91">
        <f t="shared" si="4"/>
        <v>1189</v>
      </c>
      <c r="O18" s="85">
        <f t="shared" si="2"/>
        <v>0.24843292937735062</v>
      </c>
      <c r="P18" s="91">
        <f t="shared" si="4"/>
        <v>3679</v>
      </c>
      <c r="Q18" s="87">
        <f t="shared" si="3"/>
        <v>0.76870037609694941</v>
      </c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</row>
    <row r="19" spans="1:71" s="5" customFormat="1" ht="24" hidden="1" x14ac:dyDescent="0.25">
      <c r="A19" s="76" t="s">
        <v>17</v>
      </c>
      <c r="B19" s="26">
        <v>2018</v>
      </c>
      <c r="C19" s="26" t="s">
        <v>13</v>
      </c>
      <c r="D19" s="26" t="s">
        <v>21</v>
      </c>
      <c r="E19" s="26" t="s">
        <v>46</v>
      </c>
      <c r="F19" s="26">
        <v>2018</v>
      </c>
      <c r="G19" s="26" t="s">
        <v>13</v>
      </c>
      <c r="H19" s="26" t="s">
        <v>13</v>
      </c>
      <c r="I19" s="113">
        <v>242</v>
      </c>
      <c r="J19" s="89">
        <v>76</v>
      </c>
      <c r="K19" s="77">
        <f t="shared" si="0"/>
        <v>0.31404958677685951</v>
      </c>
      <c r="L19" s="89">
        <v>98</v>
      </c>
      <c r="M19" s="78">
        <f t="shared" si="1"/>
        <v>0.4049586776859504</v>
      </c>
      <c r="N19" s="89">
        <v>231</v>
      </c>
      <c r="O19" s="77">
        <f t="shared" si="2"/>
        <v>0.95454545454545459</v>
      </c>
      <c r="P19" s="89">
        <v>141</v>
      </c>
      <c r="Q19" s="79">
        <f t="shared" si="3"/>
        <v>0.5826446280991735</v>
      </c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</row>
    <row r="20" spans="1:71" s="5" customFormat="1" hidden="1" x14ac:dyDescent="0.25">
      <c r="A20" s="76" t="s">
        <v>17</v>
      </c>
      <c r="B20" s="26" t="s">
        <v>17</v>
      </c>
      <c r="C20" s="26" t="s">
        <v>17</v>
      </c>
      <c r="D20" s="26" t="s">
        <v>21</v>
      </c>
      <c r="E20" s="26" t="s">
        <v>48</v>
      </c>
      <c r="F20" s="26">
        <v>2018</v>
      </c>
      <c r="G20" s="26" t="s">
        <v>13</v>
      </c>
      <c r="H20" s="26" t="s">
        <v>13</v>
      </c>
      <c r="I20" s="113">
        <v>405</v>
      </c>
      <c r="J20" s="89">
        <v>87</v>
      </c>
      <c r="K20" s="77">
        <f t="shared" si="0"/>
        <v>0.21481481481481482</v>
      </c>
      <c r="L20" s="89">
        <v>29</v>
      </c>
      <c r="M20" s="78">
        <f t="shared" si="1"/>
        <v>7.160493827160494E-2</v>
      </c>
      <c r="N20" s="89">
        <v>350</v>
      </c>
      <c r="O20" s="77">
        <f t="shared" si="2"/>
        <v>0.86419753086419748</v>
      </c>
      <c r="P20" s="89">
        <v>140</v>
      </c>
      <c r="Q20" s="79">
        <f t="shared" si="3"/>
        <v>0.34567901234567899</v>
      </c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</row>
    <row r="21" spans="1:71" s="5" customFormat="1" hidden="1" x14ac:dyDescent="0.25">
      <c r="A21" s="76" t="s">
        <v>17</v>
      </c>
      <c r="B21" s="26" t="s">
        <v>17</v>
      </c>
      <c r="C21" s="26" t="s">
        <v>17</v>
      </c>
      <c r="D21" s="26" t="s">
        <v>21</v>
      </c>
      <c r="E21" s="26" t="s">
        <v>50</v>
      </c>
      <c r="F21" s="26">
        <v>2018</v>
      </c>
      <c r="G21" s="26" t="s">
        <v>13</v>
      </c>
      <c r="H21" s="26" t="s">
        <v>13</v>
      </c>
      <c r="I21" s="113">
        <v>183</v>
      </c>
      <c r="J21" s="89">
        <v>46</v>
      </c>
      <c r="K21" s="77">
        <f t="shared" si="0"/>
        <v>0.25136612021857924</v>
      </c>
      <c r="L21" s="89">
        <v>79</v>
      </c>
      <c r="M21" s="78">
        <f t="shared" si="1"/>
        <v>0.43169398907103823</v>
      </c>
      <c r="N21" s="89">
        <v>66</v>
      </c>
      <c r="O21" s="77">
        <f t="shared" si="2"/>
        <v>0.36065573770491804</v>
      </c>
      <c r="P21" s="89">
        <v>137</v>
      </c>
      <c r="Q21" s="79">
        <f t="shared" si="3"/>
        <v>0.74863387978142082</v>
      </c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</row>
    <row r="22" spans="1:71" s="5" customFormat="1" hidden="1" x14ac:dyDescent="0.25">
      <c r="A22" s="76" t="s">
        <v>17</v>
      </c>
      <c r="B22" s="26" t="s">
        <v>17</v>
      </c>
      <c r="C22" s="26" t="s">
        <v>17</v>
      </c>
      <c r="D22" s="26" t="s">
        <v>14</v>
      </c>
      <c r="E22" s="26" t="s">
        <v>52</v>
      </c>
      <c r="F22" s="26">
        <v>2018</v>
      </c>
      <c r="G22" s="26" t="s">
        <v>13</v>
      </c>
      <c r="H22" s="26" t="s">
        <v>13</v>
      </c>
      <c r="I22" s="113">
        <v>202</v>
      </c>
      <c r="J22" s="89">
        <v>136</v>
      </c>
      <c r="K22" s="77">
        <f t="shared" si="0"/>
        <v>0.67326732673267331</v>
      </c>
      <c r="L22" s="89">
        <v>53</v>
      </c>
      <c r="M22" s="78">
        <f t="shared" si="1"/>
        <v>0.26237623762376239</v>
      </c>
      <c r="N22" s="89">
        <v>155</v>
      </c>
      <c r="O22" s="77">
        <f t="shared" si="2"/>
        <v>0.76732673267326734</v>
      </c>
      <c r="P22" s="89">
        <v>110</v>
      </c>
      <c r="Q22" s="79">
        <f t="shared" si="3"/>
        <v>0.54455445544554459</v>
      </c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</row>
    <row r="23" spans="1:71" s="5" customFormat="1" hidden="1" x14ac:dyDescent="0.25">
      <c r="A23" s="76" t="s">
        <v>17</v>
      </c>
      <c r="B23" s="26" t="s">
        <v>17</v>
      </c>
      <c r="C23" s="26" t="s">
        <v>17</v>
      </c>
      <c r="D23" s="26" t="s">
        <v>14</v>
      </c>
      <c r="E23" s="26" t="s">
        <v>54</v>
      </c>
      <c r="F23" s="26">
        <v>2018</v>
      </c>
      <c r="G23" s="26" t="s">
        <v>13</v>
      </c>
      <c r="H23" s="26" t="s">
        <v>13</v>
      </c>
      <c r="I23" s="113">
        <v>337</v>
      </c>
      <c r="J23" s="89">
        <v>235</v>
      </c>
      <c r="K23" s="77">
        <f t="shared" si="0"/>
        <v>0.69732937685459939</v>
      </c>
      <c r="L23" s="89">
        <v>130</v>
      </c>
      <c r="M23" s="78">
        <f t="shared" si="1"/>
        <v>0.3857566765578635</v>
      </c>
      <c r="N23" s="89">
        <v>255</v>
      </c>
      <c r="O23" s="77">
        <f t="shared" si="2"/>
        <v>0.75667655786350152</v>
      </c>
      <c r="P23" s="89">
        <v>259</v>
      </c>
      <c r="Q23" s="79">
        <f t="shared" si="3"/>
        <v>0.7685459940652819</v>
      </c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</row>
    <row r="24" spans="1:71" s="5" customFormat="1" hidden="1" x14ac:dyDescent="0.25">
      <c r="A24" s="76" t="s">
        <v>17</v>
      </c>
      <c r="B24" s="26" t="s">
        <v>17</v>
      </c>
      <c r="C24" s="26" t="s">
        <v>17</v>
      </c>
      <c r="D24" s="26" t="s">
        <v>55</v>
      </c>
      <c r="E24" s="26" t="s">
        <v>56</v>
      </c>
      <c r="F24" s="26">
        <v>2018</v>
      </c>
      <c r="G24" s="26" t="s">
        <v>13</v>
      </c>
      <c r="H24" s="26" t="s">
        <v>13</v>
      </c>
      <c r="I24" s="113">
        <v>220</v>
      </c>
      <c r="J24" s="89">
        <v>103</v>
      </c>
      <c r="K24" s="77">
        <f t="shared" si="0"/>
        <v>0.4681818181818182</v>
      </c>
      <c r="L24" s="89">
        <v>79</v>
      </c>
      <c r="M24" s="78">
        <f t="shared" si="1"/>
        <v>0.35909090909090907</v>
      </c>
      <c r="N24" s="89">
        <v>83</v>
      </c>
      <c r="O24" s="77">
        <f t="shared" si="2"/>
        <v>0.37727272727272726</v>
      </c>
      <c r="P24" s="89">
        <v>167</v>
      </c>
      <c r="Q24" s="79">
        <f t="shared" si="3"/>
        <v>0.75909090909090904</v>
      </c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</row>
    <row r="25" spans="1:71" s="5" customFormat="1" hidden="1" x14ac:dyDescent="0.25">
      <c r="A25" s="76" t="s">
        <v>17</v>
      </c>
      <c r="B25" s="26" t="s">
        <v>17</v>
      </c>
      <c r="C25" s="26" t="s">
        <v>17</v>
      </c>
      <c r="D25" s="26" t="s">
        <v>14</v>
      </c>
      <c r="E25" s="26" t="s">
        <v>58</v>
      </c>
      <c r="F25" s="26">
        <v>2018</v>
      </c>
      <c r="G25" s="26" t="s">
        <v>13</v>
      </c>
      <c r="H25" s="26" t="s">
        <v>13</v>
      </c>
      <c r="I25" s="113">
        <v>447</v>
      </c>
      <c r="J25" s="89">
        <v>70</v>
      </c>
      <c r="K25" s="77">
        <f t="shared" si="0"/>
        <v>0.15659955257270694</v>
      </c>
      <c r="L25" s="89">
        <v>74</v>
      </c>
      <c r="M25" s="78">
        <f t="shared" si="1"/>
        <v>0.16554809843400448</v>
      </c>
      <c r="N25" s="89">
        <v>76</v>
      </c>
      <c r="O25" s="77">
        <f t="shared" si="2"/>
        <v>0.17002237136465326</v>
      </c>
      <c r="P25" s="89">
        <v>405</v>
      </c>
      <c r="Q25" s="79">
        <f t="shared" si="3"/>
        <v>0.90604026845637586</v>
      </c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</row>
    <row r="26" spans="1:71" s="5" customFormat="1" hidden="1" x14ac:dyDescent="0.25">
      <c r="A26" s="76" t="s">
        <v>17</v>
      </c>
      <c r="B26" s="26" t="s">
        <v>17</v>
      </c>
      <c r="C26" s="26" t="s">
        <v>17</v>
      </c>
      <c r="D26" s="26" t="s">
        <v>14</v>
      </c>
      <c r="E26" s="26" t="s">
        <v>59</v>
      </c>
      <c r="F26" s="26">
        <v>2018</v>
      </c>
      <c r="G26" s="26" t="s">
        <v>13</v>
      </c>
      <c r="H26" s="26" t="s">
        <v>13</v>
      </c>
      <c r="I26" s="113">
        <v>459</v>
      </c>
      <c r="J26" s="89">
        <v>150</v>
      </c>
      <c r="K26" s="77">
        <f t="shared" si="0"/>
        <v>0.32679738562091504</v>
      </c>
      <c r="L26" s="89">
        <v>146</v>
      </c>
      <c r="M26" s="78">
        <f t="shared" si="1"/>
        <v>0.31808278867102396</v>
      </c>
      <c r="N26" s="89">
        <v>128</v>
      </c>
      <c r="O26" s="77">
        <f t="shared" si="2"/>
        <v>0.27886710239651419</v>
      </c>
      <c r="P26" s="89">
        <v>416</v>
      </c>
      <c r="Q26" s="79">
        <f t="shared" si="3"/>
        <v>0.90631808278867099</v>
      </c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</row>
    <row r="27" spans="1:71" s="5" customFormat="1" hidden="1" x14ac:dyDescent="0.25">
      <c r="A27" s="76" t="s">
        <v>17</v>
      </c>
      <c r="B27" s="26" t="s">
        <v>17</v>
      </c>
      <c r="C27" s="26" t="s">
        <v>17</v>
      </c>
      <c r="D27" s="26" t="s">
        <v>21</v>
      </c>
      <c r="E27" s="26" t="s">
        <v>61</v>
      </c>
      <c r="F27" s="26">
        <v>2018</v>
      </c>
      <c r="G27" s="26" t="s">
        <v>13</v>
      </c>
      <c r="H27" s="26" t="s">
        <v>13</v>
      </c>
      <c r="I27" s="113">
        <v>307</v>
      </c>
      <c r="J27" s="89">
        <v>127</v>
      </c>
      <c r="K27" s="77">
        <f t="shared" si="0"/>
        <v>0.41368078175895767</v>
      </c>
      <c r="L27" s="89">
        <v>139</v>
      </c>
      <c r="M27" s="78">
        <f t="shared" si="1"/>
        <v>0.45276872964169379</v>
      </c>
      <c r="N27" s="89">
        <v>155</v>
      </c>
      <c r="O27" s="77">
        <f t="shared" si="2"/>
        <v>0.50488599348534202</v>
      </c>
      <c r="P27" s="89">
        <v>206</v>
      </c>
      <c r="Q27" s="79">
        <f t="shared" si="3"/>
        <v>0.67100977198697065</v>
      </c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</row>
    <row r="28" spans="1:71" s="5" customFormat="1" hidden="1" x14ac:dyDescent="0.25">
      <c r="A28" s="76" t="s">
        <v>17</v>
      </c>
      <c r="B28" s="26" t="s">
        <v>17</v>
      </c>
      <c r="C28" s="26" t="s">
        <v>17</v>
      </c>
      <c r="D28" s="26" t="s">
        <v>21</v>
      </c>
      <c r="E28" s="26" t="s">
        <v>63</v>
      </c>
      <c r="F28" s="26">
        <v>2018</v>
      </c>
      <c r="G28" s="26" t="s">
        <v>13</v>
      </c>
      <c r="H28" s="26" t="s">
        <v>13</v>
      </c>
      <c r="I28" s="113">
        <v>325</v>
      </c>
      <c r="J28" s="89">
        <v>70</v>
      </c>
      <c r="K28" s="77">
        <f t="shared" si="0"/>
        <v>0.2153846153846154</v>
      </c>
      <c r="L28" s="89">
        <v>91</v>
      </c>
      <c r="M28" s="78">
        <f t="shared" si="1"/>
        <v>0.28000000000000003</v>
      </c>
      <c r="N28" s="89">
        <v>80</v>
      </c>
      <c r="O28" s="77">
        <f t="shared" si="2"/>
        <v>0.24615384615384617</v>
      </c>
      <c r="P28" s="89">
        <v>305</v>
      </c>
      <c r="Q28" s="79">
        <f t="shared" si="3"/>
        <v>0.93846153846153846</v>
      </c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</row>
    <row r="29" spans="1:71" s="5" customFormat="1" ht="24" hidden="1" x14ac:dyDescent="0.25">
      <c r="A29" s="76" t="s">
        <v>17</v>
      </c>
      <c r="B29" s="26" t="s">
        <v>17</v>
      </c>
      <c r="C29" s="26" t="s">
        <v>17</v>
      </c>
      <c r="D29" s="26" t="s">
        <v>21</v>
      </c>
      <c r="E29" s="26" t="s">
        <v>64</v>
      </c>
      <c r="F29" s="26">
        <v>2018</v>
      </c>
      <c r="G29" s="26" t="s">
        <v>13</v>
      </c>
      <c r="H29" s="26" t="s">
        <v>13</v>
      </c>
      <c r="I29" s="113">
        <v>308</v>
      </c>
      <c r="J29" s="89">
        <v>97</v>
      </c>
      <c r="K29" s="77">
        <f t="shared" si="0"/>
        <v>0.31493506493506496</v>
      </c>
      <c r="L29" s="89">
        <v>87</v>
      </c>
      <c r="M29" s="78">
        <f t="shared" si="1"/>
        <v>0.28246753246753248</v>
      </c>
      <c r="N29" s="89">
        <v>211</v>
      </c>
      <c r="O29" s="77">
        <f t="shared" si="2"/>
        <v>0.68506493506493504</v>
      </c>
      <c r="P29" s="89">
        <v>203</v>
      </c>
      <c r="Q29" s="79">
        <f t="shared" si="3"/>
        <v>0.65909090909090906</v>
      </c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</row>
    <row r="30" spans="1:71" s="5" customFormat="1" ht="24" hidden="1" x14ac:dyDescent="0.25">
      <c r="A30" s="76" t="s">
        <v>17</v>
      </c>
      <c r="B30" s="26" t="s">
        <v>17</v>
      </c>
      <c r="C30" s="26" t="s">
        <v>17</v>
      </c>
      <c r="D30" s="26" t="s">
        <v>21</v>
      </c>
      <c r="E30" s="26" t="s">
        <v>66</v>
      </c>
      <c r="F30" s="26">
        <v>2018</v>
      </c>
      <c r="G30" s="26" t="s">
        <v>13</v>
      </c>
      <c r="H30" s="26" t="s">
        <v>13</v>
      </c>
      <c r="I30" s="113">
        <v>293</v>
      </c>
      <c r="J30" s="89">
        <v>212</v>
      </c>
      <c r="K30" s="77">
        <f t="shared" si="0"/>
        <v>0.7235494880546075</v>
      </c>
      <c r="L30" s="89">
        <v>150</v>
      </c>
      <c r="M30" s="78">
        <f t="shared" si="1"/>
        <v>0.51194539249146753</v>
      </c>
      <c r="N30" s="89">
        <v>291</v>
      </c>
      <c r="O30" s="77">
        <f t="shared" si="2"/>
        <v>0.99317406143344711</v>
      </c>
      <c r="P30" s="89">
        <v>221</v>
      </c>
      <c r="Q30" s="79">
        <f t="shared" si="3"/>
        <v>0.75426621160409557</v>
      </c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</row>
    <row r="31" spans="1:71" s="5" customFormat="1" hidden="1" x14ac:dyDescent="0.25">
      <c r="A31" s="76" t="s">
        <v>17</v>
      </c>
      <c r="B31" s="26" t="s">
        <v>17</v>
      </c>
      <c r="C31" s="26" t="s">
        <v>17</v>
      </c>
      <c r="D31" s="26" t="s">
        <v>21</v>
      </c>
      <c r="E31" s="26" t="s">
        <v>68</v>
      </c>
      <c r="F31" s="26">
        <v>2018</v>
      </c>
      <c r="G31" s="26" t="s">
        <v>13</v>
      </c>
      <c r="H31" s="26" t="s">
        <v>13</v>
      </c>
      <c r="I31" s="113">
        <v>153</v>
      </c>
      <c r="J31" s="89">
        <v>10</v>
      </c>
      <c r="K31" s="77">
        <f t="shared" si="0"/>
        <v>6.535947712418301E-2</v>
      </c>
      <c r="L31" s="89">
        <v>17</v>
      </c>
      <c r="M31" s="78">
        <f t="shared" si="1"/>
        <v>0.1111111111111111</v>
      </c>
      <c r="N31" s="89">
        <v>135</v>
      </c>
      <c r="O31" s="77">
        <f t="shared" si="2"/>
        <v>0.88235294117647056</v>
      </c>
      <c r="P31" s="89">
        <v>75</v>
      </c>
      <c r="Q31" s="79">
        <f t="shared" si="3"/>
        <v>0.49019607843137253</v>
      </c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</row>
    <row r="32" spans="1:71" s="5" customFormat="1" hidden="1" x14ac:dyDescent="0.25">
      <c r="A32" s="76" t="s">
        <v>17</v>
      </c>
      <c r="B32" s="26" t="s">
        <v>17</v>
      </c>
      <c r="C32" s="26" t="s">
        <v>17</v>
      </c>
      <c r="D32" s="26" t="s">
        <v>70</v>
      </c>
      <c r="E32" s="26" t="s">
        <v>71</v>
      </c>
      <c r="F32" s="26">
        <v>2018</v>
      </c>
      <c r="G32" s="26" t="s">
        <v>13</v>
      </c>
      <c r="H32" s="26" t="s">
        <v>13</v>
      </c>
      <c r="I32" s="113">
        <v>248</v>
      </c>
      <c r="J32" s="89">
        <v>64</v>
      </c>
      <c r="K32" s="77">
        <f t="shared" si="0"/>
        <v>0.25806451612903225</v>
      </c>
      <c r="L32" s="89">
        <v>48</v>
      </c>
      <c r="M32" s="78">
        <f t="shared" si="1"/>
        <v>0.19354838709677419</v>
      </c>
      <c r="N32" s="89">
        <v>90</v>
      </c>
      <c r="O32" s="77">
        <f t="shared" si="2"/>
        <v>0.36290322580645162</v>
      </c>
      <c r="P32" s="89">
        <v>177</v>
      </c>
      <c r="Q32" s="79">
        <f t="shared" si="3"/>
        <v>0.71370967741935487</v>
      </c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</row>
    <row r="33" spans="1:71" s="5" customFormat="1" hidden="1" x14ac:dyDescent="0.25">
      <c r="A33" s="76" t="s">
        <v>17</v>
      </c>
      <c r="B33" s="26" t="s">
        <v>17</v>
      </c>
      <c r="C33" s="26" t="s">
        <v>17</v>
      </c>
      <c r="D33" s="26" t="s">
        <v>14</v>
      </c>
      <c r="E33" s="26" t="s">
        <v>73</v>
      </c>
      <c r="F33" s="26">
        <v>2018</v>
      </c>
      <c r="G33" s="26" t="s">
        <v>13</v>
      </c>
      <c r="H33" s="26" t="s">
        <v>13</v>
      </c>
      <c r="I33" s="113">
        <v>355</v>
      </c>
      <c r="J33" s="89">
        <v>71</v>
      </c>
      <c r="K33" s="77">
        <f t="shared" si="0"/>
        <v>0.2</v>
      </c>
      <c r="L33" s="89">
        <v>42</v>
      </c>
      <c r="M33" s="78">
        <f t="shared" si="1"/>
        <v>0.11830985915492957</v>
      </c>
      <c r="N33" s="89">
        <v>103</v>
      </c>
      <c r="O33" s="77">
        <f t="shared" si="2"/>
        <v>0.29014084507042254</v>
      </c>
      <c r="P33" s="89">
        <v>209</v>
      </c>
      <c r="Q33" s="79">
        <f t="shared" si="3"/>
        <v>0.58873239436619718</v>
      </c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</row>
    <row r="34" spans="1:71" s="5" customFormat="1" hidden="1" x14ac:dyDescent="0.25">
      <c r="A34" s="76" t="s">
        <v>17</v>
      </c>
      <c r="B34" s="26" t="s">
        <v>17</v>
      </c>
      <c r="C34" s="26" t="s">
        <v>17</v>
      </c>
      <c r="D34" s="26" t="s">
        <v>74</v>
      </c>
      <c r="E34" s="26" t="s">
        <v>68</v>
      </c>
      <c r="F34" s="26">
        <v>2018</v>
      </c>
      <c r="G34" s="26" t="s">
        <v>13</v>
      </c>
      <c r="H34" s="26" t="s">
        <v>13</v>
      </c>
      <c r="I34" s="113">
        <v>95</v>
      </c>
      <c r="J34" s="89">
        <v>82</v>
      </c>
      <c r="K34" s="77">
        <f t="shared" si="0"/>
        <v>0.86315789473684212</v>
      </c>
      <c r="L34" s="89">
        <v>19</v>
      </c>
      <c r="M34" s="78">
        <f t="shared" si="1"/>
        <v>0.2</v>
      </c>
      <c r="N34" s="89">
        <v>93</v>
      </c>
      <c r="O34" s="77">
        <f t="shared" si="2"/>
        <v>0.97894736842105268</v>
      </c>
      <c r="P34" s="89">
        <v>56</v>
      </c>
      <c r="Q34" s="79">
        <f t="shared" si="3"/>
        <v>0.58947368421052626</v>
      </c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</row>
    <row r="35" spans="1:71" s="5" customFormat="1" hidden="1" x14ac:dyDescent="0.25">
      <c r="A35" s="76" t="s">
        <v>17</v>
      </c>
      <c r="B35" s="26" t="s">
        <v>17</v>
      </c>
      <c r="C35" s="26" t="s">
        <v>17</v>
      </c>
      <c r="D35" s="26" t="s">
        <v>21</v>
      </c>
      <c r="E35" s="26" t="s">
        <v>76</v>
      </c>
      <c r="F35" s="26">
        <v>2018</v>
      </c>
      <c r="G35" s="26" t="s">
        <v>13</v>
      </c>
      <c r="H35" s="26" t="s">
        <v>13</v>
      </c>
      <c r="I35" s="113">
        <v>212</v>
      </c>
      <c r="J35" s="89">
        <v>22</v>
      </c>
      <c r="K35" s="77">
        <f t="shared" si="0"/>
        <v>0.10377358490566038</v>
      </c>
      <c r="L35" s="89">
        <v>41</v>
      </c>
      <c r="M35" s="78">
        <f t="shared" si="1"/>
        <v>0.19339622641509435</v>
      </c>
      <c r="N35" s="89">
        <v>67</v>
      </c>
      <c r="O35" s="77">
        <f t="shared" si="2"/>
        <v>0.31603773584905659</v>
      </c>
      <c r="P35" s="89">
        <v>133</v>
      </c>
      <c r="Q35" s="79">
        <f t="shared" si="3"/>
        <v>0.62735849056603776</v>
      </c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</row>
    <row r="36" spans="1:71" s="5" customFormat="1" hidden="1" x14ac:dyDescent="0.25">
      <c r="A36" s="76" t="s">
        <v>17</v>
      </c>
      <c r="B36" s="26" t="s">
        <v>17</v>
      </c>
      <c r="C36" s="26" t="s">
        <v>17</v>
      </c>
      <c r="D36" s="26" t="s">
        <v>14</v>
      </c>
      <c r="E36" s="26" t="s">
        <v>77</v>
      </c>
      <c r="F36" s="26">
        <v>2018</v>
      </c>
      <c r="G36" s="26" t="s">
        <v>13</v>
      </c>
      <c r="H36" s="26" t="s">
        <v>13</v>
      </c>
      <c r="I36" s="113">
        <v>244</v>
      </c>
      <c r="J36" s="89">
        <v>35</v>
      </c>
      <c r="K36" s="77">
        <f t="shared" si="0"/>
        <v>0.14344262295081966</v>
      </c>
      <c r="L36" s="89">
        <v>44</v>
      </c>
      <c r="M36" s="78">
        <f t="shared" si="1"/>
        <v>0.18032786885245902</v>
      </c>
      <c r="N36" s="89">
        <v>38</v>
      </c>
      <c r="O36" s="77">
        <f t="shared" si="2"/>
        <v>0.15573770491803279</v>
      </c>
      <c r="P36" s="89">
        <v>180</v>
      </c>
      <c r="Q36" s="79">
        <f t="shared" si="3"/>
        <v>0.73770491803278693</v>
      </c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</row>
    <row r="37" spans="1:71" s="5" customFormat="1" hidden="1" x14ac:dyDescent="0.25">
      <c r="A37" s="76" t="s">
        <v>17</v>
      </c>
      <c r="B37" s="26" t="s">
        <v>17</v>
      </c>
      <c r="C37" s="26" t="s">
        <v>17</v>
      </c>
      <c r="D37" s="26" t="s">
        <v>21</v>
      </c>
      <c r="E37" s="26" t="s">
        <v>79</v>
      </c>
      <c r="F37" s="26">
        <v>2018</v>
      </c>
      <c r="G37" s="26" t="s">
        <v>13</v>
      </c>
      <c r="H37" s="26" t="s">
        <v>13</v>
      </c>
      <c r="I37" s="113">
        <v>243</v>
      </c>
      <c r="J37" s="89">
        <v>74</v>
      </c>
      <c r="K37" s="77">
        <f t="shared" si="0"/>
        <v>0.30452674897119342</v>
      </c>
      <c r="L37" s="89">
        <v>108</v>
      </c>
      <c r="M37" s="78">
        <f t="shared" si="1"/>
        <v>0.44444444444444442</v>
      </c>
      <c r="N37" s="89">
        <v>237</v>
      </c>
      <c r="O37" s="77">
        <f t="shared" si="2"/>
        <v>0.97530864197530864</v>
      </c>
      <c r="P37" s="89">
        <v>128</v>
      </c>
      <c r="Q37" s="79">
        <f t="shared" si="3"/>
        <v>0.52674897119341568</v>
      </c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</row>
    <row r="38" spans="1:71" s="5" customFormat="1" hidden="1" x14ac:dyDescent="0.25">
      <c r="A38" s="76" t="s">
        <v>17</v>
      </c>
      <c r="B38" s="26" t="s">
        <v>17</v>
      </c>
      <c r="C38" s="26" t="s">
        <v>17</v>
      </c>
      <c r="D38" s="26" t="s">
        <v>21</v>
      </c>
      <c r="E38" s="26" t="s">
        <v>81</v>
      </c>
      <c r="F38" s="26">
        <v>2018</v>
      </c>
      <c r="G38" s="26" t="s">
        <v>13</v>
      </c>
      <c r="H38" s="26" t="s">
        <v>13</v>
      </c>
      <c r="I38" s="113">
        <v>234</v>
      </c>
      <c r="J38" s="89">
        <v>38</v>
      </c>
      <c r="K38" s="77">
        <f t="shared" si="0"/>
        <v>0.1623931623931624</v>
      </c>
      <c r="L38" s="89">
        <v>75</v>
      </c>
      <c r="M38" s="78">
        <f t="shared" si="1"/>
        <v>0.32051282051282054</v>
      </c>
      <c r="N38" s="89">
        <v>44</v>
      </c>
      <c r="O38" s="77">
        <f t="shared" si="2"/>
        <v>0.18803418803418803</v>
      </c>
      <c r="P38" s="89">
        <v>222</v>
      </c>
      <c r="Q38" s="79">
        <f t="shared" si="3"/>
        <v>0.94871794871794868</v>
      </c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</row>
    <row r="39" spans="1:71" s="5" customFormat="1" hidden="1" x14ac:dyDescent="0.25">
      <c r="A39" s="76" t="s">
        <v>17</v>
      </c>
      <c r="B39" s="26" t="s">
        <v>17</v>
      </c>
      <c r="C39" s="26" t="s">
        <v>17</v>
      </c>
      <c r="D39" s="26" t="s">
        <v>21</v>
      </c>
      <c r="E39" s="26" t="s">
        <v>68</v>
      </c>
      <c r="F39" s="26">
        <v>2018</v>
      </c>
      <c r="G39" s="26" t="s">
        <v>13</v>
      </c>
      <c r="H39" s="26" t="s">
        <v>13</v>
      </c>
      <c r="I39" s="113">
        <v>334</v>
      </c>
      <c r="J39" s="89">
        <v>191</v>
      </c>
      <c r="K39" s="77">
        <f t="shared" si="0"/>
        <v>0.57185628742514971</v>
      </c>
      <c r="L39" s="89">
        <v>150</v>
      </c>
      <c r="M39" s="78">
        <f t="shared" si="1"/>
        <v>0.44910179640718562</v>
      </c>
      <c r="N39" s="89">
        <v>334</v>
      </c>
      <c r="O39" s="77">
        <f t="shared" si="2"/>
        <v>1</v>
      </c>
      <c r="P39" s="89">
        <v>163</v>
      </c>
      <c r="Q39" s="79">
        <f t="shared" si="3"/>
        <v>0.4880239520958084</v>
      </c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</row>
    <row r="40" spans="1:71" s="5" customFormat="1" hidden="1" x14ac:dyDescent="0.25">
      <c r="A40" s="76" t="s">
        <v>17</v>
      </c>
      <c r="B40" s="26" t="s">
        <v>17</v>
      </c>
      <c r="C40" s="26" t="s">
        <v>17</v>
      </c>
      <c r="D40" s="26" t="s">
        <v>18</v>
      </c>
      <c r="E40" s="26" t="s">
        <v>56</v>
      </c>
      <c r="F40" s="26">
        <v>2018</v>
      </c>
      <c r="G40" s="26" t="s">
        <v>13</v>
      </c>
      <c r="H40" s="26" t="s">
        <v>13</v>
      </c>
      <c r="I40" s="113">
        <v>167</v>
      </c>
      <c r="J40" s="89">
        <v>109</v>
      </c>
      <c r="K40" s="77">
        <f t="shared" si="0"/>
        <v>0.65269461077844315</v>
      </c>
      <c r="L40" s="89">
        <v>99</v>
      </c>
      <c r="M40" s="78">
        <f t="shared" si="1"/>
        <v>0.59281437125748504</v>
      </c>
      <c r="N40" s="89">
        <v>166</v>
      </c>
      <c r="O40" s="77">
        <f t="shared" si="2"/>
        <v>0.99401197604790414</v>
      </c>
      <c r="P40" s="89">
        <v>91</v>
      </c>
      <c r="Q40" s="79">
        <f t="shared" si="3"/>
        <v>0.54491017964071853</v>
      </c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</row>
    <row r="41" spans="1:71" s="5" customFormat="1" hidden="1" x14ac:dyDescent="0.25">
      <c r="A41" s="76" t="s">
        <v>17</v>
      </c>
      <c r="B41" s="26" t="s">
        <v>17</v>
      </c>
      <c r="C41" s="26" t="s">
        <v>17</v>
      </c>
      <c r="D41" s="26" t="s">
        <v>14</v>
      </c>
      <c r="E41" s="26" t="s">
        <v>68</v>
      </c>
      <c r="F41" s="26">
        <v>2018</v>
      </c>
      <c r="G41" s="26" t="s">
        <v>13</v>
      </c>
      <c r="H41" s="26" t="s">
        <v>13</v>
      </c>
      <c r="I41" s="113">
        <v>86</v>
      </c>
      <c r="J41" s="89">
        <v>47</v>
      </c>
      <c r="K41" s="77">
        <f t="shared" si="0"/>
        <v>0.54651162790697672</v>
      </c>
      <c r="L41" s="89">
        <v>15</v>
      </c>
      <c r="M41" s="78">
        <f t="shared" si="1"/>
        <v>0.1744186046511628</v>
      </c>
      <c r="N41" s="89">
        <v>55</v>
      </c>
      <c r="O41" s="77">
        <f t="shared" si="2"/>
        <v>0.63953488372093026</v>
      </c>
      <c r="P41" s="89">
        <v>52</v>
      </c>
      <c r="Q41" s="79">
        <f t="shared" si="3"/>
        <v>0.60465116279069764</v>
      </c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</row>
    <row r="42" spans="1:71" s="5" customFormat="1" hidden="1" x14ac:dyDescent="0.25">
      <c r="A42" s="76" t="s">
        <v>17</v>
      </c>
      <c r="B42" s="26" t="s">
        <v>17</v>
      </c>
      <c r="C42" s="26" t="s">
        <v>17</v>
      </c>
      <c r="D42" s="26" t="s">
        <v>21</v>
      </c>
      <c r="E42" s="26" t="s">
        <v>85</v>
      </c>
      <c r="F42" s="26">
        <v>2018</v>
      </c>
      <c r="G42" s="26" t="s">
        <v>13</v>
      </c>
      <c r="H42" s="26" t="s">
        <v>13</v>
      </c>
      <c r="I42" s="113">
        <v>151</v>
      </c>
      <c r="J42" s="89">
        <v>95</v>
      </c>
      <c r="K42" s="77">
        <f t="shared" si="0"/>
        <v>0.62913907284768211</v>
      </c>
      <c r="L42" s="89">
        <v>66</v>
      </c>
      <c r="M42" s="78">
        <f t="shared" si="1"/>
        <v>0.4370860927152318</v>
      </c>
      <c r="N42" s="89">
        <v>114</v>
      </c>
      <c r="O42" s="77">
        <f t="shared" si="2"/>
        <v>0.75496688741721851</v>
      </c>
      <c r="P42" s="89">
        <v>115</v>
      </c>
      <c r="Q42" s="79">
        <f t="shared" si="3"/>
        <v>0.76158940397350994</v>
      </c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</row>
    <row r="43" spans="1:71" s="53" customFormat="1" x14ac:dyDescent="0.25">
      <c r="A43" s="84" t="s">
        <v>2586</v>
      </c>
      <c r="B43" s="50">
        <v>2018</v>
      </c>
      <c r="C43" s="50" t="s">
        <v>2586</v>
      </c>
      <c r="D43" s="50" t="s">
        <v>2634</v>
      </c>
      <c r="E43" s="50">
        <v>24</v>
      </c>
      <c r="F43" s="50"/>
      <c r="G43" s="50"/>
      <c r="H43" s="50"/>
      <c r="I43" s="115">
        <f>SUM(I19:I42)</f>
        <v>6250</v>
      </c>
      <c r="J43" s="91">
        <f t="shared" ref="J43:P43" si="5">SUM(J19:J42)</f>
        <v>2247</v>
      </c>
      <c r="K43" s="85">
        <f t="shared" si="0"/>
        <v>0.35952000000000001</v>
      </c>
      <c r="L43" s="91">
        <f t="shared" si="5"/>
        <v>1879</v>
      </c>
      <c r="M43" s="86">
        <f t="shared" si="1"/>
        <v>0.30064000000000002</v>
      </c>
      <c r="N43" s="91">
        <f t="shared" si="5"/>
        <v>3557</v>
      </c>
      <c r="O43" s="85">
        <f t="shared" si="2"/>
        <v>0.56911999999999996</v>
      </c>
      <c r="P43" s="91">
        <f t="shared" si="5"/>
        <v>4311</v>
      </c>
      <c r="Q43" s="87">
        <f t="shared" si="3"/>
        <v>0.68976000000000004</v>
      </c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</row>
    <row r="44" spans="1:71" s="5" customFormat="1" ht="24" hidden="1" x14ac:dyDescent="0.25">
      <c r="A44" s="76" t="s">
        <v>17</v>
      </c>
      <c r="B44" s="26">
        <v>2020</v>
      </c>
      <c r="C44" s="26" t="s">
        <v>13</v>
      </c>
      <c r="D44" s="26" t="s">
        <v>70</v>
      </c>
      <c r="E44" s="26" t="s">
        <v>86</v>
      </c>
      <c r="F44" s="26">
        <v>2020</v>
      </c>
      <c r="G44" s="26" t="s">
        <v>13</v>
      </c>
      <c r="H44" s="26" t="s">
        <v>13</v>
      </c>
      <c r="I44" s="113">
        <v>296</v>
      </c>
      <c r="J44" s="89">
        <v>227</v>
      </c>
      <c r="K44" s="77">
        <f t="shared" si="0"/>
        <v>0.76689189189189189</v>
      </c>
      <c r="L44" s="89">
        <v>154</v>
      </c>
      <c r="M44" s="78">
        <f t="shared" si="1"/>
        <v>0.52027027027027029</v>
      </c>
      <c r="N44" s="89">
        <v>186</v>
      </c>
      <c r="O44" s="77">
        <f t="shared" si="2"/>
        <v>0.6283783783783784</v>
      </c>
      <c r="P44" s="89">
        <v>268</v>
      </c>
      <c r="Q44" s="79">
        <f t="shared" si="3"/>
        <v>0.90540540540540537</v>
      </c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</row>
    <row r="45" spans="1:71" s="5" customFormat="1" hidden="1" x14ac:dyDescent="0.25">
      <c r="A45" s="76" t="s">
        <v>17</v>
      </c>
      <c r="B45" s="26" t="s">
        <v>17</v>
      </c>
      <c r="C45" s="26" t="s">
        <v>17</v>
      </c>
      <c r="D45" s="26" t="s">
        <v>70</v>
      </c>
      <c r="E45" s="26" t="s">
        <v>88</v>
      </c>
      <c r="F45" s="26">
        <v>2020</v>
      </c>
      <c r="G45" s="26" t="s">
        <v>13</v>
      </c>
      <c r="H45" s="26" t="s">
        <v>13</v>
      </c>
      <c r="I45" s="113">
        <v>262</v>
      </c>
      <c r="J45" s="89">
        <v>167</v>
      </c>
      <c r="K45" s="77">
        <f t="shared" si="0"/>
        <v>0.63740458015267176</v>
      </c>
      <c r="L45" s="89">
        <v>156</v>
      </c>
      <c r="M45" s="78">
        <f t="shared" si="1"/>
        <v>0.59541984732824427</v>
      </c>
      <c r="N45" s="89">
        <v>140</v>
      </c>
      <c r="O45" s="77">
        <f t="shared" si="2"/>
        <v>0.53435114503816794</v>
      </c>
      <c r="P45" s="89">
        <v>225</v>
      </c>
      <c r="Q45" s="79">
        <f t="shared" si="3"/>
        <v>0.85877862595419852</v>
      </c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</row>
    <row r="46" spans="1:71" s="5" customFormat="1" ht="24" hidden="1" x14ac:dyDescent="0.25">
      <c r="A46" s="76" t="s">
        <v>17</v>
      </c>
      <c r="B46" s="26" t="s">
        <v>17</v>
      </c>
      <c r="C46" s="26" t="s">
        <v>17</v>
      </c>
      <c r="D46" s="26" t="s">
        <v>89</v>
      </c>
      <c r="E46" s="26" t="s">
        <v>90</v>
      </c>
      <c r="F46" s="26">
        <v>2020</v>
      </c>
      <c r="G46" s="26" t="s">
        <v>13</v>
      </c>
      <c r="H46" s="26" t="s">
        <v>13</v>
      </c>
      <c r="I46" s="113">
        <v>381</v>
      </c>
      <c r="J46" s="89">
        <v>279</v>
      </c>
      <c r="K46" s="77">
        <f t="shared" si="0"/>
        <v>0.73228346456692917</v>
      </c>
      <c r="L46" s="89">
        <v>264</v>
      </c>
      <c r="M46" s="78">
        <f t="shared" si="1"/>
        <v>0.69291338582677164</v>
      </c>
      <c r="N46" s="89">
        <v>240</v>
      </c>
      <c r="O46" s="77">
        <f t="shared" si="2"/>
        <v>0.62992125984251968</v>
      </c>
      <c r="P46" s="89">
        <v>356</v>
      </c>
      <c r="Q46" s="79">
        <f t="shared" si="3"/>
        <v>0.93438320209973758</v>
      </c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</row>
    <row r="47" spans="1:71" s="5" customFormat="1" hidden="1" x14ac:dyDescent="0.25">
      <c r="A47" s="76" t="s">
        <v>17</v>
      </c>
      <c r="B47" s="26" t="s">
        <v>17</v>
      </c>
      <c r="C47" s="26" t="s">
        <v>17</v>
      </c>
      <c r="D47" s="26" t="s">
        <v>14</v>
      </c>
      <c r="E47" s="26" t="s">
        <v>91</v>
      </c>
      <c r="F47" s="26">
        <v>2020</v>
      </c>
      <c r="G47" s="26" t="s">
        <v>13</v>
      </c>
      <c r="H47" s="26" t="s">
        <v>13</v>
      </c>
      <c r="I47" s="113">
        <v>413</v>
      </c>
      <c r="J47" s="89">
        <v>321</v>
      </c>
      <c r="K47" s="77">
        <f t="shared" si="0"/>
        <v>0.77723970944309928</v>
      </c>
      <c r="L47" s="89">
        <v>275</v>
      </c>
      <c r="M47" s="78">
        <f t="shared" si="1"/>
        <v>0.66585956416464886</v>
      </c>
      <c r="N47" s="89">
        <v>264</v>
      </c>
      <c r="O47" s="77">
        <f t="shared" si="2"/>
        <v>0.63922518159806296</v>
      </c>
      <c r="P47" s="89">
        <v>398</v>
      </c>
      <c r="Q47" s="79">
        <f t="shared" si="3"/>
        <v>0.96368038740920092</v>
      </c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</row>
    <row r="48" spans="1:71" s="5" customFormat="1" hidden="1" x14ac:dyDescent="0.25">
      <c r="A48" s="76" t="s">
        <v>17</v>
      </c>
      <c r="B48" s="26" t="s">
        <v>17</v>
      </c>
      <c r="C48" s="26" t="s">
        <v>17</v>
      </c>
      <c r="D48" s="26" t="s">
        <v>55</v>
      </c>
      <c r="E48" s="26" t="s">
        <v>92</v>
      </c>
      <c r="F48" s="26">
        <v>2020</v>
      </c>
      <c r="G48" s="26" t="s">
        <v>13</v>
      </c>
      <c r="H48" s="26" t="s">
        <v>13</v>
      </c>
      <c r="I48" s="113">
        <v>339</v>
      </c>
      <c r="J48" s="89">
        <v>182</v>
      </c>
      <c r="K48" s="77">
        <f t="shared" si="0"/>
        <v>0.53687315634218291</v>
      </c>
      <c r="L48" s="89">
        <v>204</v>
      </c>
      <c r="M48" s="78">
        <f t="shared" si="1"/>
        <v>0.60176991150442483</v>
      </c>
      <c r="N48" s="89">
        <v>98</v>
      </c>
      <c r="O48" s="77">
        <f t="shared" si="2"/>
        <v>0.28908554572271389</v>
      </c>
      <c r="P48" s="89">
        <v>299</v>
      </c>
      <c r="Q48" s="79">
        <f t="shared" si="3"/>
        <v>0.88200589970501475</v>
      </c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</row>
    <row r="49" spans="1:71" s="5" customFormat="1" hidden="1" x14ac:dyDescent="0.25">
      <c r="A49" s="76" t="s">
        <v>17</v>
      </c>
      <c r="B49" s="26" t="s">
        <v>17</v>
      </c>
      <c r="C49" s="26" t="s">
        <v>17</v>
      </c>
      <c r="D49" s="26" t="s">
        <v>14</v>
      </c>
      <c r="E49" s="26" t="s">
        <v>94</v>
      </c>
      <c r="F49" s="26">
        <v>2020</v>
      </c>
      <c r="G49" s="26" t="s">
        <v>13</v>
      </c>
      <c r="H49" s="26" t="s">
        <v>13</v>
      </c>
      <c r="I49" s="113">
        <v>362</v>
      </c>
      <c r="J49" s="89">
        <v>284</v>
      </c>
      <c r="K49" s="77">
        <f t="shared" si="0"/>
        <v>0.78453038674033149</v>
      </c>
      <c r="L49" s="89">
        <v>250</v>
      </c>
      <c r="M49" s="78">
        <f t="shared" si="1"/>
        <v>0.69060773480662985</v>
      </c>
      <c r="N49" s="89">
        <v>195</v>
      </c>
      <c r="O49" s="77">
        <f t="shared" si="2"/>
        <v>0.53867403314917128</v>
      </c>
      <c r="P49" s="89">
        <v>350</v>
      </c>
      <c r="Q49" s="79">
        <f t="shared" si="3"/>
        <v>0.96685082872928174</v>
      </c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</row>
    <row r="50" spans="1:71" s="5" customFormat="1" hidden="1" x14ac:dyDescent="0.25">
      <c r="A50" s="76" t="s">
        <v>17</v>
      </c>
      <c r="B50" s="26" t="s">
        <v>17</v>
      </c>
      <c r="C50" s="26" t="s">
        <v>17</v>
      </c>
      <c r="D50" s="26" t="s">
        <v>21</v>
      </c>
      <c r="E50" s="26" t="s">
        <v>88</v>
      </c>
      <c r="F50" s="26">
        <v>2020</v>
      </c>
      <c r="G50" s="26" t="s">
        <v>13</v>
      </c>
      <c r="H50" s="26" t="s">
        <v>13</v>
      </c>
      <c r="I50" s="113">
        <v>290</v>
      </c>
      <c r="J50" s="89">
        <v>154</v>
      </c>
      <c r="K50" s="77">
        <f t="shared" si="0"/>
        <v>0.53103448275862064</v>
      </c>
      <c r="L50" s="89">
        <v>187</v>
      </c>
      <c r="M50" s="78">
        <f t="shared" si="1"/>
        <v>0.64482758620689651</v>
      </c>
      <c r="N50" s="89">
        <v>171</v>
      </c>
      <c r="O50" s="77">
        <f t="shared" si="2"/>
        <v>0.58965517241379306</v>
      </c>
      <c r="P50" s="89">
        <v>271</v>
      </c>
      <c r="Q50" s="79">
        <f t="shared" si="3"/>
        <v>0.93448275862068964</v>
      </c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</row>
    <row r="51" spans="1:71" s="5" customFormat="1" hidden="1" x14ac:dyDescent="0.25">
      <c r="A51" s="76" t="s">
        <v>17</v>
      </c>
      <c r="B51" s="26" t="s">
        <v>17</v>
      </c>
      <c r="C51" s="26" t="s">
        <v>17</v>
      </c>
      <c r="D51" s="26" t="s">
        <v>21</v>
      </c>
      <c r="E51" s="26" t="s">
        <v>97</v>
      </c>
      <c r="F51" s="26">
        <v>2020</v>
      </c>
      <c r="G51" s="26" t="s">
        <v>13</v>
      </c>
      <c r="H51" s="26" t="s">
        <v>13</v>
      </c>
      <c r="I51" s="113">
        <v>208</v>
      </c>
      <c r="J51" s="89">
        <v>105</v>
      </c>
      <c r="K51" s="77">
        <f t="shared" si="0"/>
        <v>0.50480769230769229</v>
      </c>
      <c r="L51" s="89">
        <v>102</v>
      </c>
      <c r="M51" s="78">
        <f t="shared" si="1"/>
        <v>0.49038461538461536</v>
      </c>
      <c r="N51" s="89">
        <v>114</v>
      </c>
      <c r="O51" s="77">
        <f t="shared" si="2"/>
        <v>0.54807692307692313</v>
      </c>
      <c r="P51" s="89">
        <v>180</v>
      </c>
      <c r="Q51" s="79">
        <f t="shared" si="3"/>
        <v>0.86538461538461542</v>
      </c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</row>
    <row r="52" spans="1:71" s="53" customFormat="1" x14ac:dyDescent="0.25">
      <c r="A52" s="84" t="s">
        <v>13</v>
      </c>
      <c r="B52" s="50">
        <v>2020</v>
      </c>
      <c r="C52" s="50" t="s">
        <v>2586</v>
      </c>
      <c r="D52" s="50" t="s">
        <v>2591</v>
      </c>
      <c r="E52" s="50">
        <v>8</v>
      </c>
      <c r="F52" s="50"/>
      <c r="G52" s="50"/>
      <c r="H52" s="50"/>
      <c r="I52" s="115">
        <f>SUM(I44:I51)</f>
        <v>2551</v>
      </c>
      <c r="J52" s="91">
        <f t="shared" ref="J52:P52" si="6">SUM(J44:J51)</f>
        <v>1719</v>
      </c>
      <c r="K52" s="85">
        <f t="shared" si="0"/>
        <v>0.67385339082712659</v>
      </c>
      <c r="L52" s="91">
        <f t="shared" si="6"/>
        <v>1592</v>
      </c>
      <c r="M52" s="86">
        <f t="shared" si="1"/>
        <v>0.62406899255194037</v>
      </c>
      <c r="N52" s="91">
        <f t="shared" si="6"/>
        <v>1408</v>
      </c>
      <c r="O52" s="85">
        <f t="shared" si="2"/>
        <v>0.55194041552332418</v>
      </c>
      <c r="P52" s="91">
        <f t="shared" si="6"/>
        <v>2347</v>
      </c>
      <c r="Q52" s="87">
        <f t="shared" si="3"/>
        <v>0.92003136025088206</v>
      </c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</row>
    <row r="53" spans="1:71" s="5" customFormat="1" hidden="1" x14ac:dyDescent="0.25">
      <c r="A53" s="76" t="s">
        <v>17</v>
      </c>
      <c r="B53" s="26">
        <v>2030</v>
      </c>
      <c r="C53" s="26" t="s">
        <v>13</v>
      </c>
      <c r="D53" s="26" t="s">
        <v>14</v>
      </c>
      <c r="E53" s="26" t="s">
        <v>99</v>
      </c>
      <c r="F53" s="26">
        <v>2030</v>
      </c>
      <c r="G53" s="26" t="s">
        <v>13</v>
      </c>
      <c r="H53" s="26" t="s">
        <v>13</v>
      </c>
      <c r="I53" s="113">
        <v>371</v>
      </c>
      <c r="J53" s="89">
        <v>244</v>
      </c>
      <c r="K53" s="77">
        <f t="shared" si="0"/>
        <v>0.65768194070080865</v>
      </c>
      <c r="L53" s="89">
        <v>145</v>
      </c>
      <c r="M53" s="78">
        <f t="shared" si="1"/>
        <v>0.39083557951482478</v>
      </c>
      <c r="N53" s="89">
        <v>253</v>
      </c>
      <c r="O53" s="77">
        <f t="shared" si="2"/>
        <v>0.68194070080862534</v>
      </c>
      <c r="P53" s="89">
        <v>332</v>
      </c>
      <c r="Q53" s="79">
        <f t="shared" si="3"/>
        <v>0.89487870619946097</v>
      </c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</row>
    <row r="54" spans="1:71" s="5" customFormat="1" hidden="1" x14ac:dyDescent="0.25">
      <c r="A54" s="76" t="s">
        <v>17</v>
      </c>
      <c r="B54" s="26" t="s">
        <v>17</v>
      </c>
      <c r="C54" s="26" t="s">
        <v>17</v>
      </c>
      <c r="D54" s="26" t="s">
        <v>14</v>
      </c>
      <c r="E54" s="26" t="s">
        <v>100</v>
      </c>
      <c r="F54" s="26">
        <v>2030</v>
      </c>
      <c r="G54" s="26" t="s">
        <v>13</v>
      </c>
      <c r="H54" s="26" t="s">
        <v>13</v>
      </c>
      <c r="I54" s="113">
        <v>287</v>
      </c>
      <c r="J54" s="89">
        <v>95</v>
      </c>
      <c r="K54" s="77">
        <f t="shared" si="0"/>
        <v>0.33101045296167247</v>
      </c>
      <c r="L54" s="89">
        <v>103</v>
      </c>
      <c r="M54" s="78">
        <f t="shared" si="1"/>
        <v>0.35888501742160278</v>
      </c>
      <c r="N54" s="89">
        <v>59</v>
      </c>
      <c r="O54" s="77">
        <f t="shared" si="2"/>
        <v>0.20557491289198607</v>
      </c>
      <c r="P54" s="89">
        <v>125</v>
      </c>
      <c r="Q54" s="79">
        <f t="shared" si="3"/>
        <v>0.43554006968641112</v>
      </c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</row>
    <row r="55" spans="1:71" s="5" customFormat="1" hidden="1" x14ac:dyDescent="0.25">
      <c r="A55" s="76" t="s">
        <v>17</v>
      </c>
      <c r="B55" s="26" t="s">
        <v>17</v>
      </c>
      <c r="C55" s="26" t="s">
        <v>17</v>
      </c>
      <c r="D55" s="26" t="s">
        <v>21</v>
      </c>
      <c r="E55" s="26" t="s">
        <v>102</v>
      </c>
      <c r="F55" s="26">
        <v>2030</v>
      </c>
      <c r="G55" s="26" t="s">
        <v>13</v>
      </c>
      <c r="H55" s="26" t="s">
        <v>13</v>
      </c>
      <c r="I55" s="113">
        <v>256</v>
      </c>
      <c r="J55" s="89">
        <v>206</v>
      </c>
      <c r="K55" s="77">
        <f t="shared" si="0"/>
        <v>0.8046875</v>
      </c>
      <c r="L55" s="89">
        <v>188</v>
      </c>
      <c r="M55" s="78">
        <f t="shared" si="1"/>
        <v>0.734375</v>
      </c>
      <c r="N55" s="89">
        <v>200</v>
      </c>
      <c r="O55" s="77">
        <f t="shared" si="2"/>
        <v>0.78125</v>
      </c>
      <c r="P55" s="89">
        <v>246</v>
      </c>
      <c r="Q55" s="79">
        <f t="shared" si="3"/>
        <v>0.9609375</v>
      </c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</row>
    <row r="56" spans="1:71" s="5" customFormat="1" hidden="1" x14ac:dyDescent="0.25">
      <c r="A56" s="76" t="s">
        <v>17</v>
      </c>
      <c r="B56" s="26" t="s">
        <v>17</v>
      </c>
      <c r="C56" s="26" t="s">
        <v>17</v>
      </c>
      <c r="D56" s="26" t="s">
        <v>14</v>
      </c>
      <c r="E56" s="26" t="s">
        <v>103</v>
      </c>
      <c r="F56" s="26">
        <v>2030</v>
      </c>
      <c r="G56" s="26" t="s">
        <v>13</v>
      </c>
      <c r="H56" s="26" t="s">
        <v>13</v>
      </c>
      <c r="I56" s="113">
        <v>370</v>
      </c>
      <c r="J56" s="89">
        <v>240</v>
      </c>
      <c r="K56" s="77">
        <f t="shared" si="0"/>
        <v>0.64864864864864868</v>
      </c>
      <c r="L56" s="89">
        <v>232</v>
      </c>
      <c r="M56" s="78">
        <f t="shared" si="1"/>
        <v>0.62702702702702706</v>
      </c>
      <c r="N56" s="89">
        <v>182</v>
      </c>
      <c r="O56" s="77">
        <f t="shared" si="2"/>
        <v>0.49189189189189192</v>
      </c>
      <c r="P56" s="89">
        <v>333</v>
      </c>
      <c r="Q56" s="79">
        <f t="shared" si="3"/>
        <v>0.9</v>
      </c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</row>
    <row r="57" spans="1:71" s="53" customFormat="1" x14ac:dyDescent="0.25">
      <c r="A57" s="84" t="s">
        <v>2586</v>
      </c>
      <c r="B57" s="50">
        <v>2030</v>
      </c>
      <c r="C57" s="50" t="s">
        <v>2586</v>
      </c>
      <c r="D57" s="50" t="s">
        <v>2631</v>
      </c>
      <c r="E57" s="50">
        <v>4</v>
      </c>
      <c r="F57" s="50"/>
      <c r="G57" s="50"/>
      <c r="H57" s="50"/>
      <c r="I57" s="115">
        <f>SUM(I53:I56)</f>
        <v>1284</v>
      </c>
      <c r="J57" s="91">
        <f t="shared" ref="J57:P57" si="7">SUM(J53:J56)</f>
        <v>785</v>
      </c>
      <c r="K57" s="85">
        <f t="shared" si="0"/>
        <v>0.61137071651090347</v>
      </c>
      <c r="L57" s="91">
        <f t="shared" si="7"/>
        <v>668</v>
      </c>
      <c r="M57" s="86">
        <f t="shared" si="1"/>
        <v>0.52024922118380057</v>
      </c>
      <c r="N57" s="91">
        <f t="shared" si="7"/>
        <v>694</v>
      </c>
      <c r="O57" s="85">
        <f t="shared" si="2"/>
        <v>0.54049844236760125</v>
      </c>
      <c r="P57" s="91">
        <f t="shared" si="7"/>
        <v>1036</v>
      </c>
      <c r="Q57" s="87">
        <f t="shared" si="3"/>
        <v>0.80685358255451711</v>
      </c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</row>
    <row r="58" spans="1:71" s="5" customFormat="1" hidden="1" x14ac:dyDescent="0.25">
      <c r="A58" s="76" t="s">
        <v>17</v>
      </c>
      <c r="B58" s="26">
        <v>2040</v>
      </c>
      <c r="C58" s="26" t="s">
        <v>13</v>
      </c>
      <c r="D58" s="26" t="s">
        <v>14</v>
      </c>
      <c r="E58" s="26" t="s">
        <v>105</v>
      </c>
      <c r="F58" s="26">
        <v>2040</v>
      </c>
      <c r="G58" s="26" t="s">
        <v>13</v>
      </c>
      <c r="H58" s="26" t="s">
        <v>13</v>
      </c>
      <c r="I58" s="113">
        <v>244</v>
      </c>
      <c r="J58" s="89">
        <v>96</v>
      </c>
      <c r="K58" s="77">
        <f t="shared" si="0"/>
        <v>0.39344262295081966</v>
      </c>
      <c r="L58" s="89">
        <v>82</v>
      </c>
      <c r="M58" s="78">
        <f t="shared" si="1"/>
        <v>0.33606557377049179</v>
      </c>
      <c r="N58" s="89">
        <v>26</v>
      </c>
      <c r="O58" s="77">
        <f t="shared" si="2"/>
        <v>0.10655737704918032</v>
      </c>
      <c r="P58" s="89">
        <v>177</v>
      </c>
      <c r="Q58" s="79">
        <f t="shared" si="3"/>
        <v>0.72540983606557374</v>
      </c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</row>
    <row r="59" spans="1:71" s="5" customFormat="1" hidden="1" x14ac:dyDescent="0.25">
      <c r="A59" s="76" t="s">
        <v>17</v>
      </c>
      <c r="B59" s="26" t="s">
        <v>17</v>
      </c>
      <c r="C59" s="26" t="s">
        <v>17</v>
      </c>
      <c r="D59" s="26" t="s">
        <v>14</v>
      </c>
      <c r="E59" s="26" t="s">
        <v>106</v>
      </c>
      <c r="F59" s="26">
        <v>2040</v>
      </c>
      <c r="G59" s="26" t="s">
        <v>13</v>
      </c>
      <c r="H59" s="26" t="s">
        <v>13</v>
      </c>
      <c r="I59" s="113">
        <v>226</v>
      </c>
      <c r="J59" s="89">
        <v>65</v>
      </c>
      <c r="K59" s="77">
        <f t="shared" si="0"/>
        <v>0.28761061946902655</v>
      </c>
      <c r="L59" s="89">
        <v>27</v>
      </c>
      <c r="M59" s="78">
        <f t="shared" si="1"/>
        <v>0.11946902654867257</v>
      </c>
      <c r="N59" s="89">
        <v>3</v>
      </c>
      <c r="O59" s="77">
        <f t="shared" si="2"/>
        <v>1.3274336283185841E-2</v>
      </c>
      <c r="P59" s="89">
        <v>120</v>
      </c>
      <c r="Q59" s="79">
        <f t="shared" si="3"/>
        <v>0.53097345132743368</v>
      </c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</row>
    <row r="60" spans="1:71" s="5" customFormat="1" hidden="1" x14ac:dyDescent="0.25">
      <c r="A60" s="76" t="s">
        <v>17</v>
      </c>
      <c r="B60" s="26" t="s">
        <v>17</v>
      </c>
      <c r="C60" s="26" t="s">
        <v>17</v>
      </c>
      <c r="D60" s="26" t="s">
        <v>21</v>
      </c>
      <c r="E60" s="26" t="s">
        <v>108</v>
      </c>
      <c r="F60" s="26">
        <v>2040</v>
      </c>
      <c r="G60" s="26" t="s">
        <v>13</v>
      </c>
      <c r="H60" s="26" t="s">
        <v>13</v>
      </c>
      <c r="I60" s="113">
        <v>207</v>
      </c>
      <c r="J60" s="89">
        <v>28</v>
      </c>
      <c r="K60" s="77">
        <f t="shared" si="0"/>
        <v>0.13526570048309178</v>
      </c>
      <c r="L60" s="89">
        <v>27</v>
      </c>
      <c r="M60" s="78">
        <f t="shared" si="1"/>
        <v>0.13043478260869565</v>
      </c>
      <c r="N60" s="89">
        <v>3</v>
      </c>
      <c r="O60" s="77">
        <f t="shared" si="2"/>
        <v>1.4492753623188406E-2</v>
      </c>
      <c r="P60" s="89">
        <v>67</v>
      </c>
      <c r="Q60" s="79">
        <f t="shared" si="3"/>
        <v>0.32367149758454106</v>
      </c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</row>
    <row r="61" spans="1:71" s="5" customFormat="1" hidden="1" x14ac:dyDescent="0.25">
      <c r="A61" s="76" t="s">
        <v>17</v>
      </c>
      <c r="B61" s="26" t="s">
        <v>17</v>
      </c>
      <c r="C61" s="26" t="s">
        <v>17</v>
      </c>
      <c r="D61" s="26" t="s">
        <v>21</v>
      </c>
      <c r="E61" s="26" t="s">
        <v>105</v>
      </c>
      <c r="F61" s="26">
        <v>2040</v>
      </c>
      <c r="G61" s="26" t="s">
        <v>13</v>
      </c>
      <c r="H61" s="26" t="s">
        <v>13</v>
      </c>
      <c r="I61" s="113">
        <v>240</v>
      </c>
      <c r="J61" s="89">
        <v>39</v>
      </c>
      <c r="K61" s="77">
        <f t="shared" si="0"/>
        <v>0.16250000000000001</v>
      </c>
      <c r="L61" s="89">
        <v>53</v>
      </c>
      <c r="M61" s="78">
        <f t="shared" si="1"/>
        <v>0.22083333333333333</v>
      </c>
      <c r="N61" s="89">
        <v>18</v>
      </c>
      <c r="O61" s="77">
        <f t="shared" si="2"/>
        <v>7.4999999999999997E-2</v>
      </c>
      <c r="P61" s="89">
        <v>193</v>
      </c>
      <c r="Q61" s="79">
        <f t="shared" si="3"/>
        <v>0.8041666666666667</v>
      </c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</row>
    <row r="62" spans="1:71" s="53" customFormat="1" x14ac:dyDescent="0.25">
      <c r="A62" s="84" t="s">
        <v>2586</v>
      </c>
      <c r="B62" s="50">
        <v>2040</v>
      </c>
      <c r="C62" s="50" t="s">
        <v>2586</v>
      </c>
      <c r="D62" s="50" t="s">
        <v>2630</v>
      </c>
      <c r="E62" s="50">
        <v>4</v>
      </c>
      <c r="F62" s="50"/>
      <c r="G62" s="50"/>
      <c r="H62" s="50"/>
      <c r="I62" s="115">
        <f>SUM(I58:I61)</f>
        <v>917</v>
      </c>
      <c r="J62" s="91">
        <f t="shared" ref="J62:P62" si="8">SUM(J58:J61)</f>
        <v>228</v>
      </c>
      <c r="K62" s="85">
        <f t="shared" si="0"/>
        <v>0.24863685932388221</v>
      </c>
      <c r="L62" s="91">
        <f t="shared" si="8"/>
        <v>189</v>
      </c>
      <c r="M62" s="86">
        <f t="shared" si="1"/>
        <v>0.20610687022900764</v>
      </c>
      <c r="N62" s="91">
        <f t="shared" si="8"/>
        <v>50</v>
      </c>
      <c r="O62" s="85">
        <f t="shared" si="2"/>
        <v>5.4525627044711013E-2</v>
      </c>
      <c r="P62" s="91">
        <f t="shared" si="8"/>
        <v>557</v>
      </c>
      <c r="Q62" s="87">
        <f t="shared" si="3"/>
        <v>0.60741548527808065</v>
      </c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</row>
    <row r="63" spans="1:71" s="5" customFormat="1" ht="24" hidden="1" x14ac:dyDescent="0.25">
      <c r="A63" s="76" t="s">
        <v>17</v>
      </c>
      <c r="B63" s="26">
        <v>2050</v>
      </c>
      <c r="C63" s="26" t="s">
        <v>13</v>
      </c>
      <c r="D63" s="26" t="s">
        <v>110</v>
      </c>
      <c r="E63" s="26" t="s">
        <v>111</v>
      </c>
      <c r="F63" s="26">
        <v>2050</v>
      </c>
      <c r="G63" s="26" t="s">
        <v>13</v>
      </c>
      <c r="H63" s="26" t="s">
        <v>13</v>
      </c>
      <c r="I63" s="113">
        <v>148</v>
      </c>
      <c r="J63" s="89">
        <v>89</v>
      </c>
      <c r="K63" s="77">
        <f t="shared" si="0"/>
        <v>0.60135135135135132</v>
      </c>
      <c r="L63" s="89">
        <v>77</v>
      </c>
      <c r="M63" s="78">
        <f t="shared" si="1"/>
        <v>0.52027027027027029</v>
      </c>
      <c r="N63" s="89">
        <v>76</v>
      </c>
      <c r="O63" s="77">
        <f t="shared" si="2"/>
        <v>0.51351351351351349</v>
      </c>
      <c r="P63" s="89">
        <v>128</v>
      </c>
      <c r="Q63" s="79">
        <f t="shared" si="3"/>
        <v>0.86486486486486491</v>
      </c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</row>
    <row r="64" spans="1:71" s="5" customFormat="1" ht="24" hidden="1" x14ac:dyDescent="0.25">
      <c r="A64" s="76" t="s">
        <v>17</v>
      </c>
      <c r="B64" s="26" t="s">
        <v>17</v>
      </c>
      <c r="C64" s="26" t="s">
        <v>17</v>
      </c>
      <c r="D64" s="26" t="s">
        <v>14</v>
      </c>
      <c r="E64" s="26" t="s">
        <v>113</v>
      </c>
      <c r="F64" s="26">
        <v>2050</v>
      </c>
      <c r="G64" s="26" t="s">
        <v>13</v>
      </c>
      <c r="H64" s="26" t="s">
        <v>13</v>
      </c>
      <c r="I64" s="113">
        <v>375</v>
      </c>
      <c r="J64" s="89">
        <v>207</v>
      </c>
      <c r="K64" s="77">
        <f t="shared" si="0"/>
        <v>0.55200000000000005</v>
      </c>
      <c r="L64" s="89">
        <v>256</v>
      </c>
      <c r="M64" s="78">
        <f t="shared" si="1"/>
        <v>0.68266666666666664</v>
      </c>
      <c r="N64" s="89">
        <v>188</v>
      </c>
      <c r="O64" s="77">
        <f t="shared" si="2"/>
        <v>0.5013333333333333</v>
      </c>
      <c r="P64" s="89">
        <v>308</v>
      </c>
      <c r="Q64" s="79">
        <f t="shared" si="3"/>
        <v>0.82133333333333336</v>
      </c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</row>
    <row r="65" spans="1:71" s="5" customFormat="1" hidden="1" x14ac:dyDescent="0.25">
      <c r="A65" s="76" t="s">
        <v>17</v>
      </c>
      <c r="B65" s="26" t="s">
        <v>17</v>
      </c>
      <c r="C65" s="26" t="s">
        <v>17</v>
      </c>
      <c r="D65" s="26" t="s">
        <v>14</v>
      </c>
      <c r="E65" s="26" t="s">
        <v>115</v>
      </c>
      <c r="F65" s="26">
        <v>2050</v>
      </c>
      <c r="G65" s="26" t="s">
        <v>13</v>
      </c>
      <c r="H65" s="26" t="s">
        <v>13</v>
      </c>
      <c r="I65" s="113">
        <v>389</v>
      </c>
      <c r="J65" s="89">
        <v>167</v>
      </c>
      <c r="K65" s="77">
        <f t="shared" si="0"/>
        <v>0.42930591259640105</v>
      </c>
      <c r="L65" s="89">
        <v>174</v>
      </c>
      <c r="M65" s="78">
        <f t="shared" si="1"/>
        <v>0.4473007712082262</v>
      </c>
      <c r="N65" s="89">
        <v>128</v>
      </c>
      <c r="O65" s="77">
        <f t="shared" si="2"/>
        <v>0.32904884318766064</v>
      </c>
      <c r="P65" s="89">
        <v>285</v>
      </c>
      <c r="Q65" s="79">
        <f t="shared" si="3"/>
        <v>0.73264781491002573</v>
      </c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</row>
    <row r="66" spans="1:71" s="5" customFormat="1" hidden="1" x14ac:dyDescent="0.25">
      <c r="A66" s="76" t="s">
        <v>17</v>
      </c>
      <c r="B66" s="26" t="s">
        <v>17</v>
      </c>
      <c r="C66" s="26" t="s">
        <v>17</v>
      </c>
      <c r="D66" s="26" t="s">
        <v>21</v>
      </c>
      <c r="E66" s="26" t="s">
        <v>116</v>
      </c>
      <c r="F66" s="26">
        <v>2050</v>
      </c>
      <c r="G66" s="26" t="s">
        <v>13</v>
      </c>
      <c r="H66" s="26" t="s">
        <v>13</v>
      </c>
      <c r="I66" s="113">
        <v>364</v>
      </c>
      <c r="J66" s="89">
        <v>82</v>
      </c>
      <c r="K66" s="77">
        <f t="shared" si="0"/>
        <v>0.22527472527472528</v>
      </c>
      <c r="L66" s="89">
        <v>95</v>
      </c>
      <c r="M66" s="78">
        <f t="shared" si="1"/>
        <v>0.26098901098901101</v>
      </c>
      <c r="N66" s="89">
        <v>77</v>
      </c>
      <c r="O66" s="77">
        <f t="shared" si="2"/>
        <v>0.21153846153846154</v>
      </c>
      <c r="P66" s="89">
        <v>274</v>
      </c>
      <c r="Q66" s="79">
        <f t="shared" si="3"/>
        <v>0.75274725274725274</v>
      </c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</row>
    <row r="67" spans="1:71" s="5" customFormat="1" ht="24" hidden="1" x14ac:dyDescent="0.25">
      <c r="A67" s="76" t="s">
        <v>17</v>
      </c>
      <c r="B67" s="26" t="s">
        <v>17</v>
      </c>
      <c r="C67" s="26" t="s">
        <v>17</v>
      </c>
      <c r="D67" s="26" t="s">
        <v>21</v>
      </c>
      <c r="E67" s="26" t="s">
        <v>117</v>
      </c>
      <c r="F67" s="26">
        <v>2050</v>
      </c>
      <c r="G67" s="26" t="s">
        <v>13</v>
      </c>
      <c r="H67" s="26" t="s">
        <v>13</v>
      </c>
      <c r="I67" s="113">
        <v>377</v>
      </c>
      <c r="J67" s="89">
        <v>244</v>
      </c>
      <c r="K67" s="77">
        <f t="shared" si="0"/>
        <v>0.64721485411140589</v>
      </c>
      <c r="L67" s="89">
        <v>279</v>
      </c>
      <c r="M67" s="78">
        <f t="shared" si="1"/>
        <v>0.74005305039787794</v>
      </c>
      <c r="N67" s="89">
        <v>248</v>
      </c>
      <c r="O67" s="77">
        <f t="shared" si="2"/>
        <v>0.65782493368700268</v>
      </c>
      <c r="P67" s="89">
        <v>348</v>
      </c>
      <c r="Q67" s="79">
        <f t="shared" si="3"/>
        <v>0.92307692307692313</v>
      </c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75"/>
      <c r="BS67" s="75"/>
    </row>
    <row r="68" spans="1:71" s="53" customFormat="1" x14ac:dyDescent="0.25">
      <c r="A68" s="84" t="s">
        <v>2586</v>
      </c>
      <c r="B68" s="50">
        <v>2050</v>
      </c>
      <c r="C68" s="50" t="s">
        <v>2586</v>
      </c>
      <c r="D68" s="50" t="s">
        <v>2590</v>
      </c>
      <c r="E68" s="50">
        <v>5</v>
      </c>
      <c r="F68" s="50"/>
      <c r="G68" s="50"/>
      <c r="H68" s="50"/>
      <c r="I68" s="115">
        <f>SUM(I63:I67)</f>
        <v>1653</v>
      </c>
      <c r="J68" s="91">
        <f t="shared" ref="J68:P68" si="9">SUM(J63:J67)</f>
        <v>789</v>
      </c>
      <c r="K68" s="85">
        <f t="shared" si="0"/>
        <v>0.47731397459165154</v>
      </c>
      <c r="L68" s="91">
        <f t="shared" si="9"/>
        <v>881</v>
      </c>
      <c r="M68" s="86">
        <f t="shared" si="1"/>
        <v>0.53297035692679973</v>
      </c>
      <c r="N68" s="91">
        <f t="shared" si="9"/>
        <v>717</v>
      </c>
      <c r="O68" s="85">
        <f t="shared" si="2"/>
        <v>0.43375680580762249</v>
      </c>
      <c r="P68" s="91">
        <f t="shared" si="9"/>
        <v>1343</v>
      </c>
      <c r="Q68" s="87">
        <f t="shared" si="3"/>
        <v>0.81246218995765274</v>
      </c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75"/>
      <c r="BS68" s="75"/>
    </row>
    <row r="69" spans="1:71" s="5" customFormat="1" ht="24" hidden="1" x14ac:dyDescent="0.25">
      <c r="A69" s="76" t="s">
        <v>17</v>
      </c>
      <c r="B69" s="26">
        <v>2060</v>
      </c>
      <c r="C69" s="26" t="s">
        <v>13</v>
      </c>
      <c r="D69" s="26" t="s">
        <v>119</v>
      </c>
      <c r="E69" s="26" t="s">
        <v>120</v>
      </c>
      <c r="F69" s="26">
        <v>2060</v>
      </c>
      <c r="G69" s="26" t="s">
        <v>13</v>
      </c>
      <c r="H69" s="26" t="s">
        <v>13</v>
      </c>
      <c r="I69" s="113">
        <v>369</v>
      </c>
      <c r="J69" s="89">
        <v>254</v>
      </c>
      <c r="K69" s="77">
        <f t="shared" ref="K69:K132" si="10">J69/I69</f>
        <v>0.68834688346883466</v>
      </c>
      <c r="L69" s="89">
        <v>173</v>
      </c>
      <c r="M69" s="78">
        <f t="shared" ref="M69:M132" si="11">L69/I69</f>
        <v>0.46883468834688347</v>
      </c>
      <c r="N69" s="89">
        <v>263</v>
      </c>
      <c r="O69" s="77">
        <f t="shared" ref="O69:O132" si="12">N69/I69</f>
        <v>0.7127371273712737</v>
      </c>
      <c r="P69" s="89">
        <v>316</v>
      </c>
      <c r="Q69" s="79">
        <f t="shared" ref="Q69:Q132" si="13">P69/I69</f>
        <v>0.85636856368563685</v>
      </c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</row>
    <row r="70" spans="1:71" s="5" customFormat="1" hidden="1" x14ac:dyDescent="0.25">
      <c r="A70" s="76" t="s">
        <v>17</v>
      </c>
      <c r="B70" s="26" t="s">
        <v>17</v>
      </c>
      <c r="C70" s="26" t="s">
        <v>17</v>
      </c>
      <c r="D70" s="26" t="s">
        <v>18</v>
      </c>
      <c r="E70" s="26" t="s">
        <v>121</v>
      </c>
      <c r="F70" s="26">
        <v>2060</v>
      </c>
      <c r="G70" s="26" t="s">
        <v>13</v>
      </c>
      <c r="H70" s="26" t="s">
        <v>13</v>
      </c>
      <c r="I70" s="113">
        <v>238</v>
      </c>
      <c r="J70" s="89">
        <v>167</v>
      </c>
      <c r="K70" s="77">
        <f t="shared" si="10"/>
        <v>0.70168067226890751</v>
      </c>
      <c r="L70" s="89">
        <v>177</v>
      </c>
      <c r="M70" s="78">
        <f t="shared" si="11"/>
        <v>0.74369747899159666</v>
      </c>
      <c r="N70" s="89">
        <v>123</v>
      </c>
      <c r="O70" s="77">
        <f t="shared" si="12"/>
        <v>0.51680672268907568</v>
      </c>
      <c r="P70" s="89">
        <v>228</v>
      </c>
      <c r="Q70" s="79">
        <f t="shared" si="13"/>
        <v>0.95798319327731096</v>
      </c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75"/>
      <c r="BN70" s="75"/>
      <c r="BO70" s="75"/>
      <c r="BP70" s="75"/>
      <c r="BQ70" s="75"/>
      <c r="BR70" s="75"/>
      <c r="BS70" s="75"/>
    </row>
    <row r="71" spans="1:71" s="5" customFormat="1" hidden="1" x14ac:dyDescent="0.25">
      <c r="A71" s="76" t="s">
        <v>17</v>
      </c>
      <c r="B71" s="26" t="s">
        <v>17</v>
      </c>
      <c r="C71" s="26" t="s">
        <v>17</v>
      </c>
      <c r="D71" s="26" t="s">
        <v>18</v>
      </c>
      <c r="E71" s="26" t="s">
        <v>123</v>
      </c>
      <c r="F71" s="26">
        <v>2060</v>
      </c>
      <c r="G71" s="26" t="s">
        <v>13</v>
      </c>
      <c r="H71" s="26" t="s">
        <v>13</v>
      </c>
      <c r="I71" s="113">
        <v>257</v>
      </c>
      <c r="J71" s="89">
        <v>229</v>
      </c>
      <c r="K71" s="77">
        <f t="shared" si="10"/>
        <v>0.8910505836575876</v>
      </c>
      <c r="L71" s="89">
        <v>172</v>
      </c>
      <c r="M71" s="78">
        <f t="shared" si="11"/>
        <v>0.66926070038910501</v>
      </c>
      <c r="N71" s="89">
        <v>228</v>
      </c>
      <c r="O71" s="77">
        <f t="shared" si="12"/>
        <v>0.88715953307392992</v>
      </c>
      <c r="P71" s="89">
        <v>230</v>
      </c>
      <c r="Q71" s="79">
        <f t="shared" si="13"/>
        <v>0.89494163424124518</v>
      </c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</row>
    <row r="72" spans="1:71" s="5" customFormat="1" hidden="1" x14ac:dyDescent="0.25">
      <c r="A72" s="76" t="s">
        <v>17</v>
      </c>
      <c r="B72" s="26" t="s">
        <v>17</v>
      </c>
      <c r="C72" s="26" t="s">
        <v>17</v>
      </c>
      <c r="D72" s="26" t="s">
        <v>18</v>
      </c>
      <c r="E72" s="26" t="s">
        <v>125</v>
      </c>
      <c r="F72" s="26">
        <v>2060</v>
      </c>
      <c r="G72" s="26" t="s">
        <v>13</v>
      </c>
      <c r="H72" s="26" t="s">
        <v>13</v>
      </c>
      <c r="I72" s="113">
        <v>233</v>
      </c>
      <c r="J72" s="89">
        <v>187</v>
      </c>
      <c r="K72" s="77">
        <f t="shared" si="10"/>
        <v>0.80257510729613735</v>
      </c>
      <c r="L72" s="89">
        <v>194</v>
      </c>
      <c r="M72" s="78">
        <f t="shared" si="11"/>
        <v>0.83261802575107291</v>
      </c>
      <c r="N72" s="89">
        <v>127</v>
      </c>
      <c r="O72" s="77">
        <f t="shared" si="12"/>
        <v>0.54506437768240346</v>
      </c>
      <c r="P72" s="89">
        <v>229</v>
      </c>
      <c r="Q72" s="79">
        <f t="shared" si="13"/>
        <v>0.98283261802575106</v>
      </c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75"/>
      <c r="BS72" s="75"/>
    </row>
    <row r="73" spans="1:71" s="5" customFormat="1" hidden="1" x14ac:dyDescent="0.25">
      <c r="A73" s="76" t="s">
        <v>17</v>
      </c>
      <c r="B73" s="26" t="s">
        <v>17</v>
      </c>
      <c r="C73" s="26" t="s">
        <v>17</v>
      </c>
      <c r="D73" s="26" t="s">
        <v>14</v>
      </c>
      <c r="E73" s="26" t="s">
        <v>126</v>
      </c>
      <c r="F73" s="26">
        <v>2060</v>
      </c>
      <c r="G73" s="26" t="s">
        <v>13</v>
      </c>
      <c r="H73" s="26" t="s">
        <v>13</v>
      </c>
      <c r="I73" s="113">
        <v>395</v>
      </c>
      <c r="J73" s="89">
        <v>288</v>
      </c>
      <c r="K73" s="77">
        <f t="shared" si="10"/>
        <v>0.72911392405063291</v>
      </c>
      <c r="L73" s="89">
        <v>252</v>
      </c>
      <c r="M73" s="78">
        <f t="shared" si="11"/>
        <v>0.63797468354430376</v>
      </c>
      <c r="N73" s="89">
        <v>227</v>
      </c>
      <c r="O73" s="77">
        <f t="shared" si="12"/>
        <v>0.57468354430379742</v>
      </c>
      <c r="P73" s="89">
        <v>375</v>
      </c>
      <c r="Q73" s="79">
        <f t="shared" si="13"/>
        <v>0.94936708860759489</v>
      </c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</row>
    <row r="74" spans="1:71" s="5" customFormat="1" ht="24" hidden="1" x14ac:dyDescent="0.25">
      <c r="A74" s="76" t="s">
        <v>17</v>
      </c>
      <c r="B74" s="26" t="s">
        <v>17</v>
      </c>
      <c r="C74" s="26" t="s">
        <v>17</v>
      </c>
      <c r="D74" s="26" t="s">
        <v>14</v>
      </c>
      <c r="E74" s="26" t="s">
        <v>128</v>
      </c>
      <c r="F74" s="26">
        <v>2060</v>
      </c>
      <c r="G74" s="26" t="s">
        <v>13</v>
      </c>
      <c r="H74" s="26" t="s">
        <v>13</v>
      </c>
      <c r="I74" s="113">
        <v>416</v>
      </c>
      <c r="J74" s="89">
        <v>313</v>
      </c>
      <c r="K74" s="77">
        <f t="shared" si="10"/>
        <v>0.75240384615384615</v>
      </c>
      <c r="L74" s="89">
        <v>239</v>
      </c>
      <c r="M74" s="78">
        <f t="shared" si="11"/>
        <v>0.57451923076923073</v>
      </c>
      <c r="N74" s="89">
        <v>249</v>
      </c>
      <c r="O74" s="77">
        <f t="shared" si="12"/>
        <v>0.59855769230769229</v>
      </c>
      <c r="P74" s="89">
        <v>399</v>
      </c>
      <c r="Q74" s="79">
        <f t="shared" si="13"/>
        <v>0.95913461538461542</v>
      </c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5"/>
      <c r="BG74" s="75"/>
      <c r="BH74" s="75"/>
      <c r="BI74" s="75"/>
      <c r="BJ74" s="75"/>
      <c r="BK74" s="75"/>
      <c r="BL74" s="75"/>
      <c r="BM74" s="75"/>
      <c r="BN74" s="75"/>
      <c r="BO74" s="75"/>
      <c r="BP74" s="75"/>
      <c r="BQ74" s="75"/>
      <c r="BR74" s="75"/>
      <c r="BS74" s="75"/>
    </row>
    <row r="75" spans="1:71" s="5" customFormat="1" hidden="1" x14ac:dyDescent="0.25">
      <c r="A75" s="76" t="s">
        <v>17</v>
      </c>
      <c r="B75" s="26" t="s">
        <v>17</v>
      </c>
      <c r="C75" s="26" t="s">
        <v>17</v>
      </c>
      <c r="D75" s="26" t="s">
        <v>21</v>
      </c>
      <c r="E75" s="26" t="s">
        <v>123</v>
      </c>
      <c r="F75" s="26">
        <v>2060</v>
      </c>
      <c r="G75" s="26" t="s">
        <v>13</v>
      </c>
      <c r="H75" s="26" t="s">
        <v>13</v>
      </c>
      <c r="I75" s="113">
        <v>274</v>
      </c>
      <c r="J75" s="89">
        <v>193</v>
      </c>
      <c r="K75" s="77">
        <f t="shared" si="10"/>
        <v>0.70437956204379559</v>
      </c>
      <c r="L75" s="89">
        <v>165</v>
      </c>
      <c r="M75" s="78">
        <f t="shared" si="11"/>
        <v>0.6021897810218978</v>
      </c>
      <c r="N75" s="89">
        <v>135</v>
      </c>
      <c r="O75" s="77">
        <f t="shared" si="12"/>
        <v>0.49270072992700731</v>
      </c>
      <c r="P75" s="89">
        <v>263</v>
      </c>
      <c r="Q75" s="79">
        <f t="shared" si="13"/>
        <v>0.95985401459854014</v>
      </c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/>
      <c r="BN75" s="75"/>
      <c r="BO75" s="75"/>
      <c r="BP75" s="75"/>
      <c r="BQ75" s="75"/>
      <c r="BR75" s="75"/>
      <c r="BS75" s="75"/>
    </row>
    <row r="76" spans="1:71" s="5" customFormat="1" ht="24" hidden="1" x14ac:dyDescent="0.25">
      <c r="A76" s="76" t="s">
        <v>17</v>
      </c>
      <c r="B76" s="26" t="s">
        <v>17</v>
      </c>
      <c r="C76" s="26" t="s">
        <v>17</v>
      </c>
      <c r="D76" s="26" t="s">
        <v>21</v>
      </c>
      <c r="E76" s="26" t="s">
        <v>130</v>
      </c>
      <c r="F76" s="26">
        <v>2060</v>
      </c>
      <c r="G76" s="26" t="s">
        <v>13</v>
      </c>
      <c r="H76" s="26" t="s">
        <v>13</v>
      </c>
      <c r="I76" s="113">
        <v>307</v>
      </c>
      <c r="J76" s="89">
        <v>206</v>
      </c>
      <c r="K76" s="77">
        <f t="shared" si="10"/>
        <v>0.67100977198697065</v>
      </c>
      <c r="L76" s="89">
        <v>213</v>
      </c>
      <c r="M76" s="78">
        <f t="shared" si="11"/>
        <v>0.69381107491856675</v>
      </c>
      <c r="N76" s="89">
        <v>158</v>
      </c>
      <c r="O76" s="77">
        <f t="shared" si="12"/>
        <v>0.51465798045602607</v>
      </c>
      <c r="P76" s="89">
        <v>297</v>
      </c>
      <c r="Q76" s="79">
        <f t="shared" si="13"/>
        <v>0.96742671009771986</v>
      </c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</row>
    <row r="77" spans="1:71" s="5" customFormat="1" hidden="1" x14ac:dyDescent="0.25">
      <c r="A77" s="76" t="s">
        <v>17</v>
      </c>
      <c r="B77" s="26" t="s">
        <v>17</v>
      </c>
      <c r="C77" s="26" t="s">
        <v>17</v>
      </c>
      <c r="D77" s="26" t="s">
        <v>21</v>
      </c>
      <c r="E77" s="26" t="s">
        <v>132</v>
      </c>
      <c r="F77" s="26">
        <v>2060</v>
      </c>
      <c r="G77" s="26" t="s">
        <v>13</v>
      </c>
      <c r="H77" s="26" t="s">
        <v>13</v>
      </c>
      <c r="I77" s="113">
        <v>349</v>
      </c>
      <c r="J77" s="89">
        <v>292</v>
      </c>
      <c r="K77" s="77">
        <f t="shared" si="10"/>
        <v>0.83667621776504297</v>
      </c>
      <c r="L77" s="89">
        <v>273</v>
      </c>
      <c r="M77" s="78">
        <f t="shared" si="11"/>
        <v>0.7822349570200573</v>
      </c>
      <c r="N77" s="89">
        <v>197</v>
      </c>
      <c r="O77" s="77">
        <f t="shared" si="12"/>
        <v>0.5644699140401146</v>
      </c>
      <c r="P77" s="89">
        <v>334</v>
      </c>
      <c r="Q77" s="79">
        <f t="shared" si="13"/>
        <v>0.95702005730659023</v>
      </c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5"/>
      <c r="BG77" s="75"/>
      <c r="BH77" s="75"/>
      <c r="BI77" s="75"/>
      <c r="BJ77" s="75"/>
      <c r="BK77" s="75"/>
      <c r="BL77" s="75"/>
      <c r="BM77" s="75"/>
      <c r="BN77" s="75"/>
      <c r="BO77" s="75"/>
      <c r="BP77" s="75"/>
      <c r="BQ77" s="75"/>
      <c r="BR77" s="75"/>
      <c r="BS77" s="75"/>
    </row>
    <row r="78" spans="1:71" s="5" customFormat="1" hidden="1" x14ac:dyDescent="0.25">
      <c r="A78" s="76" t="s">
        <v>17</v>
      </c>
      <c r="B78" s="26" t="s">
        <v>17</v>
      </c>
      <c r="C78" s="26" t="s">
        <v>17</v>
      </c>
      <c r="D78" s="26" t="s">
        <v>55</v>
      </c>
      <c r="E78" s="26" t="s">
        <v>133</v>
      </c>
      <c r="F78" s="26">
        <v>2060</v>
      </c>
      <c r="G78" s="26" t="s">
        <v>13</v>
      </c>
      <c r="H78" s="26" t="s">
        <v>13</v>
      </c>
      <c r="I78" s="113">
        <v>279</v>
      </c>
      <c r="J78" s="89">
        <v>244</v>
      </c>
      <c r="K78" s="77">
        <f t="shared" si="10"/>
        <v>0.87455197132616491</v>
      </c>
      <c r="L78" s="89">
        <v>186</v>
      </c>
      <c r="M78" s="78">
        <f t="shared" si="11"/>
        <v>0.66666666666666663</v>
      </c>
      <c r="N78" s="89">
        <v>245</v>
      </c>
      <c r="O78" s="77">
        <f t="shared" si="12"/>
        <v>0.87813620071684584</v>
      </c>
      <c r="P78" s="89">
        <v>258</v>
      </c>
      <c r="Q78" s="79">
        <f t="shared" si="13"/>
        <v>0.92473118279569888</v>
      </c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5"/>
      <c r="BG78" s="75"/>
      <c r="BH78" s="75"/>
      <c r="BI78" s="75"/>
      <c r="BJ78" s="75"/>
      <c r="BK78" s="75"/>
      <c r="BL78" s="75"/>
      <c r="BM78" s="75"/>
      <c r="BN78" s="75"/>
      <c r="BO78" s="75"/>
      <c r="BP78" s="75"/>
      <c r="BQ78" s="75"/>
      <c r="BR78" s="75"/>
      <c r="BS78" s="75"/>
    </row>
    <row r="79" spans="1:71" s="5" customFormat="1" hidden="1" x14ac:dyDescent="0.25">
      <c r="A79" s="76" t="s">
        <v>17</v>
      </c>
      <c r="B79" s="26" t="s">
        <v>17</v>
      </c>
      <c r="C79" s="26" t="s">
        <v>17</v>
      </c>
      <c r="D79" s="26" t="s">
        <v>21</v>
      </c>
      <c r="E79" s="26" t="s">
        <v>135</v>
      </c>
      <c r="F79" s="26">
        <v>2060</v>
      </c>
      <c r="G79" s="26" t="s">
        <v>13</v>
      </c>
      <c r="H79" s="26" t="s">
        <v>13</v>
      </c>
      <c r="I79" s="113">
        <v>195</v>
      </c>
      <c r="J79" s="89">
        <v>142</v>
      </c>
      <c r="K79" s="77">
        <f t="shared" si="10"/>
        <v>0.72820512820512817</v>
      </c>
      <c r="L79" s="89">
        <v>118</v>
      </c>
      <c r="M79" s="78">
        <f t="shared" si="11"/>
        <v>0.60512820512820509</v>
      </c>
      <c r="N79" s="89">
        <v>87</v>
      </c>
      <c r="O79" s="77">
        <f t="shared" si="12"/>
        <v>0.44615384615384618</v>
      </c>
      <c r="P79" s="89">
        <v>172</v>
      </c>
      <c r="Q79" s="79">
        <f t="shared" si="13"/>
        <v>0.88205128205128203</v>
      </c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  <c r="BL79" s="75"/>
      <c r="BM79" s="75"/>
      <c r="BN79" s="75"/>
      <c r="BO79" s="75"/>
      <c r="BP79" s="75"/>
      <c r="BQ79" s="75"/>
      <c r="BR79" s="75"/>
      <c r="BS79" s="75"/>
    </row>
    <row r="80" spans="1:71" s="5" customFormat="1" hidden="1" x14ac:dyDescent="0.25">
      <c r="A80" s="76" t="s">
        <v>17</v>
      </c>
      <c r="B80" s="26" t="s">
        <v>17</v>
      </c>
      <c r="C80" s="26" t="s">
        <v>17</v>
      </c>
      <c r="D80" s="26" t="s">
        <v>70</v>
      </c>
      <c r="E80" s="26" t="s">
        <v>136</v>
      </c>
      <c r="F80" s="26">
        <v>2060</v>
      </c>
      <c r="G80" s="26" t="s">
        <v>13</v>
      </c>
      <c r="H80" s="26" t="s">
        <v>13</v>
      </c>
      <c r="I80" s="113">
        <v>351</v>
      </c>
      <c r="J80" s="89">
        <v>254</v>
      </c>
      <c r="K80" s="77">
        <f t="shared" si="10"/>
        <v>0.72364672364672367</v>
      </c>
      <c r="L80" s="89">
        <v>170</v>
      </c>
      <c r="M80" s="78">
        <f t="shared" si="11"/>
        <v>0.48433048433048431</v>
      </c>
      <c r="N80" s="89">
        <v>270</v>
      </c>
      <c r="O80" s="77">
        <f t="shared" si="12"/>
        <v>0.76923076923076927</v>
      </c>
      <c r="P80" s="89">
        <v>330</v>
      </c>
      <c r="Q80" s="79">
        <f t="shared" si="13"/>
        <v>0.94017094017094016</v>
      </c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</row>
    <row r="81" spans="1:71" s="5" customFormat="1" hidden="1" x14ac:dyDescent="0.25">
      <c r="A81" s="76" t="s">
        <v>17</v>
      </c>
      <c r="B81" s="26" t="s">
        <v>17</v>
      </c>
      <c r="C81" s="26" t="s">
        <v>17</v>
      </c>
      <c r="D81" s="26" t="s">
        <v>70</v>
      </c>
      <c r="E81" s="26" t="s">
        <v>138</v>
      </c>
      <c r="F81" s="26">
        <v>2060</v>
      </c>
      <c r="G81" s="26" t="s">
        <v>13</v>
      </c>
      <c r="H81" s="26" t="s">
        <v>13</v>
      </c>
      <c r="I81" s="113">
        <v>329</v>
      </c>
      <c r="J81" s="89">
        <v>290</v>
      </c>
      <c r="K81" s="77">
        <f t="shared" si="10"/>
        <v>0.8814589665653495</v>
      </c>
      <c r="L81" s="89">
        <v>203</v>
      </c>
      <c r="M81" s="78">
        <f t="shared" si="11"/>
        <v>0.61702127659574468</v>
      </c>
      <c r="N81" s="89">
        <v>280</v>
      </c>
      <c r="O81" s="77">
        <f t="shared" si="12"/>
        <v>0.85106382978723405</v>
      </c>
      <c r="P81" s="89">
        <v>320</v>
      </c>
      <c r="Q81" s="79">
        <f t="shared" si="13"/>
        <v>0.97264437689969607</v>
      </c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</row>
    <row r="82" spans="1:71" s="5" customFormat="1" ht="24" hidden="1" x14ac:dyDescent="0.25">
      <c r="A82" s="76" t="s">
        <v>17</v>
      </c>
      <c r="B82" s="26" t="s">
        <v>17</v>
      </c>
      <c r="C82" s="26" t="s">
        <v>17</v>
      </c>
      <c r="D82" s="26" t="s">
        <v>70</v>
      </c>
      <c r="E82" s="26" t="s">
        <v>140</v>
      </c>
      <c r="F82" s="26">
        <v>2060</v>
      </c>
      <c r="G82" s="26" t="s">
        <v>13</v>
      </c>
      <c r="H82" s="26" t="s">
        <v>13</v>
      </c>
      <c r="I82" s="113">
        <v>342</v>
      </c>
      <c r="J82" s="89">
        <v>254</v>
      </c>
      <c r="K82" s="77">
        <f t="shared" si="10"/>
        <v>0.74269005847953218</v>
      </c>
      <c r="L82" s="89">
        <v>163</v>
      </c>
      <c r="M82" s="78">
        <f t="shared" si="11"/>
        <v>0.47660818713450293</v>
      </c>
      <c r="N82" s="89">
        <v>293</v>
      </c>
      <c r="O82" s="77">
        <f t="shared" si="12"/>
        <v>0.85672514619883045</v>
      </c>
      <c r="P82" s="89">
        <v>312</v>
      </c>
      <c r="Q82" s="79">
        <f t="shared" si="13"/>
        <v>0.91228070175438591</v>
      </c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</row>
    <row r="83" spans="1:71" s="5" customFormat="1" hidden="1" x14ac:dyDescent="0.25">
      <c r="A83" s="76" t="s">
        <v>17</v>
      </c>
      <c r="B83" s="26" t="s">
        <v>17</v>
      </c>
      <c r="C83" s="26" t="s">
        <v>17</v>
      </c>
      <c r="D83" s="26" t="s">
        <v>14</v>
      </c>
      <c r="E83" s="26" t="s">
        <v>141</v>
      </c>
      <c r="F83" s="26">
        <v>2060</v>
      </c>
      <c r="G83" s="26" t="s">
        <v>13</v>
      </c>
      <c r="H83" s="26" t="s">
        <v>13</v>
      </c>
      <c r="I83" s="113">
        <v>224</v>
      </c>
      <c r="J83" s="89">
        <v>185</v>
      </c>
      <c r="K83" s="77">
        <f t="shared" si="10"/>
        <v>0.8258928571428571</v>
      </c>
      <c r="L83" s="89">
        <v>66</v>
      </c>
      <c r="M83" s="78">
        <f t="shared" si="11"/>
        <v>0.29464285714285715</v>
      </c>
      <c r="N83" s="89">
        <v>176</v>
      </c>
      <c r="O83" s="77">
        <f t="shared" si="12"/>
        <v>0.7857142857142857</v>
      </c>
      <c r="P83" s="89">
        <v>180</v>
      </c>
      <c r="Q83" s="79">
        <f t="shared" si="13"/>
        <v>0.8035714285714286</v>
      </c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</row>
    <row r="84" spans="1:71" s="53" customFormat="1" x14ac:dyDescent="0.25">
      <c r="A84" s="84" t="s">
        <v>2586</v>
      </c>
      <c r="B84" s="50">
        <v>2060</v>
      </c>
      <c r="C84" s="50" t="s">
        <v>2586</v>
      </c>
      <c r="D84" s="50" t="s">
        <v>2625</v>
      </c>
      <c r="E84" s="50">
        <v>15</v>
      </c>
      <c r="F84" s="50"/>
      <c r="G84" s="50"/>
      <c r="H84" s="50"/>
      <c r="I84" s="115">
        <f>SUM(I69:I83)</f>
        <v>4558</v>
      </c>
      <c r="J84" s="91">
        <f t="shared" ref="J84:P84" si="14">SUM(J69:J83)</f>
        <v>3498</v>
      </c>
      <c r="K84" s="85">
        <f t="shared" si="10"/>
        <v>0.76744186046511631</v>
      </c>
      <c r="L84" s="91">
        <f t="shared" si="14"/>
        <v>2764</v>
      </c>
      <c r="M84" s="86">
        <f t="shared" si="11"/>
        <v>0.60640631856077232</v>
      </c>
      <c r="N84" s="91">
        <f t="shared" si="14"/>
        <v>3058</v>
      </c>
      <c r="O84" s="85">
        <f t="shared" si="12"/>
        <v>0.67090829311101363</v>
      </c>
      <c r="P84" s="91">
        <f t="shared" si="14"/>
        <v>4243</v>
      </c>
      <c r="Q84" s="87">
        <f t="shared" si="13"/>
        <v>0.93089074155331286</v>
      </c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</row>
    <row r="85" spans="1:71" s="5" customFormat="1" ht="24" hidden="1" x14ac:dyDescent="0.25">
      <c r="A85" s="76" t="s">
        <v>17</v>
      </c>
      <c r="B85" s="26">
        <v>2070</v>
      </c>
      <c r="C85" s="26" t="s">
        <v>142</v>
      </c>
      <c r="D85" s="26" t="s">
        <v>119</v>
      </c>
      <c r="E85" s="26" t="s">
        <v>143</v>
      </c>
      <c r="F85" s="26">
        <v>2070</v>
      </c>
      <c r="G85" s="26" t="s">
        <v>142</v>
      </c>
      <c r="H85" s="26" t="s">
        <v>13</v>
      </c>
      <c r="I85" s="113">
        <v>468</v>
      </c>
      <c r="J85" s="89">
        <v>157</v>
      </c>
      <c r="K85" s="77">
        <f t="shared" si="10"/>
        <v>0.33547008547008544</v>
      </c>
      <c r="L85" s="89">
        <v>145</v>
      </c>
      <c r="M85" s="78">
        <f t="shared" si="11"/>
        <v>0.30982905982905984</v>
      </c>
      <c r="N85" s="89">
        <v>40</v>
      </c>
      <c r="O85" s="77">
        <f t="shared" si="12"/>
        <v>8.5470085470085472E-2</v>
      </c>
      <c r="P85" s="89">
        <v>115</v>
      </c>
      <c r="Q85" s="79">
        <f t="shared" si="13"/>
        <v>0.24572649572649571</v>
      </c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75"/>
      <c r="BN85" s="75"/>
      <c r="BO85" s="75"/>
      <c r="BP85" s="75"/>
      <c r="BQ85" s="75"/>
      <c r="BR85" s="75"/>
      <c r="BS85" s="75"/>
    </row>
    <row r="86" spans="1:71" s="5" customFormat="1" hidden="1" x14ac:dyDescent="0.25">
      <c r="A86" s="76" t="s">
        <v>17</v>
      </c>
      <c r="B86" s="26" t="s">
        <v>17</v>
      </c>
      <c r="C86" s="26" t="s">
        <v>17</v>
      </c>
      <c r="D86" s="26" t="s">
        <v>21</v>
      </c>
      <c r="E86" s="26" t="s">
        <v>144</v>
      </c>
      <c r="F86" s="26">
        <v>2070</v>
      </c>
      <c r="G86" s="26" t="s">
        <v>142</v>
      </c>
      <c r="H86" s="26" t="s">
        <v>13</v>
      </c>
      <c r="I86" s="113">
        <v>195</v>
      </c>
      <c r="J86" s="89">
        <v>54</v>
      </c>
      <c r="K86" s="77">
        <f t="shared" si="10"/>
        <v>0.27692307692307694</v>
      </c>
      <c r="L86" s="89">
        <v>47</v>
      </c>
      <c r="M86" s="78">
        <f t="shared" si="11"/>
        <v>0.24102564102564103</v>
      </c>
      <c r="N86" s="89">
        <v>15</v>
      </c>
      <c r="O86" s="77">
        <f t="shared" si="12"/>
        <v>7.6923076923076927E-2</v>
      </c>
      <c r="P86" s="89">
        <v>41</v>
      </c>
      <c r="Q86" s="79">
        <f t="shared" si="13"/>
        <v>0.21025641025641026</v>
      </c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</row>
    <row r="87" spans="1:71" s="5" customFormat="1" hidden="1" x14ac:dyDescent="0.25">
      <c r="A87" s="76" t="s">
        <v>17</v>
      </c>
      <c r="B87" s="26" t="s">
        <v>17</v>
      </c>
      <c r="C87" s="26" t="s">
        <v>17</v>
      </c>
      <c r="D87" s="26" t="s">
        <v>21</v>
      </c>
      <c r="E87" s="26" t="s">
        <v>146</v>
      </c>
      <c r="F87" s="26">
        <v>2070</v>
      </c>
      <c r="G87" s="26" t="s">
        <v>142</v>
      </c>
      <c r="H87" s="26" t="s">
        <v>13</v>
      </c>
      <c r="I87" s="113">
        <v>211</v>
      </c>
      <c r="J87" s="89">
        <v>65</v>
      </c>
      <c r="K87" s="77">
        <f t="shared" si="10"/>
        <v>0.30805687203791471</v>
      </c>
      <c r="L87" s="89">
        <v>47</v>
      </c>
      <c r="M87" s="78">
        <f t="shared" si="11"/>
        <v>0.22274881516587677</v>
      </c>
      <c r="N87" s="89">
        <v>34</v>
      </c>
      <c r="O87" s="77">
        <f t="shared" si="12"/>
        <v>0.16113744075829384</v>
      </c>
      <c r="P87" s="89">
        <v>48</v>
      </c>
      <c r="Q87" s="79">
        <f t="shared" si="13"/>
        <v>0.22748815165876776</v>
      </c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</row>
    <row r="88" spans="1:71" s="5" customFormat="1" hidden="1" x14ac:dyDescent="0.25">
      <c r="A88" s="76" t="s">
        <v>17</v>
      </c>
      <c r="B88" s="26" t="s">
        <v>17</v>
      </c>
      <c r="C88" s="26" t="s">
        <v>17</v>
      </c>
      <c r="D88" s="26" t="s">
        <v>148</v>
      </c>
      <c r="E88" s="26" t="s">
        <v>149</v>
      </c>
      <c r="F88" s="26">
        <v>2070</v>
      </c>
      <c r="G88" s="26" t="s">
        <v>142</v>
      </c>
      <c r="H88" s="26" t="s">
        <v>13</v>
      </c>
      <c r="I88" s="113">
        <v>264</v>
      </c>
      <c r="J88" s="89">
        <v>39</v>
      </c>
      <c r="K88" s="77">
        <f t="shared" si="10"/>
        <v>0.14772727272727273</v>
      </c>
      <c r="L88" s="89">
        <v>48</v>
      </c>
      <c r="M88" s="78">
        <f t="shared" si="11"/>
        <v>0.18181818181818182</v>
      </c>
      <c r="N88" s="89">
        <v>21</v>
      </c>
      <c r="O88" s="77">
        <f t="shared" si="12"/>
        <v>7.9545454545454544E-2</v>
      </c>
      <c r="P88" s="89">
        <v>55</v>
      </c>
      <c r="Q88" s="79">
        <f t="shared" si="13"/>
        <v>0.20833333333333334</v>
      </c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</row>
    <row r="89" spans="1:71" s="5" customFormat="1" hidden="1" x14ac:dyDescent="0.25">
      <c r="A89" s="76" t="s">
        <v>17</v>
      </c>
      <c r="B89" s="26" t="s">
        <v>17</v>
      </c>
      <c r="C89" s="26" t="s">
        <v>17</v>
      </c>
      <c r="D89" s="26" t="s">
        <v>150</v>
      </c>
      <c r="E89" s="26" t="s">
        <v>149</v>
      </c>
      <c r="F89" s="26">
        <v>2070</v>
      </c>
      <c r="G89" s="26" t="s">
        <v>142</v>
      </c>
      <c r="H89" s="26" t="s">
        <v>13</v>
      </c>
      <c r="I89" s="113">
        <v>217</v>
      </c>
      <c r="J89" s="89">
        <v>39</v>
      </c>
      <c r="K89" s="77">
        <f t="shared" si="10"/>
        <v>0.17972350230414746</v>
      </c>
      <c r="L89" s="89">
        <v>34</v>
      </c>
      <c r="M89" s="78">
        <f t="shared" si="11"/>
        <v>0.15668202764976957</v>
      </c>
      <c r="N89" s="89">
        <v>13</v>
      </c>
      <c r="O89" s="77">
        <f t="shared" si="12"/>
        <v>5.9907834101382486E-2</v>
      </c>
      <c r="P89" s="89">
        <v>46</v>
      </c>
      <c r="Q89" s="79">
        <f t="shared" si="13"/>
        <v>0.2119815668202765</v>
      </c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5"/>
      <c r="AY89" s="75"/>
      <c r="AZ89" s="75"/>
      <c r="BA89" s="75"/>
      <c r="BB89" s="75"/>
      <c r="BC89" s="75"/>
      <c r="BD89" s="75"/>
      <c r="BE89" s="75"/>
      <c r="BF89" s="75"/>
      <c r="BG89" s="75"/>
      <c r="BH89" s="75"/>
      <c r="BI89" s="75"/>
      <c r="BJ89" s="75"/>
      <c r="BK89" s="75"/>
      <c r="BL89" s="75"/>
      <c r="BM89" s="75"/>
      <c r="BN89" s="75"/>
      <c r="BO89" s="75"/>
      <c r="BP89" s="75"/>
      <c r="BQ89" s="75"/>
      <c r="BR89" s="75"/>
      <c r="BS89" s="75"/>
    </row>
    <row r="90" spans="1:71" s="5" customFormat="1" hidden="1" x14ac:dyDescent="0.25">
      <c r="A90" s="76" t="s">
        <v>17</v>
      </c>
      <c r="B90" s="26" t="s">
        <v>17</v>
      </c>
      <c r="C90" s="26" t="s">
        <v>17</v>
      </c>
      <c r="D90" s="26" t="s">
        <v>74</v>
      </c>
      <c r="E90" s="26" t="s">
        <v>152</v>
      </c>
      <c r="F90" s="26">
        <v>2070</v>
      </c>
      <c r="G90" s="26" t="s">
        <v>142</v>
      </c>
      <c r="H90" s="26" t="s">
        <v>13</v>
      </c>
      <c r="I90" s="113">
        <v>373</v>
      </c>
      <c r="J90" s="89">
        <v>37</v>
      </c>
      <c r="K90" s="77">
        <f t="shared" si="10"/>
        <v>9.9195710455764072E-2</v>
      </c>
      <c r="L90" s="89">
        <v>62</v>
      </c>
      <c r="M90" s="78">
        <f t="shared" si="11"/>
        <v>0.16621983914209115</v>
      </c>
      <c r="N90" s="89">
        <v>27</v>
      </c>
      <c r="O90" s="77">
        <f t="shared" si="12"/>
        <v>7.2386058981233251E-2</v>
      </c>
      <c r="P90" s="89">
        <v>74</v>
      </c>
      <c r="Q90" s="79">
        <f t="shared" si="13"/>
        <v>0.19839142091152814</v>
      </c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5"/>
      <c r="BK90" s="75"/>
      <c r="BL90" s="75"/>
      <c r="BM90" s="75"/>
      <c r="BN90" s="75"/>
      <c r="BO90" s="75"/>
      <c r="BP90" s="75"/>
      <c r="BQ90" s="75"/>
      <c r="BR90" s="75"/>
      <c r="BS90" s="75"/>
    </row>
    <row r="91" spans="1:71" s="53" customFormat="1" x14ac:dyDescent="0.25">
      <c r="A91" s="84" t="s">
        <v>13</v>
      </c>
      <c r="B91" s="50">
        <v>2070</v>
      </c>
      <c r="C91" s="50" t="s">
        <v>142</v>
      </c>
      <c r="D91" s="50" t="s">
        <v>2589</v>
      </c>
      <c r="E91" s="50">
        <v>6</v>
      </c>
      <c r="F91" s="50"/>
      <c r="G91" s="50"/>
      <c r="H91" s="50"/>
      <c r="I91" s="115">
        <f>SUM(I85:I90)</f>
        <v>1728</v>
      </c>
      <c r="J91" s="91">
        <f t="shared" ref="J91:P91" si="15">SUM(J85:J90)</f>
        <v>391</v>
      </c>
      <c r="K91" s="85">
        <f t="shared" si="10"/>
        <v>0.22627314814814814</v>
      </c>
      <c r="L91" s="91">
        <f t="shared" si="15"/>
        <v>383</v>
      </c>
      <c r="M91" s="86">
        <f t="shared" si="11"/>
        <v>0.22164351851851852</v>
      </c>
      <c r="N91" s="91">
        <f t="shared" si="15"/>
        <v>150</v>
      </c>
      <c r="O91" s="85">
        <f t="shared" si="12"/>
        <v>8.6805555555555552E-2</v>
      </c>
      <c r="P91" s="91">
        <f t="shared" si="15"/>
        <v>379</v>
      </c>
      <c r="Q91" s="87">
        <f t="shared" si="13"/>
        <v>0.21932870370370369</v>
      </c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</row>
    <row r="92" spans="1:71" s="5" customFormat="1" ht="24" hidden="1" x14ac:dyDescent="0.25">
      <c r="A92" s="76" t="s">
        <v>17</v>
      </c>
      <c r="B92" s="26">
        <v>2100</v>
      </c>
      <c r="C92" s="26" t="s">
        <v>13</v>
      </c>
      <c r="D92" s="26" t="s">
        <v>70</v>
      </c>
      <c r="E92" s="26" t="s">
        <v>154</v>
      </c>
      <c r="F92" s="26">
        <v>2100</v>
      </c>
      <c r="G92" s="26" t="s">
        <v>13</v>
      </c>
      <c r="H92" s="26" t="s">
        <v>13</v>
      </c>
      <c r="I92" s="113">
        <v>220</v>
      </c>
      <c r="J92" s="89">
        <v>65</v>
      </c>
      <c r="K92" s="77">
        <f t="shared" si="10"/>
        <v>0.29545454545454547</v>
      </c>
      <c r="L92" s="89">
        <v>61</v>
      </c>
      <c r="M92" s="78">
        <f t="shared" si="11"/>
        <v>0.27727272727272728</v>
      </c>
      <c r="N92" s="89">
        <v>61</v>
      </c>
      <c r="O92" s="77">
        <f t="shared" si="12"/>
        <v>0.27727272727272728</v>
      </c>
      <c r="P92" s="89">
        <v>182</v>
      </c>
      <c r="Q92" s="79">
        <f t="shared" si="13"/>
        <v>0.82727272727272727</v>
      </c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5"/>
      <c r="BG92" s="75"/>
      <c r="BH92" s="75"/>
      <c r="BI92" s="75"/>
      <c r="BJ92" s="75"/>
      <c r="BK92" s="75"/>
      <c r="BL92" s="75"/>
      <c r="BM92" s="75"/>
      <c r="BN92" s="75"/>
      <c r="BO92" s="75"/>
      <c r="BP92" s="75"/>
      <c r="BQ92" s="75"/>
      <c r="BR92" s="75"/>
      <c r="BS92" s="75"/>
    </row>
    <row r="93" spans="1:71" s="5" customFormat="1" hidden="1" x14ac:dyDescent="0.25">
      <c r="A93" s="76" t="s">
        <v>17</v>
      </c>
      <c r="B93" s="26" t="s">
        <v>17</v>
      </c>
      <c r="C93" s="26" t="s">
        <v>17</v>
      </c>
      <c r="D93" s="26" t="s">
        <v>70</v>
      </c>
      <c r="E93" s="26" t="s">
        <v>155</v>
      </c>
      <c r="F93" s="26">
        <v>2100</v>
      </c>
      <c r="G93" s="26" t="s">
        <v>13</v>
      </c>
      <c r="H93" s="26" t="s">
        <v>13</v>
      </c>
      <c r="I93" s="113">
        <v>215</v>
      </c>
      <c r="J93" s="89">
        <v>132</v>
      </c>
      <c r="K93" s="77">
        <f t="shared" si="10"/>
        <v>0.61395348837209307</v>
      </c>
      <c r="L93" s="89">
        <v>80</v>
      </c>
      <c r="M93" s="78">
        <f t="shared" si="11"/>
        <v>0.37209302325581395</v>
      </c>
      <c r="N93" s="89">
        <v>71</v>
      </c>
      <c r="O93" s="77">
        <f t="shared" si="12"/>
        <v>0.33023255813953489</v>
      </c>
      <c r="P93" s="89">
        <v>195</v>
      </c>
      <c r="Q93" s="79">
        <f t="shared" si="13"/>
        <v>0.90697674418604646</v>
      </c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5"/>
      <c r="AY93" s="75"/>
      <c r="AZ93" s="75"/>
      <c r="BA93" s="75"/>
      <c r="BB93" s="75"/>
      <c r="BC93" s="75"/>
      <c r="BD93" s="75"/>
      <c r="BE93" s="75"/>
      <c r="BF93" s="75"/>
      <c r="BG93" s="75"/>
      <c r="BH93" s="75"/>
      <c r="BI93" s="75"/>
      <c r="BJ93" s="75"/>
      <c r="BK93" s="75"/>
      <c r="BL93" s="75"/>
      <c r="BM93" s="75"/>
      <c r="BN93" s="75"/>
      <c r="BO93" s="75"/>
      <c r="BP93" s="75"/>
      <c r="BQ93" s="75"/>
      <c r="BR93" s="75"/>
      <c r="BS93" s="75"/>
    </row>
    <row r="94" spans="1:71" s="5" customFormat="1" hidden="1" x14ac:dyDescent="0.25">
      <c r="A94" s="76" t="s">
        <v>17</v>
      </c>
      <c r="B94" s="26" t="s">
        <v>17</v>
      </c>
      <c r="C94" s="26" t="s">
        <v>17</v>
      </c>
      <c r="D94" s="26" t="s">
        <v>70</v>
      </c>
      <c r="E94" s="26" t="s">
        <v>157</v>
      </c>
      <c r="F94" s="26">
        <v>2100</v>
      </c>
      <c r="G94" s="26" t="s">
        <v>13</v>
      </c>
      <c r="H94" s="26" t="s">
        <v>13</v>
      </c>
      <c r="I94" s="113">
        <v>175</v>
      </c>
      <c r="J94" s="89">
        <v>25</v>
      </c>
      <c r="K94" s="77">
        <f t="shared" si="10"/>
        <v>0.14285714285714285</v>
      </c>
      <c r="L94" s="89">
        <v>21</v>
      </c>
      <c r="M94" s="78">
        <f t="shared" si="11"/>
        <v>0.12</v>
      </c>
      <c r="N94" s="89">
        <v>11</v>
      </c>
      <c r="O94" s="77">
        <f t="shared" si="12"/>
        <v>6.2857142857142861E-2</v>
      </c>
      <c r="P94" s="89">
        <v>124</v>
      </c>
      <c r="Q94" s="79">
        <f t="shared" si="13"/>
        <v>0.70857142857142852</v>
      </c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</row>
    <row r="95" spans="1:71" s="5" customFormat="1" ht="24" hidden="1" x14ac:dyDescent="0.25">
      <c r="A95" s="76" t="s">
        <v>17</v>
      </c>
      <c r="B95" s="26" t="s">
        <v>17</v>
      </c>
      <c r="C95" s="26" t="s">
        <v>17</v>
      </c>
      <c r="D95" s="26" t="s">
        <v>70</v>
      </c>
      <c r="E95" s="26" t="s">
        <v>158</v>
      </c>
      <c r="F95" s="26">
        <v>2100</v>
      </c>
      <c r="G95" s="26" t="s">
        <v>13</v>
      </c>
      <c r="H95" s="26" t="s">
        <v>13</v>
      </c>
      <c r="I95" s="113">
        <v>183</v>
      </c>
      <c r="J95" s="89">
        <v>19</v>
      </c>
      <c r="K95" s="77">
        <f t="shared" si="10"/>
        <v>0.10382513661202186</v>
      </c>
      <c r="L95" s="89">
        <v>26</v>
      </c>
      <c r="M95" s="78">
        <f t="shared" si="11"/>
        <v>0.14207650273224043</v>
      </c>
      <c r="N95" s="89">
        <v>21</v>
      </c>
      <c r="O95" s="77">
        <f t="shared" si="12"/>
        <v>0.11475409836065574</v>
      </c>
      <c r="P95" s="89">
        <v>85</v>
      </c>
      <c r="Q95" s="79">
        <f t="shared" si="13"/>
        <v>0.46448087431693991</v>
      </c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</row>
    <row r="96" spans="1:71" s="5" customFormat="1" hidden="1" x14ac:dyDescent="0.25">
      <c r="A96" s="76" t="s">
        <v>17</v>
      </c>
      <c r="B96" s="26" t="s">
        <v>17</v>
      </c>
      <c r="C96" s="26" t="s">
        <v>17</v>
      </c>
      <c r="D96" s="26" t="s">
        <v>14</v>
      </c>
      <c r="E96" s="26" t="s">
        <v>160</v>
      </c>
      <c r="F96" s="26">
        <v>2100</v>
      </c>
      <c r="G96" s="26" t="s">
        <v>13</v>
      </c>
      <c r="H96" s="26" t="s">
        <v>13</v>
      </c>
      <c r="I96" s="113">
        <v>365</v>
      </c>
      <c r="J96" s="89">
        <v>165</v>
      </c>
      <c r="K96" s="77">
        <f t="shared" si="10"/>
        <v>0.45205479452054792</v>
      </c>
      <c r="L96" s="89">
        <v>174</v>
      </c>
      <c r="M96" s="78">
        <f t="shared" si="11"/>
        <v>0.47671232876712327</v>
      </c>
      <c r="N96" s="89">
        <v>99</v>
      </c>
      <c r="O96" s="77">
        <f t="shared" si="12"/>
        <v>0.27123287671232876</v>
      </c>
      <c r="P96" s="89">
        <v>332</v>
      </c>
      <c r="Q96" s="79">
        <f t="shared" si="13"/>
        <v>0.90958904109589045</v>
      </c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</row>
    <row r="97" spans="1:71" s="5" customFormat="1" hidden="1" x14ac:dyDescent="0.25">
      <c r="A97" s="76" t="s">
        <v>17</v>
      </c>
      <c r="B97" s="26" t="s">
        <v>17</v>
      </c>
      <c r="C97" s="26" t="s">
        <v>17</v>
      </c>
      <c r="D97" s="26" t="s">
        <v>14</v>
      </c>
      <c r="E97" s="26" t="s">
        <v>161</v>
      </c>
      <c r="F97" s="26">
        <v>2100</v>
      </c>
      <c r="G97" s="26" t="s">
        <v>13</v>
      </c>
      <c r="H97" s="26" t="s">
        <v>13</v>
      </c>
      <c r="I97" s="113">
        <v>379</v>
      </c>
      <c r="J97" s="89">
        <v>349</v>
      </c>
      <c r="K97" s="77">
        <f t="shared" si="10"/>
        <v>0.920844327176781</v>
      </c>
      <c r="L97" s="89">
        <v>227</v>
      </c>
      <c r="M97" s="78">
        <f t="shared" si="11"/>
        <v>0.59894459102902375</v>
      </c>
      <c r="N97" s="89">
        <v>310</v>
      </c>
      <c r="O97" s="77">
        <f t="shared" si="12"/>
        <v>0.81794195250659629</v>
      </c>
      <c r="P97" s="89">
        <v>356</v>
      </c>
      <c r="Q97" s="79">
        <f t="shared" si="13"/>
        <v>0.93931398416886547</v>
      </c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</row>
    <row r="98" spans="1:71" s="5" customFormat="1" hidden="1" x14ac:dyDescent="0.25">
      <c r="A98" s="76" t="s">
        <v>17</v>
      </c>
      <c r="B98" s="26" t="s">
        <v>17</v>
      </c>
      <c r="C98" s="26" t="s">
        <v>17</v>
      </c>
      <c r="D98" s="26" t="s">
        <v>14</v>
      </c>
      <c r="E98" s="26" t="s">
        <v>163</v>
      </c>
      <c r="F98" s="26">
        <v>2100</v>
      </c>
      <c r="G98" s="26" t="s">
        <v>13</v>
      </c>
      <c r="H98" s="26" t="s">
        <v>13</v>
      </c>
      <c r="I98" s="113">
        <v>211</v>
      </c>
      <c r="J98" s="89">
        <v>154</v>
      </c>
      <c r="K98" s="77">
        <f t="shared" si="10"/>
        <v>0.72985781990521326</v>
      </c>
      <c r="L98" s="89">
        <v>116</v>
      </c>
      <c r="M98" s="78">
        <f t="shared" si="11"/>
        <v>0.54976303317535546</v>
      </c>
      <c r="N98" s="89">
        <v>120</v>
      </c>
      <c r="O98" s="77">
        <f t="shared" si="12"/>
        <v>0.56872037914691942</v>
      </c>
      <c r="P98" s="89">
        <v>196</v>
      </c>
      <c r="Q98" s="79">
        <f t="shared" si="13"/>
        <v>0.92890995260663511</v>
      </c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</row>
    <row r="99" spans="1:71" s="5" customFormat="1" hidden="1" x14ac:dyDescent="0.25">
      <c r="A99" s="76" t="s">
        <v>17</v>
      </c>
      <c r="B99" s="26" t="s">
        <v>17</v>
      </c>
      <c r="C99" s="26" t="s">
        <v>17</v>
      </c>
      <c r="D99" s="26" t="s">
        <v>14</v>
      </c>
      <c r="E99" s="26" t="s">
        <v>164</v>
      </c>
      <c r="F99" s="26">
        <v>2100</v>
      </c>
      <c r="G99" s="26" t="s">
        <v>13</v>
      </c>
      <c r="H99" s="26" t="s">
        <v>13</v>
      </c>
      <c r="I99" s="113">
        <v>272</v>
      </c>
      <c r="J99" s="89">
        <v>192</v>
      </c>
      <c r="K99" s="77">
        <f t="shared" si="10"/>
        <v>0.70588235294117652</v>
      </c>
      <c r="L99" s="89">
        <v>175</v>
      </c>
      <c r="M99" s="78">
        <f t="shared" si="11"/>
        <v>0.64338235294117652</v>
      </c>
      <c r="N99" s="89">
        <v>136</v>
      </c>
      <c r="O99" s="77">
        <f t="shared" si="12"/>
        <v>0.5</v>
      </c>
      <c r="P99" s="89">
        <v>271</v>
      </c>
      <c r="Q99" s="79">
        <f t="shared" si="13"/>
        <v>0.99632352941176472</v>
      </c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</row>
    <row r="100" spans="1:71" s="5" customFormat="1" hidden="1" x14ac:dyDescent="0.25">
      <c r="A100" s="76" t="s">
        <v>17</v>
      </c>
      <c r="B100" s="26" t="s">
        <v>17</v>
      </c>
      <c r="C100" s="26" t="s">
        <v>17</v>
      </c>
      <c r="D100" s="26" t="s">
        <v>14</v>
      </c>
      <c r="E100" s="26" t="s">
        <v>166</v>
      </c>
      <c r="F100" s="26">
        <v>2100</v>
      </c>
      <c r="G100" s="26" t="s">
        <v>13</v>
      </c>
      <c r="H100" s="26" t="s">
        <v>13</v>
      </c>
      <c r="I100" s="113">
        <v>448</v>
      </c>
      <c r="J100" s="89">
        <v>165</v>
      </c>
      <c r="K100" s="77">
        <f t="shared" si="10"/>
        <v>0.36830357142857145</v>
      </c>
      <c r="L100" s="89">
        <v>151</v>
      </c>
      <c r="M100" s="78">
        <f t="shared" si="11"/>
        <v>0.33705357142857145</v>
      </c>
      <c r="N100" s="89">
        <v>60</v>
      </c>
      <c r="O100" s="77">
        <f t="shared" si="12"/>
        <v>0.13392857142857142</v>
      </c>
      <c r="P100" s="89">
        <v>381</v>
      </c>
      <c r="Q100" s="79">
        <f t="shared" si="13"/>
        <v>0.8504464285714286</v>
      </c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</row>
    <row r="101" spans="1:71" s="5" customFormat="1" ht="24" hidden="1" x14ac:dyDescent="0.25">
      <c r="A101" s="76" t="s">
        <v>17</v>
      </c>
      <c r="B101" s="26" t="s">
        <v>17</v>
      </c>
      <c r="C101" s="26" t="s">
        <v>17</v>
      </c>
      <c r="D101" s="26" t="s">
        <v>14</v>
      </c>
      <c r="E101" s="26" t="s">
        <v>168</v>
      </c>
      <c r="F101" s="26">
        <v>2100</v>
      </c>
      <c r="G101" s="26" t="s">
        <v>13</v>
      </c>
      <c r="H101" s="26" t="s">
        <v>13</v>
      </c>
      <c r="I101" s="113">
        <v>301</v>
      </c>
      <c r="J101" s="89">
        <v>198</v>
      </c>
      <c r="K101" s="77">
        <f t="shared" si="10"/>
        <v>0.65780730897009965</v>
      </c>
      <c r="L101" s="89">
        <v>122</v>
      </c>
      <c r="M101" s="78">
        <f t="shared" si="11"/>
        <v>0.40531561461794019</v>
      </c>
      <c r="N101" s="89">
        <v>175</v>
      </c>
      <c r="O101" s="77">
        <f t="shared" si="12"/>
        <v>0.58139534883720934</v>
      </c>
      <c r="P101" s="89">
        <v>282</v>
      </c>
      <c r="Q101" s="79">
        <f t="shared" si="13"/>
        <v>0.93687707641196016</v>
      </c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</row>
    <row r="102" spans="1:71" s="5" customFormat="1" hidden="1" x14ac:dyDescent="0.25">
      <c r="A102" s="76" t="s">
        <v>17</v>
      </c>
      <c r="B102" s="26" t="s">
        <v>17</v>
      </c>
      <c r="C102" s="26" t="s">
        <v>17</v>
      </c>
      <c r="D102" s="26" t="s">
        <v>14</v>
      </c>
      <c r="E102" s="26" t="s">
        <v>170</v>
      </c>
      <c r="F102" s="26">
        <v>2100</v>
      </c>
      <c r="G102" s="26" t="s">
        <v>13</v>
      </c>
      <c r="H102" s="26" t="s">
        <v>13</v>
      </c>
      <c r="I102" s="113">
        <v>273</v>
      </c>
      <c r="J102" s="89">
        <v>195</v>
      </c>
      <c r="K102" s="77">
        <f t="shared" si="10"/>
        <v>0.7142857142857143</v>
      </c>
      <c r="L102" s="89">
        <v>180</v>
      </c>
      <c r="M102" s="78">
        <f t="shared" si="11"/>
        <v>0.65934065934065933</v>
      </c>
      <c r="N102" s="89">
        <v>149</v>
      </c>
      <c r="O102" s="77">
        <f t="shared" si="12"/>
        <v>0.54578754578754574</v>
      </c>
      <c r="P102" s="89">
        <v>264</v>
      </c>
      <c r="Q102" s="79">
        <f t="shared" si="13"/>
        <v>0.96703296703296704</v>
      </c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</row>
    <row r="103" spans="1:71" s="5" customFormat="1" hidden="1" x14ac:dyDescent="0.25">
      <c r="A103" s="76" t="s">
        <v>17</v>
      </c>
      <c r="B103" s="26" t="s">
        <v>17</v>
      </c>
      <c r="C103" s="26" t="s">
        <v>17</v>
      </c>
      <c r="D103" s="26" t="s">
        <v>21</v>
      </c>
      <c r="E103" s="26" t="s">
        <v>172</v>
      </c>
      <c r="F103" s="26">
        <v>2100</v>
      </c>
      <c r="G103" s="26" t="s">
        <v>13</v>
      </c>
      <c r="H103" s="26" t="s">
        <v>13</v>
      </c>
      <c r="I103" s="113">
        <v>466</v>
      </c>
      <c r="J103" s="89">
        <v>73</v>
      </c>
      <c r="K103" s="77">
        <f t="shared" si="10"/>
        <v>0.15665236051502146</v>
      </c>
      <c r="L103" s="89">
        <v>116</v>
      </c>
      <c r="M103" s="78">
        <f t="shared" si="11"/>
        <v>0.24892703862660945</v>
      </c>
      <c r="N103" s="89">
        <v>48</v>
      </c>
      <c r="O103" s="77">
        <f t="shared" si="12"/>
        <v>0.10300429184549356</v>
      </c>
      <c r="P103" s="89">
        <v>426</v>
      </c>
      <c r="Q103" s="79">
        <f t="shared" si="13"/>
        <v>0.91416309012875541</v>
      </c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</row>
    <row r="104" spans="1:71" s="5" customFormat="1" hidden="1" x14ac:dyDescent="0.25">
      <c r="A104" s="76" t="s">
        <v>17</v>
      </c>
      <c r="B104" s="26" t="s">
        <v>17</v>
      </c>
      <c r="C104" s="26" t="s">
        <v>17</v>
      </c>
      <c r="D104" s="26" t="s">
        <v>21</v>
      </c>
      <c r="E104" s="26" t="s">
        <v>174</v>
      </c>
      <c r="F104" s="26">
        <v>2100</v>
      </c>
      <c r="G104" s="26" t="s">
        <v>13</v>
      </c>
      <c r="H104" s="26" t="s">
        <v>13</v>
      </c>
      <c r="I104" s="113">
        <v>443</v>
      </c>
      <c r="J104" s="89">
        <v>59</v>
      </c>
      <c r="K104" s="77">
        <f t="shared" si="10"/>
        <v>0.13318284424379231</v>
      </c>
      <c r="L104" s="89">
        <v>87</v>
      </c>
      <c r="M104" s="78">
        <f t="shared" si="11"/>
        <v>0.19638826185101579</v>
      </c>
      <c r="N104" s="89">
        <v>59</v>
      </c>
      <c r="O104" s="77">
        <f t="shared" si="12"/>
        <v>0.13318284424379231</v>
      </c>
      <c r="P104" s="89">
        <v>249</v>
      </c>
      <c r="Q104" s="79">
        <f t="shared" si="13"/>
        <v>0.56207674943566588</v>
      </c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</row>
    <row r="105" spans="1:71" s="5" customFormat="1" ht="24" hidden="1" x14ac:dyDescent="0.25">
      <c r="A105" s="76" t="s">
        <v>17</v>
      </c>
      <c r="B105" s="26" t="s">
        <v>17</v>
      </c>
      <c r="C105" s="26" t="s">
        <v>17</v>
      </c>
      <c r="D105" s="26" t="s">
        <v>21</v>
      </c>
      <c r="E105" s="26" t="s">
        <v>176</v>
      </c>
      <c r="F105" s="26">
        <v>2100</v>
      </c>
      <c r="G105" s="26" t="s">
        <v>13</v>
      </c>
      <c r="H105" s="26" t="s">
        <v>13</v>
      </c>
      <c r="I105" s="113">
        <v>485</v>
      </c>
      <c r="J105" s="89">
        <v>257</v>
      </c>
      <c r="K105" s="77">
        <f t="shared" si="10"/>
        <v>0.52989690721649485</v>
      </c>
      <c r="L105" s="89">
        <v>318</v>
      </c>
      <c r="M105" s="78">
        <f t="shared" si="11"/>
        <v>0.65567010309278351</v>
      </c>
      <c r="N105" s="89">
        <v>284</v>
      </c>
      <c r="O105" s="77">
        <f t="shared" si="12"/>
        <v>0.58556701030927838</v>
      </c>
      <c r="P105" s="89">
        <v>452</v>
      </c>
      <c r="Q105" s="79">
        <f t="shared" si="13"/>
        <v>0.93195876288659796</v>
      </c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</row>
    <row r="106" spans="1:71" s="5" customFormat="1" ht="24" hidden="1" x14ac:dyDescent="0.25">
      <c r="A106" s="76" t="s">
        <v>17</v>
      </c>
      <c r="B106" s="26" t="s">
        <v>17</v>
      </c>
      <c r="C106" s="26" t="s">
        <v>17</v>
      </c>
      <c r="D106" s="26" t="s">
        <v>21</v>
      </c>
      <c r="E106" s="26" t="s">
        <v>177</v>
      </c>
      <c r="F106" s="26">
        <v>2100</v>
      </c>
      <c r="G106" s="26" t="s">
        <v>13</v>
      </c>
      <c r="H106" s="26" t="s">
        <v>13</v>
      </c>
      <c r="I106" s="113">
        <v>219</v>
      </c>
      <c r="J106" s="89">
        <v>51</v>
      </c>
      <c r="K106" s="77">
        <f t="shared" si="10"/>
        <v>0.23287671232876711</v>
      </c>
      <c r="L106" s="89">
        <v>62</v>
      </c>
      <c r="M106" s="78">
        <f t="shared" si="11"/>
        <v>0.28310502283105021</v>
      </c>
      <c r="N106" s="89">
        <v>49</v>
      </c>
      <c r="O106" s="77">
        <f t="shared" si="12"/>
        <v>0.22374429223744291</v>
      </c>
      <c r="P106" s="89">
        <v>175</v>
      </c>
      <c r="Q106" s="79">
        <f t="shared" si="13"/>
        <v>0.79908675799086759</v>
      </c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</row>
    <row r="107" spans="1:71" s="5" customFormat="1" ht="24" hidden="1" x14ac:dyDescent="0.25">
      <c r="A107" s="76" t="s">
        <v>17</v>
      </c>
      <c r="B107" s="26" t="s">
        <v>17</v>
      </c>
      <c r="C107" s="26" t="s">
        <v>17</v>
      </c>
      <c r="D107" s="26" t="s">
        <v>21</v>
      </c>
      <c r="E107" s="26" t="s">
        <v>179</v>
      </c>
      <c r="F107" s="26">
        <v>2100</v>
      </c>
      <c r="G107" s="26" t="s">
        <v>13</v>
      </c>
      <c r="H107" s="26" t="s">
        <v>13</v>
      </c>
      <c r="I107" s="113">
        <v>418</v>
      </c>
      <c r="J107" s="89">
        <v>126</v>
      </c>
      <c r="K107" s="77">
        <f t="shared" si="10"/>
        <v>0.30143540669856461</v>
      </c>
      <c r="L107" s="89">
        <v>145</v>
      </c>
      <c r="M107" s="78">
        <f t="shared" si="11"/>
        <v>0.34688995215311003</v>
      </c>
      <c r="N107" s="89">
        <v>74</v>
      </c>
      <c r="O107" s="77">
        <f t="shared" si="12"/>
        <v>0.17703349282296652</v>
      </c>
      <c r="P107" s="89">
        <v>362</v>
      </c>
      <c r="Q107" s="79">
        <f t="shared" si="13"/>
        <v>0.86602870813397126</v>
      </c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</row>
    <row r="108" spans="1:71" s="5" customFormat="1" hidden="1" x14ac:dyDescent="0.25">
      <c r="A108" s="76" t="s">
        <v>17</v>
      </c>
      <c r="B108" s="26" t="s">
        <v>17</v>
      </c>
      <c r="C108" s="26" t="s">
        <v>17</v>
      </c>
      <c r="D108" s="26" t="s">
        <v>21</v>
      </c>
      <c r="E108" s="26" t="s">
        <v>181</v>
      </c>
      <c r="F108" s="26">
        <v>2100</v>
      </c>
      <c r="G108" s="26" t="s">
        <v>13</v>
      </c>
      <c r="H108" s="26" t="s">
        <v>13</v>
      </c>
      <c r="I108" s="113">
        <v>513</v>
      </c>
      <c r="J108" s="89">
        <v>317</v>
      </c>
      <c r="K108" s="77">
        <f t="shared" si="10"/>
        <v>0.61793372319688111</v>
      </c>
      <c r="L108" s="89">
        <v>325</v>
      </c>
      <c r="M108" s="78">
        <f t="shared" si="11"/>
        <v>0.6335282651072125</v>
      </c>
      <c r="N108" s="89">
        <v>352</v>
      </c>
      <c r="O108" s="77">
        <f t="shared" si="12"/>
        <v>0.68615984405458086</v>
      </c>
      <c r="P108" s="89">
        <v>496</v>
      </c>
      <c r="Q108" s="79">
        <f t="shared" si="13"/>
        <v>0.96686159844054576</v>
      </c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</row>
    <row r="109" spans="1:71" s="5" customFormat="1" hidden="1" x14ac:dyDescent="0.25">
      <c r="A109" s="76" t="s">
        <v>17</v>
      </c>
      <c r="B109" s="26" t="s">
        <v>17</v>
      </c>
      <c r="C109" s="26" t="s">
        <v>17</v>
      </c>
      <c r="D109" s="26" t="s">
        <v>14</v>
      </c>
      <c r="E109" s="26" t="s">
        <v>183</v>
      </c>
      <c r="F109" s="26">
        <v>2100</v>
      </c>
      <c r="G109" s="26" t="s">
        <v>13</v>
      </c>
      <c r="H109" s="26" t="s">
        <v>13</v>
      </c>
      <c r="I109" s="113">
        <v>374</v>
      </c>
      <c r="J109" s="89">
        <v>260</v>
      </c>
      <c r="K109" s="77">
        <f t="shared" si="10"/>
        <v>0.69518716577540107</v>
      </c>
      <c r="L109" s="89">
        <v>238</v>
      </c>
      <c r="M109" s="78">
        <f t="shared" si="11"/>
        <v>0.63636363636363635</v>
      </c>
      <c r="N109" s="89">
        <v>197</v>
      </c>
      <c r="O109" s="77">
        <f t="shared" si="12"/>
        <v>0.5267379679144385</v>
      </c>
      <c r="P109" s="89">
        <v>335</v>
      </c>
      <c r="Q109" s="79">
        <f t="shared" si="13"/>
        <v>0.89572192513368987</v>
      </c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</row>
    <row r="110" spans="1:71" s="5" customFormat="1" ht="24" hidden="1" x14ac:dyDescent="0.25">
      <c r="A110" s="76" t="s">
        <v>17</v>
      </c>
      <c r="B110" s="26" t="s">
        <v>17</v>
      </c>
      <c r="C110" s="26" t="s">
        <v>17</v>
      </c>
      <c r="D110" s="26" t="s">
        <v>21</v>
      </c>
      <c r="E110" s="26" t="s">
        <v>185</v>
      </c>
      <c r="F110" s="26">
        <v>2100</v>
      </c>
      <c r="G110" s="26" t="s">
        <v>13</v>
      </c>
      <c r="H110" s="26" t="s">
        <v>13</v>
      </c>
      <c r="I110" s="113">
        <v>489</v>
      </c>
      <c r="J110" s="89">
        <v>228</v>
      </c>
      <c r="K110" s="77">
        <f t="shared" si="10"/>
        <v>0.46625766871165641</v>
      </c>
      <c r="L110" s="89">
        <v>252</v>
      </c>
      <c r="M110" s="78">
        <f t="shared" si="11"/>
        <v>0.51533742331288346</v>
      </c>
      <c r="N110" s="89">
        <v>125</v>
      </c>
      <c r="O110" s="77">
        <f t="shared" si="12"/>
        <v>0.2556237218813906</v>
      </c>
      <c r="P110" s="89">
        <v>455</v>
      </c>
      <c r="Q110" s="79">
        <f t="shared" si="13"/>
        <v>0.93047034764826175</v>
      </c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</row>
    <row r="111" spans="1:71" s="5" customFormat="1" hidden="1" x14ac:dyDescent="0.25">
      <c r="A111" s="76" t="s">
        <v>17</v>
      </c>
      <c r="B111" s="26" t="s">
        <v>17</v>
      </c>
      <c r="C111" s="26" t="s">
        <v>17</v>
      </c>
      <c r="D111" s="26" t="s">
        <v>21</v>
      </c>
      <c r="E111" s="26" t="s">
        <v>186</v>
      </c>
      <c r="F111" s="26">
        <v>2100</v>
      </c>
      <c r="G111" s="26" t="s">
        <v>13</v>
      </c>
      <c r="H111" s="26" t="s">
        <v>13</v>
      </c>
      <c r="I111" s="113">
        <v>407</v>
      </c>
      <c r="J111" s="89">
        <v>250</v>
      </c>
      <c r="K111" s="77">
        <f t="shared" si="10"/>
        <v>0.61425061425061422</v>
      </c>
      <c r="L111" s="89">
        <v>206</v>
      </c>
      <c r="M111" s="78">
        <f t="shared" si="11"/>
        <v>0.50614250614250611</v>
      </c>
      <c r="N111" s="89">
        <v>187</v>
      </c>
      <c r="O111" s="77">
        <f t="shared" si="12"/>
        <v>0.45945945945945948</v>
      </c>
      <c r="P111" s="89">
        <v>378</v>
      </c>
      <c r="Q111" s="79">
        <f t="shared" si="13"/>
        <v>0.92874692874692877</v>
      </c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</row>
    <row r="112" spans="1:71" s="5" customFormat="1" hidden="1" x14ac:dyDescent="0.25">
      <c r="A112" s="76" t="s">
        <v>17</v>
      </c>
      <c r="B112" s="26" t="s">
        <v>17</v>
      </c>
      <c r="C112" s="26" t="s">
        <v>17</v>
      </c>
      <c r="D112" s="26" t="s">
        <v>21</v>
      </c>
      <c r="E112" s="26" t="s">
        <v>188</v>
      </c>
      <c r="F112" s="26">
        <v>2100</v>
      </c>
      <c r="G112" s="26" t="s">
        <v>13</v>
      </c>
      <c r="H112" s="26" t="s">
        <v>13</v>
      </c>
      <c r="I112" s="113">
        <v>122</v>
      </c>
      <c r="J112" s="89">
        <v>4</v>
      </c>
      <c r="K112" s="77">
        <f t="shared" si="10"/>
        <v>3.2786885245901641E-2</v>
      </c>
      <c r="L112" s="89">
        <v>28</v>
      </c>
      <c r="M112" s="78">
        <f t="shared" si="11"/>
        <v>0.22950819672131148</v>
      </c>
      <c r="N112" s="89">
        <v>10</v>
      </c>
      <c r="O112" s="77">
        <f t="shared" si="12"/>
        <v>8.1967213114754092E-2</v>
      </c>
      <c r="P112" s="89">
        <v>110</v>
      </c>
      <c r="Q112" s="79">
        <f t="shared" si="13"/>
        <v>0.90163934426229508</v>
      </c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</row>
    <row r="113" spans="1:71" s="5" customFormat="1" ht="24" hidden="1" x14ac:dyDescent="0.25">
      <c r="A113" s="76" t="s">
        <v>17</v>
      </c>
      <c r="B113" s="26" t="s">
        <v>17</v>
      </c>
      <c r="C113" s="26" t="s">
        <v>17</v>
      </c>
      <c r="D113" s="26" t="s">
        <v>190</v>
      </c>
      <c r="E113" s="26" t="s">
        <v>191</v>
      </c>
      <c r="F113" s="26">
        <v>2100</v>
      </c>
      <c r="G113" s="26" t="s">
        <v>13</v>
      </c>
      <c r="H113" s="26" t="s">
        <v>13</v>
      </c>
      <c r="I113" s="113">
        <v>91</v>
      </c>
      <c r="J113" s="89">
        <v>47</v>
      </c>
      <c r="K113" s="77">
        <f t="shared" si="10"/>
        <v>0.51648351648351654</v>
      </c>
      <c r="L113" s="89">
        <v>33</v>
      </c>
      <c r="M113" s="78">
        <f t="shared" si="11"/>
        <v>0.36263736263736263</v>
      </c>
      <c r="N113" s="89">
        <v>40</v>
      </c>
      <c r="O113" s="77">
        <f t="shared" si="12"/>
        <v>0.43956043956043955</v>
      </c>
      <c r="P113" s="89">
        <v>74</v>
      </c>
      <c r="Q113" s="79">
        <f t="shared" si="13"/>
        <v>0.81318681318681318</v>
      </c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</row>
    <row r="114" spans="1:71" s="5" customFormat="1" hidden="1" x14ac:dyDescent="0.25">
      <c r="A114" s="76" t="s">
        <v>17</v>
      </c>
      <c r="B114" s="26" t="s">
        <v>17</v>
      </c>
      <c r="C114" s="26" t="s">
        <v>17</v>
      </c>
      <c r="D114" s="26" t="s">
        <v>21</v>
      </c>
      <c r="E114" s="26" t="s">
        <v>193</v>
      </c>
      <c r="F114" s="26">
        <v>2100</v>
      </c>
      <c r="G114" s="26" t="s">
        <v>13</v>
      </c>
      <c r="H114" s="26" t="s">
        <v>13</v>
      </c>
      <c r="I114" s="113">
        <v>205</v>
      </c>
      <c r="J114" s="89">
        <v>51</v>
      </c>
      <c r="K114" s="77">
        <f t="shared" si="10"/>
        <v>0.24878048780487805</v>
      </c>
      <c r="L114" s="89">
        <v>49</v>
      </c>
      <c r="M114" s="78">
        <f t="shared" si="11"/>
        <v>0.23902439024390243</v>
      </c>
      <c r="N114" s="89">
        <v>46</v>
      </c>
      <c r="O114" s="77">
        <f t="shared" si="12"/>
        <v>0.22439024390243903</v>
      </c>
      <c r="P114" s="89">
        <v>189</v>
      </c>
      <c r="Q114" s="79">
        <f t="shared" si="13"/>
        <v>0.92195121951219516</v>
      </c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</row>
    <row r="115" spans="1:71" s="53" customFormat="1" x14ac:dyDescent="0.25">
      <c r="A115" s="84" t="s">
        <v>2586</v>
      </c>
      <c r="B115" s="50">
        <v>2100</v>
      </c>
      <c r="C115" s="50" t="s">
        <v>2586</v>
      </c>
      <c r="D115" s="50" t="s">
        <v>2592</v>
      </c>
      <c r="E115" s="50">
        <v>23</v>
      </c>
      <c r="F115" s="50"/>
      <c r="G115" s="50"/>
      <c r="H115" s="50"/>
      <c r="I115" s="115">
        <f>SUM(I92:I114)</f>
        <v>7274</v>
      </c>
      <c r="J115" s="91">
        <f t="shared" ref="J115:P115" si="16">SUM(J92:J114)</f>
        <v>3382</v>
      </c>
      <c r="K115" s="85">
        <f t="shared" si="10"/>
        <v>0.46494363486389884</v>
      </c>
      <c r="L115" s="91">
        <f t="shared" si="16"/>
        <v>3192</v>
      </c>
      <c r="M115" s="86">
        <f t="shared" si="11"/>
        <v>0.43882320593896068</v>
      </c>
      <c r="N115" s="91">
        <f t="shared" si="16"/>
        <v>2684</v>
      </c>
      <c r="O115" s="85">
        <f t="shared" si="12"/>
        <v>0.36898542755017871</v>
      </c>
      <c r="P115" s="91">
        <f t="shared" si="16"/>
        <v>6369</v>
      </c>
      <c r="Q115" s="87">
        <f t="shared" si="13"/>
        <v>0.87558427275226836</v>
      </c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</row>
    <row r="116" spans="1:71" s="5" customFormat="1" ht="24" hidden="1" x14ac:dyDescent="0.25">
      <c r="A116" s="76" t="s">
        <v>17</v>
      </c>
      <c r="B116" s="26">
        <v>2110</v>
      </c>
      <c r="C116" s="26" t="s">
        <v>194</v>
      </c>
      <c r="D116" s="26" t="s">
        <v>195</v>
      </c>
      <c r="E116" s="26" t="s">
        <v>196</v>
      </c>
      <c r="F116" s="26">
        <v>2110</v>
      </c>
      <c r="G116" s="26" t="s">
        <v>194</v>
      </c>
      <c r="H116" s="26" t="s">
        <v>13</v>
      </c>
      <c r="I116" s="113">
        <v>112</v>
      </c>
      <c r="J116" s="89">
        <v>36</v>
      </c>
      <c r="K116" s="77">
        <f t="shared" si="10"/>
        <v>0.32142857142857145</v>
      </c>
      <c r="L116" s="89">
        <v>20</v>
      </c>
      <c r="M116" s="78">
        <f t="shared" si="11"/>
        <v>0.17857142857142858</v>
      </c>
      <c r="N116" s="89">
        <v>20</v>
      </c>
      <c r="O116" s="77">
        <f t="shared" si="12"/>
        <v>0.17857142857142858</v>
      </c>
      <c r="P116" s="89">
        <v>25</v>
      </c>
      <c r="Q116" s="79">
        <f t="shared" si="13"/>
        <v>0.22321428571428573</v>
      </c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</row>
    <row r="117" spans="1:71" s="5" customFormat="1" hidden="1" x14ac:dyDescent="0.25">
      <c r="A117" s="76" t="s">
        <v>17</v>
      </c>
      <c r="B117" s="26" t="s">
        <v>17</v>
      </c>
      <c r="C117" s="26" t="s">
        <v>17</v>
      </c>
      <c r="D117" s="26" t="s">
        <v>21</v>
      </c>
      <c r="E117" s="26" t="s">
        <v>198</v>
      </c>
      <c r="F117" s="26">
        <v>2110</v>
      </c>
      <c r="G117" s="26" t="s">
        <v>194</v>
      </c>
      <c r="H117" s="26" t="s">
        <v>13</v>
      </c>
      <c r="I117" s="113">
        <v>120</v>
      </c>
      <c r="J117" s="89">
        <v>45</v>
      </c>
      <c r="K117" s="77">
        <f t="shared" si="10"/>
        <v>0.375</v>
      </c>
      <c r="L117" s="89">
        <v>42</v>
      </c>
      <c r="M117" s="78">
        <f t="shared" si="11"/>
        <v>0.35</v>
      </c>
      <c r="N117" s="89">
        <v>7</v>
      </c>
      <c r="O117" s="77">
        <f t="shared" si="12"/>
        <v>5.8333333333333334E-2</v>
      </c>
      <c r="P117" s="89">
        <v>97</v>
      </c>
      <c r="Q117" s="79">
        <f t="shared" si="13"/>
        <v>0.80833333333333335</v>
      </c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</row>
    <row r="118" spans="1:71" s="5" customFormat="1" hidden="1" x14ac:dyDescent="0.25">
      <c r="A118" s="76" t="s">
        <v>17</v>
      </c>
      <c r="B118" s="26" t="s">
        <v>17</v>
      </c>
      <c r="C118" s="26" t="s">
        <v>17</v>
      </c>
      <c r="D118" s="26" t="s">
        <v>200</v>
      </c>
      <c r="E118" s="26" t="s">
        <v>201</v>
      </c>
      <c r="F118" s="26">
        <v>2110</v>
      </c>
      <c r="G118" s="26" t="s">
        <v>194</v>
      </c>
      <c r="H118" s="26" t="s">
        <v>13</v>
      </c>
      <c r="I118" s="113">
        <v>546</v>
      </c>
      <c r="J118" s="89">
        <v>60</v>
      </c>
      <c r="K118" s="77">
        <f t="shared" si="10"/>
        <v>0.10989010989010989</v>
      </c>
      <c r="L118" s="89">
        <v>83</v>
      </c>
      <c r="M118" s="78">
        <f t="shared" si="11"/>
        <v>0.152014652014652</v>
      </c>
      <c r="N118" s="89">
        <v>18</v>
      </c>
      <c r="O118" s="77">
        <f t="shared" si="12"/>
        <v>3.2967032967032968E-2</v>
      </c>
      <c r="P118" s="89">
        <v>52</v>
      </c>
      <c r="Q118" s="79">
        <f t="shared" si="13"/>
        <v>9.5238095238095233E-2</v>
      </c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</row>
    <row r="119" spans="1:71" s="5" customFormat="1" hidden="1" x14ac:dyDescent="0.25">
      <c r="A119" s="76" t="s">
        <v>17</v>
      </c>
      <c r="B119" s="26" t="s">
        <v>17</v>
      </c>
      <c r="C119" s="26" t="s">
        <v>17</v>
      </c>
      <c r="D119" s="26" t="s">
        <v>55</v>
      </c>
      <c r="E119" s="26" t="s">
        <v>203</v>
      </c>
      <c r="F119" s="26">
        <v>2110</v>
      </c>
      <c r="G119" s="26" t="s">
        <v>194</v>
      </c>
      <c r="H119" s="26" t="s">
        <v>13</v>
      </c>
      <c r="I119" s="113">
        <v>249</v>
      </c>
      <c r="J119" s="89">
        <v>58</v>
      </c>
      <c r="K119" s="77">
        <f t="shared" si="10"/>
        <v>0.23293172690763053</v>
      </c>
      <c r="L119" s="89">
        <v>60</v>
      </c>
      <c r="M119" s="78">
        <f t="shared" si="11"/>
        <v>0.24096385542168675</v>
      </c>
      <c r="N119" s="89">
        <v>15</v>
      </c>
      <c r="O119" s="77">
        <f t="shared" si="12"/>
        <v>6.0240963855421686E-2</v>
      </c>
      <c r="P119" s="89">
        <v>62</v>
      </c>
      <c r="Q119" s="79">
        <f t="shared" si="13"/>
        <v>0.24899598393574296</v>
      </c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</row>
    <row r="120" spans="1:71" s="53" customFormat="1" x14ac:dyDescent="0.25">
      <c r="A120" s="84" t="s">
        <v>13</v>
      </c>
      <c r="B120" s="50">
        <v>2110</v>
      </c>
      <c r="C120" s="50" t="s">
        <v>2593</v>
      </c>
      <c r="D120" s="50" t="s">
        <v>2588</v>
      </c>
      <c r="E120" s="50">
        <v>4</v>
      </c>
      <c r="F120" s="50"/>
      <c r="G120" s="50"/>
      <c r="H120" s="50"/>
      <c r="I120" s="115">
        <f>SUM(I116:I119)</f>
        <v>1027</v>
      </c>
      <c r="J120" s="91">
        <f t="shared" ref="J120:P120" si="17">SUM(J116:J119)</f>
        <v>199</v>
      </c>
      <c r="K120" s="85">
        <f t="shared" si="10"/>
        <v>0.19376825705939629</v>
      </c>
      <c r="L120" s="91">
        <f t="shared" si="17"/>
        <v>205</v>
      </c>
      <c r="M120" s="86">
        <f t="shared" si="11"/>
        <v>0.19961051606621227</v>
      </c>
      <c r="N120" s="91">
        <f t="shared" si="17"/>
        <v>60</v>
      </c>
      <c r="O120" s="85">
        <f t="shared" si="12"/>
        <v>5.842259006815969E-2</v>
      </c>
      <c r="P120" s="91">
        <f t="shared" si="17"/>
        <v>236</v>
      </c>
      <c r="Q120" s="87">
        <f t="shared" si="13"/>
        <v>0.22979552093476144</v>
      </c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5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</row>
    <row r="121" spans="1:71" s="5" customFormat="1" ht="24" hidden="1" x14ac:dyDescent="0.25">
      <c r="A121" s="76" t="s">
        <v>17</v>
      </c>
      <c r="B121" s="26">
        <v>2140</v>
      </c>
      <c r="C121" s="26" t="s">
        <v>13</v>
      </c>
      <c r="D121" s="26" t="s">
        <v>119</v>
      </c>
      <c r="E121" s="26" t="s">
        <v>204</v>
      </c>
      <c r="F121" s="26">
        <v>2140</v>
      </c>
      <c r="G121" s="26" t="s">
        <v>13</v>
      </c>
      <c r="H121" s="26" t="s">
        <v>13</v>
      </c>
      <c r="I121" s="113">
        <v>474</v>
      </c>
      <c r="J121" s="89">
        <v>367</v>
      </c>
      <c r="K121" s="77">
        <f t="shared" si="10"/>
        <v>0.77426160337552741</v>
      </c>
      <c r="L121" s="89">
        <v>288</v>
      </c>
      <c r="M121" s="78">
        <f t="shared" si="11"/>
        <v>0.60759493670886078</v>
      </c>
      <c r="N121" s="89">
        <v>322</v>
      </c>
      <c r="O121" s="77">
        <f t="shared" si="12"/>
        <v>0.67932489451476796</v>
      </c>
      <c r="P121" s="89">
        <v>422</v>
      </c>
      <c r="Q121" s="79">
        <f t="shared" si="13"/>
        <v>0.89029535864978904</v>
      </c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</row>
    <row r="122" spans="1:71" s="5" customFormat="1" hidden="1" x14ac:dyDescent="0.25">
      <c r="A122" s="76" t="s">
        <v>17</v>
      </c>
      <c r="B122" s="26" t="s">
        <v>17</v>
      </c>
      <c r="C122" s="26" t="s">
        <v>17</v>
      </c>
      <c r="D122" s="26" t="s">
        <v>21</v>
      </c>
      <c r="E122" s="26" t="s">
        <v>206</v>
      </c>
      <c r="F122" s="26">
        <v>2140</v>
      </c>
      <c r="G122" s="26" t="s">
        <v>13</v>
      </c>
      <c r="H122" s="26" t="s">
        <v>13</v>
      </c>
      <c r="I122" s="113">
        <v>284</v>
      </c>
      <c r="J122" s="89">
        <v>227</v>
      </c>
      <c r="K122" s="77">
        <f t="shared" si="10"/>
        <v>0.79929577464788737</v>
      </c>
      <c r="L122" s="89">
        <v>145</v>
      </c>
      <c r="M122" s="78">
        <f t="shared" si="11"/>
        <v>0.51056338028169013</v>
      </c>
      <c r="N122" s="89">
        <v>243</v>
      </c>
      <c r="O122" s="77">
        <f t="shared" si="12"/>
        <v>0.85563380281690138</v>
      </c>
      <c r="P122" s="89">
        <v>256</v>
      </c>
      <c r="Q122" s="79">
        <f t="shared" si="13"/>
        <v>0.90140845070422537</v>
      </c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5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</row>
    <row r="123" spans="1:71" s="5" customFormat="1" ht="24" hidden="1" x14ac:dyDescent="0.25">
      <c r="A123" s="76" t="s">
        <v>17</v>
      </c>
      <c r="B123" s="26" t="s">
        <v>17</v>
      </c>
      <c r="C123" s="26" t="s">
        <v>17</v>
      </c>
      <c r="D123" s="26" t="s">
        <v>21</v>
      </c>
      <c r="E123" s="26" t="s">
        <v>207</v>
      </c>
      <c r="F123" s="26">
        <v>2140</v>
      </c>
      <c r="G123" s="26" t="s">
        <v>13</v>
      </c>
      <c r="H123" s="26" t="s">
        <v>13</v>
      </c>
      <c r="I123" s="113">
        <v>315</v>
      </c>
      <c r="J123" s="89">
        <v>99</v>
      </c>
      <c r="K123" s="77">
        <f t="shared" si="10"/>
        <v>0.31428571428571428</v>
      </c>
      <c r="L123" s="89">
        <v>113</v>
      </c>
      <c r="M123" s="78">
        <f t="shared" si="11"/>
        <v>0.35873015873015873</v>
      </c>
      <c r="N123" s="89">
        <v>86</v>
      </c>
      <c r="O123" s="77">
        <f t="shared" si="12"/>
        <v>0.27301587301587299</v>
      </c>
      <c r="P123" s="89">
        <v>290</v>
      </c>
      <c r="Q123" s="79">
        <f t="shared" si="13"/>
        <v>0.92063492063492058</v>
      </c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5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</row>
    <row r="124" spans="1:71" s="5" customFormat="1" hidden="1" x14ac:dyDescent="0.25">
      <c r="A124" s="76" t="s">
        <v>17</v>
      </c>
      <c r="B124" s="26" t="s">
        <v>17</v>
      </c>
      <c r="C124" s="26" t="s">
        <v>17</v>
      </c>
      <c r="D124" s="26" t="s">
        <v>21</v>
      </c>
      <c r="E124" s="26" t="s">
        <v>209</v>
      </c>
      <c r="F124" s="26">
        <v>2140</v>
      </c>
      <c r="G124" s="26" t="s">
        <v>13</v>
      </c>
      <c r="H124" s="26" t="s">
        <v>13</v>
      </c>
      <c r="I124" s="113">
        <v>338</v>
      </c>
      <c r="J124" s="89">
        <v>251</v>
      </c>
      <c r="K124" s="77">
        <f t="shared" si="10"/>
        <v>0.74260355029585801</v>
      </c>
      <c r="L124" s="89">
        <v>253</v>
      </c>
      <c r="M124" s="78">
        <f t="shared" si="11"/>
        <v>0.74852071005917165</v>
      </c>
      <c r="N124" s="89">
        <v>221</v>
      </c>
      <c r="O124" s="77">
        <f t="shared" si="12"/>
        <v>0.65384615384615385</v>
      </c>
      <c r="P124" s="89">
        <v>328</v>
      </c>
      <c r="Q124" s="79">
        <f t="shared" si="13"/>
        <v>0.97041420118343191</v>
      </c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</row>
    <row r="125" spans="1:71" s="5" customFormat="1" hidden="1" x14ac:dyDescent="0.25">
      <c r="A125" s="76" t="s">
        <v>17</v>
      </c>
      <c r="B125" s="26" t="s">
        <v>17</v>
      </c>
      <c r="C125" s="26" t="s">
        <v>17</v>
      </c>
      <c r="D125" s="26" t="s">
        <v>21</v>
      </c>
      <c r="E125" s="26" t="s">
        <v>201</v>
      </c>
      <c r="F125" s="26">
        <v>2140</v>
      </c>
      <c r="G125" s="26" t="s">
        <v>13</v>
      </c>
      <c r="H125" s="26" t="s">
        <v>13</v>
      </c>
      <c r="I125" s="113">
        <v>438</v>
      </c>
      <c r="J125" s="89">
        <v>196</v>
      </c>
      <c r="K125" s="77">
        <f t="shared" si="10"/>
        <v>0.44748858447488582</v>
      </c>
      <c r="L125" s="89">
        <v>223</v>
      </c>
      <c r="M125" s="78">
        <f t="shared" si="11"/>
        <v>0.5091324200913242</v>
      </c>
      <c r="N125" s="89">
        <v>153</v>
      </c>
      <c r="O125" s="77">
        <f t="shared" si="12"/>
        <v>0.34931506849315069</v>
      </c>
      <c r="P125" s="89">
        <v>426</v>
      </c>
      <c r="Q125" s="79">
        <f t="shared" si="13"/>
        <v>0.9726027397260274</v>
      </c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</row>
    <row r="126" spans="1:71" s="5" customFormat="1" hidden="1" x14ac:dyDescent="0.25">
      <c r="A126" s="76" t="s">
        <v>17</v>
      </c>
      <c r="B126" s="26" t="s">
        <v>17</v>
      </c>
      <c r="C126" s="26" t="s">
        <v>17</v>
      </c>
      <c r="D126" s="26" t="s">
        <v>21</v>
      </c>
      <c r="E126" s="26" t="s">
        <v>212</v>
      </c>
      <c r="F126" s="26">
        <v>2140</v>
      </c>
      <c r="G126" s="26" t="s">
        <v>13</v>
      </c>
      <c r="H126" s="26" t="s">
        <v>13</v>
      </c>
      <c r="I126" s="113">
        <v>377</v>
      </c>
      <c r="J126" s="89">
        <v>189</v>
      </c>
      <c r="K126" s="77">
        <f t="shared" si="10"/>
        <v>0.50132625994694957</v>
      </c>
      <c r="L126" s="89">
        <v>204</v>
      </c>
      <c r="M126" s="78">
        <f t="shared" si="11"/>
        <v>0.54111405835543769</v>
      </c>
      <c r="N126" s="89">
        <v>145</v>
      </c>
      <c r="O126" s="77">
        <f t="shared" si="12"/>
        <v>0.38461538461538464</v>
      </c>
      <c r="P126" s="89">
        <v>356</v>
      </c>
      <c r="Q126" s="79">
        <f t="shared" si="13"/>
        <v>0.9442970822281167</v>
      </c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5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</row>
    <row r="127" spans="1:71" s="5" customFormat="1" hidden="1" x14ac:dyDescent="0.25">
      <c r="A127" s="76" t="s">
        <v>17</v>
      </c>
      <c r="B127" s="26" t="s">
        <v>17</v>
      </c>
      <c r="C127" s="26" t="s">
        <v>17</v>
      </c>
      <c r="D127" s="26" t="s">
        <v>18</v>
      </c>
      <c r="E127" s="26" t="s">
        <v>213</v>
      </c>
      <c r="F127" s="26">
        <v>2140</v>
      </c>
      <c r="G127" s="26" t="s">
        <v>13</v>
      </c>
      <c r="H127" s="26" t="s">
        <v>13</v>
      </c>
      <c r="I127" s="113">
        <v>441</v>
      </c>
      <c r="J127" s="89">
        <v>123</v>
      </c>
      <c r="K127" s="77">
        <f t="shared" si="10"/>
        <v>0.27891156462585032</v>
      </c>
      <c r="L127" s="89">
        <v>203</v>
      </c>
      <c r="M127" s="78">
        <f t="shared" si="11"/>
        <v>0.46031746031746029</v>
      </c>
      <c r="N127" s="89">
        <v>84</v>
      </c>
      <c r="O127" s="77">
        <f t="shared" si="12"/>
        <v>0.19047619047619047</v>
      </c>
      <c r="P127" s="89">
        <v>383</v>
      </c>
      <c r="Q127" s="79">
        <f t="shared" si="13"/>
        <v>0.86848072562358281</v>
      </c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</row>
    <row r="128" spans="1:71" s="5" customFormat="1" hidden="1" x14ac:dyDescent="0.25">
      <c r="A128" s="76" t="s">
        <v>17</v>
      </c>
      <c r="B128" s="26" t="s">
        <v>17</v>
      </c>
      <c r="C128" s="26" t="s">
        <v>17</v>
      </c>
      <c r="D128" s="26" t="s">
        <v>70</v>
      </c>
      <c r="E128" s="26" t="s">
        <v>215</v>
      </c>
      <c r="F128" s="26">
        <v>2140</v>
      </c>
      <c r="G128" s="26" t="s">
        <v>13</v>
      </c>
      <c r="H128" s="26" t="s">
        <v>13</v>
      </c>
      <c r="I128" s="113">
        <v>362</v>
      </c>
      <c r="J128" s="89">
        <v>78</v>
      </c>
      <c r="K128" s="77">
        <f t="shared" si="10"/>
        <v>0.21546961325966851</v>
      </c>
      <c r="L128" s="89">
        <v>100</v>
      </c>
      <c r="M128" s="78">
        <f t="shared" si="11"/>
        <v>0.27624309392265195</v>
      </c>
      <c r="N128" s="89">
        <v>78</v>
      </c>
      <c r="O128" s="77">
        <f t="shared" si="12"/>
        <v>0.21546961325966851</v>
      </c>
      <c r="P128" s="89">
        <v>319</v>
      </c>
      <c r="Q128" s="79">
        <f t="shared" si="13"/>
        <v>0.88121546961325969</v>
      </c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5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</row>
    <row r="129" spans="1:71" s="5" customFormat="1" hidden="1" x14ac:dyDescent="0.25">
      <c r="A129" s="76" t="s">
        <v>17</v>
      </c>
      <c r="B129" s="26" t="s">
        <v>17</v>
      </c>
      <c r="C129" s="26" t="s">
        <v>17</v>
      </c>
      <c r="D129" s="26" t="s">
        <v>55</v>
      </c>
      <c r="E129" s="26" t="s">
        <v>215</v>
      </c>
      <c r="F129" s="26">
        <v>2140</v>
      </c>
      <c r="G129" s="26" t="s">
        <v>13</v>
      </c>
      <c r="H129" s="26" t="s">
        <v>13</v>
      </c>
      <c r="I129" s="113">
        <v>346</v>
      </c>
      <c r="J129" s="89">
        <v>137</v>
      </c>
      <c r="K129" s="77">
        <f t="shared" si="10"/>
        <v>0.39595375722543352</v>
      </c>
      <c r="L129" s="89">
        <v>155</v>
      </c>
      <c r="M129" s="78">
        <f t="shared" si="11"/>
        <v>0.44797687861271679</v>
      </c>
      <c r="N129" s="89">
        <v>64</v>
      </c>
      <c r="O129" s="77">
        <f t="shared" si="12"/>
        <v>0.18497109826589594</v>
      </c>
      <c r="P129" s="89">
        <v>318</v>
      </c>
      <c r="Q129" s="79">
        <f t="shared" si="13"/>
        <v>0.91907514450867056</v>
      </c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</row>
    <row r="130" spans="1:71" s="5" customFormat="1" hidden="1" x14ac:dyDescent="0.25">
      <c r="A130" s="76" t="s">
        <v>17</v>
      </c>
      <c r="B130" s="26" t="s">
        <v>17</v>
      </c>
      <c r="C130" s="26" t="s">
        <v>17</v>
      </c>
      <c r="D130" s="26" t="s">
        <v>14</v>
      </c>
      <c r="E130" s="26" t="s">
        <v>216</v>
      </c>
      <c r="F130" s="26">
        <v>2140</v>
      </c>
      <c r="G130" s="26" t="s">
        <v>13</v>
      </c>
      <c r="H130" s="26" t="s">
        <v>13</v>
      </c>
      <c r="I130" s="113">
        <v>376</v>
      </c>
      <c r="J130" s="89">
        <v>331</v>
      </c>
      <c r="K130" s="77">
        <f t="shared" si="10"/>
        <v>0.88031914893617025</v>
      </c>
      <c r="L130" s="89">
        <v>261</v>
      </c>
      <c r="M130" s="78">
        <f t="shared" si="11"/>
        <v>0.69414893617021278</v>
      </c>
      <c r="N130" s="89">
        <v>283</v>
      </c>
      <c r="O130" s="77">
        <f t="shared" si="12"/>
        <v>0.75265957446808507</v>
      </c>
      <c r="P130" s="89">
        <v>355</v>
      </c>
      <c r="Q130" s="79">
        <f t="shared" si="13"/>
        <v>0.94414893617021278</v>
      </c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5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</row>
    <row r="131" spans="1:71" s="5" customFormat="1" hidden="1" x14ac:dyDescent="0.25">
      <c r="A131" s="76" t="s">
        <v>17</v>
      </c>
      <c r="B131" s="26" t="s">
        <v>17</v>
      </c>
      <c r="C131" s="26" t="s">
        <v>17</v>
      </c>
      <c r="D131" s="26" t="s">
        <v>14</v>
      </c>
      <c r="E131" s="26" t="s">
        <v>218</v>
      </c>
      <c r="F131" s="26">
        <v>2140</v>
      </c>
      <c r="G131" s="26" t="s">
        <v>13</v>
      </c>
      <c r="H131" s="26" t="s">
        <v>13</v>
      </c>
      <c r="I131" s="113">
        <v>328</v>
      </c>
      <c r="J131" s="89">
        <v>278</v>
      </c>
      <c r="K131" s="77">
        <f t="shared" si="10"/>
        <v>0.84756097560975607</v>
      </c>
      <c r="L131" s="89">
        <v>263</v>
      </c>
      <c r="M131" s="78">
        <f t="shared" si="11"/>
        <v>0.80182926829268297</v>
      </c>
      <c r="N131" s="89">
        <v>304</v>
      </c>
      <c r="O131" s="77">
        <f t="shared" si="12"/>
        <v>0.92682926829268297</v>
      </c>
      <c r="P131" s="89">
        <v>313</v>
      </c>
      <c r="Q131" s="79">
        <f t="shared" si="13"/>
        <v>0.95426829268292679</v>
      </c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5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</row>
    <row r="132" spans="1:71" s="5" customFormat="1" hidden="1" x14ac:dyDescent="0.25">
      <c r="A132" s="76" t="s">
        <v>17</v>
      </c>
      <c r="B132" s="26" t="s">
        <v>17</v>
      </c>
      <c r="C132" s="26" t="s">
        <v>17</v>
      </c>
      <c r="D132" s="26" t="s">
        <v>55</v>
      </c>
      <c r="E132" s="26" t="s">
        <v>219</v>
      </c>
      <c r="F132" s="26">
        <v>2140</v>
      </c>
      <c r="G132" s="26" t="s">
        <v>13</v>
      </c>
      <c r="H132" s="26" t="s">
        <v>13</v>
      </c>
      <c r="I132" s="113">
        <v>275</v>
      </c>
      <c r="J132" s="89">
        <v>64</v>
      </c>
      <c r="K132" s="77">
        <f t="shared" si="10"/>
        <v>0.23272727272727273</v>
      </c>
      <c r="L132" s="89">
        <v>98</v>
      </c>
      <c r="M132" s="78">
        <f t="shared" si="11"/>
        <v>0.35636363636363638</v>
      </c>
      <c r="N132" s="89">
        <v>37</v>
      </c>
      <c r="O132" s="77">
        <f t="shared" si="12"/>
        <v>0.13454545454545455</v>
      </c>
      <c r="P132" s="89">
        <v>245</v>
      </c>
      <c r="Q132" s="79">
        <f t="shared" si="13"/>
        <v>0.89090909090909087</v>
      </c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5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</row>
    <row r="133" spans="1:71" s="5" customFormat="1" hidden="1" x14ac:dyDescent="0.25">
      <c r="A133" s="76" t="s">
        <v>17</v>
      </c>
      <c r="B133" s="26" t="s">
        <v>17</v>
      </c>
      <c r="C133" s="26" t="s">
        <v>17</v>
      </c>
      <c r="D133" s="26" t="s">
        <v>14</v>
      </c>
      <c r="E133" s="26" t="s">
        <v>221</v>
      </c>
      <c r="F133" s="26">
        <v>2140</v>
      </c>
      <c r="G133" s="26" t="s">
        <v>13</v>
      </c>
      <c r="H133" s="26" t="s">
        <v>13</v>
      </c>
      <c r="I133" s="113">
        <v>290</v>
      </c>
      <c r="J133" s="89">
        <v>241</v>
      </c>
      <c r="K133" s="77">
        <f t="shared" ref="K133:K196" si="18">J133/I133</f>
        <v>0.83103448275862069</v>
      </c>
      <c r="L133" s="89">
        <v>185</v>
      </c>
      <c r="M133" s="78">
        <f t="shared" ref="M133:M196" si="19">L133/I133</f>
        <v>0.63793103448275867</v>
      </c>
      <c r="N133" s="89">
        <v>204</v>
      </c>
      <c r="O133" s="77">
        <f t="shared" ref="O133:O196" si="20">N133/I133</f>
        <v>0.70344827586206893</v>
      </c>
      <c r="P133" s="89">
        <v>268</v>
      </c>
      <c r="Q133" s="79">
        <f t="shared" ref="Q133:Q196" si="21">P133/I133</f>
        <v>0.92413793103448272</v>
      </c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</row>
    <row r="134" spans="1:71" s="5" customFormat="1" ht="24" hidden="1" x14ac:dyDescent="0.25">
      <c r="A134" s="76" t="s">
        <v>17</v>
      </c>
      <c r="B134" s="26" t="s">
        <v>17</v>
      </c>
      <c r="C134" s="26" t="s">
        <v>17</v>
      </c>
      <c r="D134" s="26" t="s">
        <v>21</v>
      </c>
      <c r="E134" s="26" t="s">
        <v>223</v>
      </c>
      <c r="F134" s="26">
        <v>2140</v>
      </c>
      <c r="G134" s="26" t="s">
        <v>13</v>
      </c>
      <c r="H134" s="26" t="s">
        <v>13</v>
      </c>
      <c r="I134" s="113">
        <v>126</v>
      </c>
      <c r="J134" s="89">
        <v>22</v>
      </c>
      <c r="K134" s="77">
        <f t="shared" si="18"/>
        <v>0.17460317460317459</v>
      </c>
      <c r="L134" s="89">
        <v>34</v>
      </c>
      <c r="M134" s="78">
        <f t="shared" si="19"/>
        <v>0.26984126984126983</v>
      </c>
      <c r="N134" s="89">
        <v>14</v>
      </c>
      <c r="O134" s="77">
        <f t="shared" si="20"/>
        <v>0.1111111111111111</v>
      </c>
      <c r="P134" s="89">
        <v>125</v>
      </c>
      <c r="Q134" s="79">
        <f t="shared" si="21"/>
        <v>0.99206349206349209</v>
      </c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</row>
    <row r="135" spans="1:71" s="5" customFormat="1" hidden="1" x14ac:dyDescent="0.25">
      <c r="A135" s="76" t="s">
        <v>17</v>
      </c>
      <c r="B135" s="26" t="s">
        <v>17</v>
      </c>
      <c r="C135" s="26" t="s">
        <v>17</v>
      </c>
      <c r="D135" s="26" t="s">
        <v>224</v>
      </c>
      <c r="E135" s="26" t="s">
        <v>225</v>
      </c>
      <c r="F135" s="26">
        <v>2140</v>
      </c>
      <c r="G135" s="26" t="s">
        <v>13</v>
      </c>
      <c r="H135" s="26" t="s">
        <v>13</v>
      </c>
      <c r="I135" s="113">
        <v>59</v>
      </c>
      <c r="J135" s="89">
        <v>31</v>
      </c>
      <c r="K135" s="77">
        <f t="shared" si="18"/>
        <v>0.52542372881355937</v>
      </c>
      <c r="L135" s="89">
        <v>33</v>
      </c>
      <c r="M135" s="78">
        <f t="shared" si="19"/>
        <v>0.55932203389830504</v>
      </c>
      <c r="N135" s="89">
        <v>39</v>
      </c>
      <c r="O135" s="77">
        <f t="shared" si="20"/>
        <v>0.66101694915254239</v>
      </c>
      <c r="P135" s="89">
        <v>52</v>
      </c>
      <c r="Q135" s="79">
        <f t="shared" si="21"/>
        <v>0.88135593220338981</v>
      </c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</row>
    <row r="136" spans="1:71" s="5" customFormat="1" hidden="1" x14ac:dyDescent="0.25">
      <c r="A136" s="76" t="s">
        <v>17</v>
      </c>
      <c r="B136" s="26" t="s">
        <v>17</v>
      </c>
      <c r="C136" s="26" t="s">
        <v>17</v>
      </c>
      <c r="D136" s="26" t="s">
        <v>14</v>
      </c>
      <c r="E136" s="26" t="s">
        <v>226</v>
      </c>
      <c r="F136" s="26">
        <v>2140</v>
      </c>
      <c r="G136" s="26" t="s">
        <v>13</v>
      </c>
      <c r="H136" s="26" t="s">
        <v>13</v>
      </c>
      <c r="I136" s="113">
        <v>141</v>
      </c>
      <c r="J136" s="89">
        <v>67</v>
      </c>
      <c r="K136" s="77">
        <f t="shared" si="18"/>
        <v>0.47517730496453903</v>
      </c>
      <c r="L136" s="89">
        <v>57</v>
      </c>
      <c r="M136" s="78">
        <f t="shared" si="19"/>
        <v>0.40425531914893614</v>
      </c>
      <c r="N136" s="89">
        <v>47</v>
      </c>
      <c r="O136" s="77">
        <f t="shared" si="20"/>
        <v>0.33333333333333331</v>
      </c>
      <c r="P136" s="89">
        <v>134</v>
      </c>
      <c r="Q136" s="79">
        <f t="shared" si="21"/>
        <v>0.95035460992907805</v>
      </c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5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</row>
    <row r="137" spans="1:71" s="53" customFormat="1" x14ac:dyDescent="0.25">
      <c r="A137" s="84" t="s">
        <v>13</v>
      </c>
      <c r="B137" s="50">
        <v>2140</v>
      </c>
      <c r="C137" s="50" t="s">
        <v>2586</v>
      </c>
      <c r="D137" s="50" t="s">
        <v>2594</v>
      </c>
      <c r="E137" s="50">
        <v>16</v>
      </c>
      <c r="F137" s="50"/>
      <c r="G137" s="50"/>
      <c r="H137" s="50"/>
      <c r="I137" s="115">
        <f>SUM(I121:I136)</f>
        <v>4970</v>
      </c>
      <c r="J137" s="91">
        <f t="shared" ref="J137:P137" si="22">SUM(J121:J136)</f>
        <v>2701</v>
      </c>
      <c r="K137" s="85">
        <f t="shared" si="18"/>
        <v>0.54346076458752512</v>
      </c>
      <c r="L137" s="91">
        <f t="shared" si="22"/>
        <v>2615</v>
      </c>
      <c r="M137" s="86">
        <f t="shared" si="19"/>
        <v>0.52615694164989935</v>
      </c>
      <c r="N137" s="91">
        <f t="shared" si="22"/>
        <v>2324</v>
      </c>
      <c r="O137" s="85">
        <f t="shared" si="20"/>
        <v>0.46760563380281689</v>
      </c>
      <c r="P137" s="91">
        <f t="shared" si="22"/>
        <v>4590</v>
      </c>
      <c r="Q137" s="87">
        <f t="shared" si="21"/>
        <v>0.92354124748490951</v>
      </c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5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</row>
    <row r="138" spans="1:71" s="5" customFormat="1" hidden="1" x14ac:dyDescent="0.25">
      <c r="A138" s="76" t="s">
        <v>17</v>
      </c>
      <c r="B138" s="26">
        <v>2150</v>
      </c>
      <c r="C138" s="26" t="s">
        <v>228</v>
      </c>
      <c r="D138" s="26" t="s">
        <v>21</v>
      </c>
      <c r="E138" s="26" t="s">
        <v>229</v>
      </c>
      <c r="F138" s="26">
        <v>2150</v>
      </c>
      <c r="G138" s="26" t="s">
        <v>228</v>
      </c>
      <c r="H138" s="26" t="s">
        <v>13</v>
      </c>
      <c r="I138" s="113">
        <v>504</v>
      </c>
      <c r="J138" s="89">
        <v>116</v>
      </c>
      <c r="K138" s="77">
        <f t="shared" si="18"/>
        <v>0.23015873015873015</v>
      </c>
      <c r="L138" s="89">
        <v>126</v>
      </c>
      <c r="M138" s="78">
        <f t="shared" si="19"/>
        <v>0.25</v>
      </c>
      <c r="N138" s="89">
        <v>56</v>
      </c>
      <c r="O138" s="77">
        <f t="shared" si="20"/>
        <v>0.1111111111111111</v>
      </c>
      <c r="P138" s="89">
        <v>121</v>
      </c>
      <c r="Q138" s="79">
        <f t="shared" si="21"/>
        <v>0.24007936507936509</v>
      </c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</row>
    <row r="139" spans="1:71" s="5" customFormat="1" hidden="1" x14ac:dyDescent="0.25">
      <c r="A139" s="76" t="s">
        <v>17</v>
      </c>
      <c r="B139" s="26" t="s">
        <v>17</v>
      </c>
      <c r="C139" s="26" t="s">
        <v>17</v>
      </c>
      <c r="D139" s="26" t="s">
        <v>14</v>
      </c>
      <c r="E139" s="26" t="s">
        <v>231</v>
      </c>
      <c r="F139" s="26">
        <v>2150</v>
      </c>
      <c r="G139" s="26" t="s">
        <v>228</v>
      </c>
      <c r="H139" s="26" t="s">
        <v>13</v>
      </c>
      <c r="I139" s="113">
        <v>492</v>
      </c>
      <c r="J139" s="89">
        <v>149</v>
      </c>
      <c r="K139" s="77">
        <f t="shared" si="18"/>
        <v>0.30284552845528456</v>
      </c>
      <c r="L139" s="89">
        <v>131</v>
      </c>
      <c r="M139" s="78">
        <f t="shared" si="19"/>
        <v>0.26626016260162599</v>
      </c>
      <c r="N139" s="89">
        <v>10</v>
      </c>
      <c r="O139" s="77">
        <f t="shared" si="20"/>
        <v>2.032520325203252E-2</v>
      </c>
      <c r="P139" s="89">
        <v>103</v>
      </c>
      <c r="Q139" s="79">
        <f t="shared" si="21"/>
        <v>0.20934959349593496</v>
      </c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</row>
    <row r="140" spans="1:71" s="53" customFormat="1" x14ac:dyDescent="0.25">
      <c r="A140" s="84" t="s">
        <v>2586</v>
      </c>
      <c r="B140" s="50">
        <v>2150</v>
      </c>
      <c r="C140" s="50" t="s">
        <v>2595</v>
      </c>
      <c r="D140" s="50" t="s">
        <v>2596</v>
      </c>
      <c r="E140" s="50">
        <v>2</v>
      </c>
      <c r="F140" s="50"/>
      <c r="G140" s="50"/>
      <c r="H140" s="50"/>
      <c r="I140" s="115">
        <f>SUM(I138:I139)</f>
        <v>996</v>
      </c>
      <c r="J140" s="91">
        <f t="shared" ref="J140:P140" si="23">SUM(J138:J139)</f>
        <v>265</v>
      </c>
      <c r="K140" s="85">
        <f t="shared" si="18"/>
        <v>0.26606425702811243</v>
      </c>
      <c r="L140" s="91">
        <f t="shared" si="23"/>
        <v>257</v>
      </c>
      <c r="M140" s="86">
        <f t="shared" si="19"/>
        <v>0.25803212851405621</v>
      </c>
      <c r="N140" s="91">
        <f t="shared" si="23"/>
        <v>66</v>
      </c>
      <c r="O140" s="85">
        <f t="shared" si="20"/>
        <v>6.6265060240963861E-2</v>
      </c>
      <c r="P140" s="91">
        <f t="shared" si="23"/>
        <v>224</v>
      </c>
      <c r="Q140" s="87">
        <f t="shared" si="21"/>
        <v>0.22489959839357429</v>
      </c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</row>
    <row r="141" spans="1:71" s="5" customFormat="1" ht="24" hidden="1" x14ac:dyDescent="0.25">
      <c r="A141" s="76" t="s">
        <v>17</v>
      </c>
      <c r="B141" s="26">
        <v>2160</v>
      </c>
      <c r="C141" s="26" t="s">
        <v>233</v>
      </c>
      <c r="D141" s="26" t="s">
        <v>234</v>
      </c>
      <c r="E141" s="26" t="s">
        <v>235</v>
      </c>
      <c r="F141" s="26">
        <v>2160</v>
      </c>
      <c r="G141" s="26" t="s">
        <v>233</v>
      </c>
      <c r="H141" s="26" t="s">
        <v>13</v>
      </c>
      <c r="I141" s="113">
        <v>116</v>
      </c>
      <c r="J141" s="89">
        <v>53</v>
      </c>
      <c r="K141" s="77">
        <f t="shared" si="18"/>
        <v>0.45689655172413796</v>
      </c>
      <c r="L141" s="89">
        <v>37</v>
      </c>
      <c r="M141" s="78">
        <f t="shared" si="19"/>
        <v>0.31896551724137934</v>
      </c>
      <c r="N141" s="89">
        <v>26</v>
      </c>
      <c r="O141" s="77">
        <f t="shared" si="20"/>
        <v>0.22413793103448276</v>
      </c>
      <c r="P141" s="89">
        <v>27</v>
      </c>
      <c r="Q141" s="79">
        <f t="shared" si="21"/>
        <v>0.23275862068965517</v>
      </c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5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</row>
    <row r="142" spans="1:71" s="5" customFormat="1" hidden="1" x14ac:dyDescent="0.25">
      <c r="A142" s="76" t="s">
        <v>17</v>
      </c>
      <c r="B142" s="26" t="s">
        <v>17</v>
      </c>
      <c r="C142" s="26" t="s">
        <v>17</v>
      </c>
      <c r="D142" s="26" t="s">
        <v>14</v>
      </c>
      <c r="E142" s="26" t="s">
        <v>236</v>
      </c>
      <c r="F142" s="26">
        <v>2160</v>
      </c>
      <c r="G142" s="26" t="s">
        <v>233</v>
      </c>
      <c r="H142" s="26" t="s">
        <v>13</v>
      </c>
      <c r="I142" s="113">
        <v>299</v>
      </c>
      <c r="J142" s="89">
        <v>101</v>
      </c>
      <c r="K142" s="77">
        <f t="shared" si="18"/>
        <v>0.33779264214046822</v>
      </c>
      <c r="L142" s="89">
        <v>97</v>
      </c>
      <c r="M142" s="78">
        <f t="shared" si="19"/>
        <v>0.32441471571906355</v>
      </c>
      <c r="N142" s="89">
        <v>40</v>
      </c>
      <c r="O142" s="77">
        <f t="shared" si="20"/>
        <v>0.13377926421404682</v>
      </c>
      <c r="P142" s="89">
        <v>48</v>
      </c>
      <c r="Q142" s="79">
        <f t="shared" si="21"/>
        <v>0.16053511705685619</v>
      </c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5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</row>
    <row r="143" spans="1:71" s="5" customFormat="1" hidden="1" x14ac:dyDescent="0.25">
      <c r="A143" s="76" t="s">
        <v>17</v>
      </c>
      <c r="B143" s="26" t="s">
        <v>17</v>
      </c>
      <c r="C143" s="26" t="s">
        <v>17</v>
      </c>
      <c r="D143" s="26" t="s">
        <v>21</v>
      </c>
      <c r="E143" s="26" t="s">
        <v>237</v>
      </c>
      <c r="F143" s="26">
        <v>2160</v>
      </c>
      <c r="G143" s="26" t="s">
        <v>233</v>
      </c>
      <c r="H143" s="26" t="s">
        <v>13</v>
      </c>
      <c r="I143" s="113">
        <v>463</v>
      </c>
      <c r="J143" s="89">
        <v>28</v>
      </c>
      <c r="K143" s="77">
        <f t="shared" si="18"/>
        <v>6.0475161987041039E-2</v>
      </c>
      <c r="L143" s="89">
        <v>50</v>
      </c>
      <c r="M143" s="78">
        <f t="shared" si="19"/>
        <v>0.10799136069114471</v>
      </c>
      <c r="N143" s="89">
        <v>12</v>
      </c>
      <c r="O143" s="77">
        <f t="shared" si="20"/>
        <v>2.591792656587473E-2</v>
      </c>
      <c r="P143" s="89">
        <v>25</v>
      </c>
      <c r="Q143" s="79">
        <f t="shared" si="21"/>
        <v>5.3995680345572353E-2</v>
      </c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</row>
    <row r="144" spans="1:71" s="5" customFormat="1" hidden="1" x14ac:dyDescent="0.25">
      <c r="A144" s="76" t="s">
        <v>17</v>
      </c>
      <c r="B144" s="26" t="s">
        <v>17</v>
      </c>
      <c r="C144" s="26" t="s">
        <v>17</v>
      </c>
      <c r="D144" s="26" t="s">
        <v>14</v>
      </c>
      <c r="E144" s="26" t="s">
        <v>238</v>
      </c>
      <c r="F144" s="26">
        <v>2160</v>
      </c>
      <c r="G144" s="26" t="s">
        <v>233</v>
      </c>
      <c r="H144" s="26" t="s">
        <v>13</v>
      </c>
      <c r="I144" s="113">
        <v>231</v>
      </c>
      <c r="J144" s="89">
        <v>31</v>
      </c>
      <c r="K144" s="77">
        <f t="shared" si="18"/>
        <v>0.13419913419913421</v>
      </c>
      <c r="L144" s="89">
        <v>24</v>
      </c>
      <c r="M144" s="78">
        <f t="shared" si="19"/>
        <v>0.1038961038961039</v>
      </c>
      <c r="N144" s="89">
        <v>6</v>
      </c>
      <c r="O144" s="77">
        <f t="shared" si="20"/>
        <v>2.5974025974025976E-2</v>
      </c>
      <c r="P144" s="89">
        <v>10</v>
      </c>
      <c r="Q144" s="79">
        <f t="shared" si="21"/>
        <v>4.3290043290043288E-2</v>
      </c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</row>
    <row r="145" spans="1:71" s="53" customFormat="1" x14ac:dyDescent="0.25">
      <c r="A145" s="84" t="s">
        <v>2586</v>
      </c>
      <c r="B145" s="50">
        <v>2160</v>
      </c>
      <c r="C145" s="50" t="s">
        <v>2597</v>
      </c>
      <c r="D145" s="50" t="s">
        <v>2588</v>
      </c>
      <c r="E145" s="50">
        <v>4</v>
      </c>
      <c r="F145" s="50"/>
      <c r="G145" s="50"/>
      <c r="H145" s="50"/>
      <c r="I145" s="115">
        <f>SUM(I141:I144)</f>
        <v>1109</v>
      </c>
      <c r="J145" s="91">
        <f t="shared" ref="J145:P145" si="24">SUM(J141:J144)</f>
        <v>213</v>
      </c>
      <c r="K145" s="85">
        <f t="shared" si="18"/>
        <v>0.19206492335437331</v>
      </c>
      <c r="L145" s="91">
        <f t="shared" si="24"/>
        <v>208</v>
      </c>
      <c r="M145" s="86">
        <f t="shared" si="19"/>
        <v>0.18755635707844906</v>
      </c>
      <c r="N145" s="91">
        <f t="shared" si="24"/>
        <v>84</v>
      </c>
      <c r="O145" s="85">
        <f t="shared" si="20"/>
        <v>7.5743913435527499E-2</v>
      </c>
      <c r="P145" s="91">
        <f t="shared" si="24"/>
        <v>110</v>
      </c>
      <c r="Q145" s="87">
        <f t="shared" si="21"/>
        <v>9.9188458070333635E-2</v>
      </c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5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</row>
    <row r="146" spans="1:71" s="5" customFormat="1" ht="24" hidden="1" x14ac:dyDescent="0.25">
      <c r="A146" s="76" t="s">
        <v>17</v>
      </c>
      <c r="B146" s="26">
        <v>2170</v>
      </c>
      <c r="C146" s="26" t="s">
        <v>13</v>
      </c>
      <c r="D146" s="26" t="s">
        <v>119</v>
      </c>
      <c r="E146" s="26" t="s">
        <v>239</v>
      </c>
      <c r="F146" s="26">
        <v>2170</v>
      </c>
      <c r="G146" s="26" t="s">
        <v>13</v>
      </c>
      <c r="H146" s="26" t="s">
        <v>13</v>
      </c>
      <c r="I146" s="113">
        <v>534</v>
      </c>
      <c r="J146" s="89">
        <v>213</v>
      </c>
      <c r="K146" s="77">
        <f t="shared" si="18"/>
        <v>0.398876404494382</v>
      </c>
      <c r="L146" s="89">
        <v>191</v>
      </c>
      <c r="M146" s="78">
        <f t="shared" si="19"/>
        <v>0.35767790262172283</v>
      </c>
      <c r="N146" s="89">
        <v>84</v>
      </c>
      <c r="O146" s="77">
        <f t="shared" si="20"/>
        <v>0.15730337078651685</v>
      </c>
      <c r="P146" s="89">
        <v>448</v>
      </c>
      <c r="Q146" s="79">
        <f t="shared" si="21"/>
        <v>0.83895131086142327</v>
      </c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5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</row>
    <row r="147" spans="1:71" s="5" customFormat="1" hidden="1" x14ac:dyDescent="0.25">
      <c r="A147" s="76" t="s">
        <v>17</v>
      </c>
      <c r="B147" s="26" t="s">
        <v>17</v>
      </c>
      <c r="C147" s="26" t="s">
        <v>17</v>
      </c>
      <c r="D147" s="26" t="s">
        <v>21</v>
      </c>
      <c r="E147" s="26" t="s">
        <v>241</v>
      </c>
      <c r="F147" s="26">
        <v>2170</v>
      </c>
      <c r="G147" s="26" t="s">
        <v>13</v>
      </c>
      <c r="H147" s="26" t="s">
        <v>13</v>
      </c>
      <c r="I147" s="113">
        <v>272</v>
      </c>
      <c r="J147" s="89">
        <v>54</v>
      </c>
      <c r="K147" s="77">
        <f t="shared" si="18"/>
        <v>0.19852941176470587</v>
      </c>
      <c r="L147" s="89">
        <v>52</v>
      </c>
      <c r="M147" s="78">
        <f t="shared" si="19"/>
        <v>0.19117647058823528</v>
      </c>
      <c r="N147" s="89">
        <v>20</v>
      </c>
      <c r="O147" s="77">
        <f t="shared" si="20"/>
        <v>7.3529411764705885E-2</v>
      </c>
      <c r="P147" s="89">
        <v>125</v>
      </c>
      <c r="Q147" s="79">
        <f t="shared" si="21"/>
        <v>0.45955882352941174</v>
      </c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</row>
    <row r="148" spans="1:71" s="5" customFormat="1" hidden="1" x14ac:dyDescent="0.25">
      <c r="A148" s="76" t="s">
        <v>17</v>
      </c>
      <c r="B148" s="26" t="s">
        <v>17</v>
      </c>
      <c r="C148" s="26" t="s">
        <v>17</v>
      </c>
      <c r="D148" s="26" t="s">
        <v>21</v>
      </c>
      <c r="E148" s="26" t="s">
        <v>243</v>
      </c>
      <c r="F148" s="26">
        <v>2170</v>
      </c>
      <c r="G148" s="26" t="s">
        <v>13</v>
      </c>
      <c r="H148" s="26" t="s">
        <v>13</v>
      </c>
      <c r="I148" s="113">
        <v>597</v>
      </c>
      <c r="J148" s="89">
        <v>115</v>
      </c>
      <c r="K148" s="77">
        <f t="shared" si="18"/>
        <v>0.19262981574539365</v>
      </c>
      <c r="L148" s="89">
        <v>142</v>
      </c>
      <c r="M148" s="78">
        <f t="shared" si="19"/>
        <v>0.23785594639865998</v>
      </c>
      <c r="N148" s="89">
        <v>61</v>
      </c>
      <c r="O148" s="77">
        <f t="shared" si="20"/>
        <v>0.10217755443886097</v>
      </c>
      <c r="P148" s="89">
        <v>365</v>
      </c>
      <c r="Q148" s="79">
        <f t="shared" si="21"/>
        <v>0.61139028475711887</v>
      </c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</row>
    <row r="149" spans="1:71" s="5" customFormat="1" hidden="1" x14ac:dyDescent="0.25">
      <c r="A149" s="76" t="s">
        <v>17</v>
      </c>
      <c r="B149" s="26" t="s">
        <v>17</v>
      </c>
      <c r="C149" s="26" t="s">
        <v>17</v>
      </c>
      <c r="D149" s="26" t="s">
        <v>18</v>
      </c>
      <c r="E149" s="26" t="s">
        <v>244</v>
      </c>
      <c r="F149" s="26">
        <v>2170</v>
      </c>
      <c r="G149" s="26" t="s">
        <v>13</v>
      </c>
      <c r="H149" s="26" t="s">
        <v>13</v>
      </c>
      <c r="I149" s="113">
        <v>178</v>
      </c>
      <c r="J149" s="89">
        <v>72</v>
      </c>
      <c r="K149" s="77">
        <f t="shared" si="18"/>
        <v>0.4044943820224719</v>
      </c>
      <c r="L149" s="89">
        <v>103</v>
      </c>
      <c r="M149" s="78">
        <f t="shared" si="19"/>
        <v>0.5786516853932584</v>
      </c>
      <c r="N149" s="89">
        <v>42</v>
      </c>
      <c r="O149" s="77">
        <f t="shared" si="20"/>
        <v>0.23595505617977527</v>
      </c>
      <c r="P149" s="89">
        <v>162</v>
      </c>
      <c r="Q149" s="79">
        <f t="shared" si="21"/>
        <v>0.9101123595505618</v>
      </c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</row>
    <row r="150" spans="1:71" s="5" customFormat="1" hidden="1" x14ac:dyDescent="0.25">
      <c r="A150" s="76" t="s">
        <v>17</v>
      </c>
      <c r="B150" s="26" t="s">
        <v>17</v>
      </c>
      <c r="C150" s="26" t="s">
        <v>17</v>
      </c>
      <c r="D150" s="26" t="s">
        <v>74</v>
      </c>
      <c r="E150" s="26" t="s">
        <v>246</v>
      </c>
      <c r="F150" s="26">
        <v>2170</v>
      </c>
      <c r="G150" s="26" t="s">
        <v>13</v>
      </c>
      <c r="H150" s="26" t="s">
        <v>13</v>
      </c>
      <c r="I150" s="113">
        <v>263</v>
      </c>
      <c r="J150" s="89">
        <v>51</v>
      </c>
      <c r="K150" s="77">
        <f t="shared" si="18"/>
        <v>0.19391634980988592</v>
      </c>
      <c r="L150" s="89">
        <v>46</v>
      </c>
      <c r="M150" s="78">
        <f t="shared" si="19"/>
        <v>0.17490494296577946</v>
      </c>
      <c r="N150" s="89">
        <v>33</v>
      </c>
      <c r="O150" s="77">
        <f t="shared" si="20"/>
        <v>0.12547528517110265</v>
      </c>
      <c r="P150" s="89">
        <v>184</v>
      </c>
      <c r="Q150" s="79">
        <f t="shared" si="21"/>
        <v>0.69961977186311786</v>
      </c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</row>
    <row r="151" spans="1:71" s="5" customFormat="1" ht="24" hidden="1" x14ac:dyDescent="0.25">
      <c r="A151" s="76" t="s">
        <v>17</v>
      </c>
      <c r="B151" s="26" t="s">
        <v>17</v>
      </c>
      <c r="C151" s="26" t="s">
        <v>17</v>
      </c>
      <c r="D151" s="26" t="s">
        <v>21</v>
      </c>
      <c r="E151" s="26" t="s">
        <v>247</v>
      </c>
      <c r="F151" s="26">
        <v>2170</v>
      </c>
      <c r="G151" s="26" t="s">
        <v>13</v>
      </c>
      <c r="H151" s="26" t="s">
        <v>13</v>
      </c>
      <c r="I151" s="113">
        <v>517</v>
      </c>
      <c r="J151" s="89">
        <v>218</v>
      </c>
      <c r="K151" s="77">
        <f t="shared" si="18"/>
        <v>0.42166344294003866</v>
      </c>
      <c r="L151" s="89">
        <v>263</v>
      </c>
      <c r="M151" s="78">
        <f t="shared" si="19"/>
        <v>0.50870406189555128</v>
      </c>
      <c r="N151" s="89">
        <v>145</v>
      </c>
      <c r="O151" s="77">
        <f t="shared" si="20"/>
        <v>0.28046421663442939</v>
      </c>
      <c r="P151" s="89">
        <v>422</v>
      </c>
      <c r="Q151" s="79">
        <f t="shared" si="21"/>
        <v>0.81624758220502902</v>
      </c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</row>
    <row r="152" spans="1:71" s="5" customFormat="1" hidden="1" x14ac:dyDescent="0.25">
      <c r="A152" s="76" t="s">
        <v>17</v>
      </c>
      <c r="B152" s="26" t="s">
        <v>17</v>
      </c>
      <c r="C152" s="26" t="s">
        <v>17</v>
      </c>
      <c r="D152" s="26" t="s">
        <v>14</v>
      </c>
      <c r="E152" s="26" t="s">
        <v>248</v>
      </c>
      <c r="F152" s="26">
        <v>2170</v>
      </c>
      <c r="G152" s="26" t="s">
        <v>13</v>
      </c>
      <c r="H152" s="26" t="s">
        <v>13</v>
      </c>
      <c r="I152" s="113">
        <v>255</v>
      </c>
      <c r="J152" s="89">
        <v>200</v>
      </c>
      <c r="K152" s="77">
        <f t="shared" si="18"/>
        <v>0.78431372549019607</v>
      </c>
      <c r="L152" s="89">
        <v>147</v>
      </c>
      <c r="M152" s="78">
        <f t="shared" si="19"/>
        <v>0.57647058823529407</v>
      </c>
      <c r="N152" s="89">
        <v>186</v>
      </c>
      <c r="O152" s="77">
        <f t="shared" si="20"/>
        <v>0.72941176470588232</v>
      </c>
      <c r="P152" s="89">
        <v>244</v>
      </c>
      <c r="Q152" s="79">
        <f t="shared" si="21"/>
        <v>0.95686274509803926</v>
      </c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</row>
    <row r="153" spans="1:71" s="5" customFormat="1" hidden="1" x14ac:dyDescent="0.25">
      <c r="A153" s="76" t="s">
        <v>17</v>
      </c>
      <c r="B153" s="26" t="s">
        <v>17</v>
      </c>
      <c r="C153" s="26" t="s">
        <v>17</v>
      </c>
      <c r="D153" s="26" t="s">
        <v>74</v>
      </c>
      <c r="E153" s="26" t="s">
        <v>250</v>
      </c>
      <c r="F153" s="26">
        <v>2170</v>
      </c>
      <c r="G153" s="26" t="s">
        <v>13</v>
      </c>
      <c r="H153" s="26" t="s">
        <v>13</v>
      </c>
      <c r="I153" s="113">
        <v>246</v>
      </c>
      <c r="J153" s="89">
        <v>107</v>
      </c>
      <c r="K153" s="77">
        <f t="shared" si="18"/>
        <v>0.43495934959349591</v>
      </c>
      <c r="L153" s="89">
        <v>134</v>
      </c>
      <c r="M153" s="78">
        <f t="shared" si="19"/>
        <v>0.54471544715447151</v>
      </c>
      <c r="N153" s="89">
        <v>68</v>
      </c>
      <c r="O153" s="77">
        <f t="shared" si="20"/>
        <v>0.27642276422764228</v>
      </c>
      <c r="P153" s="89">
        <v>228</v>
      </c>
      <c r="Q153" s="79">
        <f t="shared" si="21"/>
        <v>0.92682926829268297</v>
      </c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5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</row>
    <row r="154" spans="1:71" s="5" customFormat="1" ht="24" hidden="1" x14ac:dyDescent="0.25">
      <c r="A154" s="76" t="s">
        <v>17</v>
      </c>
      <c r="B154" s="26" t="s">
        <v>17</v>
      </c>
      <c r="C154" s="26" t="s">
        <v>17</v>
      </c>
      <c r="D154" s="26" t="s">
        <v>234</v>
      </c>
      <c r="E154" s="26" t="s">
        <v>251</v>
      </c>
      <c r="F154" s="26">
        <v>2170</v>
      </c>
      <c r="G154" s="26" t="s">
        <v>13</v>
      </c>
      <c r="H154" s="26" t="s">
        <v>13</v>
      </c>
      <c r="I154" s="113">
        <v>519</v>
      </c>
      <c r="J154" s="89">
        <v>342</v>
      </c>
      <c r="K154" s="77">
        <f t="shared" si="18"/>
        <v>0.65895953757225434</v>
      </c>
      <c r="L154" s="89">
        <v>217</v>
      </c>
      <c r="M154" s="78">
        <f t="shared" si="19"/>
        <v>0.41811175337186895</v>
      </c>
      <c r="N154" s="89">
        <v>251</v>
      </c>
      <c r="O154" s="77">
        <f t="shared" si="20"/>
        <v>0.48362235067437381</v>
      </c>
      <c r="P154" s="89">
        <v>375</v>
      </c>
      <c r="Q154" s="79">
        <f t="shared" si="21"/>
        <v>0.7225433526011561</v>
      </c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</row>
    <row r="155" spans="1:71" s="5" customFormat="1" hidden="1" x14ac:dyDescent="0.25">
      <c r="A155" s="76" t="s">
        <v>17</v>
      </c>
      <c r="B155" s="26" t="s">
        <v>17</v>
      </c>
      <c r="C155" s="26" t="s">
        <v>17</v>
      </c>
      <c r="D155" s="26" t="s">
        <v>21</v>
      </c>
      <c r="E155" s="26" t="s">
        <v>253</v>
      </c>
      <c r="F155" s="26">
        <v>2170</v>
      </c>
      <c r="G155" s="26" t="s">
        <v>13</v>
      </c>
      <c r="H155" s="26" t="s">
        <v>13</v>
      </c>
      <c r="I155" s="113">
        <v>319</v>
      </c>
      <c r="J155" s="89">
        <v>92</v>
      </c>
      <c r="K155" s="77">
        <f t="shared" si="18"/>
        <v>0.2884012539184953</v>
      </c>
      <c r="L155" s="89">
        <v>96</v>
      </c>
      <c r="M155" s="78">
        <f t="shared" si="19"/>
        <v>0.30094043887147337</v>
      </c>
      <c r="N155" s="89">
        <v>71</v>
      </c>
      <c r="O155" s="77">
        <f t="shared" si="20"/>
        <v>0.2225705329153605</v>
      </c>
      <c r="P155" s="89">
        <v>240</v>
      </c>
      <c r="Q155" s="79">
        <f t="shared" si="21"/>
        <v>0.75235109717868343</v>
      </c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5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</row>
    <row r="156" spans="1:71" s="5" customFormat="1" hidden="1" x14ac:dyDescent="0.25">
      <c r="A156" s="76" t="s">
        <v>17</v>
      </c>
      <c r="B156" s="26" t="s">
        <v>17</v>
      </c>
      <c r="C156" s="26" t="s">
        <v>17</v>
      </c>
      <c r="D156" s="26" t="s">
        <v>18</v>
      </c>
      <c r="E156" s="26" t="s">
        <v>255</v>
      </c>
      <c r="F156" s="26">
        <v>2170</v>
      </c>
      <c r="G156" s="26" t="s">
        <v>13</v>
      </c>
      <c r="H156" s="26" t="s">
        <v>13</v>
      </c>
      <c r="I156" s="113">
        <v>242</v>
      </c>
      <c r="J156" s="89">
        <v>100</v>
      </c>
      <c r="K156" s="77">
        <f t="shared" si="18"/>
        <v>0.41322314049586778</v>
      </c>
      <c r="L156" s="89">
        <v>132</v>
      </c>
      <c r="M156" s="78">
        <f t="shared" si="19"/>
        <v>0.54545454545454541</v>
      </c>
      <c r="N156" s="89">
        <v>63</v>
      </c>
      <c r="O156" s="77">
        <f t="shared" si="20"/>
        <v>0.26033057851239672</v>
      </c>
      <c r="P156" s="89">
        <v>213</v>
      </c>
      <c r="Q156" s="79">
        <f t="shared" si="21"/>
        <v>0.8801652892561983</v>
      </c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</row>
    <row r="157" spans="1:71" s="5" customFormat="1" ht="24" hidden="1" x14ac:dyDescent="0.25">
      <c r="A157" s="76" t="s">
        <v>17</v>
      </c>
      <c r="B157" s="26" t="s">
        <v>17</v>
      </c>
      <c r="C157" s="26" t="s">
        <v>17</v>
      </c>
      <c r="D157" s="26" t="s">
        <v>21</v>
      </c>
      <c r="E157" s="26" t="s">
        <v>257</v>
      </c>
      <c r="F157" s="26">
        <v>2170</v>
      </c>
      <c r="G157" s="26" t="s">
        <v>13</v>
      </c>
      <c r="H157" s="26" t="s">
        <v>13</v>
      </c>
      <c r="I157" s="113">
        <v>204</v>
      </c>
      <c r="J157" s="89">
        <v>78</v>
      </c>
      <c r="K157" s="77">
        <f t="shared" si="18"/>
        <v>0.38235294117647056</v>
      </c>
      <c r="L157" s="89">
        <v>67</v>
      </c>
      <c r="M157" s="78">
        <f t="shared" si="19"/>
        <v>0.32843137254901961</v>
      </c>
      <c r="N157" s="89">
        <v>60</v>
      </c>
      <c r="O157" s="77">
        <f t="shared" si="20"/>
        <v>0.29411764705882354</v>
      </c>
      <c r="P157" s="89">
        <v>142</v>
      </c>
      <c r="Q157" s="79">
        <f t="shared" si="21"/>
        <v>0.69607843137254899</v>
      </c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</row>
    <row r="158" spans="1:71" s="5" customFormat="1" hidden="1" x14ac:dyDescent="0.25">
      <c r="A158" s="76" t="s">
        <v>17</v>
      </c>
      <c r="B158" s="26" t="s">
        <v>17</v>
      </c>
      <c r="C158" s="26" t="s">
        <v>17</v>
      </c>
      <c r="D158" s="26" t="s">
        <v>18</v>
      </c>
      <c r="E158" s="26" t="s">
        <v>246</v>
      </c>
      <c r="F158" s="26">
        <v>2170</v>
      </c>
      <c r="G158" s="26" t="s">
        <v>13</v>
      </c>
      <c r="H158" s="26" t="s">
        <v>13</v>
      </c>
      <c r="I158" s="113">
        <v>327</v>
      </c>
      <c r="J158" s="89">
        <v>50</v>
      </c>
      <c r="K158" s="77">
        <f t="shared" si="18"/>
        <v>0.1529051987767584</v>
      </c>
      <c r="L158" s="89">
        <v>59</v>
      </c>
      <c r="M158" s="78">
        <f t="shared" si="19"/>
        <v>0.18042813455657492</v>
      </c>
      <c r="N158" s="89">
        <v>20</v>
      </c>
      <c r="O158" s="77">
        <f t="shared" si="20"/>
        <v>6.1162079510703363E-2</v>
      </c>
      <c r="P158" s="89">
        <v>191</v>
      </c>
      <c r="Q158" s="79">
        <f t="shared" si="21"/>
        <v>0.58409785932721714</v>
      </c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5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</row>
    <row r="159" spans="1:71" s="53" customFormat="1" x14ac:dyDescent="0.25">
      <c r="A159" s="84" t="s">
        <v>2586</v>
      </c>
      <c r="B159" s="50">
        <v>2170</v>
      </c>
      <c r="C159" s="50" t="s">
        <v>2586</v>
      </c>
      <c r="D159" s="50" t="s">
        <v>2598</v>
      </c>
      <c r="E159" s="50">
        <v>13</v>
      </c>
      <c r="F159" s="50"/>
      <c r="G159" s="50"/>
      <c r="H159" s="50"/>
      <c r="I159" s="115">
        <f>SUM(I146:I158)</f>
        <v>4473</v>
      </c>
      <c r="J159" s="91">
        <f t="shared" ref="J159:P159" si="25">SUM(J146:J158)</f>
        <v>1692</v>
      </c>
      <c r="K159" s="85">
        <f t="shared" si="18"/>
        <v>0.3782696177062374</v>
      </c>
      <c r="L159" s="91">
        <f t="shared" si="25"/>
        <v>1649</v>
      </c>
      <c r="M159" s="86">
        <f t="shared" si="19"/>
        <v>0.3686563827408898</v>
      </c>
      <c r="N159" s="91">
        <f t="shared" si="25"/>
        <v>1104</v>
      </c>
      <c r="O159" s="85">
        <f t="shared" si="20"/>
        <v>0.24681421864520456</v>
      </c>
      <c r="P159" s="91">
        <f t="shared" si="25"/>
        <v>3339</v>
      </c>
      <c r="Q159" s="87">
        <f t="shared" si="21"/>
        <v>0.74647887323943662</v>
      </c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</row>
    <row r="160" spans="1:71" s="5" customFormat="1" ht="24" hidden="1" x14ac:dyDescent="0.25">
      <c r="A160" s="76" t="s">
        <v>17</v>
      </c>
      <c r="B160" s="26">
        <v>2180</v>
      </c>
      <c r="C160" s="26" t="s">
        <v>13</v>
      </c>
      <c r="D160" s="26" t="s">
        <v>119</v>
      </c>
      <c r="E160" s="26" t="s">
        <v>144</v>
      </c>
      <c r="F160" s="26">
        <v>2180</v>
      </c>
      <c r="G160" s="26" t="s">
        <v>13</v>
      </c>
      <c r="H160" s="26" t="s">
        <v>13</v>
      </c>
      <c r="I160" s="113">
        <v>256</v>
      </c>
      <c r="J160" s="89">
        <v>87</v>
      </c>
      <c r="K160" s="77">
        <f t="shared" si="18"/>
        <v>0.33984375</v>
      </c>
      <c r="L160" s="89">
        <v>89</v>
      </c>
      <c r="M160" s="78">
        <f t="shared" si="19"/>
        <v>0.34765625</v>
      </c>
      <c r="N160" s="89">
        <v>63</v>
      </c>
      <c r="O160" s="77">
        <f t="shared" si="20"/>
        <v>0.24609375</v>
      </c>
      <c r="P160" s="89">
        <v>152</v>
      </c>
      <c r="Q160" s="79">
        <f t="shared" si="21"/>
        <v>0.59375</v>
      </c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</row>
    <row r="161" spans="1:71" s="5" customFormat="1" hidden="1" x14ac:dyDescent="0.25">
      <c r="A161" s="76" t="s">
        <v>17</v>
      </c>
      <c r="B161" s="26" t="s">
        <v>17</v>
      </c>
      <c r="C161" s="26" t="s">
        <v>17</v>
      </c>
      <c r="D161" s="26" t="s">
        <v>21</v>
      </c>
      <c r="E161" s="26" t="s">
        <v>260</v>
      </c>
      <c r="F161" s="26">
        <v>2180</v>
      </c>
      <c r="G161" s="26" t="s">
        <v>13</v>
      </c>
      <c r="H161" s="26" t="s">
        <v>13</v>
      </c>
      <c r="I161" s="113">
        <v>232</v>
      </c>
      <c r="J161" s="89">
        <v>89</v>
      </c>
      <c r="K161" s="77">
        <f t="shared" si="18"/>
        <v>0.38362068965517243</v>
      </c>
      <c r="L161" s="89">
        <v>111</v>
      </c>
      <c r="M161" s="78">
        <f t="shared" si="19"/>
        <v>0.47844827586206895</v>
      </c>
      <c r="N161" s="89">
        <v>52</v>
      </c>
      <c r="O161" s="77">
        <f t="shared" si="20"/>
        <v>0.22413793103448276</v>
      </c>
      <c r="P161" s="89">
        <v>139</v>
      </c>
      <c r="Q161" s="79">
        <f t="shared" si="21"/>
        <v>0.59913793103448276</v>
      </c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</row>
    <row r="162" spans="1:71" s="5" customFormat="1" ht="24" hidden="1" x14ac:dyDescent="0.25">
      <c r="A162" s="76" t="s">
        <v>17</v>
      </c>
      <c r="B162" s="26" t="s">
        <v>17</v>
      </c>
      <c r="C162" s="26" t="s">
        <v>17</v>
      </c>
      <c r="D162" s="26" t="s">
        <v>18</v>
      </c>
      <c r="E162" s="26" t="s">
        <v>261</v>
      </c>
      <c r="F162" s="26">
        <v>2180</v>
      </c>
      <c r="G162" s="26" t="s">
        <v>13</v>
      </c>
      <c r="H162" s="26" t="s">
        <v>13</v>
      </c>
      <c r="I162" s="113">
        <v>276</v>
      </c>
      <c r="J162" s="89">
        <v>68</v>
      </c>
      <c r="K162" s="77">
        <f t="shared" si="18"/>
        <v>0.24637681159420291</v>
      </c>
      <c r="L162" s="89">
        <v>77</v>
      </c>
      <c r="M162" s="78">
        <f t="shared" si="19"/>
        <v>0.27898550724637683</v>
      </c>
      <c r="N162" s="89">
        <v>22</v>
      </c>
      <c r="O162" s="77">
        <f t="shared" si="20"/>
        <v>7.9710144927536225E-2</v>
      </c>
      <c r="P162" s="89">
        <v>131</v>
      </c>
      <c r="Q162" s="79">
        <f t="shared" si="21"/>
        <v>0.47463768115942029</v>
      </c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5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</row>
    <row r="163" spans="1:71" s="5" customFormat="1" hidden="1" x14ac:dyDescent="0.25">
      <c r="A163" s="76" t="s">
        <v>17</v>
      </c>
      <c r="B163" s="26" t="s">
        <v>17</v>
      </c>
      <c r="C163" s="26" t="s">
        <v>17</v>
      </c>
      <c r="D163" s="26" t="s">
        <v>21</v>
      </c>
      <c r="E163" s="26" t="s">
        <v>263</v>
      </c>
      <c r="F163" s="26">
        <v>2180</v>
      </c>
      <c r="G163" s="26" t="s">
        <v>13</v>
      </c>
      <c r="H163" s="26" t="s">
        <v>13</v>
      </c>
      <c r="I163" s="113">
        <v>199</v>
      </c>
      <c r="J163" s="89">
        <v>28</v>
      </c>
      <c r="K163" s="77">
        <f t="shared" si="18"/>
        <v>0.1407035175879397</v>
      </c>
      <c r="L163" s="89">
        <v>21</v>
      </c>
      <c r="M163" s="78">
        <f t="shared" si="19"/>
        <v>0.10552763819095477</v>
      </c>
      <c r="N163" s="89">
        <v>11</v>
      </c>
      <c r="O163" s="77">
        <f t="shared" si="20"/>
        <v>5.5276381909547742E-2</v>
      </c>
      <c r="P163" s="89">
        <v>22</v>
      </c>
      <c r="Q163" s="79">
        <f t="shared" si="21"/>
        <v>0.11055276381909548</v>
      </c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</row>
    <row r="164" spans="1:71" s="5" customFormat="1" hidden="1" x14ac:dyDescent="0.25">
      <c r="A164" s="76" t="s">
        <v>17</v>
      </c>
      <c r="B164" s="26" t="s">
        <v>17</v>
      </c>
      <c r="C164" s="26" t="s">
        <v>17</v>
      </c>
      <c r="D164" s="26" t="s">
        <v>21</v>
      </c>
      <c r="E164" s="26" t="s">
        <v>265</v>
      </c>
      <c r="F164" s="26">
        <v>2180</v>
      </c>
      <c r="G164" s="26" t="s">
        <v>13</v>
      </c>
      <c r="H164" s="26" t="s">
        <v>13</v>
      </c>
      <c r="I164" s="113">
        <v>357</v>
      </c>
      <c r="J164" s="89">
        <v>20</v>
      </c>
      <c r="K164" s="77">
        <f t="shared" si="18"/>
        <v>5.6022408963585436E-2</v>
      </c>
      <c r="L164" s="89">
        <v>36</v>
      </c>
      <c r="M164" s="78">
        <f t="shared" si="19"/>
        <v>0.10084033613445378</v>
      </c>
      <c r="N164" s="89">
        <v>14</v>
      </c>
      <c r="O164" s="77">
        <f t="shared" si="20"/>
        <v>3.9215686274509803E-2</v>
      </c>
      <c r="P164" s="89">
        <v>37</v>
      </c>
      <c r="Q164" s="79">
        <f t="shared" si="21"/>
        <v>0.10364145658263306</v>
      </c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5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</row>
    <row r="165" spans="1:71" s="5" customFormat="1" hidden="1" x14ac:dyDescent="0.25">
      <c r="A165" s="76" t="s">
        <v>17</v>
      </c>
      <c r="B165" s="26" t="s">
        <v>17</v>
      </c>
      <c r="C165" s="26" t="s">
        <v>17</v>
      </c>
      <c r="D165" s="26" t="s">
        <v>21</v>
      </c>
      <c r="E165" s="26" t="s">
        <v>266</v>
      </c>
      <c r="F165" s="26">
        <v>2180</v>
      </c>
      <c r="G165" s="26" t="s">
        <v>13</v>
      </c>
      <c r="H165" s="26" t="s">
        <v>13</v>
      </c>
      <c r="I165" s="113">
        <v>169</v>
      </c>
      <c r="J165" s="89">
        <v>26</v>
      </c>
      <c r="K165" s="77">
        <f t="shared" si="18"/>
        <v>0.15384615384615385</v>
      </c>
      <c r="L165" s="89">
        <v>26</v>
      </c>
      <c r="M165" s="78">
        <f t="shared" si="19"/>
        <v>0.15384615384615385</v>
      </c>
      <c r="N165" s="89">
        <v>11</v>
      </c>
      <c r="O165" s="77">
        <f t="shared" si="20"/>
        <v>6.5088757396449703E-2</v>
      </c>
      <c r="P165" s="89">
        <v>16</v>
      </c>
      <c r="Q165" s="79">
        <f t="shared" si="21"/>
        <v>9.4674556213017749E-2</v>
      </c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</row>
    <row r="166" spans="1:71" s="5" customFormat="1" hidden="1" x14ac:dyDescent="0.25">
      <c r="A166" s="76" t="s">
        <v>17</v>
      </c>
      <c r="B166" s="26" t="s">
        <v>17</v>
      </c>
      <c r="C166" s="26" t="s">
        <v>17</v>
      </c>
      <c r="D166" s="26" t="s">
        <v>21</v>
      </c>
      <c r="E166" s="26" t="s">
        <v>268</v>
      </c>
      <c r="F166" s="26">
        <v>2180</v>
      </c>
      <c r="G166" s="26" t="s">
        <v>13</v>
      </c>
      <c r="H166" s="26" t="s">
        <v>13</v>
      </c>
      <c r="I166" s="113">
        <v>262</v>
      </c>
      <c r="J166" s="89">
        <v>21</v>
      </c>
      <c r="K166" s="77">
        <f t="shared" si="18"/>
        <v>8.0152671755725186E-2</v>
      </c>
      <c r="L166" s="89">
        <v>26</v>
      </c>
      <c r="M166" s="78">
        <f t="shared" si="19"/>
        <v>9.9236641221374045E-2</v>
      </c>
      <c r="N166" s="89">
        <v>9</v>
      </c>
      <c r="O166" s="77">
        <f t="shared" si="20"/>
        <v>3.4351145038167941E-2</v>
      </c>
      <c r="P166" s="89">
        <v>101</v>
      </c>
      <c r="Q166" s="79">
        <f t="shared" si="21"/>
        <v>0.38549618320610685</v>
      </c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5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</row>
    <row r="167" spans="1:71" s="5" customFormat="1" hidden="1" x14ac:dyDescent="0.25">
      <c r="A167" s="76" t="s">
        <v>17</v>
      </c>
      <c r="B167" s="26" t="s">
        <v>17</v>
      </c>
      <c r="C167" s="26" t="s">
        <v>17</v>
      </c>
      <c r="D167" s="26" t="s">
        <v>74</v>
      </c>
      <c r="E167" s="26" t="s">
        <v>144</v>
      </c>
      <c r="F167" s="26">
        <v>2180</v>
      </c>
      <c r="G167" s="26" t="s">
        <v>13</v>
      </c>
      <c r="H167" s="26" t="s">
        <v>13</v>
      </c>
      <c r="I167" s="113">
        <v>184</v>
      </c>
      <c r="J167" s="89">
        <v>58</v>
      </c>
      <c r="K167" s="77">
        <f t="shared" si="18"/>
        <v>0.31521739130434784</v>
      </c>
      <c r="L167" s="89">
        <v>47</v>
      </c>
      <c r="M167" s="78">
        <f t="shared" si="19"/>
        <v>0.25543478260869568</v>
      </c>
      <c r="N167" s="89">
        <v>19</v>
      </c>
      <c r="O167" s="77">
        <f t="shared" si="20"/>
        <v>0.10326086956521739</v>
      </c>
      <c r="P167" s="89">
        <v>95</v>
      </c>
      <c r="Q167" s="79">
        <f t="shared" si="21"/>
        <v>0.51630434782608692</v>
      </c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</row>
    <row r="168" spans="1:71" s="5" customFormat="1" ht="24" hidden="1" x14ac:dyDescent="0.25">
      <c r="A168" s="76" t="s">
        <v>17</v>
      </c>
      <c r="B168" s="26" t="s">
        <v>17</v>
      </c>
      <c r="C168" s="26" t="s">
        <v>17</v>
      </c>
      <c r="D168" s="26" t="s">
        <v>119</v>
      </c>
      <c r="E168" s="26" t="s">
        <v>269</v>
      </c>
      <c r="F168" s="26">
        <v>2180</v>
      </c>
      <c r="G168" s="26" t="s">
        <v>13</v>
      </c>
      <c r="H168" s="26" t="s">
        <v>13</v>
      </c>
      <c r="I168" s="113">
        <v>230</v>
      </c>
      <c r="J168" s="89">
        <v>39</v>
      </c>
      <c r="K168" s="77">
        <f t="shared" si="18"/>
        <v>0.16956521739130434</v>
      </c>
      <c r="L168" s="89">
        <v>30</v>
      </c>
      <c r="M168" s="78">
        <f t="shared" si="19"/>
        <v>0.13043478260869565</v>
      </c>
      <c r="N168" s="89">
        <v>5</v>
      </c>
      <c r="O168" s="77">
        <f t="shared" si="20"/>
        <v>2.1739130434782608E-2</v>
      </c>
      <c r="P168" s="89">
        <v>37</v>
      </c>
      <c r="Q168" s="79">
        <f t="shared" si="21"/>
        <v>0.16086956521739129</v>
      </c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5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</row>
    <row r="169" spans="1:71" s="5" customFormat="1" hidden="1" x14ac:dyDescent="0.25">
      <c r="A169" s="76" t="s">
        <v>17</v>
      </c>
      <c r="B169" s="26" t="s">
        <v>17</v>
      </c>
      <c r="C169" s="26" t="s">
        <v>17</v>
      </c>
      <c r="D169" s="26" t="s">
        <v>21</v>
      </c>
      <c r="E169" s="26" t="s">
        <v>269</v>
      </c>
      <c r="F169" s="26">
        <v>2180</v>
      </c>
      <c r="G169" s="26" t="s">
        <v>13</v>
      </c>
      <c r="H169" s="26" t="s">
        <v>13</v>
      </c>
      <c r="I169" s="113">
        <v>217</v>
      </c>
      <c r="J169" s="89">
        <v>13</v>
      </c>
      <c r="K169" s="77">
        <f t="shared" si="18"/>
        <v>5.9907834101382486E-2</v>
      </c>
      <c r="L169" s="89">
        <v>28</v>
      </c>
      <c r="M169" s="78">
        <f t="shared" si="19"/>
        <v>0.12903225806451613</v>
      </c>
      <c r="N169" s="89">
        <v>3</v>
      </c>
      <c r="O169" s="77">
        <f t="shared" si="20"/>
        <v>1.3824884792626729E-2</v>
      </c>
      <c r="P169" s="89">
        <v>78</v>
      </c>
      <c r="Q169" s="79">
        <f t="shared" si="21"/>
        <v>0.35944700460829493</v>
      </c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</row>
    <row r="170" spans="1:71" s="5" customFormat="1" ht="24" hidden="1" x14ac:dyDescent="0.25">
      <c r="A170" s="76" t="s">
        <v>17</v>
      </c>
      <c r="B170" s="26" t="s">
        <v>17</v>
      </c>
      <c r="C170" s="26" t="s">
        <v>17</v>
      </c>
      <c r="D170" s="26" t="s">
        <v>14</v>
      </c>
      <c r="E170" s="26" t="s">
        <v>272</v>
      </c>
      <c r="F170" s="26">
        <v>2180</v>
      </c>
      <c r="G170" s="26" t="s">
        <v>13</v>
      </c>
      <c r="H170" s="26" t="s">
        <v>13</v>
      </c>
      <c r="I170" s="113">
        <v>153</v>
      </c>
      <c r="J170" s="89">
        <v>25</v>
      </c>
      <c r="K170" s="77">
        <f t="shared" si="18"/>
        <v>0.16339869281045752</v>
      </c>
      <c r="L170" s="89">
        <v>24</v>
      </c>
      <c r="M170" s="78">
        <f t="shared" si="19"/>
        <v>0.15686274509803921</v>
      </c>
      <c r="N170" s="89">
        <v>16</v>
      </c>
      <c r="O170" s="77">
        <f t="shared" si="20"/>
        <v>0.10457516339869281</v>
      </c>
      <c r="P170" s="89">
        <v>13</v>
      </c>
      <c r="Q170" s="79">
        <f t="shared" si="21"/>
        <v>8.4967320261437912E-2</v>
      </c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5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</row>
    <row r="171" spans="1:71" s="53" customFormat="1" x14ac:dyDescent="0.25">
      <c r="A171" s="84" t="s">
        <v>2586</v>
      </c>
      <c r="B171" s="50">
        <v>2180</v>
      </c>
      <c r="C171" s="50" t="s">
        <v>2586</v>
      </c>
      <c r="D171" s="50" t="s">
        <v>2599</v>
      </c>
      <c r="E171" s="50">
        <v>11</v>
      </c>
      <c r="F171" s="50"/>
      <c r="G171" s="50"/>
      <c r="H171" s="50"/>
      <c r="I171" s="115">
        <f>SUM(I160:I170)</f>
        <v>2535</v>
      </c>
      <c r="J171" s="91">
        <f t="shared" ref="J171:P171" si="26">SUM(J160:J170)</f>
        <v>474</v>
      </c>
      <c r="K171" s="85">
        <f t="shared" si="18"/>
        <v>0.18698224852071005</v>
      </c>
      <c r="L171" s="91">
        <f t="shared" si="26"/>
        <v>515</v>
      </c>
      <c r="M171" s="86">
        <f t="shared" si="19"/>
        <v>0.20315581854043394</v>
      </c>
      <c r="N171" s="91">
        <f t="shared" si="26"/>
        <v>225</v>
      </c>
      <c r="O171" s="85">
        <f t="shared" si="20"/>
        <v>8.8757396449704137E-2</v>
      </c>
      <c r="P171" s="91">
        <f t="shared" si="26"/>
        <v>821</v>
      </c>
      <c r="Q171" s="87">
        <f t="shared" si="21"/>
        <v>0.32386587771203157</v>
      </c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</row>
    <row r="172" spans="1:71" s="5" customFormat="1" ht="24" hidden="1" x14ac:dyDescent="0.25">
      <c r="A172" s="76" t="s">
        <v>17</v>
      </c>
      <c r="B172" s="26">
        <v>2200</v>
      </c>
      <c r="C172" s="26" t="s">
        <v>274</v>
      </c>
      <c r="D172" s="26" t="s">
        <v>275</v>
      </c>
      <c r="E172" s="26" t="s">
        <v>276</v>
      </c>
      <c r="F172" s="26">
        <v>2200</v>
      </c>
      <c r="G172" s="26" t="s">
        <v>274</v>
      </c>
      <c r="H172" s="26" t="s">
        <v>13</v>
      </c>
      <c r="I172" s="113">
        <v>301</v>
      </c>
      <c r="J172" s="89">
        <v>117</v>
      </c>
      <c r="K172" s="77">
        <f t="shared" si="18"/>
        <v>0.38870431893687707</v>
      </c>
      <c r="L172" s="89">
        <v>121</v>
      </c>
      <c r="M172" s="78">
        <f t="shared" si="19"/>
        <v>0.4019933554817276</v>
      </c>
      <c r="N172" s="89">
        <v>30</v>
      </c>
      <c r="O172" s="77">
        <f t="shared" si="20"/>
        <v>9.9667774086378738E-2</v>
      </c>
      <c r="P172" s="89">
        <v>93</v>
      </c>
      <c r="Q172" s="79">
        <f t="shared" si="21"/>
        <v>0.30897009966777411</v>
      </c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5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</row>
    <row r="173" spans="1:71" s="5" customFormat="1" hidden="1" x14ac:dyDescent="0.25">
      <c r="A173" s="76" t="s">
        <v>17</v>
      </c>
      <c r="B173" s="26" t="s">
        <v>17</v>
      </c>
      <c r="C173" s="26" t="s">
        <v>17</v>
      </c>
      <c r="D173" s="26" t="s">
        <v>21</v>
      </c>
      <c r="E173" s="26" t="s">
        <v>277</v>
      </c>
      <c r="F173" s="26">
        <v>2200</v>
      </c>
      <c r="G173" s="26" t="s">
        <v>274</v>
      </c>
      <c r="H173" s="26" t="s">
        <v>13</v>
      </c>
      <c r="I173" s="113">
        <v>354</v>
      </c>
      <c r="J173" s="89">
        <v>41</v>
      </c>
      <c r="K173" s="77">
        <f t="shared" si="18"/>
        <v>0.11581920903954802</v>
      </c>
      <c r="L173" s="89">
        <v>40</v>
      </c>
      <c r="M173" s="78">
        <f t="shared" si="19"/>
        <v>0.11299435028248588</v>
      </c>
      <c r="N173" s="89">
        <v>8</v>
      </c>
      <c r="O173" s="77">
        <f t="shared" si="20"/>
        <v>2.2598870056497175E-2</v>
      </c>
      <c r="P173" s="89">
        <v>19</v>
      </c>
      <c r="Q173" s="79">
        <f t="shared" si="21"/>
        <v>5.3672316384180789E-2</v>
      </c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</row>
    <row r="174" spans="1:71" s="5" customFormat="1" hidden="1" x14ac:dyDescent="0.25">
      <c r="A174" s="76" t="s">
        <v>17</v>
      </c>
      <c r="B174" s="26" t="s">
        <v>17</v>
      </c>
      <c r="C174" s="26" t="s">
        <v>17</v>
      </c>
      <c r="D174" s="26" t="s">
        <v>21</v>
      </c>
      <c r="E174" s="26" t="s">
        <v>278</v>
      </c>
      <c r="F174" s="26">
        <v>2200</v>
      </c>
      <c r="G174" s="26" t="s">
        <v>274</v>
      </c>
      <c r="H174" s="26" t="s">
        <v>13</v>
      </c>
      <c r="I174" s="113">
        <v>382</v>
      </c>
      <c r="J174" s="89">
        <v>63</v>
      </c>
      <c r="K174" s="77">
        <f t="shared" si="18"/>
        <v>0.16492146596858639</v>
      </c>
      <c r="L174" s="89">
        <v>60</v>
      </c>
      <c r="M174" s="78">
        <f t="shared" si="19"/>
        <v>0.15706806282722513</v>
      </c>
      <c r="N174" s="89">
        <v>10</v>
      </c>
      <c r="O174" s="77">
        <f t="shared" si="20"/>
        <v>2.6178010471204188E-2</v>
      </c>
      <c r="P174" s="89">
        <v>0</v>
      </c>
      <c r="Q174" s="79">
        <f t="shared" si="21"/>
        <v>0</v>
      </c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5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</row>
    <row r="175" spans="1:71" s="5" customFormat="1" hidden="1" x14ac:dyDescent="0.25">
      <c r="A175" s="76" t="s">
        <v>17</v>
      </c>
      <c r="B175" s="26" t="s">
        <v>17</v>
      </c>
      <c r="C175" s="26" t="s">
        <v>17</v>
      </c>
      <c r="D175" s="26" t="s">
        <v>21</v>
      </c>
      <c r="E175" s="26" t="s">
        <v>280</v>
      </c>
      <c r="F175" s="26">
        <v>2200</v>
      </c>
      <c r="G175" s="26" t="s">
        <v>274</v>
      </c>
      <c r="H175" s="26" t="s">
        <v>13</v>
      </c>
      <c r="I175" s="113">
        <v>244</v>
      </c>
      <c r="J175" s="89">
        <v>33</v>
      </c>
      <c r="K175" s="77">
        <f t="shared" si="18"/>
        <v>0.13524590163934427</v>
      </c>
      <c r="L175" s="89">
        <v>24</v>
      </c>
      <c r="M175" s="78">
        <f t="shared" si="19"/>
        <v>9.8360655737704916E-2</v>
      </c>
      <c r="N175" s="89">
        <v>0</v>
      </c>
      <c r="O175" s="77">
        <f t="shared" si="20"/>
        <v>0</v>
      </c>
      <c r="P175" s="89">
        <v>6</v>
      </c>
      <c r="Q175" s="79">
        <f t="shared" si="21"/>
        <v>2.4590163934426229E-2</v>
      </c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</row>
    <row r="176" spans="1:71" s="5" customFormat="1" hidden="1" x14ac:dyDescent="0.25">
      <c r="A176" s="76" t="s">
        <v>17</v>
      </c>
      <c r="B176" s="26" t="s">
        <v>17</v>
      </c>
      <c r="C176" s="26" t="s">
        <v>17</v>
      </c>
      <c r="D176" s="26" t="s">
        <v>21</v>
      </c>
      <c r="E176" s="26" t="s">
        <v>281</v>
      </c>
      <c r="F176" s="26">
        <v>2200</v>
      </c>
      <c r="G176" s="26" t="s">
        <v>274</v>
      </c>
      <c r="H176" s="26" t="s">
        <v>13</v>
      </c>
      <c r="I176" s="113">
        <v>392</v>
      </c>
      <c r="J176" s="89">
        <v>45</v>
      </c>
      <c r="K176" s="77">
        <f t="shared" si="18"/>
        <v>0.11479591836734694</v>
      </c>
      <c r="L176" s="89">
        <v>53</v>
      </c>
      <c r="M176" s="78">
        <f t="shared" si="19"/>
        <v>0.13520408163265307</v>
      </c>
      <c r="N176" s="89">
        <v>5</v>
      </c>
      <c r="O176" s="77">
        <f t="shared" si="20"/>
        <v>1.2755102040816327E-2</v>
      </c>
      <c r="P176" s="89">
        <v>27</v>
      </c>
      <c r="Q176" s="79">
        <f t="shared" si="21"/>
        <v>6.8877551020408156E-2</v>
      </c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</row>
    <row r="177" spans="1:71" s="5" customFormat="1" hidden="1" x14ac:dyDescent="0.25">
      <c r="A177" s="76" t="s">
        <v>17</v>
      </c>
      <c r="B177" s="26" t="s">
        <v>17</v>
      </c>
      <c r="C177" s="26" t="s">
        <v>17</v>
      </c>
      <c r="D177" s="26" t="s">
        <v>21</v>
      </c>
      <c r="E177" s="26" t="s">
        <v>282</v>
      </c>
      <c r="F177" s="26">
        <v>2200</v>
      </c>
      <c r="G177" s="26" t="s">
        <v>274</v>
      </c>
      <c r="H177" s="26" t="s">
        <v>13</v>
      </c>
      <c r="I177" s="113">
        <v>182</v>
      </c>
      <c r="J177" s="89">
        <v>38</v>
      </c>
      <c r="K177" s="77">
        <f t="shared" si="18"/>
        <v>0.2087912087912088</v>
      </c>
      <c r="L177" s="89">
        <v>34</v>
      </c>
      <c r="M177" s="78">
        <f t="shared" si="19"/>
        <v>0.18681318681318682</v>
      </c>
      <c r="N177" s="89">
        <v>20</v>
      </c>
      <c r="O177" s="77">
        <f t="shared" si="20"/>
        <v>0.10989010989010989</v>
      </c>
      <c r="P177" s="89">
        <v>24</v>
      </c>
      <c r="Q177" s="79">
        <f t="shared" si="21"/>
        <v>0.13186813186813187</v>
      </c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</row>
    <row r="178" spans="1:71" s="5" customFormat="1" hidden="1" x14ac:dyDescent="0.25">
      <c r="A178" s="76" t="s">
        <v>17</v>
      </c>
      <c r="B178" s="26" t="s">
        <v>17</v>
      </c>
      <c r="C178" s="26" t="s">
        <v>17</v>
      </c>
      <c r="D178" s="26" t="s">
        <v>21</v>
      </c>
      <c r="E178" s="26" t="s">
        <v>282</v>
      </c>
      <c r="F178" s="26">
        <v>2200</v>
      </c>
      <c r="G178" s="26" t="s">
        <v>274</v>
      </c>
      <c r="H178" s="26" t="s">
        <v>13</v>
      </c>
      <c r="I178" s="113">
        <v>180</v>
      </c>
      <c r="J178" s="89">
        <v>41</v>
      </c>
      <c r="K178" s="77">
        <f t="shared" si="18"/>
        <v>0.22777777777777777</v>
      </c>
      <c r="L178" s="89">
        <v>26</v>
      </c>
      <c r="M178" s="78">
        <f t="shared" si="19"/>
        <v>0.14444444444444443</v>
      </c>
      <c r="N178" s="89">
        <v>24</v>
      </c>
      <c r="O178" s="77">
        <f t="shared" si="20"/>
        <v>0.13333333333333333</v>
      </c>
      <c r="P178" s="89">
        <v>25</v>
      </c>
      <c r="Q178" s="79">
        <f t="shared" si="21"/>
        <v>0.1388888888888889</v>
      </c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5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</row>
    <row r="179" spans="1:71" s="5" customFormat="1" hidden="1" x14ac:dyDescent="0.25">
      <c r="A179" s="76" t="s">
        <v>17</v>
      </c>
      <c r="B179" s="26" t="s">
        <v>17</v>
      </c>
      <c r="C179" s="26" t="s">
        <v>17</v>
      </c>
      <c r="D179" s="26" t="s">
        <v>21</v>
      </c>
      <c r="E179" s="26" t="s">
        <v>282</v>
      </c>
      <c r="F179" s="26">
        <v>2200</v>
      </c>
      <c r="G179" s="26" t="s">
        <v>274</v>
      </c>
      <c r="H179" s="26" t="s">
        <v>13</v>
      </c>
      <c r="I179" s="113">
        <v>182</v>
      </c>
      <c r="J179" s="89">
        <v>38</v>
      </c>
      <c r="K179" s="77">
        <f t="shared" si="18"/>
        <v>0.2087912087912088</v>
      </c>
      <c r="L179" s="89">
        <v>35</v>
      </c>
      <c r="M179" s="78">
        <f t="shared" si="19"/>
        <v>0.19230769230769232</v>
      </c>
      <c r="N179" s="89">
        <v>21</v>
      </c>
      <c r="O179" s="77">
        <f t="shared" si="20"/>
        <v>0.11538461538461539</v>
      </c>
      <c r="P179" s="89">
        <v>29</v>
      </c>
      <c r="Q179" s="79">
        <f t="shared" si="21"/>
        <v>0.15934065934065933</v>
      </c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</row>
    <row r="180" spans="1:71" s="53" customFormat="1" x14ac:dyDescent="0.25">
      <c r="A180" s="84" t="s">
        <v>2586</v>
      </c>
      <c r="B180" s="50">
        <v>2200</v>
      </c>
      <c r="C180" s="50" t="s">
        <v>2600</v>
      </c>
      <c r="D180" s="50" t="s">
        <v>2587</v>
      </c>
      <c r="E180" s="50">
        <v>8</v>
      </c>
      <c r="F180" s="50"/>
      <c r="G180" s="50"/>
      <c r="H180" s="50"/>
      <c r="I180" s="115">
        <f>SUM(I172:I179)</f>
        <v>2217</v>
      </c>
      <c r="J180" s="91">
        <f t="shared" ref="J180:P180" si="27">SUM(J172:J179)</f>
        <v>416</v>
      </c>
      <c r="K180" s="85">
        <f t="shared" si="18"/>
        <v>0.18764095624718088</v>
      </c>
      <c r="L180" s="91">
        <f t="shared" si="27"/>
        <v>393</v>
      </c>
      <c r="M180" s="86">
        <f t="shared" si="19"/>
        <v>0.17726657645466848</v>
      </c>
      <c r="N180" s="91">
        <f t="shared" si="27"/>
        <v>118</v>
      </c>
      <c r="O180" s="85">
        <f t="shared" si="20"/>
        <v>5.3225078935498424E-2</v>
      </c>
      <c r="P180" s="91">
        <f t="shared" si="27"/>
        <v>223</v>
      </c>
      <c r="Q180" s="87">
        <f t="shared" si="21"/>
        <v>0.10058637798827244</v>
      </c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5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</row>
    <row r="181" spans="1:71" s="5" customFormat="1" ht="24" hidden="1" x14ac:dyDescent="0.25">
      <c r="A181" s="76" t="s">
        <v>17</v>
      </c>
      <c r="B181" s="26">
        <v>2220</v>
      </c>
      <c r="C181" s="26" t="s">
        <v>283</v>
      </c>
      <c r="D181" s="26" t="s">
        <v>119</v>
      </c>
      <c r="E181" s="26" t="s">
        <v>284</v>
      </c>
      <c r="F181" s="26">
        <v>2220</v>
      </c>
      <c r="G181" s="26" t="s">
        <v>283</v>
      </c>
      <c r="H181" s="26" t="s">
        <v>13</v>
      </c>
      <c r="I181" s="113">
        <v>280</v>
      </c>
      <c r="J181" s="89">
        <v>77</v>
      </c>
      <c r="K181" s="77">
        <f t="shared" si="18"/>
        <v>0.27500000000000002</v>
      </c>
      <c r="L181" s="89">
        <v>74</v>
      </c>
      <c r="M181" s="78">
        <f t="shared" si="19"/>
        <v>0.26428571428571429</v>
      </c>
      <c r="N181" s="89">
        <v>6</v>
      </c>
      <c r="O181" s="77">
        <f t="shared" si="20"/>
        <v>2.1428571428571429E-2</v>
      </c>
      <c r="P181" s="89">
        <v>56</v>
      </c>
      <c r="Q181" s="79">
        <f t="shared" si="21"/>
        <v>0.2</v>
      </c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</row>
    <row r="182" spans="1:71" s="5" customFormat="1" hidden="1" x14ac:dyDescent="0.25">
      <c r="A182" s="76" t="s">
        <v>17</v>
      </c>
      <c r="B182" s="26" t="s">
        <v>17</v>
      </c>
      <c r="C182" s="26" t="s">
        <v>17</v>
      </c>
      <c r="D182" s="26" t="s">
        <v>21</v>
      </c>
      <c r="E182" s="26" t="s">
        <v>286</v>
      </c>
      <c r="F182" s="26">
        <v>2220</v>
      </c>
      <c r="G182" s="26" t="s">
        <v>283</v>
      </c>
      <c r="H182" s="26" t="s">
        <v>13</v>
      </c>
      <c r="I182" s="113">
        <v>269</v>
      </c>
      <c r="J182" s="89">
        <v>36</v>
      </c>
      <c r="K182" s="77">
        <f t="shared" si="18"/>
        <v>0.13382899628252787</v>
      </c>
      <c r="L182" s="89">
        <v>40</v>
      </c>
      <c r="M182" s="78">
        <f t="shared" si="19"/>
        <v>0.14869888475836432</v>
      </c>
      <c r="N182" s="89">
        <v>19</v>
      </c>
      <c r="O182" s="77">
        <f t="shared" si="20"/>
        <v>7.0631970260223054E-2</v>
      </c>
      <c r="P182" s="89">
        <v>24</v>
      </c>
      <c r="Q182" s="79">
        <f t="shared" si="21"/>
        <v>8.9219330855018583E-2</v>
      </c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</row>
    <row r="183" spans="1:71" s="5" customFormat="1" hidden="1" x14ac:dyDescent="0.25">
      <c r="A183" s="76" t="s">
        <v>17</v>
      </c>
      <c r="B183" s="26" t="s">
        <v>17</v>
      </c>
      <c r="C183" s="26" t="s">
        <v>17</v>
      </c>
      <c r="D183" s="26" t="s">
        <v>21</v>
      </c>
      <c r="E183" s="26" t="s">
        <v>287</v>
      </c>
      <c r="F183" s="26">
        <v>2220</v>
      </c>
      <c r="G183" s="26" t="s">
        <v>283</v>
      </c>
      <c r="H183" s="26" t="s">
        <v>13</v>
      </c>
      <c r="I183" s="113">
        <v>336</v>
      </c>
      <c r="J183" s="89">
        <v>46</v>
      </c>
      <c r="K183" s="77">
        <f t="shared" si="18"/>
        <v>0.13690476190476192</v>
      </c>
      <c r="L183" s="89">
        <v>51</v>
      </c>
      <c r="M183" s="78">
        <f t="shared" si="19"/>
        <v>0.15178571428571427</v>
      </c>
      <c r="N183" s="89">
        <v>20</v>
      </c>
      <c r="O183" s="77">
        <f t="shared" si="20"/>
        <v>5.9523809523809521E-2</v>
      </c>
      <c r="P183" s="89">
        <v>57</v>
      </c>
      <c r="Q183" s="79">
        <f t="shared" si="21"/>
        <v>0.16964285714285715</v>
      </c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5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</row>
    <row r="184" spans="1:71" s="5" customFormat="1" ht="24" hidden="1" x14ac:dyDescent="0.25">
      <c r="A184" s="76" t="s">
        <v>17</v>
      </c>
      <c r="B184" s="26" t="s">
        <v>17</v>
      </c>
      <c r="C184" s="26" t="s">
        <v>17</v>
      </c>
      <c r="D184" s="26" t="s">
        <v>21</v>
      </c>
      <c r="E184" s="26" t="s">
        <v>288</v>
      </c>
      <c r="F184" s="26">
        <v>2220</v>
      </c>
      <c r="G184" s="26" t="s">
        <v>283</v>
      </c>
      <c r="H184" s="26" t="s">
        <v>13</v>
      </c>
      <c r="I184" s="113">
        <v>282</v>
      </c>
      <c r="J184" s="89">
        <v>28</v>
      </c>
      <c r="K184" s="77">
        <f t="shared" si="18"/>
        <v>9.9290780141843976E-2</v>
      </c>
      <c r="L184" s="89">
        <v>42</v>
      </c>
      <c r="M184" s="78">
        <f t="shared" si="19"/>
        <v>0.14893617021276595</v>
      </c>
      <c r="N184" s="89">
        <v>1</v>
      </c>
      <c r="O184" s="77">
        <f t="shared" si="20"/>
        <v>3.5460992907801418E-3</v>
      </c>
      <c r="P184" s="89">
        <v>12</v>
      </c>
      <c r="Q184" s="79">
        <f t="shared" si="21"/>
        <v>4.2553191489361701E-2</v>
      </c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5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</row>
    <row r="185" spans="1:71" s="5" customFormat="1" hidden="1" x14ac:dyDescent="0.25">
      <c r="A185" s="76" t="s">
        <v>17</v>
      </c>
      <c r="B185" s="26" t="s">
        <v>17</v>
      </c>
      <c r="C185" s="26" t="s">
        <v>17</v>
      </c>
      <c r="D185" s="26" t="s">
        <v>21</v>
      </c>
      <c r="E185" s="26" t="s">
        <v>289</v>
      </c>
      <c r="F185" s="26">
        <v>2220</v>
      </c>
      <c r="G185" s="26" t="s">
        <v>283</v>
      </c>
      <c r="H185" s="26" t="s">
        <v>13</v>
      </c>
      <c r="I185" s="113">
        <v>209</v>
      </c>
      <c r="J185" s="89">
        <v>12</v>
      </c>
      <c r="K185" s="77">
        <f t="shared" si="18"/>
        <v>5.7416267942583733E-2</v>
      </c>
      <c r="L185" s="89">
        <v>24</v>
      </c>
      <c r="M185" s="78">
        <f t="shared" si="19"/>
        <v>0.11483253588516747</v>
      </c>
      <c r="N185" s="89">
        <v>0</v>
      </c>
      <c r="O185" s="77">
        <f t="shared" si="20"/>
        <v>0</v>
      </c>
      <c r="P185" s="89">
        <v>1</v>
      </c>
      <c r="Q185" s="79">
        <f t="shared" si="21"/>
        <v>4.7846889952153108E-3</v>
      </c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</row>
    <row r="186" spans="1:71" s="5" customFormat="1" ht="24" hidden="1" x14ac:dyDescent="0.25">
      <c r="A186" s="76" t="s">
        <v>17</v>
      </c>
      <c r="B186" s="26" t="s">
        <v>17</v>
      </c>
      <c r="C186" s="26" t="s">
        <v>17</v>
      </c>
      <c r="D186" s="26" t="s">
        <v>14</v>
      </c>
      <c r="E186" s="26" t="s">
        <v>291</v>
      </c>
      <c r="F186" s="26">
        <v>2220</v>
      </c>
      <c r="G186" s="26" t="s">
        <v>283</v>
      </c>
      <c r="H186" s="26" t="s">
        <v>13</v>
      </c>
      <c r="I186" s="113">
        <v>182</v>
      </c>
      <c r="J186" s="89">
        <v>22</v>
      </c>
      <c r="K186" s="77">
        <f t="shared" si="18"/>
        <v>0.12087912087912088</v>
      </c>
      <c r="L186" s="89">
        <v>11</v>
      </c>
      <c r="M186" s="78">
        <f t="shared" si="19"/>
        <v>6.043956043956044E-2</v>
      </c>
      <c r="N186" s="89">
        <v>5</v>
      </c>
      <c r="O186" s="77">
        <f t="shared" si="20"/>
        <v>2.7472527472527472E-2</v>
      </c>
      <c r="P186" s="89">
        <v>7</v>
      </c>
      <c r="Q186" s="79">
        <f t="shared" si="21"/>
        <v>3.8461538461538464E-2</v>
      </c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5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</row>
    <row r="187" spans="1:71" s="5" customFormat="1" ht="24" hidden="1" x14ac:dyDescent="0.25">
      <c r="A187" s="76" t="s">
        <v>17</v>
      </c>
      <c r="B187" s="26" t="s">
        <v>17</v>
      </c>
      <c r="C187" s="26" t="s">
        <v>17</v>
      </c>
      <c r="D187" s="26" t="s">
        <v>119</v>
      </c>
      <c r="E187" s="26" t="s">
        <v>292</v>
      </c>
      <c r="F187" s="26">
        <v>2220</v>
      </c>
      <c r="G187" s="26" t="s">
        <v>283</v>
      </c>
      <c r="H187" s="26" t="s">
        <v>13</v>
      </c>
      <c r="I187" s="113">
        <v>120</v>
      </c>
      <c r="J187" s="89">
        <v>18</v>
      </c>
      <c r="K187" s="77">
        <f t="shared" si="18"/>
        <v>0.15</v>
      </c>
      <c r="L187" s="89">
        <v>31</v>
      </c>
      <c r="M187" s="78">
        <f t="shared" si="19"/>
        <v>0.25833333333333336</v>
      </c>
      <c r="N187" s="89">
        <v>6</v>
      </c>
      <c r="O187" s="77">
        <f t="shared" si="20"/>
        <v>0.05</v>
      </c>
      <c r="P187" s="89">
        <v>10</v>
      </c>
      <c r="Q187" s="79">
        <f t="shared" si="21"/>
        <v>8.3333333333333329E-2</v>
      </c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</row>
    <row r="188" spans="1:71" s="5" customFormat="1" hidden="1" x14ac:dyDescent="0.25">
      <c r="A188" s="76" t="s">
        <v>17</v>
      </c>
      <c r="B188" s="26">
        <v>2221</v>
      </c>
      <c r="C188" s="26" t="s">
        <v>283</v>
      </c>
      <c r="D188" s="26" t="s">
        <v>21</v>
      </c>
      <c r="E188" s="26" t="s">
        <v>293</v>
      </c>
      <c r="F188" s="26">
        <v>2221</v>
      </c>
      <c r="G188" s="26" t="s">
        <v>283</v>
      </c>
      <c r="H188" s="26" t="s">
        <v>13</v>
      </c>
      <c r="I188" s="113">
        <v>282</v>
      </c>
      <c r="J188" s="89">
        <v>35</v>
      </c>
      <c r="K188" s="77">
        <f t="shared" si="18"/>
        <v>0.12411347517730496</v>
      </c>
      <c r="L188" s="89">
        <v>54</v>
      </c>
      <c r="M188" s="78">
        <f t="shared" si="19"/>
        <v>0.19148936170212766</v>
      </c>
      <c r="N188" s="89">
        <v>2</v>
      </c>
      <c r="O188" s="77">
        <f t="shared" si="20"/>
        <v>7.0921985815602835E-3</v>
      </c>
      <c r="P188" s="89">
        <v>5</v>
      </c>
      <c r="Q188" s="79">
        <f t="shared" si="21"/>
        <v>1.7730496453900711E-2</v>
      </c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5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</row>
    <row r="189" spans="1:71" s="5" customFormat="1" hidden="1" x14ac:dyDescent="0.25">
      <c r="A189" s="76" t="s">
        <v>17</v>
      </c>
      <c r="B189" s="26" t="s">
        <v>17</v>
      </c>
      <c r="C189" s="26" t="s">
        <v>17</v>
      </c>
      <c r="D189" s="26" t="s">
        <v>14</v>
      </c>
      <c r="E189" s="26" t="s">
        <v>294</v>
      </c>
      <c r="F189" s="26">
        <v>2221</v>
      </c>
      <c r="G189" s="26" t="s">
        <v>283</v>
      </c>
      <c r="H189" s="26" t="s">
        <v>13</v>
      </c>
      <c r="I189" s="113">
        <v>204</v>
      </c>
      <c r="J189" s="89">
        <v>27</v>
      </c>
      <c r="K189" s="77">
        <f t="shared" si="18"/>
        <v>0.13235294117647059</v>
      </c>
      <c r="L189" s="89">
        <v>41</v>
      </c>
      <c r="M189" s="78">
        <f t="shared" si="19"/>
        <v>0.20098039215686275</v>
      </c>
      <c r="N189" s="89">
        <v>0</v>
      </c>
      <c r="O189" s="77">
        <f t="shared" si="20"/>
        <v>0</v>
      </c>
      <c r="P189" s="89">
        <v>1</v>
      </c>
      <c r="Q189" s="79">
        <f t="shared" si="21"/>
        <v>4.9019607843137254E-3</v>
      </c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5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</row>
    <row r="190" spans="1:71" s="5" customFormat="1" ht="24" hidden="1" x14ac:dyDescent="0.25">
      <c r="A190" s="76" t="s">
        <v>17</v>
      </c>
      <c r="B190" s="26" t="s">
        <v>17</v>
      </c>
      <c r="C190" s="26" t="s">
        <v>17</v>
      </c>
      <c r="D190" s="26" t="s">
        <v>119</v>
      </c>
      <c r="E190" s="26" t="s">
        <v>295</v>
      </c>
      <c r="F190" s="26">
        <v>2221</v>
      </c>
      <c r="G190" s="26" t="s">
        <v>283</v>
      </c>
      <c r="H190" s="26" t="s">
        <v>13</v>
      </c>
      <c r="I190" s="113">
        <v>163</v>
      </c>
      <c r="J190" s="89">
        <v>21</v>
      </c>
      <c r="K190" s="77">
        <f t="shared" si="18"/>
        <v>0.12883435582822086</v>
      </c>
      <c r="L190" s="89">
        <v>46</v>
      </c>
      <c r="M190" s="78">
        <f t="shared" si="19"/>
        <v>0.2822085889570552</v>
      </c>
      <c r="N190" s="89">
        <v>6</v>
      </c>
      <c r="O190" s="77">
        <f t="shared" si="20"/>
        <v>3.6809815950920248E-2</v>
      </c>
      <c r="P190" s="89">
        <v>6</v>
      </c>
      <c r="Q190" s="79">
        <f t="shared" si="21"/>
        <v>3.6809815950920248E-2</v>
      </c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5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</row>
    <row r="191" spans="1:71" s="5" customFormat="1" hidden="1" x14ac:dyDescent="0.25">
      <c r="A191" s="76" t="s">
        <v>17</v>
      </c>
      <c r="B191" s="26">
        <v>2222</v>
      </c>
      <c r="C191" s="26" t="s">
        <v>283</v>
      </c>
      <c r="D191" s="26" t="s">
        <v>74</v>
      </c>
      <c r="E191" s="26" t="s">
        <v>296</v>
      </c>
      <c r="F191" s="26">
        <v>2222</v>
      </c>
      <c r="G191" s="26" t="s">
        <v>283</v>
      </c>
      <c r="H191" s="26" t="s">
        <v>13</v>
      </c>
      <c r="I191" s="113">
        <v>128</v>
      </c>
      <c r="J191" s="89">
        <v>13</v>
      </c>
      <c r="K191" s="77">
        <f t="shared" si="18"/>
        <v>0.1015625</v>
      </c>
      <c r="L191" s="89">
        <v>12</v>
      </c>
      <c r="M191" s="78">
        <f t="shared" si="19"/>
        <v>9.375E-2</v>
      </c>
      <c r="N191" s="89">
        <v>4</v>
      </c>
      <c r="O191" s="77">
        <f t="shared" si="20"/>
        <v>3.125E-2</v>
      </c>
      <c r="P191" s="89">
        <v>1</v>
      </c>
      <c r="Q191" s="79">
        <f t="shared" si="21"/>
        <v>7.8125E-3</v>
      </c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5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</row>
    <row r="192" spans="1:71" s="5" customFormat="1" hidden="1" x14ac:dyDescent="0.25">
      <c r="A192" s="76" t="s">
        <v>17</v>
      </c>
      <c r="B192" s="26" t="s">
        <v>17</v>
      </c>
      <c r="C192" s="26" t="s">
        <v>17</v>
      </c>
      <c r="D192" s="26" t="s">
        <v>18</v>
      </c>
      <c r="E192" s="26" t="s">
        <v>297</v>
      </c>
      <c r="F192" s="26">
        <v>2222</v>
      </c>
      <c r="G192" s="26" t="s">
        <v>283</v>
      </c>
      <c r="H192" s="26" t="s">
        <v>13</v>
      </c>
      <c r="I192" s="113">
        <v>190</v>
      </c>
      <c r="J192" s="89">
        <v>20</v>
      </c>
      <c r="K192" s="77">
        <f t="shared" si="18"/>
        <v>0.10526315789473684</v>
      </c>
      <c r="L192" s="89">
        <v>40</v>
      </c>
      <c r="M192" s="78">
        <f t="shared" si="19"/>
        <v>0.21052631578947367</v>
      </c>
      <c r="N192" s="89">
        <v>3</v>
      </c>
      <c r="O192" s="77">
        <f t="shared" si="20"/>
        <v>1.5789473684210527E-2</v>
      </c>
      <c r="P192" s="89">
        <v>2</v>
      </c>
      <c r="Q192" s="79">
        <f t="shared" si="21"/>
        <v>1.0526315789473684E-2</v>
      </c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5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5"/>
    </row>
    <row r="193" spans="1:71" s="5" customFormat="1" hidden="1" x14ac:dyDescent="0.25">
      <c r="A193" s="76" t="s">
        <v>17</v>
      </c>
      <c r="B193" s="26" t="s">
        <v>17</v>
      </c>
      <c r="C193" s="26" t="s">
        <v>17</v>
      </c>
      <c r="D193" s="26" t="s">
        <v>21</v>
      </c>
      <c r="E193" s="26" t="s">
        <v>149</v>
      </c>
      <c r="F193" s="26">
        <v>2222</v>
      </c>
      <c r="G193" s="26" t="s">
        <v>283</v>
      </c>
      <c r="H193" s="26" t="s">
        <v>13</v>
      </c>
      <c r="I193" s="113">
        <v>327</v>
      </c>
      <c r="J193" s="89">
        <v>35</v>
      </c>
      <c r="K193" s="77">
        <f t="shared" si="18"/>
        <v>0.10703363914373089</v>
      </c>
      <c r="L193" s="89">
        <v>52</v>
      </c>
      <c r="M193" s="78">
        <f t="shared" si="19"/>
        <v>0.15902140672782875</v>
      </c>
      <c r="N193" s="89">
        <v>1</v>
      </c>
      <c r="O193" s="77">
        <f t="shared" si="20"/>
        <v>3.0581039755351682E-3</v>
      </c>
      <c r="P193" s="89">
        <v>8</v>
      </c>
      <c r="Q193" s="79">
        <f t="shared" si="21"/>
        <v>2.4464831804281346E-2</v>
      </c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5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5"/>
    </row>
    <row r="194" spans="1:71" s="5" customFormat="1" hidden="1" x14ac:dyDescent="0.25">
      <c r="A194" s="76" t="s">
        <v>17</v>
      </c>
      <c r="B194" s="26">
        <v>2223</v>
      </c>
      <c r="C194" s="26" t="s">
        <v>283</v>
      </c>
      <c r="D194" s="26" t="s">
        <v>21</v>
      </c>
      <c r="E194" s="26" t="s">
        <v>299</v>
      </c>
      <c r="F194" s="26">
        <v>2223</v>
      </c>
      <c r="G194" s="26" t="s">
        <v>283</v>
      </c>
      <c r="H194" s="26" t="s">
        <v>13</v>
      </c>
      <c r="I194" s="113">
        <v>362</v>
      </c>
      <c r="J194" s="89">
        <v>52</v>
      </c>
      <c r="K194" s="77">
        <f t="shared" si="18"/>
        <v>0.143646408839779</v>
      </c>
      <c r="L194" s="89">
        <v>61</v>
      </c>
      <c r="M194" s="78">
        <f t="shared" si="19"/>
        <v>0.16850828729281769</v>
      </c>
      <c r="N194" s="89">
        <v>9</v>
      </c>
      <c r="O194" s="77">
        <f t="shared" si="20"/>
        <v>2.4861878453038673E-2</v>
      </c>
      <c r="P194" s="89">
        <v>4</v>
      </c>
      <c r="Q194" s="79">
        <f t="shared" si="21"/>
        <v>1.1049723756906077E-2</v>
      </c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5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5"/>
    </row>
    <row r="195" spans="1:71" s="53" customFormat="1" x14ac:dyDescent="0.25">
      <c r="A195" s="84" t="s">
        <v>2586</v>
      </c>
      <c r="B195" s="50"/>
      <c r="C195" s="50" t="s">
        <v>2601</v>
      </c>
      <c r="D195" s="50" t="s">
        <v>2602</v>
      </c>
      <c r="E195" s="50">
        <v>14</v>
      </c>
      <c r="F195" s="50"/>
      <c r="G195" s="50"/>
      <c r="H195" s="50"/>
      <c r="I195" s="115">
        <f>SUM(I181:I194)</f>
        <v>3334</v>
      </c>
      <c r="J195" s="91">
        <f t="shared" ref="J195:P195" si="28">SUM(J181:J194)</f>
        <v>442</v>
      </c>
      <c r="K195" s="85">
        <f t="shared" si="18"/>
        <v>0.13257348530293941</v>
      </c>
      <c r="L195" s="91">
        <f t="shared" si="28"/>
        <v>579</v>
      </c>
      <c r="M195" s="86">
        <f t="shared" si="19"/>
        <v>0.17366526694661069</v>
      </c>
      <c r="N195" s="91">
        <f t="shared" si="28"/>
        <v>82</v>
      </c>
      <c r="O195" s="85">
        <f t="shared" si="20"/>
        <v>2.4595080983803239E-2</v>
      </c>
      <c r="P195" s="91">
        <f t="shared" si="28"/>
        <v>194</v>
      </c>
      <c r="Q195" s="87">
        <f t="shared" si="21"/>
        <v>5.8188362327534493E-2</v>
      </c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5"/>
    </row>
    <row r="196" spans="1:71" s="5" customFormat="1" ht="24" hidden="1" x14ac:dyDescent="0.25">
      <c r="A196" s="84" t="s">
        <v>2586</v>
      </c>
      <c r="B196" s="26">
        <v>2230</v>
      </c>
      <c r="C196" s="26" t="s">
        <v>300</v>
      </c>
      <c r="D196" s="26" t="s">
        <v>119</v>
      </c>
      <c r="E196" s="26" t="s">
        <v>301</v>
      </c>
      <c r="F196" s="26">
        <v>2230</v>
      </c>
      <c r="G196" s="26" t="s">
        <v>300</v>
      </c>
      <c r="H196" s="26" t="s">
        <v>13</v>
      </c>
      <c r="I196" s="113">
        <v>99</v>
      </c>
      <c r="J196" s="89">
        <v>40</v>
      </c>
      <c r="K196" s="77">
        <f t="shared" si="18"/>
        <v>0.40404040404040403</v>
      </c>
      <c r="L196" s="89">
        <v>26</v>
      </c>
      <c r="M196" s="78">
        <f t="shared" si="19"/>
        <v>0.26262626262626265</v>
      </c>
      <c r="N196" s="89">
        <v>25</v>
      </c>
      <c r="O196" s="77">
        <f t="shared" si="20"/>
        <v>0.25252525252525254</v>
      </c>
      <c r="P196" s="89">
        <v>6</v>
      </c>
      <c r="Q196" s="79">
        <f t="shared" si="21"/>
        <v>6.0606060606060608E-2</v>
      </c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5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5"/>
    </row>
    <row r="197" spans="1:71" s="5" customFormat="1" hidden="1" x14ac:dyDescent="0.25">
      <c r="A197" s="84" t="s">
        <v>2586</v>
      </c>
      <c r="B197" s="26" t="s">
        <v>17</v>
      </c>
      <c r="C197" s="26" t="s">
        <v>17</v>
      </c>
      <c r="D197" s="26" t="s">
        <v>21</v>
      </c>
      <c r="E197" s="26" t="s">
        <v>149</v>
      </c>
      <c r="F197" s="26">
        <v>2230</v>
      </c>
      <c r="G197" s="26" t="s">
        <v>300</v>
      </c>
      <c r="H197" s="26" t="s">
        <v>13</v>
      </c>
      <c r="I197" s="113">
        <v>284</v>
      </c>
      <c r="J197" s="89">
        <v>20</v>
      </c>
      <c r="K197" s="77">
        <f t="shared" ref="K197:K260" si="29">J197/I197</f>
        <v>7.0422535211267609E-2</v>
      </c>
      <c r="L197" s="89">
        <v>31</v>
      </c>
      <c r="M197" s="78">
        <f t="shared" ref="M197:M260" si="30">L197/I197</f>
        <v>0.10915492957746478</v>
      </c>
      <c r="N197" s="89">
        <v>1</v>
      </c>
      <c r="O197" s="77">
        <f t="shared" ref="O197:O260" si="31">N197/I197</f>
        <v>3.5211267605633804E-3</v>
      </c>
      <c r="P197" s="89">
        <v>52</v>
      </c>
      <c r="Q197" s="79">
        <f t="shared" ref="Q197:Q260" si="32">P197/I197</f>
        <v>0.18309859154929578</v>
      </c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5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5"/>
    </row>
    <row r="198" spans="1:71" s="5" customFormat="1" ht="24" hidden="1" x14ac:dyDescent="0.25">
      <c r="A198" s="84" t="s">
        <v>2586</v>
      </c>
      <c r="B198" s="26" t="s">
        <v>17</v>
      </c>
      <c r="C198" s="26" t="s">
        <v>17</v>
      </c>
      <c r="D198" s="26" t="s">
        <v>21</v>
      </c>
      <c r="E198" s="26" t="s">
        <v>302</v>
      </c>
      <c r="F198" s="26">
        <v>2230</v>
      </c>
      <c r="G198" s="26" t="s">
        <v>300</v>
      </c>
      <c r="H198" s="26" t="s">
        <v>13</v>
      </c>
      <c r="I198" s="113">
        <v>166</v>
      </c>
      <c r="J198" s="89">
        <v>20</v>
      </c>
      <c r="K198" s="77">
        <f t="shared" si="29"/>
        <v>0.12048192771084337</v>
      </c>
      <c r="L198" s="89">
        <v>22</v>
      </c>
      <c r="M198" s="78">
        <f t="shared" si="30"/>
        <v>0.13253012048192772</v>
      </c>
      <c r="N198" s="89">
        <v>2</v>
      </c>
      <c r="O198" s="77">
        <f t="shared" si="31"/>
        <v>1.2048192771084338E-2</v>
      </c>
      <c r="P198" s="89">
        <v>2</v>
      </c>
      <c r="Q198" s="79">
        <f t="shared" si="32"/>
        <v>1.2048192771084338E-2</v>
      </c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5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5"/>
    </row>
    <row r="199" spans="1:71" s="5" customFormat="1" hidden="1" x14ac:dyDescent="0.25">
      <c r="A199" s="84" t="s">
        <v>2586</v>
      </c>
      <c r="B199" s="26" t="s">
        <v>17</v>
      </c>
      <c r="C199" s="26" t="s">
        <v>17</v>
      </c>
      <c r="D199" s="26" t="s">
        <v>21</v>
      </c>
      <c r="E199" s="26" t="s">
        <v>304</v>
      </c>
      <c r="F199" s="26">
        <v>2230</v>
      </c>
      <c r="G199" s="26" t="s">
        <v>300</v>
      </c>
      <c r="H199" s="26" t="s">
        <v>13</v>
      </c>
      <c r="I199" s="113">
        <v>264</v>
      </c>
      <c r="J199" s="89">
        <v>20</v>
      </c>
      <c r="K199" s="77">
        <f t="shared" si="29"/>
        <v>7.575757575757576E-2</v>
      </c>
      <c r="L199" s="89">
        <v>41</v>
      </c>
      <c r="M199" s="78">
        <f t="shared" si="30"/>
        <v>0.1553030303030303</v>
      </c>
      <c r="N199" s="89">
        <v>1</v>
      </c>
      <c r="O199" s="77">
        <f t="shared" si="31"/>
        <v>3.787878787878788E-3</v>
      </c>
      <c r="P199" s="89">
        <v>5</v>
      </c>
      <c r="Q199" s="79">
        <f t="shared" si="32"/>
        <v>1.893939393939394E-2</v>
      </c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5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5"/>
    </row>
    <row r="200" spans="1:71" s="5" customFormat="1" hidden="1" x14ac:dyDescent="0.25">
      <c r="A200" s="84" t="s">
        <v>2586</v>
      </c>
      <c r="B200" s="26" t="s">
        <v>17</v>
      </c>
      <c r="C200" s="26" t="s">
        <v>17</v>
      </c>
      <c r="D200" s="26" t="s">
        <v>21</v>
      </c>
      <c r="E200" s="26" t="s">
        <v>305</v>
      </c>
      <c r="F200" s="26">
        <v>2230</v>
      </c>
      <c r="G200" s="26" t="s">
        <v>300</v>
      </c>
      <c r="H200" s="26" t="s">
        <v>13</v>
      </c>
      <c r="I200" s="113">
        <v>235</v>
      </c>
      <c r="J200" s="89">
        <v>18</v>
      </c>
      <c r="K200" s="77">
        <f t="shared" si="29"/>
        <v>7.6595744680851063E-2</v>
      </c>
      <c r="L200" s="89">
        <v>27</v>
      </c>
      <c r="M200" s="78">
        <f t="shared" si="30"/>
        <v>0.1148936170212766</v>
      </c>
      <c r="N200" s="89">
        <v>4</v>
      </c>
      <c r="O200" s="77">
        <f t="shared" si="31"/>
        <v>1.7021276595744681E-2</v>
      </c>
      <c r="P200" s="89">
        <v>1</v>
      </c>
      <c r="Q200" s="79">
        <f t="shared" si="32"/>
        <v>4.2553191489361703E-3</v>
      </c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5"/>
    </row>
    <row r="201" spans="1:71" s="5" customFormat="1" hidden="1" x14ac:dyDescent="0.25">
      <c r="A201" s="84" t="s">
        <v>2586</v>
      </c>
      <c r="B201" s="26">
        <v>2235</v>
      </c>
      <c r="C201" s="26" t="s">
        <v>306</v>
      </c>
      <c r="D201" s="26" t="s">
        <v>21</v>
      </c>
      <c r="E201" s="26" t="s">
        <v>307</v>
      </c>
      <c r="F201" s="26">
        <v>2235</v>
      </c>
      <c r="G201" s="26" t="s">
        <v>306</v>
      </c>
      <c r="H201" s="26" t="s">
        <v>13</v>
      </c>
      <c r="I201" s="113">
        <v>208</v>
      </c>
      <c r="J201" s="89">
        <v>18</v>
      </c>
      <c r="K201" s="77">
        <f t="shared" si="29"/>
        <v>8.6538461538461536E-2</v>
      </c>
      <c r="L201" s="89">
        <v>25</v>
      </c>
      <c r="M201" s="78">
        <f t="shared" si="30"/>
        <v>0.1201923076923077</v>
      </c>
      <c r="N201" s="89">
        <v>1</v>
      </c>
      <c r="O201" s="77">
        <f t="shared" si="31"/>
        <v>4.807692307692308E-3</v>
      </c>
      <c r="P201" s="89">
        <v>7</v>
      </c>
      <c r="Q201" s="79">
        <f t="shared" si="32"/>
        <v>3.3653846153846152E-2</v>
      </c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5"/>
    </row>
    <row r="202" spans="1:71" s="5" customFormat="1" ht="24" hidden="1" x14ac:dyDescent="0.25">
      <c r="A202" s="84" t="s">
        <v>2586</v>
      </c>
      <c r="B202" s="26" t="s">
        <v>17</v>
      </c>
      <c r="C202" s="26" t="s">
        <v>17</v>
      </c>
      <c r="D202" s="26" t="s">
        <v>21</v>
      </c>
      <c r="E202" s="26" t="s">
        <v>308</v>
      </c>
      <c r="F202" s="26">
        <v>2235</v>
      </c>
      <c r="G202" s="26" t="s">
        <v>306</v>
      </c>
      <c r="H202" s="26" t="s">
        <v>13</v>
      </c>
      <c r="I202" s="113">
        <v>277</v>
      </c>
      <c r="J202" s="89">
        <v>38</v>
      </c>
      <c r="K202" s="77">
        <f t="shared" si="29"/>
        <v>0.13718411552346571</v>
      </c>
      <c r="L202" s="89">
        <v>38</v>
      </c>
      <c r="M202" s="78">
        <f t="shared" si="30"/>
        <v>0.13718411552346571</v>
      </c>
      <c r="N202" s="89">
        <v>8</v>
      </c>
      <c r="O202" s="77">
        <f t="shared" si="31"/>
        <v>2.8880866425992781E-2</v>
      </c>
      <c r="P202" s="89">
        <v>1</v>
      </c>
      <c r="Q202" s="79">
        <f t="shared" si="32"/>
        <v>3.6101083032490976E-3</v>
      </c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5"/>
    </row>
    <row r="203" spans="1:71" s="5" customFormat="1" hidden="1" x14ac:dyDescent="0.25">
      <c r="A203" s="84" t="s">
        <v>2586</v>
      </c>
      <c r="B203" s="26" t="s">
        <v>17</v>
      </c>
      <c r="C203" s="26" t="s">
        <v>17</v>
      </c>
      <c r="D203" s="26" t="s">
        <v>14</v>
      </c>
      <c r="E203" s="26" t="s">
        <v>309</v>
      </c>
      <c r="F203" s="26">
        <v>2235</v>
      </c>
      <c r="G203" s="26" t="s">
        <v>306</v>
      </c>
      <c r="H203" s="26" t="s">
        <v>13</v>
      </c>
      <c r="I203" s="113">
        <v>335</v>
      </c>
      <c r="J203" s="89">
        <v>52</v>
      </c>
      <c r="K203" s="77">
        <f t="shared" si="29"/>
        <v>0.15522388059701492</v>
      </c>
      <c r="L203" s="89">
        <v>51</v>
      </c>
      <c r="M203" s="78">
        <f t="shared" si="30"/>
        <v>0.15223880597014924</v>
      </c>
      <c r="N203" s="89">
        <v>10</v>
      </c>
      <c r="O203" s="77">
        <f t="shared" si="31"/>
        <v>2.9850746268656716E-2</v>
      </c>
      <c r="P203" s="89">
        <v>14</v>
      </c>
      <c r="Q203" s="79">
        <f t="shared" si="32"/>
        <v>4.1791044776119404E-2</v>
      </c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</row>
    <row r="204" spans="1:71" s="5" customFormat="1" ht="24" hidden="1" x14ac:dyDescent="0.25">
      <c r="A204" s="84" t="s">
        <v>2586</v>
      </c>
      <c r="B204" s="26">
        <v>2240</v>
      </c>
      <c r="C204" s="26" t="s">
        <v>311</v>
      </c>
      <c r="D204" s="26" t="s">
        <v>234</v>
      </c>
      <c r="E204" s="26" t="s">
        <v>312</v>
      </c>
      <c r="F204" s="26">
        <v>2240</v>
      </c>
      <c r="G204" s="26" t="s">
        <v>311</v>
      </c>
      <c r="H204" s="26" t="s">
        <v>13</v>
      </c>
      <c r="I204" s="113">
        <v>191</v>
      </c>
      <c r="J204" s="89">
        <v>13</v>
      </c>
      <c r="K204" s="77">
        <f t="shared" si="29"/>
        <v>6.8062827225130892E-2</v>
      </c>
      <c r="L204" s="89">
        <v>38</v>
      </c>
      <c r="M204" s="78">
        <f t="shared" si="30"/>
        <v>0.19895287958115182</v>
      </c>
      <c r="N204" s="89">
        <v>4</v>
      </c>
      <c r="O204" s="77">
        <f t="shared" si="31"/>
        <v>2.0942408376963352E-2</v>
      </c>
      <c r="P204" s="89">
        <v>7</v>
      </c>
      <c r="Q204" s="79">
        <f t="shared" si="32"/>
        <v>3.6649214659685861E-2</v>
      </c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5"/>
    </row>
    <row r="205" spans="1:71" s="5" customFormat="1" hidden="1" x14ac:dyDescent="0.25">
      <c r="A205" s="84" t="s">
        <v>2586</v>
      </c>
      <c r="B205" s="26" t="s">
        <v>17</v>
      </c>
      <c r="C205" s="26" t="s">
        <v>17</v>
      </c>
      <c r="D205" s="26" t="s">
        <v>14</v>
      </c>
      <c r="E205" s="26" t="s">
        <v>314</v>
      </c>
      <c r="F205" s="26">
        <v>2240</v>
      </c>
      <c r="G205" s="26" t="s">
        <v>311</v>
      </c>
      <c r="H205" s="26" t="s">
        <v>13</v>
      </c>
      <c r="I205" s="113">
        <v>382</v>
      </c>
      <c r="J205" s="89">
        <v>38</v>
      </c>
      <c r="K205" s="77">
        <f t="shared" si="29"/>
        <v>9.947643979057591E-2</v>
      </c>
      <c r="L205" s="89">
        <v>38</v>
      </c>
      <c r="M205" s="78">
        <f t="shared" si="30"/>
        <v>9.947643979057591E-2</v>
      </c>
      <c r="N205" s="89">
        <v>12</v>
      </c>
      <c r="O205" s="77">
        <f t="shared" si="31"/>
        <v>3.1413612565445025E-2</v>
      </c>
      <c r="P205" s="89">
        <v>1</v>
      </c>
      <c r="Q205" s="79">
        <f t="shared" si="32"/>
        <v>2.617801047120419E-3</v>
      </c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5"/>
    </row>
    <row r="206" spans="1:71" s="5" customFormat="1" hidden="1" x14ac:dyDescent="0.25">
      <c r="A206" s="84" t="s">
        <v>2586</v>
      </c>
      <c r="B206" s="26" t="s">
        <v>17</v>
      </c>
      <c r="C206" s="26" t="s">
        <v>17</v>
      </c>
      <c r="D206" s="26" t="s">
        <v>14</v>
      </c>
      <c r="E206" s="26" t="s">
        <v>301</v>
      </c>
      <c r="F206" s="26">
        <v>2240</v>
      </c>
      <c r="G206" s="26" t="s">
        <v>311</v>
      </c>
      <c r="H206" s="26" t="s">
        <v>13</v>
      </c>
      <c r="I206" s="113">
        <v>132</v>
      </c>
      <c r="J206" s="89">
        <v>16</v>
      </c>
      <c r="K206" s="77">
        <f t="shared" si="29"/>
        <v>0.12121212121212122</v>
      </c>
      <c r="L206" s="89">
        <v>16</v>
      </c>
      <c r="M206" s="78">
        <f t="shared" si="30"/>
        <v>0.12121212121212122</v>
      </c>
      <c r="N206" s="89">
        <v>4</v>
      </c>
      <c r="O206" s="77">
        <f t="shared" si="31"/>
        <v>3.0303030303030304E-2</v>
      </c>
      <c r="P206" s="89">
        <v>1</v>
      </c>
      <c r="Q206" s="79">
        <f t="shared" si="32"/>
        <v>7.575757575757576E-3</v>
      </c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</row>
    <row r="207" spans="1:71" s="5" customFormat="1" hidden="1" x14ac:dyDescent="0.25">
      <c r="A207" s="84" t="s">
        <v>2586</v>
      </c>
      <c r="B207" s="26" t="s">
        <v>17</v>
      </c>
      <c r="C207" s="26" t="s">
        <v>17</v>
      </c>
      <c r="D207" s="26" t="s">
        <v>21</v>
      </c>
      <c r="E207" s="26" t="s">
        <v>315</v>
      </c>
      <c r="F207" s="26">
        <v>2240</v>
      </c>
      <c r="G207" s="26" t="s">
        <v>311</v>
      </c>
      <c r="H207" s="26" t="s">
        <v>13</v>
      </c>
      <c r="I207" s="113">
        <v>88</v>
      </c>
      <c r="J207" s="89">
        <v>11</v>
      </c>
      <c r="K207" s="77">
        <f t="shared" si="29"/>
        <v>0.125</v>
      </c>
      <c r="L207" s="89">
        <v>16</v>
      </c>
      <c r="M207" s="78">
        <f t="shared" si="30"/>
        <v>0.18181818181818182</v>
      </c>
      <c r="N207" s="89">
        <v>0</v>
      </c>
      <c r="O207" s="77">
        <f t="shared" si="31"/>
        <v>0</v>
      </c>
      <c r="P207" s="89">
        <v>1</v>
      </c>
      <c r="Q207" s="79">
        <f t="shared" si="32"/>
        <v>1.1363636363636364E-2</v>
      </c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5"/>
    </row>
    <row r="208" spans="1:71" s="5" customFormat="1" hidden="1" x14ac:dyDescent="0.25">
      <c r="A208" s="84" t="s">
        <v>2586</v>
      </c>
      <c r="B208" s="26">
        <v>2242</v>
      </c>
      <c r="C208" s="26" t="s">
        <v>311</v>
      </c>
      <c r="D208" s="26" t="s">
        <v>21</v>
      </c>
      <c r="E208" s="26" t="s">
        <v>317</v>
      </c>
      <c r="F208" s="26">
        <v>2242</v>
      </c>
      <c r="G208" s="26" t="s">
        <v>311</v>
      </c>
      <c r="H208" s="26" t="s">
        <v>13</v>
      </c>
      <c r="I208" s="113">
        <v>205</v>
      </c>
      <c r="J208" s="89">
        <v>13</v>
      </c>
      <c r="K208" s="77">
        <f t="shared" si="29"/>
        <v>6.3414634146341464E-2</v>
      </c>
      <c r="L208" s="89">
        <v>41</v>
      </c>
      <c r="M208" s="78">
        <f t="shared" si="30"/>
        <v>0.2</v>
      </c>
      <c r="N208" s="89">
        <v>4</v>
      </c>
      <c r="O208" s="77">
        <f t="shared" si="31"/>
        <v>1.9512195121951219E-2</v>
      </c>
      <c r="P208" s="89">
        <v>9</v>
      </c>
      <c r="Q208" s="79">
        <f t="shared" si="32"/>
        <v>4.3902439024390241E-2</v>
      </c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5"/>
    </row>
    <row r="209" spans="1:71" s="5" customFormat="1" hidden="1" x14ac:dyDescent="0.25">
      <c r="A209" s="84" t="s">
        <v>2586</v>
      </c>
      <c r="B209" s="26">
        <v>2243</v>
      </c>
      <c r="C209" s="26" t="s">
        <v>311</v>
      </c>
      <c r="D209" s="26" t="s">
        <v>21</v>
      </c>
      <c r="E209" s="26" t="s">
        <v>144</v>
      </c>
      <c r="F209" s="26">
        <v>2243</v>
      </c>
      <c r="G209" s="26" t="s">
        <v>311</v>
      </c>
      <c r="H209" s="26" t="s">
        <v>13</v>
      </c>
      <c r="I209" s="113">
        <v>204</v>
      </c>
      <c r="J209" s="89">
        <v>22</v>
      </c>
      <c r="K209" s="77">
        <f t="shared" si="29"/>
        <v>0.10784313725490197</v>
      </c>
      <c r="L209" s="89">
        <v>13</v>
      </c>
      <c r="M209" s="78">
        <f t="shared" si="30"/>
        <v>6.3725490196078427E-2</v>
      </c>
      <c r="N209" s="89">
        <v>4</v>
      </c>
      <c r="O209" s="77">
        <f t="shared" si="31"/>
        <v>1.9607843137254902E-2</v>
      </c>
      <c r="P209" s="89">
        <v>1</v>
      </c>
      <c r="Q209" s="79">
        <f t="shared" si="32"/>
        <v>4.9019607843137254E-3</v>
      </c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5"/>
    </row>
    <row r="210" spans="1:71" s="5" customFormat="1" ht="24" hidden="1" x14ac:dyDescent="0.25">
      <c r="A210" s="84" t="s">
        <v>2586</v>
      </c>
      <c r="B210" s="26">
        <v>2250</v>
      </c>
      <c r="C210" s="26" t="s">
        <v>318</v>
      </c>
      <c r="D210" s="26" t="s">
        <v>119</v>
      </c>
      <c r="E210" s="26" t="s">
        <v>319</v>
      </c>
      <c r="F210" s="26">
        <v>2250</v>
      </c>
      <c r="G210" s="26" t="s">
        <v>318</v>
      </c>
      <c r="H210" s="26" t="s">
        <v>13</v>
      </c>
      <c r="I210" s="113">
        <v>199</v>
      </c>
      <c r="J210" s="89">
        <v>67</v>
      </c>
      <c r="K210" s="77">
        <f t="shared" si="29"/>
        <v>0.33668341708542715</v>
      </c>
      <c r="L210" s="89">
        <v>62</v>
      </c>
      <c r="M210" s="78">
        <f t="shared" si="30"/>
        <v>0.31155778894472363</v>
      </c>
      <c r="N210" s="89">
        <v>13</v>
      </c>
      <c r="O210" s="77">
        <f t="shared" si="31"/>
        <v>6.5326633165829151E-2</v>
      </c>
      <c r="P210" s="89">
        <v>3</v>
      </c>
      <c r="Q210" s="79">
        <f t="shared" si="32"/>
        <v>1.507537688442211E-2</v>
      </c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5"/>
    </row>
    <row r="211" spans="1:71" s="5" customFormat="1" hidden="1" x14ac:dyDescent="0.25">
      <c r="A211" s="84" t="s">
        <v>2586</v>
      </c>
      <c r="B211" s="26" t="s">
        <v>17</v>
      </c>
      <c r="C211" s="26" t="s">
        <v>17</v>
      </c>
      <c r="D211" s="26" t="s">
        <v>21</v>
      </c>
      <c r="E211" s="26" t="s">
        <v>320</v>
      </c>
      <c r="F211" s="26">
        <v>2250</v>
      </c>
      <c r="G211" s="26" t="s">
        <v>318</v>
      </c>
      <c r="H211" s="26" t="s">
        <v>13</v>
      </c>
      <c r="I211" s="113">
        <v>306</v>
      </c>
      <c r="J211" s="89">
        <v>51</v>
      </c>
      <c r="K211" s="77">
        <f t="shared" si="29"/>
        <v>0.16666666666666666</v>
      </c>
      <c r="L211" s="89">
        <v>66</v>
      </c>
      <c r="M211" s="78">
        <f t="shared" si="30"/>
        <v>0.21568627450980393</v>
      </c>
      <c r="N211" s="89">
        <v>8</v>
      </c>
      <c r="O211" s="77">
        <f t="shared" si="31"/>
        <v>2.6143790849673203E-2</v>
      </c>
      <c r="P211" s="89">
        <v>8</v>
      </c>
      <c r="Q211" s="79">
        <f t="shared" si="32"/>
        <v>2.6143790849673203E-2</v>
      </c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5"/>
    </row>
    <row r="212" spans="1:71" s="5" customFormat="1" hidden="1" x14ac:dyDescent="0.25">
      <c r="A212" s="84" t="s">
        <v>2586</v>
      </c>
      <c r="B212" s="26" t="s">
        <v>17</v>
      </c>
      <c r="C212" s="26" t="s">
        <v>17</v>
      </c>
      <c r="D212" s="26" t="s">
        <v>21</v>
      </c>
      <c r="E212" s="26" t="s">
        <v>321</v>
      </c>
      <c r="F212" s="26">
        <v>2250</v>
      </c>
      <c r="G212" s="26" t="s">
        <v>318</v>
      </c>
      <c r="H212" s="26" t="s">
        <v>13</v>
      </c>
      <c r="I212" s="113">
        <v>243</v>
      </c>
      <c r="J212" s="89">
        <v>32</v>
      </c>
      <c r="K212" s="77">
        <f t="shared" si="29"/>
        <v>0.13168724279835392</v>
      </c>
      <c r="L212" s="89">
        <v>44</v>
      </c>
      <c r="M212" s="78">
        <f t="shared" si="30"/>
        <v>0.18106995884773663</v>
      </c>
      <c r="N212" s="89">
        <v>1</v>
      </c>
      <c r="O212" s="77">
        <f t="shared" si="31"/>
        <v>4.11522633744856E-3</v>
      </c>
      <c r="P212" s="89">
        <v>59</v>
      </c>
      <c r="Q212" s="79">
        <f t="shared" si="32"/>
        <v>0.24279835390946503</v>
      </c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5"/>
    </row>
    <row r="213" spans="1:71" s="5" customFormat="1" hidden="1" x14ac:dyDescent="0.25">
      <c r="A213" s="84" t="s">
        <v>2586</v>
      </c>
      <c r="B213" s="26" t="s">
        <v>17</v>
      </c>
      <c r="C213" s="26" t="s">
        <v>17</v>
      </c>
      <c r="D213" s="26" t="s">
        <v>14</v>
      </c>
      <c r="E213" s="26" t="s">
        <v>323</v>
      </c>
      <c r="F213" s="26">
        <v>2250</v>
      </c>
      <c r="G213" s="26" t="s">
        <v>318</v>
      </c>
      <c r="H213" s="26" t="s">
        <v>13</v>
      </c>
      <c r="I213" s="113">
        <v>265</v>
      </c>
      <c r="J213" s="89">
        <v>27</v>
      </c>
      <c r="K213" s="77">
        <f t="shared" si="29"/>
        <v>0.10188679245283019</v>
      </c>
      <c r="L213" s="89">
        <v>34</v>
      </c>
      <c r="M213" s="78">
        <f t="shared" si="30"/>
        <v>0.12830188679245283</v>
      </c>
      <c r="N213" s="89">
        <v>2</v>
      </c>
      <c r="O213" s="77">
        <f t="shared" si="31"/>
        <v>7.5471698113207548E-3</v>
      </c>
      <c r="P213" s="89">
        <v>2</v>
      </c>
      <c r="Q213" s="79">
        <f t="shared" si="32"/>
        <v>7.5471698113207548E-3</v>
      </c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5"/>
    </row>
    <row r="214" spans="1:71" s="5" customFormat="1" hidden="1" x14ac:dyDescent="0.25">
      <c r="A214" s="84" t="s">
        <v>2586</v>
      </c>
      <c r="B214" s="26" t="s">
        <v>17</v>
      </c>
      <c r="C214" s="26" t="s">
        <v>17</v>
      </c>
      <c r="D214" s="26" t="s">
        <v>14</v>
      </c>
      <c r="E214" s="26" t="s">
        <v>149</v>
      </c>
      <c r="F214" s="26">
        <v>2250</v>
      </c>
      <c r="G214" s="26" t="s">
        <v>318</v>
      </c>
      <c r="H214" s="26" t="s">
        <v>13</v>
      </c>
      <c r="I214" s="113">
        <v>323</v>
      </c>
      <c r="J214" s="89">
        <v>54</v>
      </c>
      <c r="K214" s="77">
        <f t="shared" si="29"/>
        <v>0.16718266253869968</v>
      </c>
      <c r="L214" s="89">
        <v>48</v>
      </c>
      <c r="M214" s="78">
        <f t="shared" si="30"/>
        <v>0.14860681114551083</v>
      </c>
      <c r="N214" s="89">
        <v>11</v>
      </c>
      <c r="O214" s="77">
        <f t="shared" si="31"/>
        <v>3.4055727554179564E-2</v>
      </c>
      <c r="P214" s="89">
        <v>23</v>
      </c>
      <c r="Q214" s="79">
        <f t="shared" si="32"/>
        <v>7.1207430340557279E-2</v>
      </c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5"/>
    </row>
    <row r="215" spans="1:71" s="5" customFormat="1" ht="24" hidden="1" x14ac:dyDescent="0.25">
      <c r="A215" s="84" t="s">
        <v>2586</v>
      </c>
      <c r="B215" s="26">
        <v>2260</v>
      </c>
      <c r="C215" s="26" t="s">
        <v>324</v>
      </c>
      <c r="D215" s="26" t="s">
        <v>119</v>
      </c>
      <c r="E215" s="26" t="s">
        <v>325</v>
      </c>
      <c r="F215" s="26">
        <v>2260</v>
      </c>
      <c r="G215" s="26" t="s">
        <v>324</v>
      </c>
      <c r="H215" s="26" t="s">
        <v>13</v>
      </c>
      <c r="I215" s="113">
        <v>139</v>
      </c>
      <c r="J215" s="89">
        <v>62</v>
      </c>
      <c r="K215" s="77">
        <f t="shared" si="29"/>
        <v>0.4460431654676259</v>
      </c>
      <c r="L215" s="89">
        <v>46</v>
      </c>
      <c r="M215" s="78">
        <f t="shared" si="30"/>
        <v>0.33093525179856115</v>
      </c>
      <c r="N215" s="89">
        <v>13</v>
      </c>
      <c r="O215" s="77">
        <f t="shared" si="31"/>
        <v>9.3525179856115109E-2</v>
      </c>
      <c r="P215" s="89">
        <v>1</v>
      </c>
      <c r="Q215" s="79">
        <f t="shared" si="32"/>
        <v>7.1942446043165471E-3</v>
      </c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5"/>
    </row>
    <row r="216" spans="1:71" s="5" customFormat="1" hidden="1" x14ac:dyDescent="0.25">
      <c r="A216" s="84" t="s">
        <v>2586</v>
      </c>
      <c r="B216" s="26" t="s">
        <v>17</v>
      </c>
      <c r="C216" s="26" t="s">
        <v>17</v>
      </c>
      <c r="D216" s="26" t="s">
        <v>21</v>
      </c>
      <c r="E216" s="26" t="s">
        <v>327</v>
      </c>
      <c r="F216" s="26">
        <v>2260</v>
      </c>
      <c r="G216" s="26" t="s">
        <v>324</v>
      </c>
      <c r="H216" s="26" t="s">
        <v>13</v>
      </c>
      <c r="I216" s="113">
        <v>200</v>
      </c>
      <c r="J216" s="89">
        <v>15</v>
      </c>
      <c r="K216" s="77">
        <f t="shared" si="29"/>
        <v>7.4999999999999997E-2</v>
      </c>
      <c r="L216" s="89">
        <v>25</v>
      </c>
      <c r="M216" s="78">
        <f t="shared" si="30"/>
        <v>0.125</v>
      </c>
      <c r="N216" s="89">
        <v>0</v>
      </c>
      <c r="O216" s="77">
        <f t="shared" si="31"/>
        <v>0</v>
      </c>
      <c r="P216" s="89">
        <v>2</v>
      </c>
      <c r="Q216" s="79">
        <f t="shared" si="32"/>
        <v>0.01</v>
      </c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5"/>
    </row>
    <row r="217" spans="1:71" s="5" customFormat="1" hidden="1" x14ac:dyDescent="0.25">
      <c r="A217" s="84" t="s">
        <v>2586</v>
      </c>
      <c r="B217" s="26" t="s">
        <v>17</v>
      </c>
      <c r="C217" s="26" t="s">
        <v>17</v>
      </c>
      <c r="D217" s="26" t="s">
        <v>21</v>
      </c>
      <c r="E217" s="26" t="s">
        <v>328</v>
      </c>
      <c r="F217" s="26">
        <v>2260</v>
      </c>
      <c r="G217" s="26" t="s">
        <v>324</v>
      </c>
      <c r="H217" s="26" t="s">
        <v>13</v>
      </c>
      <c r="I217" s="113">
        <v>233</v>
      </c>
      <c r="J217" s="89">
        <v>24</v>
      </c>
      <c r="K217" s="77">
        <f t="shared" si="29"/>
        <v>0.10300429184549356</v>
      </c>
      <c r="L217" s="89">
        <v>34</v>
      </c>
      <c r="M217" s="78">
        <f t="shared" si="30"/>
        <v>0.14592274678111589</v>
      </c>
      <c r="N217" s="89">
        <v>14</v>
      </c>
      <c r="O217" s="77">
        <f t="shared" si="31"/>
        <v>6.0085836909871244E-2</v>
      </c>
      <c r="P217" s="89">
        <v>0</v>
      </c>
      <c r="Q217" s="79">
        <f t="shared" si="32"/>
        <v>0</v>
      </c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5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5"/>
    </row>
    <row r="218" spans="1:71" s="5" customFormat="1" hidden="1" x14ac:dyDescent="0.25">
      <c r="A218" s="84" t="s">
        <v>2586</v>
      </c>
      <c r="B218" s="26" t="s">
        <v>17</v>
      </c>
      <c r="C218" s="26" t="s">
        <v>17</v>
      </c>
      <c r="D218" s="26" t="s">
        <v>21</v>
      </c>
      <c r="E218" s="26" t="s">
        <v>329</v>
      </c>
      <c r="F218" s="26">
        <v>2260</v>
      </c>
      <c r="G218" s="26" t="s">
        <v>324</v>
      </c>
      <c r="H218" s="26" t="s">
        <v>13</v>
      </c>
      <c r="I218" s="113">
        <v>281</v>
      </c>
      <c r="J218" s="89">
        <v>36</v>
      </c>
      <c r="K218" s="77">
        <f t="shared" si="29"/>
        <v>0.12811387900355872</v>
      </c>
      <c r="L218" s="89">
        <v>38</v>
      </c>
      <c r="M218" s="78">
        <f t="shared" si="30"/>
        <v>0.13523131672597866</v>
      </c>
      <c r="N218" s="89">
        <v>10</v>
      </c>
      <c r="O218" s="77">
        <f t="shared" si="31"/>
        <v>3.5587188612099648E-2</v>
      </c>
      <c r="P218" s="89">
        <v>3</v>
      </c>
      <c r="Q218" s="79">
        <f t="shared" si="32"/>
        <v>1.0676156583629894E-2</v>
      </c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5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5"/>
    </row>
    <row r="219" spans="1:71" s="5" customFormat="1" hidden="1" x14ac:dyDescent="0.25">
      <c r="A219" s="84" t="s">
        <v>2586</v>
      </c>
      <c r="B219" s="26" t="s">
        <v>17</v>
      </c>
      <c r="C219" s="26" t="s">
        <v>17</v>
      </c>
      <c r="D219" s="26" t="s">
        <v>21</v>
      </c>
      <c r="E219" s="26" t="s">
        <v>330</v>
      </c>
      <c r="F219" s="26">
        <v>2260</v>
      </c>
      <c r="G219" s="26" t="s">
        <v>324</v>
      </c>
      <c r="H219" s="26" t="s">
        <v>13</v>
      </c>
      <c r="I219" s="113">
        <v>474</v>
      </c>
      <c r="J219" s="89">
        <v>54</v>
      </c>
      <c r="K219" s="77">
        <f t="shared" si="29"/>
        <v>0.11392405063291139</v>
      </c>
      <c r="L219" s="89">
        <v>47</v>
      </c>
      <c r="M219" s="78">
        <f t="shared" si="30"/>
        <v>9.9156118143459912E-2</v>
      </c>
      <c r="N219" s="89">
        <v>6</v>
      </c>
      <c r="O219" s="77">
        <f t="shared" si="31"/>
        <v>1.2658227848101266E-2</v>
      </c>
      <c r="P219" s="89">
        <v>3</v>
      </c>
      <c r="Q219" s="79">
        <f t="shared" si="32"/>
        <v>6.3291139240506328E-3</v>
      </c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5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5"/>
    </row>
    <row r="220" spans="1:71" s="5" customFormat="1" hidden="1" x14ac:dyDescent="0.25">
      <c r="A220" s="84" t="s">
        <v>2586</v>
      </c>
      <c r="B220" s="26" t="s">
        <v>17</v>
      </c>
      <c r="C220" s="26" t="s">
        <v>17</v>
      </c>
      <c r="D220" s="26" t="s">
        <v>14</v>
      </c>
      <c r="E220" s="26" t="s">
        <v>331</v>
      </c>
      <c r="F220" s="26">
        <v>2260</v>
      </c>
      <c r="G220" s="26" t="s">
        <v>324</v>
      </c>
      <c r="H220" s="26" t="s">
        <v>13</v>
      </c>
      <c r="I220" s="113">
        <v>235</v>
      </c>
      <c r="J220" s="89">
        <v>26</v>
      </c>
      <c r="K220" s="77">
        <f t="shared" si="29"/>
        <v>0.11063829787234042</v>
      </c>
      <c r="L220" s="89">
        <v>31</v>
      </c>
      <c r="M220" s="78">
        <f t="shared" si="30"/>
        <v>0.13191489361702127</v>
      </c>
      <c r="N220" s="89">
        <v>2</v>
      </c>
      <c r="O220" s="77">
        <f t="shared" si="31"/>
        <v>8.5106382978723406E-3</v>
      </c>
      <c r="P220" s="89">
        <v>2</v>
      </c>
      <c r="Q220" s="79">
        <f t="shared" si="32"/>
        <v>8.5106382978723406E-3</v>
      </c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5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5"/>
    </row>
    <row r="221" spans="1:71" s="5" customFormat="1" hidden="1" x14ac:dyDescent="0.25">
      <c r="A221" s="84" t="s">
        <v>2586</v>
      </c>
      <c r="B221" s="26" t="s">
        <v>17</v>
      </c>
      <c r="C221" s="26" t="s">
        <v>17</v>
      </c>
      <c r="D221" s="26" t="s">
        <v>14</v>
      </c>
      <c r="E221" s="26" t="s">
        <v>332</v>
      </c>
      <c r="F221" s="26">
        <v>2260</v>
      </c>
      <c r="G221" s="26" t="s">
        <v>324</v>
      </c>
      <c r="H221" s="26" t="s">
        <v>13</v>
      </c>
      <c r="I221" s="113">
        <v>294</v>
      </c>
      <c r="J221" s="89">
        <v>37</v>
      </c>
      <c r="K221" s="77">
        <f t="shared" si="29"/>
        <v>0.12585034013605442</v>
      </c>
      <c r="L221" s="89">
        <v>43</v>
      </c>
      <c r="M221" s="78">
        <f t="shared" si="30"/>
        <v>0.14625850340136054</v>
      </c>
      <c r="N221" s="89">
        <v>13</v>
      </c>
      <c r="O221" s="77">
        <f t="shared" si="31"/>
        <v>4.4217687074829932E-2</v>
      </c>
      <c r="P221" s="89">
        <v>12</v>
      </c>
      <c r="Q221" s="79">
        <f t="shared" si="32"/>
        <v>4.0816326530612242E-2</v>
      </c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5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5"/>
    </row>
    <row r="222" spans="1:71" s="5" customFormat="1" hidden="1" x14ac:dyDescent="0.25">
      <c r="A222" s="84" t="s">
        <v>2586</v>
      </c>
      <c r="B222" s="26" t="s">
        <v>17</v>
      </c>
      <c r="C222" s="26" t="s">
        <v>17</v>
      </c>
      <c r="D222" s="26" t="s">
        <v>14</v>
      </c>
      <c r="E222" s="26" t="s">
        <v>149</v>
      </c>
      <c r="F222" s="26">
        <v>2260</v>
      </c>
      <c r="G222" s="26" t="s">
        <v>324</v>
      </c>
      <c r="H222" s="26" t="s">
        <v>13</v>
      </c>
      <c r="I222" s="113">
        <v>331</v>
      </c>
      <c r="J222" s="89">
        <v>34</v>
      </c>
      <c r="K222" s="77">
        <f t="shared" si="29"/>
        <v>0.1027190332326284</v>
      </c>
      <c r="L222" s="89">
        <v>33</v>
      </c>
      <c r="M222" s="78">
        <f t="shared" si="30"/>
        <v>9.9697885196374625E-2</v>
      </c>
      <c r="N222" s="89">
        <v>4</v>
      </c>
      <c r="O222" s="77">
        <f t="shared" si="31"/>
        <v>1.2084592145015106E-2</v>
      </c>
      <c r="P222" s="89">
        <v>4</v>
      </c>
      <c r="Q222" s="79">
        <f t="shared" si="32"/>
        <v>1.2084592145015106E-2</v>
      </c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5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5"/>
    </row>
    <row r="223" spans="1:71" s="5" customFormat="1" ht="24" hidden="1" x14ac:dyDescent="0.25">
      <c r="A223" s="84" t="s">
        <v>2586</v>
      </c>
      <c r="B223" s="26">
        <v>2270</v>
      </c>
      <c r="C223" s="26" t="s">
        <v>333</v>
      </c>
      <c r="D223" s="26" t="s">
        <v>119</v>
      </c>
      <c r="E223" s="26" t="s">
        <v>334</v>
      </c>
      <c r="F223" s="26">
        <v>2270</v>
      </c>
      <c r="G223" s="26" t="s">
        <v>333</v>
      </c>
      <c r="H223" s="26" t="s">
        <v>13</v>
      </c>
      <c r="I223" s="113">
        <v>92</v>
      </c>
      <c r="J223" s="89">
        <v>46</v>
      </c>
      <c r="K223" s="77">
        <f t="shared" si="29"/>
        <v>0.5</v>
      </c>
      <c r="L223" s="89">
        <v>35</v>
      </c>
      <c r="M223" s="78">
        <f t="shared" si="30"/>
        <v>0.38043478260869568</v>
      </c>
      <c r="N223" s="89">
        <v>0</v>
      </c>
      <c r="O223" s="77">
        <f t="shared" si="31"/>
        <v>0</v>
      </c>
      <c r="P223" s="89">
        <v>0</v>
      </c>
      <c r="Q223" s="79">
        <f t="shared" si="32"/>
        <v>0</v>
      </c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5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5"/>
    </row>
    <row r="224" spans="1:71" s="5" customFormat="1" hidden="1" x14ac:dyDescent="0.25">
      <c r="A224" s="84" t="s">
        <v>2586</v>
      </c>
      <c r="B224" s="26" t="s">
        <v>17</v>
      </c>
      <c r="C224" s="26" t="s">
        <v>17</v>
      </c>
      <c r="D224" s="26" t="s">
        <v>14</v>
      </c>
      <c r="E224" s="26" t="s">
        <v>52</v>
      </c>
      <c r="F224" s="26">
        <v>2270</v>
      </c>
      <c r="G224" s="26" t="s">
        <v>333</v>
      </c>
      <c r="H224" s="26" t="s">
        <v>13</v>
      </c>
      <c r="I224" s="113">
        <v>360</v>
      </c>
      <c r="J224" s="89">
        <v>67</v>
      </c>
      <c r="K224" s="77">
        <f t="shared" si="29"/>
        <v>0.18611111111111112</v>
      </c>
      <c r="L224" s="89">
        <v>52</v>
      </c>
      <c r="M224" s="78">
        <f t="shared" si="30"/>
        <v>0.14444444444444443</v>
      </c>
      <c r="N224" s="89">
        <v>24</v>
      </c>
      <c r="O224" s="77">
        <f t="shared" si="31"/>
        <v>6.6666666666666666E-2</v>
      </c>
      <c r="P224" s="89">
        <v>1</v>
      </c>
      <c r="Q224" s="79">
        <f t="shared" si="32"/>
        <v>2.7777777777777779E-3</v>
      </c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5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5"/>
    </row>
    <row r="225" spans="1:71" s="5" customFormat="1" hidden="1" x14ac:dyDescent="0.25">
      <c r="A225" s="84" t="s">
        <v>2586</v>
      </c>
      <c r="B225" s="26" t="s">
        <v>17</v>
      </c>
      <c r="C225" s="26" t="s">
        <v>17</v>
      </c>
      <c r="D225" s="26" t="s">
        <v>18</v>
      </c>
      <c r="E225" s="26" t="s">
        <v>335</v>
      </c>
      <c r="F225" s="26">
        <v>2270</v>
      </c>
      <c r="G225" s="26" t="s">
        <v>333</v>
      </c>
      <c r="H225" s="26" t="s">
        <v>13</v>
      </c>
      <c r="I225" s="113">
        <v>210</v>
      </c>
      <c r="J225" s="89">
        <v>17</v>
      </c>
      <c r="K225" s="77">
        <f t="shared" si="29"/>
        <v>8.0952380952380956E-2</v>
      </c>
      <c r="L225" s="89">
        <v>27</v>
      </c>
      <c r="M225" s="78">
        <f t="shared" si="30"/>
        <v>0.12857142857142856</v>
      </c>
      <c r="N225" s="89">
        <v>0</v>
      </c>
      <c r="O225" s="77">
        <f t="shared" si="31"/>
        <v>0</v>
      </c>
      <c r="P225" s="89">
        <v>1</v>
      </c>
      <c r="Q225" s="79">
        <f t="shared" si="32"/>
        <v>4.7619047619047623E-3</v>
      </c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5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5"/>
    </row>
    <row r="226" spans="1:71" s="5" customFormat="1" hidden="1" x14ac:dyDescent="0.25">
      <c r="A226" s="84" t="s">
        <v>2586</v>
      </c>
      <c r="B226" s="26" t="s">
        <v>17</v>
      </c>
      <c r="C226" s="26" t="s">
        <v>17</v>
      </c>
      <c r="D226" s="26" t="s">
        <v>74</v>
      </c>
      <c r="E226" s="26" t="s">
        <v>336</v>
      </c>
      <c r="F226" s="26">
        <v>2270</v>
      </c>
      <c r="G226" s="26" t="s">
        <v>333</v>
      </c>
      <c r="H226" s="26" t="s">
        <v>13</v>
      </c>
      <c r="I226" s="113">
        <v>147</v>
      </c>
      <c r="J226" s="89">
        <v>16</v>
      </c>
      <c r="K226" s="77">
        <f t="shared" si="29"/>
        <v>0.10884353741496598</v>
      </c>
      <c r="L226" s="89">
        <v>13</v>
      </c>
      <c r="M226" s="78">
        <f t="shared" si="30"/>
        <v>8.8435374149659865E-2</v>
      </c>
      <c r="N226" s="89">
        <v>0</v>
      </c>
      <c r="O226" s="77">
        <f t="shared" si="31"/>
        <v>0</v>
      </c>
      <c r="P226" s="89">
        <v>0</v>
      </c>
      <c r="Q226" s="79">
        <f t="shared" si="32"/>
        <v>0</v>
      </c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5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5"/>
    </row>
    <row r="227" spans="1:71" s="5" customFormat="1" ht="24" hidden="1" x14ac:dyDescent="0.25">
      <c r="A227" s="84" t="s">
        <v>2586</v>
      </c>
      <c r="B227" s="26">
        <v>2275</v>
      </c>
      <c r="C227" s="26" t="s">
        <v>337</v>
      </c>
      <c r="D227" s="26" t="s">
        <v>119</v>
      </c>
      <c r="E227" s="26" t="s">
        <v>338</v>
      </c>
      <c r="F227" s="26">
        <v>2275</v>
      </c>
      <c r="G227" s="26" t="s">
        <v>337</v>
      </c>
      <c r="H227" s="26" t="s">
        <v>13</v>
      </c>
      <c r="I227" s="113">
        <v>179</v>
      </c>
      <c r="J227" s="89">
        <v>51</v>
      </c>
      <c r="K227" s="77">
        <f t="shared" si="29"/>
        <v>0.28491620111731841</v>
      </c>
      <c r="L227" s="89">
        <v>56</v>
      </c>
      <c r="M227" s="78">
        <f t="shared" si="30"/>
        <v>0.31284916201117319</v>
      </c>
      <c r="N227" s="89">
        <v>11</v>
      </c>
      <c r="O227" s="77">
        <f t="shared" si="31"/>
        <v>6.1452513966480445E-2</v>
      </c>
      <c r="P227" s="89">
        <v>18</v>
      </c>
      <c r="Q227" s="79">
        <f t="shared" si="32"/>
        <v>0.1005586592178771</v>
      </c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5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5"/>
    </row>
    <row r="228" spans="1:71" s="5" customFormat="1" hidden="1" x14ac:dyDescent="0.25">
      <c r="A228" s="84" t="s">
        <v>2586</v>
      </c>
      <c r="B228" s="26" t="s">
        <v>17</v>
      </c>
      <c r="C228" s="26" t="s">
        <v>17</v>
      </c>
      <c r="D228" s="26" t="s">
        <v>21</v>
      </c>
      <c r="E228" s="26" t="s">
        <v>339</v>
      </c>
      <c r="F228" s="26">
        <v>2275</v>
      </c>
      <c r="G228" s="26" t="s">
        <v>337</v>
      </c>
      <c r="H228" s="26" t="s">
        <v>13</v>
      </c>
      <c r="I228" s="113">
        <v>371</v>
      </c>
      <c r="J228" s="89">
        <v>46</v>
      </c>
      <c r="K228" s="77">
        <f t="shared" si="29"/>
        <v>0.12398921832884097</v>
      </c>
      <c r="L228" s="89">
        <v>53</v>
      </c>
      <c r="M228" s="78">
        <f t="shared" si="30"/>
        <v>0.14285714285714285</v>
      </c>
      <c r="N228" s="89">
        <v>10</v>
      </c>
      <c r="O228" s="77">
        <f t="shared" si="31"/>
        <v>2.6954177897574125E-2</v>
      </c>
      <c r="P228" s="89">
        <v>0</v>
      </c>
      <c r="Q228" s="79">
        <f t="shared" si="32"/>
        <v>0</v>
      </c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5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5"/>
    </row>
    <row r="229" spans="1:71" s="5" customFormat="1" hidden="1" x14ac:dyDescent="0.25">
      <c r="A229" s="84" t="s">
        <v>2586</v>
      </c>
      <c r="B229" s="26" t="s">
        <v>17</v>
      </c>
      <c r="C229" s="26" t="s">
        <v>17</v>
      </c>
      <c r="D229" s="26" t="s">
        <v>21</v>
      </c>
      <c r="E229" s="26" t="s">
        <v>340</v>
      </c>
      <c r="F229" s="26">
        <v>2275</v>
      </c>
      <c r="G229" s="26" t="s">
        <v>337</v>
      </c>
      <c r="H229" s="26" t="s">
        <v>13</v>
      </c>
      <c r="I229" s="113">
        <v>339</v>
      </c>
      <c r="J229" s="89">
        <v>32</v>
      </c>
      <c r="K229" s="77">
        <f t="shared" si="29"/>
        <v>9.4395280235988199E-2</v>
      </c>
      <c r="L229" s="89">
        <v>35</v>
      </c>
      <c r="M229" s="78">
        <f t="shared" si="30"/>
        <v>0.10324483775811209</v>
      </c>
      <c r="N229" s="89">
        <v>14</v>
      </c>
      <c r="O229" s="77">
        <f t="shared" si="31"/>
        <v>4.1297935103244837E-2</v>
      </c>
      <c r="P229" s="89">
        <v>0</v>
      </c>
      <c r="Q229" s="79">
        <f t="shared" si="32"/>
        <v>0</v>
      </c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5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5"/>
    </row>
    <row r="230" spans="1:71" s="5" customFormat="1" hidden="1" x14ac:dyDescent="0.25">
      <c r="A230" s="84" t="s">
        <v>2586</v>
      </c>
      <c r="B230" s="26" t="s">
        <v>17</v>
      </c>
      <c r="C230" s="26" t="s">
        <v>17</v>
      </c>
      <c r="D230" s="26" t="s">
        <v>14</v>
      </c>
      <c r="E230" s="26" t="s">
        <v>341</v>
      </c>
      <c r="F230" s="26">
        <v>2275</v>
      </c>
      <c r="G230" s="26" t="s">
        <v>337</v>
      </c>
      <c r="H230" s="26" t="s">
        <v>13</v>
      </c>
      <c r="I230" s="113">
        <v>118</v>
      </c>
      <c r="J230" s="89">
        <v>13</v>
      </c>
      <c r="K230" s="77">
        <f t="shared" si="29"/>
        <v>0.11016949152542373</v>
      </c>
      <c r="L230" s="89">
        <v>10</v>
      </c>
      <c r="M230" s="78">
        <f t="shared" si="30"/>
        <v>8.4745762711864403E-2</v>
      </c>
      <c r="N230" s="89">
        <v>5</v>
      </c>
      <c r="O230" s="77">
        <f t="shared" si="31"/>
        <v>4.2372881355932202E-2</v>
      </c>
      <c r="P230" s="89">
        <v>1</v>
      </c>
      <c r="Q230" s="79">
        <f t="shared" si="32"/>
        <v>8.4745762711864406E-3</v>
      </c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5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5"/>
    </row>
    <row r="231" spans="1:71" s="5" customFormat="1" hidden="1" x14ac:dyDescent="0.25">
      <c r="A231" s="84" t="s">
        <v>2586</v>
      </c>
      <c r="B231" s="26" t="s">
        <v>17</v>
      </c>
      <c r="C231" s="26" t="s">
        <v>17</v>
      </c>
      <c r="D231" s="26" t="s">
        <v>21</v>
      </c>
      <c r="E231" s="26" t="s">
        <v>277</v>
      </c>
      <c r="F231" s="26">
        <v>2275</v>
      </c>
      <c r="G231" s="26" t="s">
        <v>337</v>
      </c>
      <c r="H231" s="26" t="s">
        <v>13</v>
      </c>
      <c r="I231" s="113">
        <v>248</v>
      </c>
      <c r="J231" s="89">
        <v>28</v>
      </c>
      <c r="K231" s="77">
        <f t="shared" si="29"/>
        <v>0.11290322580645161</v>
      </c>
      <c r="L231" s="89">
        <v>27</v>
      </c>
      <c r="M231" s="78">
        <f t="shared" si="30"/>
        <v>0.10887096774193548</v>
      </c>
      <c r="N231" s="89">
        <v>3</v>
      </c>
      <c r="O231" s="77">
        <f t="shared" si="31"/>
        <v>1.2096774193548387E-2</v>
      </c>
      <c r="P231" s="89">
        <v>3</v>
      </c>
      <c r="Q231" s="79">
        <f t="shared" si="32"/>
        <v>1.2096774193548387E-2</v>
      </c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5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5"/>
    </row>
    <row r="232" spans="1:71" s="5" customFormat="1" hidden="1" x14ac:dyDescent="0.25">
      <c r="A232" s="84" t="s">
        <v>2586</v>
      </c>
      <c r="B232" s="26" t="s">
        <v>17</v>
      </c>
      <c r="C232" s="26" t="s">
        <v>17</v>
      </c>
      <c r="D232" s="26" t="s">
        <v>14</v>
      </c>
      <c r="E232" s="26" t="s">
        <v>149</v>
      </c>
      <c r="F232" s="26">
        <v>2275</v>
      </c>
      <c r="G232" s="26" t="s">
        <v>337</v>
      </c>
      <c r="H232" s="26" t="s">
        <v>13</v>
      </c>
      <c r="I232" s="113">
        <v>377</v>
      </c>
      <c r="J232" s="89">
        <v>38</v>
      </c>
      <c r="K232" s="77">
        <f t="shared" si="29"/>
        <v>0.10079575596816977</v>
      </c>
      <c r="L232" s="89">
        <v>44</v>
      </c>
      <c r="M232" s="78">
        <f t="shared" si="30"/>
        <v>0.11671087533156499</v>
      </c>
      <c r="N232" s="89">
        <v>11</v>
      </c>
      <c r="O232" s="77">
        <f t="shared" si="31"/>
        <v>2.9177718832891247E-2</v>
      </c>
      <c r="P232" s="89">
        <v>1</v>
      </c>
      <c r="Q232" s="79">
        <f t="shared" si="32"/>
        <v>2.6525198938992041E-3</v>
      </c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5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5"/>
    </row>
    <row r="233" spans="1:71" s="5" customFormat="1" ht="24" hidden="1" x14ac:dyDescent="0.25">
      <c r="A233" s="84" t="s">
        <v>2586</v>
      </c>
      <c r="B233" s="26">
        <v>2280</v>
      </c>
      <c r="C233" s="26" t="s">
        <v>343</v>
      </c>
      <c r="D233" s="26" t="s">
        <v>119</v>
      </c>
      <c r="E233" s="26" t="s">
        <v>344</v>
      </c>
      <c r="F233" s="26">
        <v>2280</v>
      </c>
      <c r="G233" s="26" t="s">
        <v>343</v>
      </c>
      <c r="H233" s="26" t="s">
        <v>13</v>
      </c>
      <c r="I233" s="113">
        <v>81</v>
      </c>
      <c r="J233" s="89">
        <v>30</v>
      </c>
      <c r="K233" s="77">
        <f t="shared" si="29"/>
        <v>0.37037037037037035</v>
      </c>
      <c r="L233" s="89">
        <v>21</v>
      </c>
      <c r="M233" s="78">
        <f t="shared" si="30"/>
        <v>0.25925925925925924</v>
      </c>
      <c r="N233" s="89">
        <v>4</v>
      </c>
      <c r="O233" s="77">
        <f t="shared" si="31"/>
        <v>4.9382716049382713E-2</v>
      </c>
      <c r="P233" s="89">
        <v>8</v>
      </c>
      <c r="Q233" s="79">
        <f t="shared" si="32"/>
        <v>9.8765432098765427E-2</v>
      </c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5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5"/>
    </row>
    <row r="234" spans="1:71" s="5" customFormat="1" hidden="1" x14ac:dyDescent="0.25">
      <c r="A234" s="84" t="s">
        <v>2586</v>
      </c>
      <c r="B234" s="26" t="s">
        <v>17</v>
      </c>
      <c r="C234" s="26" t="s">
        <v>17</v>
      </c>
      <c r="D234" s="26" t="s">
        <v>21</v>
      </c>
      <c r="E234" s="26" t="s">
        <v>345</v>
      </c>
      <c r="F234" s="26">
        <v>2280</v>
      </c>
      <c r="G234" s="26" t="s">
        <v>343</v>
      </c>
      <c r="H234" s="26" t="s">
        <v>13</v>
      </c>
      <c r="I234" s="113">
        <v>232</v>
      </c>
      <c r="J234" s="89">
        <v>15</v>
      </c>
      <c r="K234" s="77">
        <f t="shared" si="29"/>
        <v>6.4655172413793108E-2</v>
      </c>
      <c r="L234" s="89">
        <v>28</v>
      </c>
      <c r="M234" s="78">
        <f t="shared" si="30"/>
        <v>0.1206896551724138</v>
      </c>
      <c r="N234" s="89">
        <v>7</v>
      </c>
      <c r="O234" s="77">
        <f t="shared" si="31"/>
        <v>3.017241379310345E-2</v>
      </c>
      <c r="P234" s="89">
        <v>1</v>
      </c>
      <c r="Q234" s="79">
        <f t="shared" si="32"/>
        <v>4.3103448275862068E-3</v>
      </c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5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5"/>
    </row>
    <row r="235" spans="1:71" s="5" customFormat="1" hidden="1" x14ac:dyDescent="0.25">
      <c r="A235" s="84" t="s">
        <v>2586</v>
      </c>
      <c r="B235" s="26" t="s">
        <v>17</v>
      </c>
      <c r="C235" s="26" t="s">
        <v>17</v>
      </c>
      <c r="D235" s="26" t="s">
        <v>14</v>
      </c>
      <c r="E235" s="26" t="s">
        <v>346</v>
      </c>
      <c r="F235" s="26">
        <v>2280</v>
      </c>
      <c r="G235" s="26" t="s">
        <v>343</v>
      </c>
      <c r="H235" s="26" t="s">
        <v>13</v>
      </c>
      <c r="I235" s="113">
        <v>206</v>
      </c>
      <c r="J235" s="89">
        <v>39</v>
      </c>
      <c r="K235" s="77">
        <f t="shared" si="29"/>
        <v>0.18932038834951456</v>
      </c>
      <c r="L235" s="89">
        <v>46</v>
      </c>
      <c r="M235" s="78">
        <f t="shared" si="30"/>
        <v>0.22330097087378642</v>
      </c>
      <c r="N235" s="89">
        <v>8</v>
      </c>
      <c r="O235" s="77">
        <f t="shared" si="31"/>
        <v>3.8834951456310676E-2</v>
      </c>
      <c r="P235" s="89">
        <v>2</v>
      </c>
      <c r="Q235" s="79">
        <f t="shared" si="32"/>
        <v>9.7087378640776691E-3</v>
      </c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5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5"/>
    </row>
    <row r="236" spans="1:71" s="5" customFormat="1" hidden="1" x14ac:dyDescent="0.25">
      <c r="A236" s="84" t="s">
        <v>2586</v>
      </c>
      <c r="B236" s="26">
        <v>2288</v>
      </c>
      <c r="C236" s="26" t="s">
        <v>343</v>
      </c>
      <c r="D236" s="26" t="s">
        <v>21</v>
      </c>
      <c r="E236" s="26" t="s">
        <v>347</v>
      </c>
      <c r="F236" s="26">
        <v>2288</v>
      </c>
      <c r="G236" s="26" t="s">
        <v>343</v>
      </c>
      <c r="H236" s="26" t="s">
        <v>13</v>
      </c>
      <c r="I236" s="113">
        <v>181</v>
      </c>
      <c r="J236" s="89">
        <v>17</v>
      </c>
      <c r="K236" s="77">
        <f t="shared" si="29"/>
        <v>9.3922651933701654E-2</v>
      </c>
      <c r="L236" s="89">
        <v>13</v>
      </c>
      <c r="M236" s="78">
        <f t="shared" si="30"/>
        <v>7.18232044198895E-2</v>
      </c>
      <c r="N236" s="89">
        <v>2</v>
      </c>
      <c r="O236" s="77">
        <f t="shared" si="31"/>
        <v>1.1049723756906077E-2</v>
      </c>
      <c r="P236" s="89">
        <v>5</v>
      </c>
      <c r="Q236" s="79">
        <f t="shared" si="32"/>
        <v>2.7624309392265192E-2</v>
      </c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5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5"/>
    </row>
    <row r="237" spans="1:71" s="5" customFormat="1" hidden="1" x14ac:dyDescent="0.25">
      <c r="A237" s="84" t="s">
        <v>2586</v>
      </c>
      <c r="B237" s="26" t="s">
        <v>17</v>
      </c>
      <c r="C237" s="26" t="s">
        <v>17</v>
      </c>
      <c r="D237" s="26" t="s">
        <v>14</v>
      </c>
      <c r="E237" s="26" t="s">
        <v>348</v>
      </c>
      <c r="F237" s="26">
        <v>2288</v>
      </c>
      <c r="G237" s="26" t="s">
        <v>343</v>
      </c>
      <c r="H237" s="26" t="s">
        <v>13</v>
      </c>
      <c r="I237" s="113">
        <v>181</v>
      </c>
      <c r="J237" s="89">
        <v>22</v>
      </c>
      <c r="K237" s="77">
        <f t="shared" si="29"/>
        <v>0.12154696132596685</v>
      </c>
      <c r="L237" s="89">
        <v>28</v>
      </c>
      <c r="M237" s="78">
        <f t="shared" si="30"/>
        <v>0.15469613259668508</v>
      </c>
      <c r="N237" s="89">
        <v>1</v>
      </c>
      <c r="O237" s="77">
        <f t="shared" si="31"/>
        <v>5.5248618784530384E-3</v>
      </c>
      <c r="P237" s="89">
        <v>4</v>
      </c>
      <c r="Q237" s="79">
        <f t="shared" si="32"/>
        <v>2.2099447513812154E-2</v>
      </c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5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5"/>
    </row>
    <row r="238" spans="1:71" s="5" customFormat="1" hidden="1" x14ac:dyDescent="0.25">
      <c r="A238" s="84" t="s">
        <v>2586</v>
      </c>
      <c r="B238" s="26">
        <v>2290</v>
      </c>
      <c r="C238" s="26" t="s">
        <v>349</v>
      </c>
      <c r="D238" s="26" t="s">
        <v>18</v>
      </c>
      <c r="E238" s="26" t="s">
        <v>350</v>
      </c>
      <c r="F238" s="26">
        <v>2290</v>
      </c>
      <c r="G238" s="26" t="s">
        <v>349</v>
      </c>
      <c r="H238" s="26" t="s">
        <v>13</v>
      </c>
      <c r="I238" s="113">
        <v>332</v>
      </c>
      <c r="J238" s="89">
        <v>68</v>
      </c>
      <c r="K238" s="77">
        <f t="shared" si="29"/>
        <v>0.20481927710843373</v>
      </c>
      <c r="L238" s="89">
        <v>83</v>
      </c>
      <c r="M238" s="78">
        <f t="shared" si="30"/>
        <v>0.25</v>
      </c>
      <c r="N238" s="89">
        <v>7</v>
      </c>
      <c r="O238" s="77">
        <f t="shared" si="31"/>
        <v>2.1084337349397589E-2</v>
      </c>
      <c r="P238" s="89">
        <v>7</v>
      </c>
      <c r="Q238" s="79">
        <f t="shared" si="32"/>
        <v>2.1084337349397589E-2</v>
      </c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5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5"/>
    </row>
    <row r="239" spans="1:71" s="5" customFormat="1" hidden="1" x14ac:dyDescent="0.25">
      <c r="A239" s="84" t="s">
        <v>2586</v>
      </c>
      <c r="B239" s="26" t="s">
        <v>17</v>
      </c>
      <c r="C239" s="26" t="s">
        <v>17</v>
      </c>
      <c r="D239" s="26" t="s">
        <v>14</v>
      </c>
      <c r="E239" s="26" t="s">
        <v>351</v>
      </c>
      <c r="F239" s="26">
        <v>2290</v>
      </c>
      <c r="G239" s="26" t="s">
        <v>349</v>
      </c>
      <c r="H239" s="26" t="s">
        <v>13</v>
      </c>
      <c r="I239" s="113">
        <v>212</v>
      </c>
      <c r="J239" s="89">
        <v>30</v>
      </c>
      <c r="K239" s="77">
        <f t="shared" si="29"/>
        <v>0.14150943396226415</v>
      </c>
      <c r="L239" s="89">
        <v>40</v>
      </c>
      <c r="M239" s="78">
        <f t="shared" si="30"/>
        <v>0.18867924528301888</v>
      </c>
      <c r="N239" s="89">
        <v>3</v>
      </c>
      <c r="O239" s="77">
        <f t="shared" si="31"/>
        <v>1.4150943396226415E-2</v>
      </c>
      <c r="P239" s="89">
        <v>0</v>
      </c>
      <c r="Q239" s="79">
        <f t="shared" si="32"/>
        <v>0</v>
      </c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5"/>
    </row>
    <row r="240" spans="1:71" s="5" customFormat="1" hidden="1" x14ac:dyDescent="0.25">
      <c r="A240" s="84" t="s">
        <v>2586</v>
      </c>
      <c r="B240" s="26" t="s">
        <v>17</v>
      </c>
      <c r="C240" s="26" t="s">
        <v>17</v>
      </c>
      <c r="D240" s="26" t="s">
        <v>74</v>
      </c>
      <c r="E240" s="26" t="s">
        <v>352</v>
      </c>
      <c r="F240" s="26">
        <v>2290</v>
      </c>
      <c r="G240" s="26" t="s">
        <v>349</v>
      </c>
      <c r="H240" s="26" t="s">
        <v>13</v>
      </c>
      <c r="I240" s="113">
        <v>213</v>
      </c>
      <c r="J240" s="89">
        <v>45</v>
      </c>
      <c r="K240" s="77">
        <f t="shared" si="29"/>
        <v>0.21126760563380281</v>
      </c>
      <c r="L240" s="89">
        <v>34</v>
      </c>
      <c r="M240" s="78">
        <f t="shared" si="30"/>
        <v>0.15962441314553991</v>
      </c>
      <c r="N240" s="89">
        <v>7</v>
      </c>
      <c r="O240" s="77">
        <f t="shared" si="31"/>
        <v>3.2863849765258218E-2</v>
      </c>
      <c r="P240" s="89">
        <v>2</v>
      </c>
      <c r="Q240" s="79">
        <f t="shared" si="32"/>
        <v>9.3896713615023476E-3</v>
      </c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5"/>
    </row>
    <row r="241" spans="1:71" s="5" customFormat="1" ht="24" hidden="1" x14ac:dyDescent="0.25">
      <c r="A241" s="84" t="s">
        <v>2586</v>
      </c>
      <c r="B241" s="26">
        <v>2300</v>
      </c>
      <c r="C241" s="26" t="s">
        <v>354</v>
      </c>
      <c r="D241" s="26" t="s">
        <v>119</v>
      </c>
      <c r="E241" s="26" t="s">
        <v>355</v>
      </c>
      <c r="F241" s="26">
        <v>2300</v>
      </c>
      <c r="G241" s="26" t="s">
        <v>354</v>
      </c>
      <c r="H241" s="26" t="s">
        <v>13</v>
      </c>
      <c r="I241" s="113">
        <v>304</v>
      </c>
      <c r="J241" s="89">
        <v>106</v>
      </c>
      <c r="K241" s="77">
        <f t="shared" si="29"/>
        <v>0.34868421052631576</v>
      </c>
      <c r="L241" s="89">
        <v>112</v>
      </c>
      <c r="M241" s="78">
        <f t="shared" si="30"/>
        <v>0.36842105263157893</v>
      </c>
      <c r="N241" s="89">
        <v>59</v>
      </c>
      <c r="O241" s="77">
        <f t="shared" si="31"/>
        <v>0.19407894736842105</v>
      </c>
      <c r="P241" s="89">
        <v>78</v>
      </c>
      <c r="Q241" s="79">
        <f t="shared" si="32"/>
        <v>0.25657894736842107</v>
      </c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5"/>
    </row>
    <row r="242" spans="1:71" s="5" customFormat="1" ht="24" hidden="1" x14ac:dyDescent="0.25">
      <c r="A242" s="84" t="s">
        <v>2586</v>
      </c>
      <c r="B242" s="26" t="s">
        <v>17</v>
      </c>
      <c r="C242" s="26" t="s">
        <v>17</v>
      </c>
      <c r="D242" s="26" t="s">
        <v>119</v>
      </c>
      <c r="E242" s="26" t="s">
        <v>356</v>
      </c>
      <c r="F242" s="26">
        <v>2300</v>
      </c>
      <c r="G242" s="26" t="s">
        <v>354</v>
      </c>
      <c r="H242" s="26" t="s">
        <v>13</v>
      </c>
      <c r="I242" s="113">
        <v>227</v>
      </c>
      <c r="J242" s="89">
        <v>112</v>
      </c>
      <c r="K242" s="77">
        <f t="shared" si="29"/>
        <v>0.4933920704845815</v>
      </c>
      <c r="L242" s="89">
        <v>115</v>
      </c>
      <c r="M242" s="78">
        <f t="shared" si="30"/>
        <v>0.50660792951541855</v>
      </c>
      <c r="N242" s="89">
        <v>81</v>
      </c>
      <c r="O242" s="77">
        <f t="shared" si="31"/>
        <v>0.35682819383259912</v>
      </c>
      <c r="P242" s="89">
        <v>90</v>
      </c>
      <c r="Q242" s="79">
        <f t="shared" si="32"/>
        <v>0.3964757709251101</v>
      </c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5"/>
    </row>
    <row r="243" spans="1:71" s="5" customFormat="1" hidden="1" x14ac:dyDescent="0.25">
      <c r="A243" s="84" t="s">
        <v>2586</v>
      </c>
      <c r="B243" s="26" t="s">
        <v>17</v>
      </c>
      <c r="C243" s="26" t="s">
        <v>17</v>
      </c>
      <c r="D243" s="26" t="s">
        <v>21</v>
      </c>
      <c r="E243" s="26" t="s">
        <v>358</v>
      </c>
      <c r="F243" s="26">
        <v>2300</v>
      </c>
      <c r="G243" s="26" t="s">
        <v>354</v>
      </c>
      <c r="H243" s="26" t="s">
        <v>13</v>
      </c>
      <c r="I243" s="113">
        <v>245</v>
      </c>
      <c r="J243" s="89">
        <v>67</v>
      </c>
      <c r="K243" s="77">
        <f t="shared" si="29"/>
        <v>0.27346938775510204</v>
      </c>
      <c r="L243" s="89">
        <v>61</v>
      </c>
      <c r="M243" s="78">
        <f t="shared" si="30"/>
        <v>0.24897959183673468</v>
      </c>
      <c r="N243" s="89">
        <v>28</v>
      </c>
      <c r="O243" s="77">
        <f t="shared" si="31"/>
        <v>0.11428571428571428</v>
      </c>
      <c r="P243" s="89">
        <v>96</v>
      </c>
      <c r="Q243" s="79">
        <f t="shared" si="32"/>
        <v>0.39183673469387753</v>
      </c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5"/>
    </row>
    <row r="244" spans="1:71" s="5" customFormat="1" hidden="1" x14ac:dyDescent="0.25">
      <c r="A244" s="84" t="s">
        <v>2586</v>
      </c>
      <c r="B244" s="26" t="s">
        <v>17</v>
      </c>
      <c r="C244" s="26" t="s">
        <v>17</v>
      </c>
      <c r="D244" s="26" t="s">
        <v>21</v>
      </c>
      <c r="E244" s="26" t="s">
        <v>360</v>
      </c>
      <c r="F244" s="26">
        <v>2300</v>
      </c>
      <c r="G244" s="26" t="s">
        <v>354</v>
      </c>
      <c r="H244" s="26" t="s">
        <v>13</v>
      </c>
      <c r="I244" s="113">
        <v>180</v>
      </c>
      <c r="J244" s="89">
        <v>57</v>
      </c>
      <c r="K244" s="77">
        <f t="shared" si="29"/>
        <v>0.31666666666666665</v>
      </c>
      <c r="L244" s="89">
        <v>52</v>
      </c>
      <c r="M244" s="78">
        <f t="shared" si="30"/>
        <v>0.28888888888888886</v>
      </c>
      <c r="N244" s="89">
        <v>29</v>
      </c>
      <c r="O244" s="77">
        <f t="shared" si="31"/>
        <v>0.16111111111111112</v>
      </c>
      <c r="P244" s="89">
        <v>82</v>
      </c>
      <c r="Q244" s="79">
        <f t="shared" si="32"/>
        <v>0.45555555555555555</v>
      </c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5"/>
    </row>
    <row r="245" spans="1:71" s="5" customFormat="1" hidden="1" x14ac:dyDescent="0.25">
      <c r="A245" s="84" t="s">
        <v>2586</v>
      </c>
      <c r="B245" s="26" t="s">
        <v>17</v>
      </c>
      <c r="C245" s="26" t="s">
        <v>17</v>
      </c>
      <c r="D245" s="26" t="s">
        <v>21</v>
      </c>
      <c r="E245" s="26" t="s">
        <v>361</v>
      </c>
      <c r="F245" s="26">
        <v>2300</v>
      </c>
      <c r="G245" s="26" t="s">
        <v>354</v>
      </c>
      <c r="H245" s="26" t="s">
        <v>13</v>
      </c>
      <c r="I245" s="113">
        <v>328</v>
      </c>
      <c r="J245" s="89">
        <v>81</v>
      </c>
      <c r="K245" s="77">
        <f t="shared" si="29"/>
        <v>0.24695121951219512</v>
      </c>
      <c r="L245" s="89">
        <v>114</v>
      </c>
      <c r="M245" s="78">
        <f t="shared" si="30"/>
        <v>0.34756097560975607</v>
      </c>
      <c r="N245" s="89">
        <v>39</v>
      </c>
      <c r="O245" s="77">
        <f t="shared" si="31"/>
        <v>0.11890243902439024</v>
      </c>
      <c r="P245" s="89">
        <v>111</v>
      </c>
      <c r="Q245" s="79">
        <f t="shared" si="32"/>
        <v>0.33841463414634149</v>
      </c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O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S245" s="75"/>
    </row>
    <row r="246" spans="1:71" s="5" customFormat="1" hidden="1" x14ac:dyDescent="0.25">
      <c r="A246" s="84" t="s">
        <v>2586</v>
      </c>
      <c r="B246" s="26" t="s">
        <v>17</v>
      </c>
      <c r="C246" s="26" t="s">
        <v>17</v>
      </c>
      <c r="D246" s="26" t="s">
        <v>21</v>
      </c>
      <c r="E246" s="26" t="s">
        <v>362</v>
      </c>
      <c r="F246" s="26">
        <v>2300</v>
      </c>
      <c r="G246" s="26" t="s">
        <v>354</v>
      </c>
      <c r="H246" s="26" t="s">
        <v>13</v>
      </c>
      <c r="I246" s="113">
        <v>248</v>
      </c>
      <c r="J246" s="89">
        <v>98</v>
      </c>
      <c r="K246" s="77">
        <f t="shared" si="29"/>
        <v>0.39516129032258063</v>
      </c>
      <c r="L246" s="89">
        <v>84</v>
      </c>
      <c r="M246" s="78">
        <f t="shared" si="30"/>
        <v>0.33870967741935482</v>
      </c>
      <c r="N246" s="89">
        <v>61</v>
      </c>
      <c r="O246" s="77">
        <f t="shared" si="31"/>
        <v>0.24596774193548387</v>
      </c>
      <c r="P246" s="89">
        <v>22</v>
      </c>
      <c r="Q246" s="79">
        <f t="shared" si="32"/>
        <v>8.8709677419354843E-2</v>
      </c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O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S246" s="75"/>
    </row>
    <row r="247" spans="1:71" s="5" customFormat="1" hidden="1" x14ac:dyDescent="0.25">
      <c r="A247" s="84" t="s">
        <v>2586</v>
      </c>
      <c r="B247" s="26" t="s">
        <v>17</v>
      </c>
      <c r="C247" s="26" t="s">
        <v>17</v>
      </c>
      <c r="D247" s="26" t="s">
        <v>18</v>
      </c>
      <c r="E247" s="26" t="s">
        <v>363</v>
      </c>
      <c r="F247" s="26">
        <v>2300</v>
      </c>
      <c r="G247" s="26" t="s">
        <v>354</v>
      </c>
      <c r="H247" s="26" t="s">
        <v>13</v>
      </c>
      <c r="I247" s="113">
        <v>213</v>
      </c>
      <c r="J247" s="89">
        <v>67</v>
      </c>
      <c r="K247" s="77">
        <f t="shared" si="29"/>
        <v>0.31455399061032863</v>
      </c>
      <c r="L247" s="89">
        <v>68</v>
      </c>
      <c r="M247" s="78">
        <f t="shared" si="30"/>
        <v>0.31924882629107981</v>
      </c>
      <c r="N247" s="89">
        <v>33</v>
      </c>
      <c r="O247" s="77">
        <f t="shared" si="31"/>
        <v>0.15492957746478872</v>
      </c>
      <c r="P247" s="89">
        <v>70</v>
      </c>
      <c r="Q247" s="79">
        <f t="shared" si="32"/>
        <v>0.32863849765258218</v>
      </c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O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S247" s="75"/>
    </row>
    <row r="248" spans="1:71" s="5" customFormat="1" hidden="1" x14ac:dyDescent="0.25">
      <c r="A248" s="84" t="s">
        <v>2586</v>
      </c>
      <c r="B248" s="26" t="s">
        <v>17</v>
      </c>
      <c r="C248" s="26" t="s">
        <v>17</v>
      </c>
      <c r="D248" s="26" t="s">
        <v>21</v>
      </c>
      <c r="E248" s="26" t="s">
        <v>364</v>
      </c>
      <c r="F248" s="26">
        <v>2300</v>
      </c>
      <c r="G248" s="26" t="s">
        <v>354</v>
      </c>
      <c r="H248" s="26" t="s">
        <v>13</v>
      </c>
      <c r="I248" s="113">
        <v>493</v>
      </c>
      <c r="J248" s="89">
        <v>33</v>
      </c>
      <c r="K248" s="77">
        <f t="shared" si="29"/>
        <v>6.6937119675456389E-2</v>
      </c>
      <c r="L248" s="89">
        <v>48</v>
      </c>
      <c r="M248" s="78">
        <f t="shared" si="30"/>
        <v>9.7363083164300201E-2</v>
      </c>
      <c r="N248" s="89">
        <v>16</v>
      </c>
      <c r="O248" s="77">
        <f t="shared" si="31"/>
        <v>3.2454361054766734E-2</v>
      </c>
      <c r="P248" s="89">
        <v>27</v>
      </c>
      <c r="Q248" s="79">
        <f t="shared" si="32"/>
        <v>5.4766734279918863E-2</v>
      </c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O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S248" s="75"/>
    </row>
    <row r="249" spans="1:71" s="5" customFormat="1" hidden="1" x14ac:dyDescent="0.25">
      <c r="A249" s="84" t="s">
        <v>2586</v>
      </c>
      <c r="B249" s="26" t="s">
        <v>17</v>
      </c>
      <c r="C249" s="26" t="s">
        <v>17</v>
      </c>
      <c r="D249" s="26" t="s">
        <v>21</v>
      </c>
      <c r="E249" s="26" t="s">
        <v>365</v>
      </c>
      <c r="F249" s="26">
        <v>2300</v>
      </c>
      <c r="G249" s="26" t="s">
        <v>354</v>
      </c>
      <c r="H249" s="26" t="s">
        <v>13</v>
      </c>
      <c r="I249" s="113">
        <v>288</v>
      </c>
      <c r="J249" s="89">
        <v>57</v>
      </c>
      <c r="K249" s="77">
        <f t="shared" si="29"/>
        <v>0.19791666666666666</v>
      </c>
      <c r="L249" s="89">
        <v>51</v>
      </c>
      <c r="M249" s="78">
        <f t="shared" si="30"/>
        <v>0.17708333333333334</v>
      </c>
      <c r="N249" s="89">
        <v>28</v>
      </c>
      <c r="O249" s="77">
        <f t="shared" si="31"/>
        <v>9.7222222222222224E-2</v>
      </c>
      <c r="P249" s="89">
        <v>59</v>
      </c>
      <c r="Q249" s="79">
        <f t="shared" si="32"/>
        <v>0.2048611111111111</v>
      </c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O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S249" s="75"/>
    </row>
    <row r="250" spans="1:71" s="5" customFormat="1" hidden="1" x14ac:dyDescent="0.25">
      <c r="A250" s="84" t="s">
        <v>2586</v>
      </c>
      <c r="B250" s="26" t="s">
        <v>17</v>
      </c>
      <c r="C250" s="26" t="s">
        <v>17</v>
      </c>
      <c r="D250" s="26" t="s">
        <v>21</v>
      </c>
      <c r="E250" s="26" t="s">
        <v>367</v>
      </c>
      <c r="F250" s="26">
        <v>2300</v>
      </c>
      <c r="G250" s="26" t="s">
        <v>354</v>
      </c>
      <c r="H250" s="26" t="s">
        <v>13</v>
      </c>
      <c r="I250" s="113">
        <v>536</v>
      </c>
      <c r="J250" s="89">
        <v>97</v>
      </c>
      <c r="K250" s="77">
        <f t="shared" si="29"/>
        <v>0.18097014925373134</v>
      </c>
      <c r="L250" s="89">
        <v>97</v>
      </c>
      <c r="M250" s="78">
        <f t="shared" si="30"/>
        <v>0.18097014925373134</v>
      </c>
      <c r="N250" s="89">
        <v>15</v>
      </c>
      <c r="O250" s="77">
        <f t="shared" si="31"/>
        <v>2.7985074626865673E-2</v>
      </c>
      <c r="P250" s="89">
        <v>57</v>
      </c>
      <c r="Q250" s="79">
        <f t="shared" si="32"/>
        <v>0.10634328358208955</v>
      </c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O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S250" s="75"/>
    </row>
    <row r="251" spans="1:71" s="5" customFormat="1" hidden="1" x14ac:dyDescent="0.25">
      <c r="A251" s="84" t="s">
        <v>2586</v>
      </c>
      <c r="B251" s="26" t="s">
        <v>17</v>
      </c>
      <c r="C251" s="26" t="s">
        <v>17</v>
      </c>
      <c r="D251" s="26" t="s">
        <v>74</v>
      </c>
      <c r="E251" s="26" t="s">
        <v>368</v>
      </c>
      <c r="F251" s="26">
        <v>2300</v>
      </c>
      <c r="G251" s="26" t="s">
        <v>354</v>
      </c>
      <c r="H251" s="26" t="s">
        <v>13</v>
      </c>
      <c r="I251" s="113">
        <v>155</v>
      </c>
      <c r="J251" s="89">
        <v>51</v>
      </c>
      <c r="K251" s="77">
        <f t="shared" si="29"/>
        <v>0.32903225806451614</v>
      </c>
      <c r="L251" s="89">
        <v>41</v>
      </c>
      <c r="M251" s="78">
        <f t="shared" si="30"/>
        <v>0.26451612903225807</v>
      </c>
      <c r="N251" s="89">
        <v>37</v>
      </c>
      <c r="O251" s="77">
        <f t="shared" si="31"/>
        <v>0.23870967741935484</v>
      </c>
      <c r="P251" s="89">
        <v>63</v>
      </c>
      <c r="Q251" s="79">
        <f t="shared" si="32"/>
        <v>0.40645161290322579</v>
      </c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O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S251" s="75"/>
    </row>
    <row r="252" spans="1:71" s="5" customFormat="1" hidden="1" x14ac:dyDescent="0.25">
      <c r="A252" s="84" t="s">
        <v>2586</v>
      </c>
      <c r="B252" s="26" t="s">
        <v>17</v>
      </c>
      <c r="C252" s="26" t="s">
        <v>17</v>
      </c>
      <c r="D252" s="26" t="s">
        <v>21</v>
      </c>
      <c r="E252" s="26" t="s">
        <v>369</v>
      </c>
      <c r="F252" s="26">
        <v>2300</v>
      </c>
      <c r="G252" s="26" t="s">
        <v>354</v>
      </c>
      <c r="H252" s="26" t="s">
        <v>13</v>
      </c>
      <c r="I252" s="113">
        <v>374</v>
      </c>
      <c r="J252" s="89">
        <v>75</v>
      </c>
      <c r="K252" s="77">
        <f t="shared" si="29"/>
        <v>0.20053475935828877</v>
      </c>
      <c r="L252" s="89">
        <v>125</v>
      </c>
      <c r="M252" s="78">
        <f t="shared" si="30"/>
        <v>0.33422459893048129</v>
      </c>
      <c r="N252" s="89">
        <v>39</v>
      </c>
      <c r="O252" s="77">
        <f t="shared" si="31"/>
        <v>0.10427807486631016</v>
      </c>
      <c r="P252" s="89">
        <v>73</v>
      </c>
      <c r="Q252" s="79">
        <f t="shared" si="32"/>
        <v>0.19518716577540107</v>
      </c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O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S252" s="75"/>
    </row>
    <row r="253" spans="1:71" s="5" customFormat="1" ht="24" hidden="1" x14ac:dyDescent="0.25">
      <c r="A253" s="84" t="s">
        <v>2586</v>
      </c>
      <c r="B253" s="26" t="s">
        <v>17</v>
      </c>
      <c r="C253" s="26" t="s">
        <v>17</v>
      </c>
      <c r="D253" s="26" t="s">
        <v>14</v>
      </c>
      <c r="E253" s="26" t="s">
        <v>370</v>
      </c>
      <c r="F253" s="26">
        <v>2300</v>
      </c>
      <c r="G253" s="26" t="s">
        <v>354</v>
      </c>
      <c r="H253" s="26" t="s">
        <v>13</v>
      </c>
      <c r="I253" s="113">
        <v>216</v>
      </c>
      <c r="J253" s="89">
        <v>99</v>
      </c>
      <c r="K253" s="77">
        <f t="shared" si="29"/>
        <v>0.45833333333333331</v>
      </c>
      <c r="L253" s="89">
        <v>115</v>
      </c>
      <c r="M253" s="78">
        <f t="shared" si="30"/>
        <v>0.53240740740740744</v>
      </c>
      <c r="N253" s="89">
        <v>64</v>
      </c>
      <c r="O253" s="77">
        <f t="shared" si="31"/>
        <v>0.29629629629629628</v>
      </c>
      <c r="P253" s="89">
        <v>150</v>
      </c>
      <c r="Q253" s="79">
        <f t="shared" si="32"/>
        <v>0.69444444444444442</v>
      </c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O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S253" s="75"/>
    </row>
    <row r="254" spans="1:71" s="5" customFormat="1" hidden="1" x14ac:dyDescent="0.25">
      <c r="A254" s="84" t="s">
        <v>2586</v>
      </c>
      <c r="B254" s="26" t="s">
        <v>17</v>
      </c>
      <c r="C254" s="26" t="s">
        <v>17</v>
      </c>
      <c r="D254" s="26" t="s">
        <v>21</v>
      </c>
      <c r="E254" s="26" t="s">
        <v>372</v>
      </c>
      <c r="F254" s="26">
        <v>2300</v>
      </c>
      <c r="G254" s="26" t="s">
        <v>354</v>
      </c>
      <c r="H254" s="26" t="s">
        <v>13</v>
      </c>
      <c r="I254" s="113">
        <v>162</v>
      </c>
      <c r="J254" s="89">
        <v>40</v>
      </c>
      <c r="K254" s="77">
        <f t="shared" si="29"/>
        <v>0.24691358024691357</v>
      </c>
      <c r="L254" s="89">
        <v>42</v>
      </c>
      <c r="M254" s="78">
        <f t="shared" si="30"/>
        <v>0.25925925925925924</v>
      </c>
      <c r="N254" s="89">
        <v>19</v>
      </c>
      <c r="O254" s="77">
        <f t="shared" si="31"/>
        <v>0.11728395061728394</v>
      </c>
      <c r="P254" s="89">
        <v>49</v>
      </c>
      <c r="Q254" s="79">
        <f t="shared" si="32"/>
        <v>0.30246913580246915</v>
      </c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O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S254" s="75"/>
    </row>
    <row r="255" spans="1:71" s="53" customFormat="1" x14ac:dyDescent="0.25">
      <c r="A255" s="84" t="s">
        <v>2586</v>
      </c>
      <c r="B255" s="50">
        <v>2300</v>
      </c>
      <c r="C255" s="50" t="s">
        <v>354</v>
      </c>
      <c r="D255" s="50" t="s">
        <v>2602</v>
      </c>
      <c r="E255" s="50">
        <v>14</v>
      </c>
      <c r="F255" s="50"/>
      <c r="G255" s="50"/>
      <c r="H255" s="50"/>
      <c r="I255" s="115">
        <f>SUM(I241:I254)</f>
        <v>3969</v>
      </c>
      <c r="J255" s="91">
        <f t="shared" ref="J255:P255" si="33">SUM(J241:J254)</f>
        <v>1040</v>
      </c>
      <c r="K255" s="85">
        <f t="shared" si="29"/>
        <v>0.26203073822121442</v>
      </c>
      <c r="L255" s="91">
        <f t="shared" si="33"/>
        <v>1125</v>
      </c>
      <c r="M255" s="86">
        <f t="shared" si="30"/>
        <v>0.28344671201814059</v>
      </c>
      <c r="N255" s="91">
        <f t="shared" si="33"/>
        <v>548</v>
      </c>
      <c r="O255" s="85">
        <f t="shared" si="31"/>
        <v>0.1380700428319476</v>
      </c>
      <c r="P255" s="91">
        <f t="shared" si="33"/>
        <v>1027</v>
      </c>
      <c r="Q255" s="87">
        <f t="shared" si="32"/>
        <v>0.25875535399344923</v>
      </c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O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S255" s="75"/>
    </row>
    <row r="256" spans="1:71" s="5" customFormat="1" ht="24" hidden="1" x14ac:dyDescent="0.25">
      <c r="A256" s="84" t="s">
        <v>2586</v>
      </c>
      <c r="B256" s="26">
        <v>2310</v>
      </c>
      <c r="C256" s="26" t="s">
        <v>373</v>
      </c>
      <c r="D256" s="26" t="s">
        <v>21</v>
      </c>
      <c r="E256" s="26" t="s">
        <v>374</v>
      </c>
      <c r="F256" s="26">
        <v>2310</v>
      </c>
      <c r="G256" s="26" t="s">
        <v>373</v>
      </c>
      <c r="H256" s="26" t="s">
        <v>13</v>
      </c>
      <c r="I256" s="113">
        <v>297</v>
      </c>
      <c r="J256" s="89">
        <v>62</v>
      </c>
      <c r="K256" s="77">
        <f t="shared" si="29"/>
        <v>0.20875420875420875</v>
      </c>
      <c r="L256" s="89">
        <v>49</v>
      </c>
      <c r="M256" s="78">
        <f t="shared" si="30"/>
        <v>0.16498316498316498</v>
      </c>
      <c r="N256" s="89">
        <v>2</v>
      </c>
      <c r="O256" s="77">
        <f t="shared" si="31"/>
        <v>6.7340067340067337E-3</v>
      </c>
      <c r="P256" s="89">
        <v>0</v>
      </c>
      <c r="Q256" s="79">
        <f t="shared" si="32"/>
        <v>0</v>
      </c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O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S256" s="75"/>
    </row>
    <row r="257" spans="1:71" s="5" customFormat="1" hidden="1" x14ac:dyDescent="0.25">
      <c r="A257" s="84" t="s">
        <v>2586</v>
      </c>
      <c r="B257" s="26" t="s">
        <v>17</v>
      </c>
      <c r="C257" s="26" t="s">
        <v>17</v>
      </c>
      <c r="D257" s="26" t="s">
        <v>18</v>
      </c>
      <c r="E257" s="26" t="s">
        <v>73</v>
      </c>
      <c r="F257" s="26">
        <v>2310</v>
      </c>
      <c r="G257" s="26" t="s">
        <v>373</v>
      </c>
      <c r="H257" s="26" t="s">
        <v>13</v>
      </c>
      <c r="I257" s="113">
        <v>227</v>
      </c>
      <c r="J257" s="89">
        <v>29</v>
      </c>
      <c r="K257" s="77">
        <f t="shared" si="29"/>
        <v>0.1277533039647577</v>
      </c>
      <c r="L257" s="89">
        <v>28</v>
      </c>
      <c r="M257" s="78">
        <f t="shared" si="30"/>
        <v>0.12334801762114538</v>
      </c>
      <c r="N257" s="89">
        <v>12</v>
      </c>
      <c r="O257" s="77">
        <f t="shared" si="31"/>
        <v>5.2863436123348019E-2</v>
      </c>
      <c r="P257" s="89">
        <v>1</v>
      </c>
      <c r="Q257" s="79">
        <f t="shared" si="32"/>
        <v>4.4052863436123352E-3</v>
      </c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O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S257" s="75"/>
    </row>
    <row r="258" spans="1:71" s="5" customFormat="1" hidden="1" x14ac:dyDescent="0.25">
      <c r="A258" s="84" t="s">
        <v>2586</v>
      </c>
      <c r="B258" s="26" t="s">
        <v>17</v>
      </c>
      <c r="C258" s="26" t="s">
        <v>17</v>
      </c>
      <c r="D258" s="26" t="s">
        <v>74</v>
      </c>
      <c r="E258" s="26" t="s">
        <v>375</v>
      </c>
      <c r="F258" s="26">
        <v>2310</v>
      </c>
      <c r="G258" s="26" t="s">
        <v>373</v>
      </c>
      <c r="H258" s="26" t="s">
        <v>13</v>
      </c>
      <c r="I258" s="113">
        <v>293</v>
      </c>
      <c r="J258" s="89">
        <v>40</v>
      </c>
      <c r="K258" s="77">
        <f t="shared" si="29"/>
        <v>0.13651877133105803</v>
      </c>
      <c r="L258" s="89">
        <v>37</v>
      </c>
      <c r="M258" s="78">
        <f t="shared" si="30"/>
        <v>0.12627986348122866</v>
      </c>
      <c r="N258" s="89">
        <v>10</v>
      </c>
      <c r="O258" s="77">
        <f t="shared" si="31"/>
        <v>3.4129692832764506E-2</v>
      </c>
      <c r="P258" s="89">
        <v>1</v>
      </c>
      <c r="Q258" s="79">
        <f t="shared" si="32"/>
        <v>3.4129692832764505E-3</v>
      </c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O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S258" s="75"/>
    </row>
    <row r="259" spans="1:71" s="5" customFormat="1" hidden="1" x14ac:dyDescent="0.25">
      <c r="A259" s="84" t="s">
        <v>2586</v>
      </c>
      <c r="B259" s="26" t="s">
        <v>17</v>
      </c>
      <c r="C259" s="26" t="s">
        <v>17</v>
      </c>
      <c r="D259" s="26" t="s">
        <v>55</v>
      </c>
      <c r="E259" s="26" t="s">
        <v>376</v>
      </c>
      <c r="F259" s="26">
        <v>2310</v>
      </c>
      <c r="G259" s="26" t="s">
        <v>373</v>
      </c>
      <c r="H259" s="26" t="s">
        <v>13</v>
      </c>
      <c r="I259" s="113">
        <v>231</v>
      </c>
      <c r="J259" s="89">
        <v>34</v>
      </c>
      <c r="K259" s="77">
        <f t="shared" si="29"/>
        <v>0.1471861471861472</v>
      </c>
      <c r="L259" s="89">
        <v>58</v>
      </c>
      <c r="M259" s="78">
        <f t="shared" si="30"/>
        <v>0.25108225108225107</v>
      </c>
      <c r="N259" s="89">
        <v>10</v>
      </c>
      <c r="O259" s="77">
        <f t="shared" si="31"/>
        <v>4.3290043290043288E-2</v>
      </c>
      <c r="P259" s="89">
        <v>1</v>
      </c>
      <c r="Q259" s="79">
        <f t="shared" si="32"/>
        <v>4.329004329004329E-3</v>
      </c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O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S259" s="75"/>
    </row>
    <row r="260" spans="1:71" s="5" customFormat="1" ht="24" hidden="1" x14ac:dyDescent="0.25">
      <c r="A260" s="84" t="s">
        <v>2586</v>
      </c>
      <c r="B260" s="26">
        <v>2320</v>
      </c>
      <c r="C260" s="26" t="s">
        <v>377</v>
      </c>
      <c r="D260" s="26" t="s">
        <v>21</v>
      </c>
      <c r="E260" s="26" t="s">
        <v>378</v>
      </c>
      <c r="F260" s="26">
        <v>2320</v>
      </c>
      <c r="G260" s="26" t="s">
        <v>377</v>
      </c>
      <c r="H260" s="26" t="s">
        <v>13</v>
      </c>
      <c r="I260" s="113">
        <v>333</v>
      </c>
      <c r="J260" s="89">
        <v>32</v>
      </c>
      <c r="K260" s="77">
        <f t="shared" si="29"/>
        <v>9.6096096096096095E-2</v>
      </c>
      <c r="L260" s="89">
        <v>21</v>
      </c>
      <c r="M260" s="78">
        <f t="shared" si="30"/>
        <v>6.3063063063063057E-2</v>
      </c>
      <c r="N260" s="89">
        <v>23</v>
      </c>
      <c r="O260" s="77">
        <f t="shared" si="31"/>
        <v>6.9069069069069067E-2</v>
      </c>
      <c r="P260" s="89">
        <v>1</v>
      </c>
      <c r="Q260" s="79">
        <f t="shared" si="32"/>
        <v>3.003003003003003E-3</v>
      </c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O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S260" s="75"/>
    </row>
    <row r="261" spans="1:71" s="5" customFormat="1" hidden="1" x14ac:dyDescent="0.25">
      <c r="A261" s="84" t="s">
        <v>2586</v>
      </c>
      <c r="B261" s="26" t="s">
        <v>17</v>
      </c>
      <c r="C261" s="26" t="s">
        <v>17</v>
      </c>
      <c r="D261" s="26" t="s">
        <v>21</v>
      </c>
      <c r="E261" s="26" t="s">
        <v>380</v>
      </c>
      <c r="F261" s="26">
        <v>2320</v>
      </c>
      <c r="G261" s="26" t="s">
        <v>377</v>
      </c>
      <c r="H261" s="26" t="s">
        <v>13</v>
      </c>
      <c r="I261" s="113">
        <v>228</v>
      </c>
      <c r="J261" s="89">
        <v>32</v>
      </c>
      <c r="K261" s="77">
        <f t="shared" ref="K261:K324" si="34">J261/I261</f>
        <v>0.14035087719298245</v>
      </c>
      <c r="L261" s="89">
        <v>42</v>
      </c>
      <c r="M261" s="78">
        <f t="shared" ref="M261:M324" si="35">L261/I261</f>
        <v>0.18421052631578946</v>
      </c>
      <c r="N261" s="89">
        <v>9</v>
      </c>
      <c r="O261" s="77">
        <f t="shared" ref="O261:O324" si="36">N261/I261</f>
        <v>3.9473684210526314E-2</v>
      </c>
      <c r="P261" s="89">
        <v>11</v>
      </c>
      <c r="Q261" s="79">
        <f t="shared" ref="Q261:Q324" si="37">P261/I261</f>
        <v>4.8245614035087717E-2</v>
      </c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O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S261" s="75"/>
    </row>
    <row r="262" spans="1:71" s="5" customFormat="1" ht="24" hidden="1" x14ac:dyDescent="0.25">
      <c r="A262" s="84" t="s">
        <v>2586</v>
      </c>
      <c r="B262" s="26" t="s">
        <v>17</v>
      </c>
      <c r="C262" s="26" t="s">
        <v>17</v>
      </c>
      <c r="D262" s="26" t="s">
        <v>14</v>
      </c>
      <c r="E262" s="26" t="s">
        <v>382</v>
      </c>
      <c r="F262" s="26">
        <v>2320</v>
      </c>
      <c r="G262" s="26" t="s">
        <v>377</v>
      </c>
      <c r="H262" s="26" t="s">
        <v>13</v>
      </c>
      <c r="I262" s="113">
        <v>303</v>
      </c>
      <c r="J262" s="89">
        <v>46</v>
      </c>
      <c r="K262" s="77">
        <f t="shared" si="34"/>
        <v>0.15181518151815182</v>
      </c>
      <c r="L262" s="89">
        <v>41</v>
      </c>
      <c r="M262" s="78">
        <f t="shared" si="35"/>
        <v>0.13531353135313531</v>
      </c>
      <c r="N262" s="89">
        <v>33</v>
      </c>
      <c r="O262" s="77">
        <f t="shared" si="36"/>
        <v>0.10891089108910891</v>
      </c>
      <c r="P262" s="89">
        <v>1</v>
      </c>
      <c r="Q262" s="79">
        <f t="shared" si="37"/>
        <v>3.3003300330033004E-3</v>
      </c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  <c r="AI262" s="75"/>
      <c r="AJ262" s="75"/>
      <c r="AK262" s="75"/>
      <c r="AL262" s="75"/>
      <c r="AM262" s="75"/>
      <c r="AN262" s="75"/>
      <c r="AO262" s="75"/>
      <c r="AP262" s="75"/>
      <c r="AQ262" s="75"/>
      <c r="AR262" s="75"/>
      <c r="AS262" s="75"/>
      <c r="AT262" s="75"/>
      <c r="AU262" s="75"/>
      <c r="AV262" s="75"/>
      <c r="AW262" s="75"/>
      <c r="AX262" s="75"/>
      <c r="AY262" s="75"/>
      <c r="AZ262" s="75"/>
      <c r="BA262" s="75"/>
      <c r="BB262" s="75"/>
      <c r="BC262" s="75"/>
      <c r="BD262" s="75"/>
      <c r="BE262" s="75"/>
      <c r="BF262" s="75"/>
      <c r="BG262" s="75"/>
      <c r="BH262" s="75"/>
      <c r="BI262" s="75"/>
      <c r="BJ262" s="75"/>
      <c r="BK262" s="75"/>
      <c r="BL262" s="75"/>
      <c r="BM262" s="75"/>
      <c r="BN262" s="75"/>
      <c r="BO262" s="75"/>
      <c r="BP262" s="75"/>
      <c r="BQ262" s="75"/>
      <c r="BR262" s="75"/>
      <c r="BS262" s="75"/>
    </row>
    <row r="263" spans="1:71" s="5" customFormat="1" hidden="1" x14ac:dyDescent="0.25">
      <c r="A263" s="84" t="s">
        <v>2586</v>
      </c>
      <c r="B263" s="26">
        <v>2321</v>
      </c>
      <c r="C263" s="26" t="s">
        <v>377</v>
      </c>
      <c r="D263" s="26" t="s">
        <v>55</v>
      </c>
      <c r="E263" s="26" t="s">
        <v>383</v>
      </c>
      <c r="F263" s="26">
        <v>2321</v>
      </c>
      <c r="G263" s="26" t="s">
        <v>377</v>
      </c>
      <c r="H263" s="26" t="s">
        <v>13</v>
      </c>
      <c r="I263" s="113">
        <v>198</v>
      </c>
      <c r="J263" s="89">
        <v>36</v>
      </c>
      <c r="K263" s="77">
        <f t="shared" si="34"/>
        <v>0.18181818181818182</v>
      </c>
      <c r="L263" s="89">
        <v>45</v>
      </c>
      <c r="M263" s="78">
        <f t="shared" si="35"/>
        <v>0.22727272727272727</v>
      </c>
      <c r="N263" s="89">
        <v>8</v>
      </c>
      <c r="O263" s="77">
        <f t="shared" si="36"/>
        <v>4.0404040404040407E-2</v>
      </c>
      <c r="P263" s="89">
        <v>2</v>
      </c>
      <c r="Q263" s="79">
        <f t="shared" si="37"/>
        <v>1.0101010101010102E-2</v>
      </c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5"/>
      <c r="AJ263" s="75"/>
      <c r="AK263" s="75"/>
      <c r="AL263" s="75"/>
      <c r="AM263" s="75"/>
      <c r="AN263" s="75"/>
      <c r="AO263" s="75"/>
      <c r="AP263" s="75"/>
      <c r="AQ263" s="75"/>
      <c r="AR263" s="75"/>
      <c r="AS263" s="75"/>
      <c r="AT263" s="75"/>
      <c r="AU263" s="75"/>
      <c r="AV263" s="75"/>
      <c r="AW263" s="75"/>
      <c r="AX263" s="75"/>
      <c r="AY263" s="75"/>
      <c r="AZ263" s="75"/>
      <c r="BA263" s="75"/>
      <c r="BB263" s="75"/>
      <c r="BC263" s="75"/>
      <c r="BD263" s="75"/>
      <c r="BE263" s="75"/>
      <c r="BF263" s="75"/>
      <c r="BG263" s="75"/>
      <c r="BH263" s="75"/>
      <c r="BI263" s="75"/>
      <c r="BJ263" s="75"/>
      <c r="BK263" s="75"/>
      <c r="BL263" s="75"/>
      <c r="BM263" s="75"/>
      <c r="BN263" s="75"/>
      <c r="BO263" s="75"/>
      <c r="BP263" s="75"/>
      <c r="BQ263" s="75"/>
      <c r="BR263" s="75"/>
      <c r="BS263" s="75"/>
    </row>
    <row r="264" spans="1:71" s="5" customFormat="1" hidden="1" x14ac:dyDescent="0.25">
      <c r="A264" s="84" t="s">
        <v>2586</v>
      </c>
      <c r="B264" s="26">
        <v>2322</v>
      </c>
      <c r="C264" s="26" t="s">
        <v>377</v>
      </c>
      <c r="D264" s="26" t="s">
        <v>21</v>
      </c>
      <c r="E264" s="26" t="s">
        <v>384</v>
      </c>
      <c r="F264" s="26">
        <v>2322</v>
      </c>
      <c r="G264" s="26" t="s">
        <v>377</v>
      </c>
      <c r="H264" s="26" t="s">
        <v>13</v>
      </c>
      <c r="I264" s="113">
        <v>435</v>
      </c>
      <c r="J264" s="89">
        <v>59</v>
      </c>
      <c r="K264" s="77">
        <f t="shared" si="34"/>
        <v>0.13563218390804599</v>
      </c>
      <c r="L264" s="89">
        <v>48</v>
      </c>
      <c r="M264" s="78">
        <f t="shared" si="35"/>
        <v>0.1103448275862069</v>
      </c>
      <c r="N264" s="89">
        <v>12</v>
      </c>
      <c r="O264" s="77">
        <f t="shared" si="36"/>
        <v>2.7586206896551724E-2</v>
      </c>
      <c r="P264" s="89">
        <v>0</v>
      </c>
      <c r="Q264" s="79">
        <f t="shared" si="37"/>
        <v>0</v>
      </c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5"/>
      <c r="AJ264" s="75"/>
      <c r="AK264" s="75"/>
      <c r="AL264" s="75"/>
      <c r="AM264" s="75"/>
      <c r="AN264" s="75"/>
      <c r="AO264" s="75"/>
      <c r="AP264" s="75"/>
      <c r="AQ264" s="75"/>
      <c r="AR264" s="75"/>
      <c r="AS264" s="75"/>
      <c r="AT264" s="75"/>
      <c r="AU264" s="75"/>
      <c r="AV264" s="75"/>
      <c r="AW264" s="75"/>
      <c r="AX264" s="75"/>
      <c r="AY264" s="75"/>
      <c r="AZ264" s="75"/>
      <c r="BA264" s="75"/>
      <c r="BB264" s="75"/>
      <c r="BC264" s="75"/>
      <c r="BD264" s="75"/>
      <c r="BE264" s="75"/>
      <c r="BF264" s="75"/>
      <c r="BG264" s="75"/>
      <c r="BH264" s="75"/>
      <c r="BI264" s="75"/>
      <c r="BJ264" s="75"/>
      <c r="BK264" s="75"/>
      <c r="BL264" s="75"/>
      <c r="BM264" s="75"/>
      <c r="BN264" s="75"/>
      <c r="BO264" s="75"/>
      <c r="BP264" s="75"/>
      <c r="BQ264" s="75"/>
      <c r="BR264" s="75"/>
      <c r="BS264" s="75"/>
    </row>
    <row r="265" spans="1:71" s="5" customFormat="1" hidden="1" x14ac:dyDescent="0.25">
      <c r="A265" s="84" t="s">
        <v>2586</v>
      </c>
      <c r="B265" s="26">
        <v>2323</v>
      </c>
      <c r="C265" s="26" t="s">
        <v>377</v>
      </c>
      <c r="D265" s="26" t="s">
        <v>14</v>
      </c>
      <c r="E265" s="26" t="s">
        <v>385</v>
      </c>
      <c r="F265" s="26">
        <v>2323</v>
      </c>
      <c r="G265" s="26" t="s">
        <v>377</v>
      </c>
      <c r="H265" s="26" t="s">
        <v>13</v>
      </c>
      <c r="I265" s="113">
        <v>171</v>
      </c>
      <c r="J265" s="89">
        <v>19</v>
      </c>
      <c r="K265" s="77">
        <f t="shared" si="34"/>
        <v>0.1111111111111111</v>
      </c>
      <c r="L265" s="89">
        <v>18</v>
      </c>
      <c r="M265" s="78">
        <f t="shared" si="35"/>
        <v>0.10526315789473684</v>
      </c>
      <c r="N265" s="89">
        <v>2</v>
      </c>
      <c r="O265" s="77">
        <f t="shared" si="36"/>
        <v>1.1695906432748537E-2</v>
      </c>
      <c r="P265" s="89">
        <v>0</v>
      </c>
      <c r="Q265" s="79">
        <f t="shared" si="37"/>
        <v>0</v>
      </c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  <c r="AI265" s="75"/>
      <c r="AJ265" s="75"/>
      <c r="AK265" s="75"/>
      <c r="AL265" s="75"/>
      <c r="AM265" s="75"/>
      <c r="AN265" s="75"/>
      <c r="AO265" s="75"/>
      <c r="AP265" s="75"/>
      <c r="AQ265" s="75"/>
      <c r="AR265" s="75"/>
      <c r="AS265" s="75"/>
      <c r="AT265" s="75"/>
      <c r="AU265" s="75"/>
      <c r="AV265" s="75"/>
      <c r="AW265" s="75"/>
      <c r="AX265" s="75"/>
      <c r="AY265" s="75"/>
      <c r="AZ265" s="75"/>
      <c r="BA265" s="75"/>
      <c r="BB265" s="75"/>
      <c r="BC265" s="75"/>
      <c r="BD265" s="75"/>
      <c r="BE265" s="75"/>
      <c r="BF265" s="75"/>
      <c r="BG265" s="75"/>
      <c r="BH265" s="75"/>
      <c r="BI265" s="75"/>
      <c r="BJ265" s="75"/>
      <c r="BK265" s="75"/>
      <c r="BL265" s="75"/>
      <c r="BM265" s="75"/>
      <c r="BN265" s="75"/>
      <c r="BO265" s="75"/>
      <c r="BP265" s="75"/>
      <c r="BQ265" s="75"/>
      <c r="BR265" s="75"/>
      <c r="BS265" s="75"/>
    </row>
    <row r="266" spans="1:71" s="5" customFormat="1" hidden="1" x14ac:dyDescent="0.25">
      <c r="A266" s="84" t="s">
        <v>2586</v>
      </c>
      <c r="B266" s="26">
        <v>2328</v>
      </c>
      <c r="C266" s="26" t="s">
        <v>377</v>
      </c>
      <c r="D266" s="26" t="s">
        <v>14</v>
      </c>
      <c r="E266" s="26" t="s">
        <v>365</v>
      </c>
      <c r="F266" s="26">
        <v>2328</v>
      </c>
      <c r="G266" s="26" t="s">
        <v>377</v>
      </c>
      <c r="H266" s="26" t="s">
        <v>13</v>
      </c>
      <c r="I266" s="113">
        <v>216</v>
      </c>
      <c r="J266" s="89">
        <v>40</v>
      </c>
      <c r="K266" s="77">
        <f t="shared" si="34"/>
        <v>0.18518518518518517</v>
      </c>
      <c r="L266" s="89">
        <v>32</v>
      </c>
      <c r="M266" s="78">
        <f t="shared" si="35"/>
        <v>0.14814814814814814</v>
      </c>
      <c r="N266" s="89">
        <v>17</v>
      </c>
      <c r="O266" s="77">
        <f t="shared" si="36"/>
        <v>7.8703703703703706E-2</v>
      </c>
      <c r="P266" s="89">
        <v>0</v>
      </c>
      <c r="Q266" s="79">
        <f t="shared" si="37"/>
        <v>0</v>
      </c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5"/>
      <c r="AJ266" s="75"/>
      <c r="AK266" s="75"/>
      <c r="AL266" s="75"/>
      <c r="AM266" s="75"/>
      <c r="AN266" s="75"/>
      <c r="AO266" s="75"/>
      <c r="AP266" s="75"/>
      <c r="AQ266" s="75"/>
      <c r="AR266" s="75"/>
      <c r="AS266" s="75"/>
      <c r="AT266" s="75"/>
      <c r="AU266" s="75"/>
      <c r="AV266" s="75"/>
      <c r="AW266" s="75"/>
      <c r="AX266" s="75"/>
      <c r="AY266" s="75"/>
      <c r="AZ266" s="75"/>
      <c r="BA266" s="75"/>
      <c r="BB266" s="75"/>
      <c r="BC266" s="75"/>
      <c r="BD266" s="75"/>
      <c r="BE266" s="75"/>
      <c r="BF266" s="75"/>
      <c r="BG266" s="75"/>
      <c r="BH266" s="75"/>
      <c r="BI266" s="75"/>
      <c r="BJ266" s="75"/>
      <c r="BK266" s="75"/>
      <c r="BL266" s="75"/>
      <c r="BM266" s="75"/>
      <c r="BN266" s="75"/>
      <c r="BO266" s="75"/>
      <c r="BP266" s="75"/>
      <c r="BQ266" s="75"/>
      <c r="BR266" s="75"/>
      <c r="BS266" s="75"/>
    </row>
    <row r="267" spans="1:71" s="5" customFormat="1" hidden="1" x14ac:dyDescent="0.25">
      <c r="A267" s="84" t="s">
        <v>2586</v>
      </c>
      <c r="B267" s="26" t="s">
        <v>17</v>
      </c>
      <c r="C267" s="26" t="s">
        <v>17</v>
      </c>
      <c r="D267" s="26" t="s">
        <v>21</v>
      </c>
      <c r="E267" s="26" t="s">
        <v>386</v>
      </c>
      <c r="F267" s="26">
        <v>2328</v>
      </c>
      <c r="G267" s="26" t="s">
        <v>377</v>
      </c>
      <c r="H267" s="26" t="s">
        <v>13</v>
      </c>
      <c r="I267" s="113">
        <v>275</v>
      </c>
      <c r="J267" s="89">
        <v>29</v>
      </c>
      <c r="K267" s="77">
        <f t="shared" si="34"/>
        <v>0.10545454545454545</v>
      </c>
      <c r="L267" s="89">
        <v>30</v>
      </c>
      <c r="M267" s="78">
        <f t="shared" si="35"/>
        <v>0.10909090909090909</v>
      </c>
      <c r="N267" s="89">
        <v>12</v>
      </c>
      <c r="O267" s="77">
        <f t="shared" si="36"/>
        <v>4.363636363636364E-2</v>
      </c>
      <c r="P267" s="89">
        <v>0</v>
      </c>
      <c r="Q267" s="79">
        <f t="shared" si="37"/>
        <v>0</v>
      </c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5"/>
      <c r="AJ267" s="75"/>
      <c r="AK267" s="75"/>
      <c r="AL267" s="75"/>
      <c r="AM267" s="75"/>
      <c r="AN267" s="75"/>
      <c r="AO267" s="75"/>
      <c r="AP267" s="75"/>
      <c r="AQ267" s="75"/>
      <c r="AR267" s="75"/>
      <c r="AS267" s="75"/>
      <c r="AT267" s="75"/>
      <c r="AU267" s="75"/>
      <c r="AV267" s="75"/>
      <c r="AW267" s="75"/>
      <c r="AX267" s="75"/>
      <c r="AY267" s="75"/>
      <c r="AZ267" s="75"/>
      <c r="BA267" s="75"/>
      <c r="BB267" s="75"/>
      <c r="BC267" s="75"/>
      <c r="BD267" s="75"/>
      <c r="BE267" s="75"/>
      <c r="BF267" s="75"/>
      <c r="BG267" s="75"/>
      <c r="BH267" s="75"/>
      <c r="BI267" s="75"/>
      <c r="BJ267" s="75"/>
      <c r="BK267" s="75"/>
      <c r="BL267" s="75"/>
      <c r="BM267" s="75"/>
      <c r="BN267" s="75"/>
      <c r="BO267" s="75"/>
      <c r="BP267" s="75"/>
      <c r="BQ267" s="75"/>
      <c r="BR267" s="75"/>
      <c r="BS267" s="75"/>
    </row>
    <row r="268" spans="1:71" s="5" customFormat="1" hidden="1" x14ac:dyDescent="0.25">
      <c r="A268" s="84" t="s">
        <v>2586</v>
      </c>
      <c r="B268" s="26">
        <v>2330</v>
      </c>
      <c r="C268" s="26" t="s">
        <v>387</v>
      </c>
      <c r="D268" s="26" t="s">
        <v>14</v>
      </c>
      <c r="E268" s="26" t="s">
        <v>350</v>
      </c>
      <c r="F268" s="26">
        <v>2330</v>
      </c>
      <c r="G268" s="26" t="s">
        <v>387</v>
      </c>
      <c r="H268" s="26" t="s">
        <v>13</v>
      </c>
      <c r="I268" s="113">
        <v>393</v>
      </c>
      <c r="J268" s="89">
        <v>77</v>
      </c>
      <c r="K268" s="77">
        <f t="shared" si="34"/>
        <v>0.19592875318066158</v>
      </c>
      <c r="L268" s="89">
        <v>48</v>
      </c>
      <c r="M268" s="78">
        <f t="shared" si="35"/>
        <v>0.12213740458015267</v>
      </c>
      <c r="N268" s="89">
        <v>10</v>
      </c>
      <c r="O268" s="77">
        <f t="shared" si="36"/>
        <v>2.5445292620865138E-2</v>
      </c>
      <c r="P268" s="89">
        <v>2</v>
      </c>
      <c r="Q268" s="79">
        <f t="shared" si="37"/>
        <v>5.0890585241730284E-3</v>
      </c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5"/>
      <c r="AJ268" s="75"/>
      <c r="AK268" s="75"/>
      <c r="AL268" s="75"/>
      <c r="AM268" s="75"/>
      <c r="AN268" s="75"/>
      <c r="AO268" s="75"/>
      <c r="AP268" s="75"/>
      <c r="AQ268" s="75"/>
      <c r="AR268" s="75"/>
      <c r="AS268" s="75"/>
      <c r="AT268" s="75"/>
      <c r="AU268" s="75"/>
      <c r="AV268" s="75"/>
      <c r="AW268" s="75"/>
      <c r="AX268" s="75"/>
      <c r="AY268" s="75"/>
      <c r="AZ268" s="75"/>
      <c r="BA268" s="75"/>
      <c r="BB268" s="75"/>
      <c r="BC268" s="75"/>
      <c r="BD268" s="75"/>
      <c r="BE268" s="75"/>
      <c r="BF268" s="75"/>
      <c r="BG268" s="75"/>
      <c r="BH268" s="75"/>
      <c r="BI268" s="75"/>
      <c r="BJ268" s="75"/>
      <c r="BK268" s="75"/>
      <c r="BL268" s="75"/>
      <c r="BM268" s="75"/>
      <c r="BN268" s="75"/>
      <c r="BO268" s="75"/>
      <c r="BP268" s="75"/>
      <c r="BQ268" s="75"/>
      <c r="BR268" s="75"/>
      <c r="BS268" s="75"/>
    </row>
    <row r="269" spans="1:71" s="5" customFormat="1" hidden="1" x14ac:dyDescent="0.25">
      <c r="A269" s="84" t="s">
        <v>2586</v>
      </c>
      <c r="B269" s="26" t="s">
        <v>17</v>
      </c>
      <c r="C269" s="26" t="s">
        <v>17</v>
      </c>
      <c r="D269" s="26" t="s">
        <v>21</v>
      </c>
      <c r="E269" s="26" t="s">
        <v>144</v>
      </c>
      <c r="F269" s="26">
        <v>2330</v>
      </c>
      <c r="G269" s="26" t="s">
        <v>387</v>
      </c>
      <c r="H269" s="26" t="s">
        <v>13</v>
      </c>
      <c r="I269" s="113">
        <v>294</v>
      </c>
      <c r="J269" s="89">
        <v>24</v>
      </c>
      <c r="K269" s="77">
        <f t="shared" si="34"/>
        <v>8.1632653061224483E-2</v>
      </c>
      <c r="L269" s="89">
        <v>24</v>
      </c>
      <c r="M269" s="78">
        <f t="shared" si="35"/>
        <v>8.1632653061224483E-2</v>
      </c>
      <c r="N269" s="89">
        <v>8</v>
      </c>
      <c r="O269" s="77">
        <f t="shared" si="36"/>
        <v>2.7210884353741496E-2</v>
      </c>
      <c r="P269" s="89">
        <v>3</v>
      </c>
      <c r="Q269" s="79">
        <f t="shared" si="37"/>
        <v>1.020408163265306E-2</v>
      </c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  <c r="AI269" s="75"/>
      <c r="AJ269" s="75"/>
      <c r="AK269" s="75"/>
      <c r="AL269" s="75"/>
      <c r="AM269" s="75"/>
      <c r="AN269" s="75"/>
      <c r="AO269" s="75"/>
      <c r="AP269" s="75"/>
      <c r="AQ269" s="75"/>
      <c r="AR269" s="75"/>
      <c r="AS269" s="75"/>
      <c r="AT269" s="75"/>
      <c r="AU269" s="75"/>
      <c r="AV269" s="75"/>
      <c r="AW269" s="75"/>
      <c r="AX269" s="75"/>
      <c r="AY269" s="75"/>
      <c r="AZ269" s="75"/>
      <c r="BA269" s="75"/>
      <c r="BB269" s="75"/>
      <c r="BC269" s="75"/>
      <c r="BD269" s="75"/>
      <c r="BE269" s="75"/>
      <c r="BF269" s="75"/>
      <c r="BG269" s="75"/>
      <c r="BH269" s="75"/>
      <c r="BI269" s="75"/>
      <c r="BJ269" s="75"/>
      <c r="BK269" s="75"/>
      <c r="BL269" s="75"/>
      <c r="BM269" s="75"/>
      <c r="BN269" s="75"/>
      <c r="BO269" s="75"/>
      <c r="BP269" s="75"/>
      <c r="BQ269" s="75"/>
      <c r="BR269" s="75"/>
      <c r="BS269" s="75"/>
    </row>
    <row r="270" spans="1:71" s="5" customFormat="1" hidden="1" x14ac:dyDescent="0.25">
      <c r="A270" s="84" t="s">
        <v>2586</v>
      </c>
      <c r="B270" s="26" t="s">
        <v>17</v>
      </c>
      <c r="C270" s="26" t="s">
        <v>17</v>
      </c>
      <c r="D270" s="26" t="s">
        <v>21</v>
      </c>
      <c r="E270" s="26" t="s">
        <v>388</v>
      </c>
      <c r="F270" s="26">
        <v>2330</v>
      </c>
      <c r="G270" s="26" t="s">
        <v>387</v>
      </c>
      <c r="H270" s="26" t="s">
        <v>13</v>
      </c>
      <c r="I270" s="113">
        <v>197</v>
      </c>
      <c r="J270" s="89">
        <v>25</v>
      </c>
      <c r="K270" s="77">
        <f t="shared" si="34"/>
        <v>0.12690355329949238</v>
      </c>
      <c r="L270" s="89">
        <v>17</v>
      </c>
      <c r="M270" s="78">
        <f t="shared" si="35"/>
        <v>8.6294416243654817E-2</v>
      </c>
      <c r="N270" s="89">
        <v>4</v>
      </c>
      <c r="O270" s="77">
        <f t="shared" si="36"/>
        <v>2.030456852791878E-2</v>
      </c>
      <c r="P270" s="89">
        <v>1</v>
      </c>
      <c r="Q270" s="79">
        <f t="shared" si="37"/>
        <v>5.076142131979695E-3</v>
      </c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  <c r="AI270" s="75"/>
      <c r="AJ270" s="75"/>
      <c r="AK270" s="75"/>
      <c r="AL270" s="75"/>
      <c r="AM270" s="75"/>
      <c r="AN270" s="75"/>
      <c r="AO270" s="75"/>
      <c r="AP270" s="75"/>
      <c r="AQ270" s="75"/>
      <c r="AR270" s="75"/>
      <c r="AS270" s="75"/>
      <c r="AT270" s="75"/>
      <c r="AU270" s="75"/>
      <c r="AV270" s="75"/>
      <c r="AW270" s="75"/>
      <c r="AX270" s="75"/>
      <c r="AY270" s="75"/>
      <c r="AZ270" s="75"/>
      <c r="BA270" s="75"/>
      <c r="BB270" s="75"/>
      <c r="BC270" s="75"/>
      <c r="BD270" s="75"/>
      <c r="BE270" s="75"/>
      <c r="BF270" s="75"/>
      <c r="BG270" s="75"/>
      <c r="BH270" s="75"/>
      <c r="BI270" s="75"/>
      <c r="BJ270" s="75"/>
      <c r="BK270" s="75"/>
      <c r="BL270" s="75"/>
      <c r="BM270" s="75"/>
      <c r="BN270" s="75"/>
      <c r="BO270" s="75"/>
      <c r="BP270" s="75"/>
      <c r="BQ270" s="75"/>
      <c r="BR270" s="75"/>
      <c r="BS270" s="75"/>
    </row>
    <row r="271" spans="1:71" s="5" customFormat="1" ht="24" hidden="1" x14ac:dyDescent="0.25">
      <c r="A271" s="84" t="s">
        <v>2586</v>
      </c>
      <c r="B271" s="26">
        <v>2340</v>
      </c>
      <c r="C271" s="26" t="s">
        <v>389</v>
      </c>
      <c r="D271" s="26" t="s">
        <v>234</v>
      </c>
      <c r="E271" s="26" t="s">
        <v>390</v>
      </c>
      <c r="F271" s="26">
        <v>2340</v>
      </c>
      <c r="G271" s="26" t="s">
        <v>389</v>
      </c>
      <c r="H271" s="26" t="s">
        <v>13</v>
      </c>
      <c r="I271" s="113">
        <v>195</v>
      </c>
      <c r="J271" s="89">
        <v>67</v>
      </c>
      <c r="K271" s="77">
        <f t="shared" si="34"/>
        <v>0.34358974358974359</v>
      </c>
      <c r="L271" s="89">
        <v>55</v>
      </c>
      <c r="M271" s="78">
        <f t="shared" si="35"/>
        <v>0.28205128205128205</v>
      </c>
      <c r="N271" s="89">
        <v>13</v>
      </c>
      <c r="O271" s="77">
        <f t="shared" si="36"/>
        <v>6.6666666666666666E-2</v>
      </c>
      <c r="P271" s="89">
        <v>6</v>
      </c>
      <c r="Q271" s="79">
        <f t="shared" si="37"/>
        <v>3.0769230769230771E-2</v>
      </c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5"/>
      <c r="AJ271" s="75"/>
      <c r="AK271" s="75"/>
      <c r="AL271" s="75"/>
      <c r="AM271" s="75"/>
      <c r="AN271" s="75"/>
      <c r="AO271" s="75"/>
      <c r="AP271" s="75"/>
      <c r="AQ271" s="75"/>
      <c r="AR271" s="75"/>
      <c r="AS271" s="75"/>
      <c r="AT271" s="75"/>
      <c r="AU271" s="75"/>
      <c r="AV271" s="75"/>
      <c r="AW271" s="75"/>
      <c r="AX271" s="75"/>
      <c r="AY271" s="75"/>
      <c r="AZ271" s="75"/>
      <c r="BA271" s="75"/>
      <c r="BB271" s="75"/>
      <c r="BC271" s="75"/>
      <c r="BD271" s="75"/>
      <c r="BE271" s="75"/>
      <c r="BF271" s="75"/>
      <c r="BG271" s="75"/>
      <c r="BH271" s="75"/>
      <c r="BI271" s="75"/>
      <c r="BJ271" s="75"/>
      <c r="BK271" s="75"/>
      <c r="BL271" s="75"/>
      <c r="BM271" s="75"/>
      <c r="BN271" s="75"/>
      <c r="BO271" s="75"/>
      <c r="BP271" s="75"/>
      <c r="BQ271" s="75"/>
      <c r="BR271" s="75"/>
      <c r="BS271" s="75"/>
    </row>
    <row r="272" spans="1:71" s="5" customFormat="1" hidden="1" x14ac:dyDescent="0.25">
      <c r="A272" s="84" t="s">
        <v>2586</v>
      </c>
      <c r="B272" s="26" t="s">
        <v>17</v>
      </c>
      <c r="C272" s="26" t="s">
        <v>17</v>
      </c>
      <c r="D272" s="26" t="s">
        <v>21</v>
      </c>
      <c r="E272" s="26" t="s">
        <v>391</v>
      </c>
      <c r="F272" s="26">
        <v>2340</v>
      </c>
      <c r="G272" s="26" t="s">
        <v>389</v>
      </c>
      <c r="H272" s="26" t="s">
        <v>13</v>
      </c>
      <c r="I272" s="113">
        <v>291</v>
      </c>
      <c r="J272" s="89">
        <v>19</v>
      </c>
      <c r="K272" s="77">
        <f t="shared" si="34"/>
        <v>6.5292096219931275E-2</v>
      </c>
      <c r="L272" s="89">
        <v>34</v>
      </c>
      <c r="M272" s="78">
        <f t="shared" si="35"/>
        <v>0.11683848797250859</v>
      </c>
      <c r="N272" s="89">
        <v>3</v>
      </c>
      <c r="O272" s="77">
        <f t="shared" si="36"/>
        <v>1.0309278350515464E-2</v>
      </c>
      <c r="P272" s="89">
        <v>0</v>
      </c>
      <c r="Q272" s="79">
        <f t="shared" si="37"/>
        <v>0</v>
      </c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5"/>
      <c r="AJ272" s="75"/>
      <c r="AK272" s="75"/>
      <c r="AL272" s="75"/>
      <c r="AM272" s="75"/>
      <c r="AN272" s="75"/>
      <c r="AO272" s="75"/>
      <c r="AP272" s="75"/>
      <c r="AQ272" s="75"/>
      <c r="AR272" s="75"/>
      <c r="AS272" s="75"/>
      <c r="AT272" s="75"/>
      <c r="AU272" s="75"/>
      <c r="AV272" s="75"/>
      <c r="AW272" s="75"/>
      <c r="AX272" s="75"/>
      <c r="AY272" s="75"/>
      <c r="AZ272" s="75"/>
      <c r="BA272" s="75"/>
      <c r="BB272" s="75"/>
      <c r="BC272" s="75"/>
      <c r="BD272" s="75"/>
      <c r="BE272" s="75"/>
      <c r="BF272" s="75"/>
      <c r="BG272" s="75"/>
      <c r="BH272" s="75"/>
      <c r="BI272" s="75"/>
      <c r="BJ272" s="75"/>
      <c r="BK272" s="75"/>
      <c r="BL272" s="75"/>
      <c r="BM272" s="75"/>
      <c r="BN272" s="75"/>
      <c r="BO272" s="75"/>
      <c r="BP272" s="75"/>
      <c r="BQ272" s="75"/>
      <c r="BR272" s="75"/>
      <c r="BS272" s="75"/>
    </row>
    <row r="273" spans="1:71" s="5" customFormat="1" hidden="1" x14ac:dyDescent="0.25">
      <c r="A273" s="84" t="s">
        <v>2586</v>
      </c>
      <c r="B273" s="26" t="s">
        <v>17</v>
      </c>
      <c r="C273" s="26" t="s">
        <v>17</v>
      </c>
      <c r="D273" s="26" t="s">
        <v>392</v>
      </c>
      <c r="E273" s="26" t="s">
        <v>391</v>
      </c>
      <c r="F273" s="26">
        <v>2340</v>
      </c>
      <c r="G273" s="26" t="s">
        <v>389</v>
      </c>
      <c r="H273" s="26" t="s">
        <v>13</v>
      </c>
      <c r="I273" s="113">
        <v>29</v>
      </c>
      <c r="J273" s="89">
        <v>16</v>
      </c>
      <c r="K273" s="77">
        <f t="shared" si="34"/>
        <v>0.55172413793103448</v>
      </c>
      <c r="L273" s="89">
        <v>20</v>
      </c>
      <c r="M273" s="78">
        <f t="shared" si="35"/>
        <v>0.68965517241379315</v>
      </c>
      <c r="N273" s="89">
        <v>2</v>
      </c>
      <c r="O273" s="77">
        <f t="shared" si="36"/>
        <v>6.8965517241379309E-2</v>
      </c>
      <c r="P273" s="89">
        <v>26</v>
      </c>
      <c r="Q273" s="79">
        <f t="shared" si="37"/>
        <v>0.89655172413793105</v>
      </c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5"/>
      <c r="AO273" s="75"/>
      <c r="AP273" s="75"/>
      <c r="AQ273" s="75"/>
      <c r="AR273" s="75"/>
      <c r="AS273" s="75"/>
      <c r="AT273" s="75"/>
      <c r="AU273" s="75"/>
      <c r="AV273" s="75"/>
      <c r="AW273" s="75"/>
      <c r="AX273" s="75"/>
      <c r="AY273" s="75"/>
      <c r="AZ273" s="75"/>
      <c r="BA273" s="75"/>
      <c r="BB273" s="75"/>
      <c r="BC273" s="75"/>
      <c r="BD273" s="75"/>
      <c r="BE273" s="75"/>
      <c r="BF273" s="75"/>
      <c r="BG273" s="75"/>
      <c r="BH273" s="75"/>
      <c r="BI273" s="75"/>
      <c r="BJ273" s="75"/>
      <c r="BK273" s="75"/>
      <c r="BL273" s="75"/>
      <c r="BM273" s="75"/>
      <c r="BN273" s="75"/>
      <c r="BO273" s="75"/>
      <c r="BP273" s="75"/>
      <c r="BQ273" s="75"/>
      <c r="BR273" s="75"/>
      <c r="BS273" s="75"/>
    </row>
    <row r="274" spans="1:71" s="5" customFormat="1" hidden="1" x14ac:dyDescent="0.25">
      <c r="A274" s="84" t="s">
        <v>2586</v>
      </c>
      <c r="B274" s="26" t="s">
        <v>17</v>
      </c>
      <c r="C274" s="26" t="s">
        <v>17</v>
      </c>
      <c r="D274" s="26" t="s">
        <v>14</v>
      </c>
      <c r="E274" s="26" t="s">
        <v>149</v>
      </c>
      <c r="F274" s="26">
        <v>2340</v>
      </c>
      <c r="G274" s="26" t="s">
        <v>389</v>
      </c>
      <c r="H274" s="26" t="s">
        <v>13</v>
      </c>
      <c r="I274" s="113">
        <v>346</v>
      </c>
      <c r="J274" s="89">
        <v>61</v>
      </c>
      <c r="K274" s="77">
        <f t="shared" si="34"/>
        <v>0.17630057803468208</v>
      </c>
      <c r="L274" s="89">
        <v>34</v>
      </c>
      <c r="M274" s="78">
        <f t="shared" si="35"/>
        <v>9.8265895953757232E-2</v>
      </c>
      <c r="N274" s="89">
        <v>25</v>
      </c>
      <c r="O274" s="77">
        <f t="shared" si="36"/>
        <v>7.2254335260115612E-2</v>
      </c>
      <c r="P274" s="89">
        <v>5</v>
      </c>
      <c r="Q274" s="79">
        <f t="shared" si="37"/>
        <v>1.4450867052023121E-2</v>
      </c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5"/>
      <c r="AO274" s="75"/>
      <c r="AP274" s="75"/>
      <c r="AQ274" s="75"/>
      <c r="AR274" s="75"/>
      <c r="AS274" s="75"/>
      <c r="AT274" s="75"/>
      <c r="AU274" s="75"/>
      <c r="AV274" s="75"/>
      <c r="AW274" s="75"/>
      <c r="AX274" s="75"/>
      <c r="AY274" s="75"/>
      <c r="AZ274" s="75"/>
      <c r="BA274" s="75"/>
      <c r="BB274" s="75"/>
      <c r="BC274" s="75"/>
      <c r="BD274" s="75"/>
      <c r="BE274" s="75"/>
      <c r="BF274" s="75"/>
      <c r="BG274" s="75"/>
      <c r="BH274" s="75"/>
      <c r="BI274" s="75"/>
      <c r="BJ274" s="75"/>
      <c r="BK274" s="75"/>
      <c r="BL274" s="75"/>
      <c r="BM274" s="75"/>
      <c r="BN274" s="75"/>
      <c r="BO274" s="75"/>
      <c r="BP274" s="75"/>
      <c r="BQ274" s="75"/>
      <c r="BR274" s="75"/>
      <c r="BS274" s="75"/>
    </row>
    <row r="275" spans="1:71" s="5" customFormat="1" hidden="1" x14ac:dyDescent="0.25">
      <c r="A275" s="84" t="s">
        <v>2586</v>
      </c>
      <c r="B275" s="26" t="s">
        <v>17</v>
      </c>
      <c r="C275" s="26" t="s">
        <v>17</v>
      </c>
      <c r="D275" s="26" t="s">
        <v>14</v>
      </c>
      <c r="E275" s="26" t="s">
        <v>52</v>
      </c>
      <c r="F275" s="26">
        <v>2340</v>
      </c>
      <c r="G275" s="26" t="s">
        <v>389</v>
      </c>
      <c r="H275" s="26" t="s">
        <v>13</v>
      </c>
      <c r="I275" s="113">
        <v>451</v>
      </c>
      <c r="J275" s="89">
        <v>47</v>
      </c>
      <c r="K275" s="77">
        <f t="shared" si="34"/>
        <v>0.10421286031042129</v>
      </c>
      <c r="L275" s="89">
        <v>51</v>
      </c>
      <c r="M275" s="78">
        <f t="shared" si="35"/>
        <v>0.1130820399113082</v>
      </c>
      <c r="N275" s="89">
        <v>1</v>
      </c>
      <c r="O275" s="77">
        <f t="shared" si="36"/>
        <v>2.2172949002217295E-3</v>
      </c>
      <c r="P275" s="89">
        <v>3</v>
      </c>
      <c r="Q275" s="79">
        <f t="shared" si="37"/>
        <v>6.6518847006651885E-3</v>
      </c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5"/>
      <c r="AO275" s="75"/>
      <c r="AP275" s="75"/>
      <c r="AQ275" s="75"/>
      <c r="AR275" s="75"/>
      <c r="AS275" s="75"/>
      <c r="AT275" s="75"/>
      <c r="AU275" s="75"/>
      <c r="AV275" s="75"/>
      <c r="AW275" s="75"/>
      <c r="AX275" s="75"/>
      <c r="AY275" s="75"/>
      <c r="AZ275" s="75"/>
      <c r="BA275" s="75"/>
      <c r="BB275" s="75"/>
      <c r="BC275" s="75"/>
      <c r="BD275" s="75"/>
      <c r="BE275" s="75"/>
      <c r="BF275" s="75"/>
      <c r="BG275" s="75"/>
      <c r="BH275" s="75"/>
      <c r="BI275" s="75"/>
      <c r="BJ275" s="75"/>
      <c r="BK275" s="75"/>
      <c r="BL275" s="75"/>
      <c r="BM275" s="75"/>
      <c r="BN275" s="75"/>
      <c r="BO275" s="75"/>
      <c r="BP275" s="75"/>
      <c r="BQ275" s="75"/>
      <c r="BR275" s="75"/>
      <c r="BS275" s="75"/>
    </row>
    <row r="276" spans="1:71" s="5" customFormat="1" hidden="1" x14ac:dyDescent="0.25">
      <c r="A276" s="84" t="s">
        <v>2586</v>
      </c>
      <c r="B276" s="26" t="s">
        <v>17</v>
      </c>
      <c r="C276" s="26" t="s">
        <v>17</v>
      </c>
      <c r="D276" s="26" t="s">
        <v>14</v>
      </c>
      <c r="E276" s="26" t="s">
        <v>393</v>
      </c>
      <c r="F276" s="26">
        <v>2340</v>
      </c>
      <c r="G276" s="26" t="s">
        <v>389</v>
      </c>
      <c r="H276" s="26" t="s">
        <v>13</v>
      </c>
      <c r="I276" s="113">
        <v>406</v>
      </c>
      <c r="J276" s="89">
        <v>69</v>
      </c>
      <c r="K276" s="77">
        <f t="shared" si="34"/>
        <v>0.16995073891625614</v>
      </c>
      <c r="L276" s="89">
        <v>61</v>
      </c>
      <c r="M276" s="78">
        <f t="shared" si="35"/>
        <v>0.15024630541871922</v>
      </c>
      <c r="N276" s="89">
        <v>6</v>
      </c>
      <c r="O276" s="77">
        <f t="shared" si="36"/>
        <v>1.4778325123152709E-2</v>
      </c>
      <c r="P276" s="89">
        <v>4</v>
      </c>
      <c r="Q276" s="79">
        <f t="shared" si="37"/>
        <v>9.852216748768473E-3</v>
      </c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5"/>
      <c r="AO276" s="75"/>
      <c r="AP276" s="75"/>
      <c r="AQ276" s="75"/>
      <c r="AR276" s="75"/>
      <c r="AS276" s="75"/>
      <c r="AT276" s="75"/>
      <c r="AU276" s="75"/>
      <c r="AV276" s="75"/>
      <c r="AW276" s="75"/>
      <c r="AX276" s="75"/>
      <c r="AY276" s="75"/>
      <c r="AZ276" s="75"/>
      <c r="BA276" s="75"/>
      <c r="BB276" s="75"/>
      <c r="BC276" s="75"/>
      <c r="BD276" s="75"/>
      <c r="BE276" s="75"/>
      <c r="BF276" s="75"/>
      <c r="BG276" s="75"/>
      <c r="BH276" s="75"/>
      <c r="BI276" s="75"/>
      <c r="BJ276" s="75"/>
      <c r="BK276" s="75"/>
      <c r="BL276" s="75"/>
      <c r="BM276" s="75"/>
      <c r="BN276" s="75"/>
      <c r="BO276" s="75"/>
      <c r="BP276" s="75"/>
      <c r="BQ276" s="75"/>
      <c r="BR276" s="75"/>
      <c r="BS276" s="75"/>
    </row>
    <row r="277" spans="1:71" s="5" customFormat="1" hidden="1" x14ac:dyDescent="0.25">
      <c r="A277" s="84" t="s">
        <v>2586</v>
      </c>
      <c r="B277" s="26">
        <v>2350</v>
      </c>
      <c r="C277" s="26" t="s">
        <v>394</v>
      </c>
      <c r="D277" s="26" t="s">
        <v>18</v>
      </c>
      <c r="E277" s="26" t="s">
        <v>395</v>
      </c>
      <c r="F277" s="26">
        <v>2350</v>
      </c>
      <c r="G277" s="26" t="s">
        <v>394</v>
      </c>
      <c r="H277" s="26" t="s">
        <v>13</v>
      </c>
      <c r="I277" s="113">
        <v>288</v>
      </c>
      <c r="J277" s="89">
        <v>19</v>
      </c>
      <c r="K277" s="77">
        <f t="shared" si="34"/>
        <v>6.5972222222222224E-2</v>
      </c>
      <c r="L277" s="89">
        <v>35</v>
      </c>
      <c r="M277" s="78">
        <f t="shared" si="35"/>
        <v>0.12152777777777778</v>
      </c>
      <c r="N277" s="89">
        <v>7</v>
      </c>
      <c r="O277" s="77">
        <f t="shared" si="36"/>
        <v>2.4305555555555556E-2</v>
      </c>
      <c r="P277" s="89">
        <v>4</v>
      </c>
      <c r="Q277" s="79">
        <f t="shared" si="37"/>
        <v>1.3888888888888888E-2</v>
      </c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75"/>
      <c r="AZ277" s="75"/>
      <c r="BA277" s="75"/>
      <c r="BB277" s="75"/>
      <c r="BC277" s="75"/>
      <c r="BD277" s="75"/>
      <c r="BE277" s="75"/>
      <c r="BF277" s="75"/>
      <c r="BG277" s="75"/>
      <c r="BH277" s="75"/>
      <c r="BI277" s="75"/>
      <c r="BJ277" s="75"/>
      <c r="BK277" s="75"/>
      <c r="BL277" s="75"/>
      <c r="BM277" s="75"/>
      <c r="BN277" s="75"/>
      <c r="BO277" s="75"/>
      <c r="BP277" s="75"/>
      <c r="BQ277" s="75"/>
      <c r="BR277" s="75"/>
      <c r="BS277" s="75"/>
    </row>
    <row r="278" spans="1:71" s="5" customFormat="1" hidden="1" x14ac:dyDescent="0.25">
      <c r="A278" s="84" t="s">
        <v>2586</v>
      </c>
      <c r="B278" s="26" t="s">
        <v>17</v>
      </c>
      <c r="C278" s="26" t="s">
        <v>17</v>
      </c>
      <c r="D278" s="26" t="s">
        <v>74</v>
      </c>
      <c r="E278" s="26" t="s">
        <v>395</v>
      </c>
      <c r="F278" s="26">
        <v>2350</v>
      </c>
      <c r="G278" s="26" t="s">
        <v>394</v>
      </c>
      <c r="H278" s="26" t="s">
        <v>13</v>
      </c>
      <c r="I278" s="113">
        <v>206</v>
      </c>
      <c r="J278" s="89">
        <v>19</v>
      </c>
      <c r="K278" s="77">
        <f t="shared" si="34"/>
        <v>9.2233009708737865E-2</v>
      </c>
      <c r="L278" s="89">
        <v>16</v>
      </c>
      <c r="M278" s="78">
        <f t="shared" si="35"/>
        <v>7.7669902912621352E-2</v>
      </c>
      <c r="N278" s="89">
        <v>8</v>
      </c>
      <c r="O278" s="77">
        <f t="shared" si="36"/>
        <v>3.8834951456310676E-2</v>
      </c>
      <c r="P278" s="89">
        <v>2</v>
      </c>
      <c r="Q278" s="79">
        <f t="shared" si="37"/>
        <v>9.7087378640776691E-3</v>
      </c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5"/>
      <c r="AO278" s="75"/>
      <c r="AP278" s="75"/>
      <c r="AQ278" s="75"/>
      <c r="AR278" s="75"/>
      <c r="AS278" s="75"/>
      <c r="AT278" s="75"/>
      <c r="AU278" s="75"/>
      <c r="AV278" s="75"/>
      <c r="AW278" s="75"/>
      <c r="AX278" s="75"/>
      <c r="AY278" s="75"/>
      <c r="AZ278" s="75"/>
      <c r="BA278" s="75"/>
      <c r="BB278" s="75"/>
      <c r="BC278" s="75"/>
      <c r="BD278" s="75"/>
      <c r="BE278" s="75"/>
      <c r="BF278" s="75"/>
      <c r="BG278" s="75"/>
      <c r="BH278" s="75"/>
      <c r="BI278" s="75"/>
      <c r="BJ278" s="75"/>
      <c r="BK278" s="75"/>
      <c r="BL278" s="75"/>
      <c r="BM278" s="75"/>
      <c r="BN278" s="75"/>
      <c r="BO278" s="75"/>
      <c r="BP278" s="75"/>
      <c r="BQ278" s="75"/>
      <c r="BR278" s="75"/>
      <c r="BS278" s="75"/>
    </row>
    <row r="279" spans="1:71" s="5" customFormat="1" hidden="1" x14ac:dyDescent="0.25">
      <c r="A279" s="84" t="s">
        <v>2586</v>
      </c>
      <c r="B279" s="26" t="s">
        <v>17</v>
      </c>
      <c r="C279" s="26" t="s">
        <v>17</v>
      </c>
      <c r="D279" s="26" t="s">
        <v>14</v>
      </c>
      <c r="E279" s="26" t="s">
        <v>396</v>
      </c>
      <c r="F279" s="26">
        <v>2350</v>
      </c>
      <c r="G279" s="26" t="s">
        <v>394</v>
      </c>
      <c r="H279" s="26" t="s">
        <v>13</v>
      </c>
      <c r="I279" s="113">
        <v>205</v>
      </c>
      <c r="J279" s="89">
        <v>36</v>
      </c>
      <c r="K279" s="77">
        <f t="shared" si="34"/>
        <v>0.17560975609756097</v>
      </c>
      <c r="L279" s="89">
        <v>21</v>
      </c>
      <c r="M279" s="78">
        <f t="shared" si="35"/>
        <v>0.1024390243902439</v>
      </c>
      <c r="N279" s="89">
        <v>6</v>
      </c>
      <c r="O279" s="77">
        <f t="shared" si="36"/>
        <v>2.9268292682926831E-2</v>
      </c>
      <c r="P279" s="89">
        <v>1</v>
      </c>
      <c r="Q279" s="79">
        <f t="shared" si="37"/>
        <v>4.8780487804878049E-3</v>
      </c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5"/>
      <c r="AO279" s="75"/>
      <c r="AP279" s="75"/>
      <c r="AQ279" s="75"/>
      <c r="AR279" s="75"/>
      <c r="AS279" s="75"/>
      <c r="AT279" s="75"/>
      <c r="AU279" s="75"/>
      <c r="AV279" s="75"/>
      <c r="AW279" s="75"/>
      <c r="AX279" s="75"/>
      <c r="AY279" s="75"/>
      <c r="AZ279" s="75"/>
      <c r="BA279" s="75"/>
      <c r="BB279" s="75"/>
      <c r="BC279" s="75"/>
      <c r="BD279" s="75"/>
      <c r="BE279" s="75"/>
      <c r="BF279" s="75"/>
      <c r="BG279" s="75"/>
      <c r="BH279" s="75"/>
      <c r="BI279" s="75"/>
      <c r="BJ279" s="75"/>
      <c r="BK279" s="75"/>
      <c r="BL279" s="75"/>
      <c r="BM279" s="75"/>
      <c r="BN279" s="75"/>
      <c r="BO279" s="75"/>
      <c r="BP279" s="75"/>
      <c r="BQ279" s="75"/>
      <c r="BR279" s="75"/>
      <c r="BS279" s="75"/>
    </row>
    <row r="280" spans="1:71" s="5" customFormat="1" hidden="1" x14ac:dyDescent="0.25">
      <c r="A280" s="84" t="s">
        <v>2586</v>
      </c>
      <c r="B280" s="26" t="s">
        <v>17</v>
      </c>
      <c r="C280" s="26" t="s">
        <v>17</v>
      </c>
      <c r="D280" s="26" t="s">
        <v>14</v>
      </c>
      <c r="E280" s="26" t="s">
        <v>397</v>
      </c>
      <c r="F280" s="26">
        <v>2350</v>
      </c>
      <c r="G280" s="26" t="s">
        <v>394</v>
      </c>
      <c r="H280" s="26" t="s">
        <v>13</v>
      </c>
      <c r="I280" s="113">
        <v>301</v>
      </c>
      <c r="J280" s="89">
        <v>57</v>
      </c>
      <c r="K280" s="77">
        <f t="shared" si="34"/>
        <v>0.18936877076411959</v>
      </c>
      <c r="L280" s="89">
        <v>43</v>
      </c>
      <c r="M280" s="78">
        <f t="shared" si="35"/>
        <v>0.14285714285714285</v>
      </c>
      <c r="N280" s="89">
        <v>10</v>
      </c>
      <c r="O280" s="77">
        <f t="shared" si="36"/>
        <v>3.3222591362126248E-2</v>
      </c>
      <c r="P280" s="89">
        <v>5</v>
      </c>
      <c r="Q280" s="79">
        <f t="shared" si="37"/>
        <v>1.6611295681063124E-2</v>
      </c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5"/>
      <c r="AO280" s="75"/>
      <c r="AP280" s="75"/>
      <c r="AQ280" s="75"/>
      <c r="AR280" s="75"/>
      <c r="AS280" s="75"/>
      <c r="AT280" s="75"/>
      <c r="AU280" s="75"/>
      <c r="AV280" s="75"/>
      <c r="AW280" s="75"/>
      <c r="AX280" s="75"/>
      <c r="AY280" s="75"/>
      <c r="AZ280" s="75"/>
      <c r="BA280" s="75"/>
      <c r="BB280" s="75"/>
      <c r="BC280" s="75"/>
      <c r="BD280" s="75"/>
      <c r="BE280" s="75"/>
      <c r="BF280" s="75"/>
      <c r="BG280" s="75"/>
      <c r="BH280" s="75"/>
      <c r="BI280" s="75"/>
      <c r="BJ280" s="75"/>
      <c r="BK280" s="75"/>
      <c r="BL280" s="75"/>
      <c r="BM280" s="75"/>
      <c r="BN280" s="75"/>
      <c r="BO280" s="75"/>
      <c r="BP280" s="75"/>
      <c r="BQ280" s="75"/>
      <c r="BR280" s="75"/>
      <c r="BS280" s="75"/>
    </row>
    <row r="281" spans="1:71" s="5" customFormat="1" hidden="1" x14ac:dyDescent="0.25">
      <c r="A281" s="84" t="s">
        <v>2586</v>
      </c>
      <c r="B281" s="26">
        <v>2360</v>
      </c>
      <c r="C281" s="26" t="s">
        <v>398</v>
      </c>
      <c r="D281" s="26" t="s">
        <v>21</v>
      </c>
      <c r="E281" s="26" t="s">
        <v>399</v>
      </c>
      <c r="F281" s="26">
        <v>2360</v>
      </c>
      <c r="G281" s="26" t="s">
        <v>398</v>
      </c>
      <c r="H281" s="26" t="s">
        <v>13</v>
      </c>
      <c r="I281" s="113">
        <v>331</v>
      </c>
      <c r="J281" s="89">
        <v>35</v>
      </c>
      <c r="K281" s="77">
        <f t="shared" si="34"/>
        <v>0.10574018126888217</v>
      </c>
      <c r="L281" s="89">
        <v>50</v>
      </c>
      <c r="M281" s="78">
        <f t="shared" si="35"/>
        <v>0.15105740181268881</v>
      </c>
      <c r="N281" s="89">
        <v>5</v>
      </c>
      <c r="O281" s="77">
        <f t="shared" si="36"/>
        <v>1.5105740181268883E-2</v>
      </c>
      <c r="P281" s="89">
        <v>10</v>
      </c>
      <c r="Q281" s="79">
        <f t="shared" si="37"/>
        <v>3.0211480362537766E-2</v>
      </c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  <c r="AI281" s="75"/>
      <c r="AJ281" s="75"/>
      <c r="AK281" s="75"/>
      <c r="AL281" s="75"/>
      <c r="AM281" s="75"/>
      <c r="AN281" s="75"/>
      <c r="AO281" s="75"/>
      <c r="AP281" s="75"/>
      <c r="AQ281" s="75"/>
      <c r="AR281" s="75"/>
      <c r="AS281" s="75"/>
      <c r="AT281" s="75"/>
      <c r="AU281" s="75"/>
      <c r="AV281" s="75"/>
      <c r="AW281" s="75"/>
      <c r="AX281" s="75"/>
      <c r="AY281" s="75"/>
      <c r="AZ281" s="75"/>
      <c r="BA281" s="75"/>
      <c r="BB281" s="75"/>
      <c r="BC281" s="75"/>
      <c r="BD281" s="75"/>
      <c r="BE281" s="75"/>
      <c r="BF281" s="75"/>
      <c r="BG281" s="75"/>
      <c r="BH281" s="75"/>
      <c r="BI281" s="75"/>
      <c r="BJ281" s="75"/>
      <c r="BK281" s="75"/>
      <c r="BL281" s="75"/>
      <c r="BM281" s="75"/>
      <c r="BN281" s="75"/>
      <c r="BO281" s="75"/>
      <c r="BP281" s="75"/>
      <c r="BQ281" s="75"/>
      <c r="BR281" s="75"/>
      <c r="BS281" s="75"/>
    </row>
    <row r="282" spans="1:71" s="5" customFormat="1" hidden="1" x14ac:dyDescent="0.25">
      <c r="A282" s="84" t="s">
        <v>2586</v>
      </c>
      <c r="B282" s="26" t="s">
        <v>17</v>
      </c>
      <c r="C282" s="26" t="s">
        <v>17</v>
      </c>
      <c r="D282" s="26" t="s">
        <v>21</v>
      </c>
      <c r="E282" s="26" t="s">
        <v>400</v>
      </c>
      <c r="F282" s="26">
        <v>2360</v>
      </c>
      <c r="G282" s="26" t="s">
        <v>398</v>
      </c>
      <c r="H282" s="26" t="s">
        <v>13</v>
      </c>
      <c r="I282" s="113">
        <v>403</v>
      </c>
      <c r="J282" s="89">
        <v>42</v>
      </c>
      <c r="K282" s="77">
        <f t="shared" si="34"/>
        <v>0.10421836228287841</v>
      </c>
      <c r="L282" s="89">
        <v>53</v>
      </c>
      <c r="M282" s="78">
        <f t="shared" si="35"/>
        <v>0.13151364764267989</v>
      </c>
      <c r="N282" s="89">
        <v>2</v>
      </c>
      <c r="O282" s="77">
        <f t="shared" si="36"/>
        <v>4.9627791563275434E-3</v>
      </c>
      <c r="P282" s="89">
        <v>6</v>
      </c>
      <c r="Q282" s="79">
        <f t="shared" si="37"/>
        <v>1.488833746898263E-2</v>
      </c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5"/>
      <c r="AO282" s="75"/>
      <c r="AP282" s="75"/>
      <c r="AQ282" s="75"/>
      <c r="AR282" s="75"/>
      <c r="AS282" s="75"/>
      <c r="AT282" s="75"/>
      <c r="AU282" s="75"/>
      <c r="AV282" s="75"/>
      <c r="AW282" s="75"/>
      <c r="AX282" s="75"/>
      <c r="AY282" s="75"/>
      <c r="AZ282" s="75"/>
      <c r="BA282" s="75"/>
      <c r="BB282" s="75"/>
      <c r="BC282" s="75"/>
      <c r="BD282" s="75"/>
      <c r="BE282" s="75"/>
      <c r="BF282" s="75"/>
      <c r="BG282" s="75"/>
      <c r="BH282" s="75"/>
      <c r="BI282" s="75"/>
      <c r="BJ282" s="75"/>
      <c r="BK282" s="75"/>
      <c r="BL282" s="75"/>
      <c r="BM282" s="75"/>
      <c r="BN282" s="75"/>
      <c r="BO282" s="75"/>
      <c r="BP282" s="75"/>
      <c r="BQ282" s="75"/>
      <c r="BR282" s="75"/>
      <c r="BS282" s="75"/>
    </row>
    <row r="283" spans="1:71" s="5" customFormat="1" hidden="1" x14ac:dyDescent="0.25">
      <c r="A283" s="84" t="s">
        <v>2586</v>
      </c>
      <c r="B283" s="26" t="s">
        <v>17</v>
      </c>
      <c r="C283" s="26" t="s">
        <v>17</v>
      </c>
      <c r="D283" s="26" t="s">
        <v>21</v>
      </c>
      <c r="E283" s="26" t="s">
        <v>402</v>
      </c>
      <c r="F283" s="26">
        <v>2360</v>
      </c>
      <c r="G283" s="26" t="s">
        <v>398</v>
      </c>
      <c r="H283" s="26" t="s">
        <v>13</v>
      </c>
      <c r="I283" s="113">
        <v>287</v>
      </c>
      <c r="J283" s="89">
        <v>21</v>
      </c>
      <c r="K283" s="77">
        <f t="shared" si="34"/>
        <v>7.3170731707317069E-2</v>
      </c>
      <c r="L283" s="89">
        <v>13</v>
      </c>
      <c r="M283" s="78">
        <f t="shared" si="35"/>
        <v>4.5296167247386762E-2</v>
      </c>
      <c r="N283" s="89">
        <v>5</v>
      </c>
      <c r="O283" s="77">
        <f t="shared" si="36"/>
        <v>1.7421602787456445E-2</v>
      </c>
      <c r="P283" s="89">
        <v>5</v>
      </c>
      <c r="Q283" s="79">
        <f t="shared" si="37"/>
        <v>1.7421602787456445E-2</v>
      </c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5"/>
      <c r="AO283" s="75"/>
      <c r="AP283" s="75"/>
      <c r="AQ283" s="75"/>
      <c r="AR283" s="75"/>
      <c r="AS283" s="75"/>
      <c r="AT283" s="75"/>
      <c r="AU283" s="75"/>
      <c r="AV283" s="75"/>
      <c r="AW283" s="75"/>
      <c r="AX283" s="75"/>
      <c r="AY283" s="75"/>
      <c r="AZ283" s="75"/>
      <c r="BA283" s="75"/>
      <c r="BB283" s="75"/>
      <c r="BC283" s="75"/>
      <c r="BD283" s="75"/>
      <c r="BE283" s="75"/>
      <c r="BF283" s="75"/>
      <c r="BG283" s="75"/>
      <c r="BH283" s="75"/>
      <c r="BI283" s="75"/>
      <c r="BJ283" s="75"/>
      <c r="BK283" s="75"/>
      <c r="BL283" s="75"/>
      <c r="BM283" s="75"/>
      <c r="BN283" s="75"/>
      <c r="BO283" s="75"/>
      <c r="BP283" s="75"/>
      <c r="BQ283" s="75"/>
      <c r="BR283" s="75"/>
      <c r="BS283" s="75"/>
    </row>
    <row r="284" spans="1:71" s="5" customFormat="1" hidden="1" x14ac:dyDescent="0.25">
      <c r="A284" s="84" t="s">
        <v>2586</v>
      </c>
      <c r="B284" s="26" t="s">
        <v>17</v>
      </c>
      <c r="C284" s="26" t="s">
        <v>17</v>
      </c>
      <c r="D284" s="26" t="s">
        <v>14</v>
      </c>
      <c r="E284" s="26" t="s">
        <v>404</v>
      </c>
      <c r="F284" s="26">
        <v>2360</v>
      </c>
      <c r="G284" s="26" t="s">
        <v>398</v>
      </c>
      <c r="H284" s="26" t="s">
        <v>13</v>
      </c>
      <c r="I284" s="113">
        <v>208</v>
      </c>
      <c r="J284" s="89">
        <v>43</v>
      </c>
      <c r="K284" s="77">
        <f t="shared" si="34"/>
        <v>0.20673076923076922</v>
      </c>
      <c r="L284" s="89">
        <v>37</v>
      </c>
      <c r="M284" s="78">
        <f t="shared" si="35"/>
        <v>0.17788461538461539</v>
      </c>
      <c r="N284" s="89">
        <v>7</v>
      </c>
      <c r="O284" s="77">
        <f t="shared" si="36"/>
        <v>3.3653846153846152E-2</v>
      </c>
      <c r="P284" s="89">
        <v>10</v>
      </c>
      <c r="Q284" s="79">
        <f t="shared" si="37"/>
        <v>4.807692307692308E-2</v>
      </c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5"/>
      <c r="AO284" s="75"/>
      <c r="AP284" s="75"/>
      <c r="AQ284" s="75"/>
      <c r="AR284" s="75"/>
      <c r="AS284" s="75"/>
      <c r="AT284" s="75"/>
      <c r="AU284" s="75"/>
      <c r="AV284" s="75"/>
      <c r="AW284" s="75"/>
      <c r="AX284" s="75"/>
      <c r="AY284" s="75"/>
      <c r="AZ284" s="75"/>
      <c r="BA284" s="75"/>
      <c r="BB284" s="75"/>
      <c r="BC284" s="75"/>
      <c r="BD284" s="75"/>
      <c r="BE284" s="75"/>
      <c r="BF284" s="75"/>
      <c r="BG284" s="75"/>
      <c r="BH284" s="75"/>
      <c r="BI284" s="75"/>
      <c r="BJ284" s="75"/>
      <c r="BK284" s="75"/>
      <c r="BL284" s="75"/>
      <c r="BM284" s="75"/>
      <c r="BN284" s="75"/>
      <c r="BO284" s="75"/>
      <c r="BP284" s="75"/>
      <c r="BQ284" s="75"/>
      <c r="BR284" s="75"/>
      <c r="BS284" s="75"/>
    </row>
    <row r="285" spans="1:71" s="5" customFormat="1" ht="24" hidden="1" x14ac:dyDescent="0.25">
      <c r="A285" s="84" t="s">
        <v>2586</v>
      </c>
      <c r="B285" s="26">
        <v>2370</v>
      </c>
      <c r="C285" s="26" t="s">
        <v>405</v>
      </c>
      <c r="D285" s="26" t="s">
        <v>234</v>
      </c>
      <c r="E285" s="26" t="s">
        <v>406</v>
      </c>
      <c r="F285" s="26">
        <v>2370</v>
      </c>
      <c r="G285" s="26" t="s">
        <v>405</v>
      </c>
      <c r="H285" s="26" t="s">
        <v>13</v>
      </c>
      <c r="I285" s="113">
        <v>129</v>
      </c>
      <c r="J285" s="89">
        <v>58</v>
      </c>
      <c r="K285" s="77">
        <f t="shared" si="34"/>
        <v>0.44961240310077522</v>
      </c>
      <c r="L285" s="89">
        <v>34</v>
      </c>
      <c r="M285" s="78">
        <f t="shared" si="35"/>
        <v>0.26356589147286824</v>
      </c>
      <c r="N285" s="89">
        <v>16</v>
      </c>
      <c r="O285" s="77">
        <f t="shared" si="36"/>
        <v>0.12403100775193798</v>
      </c>
      <c r="P285" s="89">
        <v>6</v>
      </c>
      <c r="Q285" s="79">
        <f t="shared" si="37"/>
        <v>4.6511627906976744E-2</v>
      </c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5"/>
      <c r="AJ285" s="75"/>
      <c r="AK285" s="75"/>
      <c r="AL285" s="75"/>
      <c r="AM285" s="75"/>
      <c r="AN285" s="75"/>
      <c r="AO285" s="75"/>
      <c r="AP285" s="75"/>
      <c r="AQ285" s="75"/>
      <c r="AR285" s="75"/>
      <c r="AS285" s="75"/>
      <c r="AT285" s="75"/>
      <c r="AU285" s="75"/>
      <c r="AV285" s="75"/>
      <c r="AW285" s="75"/>
      <c r="AX285" s="75"/>
      <c r="AY285" s="75"/>
      <c r="AZ285" s="75"/>
      <c r="BA285" s="75"/>
      <c r="BB285" s="75"/>
      <c r="BC285" s="75"/>
      <c r="BD285" s="75"/>
      <c r="BE285" s="75"/>
      <c r="BF285" s="75"/>
      <c r="BG285" s="75"/>
      <c r="BH285" s="75"/>
      <c r="BI285" s="75"/>
      <c r="BJ285" s="75"/>
      <c r="BK285" s="75"/>
      <c r="BL285" s="75"/>
      <c r="BM285" s="75"/>
      <c r="BN285" s="75"/>
      <c r="BO285" s="75"/>
      <c r="BP285" s="75"/>
      <c r="BQ285" s="75"/>
      <c r="BR285" s="75"/>
      <c r="BS285" s="75"/>
    </row>
    <row r="286" spans="1:71" s="5" customFormat="1" hidden="1" x14ac:dyDescent="0.25">
      <c r="A286" s="84" t="s">
        <v>2586</v>
      </c>
      <c r="B286" s="26" t="s">
        <v>17</v>
      </c>
      <c r="C286" s="26" t="s">
        <v>17</v>
      </c>
      <c r="D286" s="26" t="s">
        <v>14</v>
      </c>
      <c r="E286" s="26" t="s">
        <v>301</v>
      </c>
      <c r="F286" s="26">
        <v>2370</v>
      </c>
      <c r="G286" s="26" t="s">
        <v>405</v>
      </c>
      <c r="H286" s="26" t="s">
        <v>13</v>
      </c>
      <c r="I286" s="113">
        <v>488</v>
      </c>
      <c r="J286" s="89">
        <v>82</v>
      </c>
      <c r="K286" s="77">
        <f t="shared" si="34"/>
        <v>0.16803278688524589</v>
      </c>
      <c r="L286" s="89">
        <v>58</v>
      </c>
      <c r="M286" s="78">
        <f t="shared" si="35"/>
        <v>0.11885245901639344</v>
      </c>
      <c r="N286" s="89">
        <v>30</v>
      </c>
      <c r="O286" s="77">
        <f t="shared" si="36"/>
        <v>6.1475409836065573E-2</v>
      </c>
      <c r="P286" s="89">
        <v>7</v>
      </c>
      <c r="Q286" s="79">
        <f t="shared" si="37"/>
        <v>1.4344262295081968E-2</v>
      </c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  <c r="AI286" s="75"/>
      <c r="AJ286" s="75"/>
      <c r="AK286" s="75"/>
      <c r="AL286" s="75"/>
      <c r="AM286" s="75"/>
      <c r="AN286" s="75"/>
      <c r="AO286" s="75"/>
      <c r="AP286" s="75"/>
      <c r="AQ286" s="75"/>
      <c r="AR286" s="75"/>
      <c r="AS286" s="75"/>
      <c r="AT286" s="75"/>
      <c r="AU286" s="75"/>
      <c r="AV286" s="75"/>
      <c r="AW286" s="75"/>
      <c r="AX286" s="75"/>
      <c r="AY286" s="75"/>
      <c r="AZ286" s="75"/>
      <c r="BA286" s="75"/>
      <c r="BB286" s="75"/>
      <c r="BC286" s="75"/>
      <c r="BD286" s="75"/>
      <c r="BE286" s="75"/>
      <c r="BF286" s="75"/>
      <c r="BG286" s="75"/>
      <c r="BH286" s="75"/>
      <c r="BI286" s="75"/>
      <c r="BJ286" s="75"/>
      <c r="BK286" s="75"/>
      <c r="BL286" s="75"/>
      <c r="BM286" s="75"/>
      <c r="BN286" s="75"/>
      <c r="BO286" s="75"/>
      <c r="BP286" s="75"/>
      <c r="BQ286" s="75"/>
      <c r="BR286" s="75"/>
      <c r="BS286" s="75"/>
    </row>
    <row r="287" spans="1:71" s="5" customFormat="1" hidden="1" x14ac:dyDescent="0.25">
      <c r="A287" s="84" t="s">
        <v>2586</v>
      </c>
      <c r="B287" s="26" t="s">
        <v>17</v>
      </c>
      <c r="C287" s="26" t="s">
        <v>17</v>
      </c>
      <c r="D287" s="26" t="s">
        <v>14</v>
      </c>
      <c r="E287" s="26" t="s">
        <v>407</v>
      </c>
      <c r="F287" s="26">
        <v>2370</v>
      </c>
      <c r="G287" s="26" t="s">
        <v>405</v>
      </c>
      <c r="H287" s="26" t="s">
        <v>13</v>
      </c>
      <c r="I287" s="113">
        <v>327</v>
      </c>
      <c r="J287" s="89">
        <v>83</v>
      </c>
      <c r="K287" s="77">
        <f t="shared" si="34"/>
        <v>0.25382262996941896</v>
      </c>
      <c r="L287" s="89">
        <v>46</v>
      </c>
      <c r="M287" s="78">
        <f t="shared" si="35"/>
        <v>0.14067278287461774</v>
      </c>
      <c r="N287" s="89">
        <v>26</v>
      </c>
      <c r="O287" s="77">
        <f t="shared" si="36"/>
        <v>7.9510703363914373E-2</v>
      </c>
      <c r="P287" s="89">
        <v>10</v>
      </c>
      <c r="Q287" s="79">
        <f t="shared" si="37"/>
        <v>3.0581039755351681E-2</v>
      </c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  <c r="AI287" s="75"/>
      <c r="AJ287" s="75"/>
      <c r="AK287" s="75"/>
      <c r="AL287" s="75"/>
      <c r="AM287" s="75"/>
      <c r="AN287" s="75"/>
      <c r="AO287" s="75"/>
      <c r="AP287" s="75"/>
      <c r="AQ287" s="75"/>
      <c r="AR287" s="75"/>
      <c r="AS287" s="75"/>
      <c r="AT287" s="75"/>
      <c r="AU287" s="75"/>
      <c r="AV287" s="75"/>
      <c r="AW287" s="75"/>
      <c r="AX287" s="75"/>
      <c r="AY287" s="75"/>
      <c r="AZ287" s="75"/>
      <c r="BA287" s="75"/>
      <c r="BB287" s="75"/>
      <c r="BC287" s="75"/>
      <c r="BD287" s="75"/>
      <c r="BE287" s="75"/>
      <c r="BF287" s="75"/>
      <c r="BG287" s="75"/>
      <c r="BH287" s="75"/>
      <c r="BI287" s="75"/>
      <c r="BJ287" s="75"/>
      <c r="BK287" s="75"/>
      <c r="BL287" s="75"/>
      <c r="BM287" s="75"/>
      <c r="BN287" s="75"/>
      <c r="BO287" s="75"/>
      <c r="BP287" s="75"/>
      <c r="BQ287" s="75"/>
      <c r="BR287" s="75"/>
      <c r="BS287" s="75"/>
    </row>
    <row r="288" spans="1:71" s="5" customFormat="1" hidden="1" x14ac:dyDescent="0.25">
      <c r="A288" s="84" t="s">
        <v>2586</v>
      </c>
      <c r="B288" s="26" t="s">
        <v>17</v>
      </c>
      <c r="C288" s="26" t="s">
        <v>17</v>
      </c>
      <c r="D288" s="26" t="s">
        <v>21</v>
      </c>
      <c r="E288" s="26" t="s">
        <v>408</v>
      </c>
      <c r="F288" s="26">
        <v>2370</v>
      </c>
      <c r="G288" s="26" t="s">
        <v>405</v>
      </c>
      <c r="H288" s="26" t="s">
        <v>13</v>
      </c>
      <c r="I288" s="113">
        <v>461</v>
      </c>
      <c r="J288" s="89">
        <v>78</v>
      </c>
      <c r="K288" s="77">
        <f t="shared" si="34"/>
        <v>0.16919739696312364</v>
      </c>
      <c r="L288" s="89">
        <v>68</v>
      </c>
      <c r="M288" s="78">
        <f t="shared" si="35"/>
        <v>0.1475054229934924</v>
      </c>
      <c r="N288" s="89">
        <v>37</v>
      </c>
      <c r="O288" s="77">
        <f t="shared" si="36"/>
        <v>8.0260303687635579E-2</v>
      </c>
      <c r="P288" s="89">
        <v>19</v>
      </c>
      <c r="Q288" s="79">
        <f t="shared" si="37"/>
        <v>4.1214750542299353E-2</v>
      </c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  <c r="AI288" s="75"/>
      <c r="AJ288" s="75"/>
      <c r="AK288" s="75"/>
      <c r="AL288" s="75"/>
      <c r="AM288" s="75"/>
      <c r="AN288" s="75"/>
      <c r="AO288" s="75"/>
      <c r="AP288" s="75"/>
      <c r="AQ288" s="75"/>
      <c r="AR288" s="75"/>
      <c r="AS288" s="75"/>
      <c r="AT288" s="75"/>
      <c r="AU288" s="75"/>
      <c r="AV288" s="75"/>
      <c r="AW288" s="75"/>
      <c r="AX288" s="75"/>
      <c r="AY288" s="75"/>
      <c r="AZ288" s="75"/>
      <c r="BA288" s="75"/>
      <c r="BB288" s="75"/>
      <c r="BC288" s="75"/>
      <c r="BD288" s="75"/>
      <c r="BE288" s="75"/>
      <c r="BF288" s="75"/>
      <c r="BG288" s="75"/>
      <c r="BH288" s="75"/>
      <c r="BI288" s="75"/>
      <c r="BJ288" s="75"/>
      <c r="BK288" s="75"/>
      <c r="BL288" s="75"/>
      <c r="BM288" s="75"/>
      <c r="BN288" s="75"/>
      <c r="BO288" s="75"/>
      <c r="BP288" s="75"/>
      <c r="BQ288" s="75"/>
      <c r="BR288" s="75"/>
      <c r="BS288" s="75"/>
    </row>
    <row r="289" spans="1:71" s="5" customFormat="1" ht="24" hidden="1" x14ac:dyDescent="0.25">
      <c r="A289" s="84" t="s">
        <v>2586</v>
      </c>
      <c r="B289" s="26">
        <v>2380</v>
      </c>
      <c r="C289" s="26" t="s">
        <v>409</v>
      </c>
      <c r="D289" s="26" t="s">
        <v>119</v>
      </c>
      <c r="E289" s="26" t="s">
        <v>410</v>
      </c>
      <c r="F289" s="26">
        <v>2380</v>
      </c>
      <c r="G289" s="26" t="s">
        <v>409</v>
      </c>
      <c r="H289" s="26" t="s">
        <v>13</v>
      </c>
      <c r="I289" s="113">
        <v>98</v>
      </c>
      <c r="J289" s="89">
        <v>58</v>
      </c>
      <c r="K289" s="77">
        <f t="shared" si="34"/>
        <v>0.59183673469387754</v>
      </c>
      <c r="L289" s="89">
        <v>20</v>
      </c>
      <c r="M289" s="78">
        <f t="shared" si="35"/>
        <v>0.20408163265306123</v>
      </c>
      <c r="N289" s="89">
        <v>14</v>
      </c>
      <c r="O289" s="77">
        <f t="shared" si="36"/>
        <v>0.14285714285714285</v>
      </c>
      <c r="P289" s="89">
        <v>6</v>
      </c>
      <c r="Q289" s="79">
        <f t="shared" si="37"/>
        <v>6.1224489795918366E-2</v>
      </c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  <c r="AI289" s="75"/>
      <c r="AJ289" s="75"/>
      <c r="AK289" s="75"/>
      <c r="AL289" s="75"/>
      <c r="AM289" s="75"/>
      <c r="AN289" s="75"/>
      <c r="AO289" s="75"/>
      <c r="AP289" s="75"/>
      <c r="AQ289" s="75"/>
      <c r="AR289" s="75"/>
      <c r="AS289" s="75"/>
      <c r="AT289" s="75"/>
      <c r="AU289" s="75"/>
      <c r="AV289" s="75"/>
      <c r="AW289" s="75"/>
      <c r="AX289" s="75"/>
      <c r="AY289" s="75"/>
      <c r="AZ289" s="75"/>
      <c r="BA289" s="75"/>
      <c r="BB289" s="75"/>
      <c r="BC289" s="75"/>
      <c r="BD289" s="75"/>
      <c r="BE289" s="75"/>
      <c r="BF289" s="75"/>
      <c r="BG289" s="75"/>
      <c r="BH289" s="75"/>
      <c r="BI289" s="75"/>
      <c r="BJ289" s="75"/>
      <c r="BK289" s="75"/>
      <c r="BL289" s="75"/>
      <c r="BM289" s="75"/>
      <c r="BN289" s="75"/>
      <c r="BO289" s="75"/>
      <c r="BP289" s="75"/>
      <c r="BQ289" s="75"/>
      <c r="BR289" s="75"/>
      <c r="BS289" s="75"/>
    </row>
    <row r="290" spans="1:71" s="5" customFormat="1" hidden="1" x14ac:dyDescent="0.25">
      <c r="A290" s="84" t="s">
        <v>2586</v>
      </c>
      <c r="B290" s="26" t="s">
        <v>17</v>
      </c>
      <c r="C290" s="26" t="s">
        <v>17</v>
      </c>
      <c r="D290" s="26" t="s">
        <v>14</v>
      </c>
      <c r="E290" s="26" t="s">
        <v>301</v>
      </c>
      <c r="F290" s="26">
        <v>2380</v>
      </c>
      <c r="G290" s="26" t="s">
        <v>409</v>
      </c>
      <c r="H290" s="26" t="s">
        <v>13</v>
      </c>
      <c r="I290" s="113">
        <v>395</v>
      </c>
      <c r="J290" s="89">
        <v>57</v>
      </c>
      <c r="K290" s="77">
        <f t="shared" si="34"/>
        <v>0.14430379746835442</v>
      </c>
      <c r="L290" s="89">
        <v>72</v>
      </c>
      <c r="M290" s="78">
        <f t="shared" si="35"/>
        <v>0.18227848101265823</v>
      </c>
      <c r="N290" s="89">
        <v>12</v>
      </c>
      <c r="O290" s="77">
        <f t="shared" si="36"/>
        <v>3.0379746835443037E-2</v>
      </c>
      <c r="P290" s="89">
        <v>2</v>
      </c>
      <c r="Q290" s="79">
        <f t="shared" si="37"/>
        <v>5.0632911392405064E-3</v>
      </c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  <c r="AI290" s="75"/>
      <c r="AJ290" s="75"/>
      <c r="AK290" s="75"/>
      <c r="AL290" s="75"/>
      <c r="AM290" s="75"/>
      <c r="AN290" s="75"/>
      <c r="AO290" s="75"/>
      <c r="AP290" s="75"/>
      <c r="AQ290" s="75"/>
      <c r="AR290" s="75"/>
      <c r="AS290" s="75"/>
      <c r="AT290" s="75"/>
      <c r="AU290" s="75"/>
      <c r="AV290" s="75"/>
      <c r="AW290" s="75"/>
      <c r="AX290" s="75"/>
      <c r="AY290" s="75"/>
      <c r="AZ290" s="75"/>
      <c r="BA290" s="75"/>
      <c r="BB290" s="75"/>
      <c r="BC290" s="75"/>
      <c r="BD290" s="75"/>
      <c r="BE290" s="75"/>
      <c r="BF290" s="75"/>
      <c r="BG290" s="75"/>
      <c r="BH290" s="75"/>
      <c r="BI290" s="75"/>
      <c r="BJ290" s="75"/>
      <c r="BK290" s="75"/>
      <c r="BL290" s="75"/>
      <c r="BM290" s="75"/>
      <c r="BN290" s="75"/>
      <c r="BO290" s="75"/>
      <c r="BP290" s="75"/>
      <c r="BQ290" s="75"/>
      <c r="BR290" s="75"/>
      <c r="BS290" s="75"/>
    </row>
    <row r="291" spans="1:71" s="5" customFormat="1" hidden="1" x14ac:dyDescent="0.25">
      <c r="A291" s="84" t="s">
        <v>2586</v>
      </c>
      <c r="B291" s="26">
        <v>2381</v>
      </c>
      <c r="C291" s="26" t="s">
        <v>409</v>
      </c>
      <c r="D291" s="26" t="s">
        <v>14</v>
      </c>
      <c r="E291" s="26" t="s">
        <v>412</v>
      </c>
      <c r="F291" s="26">
        <v>2381</v>
      </c>
      <c r="G291" s="26" t="s">
        <v>409</v>
      </c>
      <c r="H291" s="26" t="s">
        <v>13</v>
      </c>
      <c r="I291" s="113">
        <v>501</v>
      </c>
      <c r="J291" s="89">
        <v>102</v>
      </c>
      <c r="K291" s="77">
        <f t="shared" si="34"/>
        <v>0.20359281437125748</v>
      </c>
      <c r="L291" s="89">
        <v>91</v>
      </c>
      <c r="M291" s="78">
        <f t="shared" si="35"/>
        <v>0.18163672654690619</v>
      </c>
      <c r="N291" s="89">
        <v>11</v>
      </c>
      <c r="O291" s="77">
        <f t="shared" si="36"/>
        <v>2.1956087824351298E-2</v>
      </c>
      <c r="P291" s="89">
        <v>2</v>
      </c>
      <c r="Q291" s="79">
        <f t="shared" si="37"/>
        <v>3.9920159680638719E-3</v>
      </c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  <c r="AI291" s="75"/>
      <c r="AJ291" s="75"/>
      <c r="AK291" s="75"/>
      <c r="AL291" s="75"/>
      <c r="AM291" s="75"/>
      <c r="AN291" s="75"/>
      <c r="AO291" s="75"/>
      <c r="AP291" s="75"/>
      <c r="AQ291" s="75"/>
      <c r="AR291" s="75"/>
      <c r="AS291" s="75"/>
      <c r="AT291" s="75"/>
      <c r="AU291" s="75"/>
      <c r="AV291" s="75"/>
      <c r="AW291" s="75"/>
      <c r="AX291" s="75"/>
      <c r="AY291" s="75"/>
      <c r="AZ291" s="75"/>
      <c r="BA291" s="75"/>
      <c r="BB291" s="75"/>
      <c r="BC291" s="75"/>
      <c r="BD291" s="75"/>
      <c r="BE291" s="75"/>
      <c r="BF291" s="75"/>
      <c r="BG291" s="75"/>
      <c r="BH291" s="75"/>
      <c r="BI291" s="75"/>
      <c r="BJ291" s="75"/>
      <c r="BK291" s="75"/>
      <c r="BL291" s="75"/>
      <c r="BM291" s="75"/>
      <c r="BN291" s="75"/>
      <c r="BO291" s="75"/>
      <c r="BP291" s="75"/>
      <c r="BQ291" s="75"/>
      <c r="BR291" s="75"/>
      <c r="BS291" s="75"/>
    </row>
    <row r="292" spans="1:71" s="5" customFormat="1" hidden="1" x14ac:dyDescent="0.25">
      <c r="A292" s="84" t="s">
        <v>2586</v>
      </c>
      <c r="B292" s="26">
        <v>2382</v>
      </c>
      <c r="C292" s="26" t="s">
        <v>409</v>
      </c>
      <c r="D292" s="26" t="s">
        <v>21</v>
      </c>
      <c r="E292" s="26" t="s">
        <v>347</v>
      </c>
      <c r="F292" s="26">
        <v>2382</v>
      </c>
      <c r="G292" s="26" t="s">
        <v>409</v>
      </c>
      <c r="H292" s="26" t="s">
        <v>13</v>
      </c>
      <c r="I292" s="113">
        <v>338</v>
      </c>
      <c r="J292" s="89">
        <v>59</v>
      </c>
      <c r="K292" s="77">
        <f t="shared" si="34"/>
        <v>0.17455621301775148</v>
      </c>
      <c r="L292" s="89">
        <v>37</v>
      </c>
      <c r="M292" s="78">
        <f t="shared" si="35"/>
        <v>0.10946745562130178</v>
      </c>
      <c r="N292" s="89">
        <v>11</v>
      </c>
      <c r="O292" s="77">
        <f t="shared" si="36"/>
        <v>3.2544378698224852E-2</v>
      </c>
      <c r="P292" s="89">
        <v>1</v>
      </c>
      <c r="Q292" s="79">
        <f t="shared" si="37"/>
        <v>2.9585798816568047E-3</v>
      </c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  <c r="AI292" s="75"/>
      <c r="AJ292" s="75"/>
      <c r="AK292" s="75"/>
      <c r="AL292" s="75"/>
      <c r="AM292" s="75"/>
      <c r="AN292" s="75"/>
      <c r="AO292" s="75"/>
      <c r="AP292" s="75"/>
      <c r="AQ292" s="75"/>
      <c r="AR292" s="75"/>
      <c r="AS292" s="75"/>
      <c r="AT292" s="75"/>
      <c r="AU292" s="75"/>
      <c r="AV292" s="75"/>
      <c r="AW292" s="75"/>
      <c r="AX292" s="75"/>
      <c r="AY292" s="75"/>
      <c r="AZ292" s="75"/>
      <c r="BA292" s="75"/>
      <c r="BB292" s="75"/>
      <c r="BC292" s="75"/>
      <c r="BD292" s="75"/>
      <c r="BE292" s="75"/>
      <c r="BF292" s="75"/>
      <c r="BG292" s="75"/>
      <c r="BH292" s="75"/>
      <c r="BI292" s="75"/>
      <c r="BJ292" s="75"/>
      <c r="BK292" s="75"/>
      <c r="BL292" s="75"/>
      <c r="BM292" s="75"/>
      <c r="BN292" s="75"/>
      <c r="BO292" s="75"/>
      <c r="BP292" s="75"/>
      <c r="BQ292" s="75"/>
      <c r="BR292" s="75"/>
      <c r="BS292" s="75"/>
    </row>
    <row r="293" spans="1:71" s="5" customFormat="1" hidden="1" x14ac:dyDescent="0.25">
      <c r="A293" s="84" t="s">
        <v>2586</v>
      </c>
      <c r="B293" s="26">
        <v>2387</v>
      </c>
      <c r="C293" s="26" t="s">
        <v>413</v>
      </c>
      <c r="D293" s="26" t="s">
        <v>21</v>
      </c>
      <c r="E293" s="26" t="s">
        <v>301</v>
      </c>
      <c r="F293" s="26">
        <v>2387</v>
      </c>
      <c r="G293" s="26" t="s">
        <v>413</v>
      </c>
      <c r="H293" s="26" t="s">
        <v>13</v>
      </c>
      <c r="I293" s="113">
        <v>332</v>
      </c>
      <c r="J293" s="89">
        <v>88</v>
      </c>
      <c r="K293" s="77">
        <f t="shared" si="34"/>
        <v>0.26506024096385544</v>
      </c>
      <c r="L293" s="89">
        <v>29</v>
      </c>
      <c r="M293" s="78">
        <f t="shared" si="35"/>
        <v>8.7349397590361449E-2</v>
      </c>
      <c r="N293" s="89">
        <v>13</v>
      </c>
      <c r="O293" s="77">
        <f t="shared" si="36"/>
        <v>3.9156626506024098E-2</v>
      </c>
      <c r="P293" s="89">
        <v>72</v>
      </c>
      <c r="Q293" s="79">
        <f t="shared" si="37"/>
        <v>0.21686746987951808</v>
      </c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  <c r="AI293" s="75"/>
      <c r="AJ293" s="75"/>
      <c r="AK293" s="75"/>
      <c r="AL293" s="75"/>
      <c r="AM293" s="75"/>
      <c r="AN293" s="75"/>
      <c r="AO293" s="75"/>
      <c r="AP293" s="75"/>
      <c r="AQ293" s="75"/>
      <c r="AR293" s="75"/>
      <c r="AS293" s="75"/>
      <c r="AT293" s="75"/>
      <c r="AU293" s="75"/>
      <c r="AV293" s="75"/>
      <c r="AW293" s="75"/>
      <c r="AX293" s="75"/>
      <c r="AY293" s="75"/>
      <c r="AZ293" s="75"/>
      <c r="BA293" s="75"/>
      <c r="BB293" s="75"/>
      <c r="BC293" s="75"/>
      <c r="BD293" s="75"/>
      <c r="BE293" s="75"/>
      <c r="BF293" s="75"/>
      <c r="BG293" s="75"/>
      <c r="BH293" s="75"/>
      <c r="BI293" s="75"/>
      <c r="BJ293" s="75"/>
      <c r="BK293" s="75"/>
      <c r="BL293" s="75"/>
      <c r="BM293" s="75"/>
      <c r="BN293" s="75"/>
      <c r="BO293" s="75"/>
      <c r="BP293" s="75"/>
      <c r="BQ293" s="75"/>
      <c r="BR293" s="75"/>
      <c r="BS293" s="75"/>
    </row>
    <row r="294" spans="1:71" s="5" customFormat="1" hidden="1" x14ac:dyDescent="0.25">
      <c r="A294" s="84" t="s">
        <v>2586</v>
      </c>
      <c r="B294" s="26" t="s">
        <v>17</v>
      </c>
      <c r="C294" s="26" t="s">
        <v>17</v>
      </c>
      <c r="D294" s="26" t="s">
        <v>21</v>
      </c>
      <c r="E294" s="26" t="s">
        <v>414</v>
      </c>
      <c r="F294" s="26">
        <v>2387</v>
      </c>
      <c r="G294" s="26" t="s">
        <v>413</v>
      </c>
      <c r="H294" s="26" t="s">
        <v>13</v>
      </c>
      <c r="I294" s="113">
        <v>181</v>
      </c>
      <c r="J294" s="89">
        <v>49</v>
      </c>
      <c r="K294" s="77">
        <f t="shared" si="34"/>
        <v>0.27071823204419887</v>
      </c>
      <c r="L294" s="89">
        <v>38</v>
      </c>
      <c r="M294" s="78">
        <f t="shared" si="35"/>
        <v>0.20994475138121546</v>
      </c>
      <c r="N294" s="89">
        <v>9</v>
      </c>
      <c r="O294" s="77">
        <f t="shared" si="36"/>
        <v>4.9723756906077346E-2</v>
      </c>
      <c r="P294" s="89">
        <v>0</v>
      </c>
      <c r="Q294" s="79">
        <f t="shared" si="37"/>
        <v>0</v>
      </c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  <c r="AI294" s="75"/>
      <c r="AJ294" s="75"/>
      <c r="AK294" s="75"/>
      <c r="AL294" s="75"/>
      <c r="AM294" s="75"/>
      <c r="AN294" s="75"/>
      <c r="AO294" s="75"/>
      <c r="AP294" s="75"/>
      <c r="AQ294" s="75"/>
      <c r="AR294" s="75"/>
      <c r="AS294" s="75"/>
      <c r="AT294" s="75"/>
      <c r="AU294" s="75"/>
      <c r="AV294" s="75"/>
      <c r="AW294" s="75"/>
      <c r="AX294" s="75"/>
      <c r="AY294" s="75"/>
      <c r="AZ294" s="75"/>
      <c r="BA294" s="75"/>
      <c r="BB294" s="75"/>
      <c r="BC294" s="75"/>
      <c r="BD294" s="75"/>
      <c r="BE294" s="75"/>
      <c r="BF294" s="75"/>
      <c r="BG294" s="75"/>
      <c r="BH294" s="75"/>
      <c r="BI294" s="75"/>
      <c r="BJ294" s="75"/>
      <c r="BK294" s="75"/>
      <c r="BL294" s="75"/>
      <c r="BM294" s="75"/>
      <c r="BN294" s="75"/>
      <c r="BO294" s="75"/>
      <c r="BP294" s="75"/>
      <c r="BQ294" s="75"/>
      <c r="BR294" s="75"/>
      <c r="BS294" s="75"/>
    </row>
    <row r="295" spans="1:71" s="5" customFormat="1" ht="24" hidden="1" x14ac:dyDescent="0.25">
      <c r="A295" s="84" t="s">
        <v>2586</v>
      </c>
      <c r="B295" s="26">
        <v>2390</v>
      </c>
      <c r="C295" s="26" t="s">
        <v>415</v>
      </c>
      <c r="D295" s="26" t="s">
        <v>119</v>
      </c>
      <c r="E295" s="26" t="s">
        <v>186</v>
      </c>
      <c r="F295" s="26">
        <v>2390</v>
      </c>
      <c r="G295" s="26" t="s">
        <v>415</v>
      </c>
      <c r="H295" s="26" t="s">
        <v>13</v>
      </c>
      <c r="I295" s="113">
        <v>200</v>
      </c>
      <c r="J295" s="89">
        <v>58</v>
      </c>
      <c r="K295" s="77">
        <f t="shared" si="34"/>
        <v>0.28999999999999998</v>
      </c>
      <c r="L295" s="89">
        <v>61</v>
      </c>
      <c r="M295" s="78">
        <f t="shared" si="35"/>
        <v>0.30499999999999999</v>
      </c>
      <c r="N295" s="89">
        <v>22</v>
      </c>
      <c r="O295" s="77">
        <f t="shared" si="36"/>
        <v>0.11</v>
      </c>
      <c r="P295" s="89">
        <v>8</v>
      </c>
      <c r="Q295" s="79">
        <f t="shared" si="37"/>
        <v>0.04</v>
      </c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  <c r="AI295" s="75"/>
      <c r="AJ295" s="75"/>
      <c r="AK295" s="75"/>
      <c r="AL295" s="75"/>
      <c r="AM295" s="75"/>
      <c r="AN295" s="75"/>
      <c r="AO295" s="75"/>
      <c r="AP295" s="75"/>
      <c r="AQ295" s="75"/>
      <c r="AR295" s="75"/>
      <c r="AS295" s="75"/>
      <c r="AT295" s="75"/>
      <c r="AU295" s="75"/>
      <c r="AV295" s="75"/>
      <c r="AW295" s="75"/>
      <c r="AX295" s="75"/>
      <c r="AY295" s="75"/>
      <c r="AZ295" s="75"/>
      <c r="BA295" s="75"/>
      <c r="BB295" s="75"/>
      <c r="BC295" s="75"/>
      <c r="BD295" s="75"/>
      <c r="BE295" s="75"/>
      <c r="BF295" s="75"/>
      <c r="BG295" s="75"/>
      <c r="BH295" s="75"/>
      <c r="BI295" s="75"/>
      <c r="BJ295" s="75"/>
      <c r="BK295" s="75"/>
      <c r="BL295" s="75"/>
      <c r="BM295" s="75"/>
      <c r="BN295" s="75"/>
      <c r="BO295" s="75"/>
      <c r="BP295" s="75"/>
      <c r="BQ295" s="75"/>
      <c r="BR295" s="75"/>
      <c r="BS295" s="75"/>
    </row>
    <row r="296" spans="1:71" s="5" customFormat="1" hidden="1" x14ac:dyDescent="0.25">
      <c r="A296" s="84" t="s">
        <v>2586</v>
      </c>
      <c r="B296" s="26" t="s">
        <v>17</v>
      </c>
      <c r="C296" s="26" t="s">
        <v>17</v>
      </c>
      <c r="D296" s="26" t="s">
        <v>14</v>
      </c>
      <c r="E296" s="26" t="s">
        <v>416</v>
      </c>
      <c r="F296" s="26">
        <v>2390</v>
      </c>
      <c r="G296" s="26" t="s">
        <v>415</v>
      </c>
      <c r="H296" s="26" t="s">
        <v>13</v>
      </c>
      <c r="I296" s="113">
        <v>183</v>
      </c>
      <c r="J296" s="89">
        <v>37</v>
      </c>
      <c r="K296" s="77">
        <f t="shared" si="34"/>
        <v>0.20218579234972678</v>
      </c>
      <c r="L296" s="89">
        <v>23</v>
      </c>
      <c r="M296" s="78">
        <f t="shared" si="35"/>
        <v>0.12568306010928962</v>
      </c>
      <c r="N296" s="89">
        <v>9</v>
      </c>
      <c r="O296" s="77">
        <f t="shared" si="36"/>
        <v>4.9180327868852458E-2</v>
      </c>
      <c r="P296" s="89">
        <v>31</v>
      </c>
      <c r="Q296" s="79">
        <f t="shared" si="37"/>
        <v>0.16939890710382513</v>
      </c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  <c r="AI296" s="75"/>
      <c r="AJ296" s="75"/>
      <c r="AK296" s="75"/>
      <c r="AL296" s="75"/>
      <c r="AM296" s="75"/>
      <c r="AN296" s="75"/>
      <c r="AO296" s="75"/>
      <c r="AP296" s="75"/>
      <c r="AQ296" s="75"/>
      <c r="AR296" s="75"/>
      <c r="AS296" s="75"/>
      <c r="AT296" s="75"/>
      <c r="AU296" s="75"/>
      <c r="AV296" s="75"/>
      <c r="AW296" s="75"/>
      <c r="AX296" s="75"/>
      <c r="AY296" s="75"/>
      <c r="AZ296" s="75"/>
      <c r="BA296" s="75"/>
      <c r="BB296" s="75"/>
      <c r="BC296" s="75"/>
      <c r="BD296" s="75"/>
      <c r="BE296" s="75"/>
      <c r="BF296" s="75"/>
      <c r="BG296" s="75"/>
      <c r="BH296" s="75"/>
      <c r="BI296" s="75"/>
      <c r="BJ296" s="75"/>
      <c r="BK296" s="75"/>
      <c r="BL296" s="75"/>
      <c r="BM296" s="75"/>
      <c r="BN296" s="75"/>
      <c r="BO296" s="75"/>
      <c r="BP296" s="75"/>
      <c r="BQ296" s="75"/>
      <c r="BR296" s="75"/>
      <c r="BS296" s="75"/>
    </row>
    <row r="297" spans="1:71" s="5" customFormat="1" hidden="1" x14ac:dyDescent="0.25">
      <c r="A297" s="84" t="s">
        <v>2586</v>
      </c>
      <c r="B297" s="26" t="s">
        <v>17</v>
      </c>
      <c r="C297" s="26" t="s">
        <v>17</v>
      </c>
      <c r="D297" s="26" t="s">
        <v>21</v>
      </c>
      <c r="E297" s="26" t="s">
        <v>417</v>
      </c>
      <c r="F297" s="26">
        <v>2390</v>
      </c>
      <c r="G297" s="26" t="s">
        <v>415</v>
      </c>
      <c r="H297" s="26" t="s">
        <v>13</v>
      </c>
      <c r="I297" s="113">
        <v>470</v>
      </c>
      <c r="J297" s="89">
        <v>23</v>
      </c>
      <c r="K297" s="77">
        <f t="shared" si="34"/>
        <v>4.8936170212765959E-2</v>
      </c>
      <c r="L297" s="89">
        <v>46</v>
      </c>
      <c r="M297" s="78">
        <f t="shared" si="35"/>
        <v>9.7872340425531917E-2</v>
      </c>
      <c r="N297" s="89">
        <v>12</v>
      </c>
      <c r="O297" s="77">
        <f t="shared" si="36"/>
        <v>2.553191489361702E-2</v>
      </c>
      <c r="P297" s="89">
        <v>17</v>
      </c>
      <c r="Q297" s="79">
        <f t="shared" si="37"/>
        <v>3.6170212765957444E-2</v>
      </c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  <c r="AI297" s="75"/>
      <c r="AJ297" s="75"/>
      <c r="AK297" s="75"/>
      <c r="AL297" s="75"/>
      <c r="AM297" s="75"/>
      <c r="AN297" s="75"/>
      <c r="AO297" s="75"/>
      <c r="AP297" s="75"/>
      <c r="AQ297" s="75"/>
      <c r="AR297" s="75"/>
      <c r="AS297" s="75"/>
      <c r="AT297" s="75"/>
      <c r="AU297" s="75"/>
      <c r="AV297" s="75"/>
      <c r="AW297" s="75"/>
      <c r="AX297" s="75"/>
      <c r="AY297" s="75"/>
      <c r="AZ297" s="75"/>
      <c r="BA297" s="75"/>
      <c r="BB297" s="75"/>
      <c r="BC297" s="75"/>
      <c r="BD297" s="75"/>
      <c r="BE297" s="75"/>
      <c r="BF297" s="75"/>
      <c r="BG297" s="75"/>
      <c r="BH297" s="75"/>
      <c r="BI297" s="75"/>
      <c r="BJ297" s="75"/>
      <c r="BK297" s="75"/>
      <c r="BL297" s="75"/>
      <c r="BM297" s="75"/>
      <c r="BN297" s="75"/>
      <c r="BO297" s="75"/>
      <c r="BP297" s="75"/>
      <c r="BQ297" s="75"/>
      <c r="BR297" s="75"/>
      <c r="BS297" s="75"/>
    </row>
    <row r="298" spans="1:71" s="5" customFormat="1" hidden="1" x14ac:dyDescent="0.25">
      <c r="A298" s="84" t="s">
        <v>2586</v>
      </c>
      <c r="B298" s="26" t="s">
        <v>17</v>
      </c>
      <c r="C298" s="26" t="s">
        <v>17</v>
      </c>
      <c r="D298" s="26" t="s">
        <v>21</v>
      </c>
      <c r="E298" s="26" t="s">
        <v>418</v>
      </c>
      <c r="F298" s="26">
        <v>2390</v>
      </c>
      <c r="G298" s="26" t="s">
        <v>415</v>
      </c>
      <c r="H298" s="26" t="s">
        <v>13</v>
      </c>
      <c r="I298" s="113">
        <v>256</v>
      </c>
      <c r="J298" s="89">
        <v>22</v>
      </c>
      <c r="K298" s="77">
        <f t="shared" si="34"/>
        <v>8.59375E-2</v>
      </c>
      <c r="L298" s="89">
        <v>49</v>
      </c>
      <c r="M298" s="78">
        <f t="shared" si="35"/>
        <v>0.19140625</v>
      </c>
      <c r="N298" s="89">
        <v>6</v>
      </c>
      <c r="O298" s="77">
        <f t="shared" si="36"/>
        <v>2.34375E-2</v>
      </c>
      <c r="P298" s="89">
        <v>25</v>
      </c>
      <c r="Q298" s="79">
        <f t="shared" si="37"/>
        <v>9.765625E-2</v>
      </c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  <c r="AI298" s="75"/>
      <c r="AJ298" s="75"/>
      <c r="AK298" s="75"/>
      <c r="AL298" s="75"/>
      <c r="AM298" s="75"/>
      <c r="AN298" s="75"/>
      <c r="AO298" s="75"/>
      <c r="AP298" s="75"/>
      <c r="AQ298" s="75"/>
      <c r="AR298" s="75"/>
      <c r="AS298" s="75"/>
      <c r="AT298" s="75"/>
      <c r="AU298" s="75"/>
      <c r="AV298" s="75"/>
      <c r="AW298" s="75"/>
      <c r="AX298" s="75"/>
      <c r="AY298" s="75"/>
      <c r="AZ298" s="75"/>
      <c r="BA298" s="75"/>
      <c r="BB298" s="75"/>
      <c r="BC298" s="75"/>
      <c r="BD298" s="75"/>
      <c r="BE298" s="75"/>
      <c r="BF298" s="75"/>
      <c r="BG298" s="75"/>
      <c r="BH298" s="75"/>
      <c r="BI298" s="75"/>
      <c r="BJ298" s="75"/>
      <c r="BK298" s="75"/>
      <c r="BL298" s="75"/>
      <c r="BM298" s="75"/>
      <c r="BN298" s="75"/>
      <c r="BO298" s="75"/>
      <c r="BP298" s="75"/>
      <c r="BQ298" s="75"/>
      <c r="BR298" s="75"/>
      <c r="BS298" s="75"/>
    </row>
    <row r="299" spans="1:71" s="5" customFormat="1" hidden="1" x14ac:dyDescent="0.25">
      <c r="A299" s="84" t="s">
        <v>2586</v>
      </c>
      <c r="B299" s="26" t="s">
        <v>17</v>
      </c>
      <c r="C299" s="26" t="s">
        <v>17</v>
      </c>
      <c r="D299" s="26" t="s">
        <v>18</v>
      </c>
      <c r="E299" s="26" t="s">
        <v>419</v>
      </c>
      <c r="F299" s="26">
        <v>2390</v>
      </c>
      <c r="G299" s="26" t="s">
        <v>415</v>
      </c>
      <c r="H299" s="26" t="s">
        <v>13</v>
      </c>
      <c r="I299" s="113">
        <v>322</v>
      </c>
      <c r="J299" s="89">
        <v>31</v>
      </c>
      <c r="K299" s="77">
        <f t="shared" si="34"/>
        <v>9.627329192546584E-2</v>
      </c>
      <c r="L299" s="89">
        <v>33</v>
      </c>
      <c r="M299" s="78">
        <f t="shared" si="35"/>
        <v>0.10248447204968944</v>
      </c>
      <c r="N299" s="89">
        <v>9</v>
      </c>
      <c r="O299" s="77">
        <f t="shared" si="36"/>
        <v>2.7950310559006212E-2</v>
      </c>
      <c r="P299" s="89">
        <v>52</v>
      </c>
      <c r="Q299" s="79">
        <f t="shared" si="37"/>
        <v>0.16149068322981366</v>
      </c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  <c r="AI299" s="75"/>
      <c r="AJ299" s="75"/>
      <c r="AK299" s="75"/>
      <c r="AL299" s="75"/>
      <c r="AM299" s="75"/>
      <c r="AN299" s="75"/>
      <c r="AO299" s="75"/>
      <c r="AP299" s="75"/>
      <c r="AQ299" s="75"/>
      <c r="AR299" s="75"/>
      <c r="AS299" s="75"/>
      <c r="AT299" s="75"/>
      <c r="AU299" s="75"/>
      <c r="AV299" s="75"/>
      <c r="AW299" s="75"/>
      <c r="AX299" s="75"/>
      <c r="AY299" s="75"/>
      <c r="AZ299" s="75"/>
      <c r="BA299" s="75"/>
      <c r="BB299" s="75"/>
      <c r="BC299" s="75"/>
      <c r="BD299" s="75"/>
      <c r="BE299" s="75"/>
      <c r="BF299" s="75"/>
      <c r="BG299" s="75"/>
      <c r="BH299" s="75"/>
      <c r="BI299" s="75"/>
      <c r="BJ299" s="75"/>
      <c r="BK299" s="75"/>
      <c r="BL299" s="75"/>
      <c r="BM299" s="75"/>
      <c r="BN299" s="75"/>
      <c r="BO299" s="75"/>
      <c r="BP299" s="75"/>
      <c r="BQ299" s="75"/>
      <c r="BR299" s="75"/>
      <c r="BS299" s="75"/>
    </row>
    <row r="300" spans="1:71" s="5" customFormat="1" hidden="1" x14ac:dyDescent="0.25">
      <c r="A300" s="84" t="s">
        <v>2586</v>
      </c>
      <c r="B300" s="26" t="s">
        <v>17</v>
      </c>
      <c r="C300" s="26" t="s">
        <v>17</v>
      </c>
      <c r="D300" s="26" t="s">
        <v>74</v>
      </c>
      <c r="E300" s="26" t="s">
        <v>420</v>
      </c>
      <c r="F300" s="26">
        <v>2390</v>
      </c>
      <c r="G300" s="26" t="s">
        <v>415</v>
      </c>
      <c r="H300" s="26" t="s">
        <v>13</v>
      </c>
      <c r="I300" s="113">
        <v>231</v>
      </c>
      <c r="J300" s="89">
        <v>18</v>
      </c>
      <c r="K300" s="77">
        <f t="shared" si="34"/>
        <v>7.792207792207792E-2</v>
      </c>
      <c r="L300" s="89">
        <v>19</v>
      </c>
      <c r="M300" s="78">
        <f t="shared" si="35"/>
        <v>8.2251082251082255E-2</v>
      </c>
      <c r="N300" s="89">
        <v>0</v>
      </c>
      <c r="O300" s="77">
        <f t="shared" si="36"/>
        <v>0</v>
      </c>
      <c r="P300" s="89">
        <v>37</v>
      </c>
      <c r="Q300" s="79">
        <f t="shared" si="37"/>
        <v>0.16017316017316016</v>
      </c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  <c r="AI300" s="75"/>
      <c r="AJ300" s="75"/>
      <c r="AK300" s="75"/>
      <c r="AL300" s="75"/>
      <c r="AM300" s="75"/>
      <c r="AN300" s="75"/>
      <c r="AO300" s="75"/>
      <c r="AP300" s="75"/>
      <c r="AQ300" s="75"/>
      <c r="AR300" s="75"/>
      <c r="AS300" s="75"/>
      <c r="AT300" s="75"/>
      <c r="AU300" s="75"/>
      <c r="AV300" s="75"/>
      <c r="AW300" s="75"/>
      <c r="AX300" s="75"/>
      <c r="AY300" s="75"/>
      <c r="AZ300" s="75"/>
      <c r="BA300" s="75"/>
      <c r="BB300" s="75"/>
      <c r="BC300" s="75"/>
      <c r="BD300" s="75"/>
      <c r="BE300" s="75"/>
      <c r="BF300" s="75"/>
      <c r="BG300" s="75"/>
      <c r="BH300" s="75"/>
      <c r="BI300" s="75"/>
      <c r="BJ300" s="75"/>
      <c r="BK300" s="75"/>
      <c r="BL300" s="75"/>
      <c r="BM300" s="75"/>
      <c r="BN300" s="75"/>
      <c r="BO300" s="75"/>
      <c r="BP300" s="75"/>
      <c r="BQ300" s="75"/>
      <c r="BR300" s="75"/>
      <c r="BS300" s="75"/>
    </row>
    <row r="301" spans="1:71" s="5" customFormat="1" ht="24" hidden="1" x14ac:dyDescent="0.25">
      <c r="A301" s="84" t="s">
        <v>2586</v>
      </c>
      <c r="B301" s="26">
        <v>2400</v>
      </c>
      <c r="C301" s="26" t="s">
        <v>421</v>
      </c>
      <c r="D301" s="26" t="s">
        <v>119</v>
      </c>
      <c r="E301" s="26" t="s">
        <v>422</v>
      </c>
      <c r="F301" s="26">
        <v>2400</v>
      </c>
      <c r="G301" s="26" t="s">
        <v>421</v>
      </c>
      <c r="H301" s="26" t="s">
        <v>13</v>
      </c>
      <c r="I301" s="113">
        <v>183</v>
      </c>
      <c r="J301" s="89">
        <v>82</v>
      </c>
      <c r="K301" s="77">
        <f t="shared" si="34"/>
        <v>0.44808743169398907</v>
      </c>
      <c r="L301" s="89">
        <v>81</v>
      </c>
      <c r="M301" s="78">
        <f t="shared" si="35"/>
        <v>0.44262295081967212</v>
      </c>
      <c r="N301" s="89">
        <v>54</v>
      </c>
      <c r="O301" s="77">
        <f t="shared" si="36"/>
        <v>0.29508196721311475</v>
      </c>
      <c r="P301" s="89">
        <v>41</v>
      </c>
      <c r="Q301" s="79">
        <f t="shared" si="37"/>
        <v>0.22404371584699453</v>
      </c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  <c r="AI301" s="75"/>
      <c r="AJ301" s="75"/>
      <c r="AK301" s="75"/>
      <c r="AL301" s="75"/>
      <c r="AM301" s="75"/>
      <c r="AN301" s="75"/>
      <c r="AO301" s="75"/>
      <c r="AP301" s="75"/>
      <c r="AQ301" s="75"/>
      <c r="AR301" s="75"/>
      <c r="AS301" s="75"/>
      <c r="AT301" s="75"/>
      <c r="AU301" s="75"/>
      <c r="AV301" s="75"/>
      <c r="AW301" s="75"/>
      <c r="AX301" s="75"/>
      <c r="AY301" s="75"/>
      <c r="AZ301" s="75"/>
      <c r="BA301" s="75"/>
      <c r="BB301" s="75"/>
      <c r="BC301" s="75"/>
      <c r="BD301" s="75"/>
      <c r="BE301" s="75"/>
      <c r="BF301" s="75"/>
      <c r="BG301" s="75"/>
      <c r="BH301" s="75"/>
      <c r="BI301" s="75"/>
      <c r="BJ301" s="75"/>
      <c r="BK301" s="75"/>
      <c r="BL301" s="75"/>
      <c r="BM301" s="75"/>
      <c r="BN301" s="75"/>
      <c r="BO301" s="75"/>
      <c r="BP301" s="75"/>
      <c r="BQ301" s="75"/>
      <c r="BR301" s="75"/>
      <c r="BS301" s="75"/>
    </row>
    <row r="302" spans="1:71" s="5" customFormat="1" hidden="1" x14ac:dyDescent="0.25">
      <c r="A302" s="84" t="s">
        <v>2586</v>
      </c>
      <c r="B302" s="26" t="s">
        <v>17</v>
      </c>
      <c r="C302" s="26" t="s">
        <v>17</v>
      </c>
      <c r="D302" s="26" t="s">
        <v>14</v>
      </c>
      <c r="E302" s="26" t="s">
        <v>423</v>
      </c>
      <c r="F302" s="26">
        <v>2400</v>
      </c>
      <c r="G302" s="26" t="s">
        <v>421</v>
      </c>
      <c r="H302" s="26" t="s">
        <v>13</v>
      </c>
      <c r="I302" s="113">
        <v>236</v>
      </c>
      <c r="J302" s="89">
        <v>44</v>
      </c>
      <c r="K302" s="77">
        <f t="shared" si="34"/>
        <v>0.1864406779661017</v>
      </c>
      <c r="L302" s="89">
        <v>73</v>
      </c>
      <c r="M302" s="78">
        <f t="shared" si="35"/>
        <v>0.30932203389830509</v>
      </c>
      <c r="N302" s="89">
        <v>27</v>
      </c>
      <c r="O302" s="77">
        <f t="shared" si="36"/>
        <v>0.11440677966101695</v>
      </c>
      <c r="P302" s="89">
        <v>17</v>
      </c>
      <c r="Q302" s="79">
        <f t="shared" si="37"/>
        <v>7.2033898305084748E-2</v>
      </c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  <c r="AI302" s="75"/>
      <c r="AJ302" s="75"/>
      <c r="AK302" s="75"/>
      <c r="AL302" s="75"/>
      <c r="AM302" s="75"/>
      <c r="AN302" s="75"/>
      <c r="AO302" s="75"/>
      <c r="AP302" s="75"/>
      <c r="AQ302" s="75"/>
      <c r="AR302" s="75"/>
      <c r="AS302" s="75"/>
      <c r="AT302" s="75"/>
      <c r="AU302" s="75"/>
      <c r="AV302" s="75"/>
      <c r="AW302" s="75"/>
      <c r="AX302" s="75"/>
      <c r="AY302" s="75"/>
      <c r="AZ302" s="75"/>
      <c r="BA302" s="75"/>
      <c r="BB302" s="75"/>
      <c r="BC302" s="75"/>
      <c r="BD302" s="75"/>
      <c r="BE302" s="75"/>
      <c r="BF302" s="75"/>
      <c r="BG302" s="75"/>
      <c r="BH302" s="75"/>
      <c r="BI302" s="75"/>
      <c r="BJ302" s="75"/>
      <c r="BK302" s="75"/>
      <c r="BL302" s="75"/>
      <c r="BM302" s="75"/>
      <c r="BN302" s="75"/>
      <c r="BO302" s="75"/>
      <c r="BP302" s="75"/>
      <c r="BQ302" s="75"/>
      <c r="BR302" s="75"/>
      <c r="BS302" s="75"/>
    </row>
    <row r="303" spans="1:71" s="5" customFormat="1" ht="24" hidden="1" x14ac:dyDescent="0.25">
      <c r="A303" s="84" t="s">
        <v>2586</v>
      </c>
      <c r="B303" s="26" t="s">
        <v>17</v>
      </c>
      <c r="C303" s="26" t="s">
        <v>17</v>
      </c>
      <c r="D303" s="26" t="s">
        <v>14</v>
      </c>
      <c r="E303" s="26" t="s">
        <v>425</v>
      </c>
      <c r="F303" s="26">
        <v>2400</v>
      </c>
      <c r="G303" s="26" t="s">
        <v>421</v>
      </c>
      <c r="H303" s="26" t="s">
        <v>13</v>
      </c>
      <c r="I303" s="113">
        <v>349</v>
      </c>
      <c r="J303" s="89">
        <v>30</v>
      </c>
      <c r="K303" s="77">
        <f t="shared" si="34"/>
        <v>8.5959885386819479E-2</v>
      </c>
      <c r="L303" s="89">
        <v>44</v>
      </c>
      <c r="M303" s="78">
        <f t="shared" si="35"/>
        <v>0.12607449856733524</v>
      </c>
      <c r="N303" s="89">
        <v>10</v>
      </c>
      <c r="O303" s="77">
        <f t="shared" si="36"/>
        <v>2.865329512893983E-2</v>
      </c>
      <c r="P303" s="89">
        <v>16</v>
      </c>
      <c r="Q303" s="79">
        <f t="shared" si="37"/>
        <v>4.5845272206303724E-2</v>
      </c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  <c r="AI303" s="75"/>
      <c r="AJ303" s="75"/>
      <c r="AK303" s="75"/>
      <c r="AL303" s="75"/>
      <c r="AM303" s="75"/>
      <c r="AN303" s="75"/>
      <c r="AO303" s="75"/>
      <c r="AP303" s="75"/>
      <c r="AQ303" s="75"/>
      <c r="AR303" s="75"/>
      <c r="AS303" s="75"/>
      <c r="AT303" s="75"/>
      <c r="AU303" s="75"/>
      <c r="AV303" s="75"/>
      <c r="AW303" s="75"/>
      <c r="AX303" s="75"/>
      <c r="AY303" s="75"/>
      <c r="AZ303" s="75"/>
      <c r="BA303" s="75"/>
      <c r="BB303" s="75"/>
      <c r="BC303" s="75"/>
      <c r="BD303" s="75"/>
      <c r="BE303" s="75"/>
      <c r="BF303" s="75"/>
      <c r="BG303" s="75"/>
      <c r="BH303" s="75"/>
      <c r="BI303" s="75"/>
      <c r="BJ303" s="75"/>
      <c r="BK303" s="75"/>
      <c r="BL303" s="75"/>
      <c r="BM303" s="75"/>
      <c r="BN303" s="75"/>
      <c r="BO303" s="75"/>
      <c r="BP303" s="75"/>
      <c r="BQ303" s="75"/>
      <c r="BR303" s="75"/>
      <c r="BS303" s="75"/>
    </row>
    <row r="304" spans="1:71" s="5" customFormat="1" hidden="1" x14ac:dyDescent="0.25">
      <c r="A304" s="84" t="s">
        <v>2586</v>
      </c>
      <c r="B304" s="26" t="s">
        <v>17</v>
      </c>
      <c r="C304" s="26" t="s">
        <v>17</v>
      </c>
      <c r="D304" s="26" t="s">
        <v>18</v>
      </c>
      <c r="E304" s="26" t="s">
        <v>426</v>
      </c>
      <c r="F304" s="26">
        <v>2400</v>
      </c>
      <c r="G304" s="26" t="s">
        <v>421</v>
      </c>
      <c r="H304" s="26" t="s">
        <v>13</v>
      </c>
      <c r="I304" s="113">
        <v>210</v>
      </c>
      <c r="J304" s="89">
        <v>51</v>
      </c>
      <c r="K304" s="77">
        <f t="shared" si="34"/>
        <v>0.24285714285714285</v>
      </c>
      <c r="L304" s="89">
        <v>60</v>
      </c>
      <c r="M304" s="78">
        <f t="shared" si="35"/>
        <v>0.2857142857142857</v>
      </c>
      <c r="N304" s="89">
        <v>31</v>
      </c>
      <c r="O304" s="77">
        <f t="shared" si="36"/>
        <v>0.14761904761904762</v>
      </c>
      <c r="P304" s="89">
        <v>75</v>
      </c>
      <c r="Q304" s="79">
        <f t="shared" si="37"/>
        <v>0.35714285714285715</v>
      </c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  <c r="AI304" s="75"/>
      <c r="AJ304" s="75"/>
      <c r="AK304" s="75"/>
      <c r="AL304" s="75"/>
      <c r="AM304" s="75"/>
      <c r="AN304" s="75"/>
      <c r="AO304" s="75"/>
      <c r="AP304" s="75"/>
      <c r="AQ304" s="75"/>
      <c r="AR304" s="75"/>
      <c r="AS304" s="75"/>
      <c r="AT304" s="75"/>
      <c r="AU304" s="75"/>
      <c r="AV304" s="75"/>
      <c r="AW304" s="75"/>
      <c r="AX304" s="75"/>
      <c r="AY304" s="75"/>
      <c r="AZ304" s="75"/>
      <c r="BA304" s="75"/>
      <c r="BB304" s="75"/>
      <c r="BC304" s="75"/>
      <c r="BD304" s="75"/>
      <c r="BE304" s="75"/>
      <c r="BF304" s="75"/>
      <c r="BG304" s="75"/>
      <c r="BH304" s="75"/>
      <c r="BI304" s="75"/>
      <c r="BJ304" s="75"/>
      <c r="BK304" s="75"/>
      <c r="BL304" s="75"/>
      <c r="BM304" s="75"/>
      <c r="BN304" s="75"/>
      <c r="BO304" s="75"/>
      <c r="BP304" s="75"/>
      <c r="BQ304" s="75"/>
      <c r="BR304" s="75"/>
      <c r="BS304" s="75"/>
    </row>
    <row r="305" spans="1:71" s="5" customFormat="1" hidden="1" x14ac:dyDescent="0.25">
      <c r="A305" s="84" t="s">
        <v>2586</v>
      </c>
      <c r="B305" s="26" t="s">
        <v>17</v>
      </c>
      <c r="C305" s="26" t="s">
        <v>17</v>
      </c>
      <c r="D305" s="26" t="s">
        <v>18</v>
      </c>
      <c r="E305" s="26" t="s">
        <v>427</v>
      </c>
      <c r="F305" s="26">
        <v>2400</v>
      </c>
      <c r="G305" s="26" t="s">
        <v>421</v>
      </c>
      <c r="H305" s="26" t="s">
        <v>13</v>
      </c>
      <c r="I305" s="113">
        <v>216</v>
      </c>
      <c r="J305" s="89">
        <v>53</v>
      </c>
      <c r="K305" s="77">
        <f t="shared" si="34"/>
        <v>0.24537037037037038</v>
      </c>
      <c r="L305" s="89">
        <v>86</v>
      </c>
      <c r="M305" s="78">
        <f t="shared" si="35"/>
        <v>0.39814814814814814</v>
      </c>
      <c r="N305" s="89">
        <v>55</v>
      </c>
      <c r="O305" s="77">
        <f t="shared" si="36"/>
        <v>0.25462962962962965</v>
      </c>
      <c r="P305" s="89">
        <v>56</v>
      </c>
      <c r="Q305" s="79">
        <f t="shared" si="37"/>
        <v>0.25925925925925924</v>
      </c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  <c r="AI305" s="75"/>
      <c r="AJ305" s="75"/>
      <c r="AK305" s="75"/>
      <c r="AL305" s="75"/>
      <c r="AM305" s="75"/>
      <c r="AN305" s="75"/>
      <c r="AO305" s="75"/>
      <c r="AP305" s="75"/>
      <c r="AQ305" s="75"/>
      <c r="AR305" s="75"/>
      <c r="AS305" s="75"/>
      <c r="AT305" s="75"/>
      <c r="AU305" s="75"/>
      <c r="AV305" s="75"/>
      <c r="AW305" s="75"/>
      <c r="AX305" s="75"/>
      <c r="AY305" s="75"/>
      <c r="AZ305" s="75"/>
      <c r="BA305" s="75"/>
      <c r="BB305" s="75"/>
      <c r="BC305" s="75"/>
      <c r="BD305" s="75"/>
      <c r="BE305" s="75"/>
      <c r="BF305" s="75"/>
      <c r="BG305" s="75"/>
      <c r="BH305" s="75"/>
      <c r="BI305" s="75"/>
      <c r="BJ305" s="75"/>
      <c r="BK305" s="75"/>
      <c r="BL305" s="75"/>
      <c r="BM305" s="75"/>
      <c r="BN305" s="75"/>
      <c r="BO305" s="75"/>
      <c r="BP305" s="75"/>
      <c r="BQ305" s="75"/>
      <c r="BR305" s="75"/>
      <c r="BS305" s="75"/>
    </row>
    <row r="306" spans="1:71" s="5" customFormat="1" hidden="1" x14ac:dyDescent="0.25">
      <c r="A306" s="84" t="s">
        <v>2586</v>
      </c>
      <c r="B306" s="26" t="s">
        <v>17</v>
      </c>
      <c r="C306" s="26" t="s">
        <v>17</v>
      </c>
      <c r="D306" s="26" t="s">
        <v>428</v>
      </c>
      <c r="E306" s="26" t="s">
        <v>429</v>
      </c>
      <c r="F306" s="26">
        <v>2400</v>
      </c>
      <c r="G306" s="26" t="s">
        <v>421</v>
      </c>
      <c r="H306" s="26" t="s">
        <v>13</v>
      </c>
      <c r="I306" s="113">
        <v>208</v>
      </c>
      <c r="J306" s="89">
        <v>21</v>
      </c>
      <c r="K306" s="77">
        <f t="shared" si="34"/>
        <v>0.10096153846153846</v>
      </c>
      <c r="L306" s="89">
        <v>34</v>
      </c>
      <c r="M306" s="78">
        <f t="shared" si="35"/>
        <v>0.16346153846153846</v>
      </c>
      <c r="N306" s="89">
        <v>3</v>
      </c>
      <c r="O306" s="77">
        <f t="shared" si="36"/>
        <v>1.4423076923076924E-2</v>
      </c>
      <c r="P306" s="89">
        <v>1</v>
      </c>
      <c r="Q306" s="79">
        <f t="shared" si="37"/>
        <v>4.807692307692308E-3</v>
      </c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  <c r="AI306" s="75"/>
      <c r="AJ306" s="75"/>
      <c r="AK306" s="75"/>
      <c r="AL306" s="75"/>
      <c r="AM306" s="75"/>
      <c r="AN306" s="75"/>
      <c r="AO306" s="75"/>
      <c r="AP306" s="75"/>
      <c r="AQ306" s="75"/>
      <c r="AR306" s="75"/>
      <c r="AS306" s="75"/>
      <c r="AT306" s="75"/>
      <c r="AU306" s="75"/>
      <c r="AV306" s="75"/>
      <c r="AW306" s="75"/>
      <c r="AX306" s="75"/>
      <c r="AY306" s="75"/>
      <c r="AZ306" s="75"/>
      <c r="BA306" s="75"/>
      <c r="BB306" s="75"/>
      <c r="BC306" s="75"/>
      <c r="BD306" s="75"/>
      <c r="BE306" s="75"/>
      <c r="BF306" s="75"/>
      <c r="BG306" s="75"/>
      <c r="BH306" s="75"/>
      <c r="BI306" s="75"/>
      <c r="BJ306" s="75"/>
      <c r="BK306" s="75"/>
      <c r="BL306" s="75"/>
      <c r="BM306" s="75"/>
      <c r="BN306" s="75"/>
      <c r="BO306" s="75"/>
      <c r="BP306" s="75"/>
      <c r="BQ306" s="75"/>
      <c r="BR306" s="75"/>
      <c r="BS306" s="75"/>
    </row>
    <row r="307" spans="1:71" s="5" customFormat="1" ht="24" hidden="1" x14ac:dyDescent="0.25">
      <c r="A307" s="84" t="s">
        <v>2586</v>
      </c>
      <c r="B307" s="26" t="s">
        <v>17</v>
      </c>
      <c r="C307" s="26" t="s">
        <v>17</v>
      </c>
      <c r="D307" s="26" t="s">
        <v>21</v>
      </c>
      <c r="E307" s="26" t="s">
        <v>431</v>
      </c>
      <c r="F307" s="26">
        <v>2400</v>
      </c>
      <c r="G307" s="26" t="s">
        <v>421</v>
      </c>
      <c r="H307" s="26" t="s">
        <v>13</v>
      </c>
      <c r="I307" s="113">
        <v>190</v>
      </c>
      <c r="J307" s="89">
        <v>15</v>
      </c>
      <c r="K307" s="77">
        <f t="shared" si="34"/>
        <v>7.8947368421052627E-2</v>
      </c>
      <c r="L307" s="89">
        <v>21</v>
      </c>
      <c r="M307" s="78">
        <f t="shared" si="35"/>
        <v>0.11052631578947368</v>
      </c>
      <c r="N307" s="89">
        <v>8</v>
      </c>
      <c r="O307" s="77">
        <f t="shared" si="36"/>
        <v>4.2105263157894736E-2</v>
      </c>
      <c r="P307" s="89">
        <v>41</v>
      </c>
      <c r="Q307" s="79">
        <f t="shared" si="37"/>
        <v>0.21578947368421053</v>
      </c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5"/>
      <c r="AJ307" s="75"/>
      <c r="AK307" s="75"/>
      <c r="AL307" s="75"/>
      <c r="AM307" s="75"/>
      <c r="AN307" s="75"/>
      <c r="AO307" s="75"/>
      <c r="AP307" s="75"/>
      <c r="AQ307" s="75"/>
      <c r="AR307" s="75"/>
      <c r="AS307" s="75"/>
      <c r="AT307" s="75"/>
      <c r="AU307" s="75"/>
      <c r="AV307" s="75"/>
      <c r="AW307" s="75"/>
      <c r="AX307" s="75"/>
      <c r="AY307" s="75"/>
      <c r="AZ307" s="75"/>
      <c r="BA307" s="75"/>
      <c r="BB307" s="75"/>
      <c r="BC307" s="75"/>
      <c r="BD307" s="75"/>
      <c r="BE307" s="75"/>
      <c r="BF307" s="75"/>
      <c r="BG307" s="75"/>
      <c r="BH307" s="75"/>
      <c r="BI307" s="75"/>
      <c r="BJ307" s="75"/>
      <c r="BK307" s="75"/>
      <c r="BL307" s="75"/>
      <c r="BM307" s="75"/>
      <c r="BN307" s="75"/>
      <c r="BO307" s="75"/>
      <c r="BP307" s="75"/>
      <c r="BQ307" s="75"/>
      <c r="BR307" s="75"/>
      <c r="BS307" s="75"/>
    </row>
    <row r="308" spans="1:71" s="5" customFormat="1" hidden="1" x14ac:dyDescent="0.25">
      <c r="A308" s="84" t="s">
        <v>2586</v>
      </c>
      <c r="B308" s="26" t="s">
        <v>17</v>
      </c>
      <c r="C308" s="26" t="s">
        <v>17</v>
      </c>
      <c r="D308" s="26" t="s">
        <v>21</v>
      </c>
      <c r="E308" s="26" t="s">
        <v>432</v>
      </c>
      <c r="F308" s="26">
        <v>2400</v>
      </c>
      <c r="G308" s="26" t="s">
        <v>421</v>
      </c>
      <c r="H308" s="26" t="s">
        <v>13</v>
      </c>
      <c r="I308" s="113">
        <v>293</v>
      </c>
      <c r="J308" s="89">
        <v>17</v>
      </c>
      <c r="K308" s="77">
        <f t="shared" si="34"/>
        <v>5.8020477815699661E-2</v>
      </c>
      <c r="L308" s="89">
        <v>29</v>
      </c>
      <c r="M308" s="78">
        <f t="shared" si="35"/>
        <v>9.8976109215017066E-2</v>
      </c>
      <c r="N308" s="89">
        <v>6</v>
      </c>
      <c r="O308" s="77">
        <f t="shared" si="36"/>
        <v>2.0477815699658702E-2</v>
      </c>
      <c r="P308" s="89">
        <v>16</v>
      </c>
      <c r="Q308" s="79">
        <f t="shared" si="37"/>
        <v>5.4607508532423209E-2</v>
      </c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  <c r="AI308" s="75"/>
      <c r="AJ308" s="75"/>
      <c r="AK308" s="75"/>
      <c r="AL308" s="75"/>
      <c r="AM308" s="75"/>
      <c r="AN308" s="75"/>
      <c r="AO308" s="75"/>
      <c r="AP308" s="75"/>
      <c r="AQ308" s="75"/>
      <c r="AR308" s="75"/>
      <c r="AS308" s="75"/>
      <c r="AT308" s="75"/>
      <c r="AU308" s="75"/>
      <c r="AV308" s="75"/>
      <c r="AW308" s="75"/>
      <c r="AX308" s="75"/>
      <c r="AY308" s="75"/>
      <c r="AZ308" s="75"/>
      <c r="BA308" s="75"/>
      <c r="BB308" s="75"/>
      <c r="BC308" s="75"/>
      <c r="BD308" s="75"/>
      <c r="BE308" s="75"/>
      <c r="BF308" s="75"/>
      <c r="BG308" s="75"/>
      <c r="BH308" s="75"/>
      <c r="BI308" s="75"/>
      <c r="BJ308" s="75"/>
      <c r="BK308" s="75"/>
      <c r="BL308" s="75"/>
      <c r="BM308" s="75"/>
      <c r="BN308" s="75"/>
      <c r="BO308" s="75"/>
      <c r="BP308" s="75"/>
      <c r="BQ308" s="75"/>
      <c r="BR308" s="75"/>
      <c r="BS308" s="75"/>
    </row>
    <row r="309" spans="1:71" s="5" customFormat="1" hidden="1" x14ac:dyDescent="0.25">
      <c r="A309" s="84" t="s">
        <v>2586</v>
      </c>
      <c r="B309" s="26" t="s">
        <v>17</v>
      </c>
      <c r="C309" s="26" t="s">
        <v>17</v>
      </c>
      <c r="D309" s="26" t="s">
        <v>14</v>
      </c>
      <c r="E309" s="26" t="s">
        <v>433</v>
      </c>
      <c r="F309" s="26">
        <v>2400</v>
      </c>
      <c r="G309" s="26" t="s">
        <v>421</v>
      </c>
      <c r="H309" s="26" t="s">
        <v>13</v>
      </c>
      <c r="I309" s="113">
        <v>163</v>
      </c>
      <c r="J309" s="89">
        <v>22</v>
      </c>
      <c r="K309" s="77">
        <f t="shared" si="34"/>
        <v>0.13496932515337423</v>
      </c>
      <c r="L309" s="89">
        <v>30</v>
      </c>
      <c r="M309" s="78">
        <f t="shared" si="35"/>
        <v>0.18404907975460122</v>
      </c>
      <c r="N309" s="89">
        <v>13</v>
      </c>
      <c r="O309" s="77">
        <f t="shared" si="36"/>
        <v>7.9754601226993863E-2</v>
      </c>
      <c r="P309" s="89">
        <v>10</v>
      </c>
      <c r="Q309" s="79">
        <f t="shared" si="37"/>
        <v>6.1349693251533742E-2</v>
      </c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  <c r="AI309" s="75"/>
      <c r="AJ309" s="75"/>
      <c r="AK309" s="75"/>
      <c r="AL309" s="75"/>
      <c r="AM309" s="75"/>
      <c r="AN309" s="75"/>
      <c r="AO309" s="75"/>
      <c r="AP309" s="75"/>
      <c r="AQ309" s="75"/>
      <c r="AR309" s="75"/>
      <c r="AS309" s="75"/>
      <c r="AT309" s="75"/>
      <c r="AU309" s="75"/>
      <c r="AV309" s="75"/>
      <c r="AW309" s="75"/>
      <c r="AX309" s="75"/>
      <c r="AY309" s="75"/>
      <c r="AZ309" s="75"/>
      <c r="BA309" s="75"/>
      <c r="BB309" s="75"/>
      <c r="BC309" s="75"/>
      <c r="BD309" s="75"/>
      <c r="BE309" s="75"/>
      <c r="BF309" s="75"/>
      <c r="BG309" s="75"/>
      <c r="BH309" s="75"/>
      <c r="BI309" s="75"/>
      <c r="BJ309" s="75"/>
      <c r="BK309" s="75"/>
      <c r="BL309" s="75"/>
      <c r="BM309" s="75"/>
      <c r="BN309" s="75"/>
      <c r="BO309" s="75"/>
      <c r="BP309" s="75"/>
      <c r="BQ309" s="75"/>
      <c r="BR309" s="75"/>
      <c r="BS309" s="75"/>
    </row>
    <row r="310" spans="1:71" s="5" customFormat="1" hidden="1" x14ac:dyDescent="0.25">
      <c r="A310" s="84" t="s">
        <v>2586</v>
      </c>
      <c r="B310" s="26" t="s">
        <v>17</v>
      </c>
      <c r="C310" s="26" t="s">
        <v>17</v>
      </c>
      <c r="D310" s="26" t="s">
        <v>21</v>
      </c>
      <c r="E310" s="26" t="s">
        <v>434</v>
      </c>
      <c r="F310" s="26">
        <v>2400</v>
      </c>
      <c r="G310" s="26" t="s">
        <v>421</v>
      </c>
      <c r="H310" s="26" t="s">
        <v>13</v>
      </c>
      <c r="I310" s="113">
        <v>233</v>
      </c>
      <c r="J310" s="89">
        <v>36</v>
      </c>
      <c r="K310" s="77">
        <f t="shared" si="34"/>
        <v>0.15450643776824036</v>
      </c>
      <c r="L310" s="89">
        <v>54</v>
      </c>
      <c r="M310" s="78">
        <f t="shared" si="35"/>
        <v>0.23175965665236051</v>
      </c>
      <c r="N310" s="89">
        <v>9</v>
      </c>
      <c r="O310" s="77">
        <f t="shared" si="36"/>
        <v>3.8626609442060089E-2</v>
      </c>
      <c r="P310" s="89">
        <v>51</v>
      </c>
      <c r="Q310" s="79">
        <f t="shared" si="37"/>
        <v>0.21888412017167383</v>
      </c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  <c r="AI310" s="75"/>
      <c r="AJ310" s="75"/>
      <c r="AK310" s="75"/>
      <c r="AL310" s="75"/>
      <c r="AM310" s="75"/>
      <c r="AN310" s="75"/>
      <c r="AO310" s="75"/>
      <c r="AP310" s="75"/>
      <c r="AQ310" s="75"/>
      <c r="AR310" s="75"/>
      <c r="AS310" s="75"/>
      <c r="AT310" s="75"/>
      <c r="AU310" s="75"/>
      <c r="AV310" s="75"/>
      <c r="AW310" s="75"/>
      <c r="AX310" s="75"/>
      <c r="AY310" s="75"/>
      <c r="AZ310" s="75"/>
      <c r="BA310" s="75"/>
      <c r="BB310" s="75"/>
      <c r="BC310" s="75"/>
      <c r="BD310" s="75"/>
      <c r="BE310" s="75"/>
      <c r="BF310" s="75"/>
      <c r="BG310" s="75"/>
      <c r="BH310" s="75"/>
      <c r="BI310" s="75"/>
      <c r="BJ310" s="75"/>
      <c r="BK310" s="75"/>
      <c r="BL310" s="75"/>
      <c r="BM310" s="75"/>
      <c r="BN310" s="75"/>
      <c r="BO310" s="75"/>
      <c r="BP310" s="75"/>
      <c r="BQ310" s="75"/>
      <c r="BR310" s="75"/>
      <c r="BS310" s="75"/>
    </row>
    <row r="311" spans="1:71" s="5" customFormat="1" hidden="1" x14ac:dyDescent="0.25">
      <c r="A311" s="84" t="s">
        <v>2586</v>
      </c>
      <c r="B311" s="26" t="s">
        <v>17</v>
      </c>
      <c r="C311" s="26" t="s">
        <v>17</v>
      </c>
      <c r="D311" s="26" t="s">
        <v>74</v>
      </c>
      <c r="E311" s="26" t="s">
        <v>144</v>
      </c>
      <c r="F311" s="26">
        <v>2400</v>
      </c>
      <c r="G311" s="26" t="s">
        <v>421</v>
      </c>
      <c r="H311" s="26" t="s">
        <v>13</v>
      </c>
      <c r="I311" s="113">
        <v>192</v>
      </c>
      <c r="J311" s="89">
        <v>35</v>
      </c>
      <c r="K311" s="77">
        <f t="shared" si="34"/>
        <v>0.18229166666666666</v>
      </c>
      <c r="L311" s="89">
        <v>62</v>
      </c>
      <c r="M311" s="78">
        <f t="shared" si="35"/>
        <v>0.32291666666666669</v>
      </c>
      <c r="N311" s="89">
        <v>52</v>
      </c>
      <c r="O311" s="77">
        <f t="shared" si="36"/>
        <v>0.27083333333333331</v>
      </c>
      <c r="P311" s="89">
        <v>81</v>
      </c>
      <c r="Q311" s="79">
        <f t="shared" si="37"/>
        <v>0.421875</v>
      </c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5"/>
      <c r="AJ311" s="75"/>
      <c r="AK311" s="75"/>
      <c r="AL311" s="75"/>
      <c r="AM311" s="75"/>
      <c r="AN311" s="75"/>
      <c r="AO311" s="75"/>
      <c r="AP311" s="75"/>
      <c r="AQ311" s="75"/>
      <c r="AR311" s="75"/>
      <c r="AS311" s="75"/>
      <c r="AT311" s="75"/>
      <c r="AU311" s="75"/>
      <c r="AV311" s="75"/>
      <c r="AW311" s="75"/>
      <c r="AX311" s="75"/>
      <c r="AY311" s="75"/>
      <c r="AZ311" s="75"/>
      <c r="BA311" s="75"/>
      <c r="BB311" s="75"/>
      <c r="BC311" s="75"/>
      <c r="BD311" s="75"/>
      <c r="BE311" s="75"/>
      <c r="BF311" s="75"/>
      <c r="BG311" s="75"/>
      <c r="BH311" s="75"/>
      <c r="BI311" s="75"/>
      <c r="BJ311" s="75"/>
      <c r="BK311" s="75"/>
      <c r="BL311" s="75"/>
      <c r="BM311" s="75"/>
      <c r="BN311" s="75"/>
      <c r="BO311" s="75"/>
      <c r="BP311" s="75"/>
      <c r="BQ311" s="75"/>
      <c r="BR311" s="75"/>
      <c r="BS311" s="75"/>
    </row>
    <row r="312" spans="1:71" s="5" customFormat="1" ht="24" hidden="1" x14ac:dyDescent="0.25">
      <c r="A312" s="84" t="s">
        <v>2586</v>
      </c>
      <c r="B312" s="26" t="s">
        <v>17</v>
      </c>
      <c r="C312" s="26" t="s">
        <v>17</v>
      </c>
      <c r="D312" s="26" t="s">
        <v>119</v>
      </c>
      <c r="E312" s="26" t="s">
        <v>437</v>
      </c>
      <c r="F312" s="26">
        <v>2400</v>
      </c>
      <c r="G312" s="26" t="s">
        <v>421</v>
      </c>
      <c r="H312" s="26" t="s">
        <v>13</v>
      </c>
      <c r="I312" s="113">
        <v>320</v>
      </c>
      <c r="J312" s="89">
        <v>54</v>
      </c>
      <c r="K312" s="77">
        <f t="shared" si="34"/>
        <v>0.16875000000000001</v>
      </c>
      <c r="L312" s="89">
        <v>74</v>
      </c>
      <c r="M312" s="78">
        <f t="shared" si="35"/>
        <v>0.23125000000000001</v>
      </c>
      <c r="N312" s="89">
        <v>21</v>
      </c>
      <c r="O312" s="77">
        <f t="shared" si="36"/>
        <v>6.5625000000000003E-2</v>
      </c>
      <c r="P312" s="89">
        <v>78</v>
      </c>
      <c r="Q312" s="79">
        <f t="shared" si="37"/>
        <v>0.24374999999999999</v>
      </c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  <c r="AI312" s="75"/>
      <c r="AJ312" s="75"/>
      <c r="AK312" s="75"/>
      <c r="AL312" s="75"/>
      <c r="AM312" s="75"/>
      <c r="AN312" s="75"/>
      <c r="AO312" s="75"/>
      <c r="AP312" s="75"/>
      <c r="AQ312" s="75"/>
      <c r="AR312" s="75"/>
      <c r="AS312" s="75"/>
      <c r="AT312" s="75"/>
      <c r="AU312" s="75"/>
      <c r="AV312" s="75"/>
      <c r="AW312" s="75"/>
      <c r="AX312" s="75"/>
      <c r="AY312" s="75"/>
      <c r="AZ312" s="75"/>
      <c r="BA312" s="75"/>
      <c r="BB312" s="75"/>
      <c r="BC312" s="75"/>
      <c r="BD312" s="75"/>
      <c r="BE312" s="75"/>
      <c r="BF312" s="75"/>
      <c r="BG312" s="75"/>
      <c r="BH312" s="75"/>
      <c r="BI312" s="75"/>
      <c r="BJ312" s="75"/>
      <c r="BK312" s="75"/>
      <c r="BL312" s="75"/>
      <c r="BM312" s="75"/>
      <c r="BN312" s="75"/>
      <c r="BO312" s="75"/>
      <c r="BP312" s="75"/>
      <c r="BQ312" s="75"/>
      <c r="BR312" s="75"/>
      <c r="BS312" s="75"/>
    </row>
    <row r="313" spans="1:71" s="5" customFormat="1" hidden="1" x14ac:dyDescent="0.25">
      <c r="A313" s="84" t="s">
        <v>2586</v>
      </c>
      <c r="B313" s="26" t="s">
        <v>17</v>
      </c>
      <c r="C313" s="26" t="s">
        <v>17</v>
      </c>
      <c r="D313" s="26" t="s">
        <v>438</v>
      </c>
      <c r="E313" s="26" t="s">
        <v>429</v>
      </c>
      <c r="F313" s="26">
        <v>2400</v>
      </c>
      <c r="G313" s="26" t="s">
        <v>421</v>
      </c>
      <c r="H313" s="26" t="s">
        <v>13</v>
      </c>
      <c r="I313" s="113">
        <v>215</v>
      </c>
      <c r="J313" s="89">
        <v>22</v>
      </c>
      <c r="K313" s="77">
        <f t="shared" si="34"/>
        <v>0.10232558139534884</v>
      </c>
      <c r="L313" s="89">
        <v>35</v>
      </c>
      <c r="M313" s="78">
        <f t="shared" si="35"/>
        <v>0.16279069767441862</v>
      </c>
      <c r="N313" s="89">
        <v>1</v>
      </c>
      <c r="O313" s="77">
        <f t="shared" si="36"/>
        <v>4.6511627906976744E-3</v>
      </c>
      <c r="P313" s="89">
        <v>4</v>
      </c>
      <c r="Q313" s="79">
        <f t="shared" si="37"/>
        <v>1.8604651162790697E-2</v>
      </c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  <c r="AI313" s="75"/>
      <c r="AJ313" s="75"/>
      <c r="AK313" s="75"/>
      <c r="AL313" s="75"/>
      <c r="AM313" s="75"/>
      <c r="AN313" s="75"/>
      <c r="AO313" s="75"/>
      <c r="AP313" s="75"/>
      <c r="AQ313" s="75"/>
      <c r="AR313" s="75"/>
      <c r="AS313" s="75"/>
      <c r="AT313" s="75"/>
      <c r="AU313" s="75"/>
      <c r="AV313" s="75"/>
      <c r="AW313" s="75"/>
      <c r="AX313" s="75"/>
      <c r="AY313" s="75"/>
      <c r="AZ313" s="75"/>
      <c r="BA313" s="75"/>
      <c r="BB313" s="75"/>
      <c r="BC313" s="75"/>
      <c r="BD313" s="75"/>
      <c r="BE313" s="75"/>
      <c r="BF313" s="75"/>
      <c r="BG313" s="75"/>
      <c r="BH313" s="75"/>
      <c r="BI313" s="75"/>
      <c r="BJ313" s="75"/>
      <c r="BK313" s="75"/>
      <c r="BL313" s="75"/>
      <c r="BM313" s="75"/>
      <c r="BN313" s="75"/>
      <c r="BO313" s="75"/>
      <c r="BP313" s="75"/>
      <c r="BQ313" s="75"/>
      <c r="BR313" s="75"/>
      <c r="BS313" s="75"/>
    </row>
    <row r="314" spans="1:71" s="5" customFormat="1" hidden="1" x14ac:dyDescent="0.25">
      <c r="A314" s="84" t="s">
        <v>2586</v>
      </c>
      <c r="B314" s="26" t="s">
        <v>17</v>
      </c>
      <c r="C314" s="26" t="s">
        <v>17</v>
      </c>
      <c r="D314" s="26" t="s">
        <v>14</v>
      </c>
      <c r="E314" s="26" t="s">
        <v>439</v>
      </c>
      <c r="F314" s="26">
        <v>2400</v>
      </c>
      <c r="G314" s="26" t="s">
        <v>421</v>
      </c>
      <c r="H314" s="26" t="s">
        <v>13</v>
      </c>
      <c r="I314" s="113">
        <v>307</v>
      </c>
      <c r="J314" s="89">
        <v>44</v>
      </c>
      <c r="K314" s="77">
        <f t="shared" si="34"/>
        <v>0.14332247557003258</v>
      </c>
      <c r="L314" s="89">
        <v>44</v>
      </c>
      <c r="M314" s="78">
        <f t="shared" si="35"/>
        <v>0.14332247557003258</v>
      </c>
      <c r="N314" s="89">
        <v>4</v>
      </c>
      <c r="O314" s="77">
        <f t="shared" si="36"/>
        <v>1.3029315960912053E-2</v>
      </c>
      <c r="P314" s="89">
        <v>3</v>
      </c>
      <c r="Q314" s="79">
        <f t="shared" si="37"/>
        <v>9.7719869706840382E-3</v>
      </c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  <c r="AI314" s="75"/>
      <c r="AJ314" s="75"/>
      <c r="AK314" s="75"/>
      <c r="AL314" s="75"/>
      <c r="AM314" s="75"/>
      <c r="AN314" s="75"/>
      <c r="AO314" s="75"/>
      <c r="AP314" s="75"/>
      <c r="AQ314" s="75"/>
      <c r="AR314" s="75"/>
      <c r="AS314" s="75"/>
      <c r="AT314" s="75"/>
      <c r="AU314" s="75"/>
      <c r="AV314" s="75"/>
      <c r="AW314" s="75"/>
      <c r="AX314" s="75"/>
      <c r="AY314" s="75"/>
      <c r="AZ314" s="75"/>
      <c r="BA314" s="75"/>
      <c r="BB314" s="75"/>
      <c r="BC314" s="75"/>
      <c r="BD314" s="75"/>
      <c r="BE314" s="75"/>
      <c r="BF314" s="75"/>
      <c r="BG314" s="75"/>
      <c r="BH314" s="75"/>
      <c r="BI314" s="75"/>
      <c r="BJ314" s="75"/>
      <c r="BK314" s="75"/>
      <c r="BL314" s="75"/>
      <c r="BM314" s="75"/>
      <c r="BN314" s="75"/>
      <c r="BO314" s="75"/>
      <c r="BP314" s="75"/>
      <c r="BQ314" s="75"/>
      <c r="BR314" s="75"/>
      <c r="BS314" s="75"/>
    </row>
    <row r="315" spans="1:71" s="53" customFormat="1" x14ac:dyDescent="0.25">
      <c r="A315" s="84" t="s">
        <v>2586</v>
      </c>
      <c r="B315" s="50">
        <v>2400</v>
      </c>
      <c r="C315" s="50" t="s">
        <v>421</v>
      </c>
      <c r="D315" s="50" t="s">
        <v>2602</v>
      </c>
      <c r="E315" s="50">
        <v>14</v>
      </c>
      <c r="F315" s="50"/>
      <c r="G315" s="50"/>
      <c r="H315" s="50"/>
      <c r="I315" s="115">
        <f>SUM(I301:I314)</f>
        <v>3315</v>
      </c>
      <c r="J315" s="91">
        <f t="shared" ref="J315:P315" si="38">SUM(J301:J314)</f>
        <v>526</v>
      </c>
      <c r="K315" s="85">
        <f t="shared" si="34"/>
        <v>0.15867269984917043</v>
      </c>
      <c r="L315" s="91">
        <f t="shared" si="38"/>
        <v>727</v>
      </c>
      <c r="M315" s="86">
        <f t="shared" si="35"/>
        <v>0.21930618401206636</v>
      </c>
      <c r="N315" s="91">
        <f t="shared" si="38"/>
        <v>294</v>
      </c>
      <c r="O315" s="85">
        <f t="shared" si="36"/>
        <v>8.8687782805429868E-2</v>
      </c>
      <c r="P315" s="91">
        <f t="shared" si="38"/>
        <v>490</v>
      </c>
      <c r="Q315" s="87">
        <f t="shared" si="37"/>
        <v>0.14781297134238311</v>
      </c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  <c r="AI315" s="75"/>
      <c r="AJ315" s="75"/>
      <c r="AK315" s="75"/>
      <c r="AL315" s="75"/>
      <c r="AM315" s="75"/>
      <c r="AN315" s="75"/>
      <c r="AO315" s="75"/>
      <c r="AP315" s="75"/>
      <c r="AQ315" s="75"/>
      <c r="AR315" s="75"/>
      <c r="AS315" s="75"/>
      <c r="AT315" s="75"/>
      <c r="AU315" s="75"/>
      <c r="AV315" s="75"/>
      <c r="AW315" s="75"/>
      <c r="AX315" s="75"/>
      <c r="AY315" s="75"/>
      <c r="AZ315" s="75"/>
      <c r="BA315" s="75"/>
      <c r="BB315" s="75"/>
      <c r="BC315" s="75"/>
      <c r="BD315" s="75"/>
      <c r="BE315" s="75"/>
      <c r="BF315" s="75"/>
      <c r="BG315" s="75"/>
      <c r="BH315" s="75"/>
      <c r="BI315" s="75"/>
      <c r="BJ315" s="75"/>
      <c r="BK315" s="75"/>
      <c r="BL315" s="75"/>
      <c r="BM315" s="75"/>
      <c r="BN315" s="75"/>
      <c r="BO315" s="75"/>
      <c r="BP315" s="75"/>
      <c r="BQ315" s="75"/>
      <c r="BR315" s="75"/>
      <c r="BS315" s="75"/>
    </row>
    <row r="316" spans="1:71" s="5" customFormat="1" hidden="1" x14ac:dyDescent="0.25">
      <c r="A316" s="84" t="s">
        <v>2586</v>
      </c>
      <c r="B316" s="26">
        <v>2430</v>
      </c>
      <c r="C316" s="26" t="s">
        <v>440</v>
      </c>
      <c r="D316" s="26" t="s">
        <v>21</v>
      </c>
      <c r="E316" s="26" t="s">
        <v>441</v>
      </c>
      <c r="F316" s="26">
        <v>2430</v>
      </c>
      <c r="G316" s="26" t="s">
        <v>440</v>
      </c>
      <c r="H316" s="26" t="s">
        <v>13</v>
      </c>
      <c r="I316" s="113">
        <v>232</v>
      </c>
      <c r="J316" s="89">
        <v>54</v>
      </c>
      <c r="K316" s="77">
        <f t="shared" si="34"/>
        <v>0.23275862068965517</v>
      </c>
      <c r="L316" s="89">
        <v>33</v>
      </c>
      <c r="M316" s="78">
        <f t="shared" si="35"/>
        <v>0.14224137931034483</v>
      </c>
      <c r="N316" s="89">
        <v>6</v>
      </c>
      <c r="O316" s="77">
        <f t="shared" si="36"/>
        <v>2.5862068965517241E-2</v>
      </c>
      <c r="P316" s="89">
        <v>0</v>
      </c>
      <c r="Q316" s="79">
        <f t="shared" si="37"/>
        <v>0</v>
      </c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  <c r="AI316" s="75"/>
      <c r="AJ316" s="75"/>
      <c r="AK316" s="75"/>
      <c r="AL316" s="75"/>
      <c r="AM316" s="75"/>
      <c r="AN316" s="75"/>
      <c r="AO316" s="75"/>
      <c r="AP316" s="75"/>
      <c r="AQ316" s="75"/>
      <c r="AR316" s="75"/>
      <c r="AS316" s="75"/>
      <c r="AT316" s="75"/>
      <c r="AU316" s="75"/>
      <c r="AV316" s="75"/>
      <c r="AW316" s="75"/>
      <c r="AX316" s="75"/>
      <c r="AY316" s="75"/>
      <c r="AZ316" s="75"/>
      <c r="BA316" s="75"/>
      <c r="BB316" s="75"/>
      <c r="BC316" s="75"/>
      <c r="BD316" s="75"/>
      <c r="BE316" s="75"/>
      <c r="BF316" s="75"/>
      <c r="BG316" s="75"/>
      <c r="BH316" s="75"/>
      <c r="BI316" s="75"/>
      <c r="BJ316" s="75"/>
      <c r="BK316" s="75"/>
      <c r="BL316" s="75"/>
      <c r="BM316" s="75"/>
      <c r="BN316" s="75"/>
      <c r="BO316" s="75"/>
      <c r="BP316" s="75"/>
      <c r="BQ316" s="75"/>
      <c r="BR316" s="75"/>
      <c r="BS316" s="75"/>
    </row>
    <row r="317" spans="1:71" s="5" customFormat="1" hidden="1" x14ac:dyDescent="0.25">
      <c r="A317" s="84" t="s">
        <v>2586</v>
      </c>
      <c r="B317" s="26" t="s">
        <v>17</v>
      </c>
      <c r="C317" s="26" t="s">
        <v>17</v>
      </c>
      <c r="D317" s="26" t="s">
        <v>21</v>
      </c>
      <c r="E317" s="26" t="s">
        <v>442</v>
      </c>
      <c r="F317" s="26">
        <v>2430</v>
      </c>
      <c r="G317" s="26" t="s">
        <v>440</v>
      </c>
      <c r="H317" s="26" t="s">
        <v>13</v>
      </c>
      <c r="I317" s="113">
        <v>265</v>
      </c>
      <c r="J317" s="89">
        <v>52</v>
      </c>
      <c r="K317" s="77">
        <f t="shared" si="34"/>
        <v>0.19622641509433963</v>
      </c>
      <c r="L317" s="89">
        <v>39</v>
      </c>
      <c r="M317" s="78">
        <f t="shared" si="35"/>
        <v>0.14716981132075471</v>
      </c>
      <c r="N317" s="89">
        <v>1</v>
      </c>
      <c r="O317" s="77">
        <f t="shared" si="36"/>
        <v>3.7735849056603774E-3</v>
      </c>
      <c r="P317" s="89">
        <v>5</v>
      </c>
      <c r="Q317" s="79">
        <f t="shared" si="37"/>
        <v>1.8867924528301886E-2</v>
      </c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  <c r="AI317" s="75"/>
      <c r="AJ317" s="75"/>
      <c r="AK317" s="75"/>
      <c r="AL317" s="75"/>
      <c r="AM317" s="75"/>
      <c r="AN317" s="75"/>
      <c r="AO317" s="75"/>
      <c r="AP317" s="75"/>
      <c r="AQ317" s="75"/>
      <c r="AR317" s="75"/>
      <c r="AS317" s="75"/>
      <c r="AT317" s="75"/>
      <c r="AU317" s="75"/>
      <c r="AV317" s="75"/>
      <c r="AW317" s="75"/>
      <c r="AX317" s="75"/>
      <c r="AY317" s="75"/>
      <c r="AZ317" s="75"/>
      <c r="BA317" s="75"/>
      <c r="BB317" s="75"/>
      <c r="BC317" s="75"/>
      <c r="BD317" s="75"/>
      <c r="BE317" s="75"/>
      <c r="BF317" s="75"/>
      <c r="BG317" s="75"/>
      <c r="BH317" s="75"/>
      <c r="BI317" s="75"/>
      <c r="BJ317" s="75"/>
      <c r="BK317" s="75"/>
      <c r="BL317" s="75"/>
      <c r="BM317" s="75"/>
      <c r="BN317" s="75"/>
      <c r="BO317" s="75"/>
      <c r="BP317" s="75"/>
      <c r="BQ317" s="75"/>
      <c r="BR317" s="75"/>
      <c r="BS317" s="75"/>
    </row>
    <row r="318" spans="1:71" s="5" customFormat="1" hidden="1" x14ac:dyDescent="0.25">
      <c r="A318" s="84" t="s">
        <v>2586</v>
      </c>
      <c r="B318" s="26" t="s">
        <v>17</v>
      </c>
      <c r="C318" s="26" t="s">
        <v>17</v>
      </c>
      <c r="D318" s="26" t="s">
        <v>14</v>
      </c>
      <c r="E318" s="26" t="s">
        <v>149</v>
      </c>
      <c r="F318" s="26">
        <v>2430</v>
      </c>
      <c r="G318" s="26" t="s">
        <v>440</v>
      </c>
      <c r="H318" s="26" t="s">
        <v>13</v>
      </c>
      <c r="I318" s="113">
        <v>355</v>
      </c>
      <c r="J318" s="89">
        <v>72</v>
      </c>
      <c r="K318" s="77">
        <f t="shared" si="34"/>
        <v>0.20281690140845071</v>
      </c>
      <c r="L318" s="89">
        <v>52</v>
      </c>
      <c r="M318" s="78">
        <f t="shared" si="35"/>
        <v>0.14647887323943662</v>
      </c>
      <c r="N318" s="89">
        <v>6</v>
      </c>
      <c r="O318" s="77">
        <f t="shared" si="36"/>
        <v>1.6901408450704224E-2</v>
      </c>
      <c r="P318" s="89">
        <v>4</v>
      </c>
      <c r="Q318" s="79">
        <f t="shared" si="37"/>
        <v>1.1267605633802818E-2</v>
      </c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  <c r="AI318" s="75"/>
      <c r="AJ318" s="75"/>
      <c r="AK318" s="75"/>
      <c r="AL318" s="75"/>
      <c r="AM318" s="75"/>
      <c r="AN318" s="75"/>
      <c r="AO318" s="75"/>
      <c r="AP318" s="75"/>
      <c r="AQ318" s="75"/>
      <c r="AR318" s="75"/>
      <c r="AS318" s="75"/>
      <c r="AT318" s="75"/>
      <c r="AU318" s="75"/>
      <c r="AV318" s="75"/>
      <c r="AW318" s="75"/>
      <c r="AX318" s="75"/>
      <c r="AY318" s="75"/>
      <c r="AZ318" s="75"/>
      <c r="BA318" s="75"/>
      <c r="BB318" s="75"/>
      <c r="BC318" s="75"/>
      <c r="BD318" s="75"/>
      <c r="BE318" s="75"/>
      <c r="BF318" s="75"/>
      <c r="BG318" s="75"/>
      <c r="BH318" s="75"/>
      <c r="BI318" s="75"/>
      <c r="BJ318" s="75"/>
      <c r="BK318" s="75"/>
      <c r="BL318" s="75"/>
      <c r="BM318" s="75"/>
      <c r="BN318" s="75"/>
      <c r="BO318" s="75"/>
      <c r="BP318" s="75"/>
      <c r="BQ318" s="75"/>
      <c r="BR318" s="75"/>
      <c r="BS318" s="75"/>
    </row>
    <row r="319" spans="1:71" s="5" customFormat="1" ht="24" hidden="1" x14ac:dyDescent="0.25">
      <c r="A319" s="84" t="s">
        <v>2586</v>
      </c>
      <c r="B319" s="26">
        <v>2431</v>
      </c>
      <c r="C319" s="26" t="s">
        <v>440</v>
      </c>
      <c r="D319" s="26" t="s">
        <v>119</v>
      </c>
      <c r="E319" s="26" t="s">
        <v>444</v>
      </c>
      <c r="F319" s="26">
        <v>2431</v>
      </c>
      <c r="G319" s="26" t="s">
        <v>440</v>
      </c>
      <c r="H319" s="26" t="s">
        <v>13</v>
      </c>
      <c r="I319" s="113">
        <v>165</v>
      </c>
      <c r="J319" s="89">
        <v>65</v>
      </c>
      <c r="K319" s="77">
        <f t="shared" si="34"/>
        <v>0.39393939393939392</v>
      </c>
      <c r="L319" s="89">
        <v>46</v>
      </c>
      <c r="M319" s="78">
        <f t="shared" si="35"/>
        <v>0.27878787878787881</v>
      </c>
      <c r="N319" s="89">
        <v>9</v>
      </c>
      <c r="O319" s="77">
        <f t="shared" si="36"/>
        <v>5.4545454545454543E-2</v>
      </c>
      <c r="P319" s="89">
        <v>15</v>
      </c>
      <c r="Q319" s="79">
        <f t="shared" si="37"/>
        <v>9.0909090909090912E-2</v>
      </c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  <c r="AI319" s="75"/>
      <c r="AJ319" s="75"/>
      <c r="AK319" s="75"/>
      <c r="AL319" s="75"/>
      <c r="AM319" s="75"/>
      <c r="AN319" s="75"/>
      <c r="AO319" s="75"/>
      <c r="AP319" s="75"/>
      <c r="AQ319" s="75"/>
      <c r="AR319" s="75"/>
      <c r="AS319" s="75"/>
      <c r="AT319" s="75"/>
      <c r="AU319" s="75"/>
      <c r="AV319" s="75"/>
      <c r="AW319" s="75"/>
      <c r="AX319" s="75"/>
      <c r="AY319" s="75"/>
      <c r="AZ319" s="75"/>
      <c r="BA319" s="75"/>
      <c r="BB319" s="75"/>
      <c r="BC319" s="75"/>
      <c r="BD319" s="75"/>
      <c r="BE319" s="75"/>
      <c r="BF319" s="75"/>
      <c r="BG319" s="75"/>
      <c r="BH319" s="75"/>
      <c r="BI319" s="75"/>
      <c r="BJ319" s="75"/>
      <c r="BK319" s="75"/>
      <c r="BL319" s="75"/>
      <c r="BM319" s="75"/>
      <c r="BN319" s="75"/>
      <c r="BO319" s="75"/>
      <c r="BP319" s="75"/>
      <c r="BQ319" s="75"/>
      <c r="BR319" s="75"/>
      <c r="BS319" s="75"/>
    </row>
    <row r="320" spans="1:71" s="5" customFormat="1" hidden="1" x14ac:dyDescent="0.25">
      <c r="A320" s="84" t="s">
        <v>2586</v>
      </c>
      <c r="B320" s="26" t="s">
        <v>17</v>
      </c>
      <c r="C320" s="26" t="s">
        <v>17</v>
      </c>
      <c r="D320" s="26" t="s">
        <v>14</v>
      </c>
      <c r="E320" s="26" t="s">
        <v>445</v>
      </c>
      <c r="F320" s="26">
        <v>2431</v>
      </c>
      <c r="G320" s="26" t="s">
        <v>440</v>
      </c>
      <c r="H320" s="26" t="s">
        <v>13</v>
      </c>
      <c r="I320" s="113">
        <v>260</v>
      </c>
      <c r="J320" s="89">
        <v>60</v>
      </c>
      <c r="K320" s="77">
        <f t="shared" si="34"/>
        <v>0.23076923076923078</v>
      </c>
      <c r="L320" s="89">
        <v>18</v>
      </c>
      <c r="M320" s="78">
        <f t="shared" si="35"/>
        <v>6.9230769230769235E-2</v>
      </c>
      <c r="N320" s="89">
        <v>3</v>
      </c>
      <c r="O320" s="77">
        <f t="shared" si="36"/>
        <v>1.1538461538461539E-2</v>
      </c>
      <c r="P320" s="89">
        <v>2</v>
      </c>
      <c r="Q320" s="79">
        <f t="shared" si="37"/>
        <v>7.6923076923076927E-3</v>
      </c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  <c r="AI320" s="75"/>
      <c r="AJ320" s="75"/>
      <c r="AK320" s="75"/>
      <c r="AL320" s="75"/>
      <c r="AM320" s="75"/>
      <c r="AN320" s="75"/>
      <c r="AO320" s="75"/>
      <c r="AP320" s="75"/>
      <c r="AQ320" s="75"/>
      <c r="AR320" s="75"/>
      <c r="AS320" s="75"/>
      <c r="AT320" s="75"/>
      <c r="AU320" s="75"/>
      <c r="AV320" s="75"/>
      <c r="AW320" s="75"/>
      <c r="AX320" s="75"/>
      <c r="AY320" s="75"/>
      <c r="AZ320" s="75"/>
      <c r="BA320" s="75"/>
      <c r="BB320" s="75"/>
      <c r="BC320" s="75"/>
      <c r="BD320" s="75"/>
      <c r="BE320" s="75"/>
      <c r="BF320" s="75"/>
      <c r="BG320" s="75"/>
      <c r="BH320" s="75"/>
      <c r="BI320" s="75"/>
      <c r="BJ320" s="75"/>
      <c r="BK320" s="75"/>
      <c r="BL320" s="75"/>
      <c r="BM320" s="75"/>
      <c r="BN320" s="75"/>
      <c r="BO320" s="75"/>
      <c r="BP320" s="75"/>
      <c r="BQ320" s="75"/>
      <c r="BR320" s="75"/>
      <c r="BS320" s="75"/>
    </row>
    <row r="321" spans="1:71" s="5" customFormat="1" hidden="1" x14ac:dyDescent="0.25">
      <c r="A321" s="84" t="s">
        <v>2586</v>
      </c>
      <c r="B321" s="26" t="s">
        <v>17</v>
      </c>
      <c r="C321" s="26" t="s">
        <v>17</v>
      </c>
      <c r="D321" s="26" t="s">
        <v>21</v>
      </c>
      <c r="E321" s="26" t="s">
        <v>445</v>
      </c>
      <c r="F321" s="26">
        <v>2431</v>
      </c>
      <c r="G321" s="26" t="s">
        <v>440</v>
      </c>
      <c r="H321" s="26" t="s">
        <v>13</v>
      </c>
      <c r="I321" s="113">
        <v>254</v>
      </c>
      <c r="J321" s="89">
        <v>29</v>
      </c>
      <c r="K321" s="77">
        <f t="shared" si="34"/>
        <v>0.1141732283464567</v>
      </c>
      <c r="L321" s="89">
        <v>24</v>
      </c>
      <c r="M321" s="78">
        <f t="shared" si="35"/>
        <v>9.4488188976377951E-2</v>
      </c>
      <c r="N321" s="89">
        <v>14</v>
      </c>
      <c r="O321" s="77">
        <f t="shared" si="36"/>
        <v>5.5118110236220472E-2</v>
      </c>
      <c r="P321" s="89">
        <v>1</v>
      </c>
      <c r="Q321" s="79">
        <f t="shared" si="37"/>
        <v>3.937007874015748E-3</v>
      </c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  <c r="AJ321" s="75"/>
      <c r="AK321" s="75"/>
      <c r="AL321" s="75"/>
      <c r="AM321" s="75"/>
      <c r="AN321" s="75"/>
      <c r="AO321" s="75"/>
      <c r="AP321" s="75"/>
      <c r="AQ321" s="75"/>
      <c r="AR321" s="75"/>
      <c r="AS321" s="75"/>
      <c r="AT321" s="75"/>
      <c r="AU321" s="75"/>
      <c r="AV321" s="75"/>
      <c r="AW321" s="75"/>
      <c r="AX321" s="75"/>
      <c r="AY321" s="75"/>
      <c r="AZ321" s="75"/>
      <c r="BA321" s="75"/>
      <c r="BB321" s="75"/>
      <c r="BC321" s="75"/>
      <c r="BD321" s="75"/>
      <c r="BE321" s="75"/>
      <c r="BF321" s="75"/>
      <c r="BG321" s="75"/>
      <c r="BH321" s="75"/>
      <c r="BI321" s="75"/>
      <c r="BJ321" s="75"/>
      <c r="BK321" s="75"/>
      <c r="BL321" s="75"/>
      <c r="BM321" s="75"/>
      <c r="BN321" s="75"/>
      <c r="BO321" s="75"/>
      <c r="BP321" s="75"/>
      <c r="BQ321" s="75"/>
      <c r="BR321" s="75"/>
      <c r="BS321" s="75"/>
    </row>
    <row r="322" spans="1:71" s="5" customFormat="1" ht="24" hidden="1" x14ac:dyDescent="0.25">
      <c r="A322" s="84" t="s">
        <v>2586</v>
      </c>
      <c r="B322" s="26">
        <v>2440</v>
      </c>
      <c r="C322" s="26" t="s">
        <v>446</v>
      </c>
      <c r="D322" s="26" t="s">
        <v>119</v>
      </c>
      <c r="E322" s="26" t="s">
        <v>447</v>
      </c>
      <c r="F322" s="26">
        <v>2440</v>
      </c>
      <c r="G322" s="26" t="s">
        <v>446</v>
      </c>
      <c r="H322" s="26" t="s">
        <v>13</v>
      </c>
      <c r="I322" s="113">
        <v>331</v>
      </c>
      <c r="J322" s="89">
        <v>127</v>
      </c>
      <c r="K322" s="77">
        <f t="shared" si="34"/>
        <v>0.38368580060422963</v>
      </c>
      <c r="L322" s="89">
        <v>157</v>
      </c>
      <c r="M322" s="78">
        <f t="shared" si="35"/>
        <v>0.47432024169184289</v>
      </c>
      <c r="N322" s="89">
        <v>75</v>
      </c>
      <c r="O322" s="77">
        <f t="shared" si="36"/>
        <v>0.22658610271903323</v>
      </c>
      <c r="P322" s="89">
        <v>35</v>
      </c>
      <c r="Q322" s="79">
        <f t="shared" si="37"/>
        <v>0.10574018126888217</v>
      </c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  <c r="AI322" s="75"/>
      <c r="AJ322" s="75"/>
      <c r="AK322" s="75"/>
      <c r="AL322" s="75"/>
      <c r="AM322" s="75"/>
      <c r="AN322" s="75"/>
      <c r="AO322" s="75"/>
      <c r="AP322" s="75"/>
      <c r="AQ322" s="75"/>
      <c r="AR322" s="75"/>
      <c r="AS322" s="75"/>
      <c r="AT322" s="75"/>
      <c r="AU322" s="75"/>
      <c r="AV322" s="75"/>
      <c r="AW322" s="75"/>
      <c r="AX322" s="75"/>
      <c r="AY322" s="75"/>
      <c r="AZ322" s="75"/>
      <c r="BA322" s="75"/>
      <c r="BB322" s="75"/>
      <c r="BC322" s="75"/>
      <c r="BD322" s="75"/>
      <c r="BE322" s="75"/>
      <c r="BF322" s="75"/>
      <c r="BG322" s="75"/>
      <c r="BH322" s="75"/>
      <c r="BI322" s="75"/>
      <c r="BJ322" s="75"/>
      <c r="BK322" s="75"/>
      <c r="BL322" s="75"/>
      <c r="BM322" s="75"/>
      <c r="BN322" s="75"/>
      <c r="BO322" s="75"/>
      <c r="BP322" s="75"/>
      <c r="BQ322" s="75"/>
      <c r="BR322" s="75"/>
      <c r="BS322" s="75"/>
    </row>
    <row r="323" spans="1:71" s="5" customFormat="1" hidden="1" x14ac:dyDescent="0.25">
      <c r="A323" s="84" t="s">
        <v>2586</v>
      </c>
      <c r="B323" s="26" t="s">
        <v>17</v>
      </c>
      <c r="C323" s="26" t="s">
        <v>17</v>
      </c>
      <c r="D323" s="26" t="s">
        <v>21</v>
      </c>
      <c r="E323" s="26" t="s">
        <v>448</v>
      </c>
      <c r="F323" s="26">
        <v>2440</v>
      </c>
      <c r="G323" s="26" t="s">
        <v>446</v>
      </c>
      <c r="H323" s="26" t="s">
        <v>13</v>
      </c>
      <c r="I323" s="113">
        <v>243</v>
      </c>
      <c r="J323" s="89">
        <v>26</v>
      </c>
      <c r="K323" s="77">
        <f t="shared" si="34"/>
        <v>0.10699588477366255</v>
      </c>
      <c r="L323" s="89">
        <v>21</v>
      </c>
      <c r="M323" s="78">
        <f t="shared" si="35"/>
        <v>8.6419753086419748E-2</v>
      </c>
      <c r="N323" s="89">
        <v>16</v>
      </c>
      <c r="O323" s="77">
        <f t="shared" si="36"/>
        <v>6.584362139917696E-2</v>
      </c>
      <c r="P323" s="89">
        <v>5</v>
      </c>
      <c r="Q323" s="79">
        <f t="shared" si="37"/>
        <v>2.0576131687242798E-2</v>
      </c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  <c r="AI323" s="75"/>
      <c r="AJ323" s="75"/>
      <c r="AK323" s="75"/>
      <c r="AL323" s="75"/>
      <c r="AM323" s="75"/>
      <c r="AN323" s="75"/>
      <c r="AO323" s="75"/>
      <c r="AP323" s="75"/>
      <c r="AQ323" s="75"/>
      <c r="AR323" s="75"/>
      <c r="AS323" s="75"/>
      <c r="AT323" s="75"/>
      <c r="AU323" s="75"/>
      <c r="AV323" s="75"/>
      <c r="AW323" s="75"/>
      <c r="AX323" s="75"/>
      <c r="AY323" s="75"/>
      <c r="AZ323" s="75"/>
      <c r="BA323" s="75"/>
      <c r="BB323" s="75"/>
      <c r="BC323" s="75"/>
      <c r="BD323" s="75"/>
      <c r="BE323" s="75"/>
      <c r="BF323" s="75"/>
      <c r="BG323" s="75"/>
      <c r="BH323" s="75"/>
      <c r="BI323" s="75"/>
      <c r="BJ323" s="75"/>
      <c r="BK323" s="75"/>
      <c r="BL323" s="75"/>
      <c r="BM323" s="75"/>
      <c r="BN323" s="75"/>
      <c r="BO323" s="75"/>
      <c r="BP323" s="75"/>
      <c r="BQ323" s="75"/>
      <c r="BR323" s="75"/>
      <c r="BS323" s="75"/>
    </row>
    <row r="324" spans="1:71" s="5" customFormat="1" hidden="1" x14ac:dyDescent="0.25">
      <c r="A324" s="84" t="s">
        <v>2586</v>
      </c>
      <c r="B324" s="26" t="s">
        <v>17</v>
      </c>
      <c r="C324" s="26" t="s">
        <v>17</v>
      </c>
      <c r="D324" s="26" t="s">
        <v>21</v>
      </c>
      <c r="E324" s="26" t="s">
        <v>449</v>
      </c>
      <c r="F324" s="26">
        <v>2440</v>
      </c>
      <c r="G324" s="26" t="s">
        <v>446</v>
      </c>
      <c r="H324" s="26" t="s">
        <v>13</v>
      </c>
      <c r="I324" s="113">
        <v>262</v>
      </c>
      <c r="J324" s="89">
        <v>16</v>
      </c>
      <c r="K324" s="77">
        <f t="shared" si="34"/>
        <v>6.1068702290076333E-2</v>
      </c>
      <c r="L324" s="89">
        <v>35</v>
      </c>
      <c r="M324" s="78">
        <f t="shared" si="35"/>
        <v>0.13358778625954199</v>
      </c>
      <c r="N324" s="89">
        <v>4</v>
      </c>
      <c r="O324" s="77">
        <f t="shared" si="36"/>
        <v>1.5267175572519083E-2</v>
      </c>
      <c r="P324" s="89">
        <v>3</v>
      </c>
      <c r="Q324" s="79">
        <f t="shared" si="37"/>
        <v>1.1450381679389313E-2</v>
      </c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  <c r="AI324" s="75"/>
      <c r="AJ324" s="75"/>
      <c r="AK324" s="75"/>
      <c r="AL324" s="75"/>
      <c r="AM324" s="75"/>
      <c r="AN324" s="75"/>
      <c r="AO324" s="75"/>
      <c r="AP324" s="75"/>
      <c r="AQ324" s="75"/>
      <c r="AR324" s="75"/>
      <c r="AS324" s="75"/>
      <c r="AT324" s="75"/>
      <c r="AU324" s="75"/>
      <c r="AV324" s="75"/>
      <c r="AW324" s="75"/>
      <c r="AX324" s="75"/>
      <c r="AY324" s="75"/>
      <c r="AZ324" s="75"/>
      <c r="BA324" s="75"/>
      <c r="BB324" s="75"/>
      <c r="BC324" s="75"/>
      <c r="BD324" s="75"/>
      <c r="BE324" s="75"/>
      <c r="BF324" s="75"/>
      <c r="BG324" s="75"/>
      <c r="BH324" s="75"/>
      <c r="BI324" s="75"/>
      <c r="BJ324" s="75"/>
      <c r="BK324" s="75"/>
      <c r="BL324" s="75"/>
      <c r="BM324" s="75"/>
      <c r="BN324" s="75"/>
      <c r="BO324" s="75"/>
      <c r="BP324" s="75"/>
      <c r="BQ324" s="75"/>
      <c r="BR324" s="75"/>
      <c r="BS324" s="75"/>
    </row>
    <row r="325" spans="1:71" s="5" customFormat="1" hidden="1" x14ac:dyDescent="0.25">
      <c r="A325" s="84" t="s">
        <v>2586</v>
      </c>
      <c r="B325" s="26" t="s">
        <v>17</v>
      </c>
      <c r="C325" s="26" t="s">
        <v>17</v>
      </c>
      <c r="D325" s="26" t="s">
        <v>21</v>
      </c>
      <c r="E325" s="26" t="s">
        <v>450</v>
      </c>
      <c r="F325" s="26">
        <v>2440</v>
      </c>
      <c r="G325" s="26" t="s">
        <v>446</v>
      </c>
      <c r="H325" s="26" t="s">
        <v>13</v>
      </c>
      <c r="I325" s="113">
        <v>153</v>
      </c>
      <c r="J325" s="89">
        <v>22</v>
      </c>
      <c r="K325" s="77">
        <f t="shared" ref="K325:K388" si="39">J325/I325</f>
        <v>0.1437908496732026</v>
      </c>
      <c r="L325" s="89">
        <v>8</v>
      </c>
      <c r="M325" s="78">
        <f t="shared" ref="M325:M388" si="40">L325/I325</f>
        <v>5.2287581699346407E-2</v>
      </c>
      <c r="N325" s="89">
        <v>4</v>
      </c>
      <c r="O325" s="77">
        <f t="shared" ref="O325:O388" si="41">N325/I325</f>
        <v>2.6143790849673203E-2</v>
      </c>
      <c r="P325" s="89">
        <v>3</v>
      </c>
      <c r="Q325" s="79">
        <f t="shared" ref="Q325:Q388" si="42">P325/I325</f>
        <v>1.9607843137254902E-2</v>
      </c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  <c r="AI325" s="75"/>
      <c r="AJ325" s="75"/>
      <c r="AK325" s="75"/>
      <c r="AL325" s="75"/>
      <c r="AM325" s="75"/>
      <c r="AN325" s="75"/>
      <c r="AO325" s="75"/>
      <c r="AP325" s="75"/>
      <c r="AQ325" s="75"/>
      <c r="AR325" s="75"/>
      <c r="AS325" s="75"/>
      <c r="AT325" s="75"/>
      <c r="AU325" s="75"/>
      <c r="AV325" s="75"/>
      <c r="AW325" s="75"/>
      <c r="AX325" s="75"/>
      <c r="AY325" s="75"/>
      <c r="AZ325" s="75"/>
      <c r="BA325" s="75"/>
      <c r="BB325" s="75"/>
      <c r="BC325" s="75"/>
      <c r="BD325" s="75"/>
      <c r="BE325" s="75"/>
      <c r="BF325" s="75"/>
      <c r="BG325" s="75"/>
      <c r="BH325" s="75"/>
      <c r="BI325" s="75"/>
      <c r="BJ325" s="75"/>
      <c r="BK325" s="75"/>
      <c r="BL325" s="75"/>
      <c r="BM325" s="75"/>
      <c r="BN325" s="75"/>
      <c r="BO325" s="75"/>
      <c r="BP325" s="75"/>
      <c r="BQ325" s="75"/>
      <c r="BR325" s="75"/>
      <c r="BS325" s="75"/>
    </row>
    <row r="326" spans="1:71" s="5" customFormat="1" hidden="1" x14ac:dyDescent="0.25">
      <c r="A326" s="84" t="s">
        <v>2586</v>
      </c>
      <c r="B326" s="26" t="s">
        <v>17</v>
      </c>
      <c r="C326" s="26" t="s">
        <v>17</v>
      </c>
      <c r="D326" s="26" t="s">
        <v>21</v>
      </c>
      <c r="E326" s="26" t="s">
        <v>452</v>
      </c>
      <c r="F326" s="26">
        <v>2440</v>
      </c>
      <c r="G326" s="26" t="s">
        <v>446</v>
      </c>
      <c r="H326" s="26" t="s">
        <v>13</v>
      </c>
      <c r="I326" s="113">
        <v>435</v>
      </c>
      <c r="J326" s="89">
        <v>80</v>
      </c>
      <c r="K326" s="77">
        <f t="shared" si="39"/>
        <v>0.18390804597701149</v>
      </c>
      <c r="L326" s="89">
        <v>56</v>
      </c>
      <c r="M326" s="78">
        <f t="shared" si="40"/>
        <v>0.12873563218390804</v>
      </c>
      <c r="N326" s="89">
        <v>17</v>
      </c>
      <c r="O326" s="77">
        <f t="shared" si="41"/>
        <v>3.9080459770114942E-2</v>
      </c>
      <c r="P326" s="89">
        <v>81</v>
      </c>
      <c r="Q326" s="79">
        <f t="shared" si="42"/>
        <v>0.18620689655172415</v>
      </c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  <c r="AI326" s="75"/>
      <c r="AJ326" s="75"/>
      <c r="AK326" s="75"/>
      <c r="AL326" s="75"/>
      <c r="AM326" s="75"/>
      <c r="AN326" s="75"/>
      <c r="AO326" s="75"/>
      <c r="AP326" s="75"/>
      <c r="AQ326" s="75"/>
      <c r="AR326" s="75"/>
      <c r="AS326" s="75"/>
      <c r="AT326" s="75"/>
      <c r="AU326" s="75"/>
      <c r="AV326" s="75"/>
      <c r="AW326" s="75"/>
      <c r="AX326" s="75"/>
      <c r="AY326" s="75"/>
      <c r="AZ326" s="75"/>
      <c r="BA326" s="75"/>
      <c r="BB326" s="75"/>
      <c r="BC326" s="75"/>
      <c r="BD326" s="75"/>
      <c r="BE326" s="75"/>
      <c r="BF326" s="75"/>
      <c r="BG326" s="75"/>
      <c r="BH326" s="75"/>
      <c r="BI326" s="75"/>
      <c r="BJ326" s="75"/>
      <c r="BK326" s="75"/>
      <c r="BL326" s="75"/>
      <c r="BM326" s="75"/>
      <c r="BN326" s="75"/>
      <c r="BO326" s="75"/>
      <c r="BP326" s="75"/>
      <c r="BQ326" s="75"/>
      <c r="BR326" s="75"/>
      <c r="BS326" s="75"/>
    </row>
    <row r="327" spans="1:71" s="5" customFormat="1" hidden="1" x14ac:dyDescent="0.25">
      <c r="A327" s="84" t="s">
        <v>2586</v>
      </c>
      <c r="B327" s="26" t="s">
        <v>17</v>
      </c>
      <c r="C327" s="26" t="s">
        <v>17</v>
      </c>
      <c r="D327" s="26" t="s">
        <v>14</v>
      </c>
      <c r="E327" s="26" t="s">
        <v>453</v>
      </c>
      <c r="F327" s="26">
        <v>2440</v>
      </c>
      <c r="G327" s="26" t="s">
        <v>446</v>
      </c>
      <c r="H327" s="26" t="s">
        <v>13</v>
      </c>
      <c r="I327" s="113">
        <v>297</v>
      </c>
      <c r="J327" s="89">
        <v>34</v>
      </c>
      <c r="K327" s="77">
        <f t="shared" si="39"/>
        <v>0.11447811447811448</v>
      </c>
      <c r="L327" s="89">
        <v>46</v>
      </c>
      <c r="M327" s="78">
        <f t="shared" si="40"/>
        <v>0.15488215488215487</v>
      </c>
      <c r="N327" s="89">
        <v>29</v>
      </c>
      <c r="O327" s="77">
        <f t="shared" si="41"/>
        <v>9.7643097643097643E-2</v>
      </c>
      <c r="P327" s="89">
        <v>3</v>
      </c>
      <c r="Q327" s="79">
        <f t="shared" si="42"/>
        <v>1.0101010101010102E-2</v>
      </c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  <c r="AI327" s="75"/>
      <c r="AJ327" s="75"/>
      <c r="AK327" s="75"/>
      <c r="AL327" s="75"/>
      <c r="AM327" s="75"/>
      <c r="AN327" s="75"/>
      <c r="AO327" s="75"/>
      <c r="AP327" s="75"/>
      <c r="AQ327" s="75"/>
      <c r="AR327" s="75"/>
      <c r="AS327" s="75"/>
      <c r="AT327" s="75"/>
      <c r="AU327" s="75"/>
      <c r="AV327" s="75"/>
      <c r="AW327" s="75"/>
      <c r="AX327" s="75"/>
      <c r="AY327" s="75"/>
      <c r="AZ327" s="75"/>
      <c r="BA327" s="75"/>
      <c r="BB327" s="75"/>
      <c r="BC327" s="75"/>
      <c r="BD327" s="75"/>
      <c r="BE327" s="75"/>
      <c r="BF327" s="75"/>
      <c r="BG327" s="75"/>
      <c r="BH327" s="75"/>
      <c r="BI327" s="75"/>
      <c r="BJ327" s="75"/>
      <c r="BK327" s="75"/>
      <c r="BL327" s="75"/>
      <c r="BM327" s="75"/>
      <c r="BN327" s="75"/>
      <c r="BO327" s="75"/>
      <c r="BP327" s="75"/>
      <c r="BQ327" s="75"/>
      <c r="BR327" s="75"/>
      <c r="BS327" s="75"/>
    </row>
    <row r="328" spans="1:71" s="5" customFormat="1" hidden="1" x14ac:dyDescent="0.25">
      <c r="A328" s="84" t="s">
        <v>2586</v>
      </c>
      <c r="B328" s="26" t="s">
        <v>17</v>
      </c>
      <c r="C328" s="26" t="s">
        <v>17</v>
      </c>
      <c r="D328" s="26" t="s">
        <v>14</v>
      </c>
      <c r="E328" s="26" t="s">
        <v>454</v>
      </c>
      <c r="F328" s="26">
        <v>2440</v>
      </c>
      <c r="G328" s="26" t="s">
        <v>446</v>
      </c>
      <c r="H328" s="26" t="s">
        <v>13</v>
      </c>
      <c r="I328" s="113">
        <v>273</v>
      </c>
      <c r="J328" s="89">
        <v>19</v>
      </c>
      <c r="K328" s="77">
        <f t="shared" si="39"/>
        <v>6.95970695970696E-2</v>
      </c>
      <c r="L328" s="89">
        <v>36</v>
      </c>
      <c r="M328" s="78">
        <f t="shared" si="40"/>
        <v>0.13186813186813187</v>
      </c>
      <c r="N328" s="89">
        <v>16</v>
      </c>
      <c r="O328" s="77">
        <f t="shared" si="41"/>
        <v>5.8608058608058608E-2</v>
      </c>
      <c r="P328" s="89">
        <v>0</v>
      </c>
      <c r="Q328" s="79">
        <f t="shared" si="42"/>
        <v>0</v>
      </c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  <c r="AP328" s="75"/>
      <c r="AQ328" s="75"/>
      <c r="AR328" s="75"/>
      <c r="AS328" s="75"/>
      <c r="AT328" s="75"/>
      <c r="AU328" s="75"/>
      <c r="AV328" s="75"/>
      <c r="AW328" s="75"/>
      <c r="AX328" s="75"/>
      <c r="AY328" s="75"/>
      <c r="AZ328" s="75"/>
      <c r="BA328" s="75"/>
      <c r="BB328" s="75"/>
      <c r="BC328" s="75"/>
      <c r="BD328" s="75"/>
      <c r="BE328" s="75"/>
      <c r="BF328" s="75"/>
      <c r="BG328" s="75"/>
      <c r="BH328" s="75"/>
      <c r="BI328" s="75"/>
      <c r="BJ328" s="75"/>
      <c r="BK328" s="75"/>
      <c r="BL328" s="75"/>
      <c r="BM328" s="75"/>
      <c r="BN328" s="75"/>
      <c r="BO328" s="75"/>
      <c r="BP328" s="75"/>
      <c r="BQ328" s="75"/>
      <c r="BR328" s="75"/>
      <c r="BS328" s="75"/>
    </row>
    <row r="329" spans="1:71" s="5" customFormat="1" hidden="1" x14ac:dyDescent="0.25">
      <c r="A329" s="84" t="s">
        <v>2586</v>
      </c>
      <c r="B329" s="26" t="s">
        <v>17</v>
      </c>
      <c r="C329" s="26" t="s">
        <v>17</v>
      </c>
      <c r="D329" s="26" t="s">
        <v>14</v>
      </c>
      <c r="E329" s="26" t="s">
        <v>456</v>
      </c>
      <c r="F329" s="26">
        <v>2440</v>
      </c>
      <c r="G329" s="26" t="s">
        <v>446</v>
      </c>
      <c r="H329" s="26" t="s">
        <v>13</v>
      </c>
      <c r="I329" s="113">
        <v>223</v>
      </c>
      <c r="J329" s="89">
        <v>32</v>
      </c>
      <c r="K329" s="77">
        <f t="shared" si="39"/>
        <v>0.14349775784753363</v>
      </c>
      <c r="L329" s="89">
        <v>19</v>
      </c>
      <c r="M329" s="78">
        <f t="shared" si="40"/>
        <v>8.520179372197309E-2</v>
      </c>
      <c r="N329" s="89">
        <v>8</v>
      </c>
      <c r="O329" s="77">
        <f t="shared" si="41"/>
        <v>3.5874439461883408E-2</v>
      </c>
      <c r="P329" s="89">
        <v>1</v>
      </c>
      <c r="Q329" s="79">
        <f t="shared" si="42"/>
        <v>4.4843049327354259E-3</v>
      </c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5"/>
      <c r="AJ329" s="75"/>
      <c r="AK329" s="75"/>
      <c r="AL329" s="75"/>
      <c r="AM329" s="75"/>
      <c r="AN329" s="75"/>
      <c r="AO329" s="75"/>
      <c r="AP329" s="75"/>
      <c r="AQ329" s="75"/>
      <c r="AR329" s="75"/>
      <c r="AS329" s="75"/>
      <c r="AT329" s="75"/>
      <c r="AU329" s="75"/>
      <c r="AV329" s="75"/>
      <c r="AW329" s="75"/>
      <c r="AX329" s="75"/>
      <c r="AY329" s="75"/>
      <c r="AZ329" s="75"/>
      <c r="BA329" s="75"/>
      <c r="BB329" s="75"/>
      <c r="BC329" s="75"/>
      <c r="BD329" s="75"/>
      <c r="BE329" s="75"/>
      <c r="BF329" s="75"/>
      <c r="BG329" s="75"/>
      <c r="BH329" s="75"/>
      <c r="BI329" s="75"/>
      <c r="BJ329" s="75"/>
      <c r="BK329" s="75"/>
      <c r="BL329" s="75"/>
      <c r="BM329" s="75"/>
      <c r="BN329" s="75"/>
      <c r="BO329" s="75"/>
      <c r="BP329" s="75"/>
      <c r="BQ329" s="75"/>
      <c r="BR329" s="75"/>
      <c r="BS329" s="75"/>
    </row>
    <row r="330" spans="1:71" s="5" customFormat="1" hidden="1" x14ac:dyDescent="0.25">
      <c r="A330" s="84" t="s">
        <v>2586</v>
      </c>
      <c r="B330" s="26" t="s">
        <v>17</v>
      </c>
      <c r="C330" s="26" t="s">
        <v>17</v>
      </c>
      <c r="D330" s="26" t="s">
        <v>14</v>
      </c>
      <c r="E330" s="26" t="s">
        <v>458</v>
      </c>
      <c r="F330" s="26">
        <v>2440</v>
      </c>
      <c r="G330" s="26" t="s">
        <v>446</v>
      </c>
      <c r="H330" s="26" t="s">
        <v>13</v>
      </c>
      <c r="I330" s="113">
        <v>230</v>
      </c>
      <c r="J330" s="89">
        <v>15</v>
      </c>
      <c r="K330" s="77">
        <f t="shared" si="39"/>
        <v>6.5217391304347824E-2</v>
      </c>
      <c r="L330" s="89">
        <v>20</v>
      </c>
      <c r="M330" s="78">
        <f t="shared" si="40"/>
        <v>8.6956521739130432E-2</v>
      </c>
      <c r="N330" s="89">
        <v>0</v>
      </c>
      <c r="O330" s="77">
        <f t="shared" si="41"/>
        <v>0</v>
      </c>
      <c r="P330" s="89">
        <v>2</v>
      </c>
      <c r="Q330" s="79">
        <f t="shared" si="42"/>
        <v>8.6956521739130436E-3</v>
      </c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  <c r="AJ330" s="75"/>
      <c r="AK330" s="75"/>
      <c r="AL330" s="75"/>
      <c r="AM330" s="75"/>
      <c r="AN330" s="75"/>
      <c r="AO330" s="75"/>
      <c r="AP330" s="75"/>
      <c r="AQ330" s="75"/>
      <c r="AR330" s="75"/>
      <c r="AS330" s="75"/>
      <c r="AT330" s="75"/>
      <c r="AU330" s="75"/>
      <c r="AV330" s="75"/>
      <c r="AW330" s="75"/>
      <c r="AX330" s="75"/>
      <c r="AY330" s="75"/>
      <c r="AZ330" s="75"/>
      <c r="BA330" s="75"/>
      <c r="BB330" s="75"/>
      <c r="BC330" s="75"/>
      <c r="BD330" s="75"/>
      <c r="BE330" s="75"/>
      <c r="BF330" s="75"/>
      <c r="BG330" s="75"/>
      <c r="BH330" s="75"/>
      <c r="BI330" s="75"/>
      <c r="BJ330" s="75"/>
      <c r="BK330" s="75"/>
      <c r="BL330" s="75"/>
      <c r="BM330" s="75"/>
      <c r="BN330" s="75"/>
      <c r="BO330" s="75"/>
      <c r="BP330" s="75"/>
      <c r="BQ330" s="75"/>
      <c r="BR330" s="75"/>
      <c r="BS330" s="75"/>
    </row>
    <row r="331" spans="1:71" s="5" customFormat="1" hidden="1" x14ac:dyDescent="0.25">
      <c r="A331" s="84" t="s">
        <v>2586</v>
      </c>
      <c r="B331" s="26" t="s">
        <v>17</v>
      </c>
      <c r="C331" s="26" t="s">
        <v>17</v>
      </c>
      <c r="D331" s="26" t="s">
        <v>21</v>
      </c>
      <c r="E331" s="26" t="s">
        <v>459</v>
      </c>
      <c r="F331" s="26">
        <v>2440</v>
      </c>
      <c r="G331" s="26" t="s">
        <v>446</v>
      </c>
      <c r="H331" s="26" t="s">
        <v>13</v>
      </c>
      <c r="I331" s="113">
        <v>190</v>
      </c>
      <c r="J331" s="89">
        <v>6</v>
      </c>
      <c r="K331" s="77">
        <f t="shared" si="39"/>
        <v>3.1578947368421054E-2</v>
      </c>
      <c r="L331" s="89">
        <v>13</v>
      </c>
      <c r="M331" s="78">
        <f t="shared" si="40"/>
        <v>6.8421052631578952E-2</v>
      </c>
      <c r="N331" s="89">
        <v>1</v>
      </c>
      <c r="O331" s="77">
        <f t="shared" si="41"/>
        <v>5.263157894736842E-3</v>
      </c>
      <c r="P331" s="89">
        <v>2</v>
      </c>
      <c r="Q331" s="79">
        <f t="shared" si="42"/>
        <v>1.0526315789473684E-2</v>
      </c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  <c r="AI331" s="75"/>
      <c r="AJ331" s="75"/>
      <c r="AK331" s="75"/>
      <c r="AL331" s="75"/>
      <c r="AM331" s="75"/>
      <c r="AN331" s="75"/>
      <c r="AO331" s="75"/>
      <c r="AP331" s="75"/>
      <c r="AQ331" s="75"/>
      <c r="AR331" s="75"/>
      <c r="AS331" s="75"/>
      <c r="AT331" s="75"/>
      <c r="AU331" s="75"/>
      <c r="AV331" s="75"/>
      <c r="AW331" s="75"/>
      <c r="AX331" s="75"/>
      <c r="AY331" s="75"/>
      <c r="AZ331" s="75"/>
      <c r="BA331" s="75"/>
      <c r="BB331" s="75"/>
      <c r="BC331" s="75"/>
      <c r="BD331" s="75"/>
      <c r="BE331" s="75"/>
      <c r="BF331" s="75"/>
      <c r="BG331" s="75"/>
      <c r="BH331" s="75"/>
      <c r="BI331" s="75"/>
      <c r="BJ331" s="75"/>
      <c r="BK331" s="75"/>
      <c r="BL331" s="75"/>
      <c r="BM331" s="75"/>
      <c r="BN331" s="75"/>
      <c r="BO331" s="75"/>
      <c r="BP331" s="75"/>
      <c r="BQ331" s="75"/>
      <c r="BR331" s="75"/>
      <c r="BS331" s="75"/>
    </row>
    <row r="332" spans="1:71" s="5" customFormat="1" hidden="1" x14ac:dyDescent="0.25">
      <c r="A332" s="84" t="s">
        <v>2586</v>
      </c>
      <c r="B332" s="26" t="s">
        <v>17</v>
      </c>
      <c r="C332" s="26" t="s">
        <v>17</v>
      </c>
      <c r="D332" s="26" t="s">
        <v>14</v>
      </c>
      <c r="E332" s="26" t="s">
        <v>461</v>
      </c>
      <c r="F332" s="26">
        <v>2440</v>
      </c>
      <c r="G332" s="26" t="s">
        <v>446</v>
      </c>
      <c r="H332" s="26" t="s">
        <v>13</v>
      </c>
      <c r="I332" s="113">
        <v>195</v>
      </c>
      <c r="J332" s="89">
        <v>37</v>
      </c>
      <c r="K332" s="77">
        <f t="shared" si="39"/>
        <v>0.18974358974358974</v>
      </c>
      <c r="L332" s="89">
        <v>42</v>
      </c>
      <c r="M332" s="78">
        <f t="shared" si="40"/>
        <v>0.2153846153846154</v>
      </c>
      <c r="N332" s="89">
        <v>13</v>
      </c>
      <c r="O332" s="77">
        <f t="shared" si="41"/>
        <v>6.6666666666666666E-2</v>
      </c>
      <c r="P332" s="89">
        <v>7</v>
      </c>
      <c r="Q332" s="79">
        <f t="shared" si="42"/>
        <v>3.5897435897435895E-2</v>
      </c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  <c r="AI332" s="75"/>
      <c r="AJ332" s="75"/>
      <c r="AK332" s="75"/>
      <c r="AL332" s="75"/>
      <c r="AM332" s="75"/>
      <c r="AN332" s="75"/>
      <c r="AO332" s="75"/>
      <c r="AP332" s="75"/>
      <c r="AQ332" s="75"/>
      <c r="AR332" s="75"/>
      <c r="AS332" s="75"/>
      <c r="AT332" s="75"/>
      <c r="AU332" s="75"/>
      <c r="AV332" s="75"/>
      <c r="AW332" s="75"/>
      <c r="AX332" s="75"/>
      <c r="AY332" s="75"/>
      <c r="AZ332" s="75"/>
      <c r="BA332" s="75"/>
      <c r="BB332" s="75"/>
      <c r="BC332" s="75"/>
      <c r="BD332" s="75"/>
      <c r="BE332" s="75"/>
      <c r="BF332" s="75"/>
      <c r="BG332" s="75"/>
      <c r="BH332" s="75"/>
      <c r="BI332" s="75"/>
      <c r="BJ332" s="75"/>
      <c r="BK332" s="75"/>
      <c r="BL332" s="75"/>
      <c r="BM332" s="75"/>
      <c r="BN332" s="75"/>
      <c r="BO332" s="75"/>
      <c r="BP332" s="75"/>
      <c r="BQ332" s="75"/>
      <c r="BR332" s="75"/>
      <c r="BS332" s="75"/>
    </row>
    <row r="333" spans="1:71" s="5" customFormat="1" hidden="1" x14ac:dyDescent="0.25">
      <c r="A333" s="84" t="s">
        <v>2586</v>
      </c>
      <c r="B333" s="26" t="s">
        <v>17</v>
      </c>
      <c r="C333" s="26" t="s">
        <v>17</v>
      </c>
      <c r="D333" s="26" t="s">
        <v>21</v>
      </c>
      <c r="E333" s="26" t="s">
        <v>448</v>
      </c>
      <c r="F333" s="26">
        <v>2440</v>
      </c>
      <c r="G333" s="26" t="s">
        <v>446</v>
      </c>
      <c r="H333" s="26" t="s">
        <v>13</v>
      </c>
      <c r="I333" s="113">
        <v>282</v>
      </c>
      <c r="J333" s="89">
        <v>26</v>
      </c>
      <c r="K333" s="77">
        <f t="shared" si="39"/>
        <v>9.2198581560283682E-2</v>
      </c>
      <c r="L333" s="89">
        <v>31</v>
      </c>
      <c r="M333" s="78">
        <f t="shared" si="40"/>
        <v>0.1099290780141844</v>
      </c>
      <c r="N333" s="89">
        <v>14</v>
      </c>
      <c r="O333" s="77">
        <f t="shared" si="41"/>
        <v>4.9645390070921988E-2</v>
      </c>
      <c r="P333" s="89">
        <v>12</v>
      </c>
      <c r="Q333" s="79">
        <f t="shared" si="42"/>
        <v>4.2553191489361701E-2</v>
      </c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  <c r="AI333" s="75"/>
      <c r="AJ333" s="75"/>
      <c r="AK333" s="75"/>
      <c r="AL333" s="75"/>
      <c r="AM333" s="75"/>
      <c r="AN333" s="75"/>
      <c r="AO333" s="75"/>
      <c r="AP333" s="75"/>
      <c r="AQ333" s="75"/>
      <c r="AR333" s="75"/>
      <c r="AS333" s="75"/>
      <c r="AT333" s="75"/>
      <c r="AU333" s="75"/>
      <c r="AV333" s="75"/>
      <c r="AW333" s="75"/>
      <c r="AX333" s="75"/>
      <c r="AY333" s="75"/>
      <c r="AZ333" s="75"/>
      <c r="BA333" s="75"/>
      <c r="BB333" s="75"/>
      <c r="BC333" s="75"/>
      <c r="BD333" s="75"/>
      <c r="BE333" s="75"/>
      <c r="BF333" s="75"/>
      <c r="BG333" s="75"/>
      <c r="BH333" s="75"/>
      <c r="BI333" s="75"/>
      <c r="BJ333" s="75"/>
      <c r="BK333" s="75"/>
      <c r="BL333" s="75"/>
      <c r="BM333" s="75"/>
      <c r="BN333" s="75"/>
      <c r="BO333" s="75"/>
      <c r="BP333" s="75"/>
      <c r="BQ333" s="75"/>
      <c r="BR333" s="75"/>
      <c r="BS333" s="75"/>
    </row>
    <row r="334" spans="1:71" s="5" customFormat="1" hidden="1" x14ac:dyDescent="0.25">
      <c r="A334" s="84" t="s">
        <v>2586</v>
      </c>
      <c r="B334" s="26" t="s">
        <v>17</v>
      </c>
      <c r="C334" s="26" t="s">
        <v>17</v>
      </c>
      <c r="D334" s="26" t="s">
        <v>21</v>
      </c>
      <c r="E334" s="26" t="s">
        <v>462</v>
      </c>
      <c r="F334" s="26">
        <v>2440</v>
      </c>
      <c r="G334" s="26" t="s">
        <v>446</v>
      </c>
      <c r="H334" s="26" t="s">
        <v>13</v>
      </c>
      <c r="I334" s="113">
        <v>266</v>
      </c>
      <c r="J334" s="89">
        <v>55</v>
      </c>
      <c r="K334" s="77">
        <f t="shared" si="39"/>
        <v>0.20676691729323307</v>
      </c>
      <c r="L334" s="89">
        <v>52</v>
      </c>
      <c r="M334" s="78">
        <f t="shared" si="40"/>
        <v>0.19548872180451127</v>
      </c>
      <c r="N334" s="89">
        <v>35</v>
      </c>
      <c r="O334" s="77">
        <f t="shared" si="41"/>
        <v>0.13157894736842105</v>
      </c>
      <c r="P334" s="89">
        <v>10</v>
      </c>
      <c r="Q334" s="79">
        <f t="shared" si="42"/>
        <v>3.7593984962406013E-2</v>
      </c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  <c r="AI334" s="75"/>
      <c r="AJ334" s="75"/>
      <c r="AK334" s="75"/>
      <c r="AL334" s="75"/>
      <c r="AM334" s="75"/>
      <c r="AN334" s="75"/>
      <c r="AO334" s="75"/>
      <c r="AP334" s="75"/>
      <c r="AQ334" s="75"/>
      <c r="AR334" s="75"/>
      <c r="AS334" s="75"/>
      <c r="AT334" s="75"/>
      <c r="AU334" s="75"/>
      <c r="AV334" s="75"/>
      <c r="AW334" s="75"/>
      <c r="AX334" s="75"/>
      <c r="AY334" s="75"/>
      <c r="AZ334" s="75"/>
      <c r="BA334" s="75"/>
      <c r="BB334" s="75"/>
      <c r="BC334" s="75"/>
      <c r="BD334" s="75"/>
      <c r="BE334" s="75"/>
      <c r="BF334" s="75"/>
      <c r="BG334" s="75"/>
      <c r="BH334" s="75"/>
      <c r="BI334" s="75"/>
      <c r="BJ334" s="75"/>
      <c r="BK334" s="75"/>
      <c r="BL334" s="75"/>
      <c r="BM334" s="75"/>
      <c r="BN334" s="75"/>
      <c r="BO334" s="75"/>
      <c r="BP334" s="75"/>
      <c r="BQ334" s="75"/>
      <c r="BR334" s="75"/>
      <c r="BS334" s="75"/>
    </row>
    <row r="335" spans="1:71" s="53" customFormat="1" x14ac:dyDescent="0.25">
      <c r="A335" s="84" t="s">
        <v>2586</v>
      </c>
      <c r="B335" s="50">
        <v>2440</v>
      </c>
      <c r="C335" s="50" t="s">
        <v>2603</v>
      </c>
      <c r="D335" s="50" t="s">
        <v>2632</v>
      </c>
      <c r="E335" s="50">
        <v>13</v>
      </c>
      <c r="F335" s="50"/>
      <c r="G335" s="50"/>
      <c r="H335" s="50"/>
      <c r="I335" s="115">
        <f>SUM(I322:I334)</f>
        <v>3380</v>
      </c>
      <c r="J335" s="91">
        <f t="shared" ref="J335:P335" si="43">SUM(J322:J334)</f>
        <v>495</v>
      </c>
      <c r="K335" s="85">
        <f t="shared" si="39"/>
        <v>0.14644970414201183</v>
      </c>
      <c r="L335" s="91">
        <f t="shared" si="43"/>
        <v>536</v>
      </c>
      <c r="M335" s="86">
        <f t="shared" si="40"/>
        <v>0.15857988165680473</v>
      </c>
      <c r="N335" s="91">
        <f t="shared" si="43"/>
        <v>232</v>
      </c>
      <c r="O335" s="85">
        <f t="shared" si="41"/>
        <v>6.8639053254437865E-2</v>
      </c>
      <c r="P335" s="91">
        <f t="shared" si="43"/>
        <v>164</v>
      </c>
      <c r="Q335" s="87">
        <f t="shared" si="42"/>
        <v>4.85207100591716E-2</v>
      </c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  <c r="AI335" s="75"/>
      <c r="AJ335" s="75"/>
      <c r="AK335" s="75"/>
      <c r="AL335" s="75"/>
      <c r="AM335" s="75"/>
      <c r="AN335" s="75"/>
      <c r="AO335" s="75"/>
      <c r="AP335" s="75"/>
      <c r="AQ335" s="75"/>
      <c r="AR335" s="75"/>
      <c r="AS335" s="75"/>
      <c r="AT335" s="75"/>
      <c r="AU335" s="75"/>
      <c r="AV335" s="75"/>
      <c r="AW335" s="75"/>
      <c r="AX335" s="75"/>
      <c r="AY335" s="75"/>
      <c r="AZ335" s="75"/>
      <c r="BA335" s="75"/>
      <c r="BB335" s="75"/>
      <c r="BC335" s="75"/>
      <c r="BD335" s="75"/>
      <c r="BE335" s="75"/>
      <c r="BF335" s="75"/>
      <c r="BG335" s="75"/>
      <c r="BH335" s="75"/>
      <c r="BI335" s="75"/>
      <c r="BJ335" s="75"/>
      <c r="BK335" s="75"/>
      <c r="BL335" s="75"/>
      <c r="BM335" s="75"/>
      <c r="BN335" s="75"/>
      <c r="BO335" s="75"/>
      <c r="BP335" s="75"/>
      <c r="BQ335" s="75"/>
      <c r="BR335" s="75"/>
      <c r="BS335" s="75"/>
    </row>
    <row r="336" spans="1:71" s="5" customFormat="1" ht="24" hidden="1" x14ac:dyDescent="0.25">
      <c r="A336" s="84" t="s">
        <v>2586</v>
      </c>
      <c r="B336" s="26">
        <v>2450</v>
      </c>
      <c r="C336" s="26" t="s">
        <v>464</v>
      </c>
      <c r="D336" s="26" t="s">
        <v>119</v>
      </c>
      <c r="E336" s="26" t="s">
        <v>196</v>
      </c>
      <c r="F336" s="26">
        <v>2450</v>
      </c>
      <c r="G336" s="26" t="s">
        <v>464</v>
      </c>
      <c r="H336" s="26" t="s">
        <v>13</v>
      </c>
      <c r="I336" s="113">
        <v>172</v>
      </c>
      <c r="J336" s="89">
        <v>50</v>
      </c>
      <c r="K336" s="77">
        <f t="shared" si="39"/>
        <v>0.29069767441860467</v>
      </c>
      <c r="L336" s="89">
        <v>53</v>
      </c>
      <c r="M336" s="78">
        <f t="shared" si="40"/>
        <v>0.30813953488372092</v>
      </c>
      <c r="N336" s="89">
        <v>11</v>
      </c>
      <c r="O336" s="77">
        <f t="shared" si="41"/>
        <v>6.3953488372093026E-2</v>
      </c>
      <c r="P336" s="89">
        <v>3</v>
      </c>
      <c r="Q336" s="79">
        <f t="shared" si="42"/>
        <v>1.7441860465116279E-2</v>
      </c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  <c r="AI336" s="75"/>
      <c r="AJ336" s="75"/>
      <c r="AK336" s="75"/>
      <c r="AL336" s="75"/>
      <c r="AM336" s="75"/>
      <c r="AN336" s="75"/>
      <c r="AO336" s="75"/>
      <c r="AP336" s="75"/>
      <c r="AQ336" s="75"/>
      <c r="AR336" s="75"/>
      <c r="AS336" s="75"/>
      <c r="AT336" s="75"/>
      <c r="AU336" s="75"/>
      <c r="AV336" s="75"/>
      <c r="AW336" s="75"/>
      <c r="AX336" s="75"/>
      <c r="AY336" s="75"/>
      <c r="AZ336" s="75"/>
      <c r="BA336" s="75"/>
      <c r="BB336" s="75"/>
      <c r="BC336" s="75"/>
      <c r="BD336" s="75"/>
      <c r="BE336" s="75"/>
      <c r="BF336" s="75"/>
      <c r="BG336" s="75"/>
      <c r="BH336" s="75"/>
      <c r="BI336" s="75"/>
      <c r="BJ336" s="75"/>
      <c r="BK336" s="75"/>
      <c r="BL336" s="75"/>
      <c r="BM336" s="75"/>
      <c r="BN336" s="75"/>
      <c r="BO336" s="75"/>
      <c r="BP336" s="75"/>
      <c r="BQ336" s="75"/>
      <c r="BR336" s="75"/>
      <c r="BS336" s="75"/>
    </row>
    <row r="337" spans="1:71" s="5" customFormat="1" hidden="1" x14ac:dyDescent="0.25">
      <c r="A337" s="84" t="s">
        <v>2586</v>
      </c>
      <c r="B337" s="26" t="s">
        <v>17</v>
      </c>
      <c r="C337" s="26" t="s">
        <v>17</v>
      </c>
      <c r="D337" s="26" t="s">
        <v>14</v>
      </c>
      <c r="E337" s="26" t="s">
        <v>149</v>
      </c>
      <c r="F337" s="26">
        <v>2450</v>
      </c>
      <c r="G337" s="26" t="s">
        <v>464</v>
      </c>
      <c r="H337" s="26" t="s">
        <v>13</v>
      </c>
      <c r="I337" s="113">
        <v>382</v>
      </c>
      <c r="J337" s="89">
        <v>32</v>
      </c>
      <c r="K337" s="77">
        <f t="shared" si="39"/>
        <v>8.3769633507853408E-2</v>
      </c>
      <c r="L337" s="89">
        <v>54</v>
      </c>
      <c r="M337" s="78">
        <f t="shared" si="40"/>
        <v>0.14136125654450263</v>
      </c>
      <c r="N337" s="89">
        <v>4</v>
      </c>
      <c r="O337" s="77">
        <f t="shared" si="41"/>
        <v>1.0471204188481676E-2</v>
      </c>
      <c r="P337" s="89">
        <v>0</v>
      </c>
      <c r="Q337" s="79">
        <f t="shared" si="42"/>
        <v>0</v>
      </c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  <c r="AI337" s="75"/>
      <c r="AJ337" s="75"/>
      <c r="AK337" s="75"/>
      <c r="AL337" s="75"/>
      <c r="AM337" s="75"/>
      <c r="AN337" s="75"/>
      <c r="AO337" s="75"/>
      <c r="AP337" s="75"/>
      <c r="AQ337" s="75"/>
      <c r="AR337" s="75"/>
      <c r="AS337" s="75"/>
      <c r="AT337" s="75"/>
      <c r="AU337" s="75"/>
      <c r="AV337" s="75"/>
      <c r="AW337" s="75"/>
      <c r="AX337" s="75"/>
      <c r="AY337" s="75"/>
      <c r="AZ337" s="75"/>
      <c r="BA337" s="75"/>
      <c r="BB337" s="75"/>
      <c r="BC337" s="75"/>
      <c r="BD337" s="75"/>
      <c r="BE337" s="75"/>
      <c r="BF337" s="75"/>
      <c r="BG337" s="75"/>
      <c r="BH337" s="75"/>
      <c r="BI337" s="75"/>
      <c r="BJ337" s="75"/>
      <c r="BK337" s="75"/>
      <c r="BL337" s="75"/>
      <c r="BM337" s="75"/>
      <c r="BN337" s="75"/>
      <c r="BO337" s="75"/>
      <c r="BP337" s="75"/>
      <c r="BQ337" s="75"/>
      <c r="BR337" s="75"/>
      <c r="BS337" s="75"/>
    </row>
    <row r="338" spans="1:71" s="5" customFormat="1" hidden="1" x14ac:dyDescent="0.25">
      <c r="A338" s="84" t="s">
        <v>2586</v>
      </c>
      <c r="B338" s="26" t="s">
        <v>17</v>
      </c>
      <c r="C338" s="26" t="s">
        <v>17</v>
      </c>
      <c r="D338" s="26" t="s">
        <v>21</v>
      </c>
      <c r="E338" s="26" t="s">
        <v>465</v>
      </c>
      <c r="F338" s="26">
        <v>2450</v>
      </c>
      <c r="G338" s="26" t="s">
        <v>464</v>
      </c>
      <c r="H338" s="26" t="s">
        <v>13</v>
      </c>
      <c r="I338" s="113">
        <v>310</v>
      </c>
      <c r="J338" s="89">
        <v>33</v>
      </c>
      <c r="K338" s="77">
        <f t="shared" si="39"/>
        <v>0.1064516129032258</v>
      </c>
      <c r="L338" s="89">
        <v>41</v>
      </c>
      <c r="M338" s="78">
        <f t="shared" si="40"/>
        <v>0.13225806451612904</v>
      </c>
      <c r="N338" s="89">
        <v>9</v>
      </c>
      <c r="O338" s="77">
        <f t="shared" si="41"/>
        <v>2.903225806451613E-2</v>
      </c>
      <c r="P338" s="89">
        <v>2</v>
      </c>
      <c r="Q338" s="79">
        <f t="shared" si="42"/>
        <v>6.4516129032258064E-3</v>
      </c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  <c r="AI338" s="75"/>
      <c r="AJ338" s="75"/>
      <c r="AK338" s="75"/>
      <c r="AL338" s="75"/>
      <c r="AM338" s="75"/>
      <c r="AN338" s="75"/>
      <c r="AO338" s="75"/>
      <c r="AP338" s="75"/>
      <c r="AQ338" s="75"/>
      <c r="AR338" s="75"/>
      <c r="AS338" s="75"/>
      <c r="AT338" s="75"/>
      <c r="AU338" s="75"/>
      <c r="AV338" s="75"/>
      <c r="AW338" s="75"/>
      <c r="AX338" s="75"/>
      <c r="AY338" s="75"/>
      <c r="AZ338" s="75"/>
      <c r="BA338" s="75"/>
      <c r="BB338" s="75"/>
      <c r="BC338" s="75"/>
      <c r="BD338" s="75"/>
      <c r="BE338" s="75"/>
      <c r="BF338" s="75"/>
      <c r="BG338" s="75"/>
      <c r="BH338" s="75"/>
      <c r="BI338" s="75"/>
      <c r="BJ338" s="75"/>
      <c r="BK338" s="75"/>
      <c r="BL338" s="75"/>
      <c r="BM338" s="75"/>
      <c r="BN338" s="75"/>
      <c r="BO338" s="75"/>
      <c r="BP338" s="75"/>
      <c r="BQ338" s="75"/>
      <c r="BR338" s="75"/>
      <c r="BS338" s="75"/>
    </row>
    <row r="339" spans="1:71" s="5" customFormat="1" hidden="1" x14ac:dyDescent="0.25">
      <c r="A339" s="84" t="s">
        <v>2586</v>
      </c>
      <c r="B339" s="26">
        <v>2460</v>
      </c>
      <c r="C339" s="26" t="s">
        <v>467</v>
      </c>
      <c r="D339" s="26" t="s">
        <v>21</v>
      </c>
      <c r="E339" s="26" t="s">
        <v>468</v>
      </c>
      <c r="F339" s="26">
        <v>2460</v>
      </c>
      <c r="G339" s="26" t="s">
        <v>467</v>
      </c>
      <c r="H339" s="26" t="s">
        <v>13</v>
      </c>
      <c r="I339" s="113">
        <v>280</v>
      </c>
      <c r="J339" s="89">
        <v>35</v>
      </c>
      <c r="K339" s="77">
        <f t="shared" si="39"/>
        <v>0.125</v>
      </c>
      <c r="L339" s="89">
        <v>45</v>
      </c>
      <c r="M339" s="78">
        <f t="shared" si="40"/>
        <v>0.16071428571428573</v>
      </c>
      <c r="N339" s="89">
        <v>8</v>
      </c>
      <c r="O339" s="77">
        <f t="shared" si="41"/>
        <v>2.8571428571428571E-2</v>
      </c>
      <c r="P339" s="89">
        <v>1</v>
      </c>
      <c r="Q339" s="79">
        <f t="shared" si="42"/>
        <v>3.5714285714285713E-3</v>
      </c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5"/>
      <c r="AJ339" s="75"/>
      <c r="AK339" s="75"/>
      <c r="AL339" s="75"/>
      <c r="AM339" s="75"/>
      <c r="AN339" s="75"/>
      <c r="AO339" s="75"/>
      <c r="AP339" s="75"/>
      <c r="AQ339" s="75"/>
      <c r="AR339" s="75"/>
      <c r="AS339" s="75"/>
      <c r="AT339" s="75"/>
      <c r="AU339" s="75"/>
      <c r="AV339" s="75"/>
      <c r="AW339" s="75"/>
      <c r="AX339" s="75"/>
      <c r="AY339" s="75"/>
      <c r="AZ339" s="75"/>
      <c r="BA339" s="75"/>
      <c r="BB339" s="75"/>
      <c r="BC339" s="75"/>
      <c r="BD339" s="75"/>
      <c r="BE339" s="75"/>
      <c r="BF339" s="75"/>
      <c r="BG339" s="75"/>
      <c r="BH339" s="75"/>
      <c r="BI339" s="75"/>
      <c r="BJ339" s="75"/>
      <c r="BK339" s="75"/>
      <c r="BL339" s="75"/>
      <c r="BM339" s="75"/>
      <c r="BN339" s="75"/>
      <c r="BO339" s="75"/>
      <c r="BP339" s="75"/>
      <c r="BQ339" s="75"/>
      <c r="BR339" s="75"/>
      <c r="BS339" s="75"/>
    </row>
    <row r="340" spans="1:71" s="5" customFormat="1" hidden="1" x14ac:dyDescent="0.25">
      <c r="A340" s="84" t="s">
        <v>2586</v>
      </c>
      <c r="B340" s="26" t="s">
        <v>17</v>
      </c>
      <c r="C340" s="26" t="s">
        <v>17</v>
      </c>
      <c r="D340" s="26" t="s">
        <v>14</v>
      </c>
      <c r="E340" s="26" t="s">
        <v>149</v>
      </c>
      <c r="F340" s="26">
        <v>2460</v>
      </c>
      <c r="G340" s="26" t="s">
        <v>467</v>
      </c>
      <c r="H340" s="26" t="s">
        <v>13</v>
      </c>
      <c r="I340" s="113">
        <v>200</v>
      </c>
      <c r="J340" s="89">
        <v>36</v>
      </c>
      <c r="K340" s="77">
        <f t="shared" si="39"/>
        <v>0.18</v>
      </c>
      <c r="L340" s="89">
        <v>29</v>
      </c>
      <c r="M340" s="78">
        <f t="shared" si="40"/>
        <v>0.14499999999999999</v>
      </c>
      <c r="N340" s="89">
        <v>18</v>
      </c>
      <c r="O340" s="77">
        <f t="shared" si="41"/>
        <v>0.09</v>
      </c>
      <c r="P340" s="89">
        <v>4</v>
      </c>
      <c r="Q340" s="79">
        <f t="shared" si="42"/>
        <v>0.02</v>
      </c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5"/>
      <c r="AJ340" s="75"/>
      <c r="AK340" s="75"/>
      <c r="AL340" s="75"/>
      <c r="AM340" s="75"/>
      <c r="AN340" s="75"/>
      <c r="AO340" s="75"/>
      <c r="AP340" s="75"/>
      <c r="AQ340" s="75"/>
      <c r="AR340" s="75"/>
      <c r="AS340" s="75"/>
      <c r="AT340" s="75"/>
      <c r="AU340" s="75"/>
      <c r="AV340" s="75"/>
      <c r="AW340" s="75"/>
      <c r="AX340" s="75"/>
      <c r="AY340" s="75"/>
      <c r="AZ340" s="75"/>
      <c r="BA340" s="75"/>
      <c r="BB340" s="75"/>
      <c r="BC340" s="75"/>
      <c r="BD340" s="75"/>
      <c r="BE340" s="75"/>
      <c r="BF340" s="75"/>
      <c r="BG340" s="75"/>
      <c r="BH340" s="75"/>
      <c r="BI340" s="75"/>
      <c r="BJ340" s="75"/>
      <c r="BK340" s="75"/>
      <c r="BL340" s="75"/>
      <c r="BM340" s="75"/>
      <c r="BN340" s="75"/>
      <c r="BO340" s="75"/>
      <c r="BP340" s="75"/>
      <c r="BQ340" s="75"/>
      <c r="BR340" s="75"/>
      <c r="BS340" s="75"/>
    </row>
    <row r="341" spans="1:71" s="5" customFormat="1" hidden="1" x14ac:dyDescent="0.25">
      <c r="A341" s="84" t="s">
        <v>2586</v>
      </c>
      <c r="B341" s="26" t="s">
        <v>17</v>
      </c>
      <c r="C341" s="26" t="s">
        <v>17</v>
      </c>
      <c r="D341" s="26" t="s">
        <v>21</v>
      </c>
      <c r="E341" s="26" t="s">
        <v>144</v>
      </c>
      <c r="F341" s="26">
        <v>2460</v>
      </c>
      <c r="G341" s="26" t="s">
        <v>467</v>
      </c>
      <c r="H341" s="26" t="s">
        <v>13</v>
      </c>
      <c r="I341" s="113">
        <v>341</v>
      </c>
      <c r="J341" s="89">
        <v>25</v>
      </c>
      <c r="K341" s="77">
        <f t="shared" si="39"/>
        <v>7.331378299120235E-2</v>
      </c>
      <c r="L341" s="89">
        <v>51</v>
      </c>
      <c r="M341" s="78">
        <f t="shared" si="40"/>
        <v>0.14956011730205279</v>
      </c>
      <c r="N341" s="89">
        <v>3</v>
      </c>
      <c r="O341" s="77">
        <f t="shared" si="41"/>
        <v>8.7976539589442824E-3</v>
      </c>
      <c r="P341" s="89">
        <v>3</v>
      </c>
      <c r="Q341" s="79">
        <f t="shared" si="42"/>
        <v>8.7976539589442824E-3</v>
      </c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  <c r="AI341" s="75"/>
      <c r="AJ341" s="75"/>
      <c r="AK341" s="75"/>
      <c r="AL341" s="75"/>
      <c r="AM341" s="75"/>
      <c r="AN341" s="75"/>
      <c r="AO341" s="75"/>
      <c r="AP341" s="75"/>
      <c r="AQ341" s="75"/>
      <c r="AR341" s="75"/>
      <c r="AS341" s="75"/>
      <c r="AT341" s="75"/>
      <c r="AU341" s="75"/>
      <c r="AV341" s="75"/>
      <c r="AW341" s="75"/>
      <c r="AX341" s="75"/>
      <c r="AY341" s="75"/>
      <c r="AZ341" s="75"/>
      <c r="BA341" s="75"/>
      <c r="BB341" s="75"/>
      <c r="BC341" s="75"/>
      <c r="BD341" s="75"/>
      <c r="BE341" s="75"/>
      <c r="BF341" s="75"/>
      <c r="BG341" s="75"/>
      <c r="BH341" s="75"/>
      <c r="BI341" s="75"/>
      <c r="BJ341" s="75"/>
      <c r="BK341" s="75"/>
      <c r="BL341" s="75"/>
      <c r="BM341" s="75"/>
      <c r="BN341" s="75"/>
      <c r="BO341" s="75"/>
      <c r="BP341" s="75"/>
      <c r="BQ341" s="75"/>
      <c r="BR341" s="75"/>
      <c r="BS341" s="75"/>
    </row>
    <row r="342" spans="1:71" s="5" customFormat="1" hidden="1" x14ac:dyDescent="0.25">
      <c r="A342" s="84" t="s">
        <v>2586</v>
      </c>
      <c r="B342" s="26" t="s">
        <v>17</v>
      </c>
      <c r="C342" s="26" t="s">
        <v>17</v>
      </c>
      <c r="D342" s="26" t="s">
        <v>74</v>
      </c>
      <c r="E342" s="26" t="s">
        <v>470</v>
      </c>
      <c r="F342" s="26">
        <v>2460</v>
      </c>
      <c r="G342" s="26" t="s">
        <v>467</v>
      </c>
      <c r="H342" s="26" t="s">
        <v>13</v>
      </c>
      <c r="I342" s="113">
        <v>86</v>
      </c>
      <c r="J342" s="89">
        <v>7</v>
      </c>
      <c r="K342" s="77">
        <f t="shared" si="39"/>
        <v>8.1395348837209308E-2</v>
      </c>
      <c r="L342" s="89">
        <v>10</v>
      </c>
      <c r="M342" s="78">
        <f t="shared" si="40"/>
        <v>0.11627906976744186</v>
      </c>
      <c r="N342" s="89">
        <v>3</v>
      </c>
      <c r="O342" s="77">
        <f t="shared" si="41"/>
        <v>3.4883720930232558E-2</v>
      </c>
      <c r="P342" s="89">
        <v>0</v>
      </c>
      <c r="Q342" s="79">
        <f t="shared" si="42"/>
        <v>0</v>
      </c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  <c r="AI342" s="75"/>
      <c r="AJ342" s="75"/>
      <c r="AK342" s="75"/>
      <c r="AL342" s="75"/>
      <c r="AM342" s="75"/>
      <c r="AN342" s="75"/>
      <c r="AO342" s="75"/>
      <c r="AP342" s="75"/>
      <c r="AQ342" s="75"/>
      <c r="AR342" s="75"/>
      <c r="AS342" s="75"/>
      <c r="AT342" s="75"/>
      <c r="AU342" s="75"/>
      <c r="AV342" s="75"/>
      <c r="AW342" s="75"/>
      <c r="AX342" s="75"/>
      <c r="AY342" s="75"/>
      <c r="AZ342" s="75"/>
      <c r="BA342" s="75"/>
      <c r="BB342" s="75"/>
      <c r="BC342" s="75"/>
      <c r="BD342" s="75"/>
      <c r="BE342" s="75"/>
      <c r="BF342" s="75"/>
      <c r="BG342" s="75"/>
      <c r="BH342" s="75"/>
      <c r="BI342" s="75"/>
      <c r="BJ342" s="75"/>
      <c r="BK342" s="75"/>
      <c r="BL342" s="75"/>
      <c r="BM342" s="75"/>
      <c r="BN342" s="75"/>
      <c r="BO342" s="75"/>
      <c r="BP342" s="75"/>
      <c r="BQ342" s="75"/>
      <c r="BR342" s="75"/>
      <c r="BS342" s="75"/>
    </row>
    <row r="343" spans="1:71" s="5" customFormat="1" hidden="1" x14ac:dyDescent="0.25">
      <c r="A343" s="84" t="s">
        <v>2586</v>
      </c>
      <c r="B343" s="26" t="s">
        <v>17</v>
      </c>
      <c r="C343" s="26" t="s">
        <v>17</v>
      </c>
      <c r="D343" s="26" t="s">
        <v>14</v>
      </c>
      <c r="E343" s="26" t="s">
        <v>472</v>
      </c>
      <c r="F343" s="26">
        <v>2460</v>
      </c>
      <c r="G343" s="26" t="s">
        <v>467</v>
      </c>
      <c r="H343" s="26" t="s">
        <v>13</v>
      </c>
      <c r="I343" s="113">
        <v>386</v>
      </c>
      <c r="J343" s="89">
        <v>69</v>
      </c>
      <c r="K343" s="77">
        <f t="shared" si="39"/>
        <v>0.17875647668393782</v>
      </c>
      <c r="L343" s="89">
        <v>51</v>
      </c>
      <c r="M343" s="78">
        <f t="shared" si="40"/>
        <v>0.13212435233160622</v>
      </c>
      <c r="N343" s="89">
        <v>22</v>
      </c>
      <c r="O343" s="77">
        <f t="shared" si="41"/>
        <v>5.6994818652849742E-2</v>
      </c>
      <c r="P343" s="89">
        <v>2</v>
      </c>
      <c r="Q343" s="79">
        <f t="shared" si="42"/>
        <v>5.1813471502590676E-3</v>
      </c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  <c r="AI343" s="75"/>
      <c r="AJ343" s="75"/>
      <c r="AK343" s="75"/>
      <c r="AL343" s="75"/>
      <c r="AM343" s="75"/>
      <c r="AN343" s="75"/>
      <c r="AO343" s="75"/>
      <c r="AP343" s="75"/>
      <c r="AQ343" s="75"/>
      <c r="AR343" s="75"/>
      <c r="AS343" s="75"/>
      <c r="AT343" s="75"/>
      <c r="AU343" s="75"/>
      <c r="AV343" s="75"/>
      <c r="AW343" s="75"/>
      <c r="AX343" s="75"/>
      <c r="AY343" s="75"/>
      <c r="AZ343" s="75"/>
      <c r="BA343" s="75"/>
      <c r="BB343" s="75"/>
      <c r="BC343" s="75"/>
      <c r="BD343" s="75"/>
      <c r="BE343" s="75"/>
      <c r="BF343" s="75"/>
      <c r="BG343" s="75"/>
      <c r="BH343" s="75"/>
      <c r="BI343" s="75"/>
      <c r="BJ343" s="75"/>
      <c r="BK343" s="75"/>
      <c r="BL343" s="75"/>
      <c r="BM343" s="75"/>
      <c r="BN343" s="75"/>
      <c r="BO343" s="75"/>
      <c r="BP343" s="75"/>
      <c r="BQ343" s="75"/>
      <c r="BR343" s="75"/>
      <c r="BS343" s="75"/>
    </row>
    <row r="344" spans="1:71" s="5" customFormat="1" hidden="1" x14ac:dyDescent="0.25">
      <c r="A344" s="84" t="s">
        <v>2586</v>
      </c>
      <c r="B344" s="26" t="s">
        <v>17</v>
      </c>
      <c r="C344" s="26" t="s">
        <v>17</v>
      </c>
      <c r="D344" s="26" t="s">
        <v>18</v>
      </c>
      <c r="E344" s="26" t="s">
        <v>473</v>
      </c>
      <c r="F344" s="26">
        <v>2460</v>
      </c>
      <c r="G344" s="26" t="s">
        <v>467</v>
      </c>
      <c r="H344" s="26" t="s">
        <v>13</v>
      </c>
      <c r="I344" s="113">
        <v>194</v>
      </c>
      <c r="J344" s="89">
        <v>13</v>
      </c>
      <c r="K344" s="77">
        <f t="shared" si="39"/>
        <v>6.7010309278350513E-2</v>
      </c>
      <c r="L344" s="89">
        <v>27</v>
      </c>
      <c r="M344" s="78">
        <f t="shared" si="40"/>
        <v>0.13917525773195877</v>
      </c>
      <c r="N344" s="89">
        <v>2</v>
      </c>
      <c r="O344" s="77">
        <f t="shared" si="41"/>
        <v>1.0309278350515464E-2</v>
      </c>
      <c r="P344" s="89">
        <v>0</v>
      </c>
      <c r="Q344" s="79">
        <f t="shared" si="42"/>
        <v>0</v>
      </c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5"/>
      <c r="AJ344" s="75"/>
      <c r="AK344" s="75"/>
      <c r="AL344" s="75"/>
      <c r="AM344" s="75"/>
      <c r="AN344" s="75"/>
      <c r="AO344" s="75"/>
      <c r="AP344" s="75"/>
      <c r="AQ344" s="75"/>
      <c r="AR344" s="75"/>
      <c r="AS344" s="75"/>
      <c r="AT344" s="75"/>
      <c r="AU344" s="75"/>
      <c r="AV344" s="75"/>
      <c r="AW344" s="75"/>
      <c r="AX344" s="75"/>
      <c r="AY344" s="75"/>
      <c r="AZ344" s="75"/>
      <c r="BA344" s="75"/>
      <c r="BB344" s="75"/>
      <c r="BC344" s="75"/>
      <c r="BD344" s="75"/>
      <c r="BE344" s="75"/>
      <c r="BF344" s="75"/>
      <c r="BG344" s="75"/>
      <c r="BH344" s="75"/>
      <c r="BI344" s="75"/>
      <c r="BJ344" s="75"/>
      <c r="BK344" s="75"/>
      <c r="BL344" s="75"/>
      <c r="BM344" s="75"/>
      <c r="BN344" s="75"/>
      <c r="BO344" s="75"/>
      <c r="BP344" s="75"/>
      <c r="BQ344" s="75"/>
      <c r="BR344" s="75"/>
      <c r="BS344" s="75"/>
    </row>
    <row r="345" spans="1:71" s="5" customFormat="1" hidden="1" x14ac:dyDescent="0.25">
      <c r="A345" s="84" t="s">
        <v>2586</v>
      </c>
      <c r="B345" s="26" t="s">
        <v>17</v>
      </c>
      <c r="C345" s="26" t="s">
        <v>17</v>
      </c>
      <c r="D345" s="26" t="s">
        <v>74</v>
      </c>
      <c r="E345" s="26" t="s">
        <v>474</v>
      </c>
      <c r="F345" s="26">
        <v>2460</v>
      </c>
      <c r="G345" s="26" t="s">
        <v>467</v>
      </c>
      <c r="H345" s="26" t="s">
        <v>13</v>
      </c>
      <c r="I345" s="113">
        <v>108</v>
      </c>
      <c r="J345" s="89">
        <v>5</v>
      </c>
      <c r="K345" s="77">
        <f t="shared" si="39"/>
        <v>4.6296296296296294E-2</v>
      </c>
      <c r="L345" s="89">
        <v>8</v>
      </c>
      <c r="M345" s="78">
        <f t="shared" si="40"/>
        <v>7.407407407407407E-2</v>
      </c>
      <c r="N345" s="89">
        <v>3</v>
      </c>
      <c r="O345" s="77">
        <f t="shared" si="41"/>
        <v>2.7777777777777776E-2</v>
      </c>
      <c r="P345" s="89">
        <v>0</v>
      </c>
      <c r="Q345" s="79">
        <f t="shared" si="42"/>
        <v>0</v>
      </c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5"/>
      <c r="AJ345" s="75"/>
      <c r="AK345" s="75"/>
      <c r="AL345" s="75"/>
      <c r="AM345" s="75"/>
      <c r="AN345" s="75"/>
      <c r="AO345" s="75"/>
      <c r="AP345" s="75"/>
      <c r="AQ345" s="75"/>
      <c r="AR345" s="75"/>
      <c r="AS345" s="75"/>
      <c r="AT345" s="75"/>
      <c r="AU345" s="75"/>
      <c r="AV345" s="75"/>
      <c r="AW345" s="75"/>
      <c r="AX345" s="75"/>
      <c r="AY345" s="75"/>
      <c r="AZ345" s="75"/>
      <c r="BA345" s="75"/>
      <c r="BB345" s="75"/>
      <c r="BC345" s="75"/>
      <c r="BD345" s="75"/>
      <c r="BE345" s="75"/>
      <c r="BF345" s="75"/>
      <c r="BG345" s="75"/>
      <c r="BH345" s="75"/>
      <c r="BI345" s="75"/>
      <c r="BJ345" s="75"/>
      <c r="BK345" s="75"/>
      <c r="BL345" s="75"/>
      <c r="BM345" s="75"/>
      <c r="BN345" s="75"/>
      <c r="BO345" s="75"/>
      <c r="BP345" s="75"/>
      <c r="BQ345" s="75"/>
      <c r="BR345" s="75"/>
      <c r="BS345" s="75"/>
    </row>
    <row r="346" spans="1:71" s="5" customFormat="1" hidden="1" x14ac:dyDescent="0.25">
      <c r="A346" s="84" t="s">
        <v>2586</v>
      </c>
      <c r="B346" s="26" t="s">
        <v>17</v>
      </c>
      <c r="C346" s="26" t="s">
        <v>17</v>
      </c>
      <c r="D346" s="26" t="s">
        <v>74</v>
      </c>
      <c r="E346" s="26" t="s">
        <v>475</v>
      </c>
      <c r="F346" s="26">
        <v>2460</v>
      </c>
      <c r="G346" s="26" t="s">
        <v>467</v>
      </c>
      <c r="H346" s="26" t="s">
        <v>13</v>
      </c>
      <c r="I346" s="113">
        <v>28</v>
      </c>
      <c r="J346" s="89">
        <v>5</v>
      </c>
      <c r="K346" s="77">
        <f t="shared" si="39"/>
        <v>0.17857142857142858</v>
      </c>
      <c r="L346" s="89">
        <v>7</v>
      </c>
      <c r="M346" s="78">
        <f t="shared" si="40"/>
        <v>0.25</v>
      </c>
      <c r="N346" s="89">
        <v>0</v>
      </c>
      <c r="O346" s="77">
        <f t="shared" si="41"/>
        <v>0</v>
      </c>
      <c r="P346" s="89">
        <v>3</v>
      </c>
      <c r="Q346" s="79">
        <f t="shared" si="42"/>
        <v>0.10714285714285714</v>
      </c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  <c r="AI346" s="75"/>
      <c r="AJ346" s="75"/>
      <c r="AK346" s="75"/>
      <c r="AL346" s="75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  <c r="BD346" s="75"/>
      <c r="BE346" s="75"/>
      <c r="BF346" s="75"/>
      <c r="BG346" s="75"/>
      <c r="BH346" s="75"/>
      <c r="BI346" s="75"/>
      <c r="BJ346" s="75"/>
      <c r="BK346" s="75"/>
      <c r="BL346" s="75"/>
      <c r="BM346" s="75"/>
      <c r="BN346" s="75"/>
      <c r="BO346" s="75"/>
      <c r="BP346" s="75"/>
      <c r="BQ346" s="75"/>
      <c r="BR346" s="75"/>
      <c r="BS346" s="75"/>
    </row>
    <row r="347" spans="1:71" s="5" customFormat="1" hidden="1" x14ac:dyDescent="0.25">
      <c r="A347" s="84" t="s">
        <v>2586</v>
      </c>
      <c r="B347" s="26">
        <v>2470</v>
      </c>
      <c r="C347" s="26" t="s">
        <v>476</v>
      </c>
      <c r="D347" s="26" t="s">
        <v>14</v>
      </c>
      <c r="E347" s="26" t="s">
        <v>477</v>
      </c>
      <c r="F347" s="26">
        <v>2470</v>
      </c>
      <c r="G347" s="26" t="s">
        <v>476</v>
      </c>
      <c r="H347" s="26" t="s">
        <v>13</v>
      </c>
      <c r="I347" s="113">
        <v>512</v>
      </c>
      <c r="J347" s="89">
        <v>89</v>
      </c>
      <c r="K347" s="77">
        <f t="shared" si="39"/>
        <v>0.173828125</v>
      </c>
      <c r="L347" s="89">
        <v>104</v>
      </c>
      <c r="M347" s="78">
        <f t="shared" si="40"/>
        <v>0.203125</v>
      </c>
      <c r="N347" s="89">
        <v>31</v>
      </c>
      <c r="O347" s="77">
        <f t="shared" si="41"/>
        <v>6.0546875E-2</v>
      </c>
      <c r="P347" s="89">
        <v>88</v>
      </c>
      <c r="Q347" s="79">
        <f t="shared" si="42"/>
        <v>0.171875</v>
      </c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  <c r="AI347" s="75"/>
      <c r="AJ347" s="75"/>
      <c r="AK347" s="75"/>
      <c r="AL347" s="75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  <c r="BD347" s="75"/>
      <c r="BE347" s="75"/>
      <c r="BF347" s="75"/>
      <c r="BG347" s="75"/>
      <c r="BH347" s="75"/>
      <c r="BI347" s="75"/>
      <c r="BJ347" s="75"/>
      <c r="BK347" s="75"/>
      <c r="BL347" s="75"/>
      <c r="BM347" s="75"/>
      <c r="BN347" s="75"/>
      <c r="BO347" s="75"/>
      <c r="BP347" s="75"/>
      <c r="BQ347" s="75"/>
      <c r="BR347" s="75"/>
      <c r="BS347" s="75"/>
    </row>
    <row r="348" spans="1:71" s="5" customFormat="1" hidden="1" x14ac:dyDescent="0.25">
      <c r="A348" s="84" t="s">
        <v>2586</v>
      </c>
      <c r="B348" s="26" t="s">
        <v>17</v>
      </c>
      <c r="C348" s="26" t="s">
        <v>17</v>
      </c>
      <c r="D348" s="26" t="s">
        <v>21</v>
      </c>
      <c r="E348" s="26" t="s">
        <v>143</v>
      </c>
      <c r="F348" s="26">
        <v>2470</v>
      </c>
      <c r="G348" s="26" t="s">
        <v>476</v>
      </c>
      <c r="H348" s="26" t="s">
        <v>13</v>
      </c>
      <c r="I348" s="113">
        <v>383</v>
      </c>
      <c r="J348" s="89">
        <v>43</v>
      </c>
      <c r="K348" s="77">
        <f t="shared" si="39"/>
        <v>0.1122715404699739</v>
      </c>
      <c r="L348" s="89">
        <v>50</v>
      </c>
      <c r="M348" s="78">
        <f t="shared" si="40"/>
        <v>0.13054830287206268</v>
      </c>
      <c r="N348" s="89">
        <v>10</v>
      </c>
      <c r="O348" s="77">
        <f t="shared" si="41"/>
        <v>2.6109660574412531E-2</v>
      </c>
      <c r="P348" s="89">
        <v>48</v>
      </c>
      <c r="Q348" s="79">
        <f t="shared" si="42"/>
        <v>0.12532637075718014</v>
      </c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5"/>
      <c r="AJ348" s="75"/>
      <c r="AK348" s="75"/>
      <c r="AL348" s="75"/>
      <c r="AM348" s="75"/>
      <c r="AN348" s="75"/>
      <c r="AO348" s="75"/>
      <c r="AP348" s="75"/>
      <c r="AQ348" s="75"/>
      <c r="AR348" s="75"/>
      <c r="AS348" s="75"/>
      <c r="AT348" s="75"/>
      <c r="AU348" s="75"/>
      <c r="AV348" s="75"/>
      <c r="AW348" s="75"/>
      <c r="AX348" s="75"/>
      <c r="AY348" s="75"/>
      <c r="AZ348" s="75"/>
      <c r="BA348" s="75"/>
      <c r="BB348" s="75"/>
      <c r="BC348" s="75"/>
      <c r="BD348" s="75"/>
      <c r="BE348" s="75"/>
      <c r="BF348" s="75"/>
      <c r="BG348" s="75"/>
      <c r="BH348" s="75"/>
      <c r="BI348" s="75"/>
      <c r="BJ348" s="75"/>
      <c r="BK348" s="75"/>
      <c r="BL348" s="75"/>
      <c r="BM348" s="75"/>
      <c r="BN348" s="75"/>
      <c r="BO348" s="75"/>
      <c r="BP348" s="75"/>
      <c r="BQ348" s="75"/>
      <c r="BR348" s="75"/>
      <c r="BS348" s="75"/>
    </row>
    <row r="349" spans="1:71" s="5" customFormat="1" hidden="1" x14ac:dyDescent="0.25">
      <c r="A349" s="84" t="s">
        <v>2586</v>
      </c>
      <c r="B349" s="26" t="s">
        <v>17</v>
      </c>
      <c r="C349" s="26" t="s">
        <v>17</v>
      </c>
      <c r="D349" s="26" t="s">
        <v>74</v>
      </c>
      <c r="E349" s="26" t="s">
        <v>478</v>
      </c>
      <c r="F349" s="26">
        <v>2470</v>
      </c>
      <c r="G349" s="26" t="s">
        <v>476</v>
      </c>
      <c r="H349" s="26" t="s">
        <v>13</v>
      </c>
      <c r="I349" s="113">
        <v>156</v>
      </c>
      <c r="J349" s="89">
        <v>18</v>
      </c>
      <c r="K349" s="77">
        <f t="shared" si="39"/>
        <v>0.11538461538461539</v>
      </c>
      <c r="L349" s="89">
        <v>24</v>
      </c>
      <c r="M349" s="78">
        <f t="shared" si="40"/>
        <v>0.15384615384615385</v>
      </c>
      <c r="N349" s="89">
        <v>2</v>
      </c>
      <c r="O349" s="77">
        <f t="shared" si="41"/>
        <v>1.282051282051282E-2</v>
      </c>
      <c r="P349" s="89">
        <v>4</v>
      </c>
      <c r="Q349" s="79">
        <f t="shared" si="42"/>
        <v>2.564102564102564E-2</v>
      </c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5"/>
      <c r="AJ349" s="75"/>
      <c r="AK349" s="75"/>
      <c r="AL349" s="75"/>
      <c r="AM349" s="75"/>
      <c r="AN349" s="75"/>
      <c r="AO349" s="75"/>
      <c r="AP349" s="75"/>
      <c r="AQ349" s="75"/>
      <c r="AR349" s="75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</row>
    <row r="350" spans="1:71" s="5" customFormat="1" ht="24" hidden="1" x14ac:dyDescent="0.25">
      <c r="A350" s="84" t="s">
        <v>2586</v>
      </c>
      <c r="B350" s="26">
        <v>2480</v>
      </c>
      <c r="C350" s="26" t="s">
        <v>479</v>
      </c>
      <c r="D350" s="26" t="s">
        <v>234</v>
      </c>
      <c r="E350" s="26" t="s">
        <v>480</v>
      </c>
      <c r="F350" s="26">
        <v>2480</v>
      </c>
      <c r="G350" s="26" t="s">
        <v>479</v>
      </c>
      <c r="H350" s="26" t="s">
        <v>13</v>
      </c>
      <c r="I350" s="113">
        <v>82</v>
      </c>
      <c r="J350" s="89">
        <v>45</v>
      </c>
      <c r="K350" s="77">
        <f t="shared" si="39"/>
        <v>0.54878048780487809</v>
      </c>
      <c r="L350" s="89">
        <v>39</v>
      </c>
      <c r="M350" s="78">
        <f t="shared" si="40"/>
        <v>0.47560975609756095</v>
      </c>
      <c r="N350" s="89">
        <v>11</v>
      </c>
      <c r="O350" s="77">
        <f t="shared" si="41"/>
        <v>0.13414634146341464</v>
      </c>
      <c r="P350" s="89">
        <v>27</v>
      </c>
      <c r="Q350" s="79">
        <f t="shared" si="42"/>
        <v>0.32926829268292684</v>
      </c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5"/>
      <c r="AJ350" s="75"/>
      <c r="AK350" s="75"/>
      <c r="AL350" s="75"/>
      <c r="AM350" s="75"/>
      <c r="AN350" s="75"/>
      <c r="AO350" s="75"/>
      <c r="AP350" s="75"/>
      <c r="AQ350" s="75"/>
      <c r="AR350" s="75"/>
      <c r="AS350" s="75"/>
      <c r="AT350" s="75"/>
      <c r="AU350" s="75"/>
      <c r="AV350" s="75"/>
      <c r="AW350" s="75"/>
      <c r="AX350" s="75"/>
      <c r="AY350" s="75"/>
      <c r="AZ350" s="75"/>
      <c r="BA350" s="75"/>
      <c r="BB350" s="75"/>
      <c r="BC350" s="75"/>
      <c r="BD350" s="75"/>
      <c r="BE350" s="75"/>
      <c r="BF350" s="75"/>
      <c r="BG350" s="75"/>
      <c r="BH350" s="75"/>
      <c r="BI350" s="75"/>
      <c r="BJ350" s="75"/>
      <c r="BK350" s="75"/>
      <c r="BL350" s="75"/>
      <c r="BM350" s="75"/>
      <c r="BN350" s="75"/>
      <c r="BO350" s="75"/>
      <c r="BP350" s="75"/>
      <c r="BQ350" s="75"/>
      <c r="BR350" s="75"/>
      <c r="BS350" s="75"/>
    </row>
    <row r="351" spans="1:71" s="5" customFormat="1" hidden="1" x14ac:dyDescent="0.25">
      <c r="A351" s="84" t="s">
        <v>2586</v>
      </c>
      <c r="B351" s="26" t="s">
        <v>17</v>
      </c>
      <c r="C351" s="26" t="s">
        <v>17</v>
      </c>
      <c r="D351" s="26" t="s">
        <v>21</v>
      </c>
      <c r="E351" s="26" t="s">
        <v>481</v>
      </c>
      <c r="F351" s="26">
        <v>2480</v>
      </c>
      <c r="G351" s="26" t="s">
        <v>479</v>
      </c>
      <c r="H351" s="26" t="s">
        <v>13</v>
      </c>
      <c r="I351" s="113">
        <v>327</v>
      </c>
      <c r="J351" s="89">
        <v>39</v>
      </c>
      <c r="K351" s="77">
        <f t="shared" si="39"/>
        <v>0.11926605504587157</v>
      </c>
      <c r="L351" s="89">
        <v>48</v>
      </c>
      <c r="M351" s="78">
        <f t="shared" si="40"/>
        <v>0.14678899082568808</v>
      </c>
      <c r="N351" s="89">
        <v>7</v>
      </c>
      <c r="O351" s="77">
        <f t="shared" si="41"/>
        <v>2.1406727828746176E-2</v>
      </c>
      <c r="P351" s="89">
        <v>24</v>
      </c>
      <c r="Q351" s="79">
        <f t="shared" si="42"/>
        <v>7.3394495412844041E-2</v>
      </c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5"/>
      <c r="AJ351" s="75"/>
      <c r="AK351" s="75"/>
      <c r="AL351" s="75"/>
      <c r="AM351" s="75"/>
      <c r="AN351" s="75"/>
      <c r="AO351" s="75"/>
      <c r="AP351" s="75"/>
      <c r="AQ351" s="75"/>
      <c r="AR351" s="75"/>
      <c r="AS351" s="75"/>
      <c r="AT351" s="75"/>
      <c r="AU351" s="75"/>
      <c r="AV351" s="75"/>
      <c r="AW351" s="75"/>
      <c r="AX351" s="75"/>
      <c r="AY351" s="75"/>
      <c r="AZ351" s="75"/>
      <c r="BA351" s="75"/>
      <c r="BB351" s="75"/>
      <c r="BC351" s="75"/>
      <c r="BD351" s="75"/>
      <c r="BE351" s="75"/>
      <c r="BF351" s="75"/>
      <c r="BG351" s="75"/>
      <c r="BH351" s="75"/>
      <c r="BI351" s="75"/>
      <c r="BJ351" s="75"/>
      <c r="BK351" s="75"/>
      <c r="BL351" s="75"/>
      <c r="BM351" s="75"/>
      <c r="BN351" s="75"/>
      <c r="BO351" s="75"/>
      <c r="BP351" s="75"/>
      <c r="BQ351" s="75"/>
      <c r="BR351" s="75"/>
      <c r="BS351" s="75"/>
    </row>
    <row r="352" spans="1:71" s="5" customFormat="1" hidden="1" x14ac:dyDescent="0.25">
      <c r="A352" s="84" t="s">
        <v>2586</v>
      </c>
      <c r="B352" s="26" t="s">
        <v>17</v>
      </c>
      <c r="C352" s="26" t="s">
        <v>17</v>
      </c>
      <c r="D352" s="26" t="s">
        <v>14</v>
      </c>
      <c r="E352" s="26" t="s">
        <v>482</v>
      </c>
      <c r="F352" s="26">
        <v>2480</v>
      </c>
      <c r="G352" s="26" t="s">
        <v>479</v>
      </c>
      <c r="H352" s="26" t="s">
        <v>13</v>
      </c>
      <c r="I352" s="113">
        <v>247</v>
      </c>
      <c r="J352" s="89">
        <v>50</v>
      </c>
      <c r="K352" s="77">
        <f t="shared" si="39"/>
        <v>0.20242914979757085</v>
      </c>
      <c r="L352" s="89">
        <v>55</v>
      </c>
      <c r="M352" s="78">
        <f t="shared" si="40"/>
        <v>0.22267206477732793</v>
      </c>
      <c r="N352" s="89">
        <v>7</v>
      </c>
      <c r="O352" s="77">
        <f t="shared" si="41"/>
        <v>2.8340080971659919E-2</v>
      </c>
      <c r="P352" s="89">
        <v>27</v>
      </c>
      <c r="Q352" s="79">
        <f t="shared" si="42"/>
        <v>0.10931174089068826</v>
      </c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  <c r="AI352" s="75"/>
      <c r="AJ352" s="75"/>
      <c r="AK352" s="75"/>
      <c r="AL352" s="75"/>
      <c r="AM352" s="75"/>
      <c r="AN352" s="75"/>
      <c r="AO352" s="75"/>
      <c r="AP352" s="75"/>
      <c r="AQ352" s="75"/>
      <c r="AR352" s="75"/>
      <c r="AS352" s="75"/>
      <c r="AT352" s="75"/>
      <c r="AU352" s="75"/>
      <c r="AV352" s="75"/>
      <c r="AW352" s="75"/>
      <c r="AX352" s="75"/>
      <c r="AY352" s="75"/>
      <c r="AZ352" s="75"/>
      <c r="BA352" s="75"/>
      <c r="BB352" s="75"/>
      <c r="BC352" s="75"/>
      <c r="BD352" s="75"/>
      <c r="BE352" s="75"/>
      <c r="BF352" s="75"/>
      <c r="BG352" s="75"/>
      <c r="BH352" s="75"/>
      <c r="BI352" s="75"/>
      <c r="BJ352" s="75"/>
      <c r="BK352" s="75"/>
      <c r="BL352" s="75"/>
      <c r="BM352" s="75"/>
      <c r="BN352" s="75"/>
      <c r="BO352" s="75"/>
      <c r="BP352" s="75"/>
      <c r="BQ352" s="75"/>
      <c r="BR352" s="75"/>
      <c r="BS352" s="75"/>
    </row>
    <row r="353" spans="1:71" s="5" customFormat="1" hidden="1" x14ac:dyDescent="0.25">
      <c r="A353" s="84" t="s">
        <v>2586</v>
      </c>
      <c r="B353" s="26" t="s">
        <v>17</v>
      </c>
      <c r="C353" s="26" t="s">
        <v>17</v>
      </c>
      <c r="D353" s="26" t="s">
        <v>14</v>
      </c>
      <c r="E353" s="26" t="s">
        <v>483</v>
      </c>
      <c r="F353" s="26">
        <v>2480</v>
      </c>
      <c r="G353" s="26" t="s">
        <v>479</v>
      </c>
      <c r="H353" s="26" t="s">
        <v>13</v>
      </c>
      <c r="I353" s="113">
        <v>251</v>
      </c>
      <c r="J353" s="89">
        <v>30</v>
      </c>
      <c r="K353" s="77">
        <f t="shared" si="39"/>
        <v>0.11952191235059761</v>
      </c>
      <c r="L353" s="89">
        <v>25</v>
      </c>
      <c r="M353" s="78">
        <f t="shared" si="40"/>
        <v>9.9601593625498003E-2</v>
      </c>
      <c r="N353" s="89">
        <v>3</v>
      </c>
      <c r="O353" s="77">
        <f t="shared" si="41"/>
        <v>1.1952191235059761E-2</v>
      </c>
      <c r="P353" s="89">
        <v>7</v>
      </c>
      <c r="Q353" s="79">
        <f t="shared" si="42"/>
        <v>2.7888446215139442E-2</v>
      </c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  <c r="AI353" s="75"/>
      <c r="AJ353" s="75"/>
      <c r="AK353" s="75"/>
      <c r="AL353" s="75"/>
      <c r="AM353" s="75"/>
      <c r="AN353" s="75"/>
      <c r="AO353" s="75"/>
      <c r="AP353" s="75"/>
      <c r="AQ353" s="75"/>
      <c r="AR353" s="75"/>
      <c r="AS353" s="75"/>
      <c r="AT353" s="75"/>
      <c r="AU353" s="75"/>
      <c r="AV353" s="75"/>
      <c r="AW353" s="75"/>
      <c r="AX353" s="75"/>
      <c r="AY353" s="75"/>
      <c r="AZ353" s="75"/>
      <c r="BA353" s="75"/>
      <c r="BB353" s="75"/>
      <c r="BC353" s="75"/>
      <c r="BD353" s="75"/>
      <c r="BE353" s="75"/>
      <c r="BF353" s="75"/>
      <c r="BG353" s="75"/>
      <c r="BH353" s="75"/>
      <c r="BI353" s="75"/>
      <c r="BJ353" s="75"/>
      <c r="BK353" s="75"/>
      <c r="BL353" s="75"/>
      <c r="BM353" s="75"/>
      <c r="BN353" s="75"/>
      <c r="BO353" s="75"/>
      <c r="BP353" s="75"/>
      <c r="BQ353" s="75"/>
      <c r="BR353" s="75"/>
      <c r="BS353" s="75"/>
    </row>
    <row r="354" spans="1:71" s="5" customFormat="1" ht="24" hidden="1" x14ac:dyDescent="0.25">
      <c r="A354" s="84" t="s">
        <v>2586</v>
      </c>
      <c r="B354" s="26">
        <v>2490</v>
      </c>
      <c r="C354" s="26" t="s">
        <v>485</v>
      </c>
      <c r="D354" s="26" t="s">
        <v>119</v>
      </c>
      <c r="E354" s="26" t="s">
        <v>486</v>
      </c>
      <c r="F354" s="26">
        <v>2490</v>
      </c>
      <c r="G354" s="26" t="s">
        <v>485</v>
      </c>
      <c r="H354" s="26" t="s">
        <v>13</v>
      </c>
      <c r="I354" s="113">
        <v>152</v>
      </c>
      <c r="J354" s="89">
        <v>60</v>
      </c>
      <c r="K354" s="77">
        <f t="shared" si="39"/>
        <v>0.39473684210526316</v>
      </c>
      <c r="L354" s="89">
        <v>68</v>
      </c>
      <c r="M354" s="78">
        <f t="shared" si="40"/>
        <v>0.44736842105263158</v>
      </c>
      <c r="N354" s="89">
        <v>14</v>
      </c>
      <c r="O354" s="77">
        <f t="shared" si="41"/>
        <v>9.2105263157894732E-2</v>
      </c>
      <c r="P354" s="89">
        <v>4</v>
      </c>
      <c r="Q354" s="79">
        <f t="shared" si="42"/>
        <v>2.6315789473684209E-2</v>
      </c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  <c r="AJ354" s="75"/>
      <c r="AK354" s="75"/>
      <c r="AL354" s="75"/>
      <c r="AM354" s="75"/>
      <c r="AN354" s="75"/>
      <c r="AO354" s="75"/>
      <c r="AP354" s="75"/>
      <c r="AQ354" s="75"/>
      <c r="AR354" s="75"/>
      <c r="AS354" s="75"/>
      <c r="AT354" s="75"/>
      <c r="AU354" s="75"/>
      <c r="AV354" s="75"/>
      <c r="AW354" s="75"/>
      <c r="AX354" s="75"/>
      <c r="AY354" s="75"/>
      <c r="AZ354" s="75"/>
      <c r="BA354" s="75"/>
      <c r="BB354" s="75"/>
      <c r="BC354" s="75"/>
      <c r="BD354" s="75"/>
      <c r="BE354" s="75"/>
      <c r="BF354" s="75"/>
      <c r="BG354" s="75"/>
      <c r="BH354" s="75"/>
      <c r="BI354" s="75"/>
      <c r="BJ354" s="75"/>
      <c r="BK354" s="75"/>
      <c r="BL354" s="75"/>
      <c r="BM354" s="75"/>
      <c r="BN354" s="75"/>
      <c r="BO354" s="75"/>
      <c r="BP354" s="75"/>
      <c r="BQ354" s="75"/>
      <c r="BR354" s="75"/>
      <c r="BS354" s="75"/>
    </row>
    <row r="355" spans="1:71" s="5" customFormat="1" hidden="1" x14ac:dyDescent="0.25">
      <c r="A355" s="84" t="s">
        <v>2586</v>
      </c>
      <c r="B355" s="26" t="s">
        <v>17</v>
      </c>
      <c r="C355" s="26" t="s">
        <v>17</v>
      </c>
      <c r="D355" s="26" t="s">
        <v>14</v>
      </c>
      <c r="E355" s="26" t="s">
        <v>488</v>
      </c>
      <c r="F355" s="26">
        <v>2490</v>
      </c>
      <c r="G355" s="26" t="s">
        <v>485</v>
      </c>
      <c r="H355" s="26" t="s">
        <v>13</v>
      </c>
      <c r="I355" s="113">
        <v>225</v>
      </c>
      <c r="J355" s="89">
        <v>25</v>
      </c>
      <c r="K355" s="77">
        <f t="shared" si="39"/>
        <v>0.1111111111111111</v>
      </c>
      <c r="L355" s="89">
        <v>27</v>
      </c>
      <c r="M355" s="78">
        <f t="shared" si="40"/>
        <v>0.12</v>
      </c>
      <c r="N355" s="89">
        <v>3</v>
      </c>
      <c r="O355" s="77">
        <f t="shared" si="41"/>
        <v>1.3333333333333334E-2</v>
      </c>
      <c r="P355" s="89">
        <v>3</v>
      </c>
      <c r="Q355" s="79">
        <f t="shared" si="42"/>
        <v>1.3333333333333334E-2</v>
      </c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  <c r="AJ355" s="75"/>
      <c r="AK355" s="75"/>
      <c r="AL355" s="75"/>
      <c r="AM355" s="75"/>
      <c r="AN355" s="75"/>
      <c r="AO355" s="75"/>
      <c r="AP355" s="75"/>
      <c r="AQ355" s="75"/>
      <c r="AR355" s="75"/>
      <c r="AS355" s="75"/>
      <c r="AT355" s="75"/>
      <c r="AU355" s="75"/>
      <c r="AV355" s="75"/>
      <c r="AW355" s="75"/>
      <c r="AX355" s="75"/>
      <c r="AY355" s="75"/>
      <c r="AZ355" s="75"/>
      <c r="BA355" s="75"/>
      <c r="BB355" s="75"/>
      <c r="BC355" s="75"/>
      <c r="BD355" s="75"/>
      <c r="BE355" s="75"/>
      <c r="BF355" s="75"/>
      <c r="BG355" s="75"/>
      <c r="BH355" s="75"/>
      <c r="BI355" s="75"/>
      <c r="BJ355" s="75"/>
      <c r="BK355" s="75"/>
      <c r="BL355" s="75"/>
      <c r="BM355" s="75"/>
      <c r="BN355" s="75"/>
      <c r="BO355" s="75"/>
      <c r="BP355" s="75"/>
      <c r="BQ355" s="75"/>
      <c r="BR355" s="75"/>
      <c r="BS355" s="75"/>
    </row>
    <row r="356" spans="1:71" s="5" customFormat="1" hidden="1" x14ac:dyDescent="0.25">
      <c r="A356" s="84" t="s">
        <v>2586</v>
      </c>
      <c r="B356" s="26" t="s">
        <v>17</v>
      </c>
      <c r="C356" s="26" t="s">
        <v>17</v>
      </c>
      <c r="D356" s="26" t="s">
        <v>14</v>
      </c>
      <c r="E356" s="26" t="s">
        <v>489</v>
      </c>
      <c r="F356" s="26">
        <v>2490</v>
      </c>
      <c r="G356" s="26" t="s">
        <v>485</v>
      </c>
      <c r="H356" s="26" t="s">
        <v>13</v>
      </c>
      <c r="I356" s="113">
        <v>288</v>
      </c>
      <c r="J356" s="89">
        <v>53</v>
      </c>
      <c r="K356" s="77">
        <f t="shared" si="39"/>
        <v>0.18402777777777779</v>
      </c>
      <c r="L356" s="89">
        <v>47</v>
      </c>
      <c r="M356" s="78">
        <f t="shared" si="40"/>
        <v>0.16319444444444445</v>
      </c>
      <c r="N356" s="89">
        <v>3</v>
      </c>
      <c r="O356" s="77">
        <f t="shared" si="41"/>
        <v>1.0416666666666666E-2</v>
      </c>
      <c r="P356" s="89">
        <v>5</v>
      </c>
      <c r="Q356" s="79">
        <f t="shared" si="42"/>
        <v>1.7361111111111112E-2</v>
      </c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5"/>
      <c r="AJ356" s="75"/>
      <c r="AK356" s="75"/>
      <c r="AL356" s="75"/>
      <c r="AM356" s="75"/>
      <c r="AN356" s="75"/>
      <c r="AO356" s="75"/>
      <c r="AP356" s="75"/>
      <c r="AQ356" s="75"/>
      <c r="AR356" s="75"/>
      <c r="AS356" s="75"/>
      <c r="AT356" s="75"/>
      <c r="AU356" s="75"/>
      <c r="AV356" s="75"/>
      <c r="AW356" s="75"/>
      <c r="AX356" s="75"/>
      <c r="AY356" s="75"/>
      <c r="AZ356" s="75"/>
      <c r="BA356" s="75"/>
      <c r="BB356" s="75"/>
      <c r="BC356" s="75"/>
      <c r="BD356" s="75"/>
      <c r="BE356" s="75"/>
      <c r="BF356" s="75"/>
      <c r="BG356" s="75"/>
      <c r="BH356" s="75"/>
      <c r="BI356" s="75"/>
      <c r="BJ356" s="75"/>
      <c r="BK356" s="75"/>
      <c r="BL356" s="75"/>
      <c r="BM356" s="75"/>
      <c r="BN356" s="75"/>
      <c r="BO356" s="75"/>
      <c r="BP356" s="75"/>
      <c r="BQ356" s="75"/>
      <c r="BR356" s="75"/>
      <c r="BS356" s="75"/>
    </row>
    <row r="357" spans="1:71" s="5" customFormat="1" hidden="1" x14ac:dyDescent="0.25">
      <c r="A357" s="84" t="s">
        <v>2586</v>
      </c>
      <c r="B357" s="26" t="s">
        <v>17</v>
      </c>
      <c r="C357" s="26" t="s">
        <v>17</v>
      </c>
      <c r="D357" s="26" t="s">
        <v>14</v>
      </c>
      <c r="E357" s="26" t="s">
        <v>490</v>
      </c>
      <c r="F357" s="26">
        <v>2490</v>
      </c>
      <c r="G357" s="26" t="s">
        <v>485</v>
      </c>
      <c r="H357" s="26" t="s">
        <v>13</v>
      </c>
      <c r="I357" s="113">
        <v>239</v>
      </c>
      <c r="J357" s="89">
        <v>27</v>
      </c>
      <c r="K357" s="77">
        <f t="shared" si="39"/>
        <v>0.11297071129707113</v>
      </c>
      <c r="L357" s="89">
        <v>34</v>
      </c>
      <c r="M357" s="78">
        <f t="shared" si="40"/>
        <v>0.14225941422594143</v>
      </c>
      <c r="N357" s="89">
        <v>5</v>
      </c>
      <c r="O357" s="77">
        <f t="shared" si="41"/>
        <v>2.0920502092050208E-2</v>
      </c>
      <c r="P357" s="89">
        <v>5</v>
      </c>
      <c r="Q357" s="79">
        <f t="shared" si="42"/>
        <v>2.0920502092050208E-2</v>
      </c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5"/>
      <c r="AJ357" s="75"/>
      <c r="AK357" s="75"/>
      <c r="AL357" s="75"/>
      <c r="AM357" s="75"/>
      <c r="AN357" s="75"/>
      <c r="AO357" s="75"/>
      <c r="AP357" s="75"/>
      <c r="AQ357" s="75"/>
      <c r="AR357" s="75"/>
      <c r="AS357" s="75"/>
      <c r="AT357" s="75"/>
      <c r="AU357" s="75"/>
      <c r="AV357" s="75"/>
      <c r="AW357" s="75"/>
      <c r="AX357" s="75"/>
      <c r="AY357" s="75"/>
      <c r="AZ357" s="75"/>
      <c r="BA357" s="75"/>
      <c r="BB357" s="75"/>
      <c r="BC357" s="75"/>
      <c r="BD357" s="75"/>
      <c r="BE357" s="75"/>
      <c r="BF357" s="75"/>
      <c r="BG357" s="75"/>
      <c r="BH357" s="75"/>
      <c r="BI357" s="75"/>
      <c r="BJ357" s="75"/>
      <c r="BK357" s="75"/>
      <c r="BL357" s="75"/>
      <c r="BM357" s="75"/>
      <c r="BN357" s="75"/>
      <c r="BO357" s="75"/>
      <c r="BP357" s="75"/>
      <c r="BQ357" s="75"/>
      <c r="BR357" s="75"/>
      <c r="BS357" s="75"/>
    </row>
    <row r="358" spans="1:71" s="5" customFormat="1" ht="24" hidden="1" x14ac:dyDescent="0.25">
      <c r="A358" s="84" t="s">
        <v>2586</v>
      </c>
      <c r="B358" s="26" t="s">
        <v>17</v>
      </c>
      <c r="C358" s="26" t="s">
        <v>17</v>
      </c>
      <c r="D358" s="26" t="s">
        <v>21</v>
      </c>
      <c r="E358" s="26" t="s">
        <v>491</v>
      </c>
      <c r="F358" s="26">
        <v>2490</v>
      </c>
      <c r="G358" s="26" t="s">
        <v>485</v>
      </c>
      <c r="H358" s="26" t="s">
        <v>13</v>
      </c>
      <c r="I358" s="113">
        <v>353</v>
      </c>
      <c r="J358" s="89">
        <v>40</v>
      </c>
      <c r="K358" s="77">
        <f t="shared" si="39"/>
        <v>0.11331444759206799</v>
      </c>
      <c r="L358" s="89">
        <v>58</v>
      </c>
      <c r="M358" s="78">
        <f t="shared" si="40"/>
        <v>0.1643059490084986</v>
      </c>
      <c r="N358" s="89">
        <v>6</v>
      </c>
      <c r="O358" s="77">
        <f t="shared" si="41"/>
        <v>1.69971671388102E-2</v>
      </c>
      <c r="P358" s="89">
        <v>2</v>
      </c>
      <c r="Q358" s="79">
        <f t="shared" si="42"/>
        <v>5.6657223796033997E-3</v>
      </c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5"/>
      <c r="AJ358" s="75"/>
      <c r="AK358" s="75"/>
      <c r="AL358" s="75"/>
      <c r="AM358" s="75"/>
      <c r="AN358" s="75"/>
      <c r="AO358" s="75"/>
      <c r="AP358" s="75"/>
      <c r="AQ358" s="75"/>
      <c r="AR358" s="75"/>
      <c r="AS358" s="75"/>
      <c r="AT358" s="75"/>
      <c r="AU358" s="75"/>
      <c r="AV358" s="75"/>
      <c r="AW358" s="75"/>
      <c r="AX358" s="75"/>
      <c r="AY358" s="75"/>
      <c r="AZ358" s="75"/>
      <c r="BA358" s="75"/>
      <c r="BB358" s="75"/>
      <c r="BC358" s="75"/>
      <c r="BD358" s="75"/>
      <c r="BE358" s="75"/>
      <c r="BF358" s="75"/>
      <c r="BG358" s="75"/>
      <c r="BH358" s="75"/>
      <c r="BI358" s="75"/>
      <c r="BJ358" s="75"/>
      <c r="BK358" s="75"/>
      <c r="BL358" s="75"/>
      <c r="BM358" s="75"/>
      <c r="BN358" s="75"/>
      <c r="BO358" s="75"/>
      <c r="BP358" s="75"/>
      <c r="BQ358" s="75"/>
      <c r="BR358" s="75"/>
      <c r="BS358" s="75"/>
    </row>
    <row r="359" spans="1:71" s="5" customFormat="1" hidden="1" x14ac:dyDescent="0.25">
      <c r="A359" s="84" t="s">
        <v>2586</v>
      </c>
      <c r="B359" s="26" t="s">
        <v>17</v>
      </c>
      <c r="C359" s="26" t="s">
        <v>17</v>
      </c>
      <c r="D359" s="26" t="s">
        <v>14</v>
      </c>
      <c r="E359" s="26" t="s">
        <v>492</v>
      </c>
      <c r="F359" s="26">
        <v>2490</v>
      </c>
      <c r="G359" s="26" t="s">
        <v>485</v>
      </c>
      <c r="H359" s="26" t="s">
        <v>13</v>
      </c>
      <c r="I359" s="113">
        <v>173</v>
      </c>
      <c r="J359" s="89">
        <v>21</v>
      </c>
      <c r="K359" s="77">
        <f t="shared" si="39"/>
        <v>0.12138728323699421</v>
      </c>
      <c r="L359" s="89">
        <v>27</v>
      </c>
      <c r="M359" s="78">
        <f t="shared" si="40"/>
        <v>0.15606936416184972</v>
      </c>
      <c r="N359" s="89">
        <v>0</v>
      </c>
      <c r="O359" s="77">
        <f t="shared" si="41"/>
        <v>0</v>
      </c>
      <c r="P359" s="89">
        <v>0</v>
      </c>
      <c r="Q359" s="79">
        <f t="shared" si="42"/>
        <v>0</v>
      </c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5"/>
      <c r="AJ359" s="75"/>
      <c r="AK359" s="75"/>
      <c r="AL359" s="75"/>
      <c r="AM359" s="75"/>
      <c r="AN359" s="75"/>
      <c r="AO359" s="75"/>
      <c r="AP359" s="75"/>
      <c r="AQ359" s="75"/>
      <c r="AR359" s="75"/>
      <c r="AS359" s="75"/>
      <c r="AT359" s="75"/>
      <c r="AU359" s="75"/>
      <c r="AV359" s="75"/>
      <c r="AW359" s="75"/>
      <c r="AX359" s="75"/>
      <c r="AY359" s="75"/>
      <c r="AZ359" s="75"/>
      <c r="BA359" s="75"/>
      <c r="BB359" s="75"/>
      <c r="BC359" s="75"/>
      <c r="BD359" s="75"/>
      <c r="BE359" s="75"/>
      <c r="BF359" s="75"/>
      <c r="BG359" s="75"/>
      <c r="BH359" s="75"/>
      <c r="BI359" s="75"/>
      <c r="BJ359" s="75"/>
      <c r="BK359" s="75"/>
      <c r="BL359" s="75"/>
      <c r="BM359" s="75"/>
      <c r="BN359" s="75"/>
      <c r="BO359" s="75"/>
      <c r="BP359" s="75"/>
      <c r="BQ359" s="75"/>
      <c r="BR359" s="75"/>
      <c r="BS359" s="75"/>
    </row>
    <row r="360" spans="1:71" s="5" customFormat="1" hidden="1" x14ac:dyDescent="0.25">
      <c r="A360" s="84" t="s">
        <v>2586</v>
      </c>
      <c r="B360" s="26">
        <v>2491</v>
      </c>
      <c r="C360" s="26" t="s">
        <v>485</v>
      </c>
      <c r="D360" s="26" t="s">
        <v>21</v>
      </c>
      <c r="E360" s="26" t="s">
        <v>149</v>
      </c>
      <c r="F360" s="26">
        <v>2491</v>
      </c>
      <c r="G360" s="26" t="s">
        <v>485</v>
      </c>
      <c r="H360" s="26" t="s">
        <v>13</v>
      </c>
      <c r="I360" s="113">
        <v>383</v>
      </c>
      <c r="J360" s="89">
        <v>33</v>
      </c>
      <c r="K360" s="77">
        <f t="shared" si="39"/>
        <v>8.6161879895561358E-2</v>
      </c>
      <c r="L360" s="89">
        <v>41</v>
      </c>
      <c r="M360" s="78">
        <f t="shared" si="40"/>
        <v>0.10704960835509138</v>
      </c>
      <c r="N360" s="89">
        <v>6</v>
      </c>
      <c r="O360" s="77">
        <f t="shared" si="41"/>
        <v>1.5665796344647518E-2</v>
      </c>
      <c r="P360" s="89">
        <v>3</v>
      </c>
      <c r="Q360" s="79">
        <f t="shared" si="42"/>
        <v>7.832898172323759E-3</v>
      </c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  <c r="AI360" s="75"/>
      <c r="AJ360" s="75"/>
      <c r="AK360" s="75"/>
      <c r="AL360" s="75"/>
      <c r="AM360" s="75"/>
      <c r="AN360" s="75"/>
      <c r="AO360" s="75"/>
      <c r="AP360" s="75"/>
      <c r="AQ360" s="75"/>
      <c r="AR360" s="75"/>
      <c r="AS360" s="75"/>
      <c r="AT360" s="75"/>
      <c r="AU360" s="75"/>
      <c r="AV360" s="75"/>
      <c r="AW360" s="75"/>
      <c r="AX360" s="75"/>
      <c r="AY360" s="75"/>
      <c r="AZ360" s="75"/>
      <c r="BA360" s="75"/>
      <c r="BB360" s="75"/>
      <c r="BC360" s="75"/>
      <c r="BD360" s="75"/>
      <c r="BE360" s="75"/>
      <c r="BF360" s="75"/>
      <c r="BG360" s="75"/>
      <c r="BH360" s="75"/>
      <c r="BI360" s="75"/>
      <c r="BJ360" s="75"/>
      <c r="BK360" s="75"/>
      <c r="BL360" s="75"/>
      <c r="BM360" s="75"/>
      <c r="BN360" s="75"/>
      <c r="BO360" s="75"/>
      <c r="BP360" s="75"/>
      <c r="BQ360" s="75"/>
      <c r="BR360" s="75"/>
      <c r="BS360" s="75"/>
    </row>
    <row r="361" spans="1:71" s="5" customFormat="1" ht="24" hidden="1" x14ac:dyDescent="0.25">
      <c r="A361" s="84" t="s">
        <v>2586</v>
      </c>
      <c r="B361" s="26">
        <v>2500</v>
      </c>
      <c r="C361" s="26" t="s">
        <v>493</v>
      </c>
      <c r="D361" s="26" t="s">
        <v>119</v>
      </c>
      <c r="E361" s="26" t="s">
        <v>494</v>
      </c>
      <c r="F361" s="26">
        <v>2500</v>
      </c>
      <c r="G361" s="26" t="s">
        <v>493</v>
      </c>
      <c r="H361" s="26" t="s">
        <v>13</v>
      </c>
      <c r="I361" s="113">
        <v>340</v>
      </c>
      <c r="J361" s="89">
        <v>132</v>
      </c>
      <c r="K361" s="77">
        <f t="shared" si="39"/>
        <v>0.38823529411764707</v>
      </c>
      <c r="L361" s="89">
        <v>127</v>
      </c>
      <c r="M361" s="78">
        <f t="shared" si="40"/>
        <v>0.37352941176470589</v>
      </c>
      <c r="N361" s="89">
        <v>78</v>
      </c>
      <c r="O361" s="77">
        <f t="shared" si="41"/>
        <v>0.22941176470588234</v>
      </c>
      <c r="P361" s="89">
        <v>35</v>
      </c>
      <c r="Q361" s="79">
        <f t="shared" si="42"/>
        <v>0.10294117647058823</v>
      </c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5"/>
      <c r="AJ361" s="75"/>
      <c r="AK361" s="75"/>
      <c r="AL361" s="75"/>
      <c r="AM361" s="75"/>
      <c r="AN361" s="75"/>
      <c r="AO361" s="75"/>
      <c r="AP361" s="75"/>
      <c r="AQ361" s="75"/>
      <c r="AR361" s="75"/>
      <c r="AS361" s="75"/>
      <c r="AT361" s="75"/>
      <c r="AU361" s="75"/>
      <c r="AV361" s="75"/>
      <c r="AW361" s="75"/>
      <c r="AX361" s="75"/>
      <c r="AY361" s="75"/>
      <c r="AZ361" s="75"/>
      <c r="BA361" s="75"/>
      <c r="BB361" s="75"/>
      <c r="BC361" s="75"/>
      <c r="BD361" s="75"/>
      <c r="BE361" s="75"/>
      <c r="BF361" s="75"/>
      <c r="BG361" s="75"/>
      <c r="BH361" s="75"/>
      <c r="BI361" s="75"/>
      <c r="BJ361" s="75"/>
      <c r="BK361" s="75"/>
      <c r="BL361" s="75"/>
      <c r="BM361" s="75"/>
      <c r="BN361" s="75"/>
      <c r="BO361" s="75"/>
      <c r="BP361" s="75"/>
      <c r="BQ361" s="75"/>
      <c r="BR361" s="75"/>
      <c r="BS361" s="75"/>
    </row>
    <row r="362" spans="1:71" s="5" customFormat="1" ht="24" hidden="1" x14ac:dyDescent="0.25">
      <c r="A362" s="84" t="s">
        <v>2586</v>
      </c>
      <c r="B362" s="26" t="s">
        <v>17</v>
      </c>
      <c r="C362" s="26" t="s">
        <v>17</v>
      </c>
      <c r="D362" s="26" t="s">
        <v>119</v>
      </c>
      <c r="E362" s="26" t="s">
        <v>496</v>
      </c>
      <c r="F362" s="26">
        <v>2500</v>
      </c>
      <c r="G362" s="26" t="s">
        <v>493</v>
      </c>
      <c r="H362" s="26" t="s">
        <v>13</v>
      </c>
      <c r="I362" s="113">
        <v>223</v>
      </c>
      <c r="J362" s="89">
        <v>114</v>
      </c>
      <c r="K362" s="77">
        <f t="shared" si="39"/>
        <v>0.5112107623318386</v>
      </c>
      <c r="L362" s="89">
        <v>108</v>
      </c>
      <c r="M362" s="78">
        <f t="shared" si="40"/>
        <v>0.48430493273542602</v>
      </c>
      <c r="N362" s="89">
        <v>63</v>
      </c>
      <c r="O362" s="77">
        <f t="shared" si="41"/>
        <v>0.28251121076233182</v>
      </c>
      <c r="P362" s="89">
        <v>95</v>
      </c>
      <c r="Q362" s="79">
        <f t="shared" si="42"/>
        <v>0.42600896860986548</v>
      </c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5"/>
      <c r="AJ362" s="75"/>
      <c r="AK362" s="75"/>
      <c r="AL362" s="75"/>
      <c r="AM362" s="75"/>
      <c r="AN362" s="75"/>
      <c r="AO362" s="75"/>
      <c r="AP362" s="75"/>
      <c r="AQ362" s="75"/>
      <c r="AR362" s="75"/>
      <c r="AS362" s="75"/>
      <c r="AT362" s="75"/>
      <c r="AU362" s="75"/>
      <c r="AV362" s="75"/>
      <c r="AW362" s="75"/>
      <c r="AX362" s="75"/>
      <c r="AY362" s="75"/>
      <c r="AZ362" s="75"/>
      <c r="BA362" s="75"/>
      <c r="BB362" s="75"/>
      <c r="BC362" s="75"/>
      <c r="BD362" s="75"/>
      <c r="BE362" s="75"/>
      <c r="BF362" s="75"/>
      <c r="BG362" s="75"/>
      <c r="BH362" s="75"/>
      <c r="BI362" s="75"/>
      <c r="BJ362" s="75"/>
      <c r="BK362" s="75"/>
      <c r="BL362" s="75"/>
      <c r="BM362" s="75"/>
      <c r="BN362" s="75"/>
      <c r="BO362" s="75"/>
      <c r="BP362" s="75"/>
      <c r="BQ362" s="75"/>
      <c r="BR362" s="75"/>
      <c r="BS362" s="75"/>
    </row>
    <row r="363" spans="1:71" s="5" customFormat="1" hidden="1" x14ac:dyDescent="0.25">
      <c r="A363" s="84" t="s">
        <v>2586</v>
      </c>
      <c r="B363" s="26" t="s">
        <v>17</v>
      </c>
      <c r="C363" s="26" t="s">
        <v>17</v>
      </c>
      <c r="D363" s="26" t="s">
        <v>74</v>
      </c>
      <c r="E363" s="26" t="s">
        <v>497</v>
      </c>
      <c r="F363" s="26">
        <v>2500</v>
      </c>
      <c r="G363" s="26" t="s">
        <v>493</v>
      </c>
      <c r="H363" s="26" t="s">
        <v>13</v>
      </c>
      <c r="I363" s="113">
        <v>166</v>
      </c>
      <c r="J363" s="89">
        <v>42</v>
      </c>
      <c r="K363" s="77">
        <f t="shared" si="39"/>
        <v>0.25301204819277107</v>
      </c>
      <c r="L363" s="89">
        <v>33</v>
      </c>
      <c r="M363" s="78">
        <f t="shared" si="40"/>
        <v>0.19879518072289157</v>
      </c>
      <c r="N363" s="89">
        <v>31</v>
      </c>
      <c r="O363" s="77">
        <f t="shared" si="41"/>
        <v>0.18674698795180722</v>
      </c>
      <c r="P363" s="89">
        <v>38</v>
      </c>
      <c r="Q363" s="79">
        <f t="shared" si="42"/>
        <v>0.2289156626506024</v>
      </c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  <c r="AI363" s="75"/>
      <c r="AJ363" s="75"/>
      <c r="AK363" s="75"/>
      <c r="AL363" s="75"/>
      <c r="AM363" s="75"/>
      <c r="AN363" s="75"/>
      <c r="AO363" s="75"/>
      <c r="AP363" s="75"/>
      <c r="AQ363" s="75"/>
      <c r="AR363" s="75"/>
      <c r="AS363" s="75"/>
      <c r="AT363" s="75"/>
      <c r="AU363" s="75"/>
      <c r="AV363" s="75"/>
      <c r="AW363" s="75"/>
      <c r="AX363" s="75"/>
      <c r="AY363" s="75"/>
      <c r="AZ363" s="75"/>
      <c r="BA363" s="75"/>
      <c r="BB363" s="75"/>
      <c r="BC363" s="75"/>
      <c r="BD363" s="75"/>
      <c r="BE363" s="75"/>
      <c r="BF363" s="75"/>
      <c r="BG363" s="75"/>
      <c r="BH363" s="75"/>
      <c r="BI363" s="75"/>
      <c r="BJ363" s="75"/>
      <c r="BK363" s="75"/>
      <c r="BL363" s="75"/>
      <c r="BM363" s="75"/>
      <c r="BN363" s="75"/>
      <c r="BO363" s="75"/>
      <c r="BP363" s="75"/>
      <c r="BQ363" s="75"/>
      <c r="BR363" s="75"/>
      <c r="BS363" s="75"/>
    </row>
    <row r="364" spans="1:71" s="5" customFormat="1" hidden="1" x14ac:dyDescent="0.25">
      <c r="A364" s="84" t="s">
        <v>2586</v>
      </c>
      <c r="B364" s="26" t="s">
        <v>17</v>
      </c>
      <c r="C364" s="26" t="s">
        <v>17</v>
      </c>
      <c r="D364" s="26" t="s">
        <v>21</v>
      </c>
      <c r="E364" s="26" t="s">
        <v>498</v>
      </c>
      <c r="F364" s="26">
        <v>2500</v>
      </c>
      <c r="G364" s="26" t="s">
        <v>493</v>
      </c>
      <c r="H364" s="26" t="s">
        <v>13</v>
      </c>
      <c r="I364" s="113">
        <v>303</v>
      </c>
      <c r="J364" s="89">
        <v>42</v>
      </c>
      <c r="K364" s="77">
        <f t="shared" si="39"/>
        <v>0.13861386138613863</v>
      </c>
      <c r="L364" s="89">
        <v>52</v>
      </c>
      <c r="M364" s="78">
        <f t="shared" si="40"/>
        <v>0.17161716171617161</v>
      </c>
      <c r="N364" s="89">
        <v>11</v>
      </c>
      <c r="O364" s="77">
        <f t="shared" si="41"/>
        <v>3.6303630363036306E-2</v>
      </c>
      <c r="P364" s="89">
        <v>51</v>
      </c>
      <c r="Q364" s="79">
        <f t="shared" si="42"/>
        <v>0.16831683168316833</v>
      </c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5"/>
      <c r="AJ364" s="75"/>
      <c r="AK364" s="75"/>
      <c r="AL364" s="75"/>
      <c r="AM364" s="75"/>
      <c r="AN364" s="75"/>
      <c r="AO364" s="75"/>
      <c r="AP364" s="75"/>
      <c r="AQ364" s="75"/>
      <c r="AR364" s="75"/>
      <c r="AS364" s="75"/>
      <c r="AT364" s="75"/>
      <c r="AU364" s="75"/>
      <c r="AV364" s="75"/>
      <c r="AW364" s="75"/>
      <c r="AX364" s="75"/>
      <c r="AY364" s="75"/>
      <c r="AZ364" s="75"/>
      <c r="BA364" s="75"/>
      <c r="BB364" s="75"/>
      <c r="BC364" s="75"/>
      <c r="BD364" s="75"/>
      <c r="BE364" s="75"/>
      <c r="BF364" s="75"/>
      <c r="BG364" s="75"/>
      <c r="BH364" s="75"/>
      <c r="BI364" s="75"/>
      <c r="BJ364" s="75"/>
      <c r="BK364" s="75"/>
      <c r="BL364" s="75"/>
      <c r="BM364" s="75"/>
      <c r="BN364" s="75"/>
      <c r="BO364" s="75"/>
      <c r="BP364" s="75"/>
      <c r="BQ364" s="75"/>
      <c r="BR364" s="75"/>
      <c r="BS364" s="75"/>
    </row>
    <row r="365" spans="1:71" s="5" customFormat="1" hidden="1" x14ac:dyDescent="0.25">
      <c r="A365" s="84" t="s">
        <v>2586</v>
      </c>
      <c r="B365" s="26" t="s">
        <v>17</v>
      </c>
      <c r="C365" s="26" t="s">
        <v>17</v>
      </c>
      <c r="D365" s="26" t="s">
        <v>18</v>
      </c>
      <c r="E365" s="26" t="s">
        <v>497</v>
      </c>
      <c r="F365" s="26">
        <v>2500</v>
      </c>
      <c r="G365" s="26" t="s">
        <v>493</v>
      </c>
      <c r="H365" s="26" t="s">
        <v>13</v>
      </c>
      <c r="I365" s="113">
        <v>262</v>
      </c>
      <c r="J365" s="89">
        <v>59</v>
      </c>
      <c r="K365" s="77">
        <f t="shared" si="39"/>
        <v>0.22519083969465647</v>
      </c>
      <c r="L365" s="89">
        <v>70</v>
      </c>
      <c r="M365" s="78">
        <f t="shared" si="40"/>
        <v>0.26717557251908397</v>
      </c>
      <c r="N365" s="89">
        <v>24</v>
      </c>
      <c r="O365" s="77">
        <f t="shared" si="41"/>
        <v>9.1603053435114504E-2</v>
      </c>
      <c r="P365" s="89">
        <v>43</v>
      </c>
      <c r="Q365" s="79">
        <f t="shared" si="42"/>
        <v>0.16412213740458015</v>
      </c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5"/>
      <c r="AJ365" s="75"/>
      <c r="AK365" s="75"/>
      <c r="AL365" s="75"/>
      <c r="AM365" s="75"/>
      <c r="AN365" s="75"/>
      <c r="AO365" s="75"/>
      <c r="AP365" s="75"/>
      <c r="AQ365" s="75"/>
      <c r="AR365" s="75"/>
      <c r="AS365" s="75"/>
      <c r="AT365" s="75"/>
      <c r="AU365" s="75"/>
      <c r="AV365" s="75"/>
      <c r="AW365" s="75"/>
      <c r="AX365" s="75"/>
      <c r="AY365" s="75"/>
      <c r="AZ365" s="75"/>
      <c r="BA365" s="75"/>
      <c r="BB365" s="75"/>
      <c r="BC365" s="75"/>
      <c r="BD365" s="75"/>
      <c r="BE365" s="75"/>
      <c r="BF365" s="75"/>
      <c r="BG365" s="75"/>
      <c r="BH365" s="75"/>
      <c r="BI365" s="75"/>
      <c r="BJ365" s="75"/>
      <c r="BK365" s="75"/>
      <c r="BL365" s="75"/>
      <c r="BM365" s="75"/>
      <c r="BN365" s="75"/>
      <c r="BO365" s="75"/>
      <c r="BP365" s="75"/>
      <c r="BQ365" s="75"/>
      <c r="BR365" s="75"/>
      <c r="BS365" s="75"/>
    </row>
    <row r="366" spans="1:71" s="5" customFormat="1" hidden="1" x14ac:dyDescent="0.25">
      <c r="A366" s="84" t="s">
        <v>2586</v>
      </c>
      <c r="B366" s="26" t="s">
        <v>17</v>
      </c>
      <c r="C366" s="26" t="s">
        <v>17</v>
      </c>
      <c r="D366" s="26" t="s">
        <v>21</v>
      </c>
      <c r="E366" s="26" t="s">
        <v>499</v>
      </c>
      <c r="F366" s="26">
        <v>2500</v>
      </c>
      <c r="G366" s="26" t="s">
        <v>493</v>
      </c>
      <c r="H366" s="26" t="s">
        <v>13</v>
      </c>
      <c r="I366" s="113">
        <v>261</v>
      </c>
      <c r="J366" s="89">
        <v>41</v>
      </c>
      <c r="K366" s="77">
        <f t="shared" si="39"/>
        <v>0.15708812260536398</v>
      </c>
      <c r="L366" s="89">
        <v>69</v>
      </c>
      <c r="M366" s="78">
        <f t="shared" si="40"/>
        <v>0.26436781609195403</v>
      </c>
      <c r="N366" s="89">
        <v>29</v>
      </c>
      <c r="O366" s="77">
        <f t="shared" si="41"/>
        <v>0.1111111111111111</v>
      </c>
      <c r="P366" s="89">
        <v>6</v>
      </c>
      <c r="Q366" s="79">
        <f t="shared" si="42"/>
        <v>2.2988505747126436E-2</v>
      </c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  <c r="AI366" s="75"/>
      <c r="AJ366" s="75"/>
      <c r="AK366" s="75"/>
      <c r="AL366" s="75"/>
      <c r="AM366" s="75"/>
      <c r="AN366" s="75"/>
      <c r="AO366" s="75"/>
      <c r="AP366" s="75"/>
      <c r="AQ366" s="75"/>
      <c r="AR366" s="75"/>
      <c r="AS366" s="75"/>
      <c r="AT366" s="75"/>
      <c r="AU366" s="75"/>
      <c r="AV366" s="75"/>
      <c r="AW366" s="75"/>
      <c r="AX366" s="75"/>
      <c r="AY366" s="75"/>
      <c r="AZ366" s="75"/>
      <c r="BA366" s="75"/>
      <c r="BB366" s="75"/>
      <c r="BC366" s="75"/>
      <c r="BD366" s="75"/>
      <c r="BE366" s="75"/>
      <c r="BF366" s="75"/>
      <c r="BG366" s="75"/>
      <c r="BH366" s="75"/>
      <c r="BI366" s="75"/>
      <c r="BJ366" s="75"/>
      <c r="BK366" s="75"/>
      <c r="BL366" s="75"/>
      <c r="BM366" s="75"/>
      <c r="BN366" s="75"/>
      <c r="BO366" s="75"/>
      <c r="BP366" s="75"/>
      <c r="BQ366" s="75"/>
      <c r="BR366" s="75"/>
      <c r="BS366" s="75"/>
    </row>
    <row r="367" spans="1:71" s="5" customFormat="1" hidden="1" x14ac:dyDescent="0.25">
      <c r="A367" s="84" t="s">
        <v>2586</v>
      </c>
      <c r="B367" s="26" t="s">
        <v>17</v>
      </c>
      <c r="C367" s="26" t="s">
        <v>17</v>
      </c>
      <c r="D367" s="26" t="s">
        <v>21</v>
      </c>
      <c r="E367" s="26" t="s">
        <v>500</v>
      </c>
      <c r="F367" s="26">
        <v>2500</v>
      </c>
      <c r="G367" s="26" t="s">
        <v>493</v>
      </c>
      <c r="H367" s="26" t="s">
        <v>13</v>
      </c>
      <c r="I367" s="113">
        <v>188</v>
      </c>
      <c r="J367" s="89">
        <v>30</v>
      </c>
      <c r="K367" s="77">
        <f t="shared" si="39"/>
        <v>0.15957446808510639</v>
      </c>
      <c r="L367" s="89">
        <v>34</v>
      </c>
      <c r="M367" s="78">
        <f t="shared" si="40"/>
        <v>0.18085106382978725</v>
      </c>
      <c r="N367" s="89">
        <v>9</v>
      </c>
      <c r="O367" s="77">
        <f t="shared" si="41"/>
        <v>4.7872340425531915E-2</v>
      </c>
      <c r="P367" s="89">
        <v>9</v>
      </c>
      <c r="Q367" s="79">
        <f t="shared" si="42"/>
        <v>4.7872340425531915E-2</v>
      </c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5"/>
      <c r="AJ367" s="75"/>
      <c r="AK367" s="75"/>
      <c r="AL367" s="75"/>
      <c r="AM367" s="75"/>
      <c r="AN367" s="75"/>
      <c r="AO367" s="75"/>
      <c r="AP367" s="75"/>
      <c r="AQ367" s="75"/>
      <c r="AR367" s="75"/>
      <c r="AS367" s="75"/>
      <c r="AT367" s="75"/>
      <c r="AU367" s="75"/>
      <c r="AV367" s="75"/>
      <c r="AW367" s="75"/>
      <c r="AX367" s="75"/>
      <c r="AY367" s="75"/>
      <c r="AZ367" s="75"/>
      <c r="BA367" s="75"/>
      <c r="BB367" s="75"/>
      <c r="BC367" s="75"/>
      <c r="BD367" s="75"/>
      <c r="BE367" s="75"/>
      <c r="BF367" s="75"/>
      <c r="BG367" s="75"/>
      <c r="BH367" s="75"/>
      <c r="BI367" s="75"/>
      <c r="BJ367" s="75"/>
      <c r="BK367" s="75"/>
      <c r="BL367" s="75"/>
      <c r="BM367" s="75"/>
      <c r="BN367" s="75"/>
      <c r="BO367" s="75"/>
      <c r="BP367" s="75"/>
      <c r="BQ367" s="75"/>
      <c r="BR367" s="75"/>
      <c r="BS367" s="75"/>
    </row>
    <row r="368" spans="1:71" s="5" customFormat="1" hidden="1" x14ac:dyDescent="0.25">
      <c r="A368" s="84" t="s">
        <v>2586</v>
      </c>
      <c r="B368" s="26" t="s">
        <v>17</v>
      </c>
      <c r="C368" s="26" t="s">
        <v>17</v>
      </c>
      <c r="D368" s="26" t="s">
        <v>21</v>
      </c>
      <c r="E368" s="26" t="s">
        <v>501</v>
      </c>
      <c r="F368" s="26">
        <v>2500</v>
      </c>
      <c r="G368" s="26" t="s">
        <v>493</v>
      </c>
      <c r="H368" s="26" t="s">
        <v>13</v>
      </c>
      <c r="I368" s="113">
        <v>277</v>
      </c>
      <c r="J368" s="89">
        <v>64</v>
      </c>
      <c r="K368" s="77">
        <f t="shared" si="39"/>
        <v>0.23104693140794225</v>
      </c>
      <c r="L368" s="89">
        <v>55</v>
      </c>
      <c r="M368" s="78">
        <f t="shared" si="40"/>
        <v>0.19855595667870035</v>
      </c>
      <c r="N368" s="89">
        <v>53</v>
      </c>
      <c r="O368" s="77">
        <f t="shared" si="41"/>
        <v>0.19133574007220217</v>
      </c>
      <c r="P368" s="89">
        <v>49</v>
      </c>
      <c r="Q368" s="79">
        <f t="shared" si="42"/>
        <v>0.17689530685920576</v>
      </c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5"/>
      <c r="AJ368" s="75"/>
      <c r="AK368" s="75"/>
      <c r="AL368" s="75"/>
      <c r="AM368" s="75"/>
      <c r="AN368" s="75"/>
      <c r="AO368" s="75"/>
      <c r="AP368" s="75"/>
      <c r="AQ368" s="75"/>
      <c r="AR368" s="75"/>
      <c r="AS368" s="75"/>
      <c r="AT368" s="75"/>
      <c r="AU368" s="75"/>
      <c r="AV368" s="75"/>
      <c r="AW368" s="75"/>
      <c r="AX368" s="75"/>
      <c r="AY368" s="75"/>
      <c r="AZ368" s="75"/>
      <c r="BA368" s="75"/>
      <c r="BB368" s="75"/>
      <c r="BC368" s="75"/>
      <c r="BD368" s="75"/>
      <c r="BE368" s="75"/>
      <c r="BF368" s="75"/>
      <c r="BG368" s="75"/>
      <c r="BH368" s="75"/>
      <c r="BI368" s="75"/>
      <c r="BJ368" s="75"/>
      <c r="BK368" s="75"/>
      <c r="BL368" s="75"/>
      <c r="BM368" s="75"/>
      <c r="BN368" s="75"/>
      <c r="BO368" s="75"/>
      <c r="BP368" s="75"/>
      <c r="BQ368" s="75"/>
      <c r="BR368" s="75"/>
      <c r="BS368" s="75"/>
    </row>
    <row r="369" spans="1:71" s="5" customFormat="1" hidden="1" x14ac:dyDescent="0.25">
      <c r="A369" s="84" t="s">
        <v>2586</v>
      </c>
      <c r="B369" s="26" t="s">
        <v>17</v>
      </c>
      <c r="C369" s="26" t="s">
        <v>17</v>
      </c>
      <c r="D369" s="26" t="s">
        <v>21</v>
      </c>
      <c r="E369" s="26" t="s">
        <v>149</v>
      </c>
      <c r="F369" s="26">
        <v>2500</v>
      </c>
      <c r="G369" s="26" t="s">
        <v>493</v>
      </c>
      <c r="H369" s="26" t="s">
        <v>13</v>
      </c>
      <c r="I369" s="113">
        <v>205</v>
      </c>
      <c r="J369" s="89">
        <v>26</v>
      </c>
      <c r="K369" s="77">
        <f t="shared" si="39"/>
        <v>0.12682926829268293</v>
      </c>
      <c r="L369" s="89">
        <v>33</v>
      </c>
      <c r="M369" s="78">
        <f t="shared" si="40"/>
        <v>0.16097560975609757</v>
      </c>
      <c r="N369" s="89">
        <v>4</v>
      </c>
      <c r="O369" s="77">
        <f t="shared" si="41"/>
        <v>1.9512195121951219E-2</v>
      </c>
      <c r="P369" s="89">
        <v>2</v>
      </c>
      <c r="Q369" s="79">
        <f t="shared" si="42"/>
        <v>9.7560975609756097E-3</v>
      </c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  <c r="AI369" s="75"/>
      <c r="AJ369" s="75"/>
      <c r="AK369" s="75"/>
      <c r="AL369" s="75"/>
      <c r="AM369" s="75"/>
      <c r="AN369" s="75"/>
      <c r="AO369" s="75"/>
      <c r="AP369" s="75"/>
      <c r="AQ369" s="75"/>
      <c r="AR369" s="75"/>
      <c r="AS369" s="75"/>
      <c r="AT369" s="75"/>
      <c r="AU369" s="75"/>
      <c r="AV369" s="75"/>
      <c r="AW369" s="75"/>
      <c r="AX369" s="75"/>
      <c r="AY369" s="75"/>
      <c r="AZ369" s="75"/>
      <c r="BA369" s="75"/>
      <c r="BB369" s="75"/>
      <c r="BC369" s="75"/>
      <c r="BD369" s="75"/>
      <c r="BE369" s="75"/>
      <c r="BF369" s="75"/>
      <c r="BG369" s="75"/>
      <c r="BH369" s="75"/>
      <c r="BI369" s="75"/>
      <c r="BJ369" s="75"/>
      <c r="BK369" s="75"/>
      <c r="BL369" s="75"/>
      <c r="BM369" s="75"/>
      <c r="BN369" s="75"/>
      <c r="BO369" s="75"/>
      <c r="BP369" s="75"/>
      <c r="BQ369" s="75"/>
      <c r="BR369" s="75"/>
      <c r="BS369" s="75"/>
    </row>
    <row r="370" spans="1:71" s="5" customFormat="1" hidden="1" x14ac:dyDescent="0.25">
      <c r="A370" s="84" t="s">
        <v>2586</v>
      </c>
      <c r="B370" s="26" t="s">
        <v>17</v>
      </c>
      <c r="C370" s="26" t="s">
        <v>17</v>
      </c>
      <c r="D370" s="26" t="s">
        <v>21</v>
      </c>
      <c r="E370" s="26" t="s">
        <v>502</v>
      </c>
      <c r="F370" s="26">
        <v>2500</v>
      </c>
      <c r="G370" s="26" t="s">
        <v>493</v>
      </c>
      <c r="H370" s="26" t="s">
        <v>13</v>
      </c>
      <c r="I370" s="113">
        <v>345</v>
      </c>
      <c r="J370" s="89">
        <v>37</v>
      </c>
      <c r="K370" s="77">
        <f t="shared" si="39"/>
        <v>0.1072463768115942</v>
      </c>
      <c r="L370" s="89">
        <v>91</v>
      </c>
      <c r="M370" s="78">
        <f t="shared" si="40"/>
        <v>0.26376811594202898</v>
      </c>
      <c r="N370" s="89">
        <v>5</v>
      </c>
      <c r="O370" s="77">
        <f t="shared" si="41"/>
        <v>1.4492753623188406E-2</v>
      </c>
      <c r="P370" s="89">
        <v>53</v>
      </c>
      <c r="Q370" s="79">
        <f t="shared" si="42"/>
        <v>0.15362318840579711</v>
      </c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5"/>
      <c r="AJ370" s="75"/>
      <c r="AK370" s="75"/>
      <c r="AL370" s="75"/>
      <c r="AM370" s="75"/>
      <c r="AN370" s="75"/>
      <c r="AO370" s="75"/>
      <c r="AP370" s="75"/>
      <c r="AQ370" s="75"/>
      <c r="AR370" s="75"/>
      <c r="AS370" s="75"/>
      <c r="AT370" s="75"/>
      <c r="AU370" s="75"/>
      <c r="AV370" s="75"/>
      <c r="AW370" s="75"/>
      <c r="AX370" s="75"/>
      <c r="AY370" s="75"/>
      <c r="AZ370" s="75"/>
      <c r="BA370" s="75"/>
      <c r="BB370" s="75"/>
      <c r="BC370" s="75"/>
      <c r="BD370" s="75"/>
      <c r="BE370" s="75"/>
      <c r="BF370" s="75"/>
      <c r="BG370" s="75"/>
      <c r="BH370" s="75"/>
      <c r="BI370" s="75"/>
      <c r="BJ370" s="75"/>
      <c r="BK370" s="75"/>
      <c r="BL370" s="75"/>
      <c r="BM370" s="75"/>
      <c r="BN370" s="75"/>
      <c r="BO370" s="75"/>
      <c r="BP370" s="75"/>
      <c r="BQ370" s="75"/>
      <c r="BR370" s="75"/>
      <c r="BS370" s="75"/>
    </row>
    <row r="371" spans="1:71" s="5" customFormat="1" hidden="1" x14ac:dyDescent="0.25">
      <c r="A371" s="84" t="s">
        <v>2586</v>
      </c>
      <c r="B371" s="26" t="s">
        <v>17</v>
      </c>
      <c r="C371" s="26" t="s">
        <v>17</v>
      </c>
      <c r="D371" s="26" t="s">
        <v>21</v>
      </c>
      <c r="E371" s="26" t="s">
        <v>503</v>
      </c>
      <c r="F371" s="26">
        <v>2500</v>
      </c>
      <c r="G371" s="26" t="s">
        <v>493</v>
      </c>
      <c r="H371" s="26" t="s">
        <v>13</v>
      </c>
      <c r="I371" s="113">
        <v>577</v>
      </c>
      <c r="J371" s="89">
        <v>30</v>
      </c>
      <c r="K371" s="77">
        <f t="shared" si="39"/>
        <v>5.1993067590987867E-2</v>
      </c>
      <c r="L371" s="89">
        <v>50</v>
      </c>
      <c r="M371" s="78">
        <f t="shared" si="40"/>
        <v>8.6655112651646451E-2</v>
      </c>
      <c r="N371" s="89">
        <v>25</v>
      </c>
      <c r="O371" s="77">
        <f t="shared" si="41"/>
        <v>4.3327556325823226E-2</v>
      </c>
      <c r="P371" s="89">
        <v>106</v>
      </c>
      <c r="Q371" s="79">
        <f t="shared" si="42"/>
        <v>0.18370883882149047</v>
      </c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5"/>
      <c r="AJ371" s="75"/>
      <c r="AK371" s="75"/>
      <c r="AL371" s="75"/>
      <c r="AM371" s="75"/>
      <c r="AN371" s="75"/>
      <c r="AO371" s="75"/>
      <c r="AP371" s="75"/>
      <c r="AQ371" s="75"/>
      <c r="AR371" s="75"/>
      <c r="AS371" s="75"/>
      <c r="AT371" s="75"/>
      <c r="AU371" s="75"/>
      <c r="AV371" s="75"/>
      <c r="AW371" s="75"/>
      <c r="AX371" s="75"/>
      <c r="AY371" s="75"/>
      <c r="AZ371" s="75"/>
      <c r="BA371" s="75"/>
      <c r="BB371" s="75"/>
      <c r="BC371" s="75"/>
      <c r="BD371" s="75"/>
      <c r="BE371" s="75"/>
      <c r="BF371" s="75"/>
      <c r="BG371" s="75"/>
      <c r="BH371" s="75"/>
      <c r="BI371" s="75"/>
      <c r="BJ371" s="75"/>
      <c r="BK371" s="75"/>
      <c r="BL371" s="75"/>
      <c r="BM371" s="75"/>
      <c r="BN371" s="75"/>
      <c r="BO371" s="75"/>
      <c r="BP371" s="75"/>
      <c r="BQ371" s="75"/>
      <c r="BR371" s="75"/>
      <c r="BS371" s="75"/>
    </row>
    <row r="372" spans="1:71" s="53" customFormat="1" x14ac:dyDescent="0.25">
      <c r="A372" s="84" t="s">
        <v>2586</v>
      </c>
      <c r="B372" s="50">
        <v>2500</v>
      </c>
      <c r="C372" s="50" t="s">
        <v>2604</v>
      </c>
      <c r="D372" s="50" t="s">
        <v>2624</v>
      </c>
      <c r="E372" s="50">
        <v>11</v>
      </c>
      <c r="F372" s="50"/>
      <c r="G372" s="50"/>
      <c r="H372" s="50"/>
      <c r="I372" s="115">
        <f>SUM(I361:I371)</f>
        <v>3147</v>
      </c>
      <c r="J372" s="91">
        <f t="shared" ref="J372:P372" si="44">SUM(J361:J371)</f>
        <v>617</v>
      </c>
      <c r="K372" s="85">
        <f t="shared" si="39"/>
        <v>0.19605973943438196</v>
      </c>
      <c r="L372" s="91">
        <f t="shared" si="44"/>
        <v>722</v>
      </c>
      <c r="M372" s="86">
        <f t="shared" si="40"/>
        <v>0.2294248490625993</v>
      </c>
      <c r="N372" s="91">
        <f t="shared" si="44"/>
        <v>332</v>
      </c>
      <c r="O372" s="85">
        <f t="shared" si="41"/>
        <v>0.10549729901493486</v>
      </c>
      <c r="P372" s="91">
        <f t="shared" si="44"/>
        <v>487</v>
      </c>
      <c r="Q372" s="87">
        <f t="shared" si="42"/>
        <v>0.15475055608516047</v>
      </c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  <c r="AI372" s="75"/>
      <c r="AJ372" s="75"/>
      <c r="AK372" s="75"/>
      <c r="AL372" s="75"/>
      <c r="AM372" s="75"/>
      <c r="AN372" s="75"/>
      <c r="AO372" s="75"/>
      <c r="AP372" s="75"/>
      <c r="AQ372" s="75"/>
      <c r="AR372" s="75"/>
      <c r="AS372" s="75"/>
      <c r="AT372" s="75"/>
      <c r="AU372" s="75"/>
      <c r="AV372" s="75"/>
      <c r="AW372" s="75"/>
      <c r="AX372" s="75"/>
      <c r="AY372" s="75"/>
      <c r="AZ372" s="75"/>
      <c r="BA372" s="75"/>
      <c r="BB372" s="75"/>
      <c r="BC372" s="75"/>
      <c r="BD372" s="75"/>
      <c r="BE372" s="75"/>
      <c r="BF372" s="75"/>
      <c r="BG372" s="75"/>
      <c r="BH372" s="75"/>
      <c r="BI372" s="75"/>
      <c r="BJ372" s="75"/>
      <c r="BK372" s="75"/>
      <c r="BL372" s="75"/>
      <c r="BM372" s="75"/>
      <c r="BN372" s="75"/>
      <c r="BO372" s="75"/>
      <c r="BP372" s="75"/>
      <c r="BQ372" s="75"/>
      <c r="BR372" s="75"/>
      <c r="BS372" s="75"/>
    </row>
    <row r="373" spans="1:71" s="5" customFormat="1" hidden="1" x14ac:dyDescent="0.25">
      <c r="A373" s="84" t="s">
        <v>2586</v>
      </c>
      <c r="B373" s="26">
        <v>2520</v>
      </c>
      <c r="C373" s="26" t="s">
        <v>505</v>
      </c>
      <c r="D373" s="26" t="s">
        <v>55</v>
      </c>
      <c r="E373" s="26" t="s">
        <v>149</v>
      </c>
      <c r="F373" s="26">
        <v>2520</v>
      </c>
      <c r="G373" s="26" t="s">
        <v>505</v>
      </c>
      <c r="H373" s="26" t="s">
        <v>13</v>
      </c>
      <c r="I373" s="113">
        <v>139</v>
      </c>
      <c r="J373" s="89">
        <v>11</v>
      </c>
      <c r="K373" s="77">
        <f t="shared" si="39"/>
        <v>7.9136690647482008E-2</v>
      </c>
      <c r="L373" s="89">
        <v>11</v>
      </c>
      <c r="M373" s="78">
        <f t="shared" si="40"/>
        <v>7.9136690647482008E-2</v>
      </c>
      <c r="N373" s="89">
        <v>9</v>
      </c>
      <c r="O373" s="77">
        <f t="shared" si="41"/>
        <v>6.4748201438848921E-2</v>
      </c>
      <c r="P373" s="89">
        <v>4</v>
      </c>
      <c r="Q373" s="79">
        <f t="shared" si="42"/>
        <v>2.8776978417266189E-2</v>
      </c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  <c r="AI373" s="75"/>
      <c r="AJ373" s="75"/>
      <c r="AK373" s="75"/>
      <c r="AL373" s="75"/>
      <c r="AM373" s="75"/>
      <c r="AN373" s="75"/>
      <c r="AO373" s="75"/>
      <c r="AP373" s="75"/>
      <c r="AQ373" s="75"/>
      <c r="AR373" s="75"/>
      <c r="AS373" s="75"/>
      <c r="AT373" s="75"/>
      <c r="AU373" s="75"/>
      <c r="AV373" s="75"/>
      <c r="AW373" s="75"/>
      <c r="AX373" s="75"/>
      <c r="AY373" s="75"/>
      <c r="AZ373" s="75"/>
      <c r="BA373" s="75"/>
      <c r="BB373" s="75"/>
      <c r="BC373" s="75"/>
      <c r="BD373" s="75"/>
      <c r="BE373" s="75"/>
      <c r="BF373" s="75"/>
      <c r="BG373" s="75"/>
      <c r="BH373" s="75"/>
      <c r="BI373" s="75"/>
      <c r="BJ373" s="75"/>
      <c r="BK373" s="75"/>
      <c r="BL373" s="75"/>
      <c r="BM373" s="75"/>
      <c r="BN373" s="75"/>
      <c r="BO373" s="75"/>
      <c r="BP373" s="75"/>
      <c r="BQ373" s="75"/>
      <c r="BR373" s="75"/>
      <c r="BS373" s="75"/>
    </row>
    <row r="374" spans="1:71" s="5" customFormat="1" hidden="1" x14ac:dyDescent="0.25">
      <c r="A374" s="84" t="s">
        <v>2586</v>
      </c>
      <c r="B374" s="26" t="s">
        <v>17</v>
      </c>
      <c r="C374" s="26" t="s">
        <v>17</v>
      </c>
      <c r="D374" s="26" t="s">
        <v>21</v>
      </c>
      <c r="E374" s="26" t="s">
        <v>506</v>
      </c>
      <c r="F374" s="26">
        <v>2520</v>
      </c>
      <c r="G374" s="26" t="s">
        <v>505</v>
      </c>
      <c r="H374" s="26" t="s">
        <v>13</v>
      </c>
      <c r="I374" s="113">
        <v>393</v>
      </c>
      <c r="J374" s="89">
        <v>61</v>
      </c>
      <c r="K374" s="77">
        <f t="shared" si="39"/>
        <v>0.15521628498727735</v>
      </c>
      <c r="L374" s="89">
        <v>56</v>
      </c>
      <c r="M374" s="78">
        <f t="shared" si="40"/>
        <v>0.14249363867684478</v>
      </c>
      <c r="N374" s="89">
        <v>27</v>
      </c>
      <c r="O374" s="77">
        <f t="shared" si="41"/>
        <v>6.8702290076335881E-2</v>
      </c>
      <c r="P374" s="89">
        <v>15</v>
      </c>
      <c r="Q374" s="79">
        <f t="shared" si="42"/>
        <v>3.8167938931297711E-2</v>
      </c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5"/>
      <c r="AJ374" s="75"/>
      <c r="AK374" s="75"/>
      <c r="AL374" s="75"/>
      <c r="AM374" s="75"/>
      <c r="AN374" s="75"/>
      <c r="AO374" s="75"/>
      <c r="AP374" s="75"/>
      <c r="AQ374" s="75"/>
      <c r="AR374" s="75"/>
      <c r="AS374" s="75"/>
      <c r="AT374" s="75"/>
      <c r="AU374" s="75"/>
      <c r="AV374" s="75"/>
      <c r="AW374" s="75"/>
      <c r="AX374" s="75"/>
      <c r="AY374" s="75"/>
      <c r="AZ374" s="75"/>
      <c r="BA374" s="75"/>
      <c r="BB374" s="75"/>
      <c r="BC374" s="75"/>
      <c r="BD374" s="75"/>
      <c r="BE374" s="75"/>
      <c r="BF374" s="75"/>
      <c r="BG374" s="75"/>
      <c r="BH374" s="75"/>
      <c r="BI374" s="75"/>
      <c r="BJ374" s="75"/>
      <c r="BK374" s="75"/>
      <c r="BL374" s="75"/>
      <c r="BM374" s="75"/>
      <c r="BN374" s="75"/>
      <c r="BO374" s="75"/>
      <c r="BP374" s="75"/>
      <c r="BQ374" s="75"/>
      <c r="BR374" s="75"/>
      <c r="BS374" s="75"/>
    </row>
    <row r="375" spans="1:71" s="5" customFormat="1" hidden="1" x14ac:dyDescent="0.25">
      <c r="A375" s="84" t="s">
        <v>2586</v>
      </c>
      <c r="B375" s="26" t="s">
        <v>17</v>
      </c>
      <c r="C375" s="26" t="s">
        <v>17</v>
      </c>
      <c r="D375" s="26" t="s">
        <v>55</v>
      </c>
      <c r="E375" s="26" t="s">
        <v>508</v>
      </c>
      <c r="F375" s="26">
        <v>2520</v>
      </c>
      <c r="G375" s="26" t="s">
        <v>505</v>
      </c>
      <c r="H375" s="26" t="s">
        <v>13</v>
      </c>
      <c r="I375" s="113">
        <v>107</v>
      </c>
      <c r="J375" s="89">
        <v>6</v>
      </c>
      <c r="K375" s="77">
        <f t="shared" si="39"/>
        <v>5.6074766355140186E-2</v>
      </c>
      <c r="L375" s="89">
        <v>17</v>
      </c>
      <c r="M375" s="78">
        <f t="shared" si="40"/>
        <v>0.15887850467289719</v>
      </c>
      <c r="N375" s="89">
        <v>1</v>
      </c>
      <c r="O375" s="77">
        <f t="shared" si="41"/>
        <v>9.3457943925233638E-3</v>
      </c>
      <c r="P375" s="89">
        <v>0</v>
      </c>
      <c r="Q375" s="79">
        <f t="shared" si="42"/>
        <v>0</v>
      </c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  <c r="AI375" s="75"/>
      <c r="AJ375" s="75"/>
      <c r="AK375" s="75"/>
      <c r="AL375" s="75"/>
      <c r="AM375" s="75"/>
      <c r="AN375" s="75"/>
      <c r="AO375" s="75"/>
      <c r="AP375" s="75"/>
      <c r="AQ375" s="75"/>
      <c r="AR375" s="75"/>
      <c r="AS375" s="75"/>
      <c r="AT375" s="75"/>
      <c r="AU375" s="75"/>
      <c r="AV375" s="75"/>
      <c r="AW375" s="75"/>
      <c r="AX375" s="75"/>
      <c r="AY375" s="75"/>
      <c r="AZ375" s="75"/>
      <c r="BA375" s="75"/>
      <c r="BB375" s="75"/>
      <c r="BC375" s="75"/>
      <c r="BD375" s="75"/>
      <c r="BE375" s="75"/>
      <c r="BF375" s="75"/>
      <c r="BG375" s="75"/>
      <c r="BH375" s="75"/>
      <c r="BI375" s="75"/>
      <c r="BJ375" s="75"/>
      <c r="BK375" s="75"/>
      <c r="BL375" s="75"/>
      <c r="BM375" s="75"/>
      <c r="BN375" s="75"/>
      <c r="BO375" s="75"/>
      <c r="BP375" s="75"/>
      <c r="BQ375" s="75"/>
      <c r="BR375" s="75"/>
      <c r="BS375" s="75"/>
    </row>
    <row r="376" spans="1:71" s="5" customFormat="1" hidden="1" x14ac:dyDescent="0.25">
      <c r="A376" s="84" t="s">
        <v>2586</v>
      </c>
      <c r="B376" s="26" t="s">
        <v>17</v>
      </c>
      <c r="C376" s="26" t="s">
        <v>17</v>
      </c>
      <c r="D376" s="26" t="s">
        <v>21</v>
      </c>
      <c r="E376" s="26" t="s">
        <v>509</v>
      </c>
      <c r="F376" s="26">
        <v>2520</v>
      </c>
      <c r="G376" s="26" t="s">
        <v>505</v>
      </c>
      <c r="H376" s="26" t="s">
        <v>13</v>
      </c>
      <c r="I376" s="113">
        <v>241</v>
      </c>
      <c r="J376" s="89">
        <v>14</v>
      </c>
      <c r="K376" s="77">
        <f t="shared" si="39"/>
        <v>5.8091286307053944E-2</v>
      </c>
      <c r="L376" s="89">
        <v>28</v>
      </c>
      <c r="M376" s="78">
        <f t="shared" si="40"/>
        <v>0.11618257261410789</v>
      </c>
      <c r="N376" s="89">
        <v>4</v>
      </c>
      <c r="O376" s="77">
        <f t="shared" si="41"/>
        <v>1.6597510373443983E-2</v>
      </c>
      <c r="P376" s="89">
        <v>9</v>
      </c>
      <c r="Q376" s="79">
        <f t="shared" si="42"/>
        <v>3.7344398340248962E-2</v>
      </c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  <c r="AI376" s="75"/>
      <c r="AJ376" s="75"/>
      <c r="AK376" s="75"/>
      <c r="AL376" s="75"/>
      <c r="AM376" s="75"/>
      <c r="AN376" s="75"/>
      <c r="AO376" s="75"/>
      <c r="AP376" s="75"/>
      <c r="AQ376" s="75"/>
      <c r="AR376" s="75"/>
      <c r="AS376" s="75"/>
      <c r="AT376" s="75"/>
      <c r="AU376" s="75"/>
      <c r="AV376" s="75"/>
      <c r="AW376" s="75"/>
      <c r="AX376" s="75"/>
      <c r="AY376" s="75"/>
      <c r="AZ376" s="75"/>
      <c r="BA376" s="75"/>
      <c r="BB376" s="75"/>
      <c r="BC376" s="75"/>
      <c r="BD376" s="75"/>
      <c r="BE376" s="75"/>
      <c r="BF376" s="75"/>
      <c r="BG376" s="75"/>
      <c r="BH376" s="75"/>
      <c r="BI376" s="75"/>
      <c r="BJ376" s="75"/>
      <c r="BK376" s="75"/>
      <c r="BL376" s="75"/>
      <c r="BM376" s="75"/>
      <c r="BN376" s="75"/>
      <c r="BO376" s="75"/>
      <c r="BP376" s="75"/>
      <c r="BQ376" s="75"/>
      <c r="BR376" s="75"/>
      <c r="BS376" s="75"/>
    </row>
    <row r="377" spans="1:71" s="5" customFormat="1" hidden="1" x14ac:dyDescent="0.25">
      <c r="A377" s="84" t="s">
        <v>2586</v>
      </c>
      <c r="B377" s="26" t="s">
        <v>17</v>
      </c>
      <c r="C377" s="26" t="s">
        <v>17</v>
      </c>
      <c r="D377" s="26" t="s">
        <v>21</v>
      </c>
      <c r="E377" s="26" t="s">
        <v>452</v>
      </c>
      <c r="F377" s="26">
        <v>2520</v>
      </c>
      <c r="G377" s="26" t="s">
        <v>505</v>
      </c>
      <c r="H377" s="26" t="s">
        <v>13</v>
      </c>
      <c r="I377" s="113">
        <v>256</v>
      </c>
      <c r="J377" s="89">
        <v>28</v>
      </c>
      <c r="K377" s="77">
        <f t="shared" si="39"/>
        <v>0.109375</v>
      </c>
      <c r="L377" s="89">
        <v>28</v>
      </c>
      <c r="M377" s="78">
        <f t="shared" si="40"/>
        <v>0.109375</v>
      </c>
      <c r="N377" s="89">
        <v>21</v>
      </c>
      <c r="O377" s="77">
        <f t="shared" si="41"/>
        <v>8.203125E-2</v>
      </c>
      <c r="P377" s="89">
        <v>83</v>
      </c>
      <c r="Q377" s="79">
        <f t="shared" si="42"/>
        <v>0.32421875</v>
      </c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  <c r="AI377" s="75"/>
      <c r="AJ377" s="75"/>
      <c r="AK377" s="75"/>
      <c r="AL377" s="75"/>
      <c r="AM377" s="75"/>
      <c r="AN377" s="75"/>
      <c r="AO377" s="75"/>
      <c r="AP377" s="75"/>
      <c r="AQ377" s="75"/>
      <c r="AR377" s="75"/>
      <c r="AS377" s="75"/>
      <c r="AT377" s="75"/>
      <c r="AU377" s="75"/>
      <c r="AV377" s="75"/>
      <c r="AW377" s="75"/>
      <c r="AX377" s="75"/>
      <c r="AY377" s="75"/>
      <c r="AZ377" s="75"/>
      <c r="BA377" s="75"/>
      <c r="BB377" s="75"/>
      <c r="BC377" s="75"/>
      <c r="BD377" s="75"/>
      <c r="BE377" s="75"/>
      <c r="BF377" s="75"/>
      <c r="BG377" s="75"/>
      <c r="BH377" s="75"/>
      <c r="BI377" s="75"/>
      <c r="BJ377" s="75"/>
      <c r="BK377" s="75"/>
      <c r="BL377" s="75"/>
      <c r="BM377" s="75"/>
      <c r="BN377" s="75"/>
      <c r="BO377" s="75"/>
      <c r="BP377" s="75"/>
      <c r="BQ377" s="75"/>
      <c r="BR377" s="75"/>
      <c r="BS377" s="75"/>
    </row>
    <row r="378" spans="1:71" s="5" customFormat="1" hidden="1" x14ac:dyDescent="0.25">
      <c r="A378" s="84" t="s">
        <v>2586</v>
      </c>
      <c r="B378" s="26" t="s">
        <v>17</v>
      </c>
      <c r="C378" s="26" t="s">
        <v>17</v>
      </c>
      <c r="D378" s="26" t="s">
        <v>55</v>
      </c>
      <c r="E378" s="26" t="s">
        <v>510</v>
      </c>
      <c r="F378" s="26">
        <v>2520</v>
      </c>
      <c r="G378" s="26" t="s">
        <v>505</v>
      </c>
      <c r="H378" s="26" t="s">
        <v>13</v>
      </c>
      <c r="I378" s="113">
        <v>121</v>
      </c>
      <c r="J378" s="89">
        <v>10</v>
      </c>
      <c r="K378" s="77">
        <f t="shared" si="39"/>
        <v>8.2644628099173556E-2</v>
      </c>
      <c r="L378" s="89">
        <v>14</v>
      </c>
      <c r="M378" s="78">
        <f t="shared" si="40"/>
        <v>0.11570247933884298</v>
      </c>
      <c r="N378" s="89">
        <v>8</v>
      </c>
      <c r="O378" s="77">
        <f t="shared" si="41"/>
        <v>6.6115702479338845E-2</v>
      </c>
      <c r="P378" s="89">
        <v>31</v>
      </c>
      <c r="Q378" s="79">
        <f t="shared" si="42"/>
        <v>0.256198347107438</v>
      </c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  <c r="AI378" s="75"/>
      <c r="AJ378" s="75"/>
      <c r="AK378" s="75"/>
      <c r="AL378" s="75"/>
      <c r="AM378" s="75"/>
      <c r="AN378" s="75"/>
      <c r="AO378" s="75"/>
      <c r="AP378" s="75"/>
      <c r="AQ378" s="75"/>
      <c r="AR378" s="75"/>
      <c r="AS378" s="75"/>
      <c r="AT378" s="75"/>
      <c r="AU378" s="75"/>
      <c r="AV378" s="75"/>
      <c r="AW378" s="75"/>
      <c r="AX378" s="75"/>
      <c r="AY378" s="75"/>
      <c r="AZ378" s="75"/>
      <c r="BA378" s="75"/>
      <c r="BB378" s="75"/>
      <c r="BC378" s="75"/>
      <c r="BD378" s="75"/>
      <c r="BE378" s="75"/>
      <c r="BF378" s="75"/>
      <c r="BG378" s="75"/>
      <c r="BH378" s="75"/>
      <c r="BI378" s="75"/>
      <c r="BJ378" s="75"/>
      <c r="BK378" s="75"/>
      <c r="BL378" s="75"/>
      <c r="BM378" s="75"/>
      <c r="BN378" s="75"/>
      <c r="BO378" s="75"/>
      <c r="BP378" s="75"/>
      <c r="BQ378" s="75"/>
      <c r="BR378" s="75"/>
      <c r="BS378" s="75"/>
    </row>
    <row r="379" spans="1:71" s="5" customFormat="1" hidden="1" x14ac:dyDescent="0.25">
      <c r="A379" s="84" t="s">
        <v>2586</v>
      </c>
      <c r="B379" s="26" t="s">
        <v>17</v>
      </c>
      <c r="C379" s="26" t="s">
        <v>17</v>
      </c>
      <c r="D379" s="26" t="s">
        <v>21</v>
      </c>
      <c r="E379" s="26" t="s">
        <v>144</v>
      </c>
      <c r="F379" s="26">
        <v>2520</v>
      </c>
      <c r="G379" s="26" t="s">
        <v>505</v>
      </c>
      <c r="H379" s="26" t="s">
        <v>13</v>
      </c>
      <c r="I379" s="113">
        <v>320</v>
      </c>
      <c r="J379" s="89">
        <v>56</v>
      </c>
      <c r="K379" s="77">
        <f t="shared" si="39"/>
        <v>0.17499999999999999</v>
      </c>
      <c r="L379" s="89">
        <v>21</v>
      </c>
      <c r="M379" s="78">
        <f t="shared" si="40"/>
        <v>6.5625000000000003E-2</v>
      </c>
      <c r="N379" s="89">
        <v>25</v>
      </c>
      <c r="O379" s="77">
        <f t="shared" si="41"/>
        <v>7.8125E-2</v>
      </c>
      <c r="P379" s="89">
        <v>11</v>
      </c>
      <c r="Q379" s="79">
        <f t="shared" si="42"/>
        <v>3.4375000000000003E-2</v>
      </c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  <c r="AI379" s="75"/>
      <c r="AJ379" s="75"/>
      <c r="AK379" s="75"/>
      <c r="AL379" s="75"/>
      <c r="AM379" s="75"/>
      <c r="AN379" s="75"/>
      <c r="AO379" s="75"/>
      <c r="AP379" s="75"/>
      <c r="AQ379" s="75"/>
      <c r="AR379" s="75"/>
      <c r="AS379" s="75"/>
      <c r="AT379" s="75"/>
      <c r="AU379" s="75"/>
      <c r="AV379" s="75"/>
      <c r="AW379" s="75"/>
      <c r="AX379" s="75"/>
      <c r="AY379" s="75"/>
      <c r="AZ379" s="75"/>
      <c r="BA379" s="75"/>
      <c r="BB379" s="75"/>
      <c r="BC379" s="75"/>
      <c r="BD379" s="75"/>
      <c r="BE379" s="75"/>
      <c r="BF379" s="75"/>
      <c r="BG379" s="75"/>
      <c r="BH379" s="75"/>
      <c r="BI379" s="75"/>
      <c r="BJ379" s="75"/>
      <c r="BK379" s="75"/>
      <c r="BL379" s="75"/>
      <c r="BM379" s="75"/>
      <c r="BN379" s="75"/>
      <c r="BO379" s="75"/>
      <c r="BP379" s="75"/>
      <c r="BQ379" s="75"/>
      <c r="BR379" s="75"/>
      <c r="BS379" s="75"/>
    </row>
    <row r="380" spans="1:71" s="5" customFormat="1" hidden="1" x14ac:dyDescent="0.25">
      <c r="A380" s="84" t="s">
        <v>2586</v>
      </c>
      <c r="B380" s="26">
        <v>2530</v>
      </c>
      <c r="C380" s="26" t="s">
        <v>511</v>
      </c>
      <c r="D380" s="26" t="s">
        <v>14</v>
      </c>
      <c r="E380" s="26" t="s">
        <v>512</v>
      </c>
      <c r="F380" s="26">
        <v>2530</v>
      </c>
      <c r="G380" s="26" t="s">
        <v>511</v>
      </c>
      <c r="H380" s="26" t="s">
        <v>13</v>
      </c>
      <c r="I380" s="113">
        <v>411</v>
      </c>
      <c r="J380" s="89">
        <v>42</v>
      </c>
      <c r="K380" s="77">
        <f t="shared" si="39"/>
        <v>0.10218978102189781</v>
      </c>
      <c r="L380" s="89">
        <v>69</v>
      </c>
      <c r="M380" s="78">
        <f t="shared" si="40"/>
        <v>0.16788321167883211</v>
      </c>
      <c r="N380" s="89">
        <v>22</v>
      </c>
      <c r="O380" s="77">
        <f t="shared" si="41"/>
        <v>5.3527980535279802E-2</v>
      </c>
      <c r="P380" s="89">
        <v>62</v>
      </c>
      <c r="Q380" s="79">
        <f t="shared" si="42"/>
        <v>0.15085158150851583</v>
      </c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  <c r="AI380" s="75"/>
      <c r="AJ380" s="75"/>
      <c r="AK380" s="75"/>
      <c r="AL380" s="75"/>
      <c r="AM380" s="75"/>
      <c r="AN380" s="75"/>
      <c r="AO380" s="75"/>
      <c r="AP380" s="75"/>
      <c r="AQ380" s="75"/>
      <c r="AR380" s="75"/>
      <c r="AS380" s="75"/>
      <c r="AT380" s="75"/>
      <c r="AU380" s="75"/>
      <c r="AV380" s="75"/>
      <c r="AW380" s="75"/>
      <c r="AX380" s="75"/>
      <c r="AY380" s="75"/>
      <c r="AZ380" s="75"/>
      <c r="BA380" s="75"/>
      <c r="BB380" s="75"/>
      <c r="BC380" s="75"/>
      <c r="BD380" s="75"/>
      <c r="BE380" s="75"/>
      <c r="BF380" s="75"/>
      <c r="BG380" s="75"/>
      <c r="BH380" s="75"/>
      <c r="BI380" s="75"/>
      <c r="BJ380" s="75"/>
      <c r="BK380" s="75"/>
      <c r="BL380" s="75"/>
      <c r="BM380" s="75"/>
      <c r="BN380" s="75"/>
      <c r="BO380" s="75"/>
      <c r="BP380" s="75"/>
      <c r="BQ380" s="75"/>
      <c r="BR380" s="75"/>
      <c r="BS380" s="75"/>
    </row>
    <row r="381" spans="1:71" s="5" customFormat="1" hidden="1" x14ac:dyDescent="0.25">
      <c r="A381" s="84" t="s">
        <v>2586</v>
      </c>
      <c r="B381" s="26" t="s">
        <v>17</v>
      </c>
      <c r="C381" s="26" t="s">
        <v>17</v>
      </c>
      <c r="D381" s="26" t="s">
        <v>21</v>
      </c>
      <c r="E381" s="26" t="s">
        <v>513</v>
      </c>
      <c r="F381" s="26">
        <v>2530</v>
      </c>
      <c r="G381" s="26" t="s">
        <v>511</v>
      </c>
      <c r="H381" s="26" t="s">
        <v>13</v>
      </c>
      <c r="I381" s="113">
        <v>481</v>
      </c>
      <c r="J381" s="89">
        <v>50</v>
      </c>
      <c r="K381" s="77">
        <f t="shared" si="39"/>
        <v>0.10395010395010396</v>
      </c>
      <c r="L381" s="89">
        <v>52</v>
      </c>
      <c r="M381" s="78">
        <f t="shared" si="40"/>
        <v>0.10810810810810811</v>
      </c>
      <c r="N381" s="89">
        <v>18</v>
      </c>
      <c r="O381" s="77">
        <f t="shared" si="41"/>
        <v>3.7422037422037424E-2</v>
      </c>
      <c r="P381" s="89">
        <v>51</v>
      </c>
      <c r="Q381" s="79">
        <f t="shared" si="42"/>
        <v>0.10602910602910603</v>
      </c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  <c r="AI381" s="75"/>
      <c r="AJ381" s="75"/>
      <c r="AK381" s="75"/>
      <c r="AL381" s="75"/>
      <c r="AM381" s="75"/>
      <c r="AN381" s="75"/>
      <c r="AO381" s="75"/>
      <c r="AP381" s="75"/>
      <c r="AQ381" s="75"/>
      <c r="AR381" s="75"/>
      <c r="AS381" s="75"/>
      <c r="AT381" s="75"/>
      <c r="AU381" s="75"/>
      <c r="AV381" s="75"/>
      <c r="AW381" s="75"/>
      <c r="AX381" s="75"/>
      <c r="AY381" s="75"/>
      <c r="AZ381" s="75"/>
      <c r="BA381" s="75"/>
      <c r="BB381" s="75"/>
      <c r="BC381" s="75"/>
      <c r="BD381" s="75"/>
      <c r="BE381" s="75"/>
      <c r="BF381" s="75"/>
      <c r="BG381" s="75"/>
      <c r="BH381" s="75"/>
      <c r="BI381" s="75"/>
      <c r="BJ381" s="75"/>
      <c r="BK381" s="75"/>
      <c r="BL381" s="75"/>
      <c r="BM381" s="75"/>
      <c r="BN381" s="75"/>
      <c r="BO381" s="75"/>
      <c r="BP381" s="75"/>
      <c r="BQ381" s="75"/>
      <c r="BR381" s="75"/>
      <c r="BS381" s="75"/>
    </row>
    <row r="382" spans="1:71" s="5" customFormat="1" hidden="1" x14ac:dyDescent="0.25">
      <c r="A382" s="84" t="s">
        <v>2586</v>
      </c>
      <c r="B382" s="26">
        <v>2531</v>
      </c>
      <c r="C382" s="26" t="s">
        <v>511</v>
      </c>
      <c r="D382" s="26" t="s">
        <v>21</v>
      </c>
      <c r="E382" s="26" t="s">
        <v>515</v>
      </c>
      <c r="F382" s="26">
        <v>2531</v>
      </c>
      <c r="G382" s="26" t="s">
        <v>511</v>
      </c>
      <c r="H382" s="26" t="s">
        <v>13</v>
      </c>
      <c r="I382" s="113">
        <v>376</v>
      </c>
      <c r="J382" s="89">
        <v>17</v>
      </c>
      <c r="K382" s="77">
        <f t="shared" si="39"/>
        <v>4.5212765957446811E-2</v>
      </c>
      <c r="L382" s="89">
        <v>18</v>
      </c>
      <c r="M382" s="78">
        <f t="shared" si="40"/>
        <v>4.7872340425531915E-2</v>
      </c>
      <c r="N382" s="89">
        <v>7</v>
      </c>
      <c r="O382" s="77">
        <f t="shared" si="41"/>
        <v>1.8617021276595744E-2</v>
      </c>
      <c r="P382" s="89">
        <v>18</v>
      </c>
      <c r="Q382" s="79">
        <f t="shared" si="42"/>
        <v>4.7872340425531915E-2</v>
      </c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  <c r="AI382" s="75"/>
      <c r="AJ382" s="75"/>
      <c r="AK382" s="75"/>
      <c r="AL382" s="75"/>
      <c r="AM382" s="75"/>
      <c r="AN382" s="75"/>
      <c r="AO382" s="75"/>
      <c r="AP382" s="75"/>
      <c r="AQ382" s="75"/>
      <c r="AR382" s="75"/>
      <c r="AS382" s="75"/>
      <c r="AT382" s="75"/>
      <c r="AU382" s="75"/>
      <c r="AV382" s="75"/>
      <c r="AW382" s="75"/>
      <c r="AX382" s="75"/>
      <c r="AY382" s="75"/>
      <c r="AZ382" s="75"/>
      <c r="BA382" s="75"/>
      <c r="BB382" s="75"/>
      <c r="BC382" s="75"/>
      <c r="BD382" s="75"/>
      <c r="BE382" s="75"/>
      <c r="BF382" s="75"/>
      <c r="BG382" s="75"/>
      <c r="BH382" s="75"/>
      <c r="BI382" s="75"/>
      <c r="BJ382" s="75"/>
      <c r="BK382" s="75"/>
      <c r="BL382" s="75"/>
      <c r="BM382" s="75"/>
      <c r="BN382" s="75"/>
      <c r="BO382" s="75"/>
      <c r="BP382" s="75"/>
      <c r="BQ382" s="75"/>
      <c r="BR382" s="75"/>
      <c r="BS382" s="75"/>
    </row>
    <row r="383" spans="1:71" s="5" customFormat="1" ht="24" hidden="1" x14ac:dyDescent="0.25">
      <c r="A383" s="84" t="s">
        <v>2586</v>
      </c>
      <c r="B383" s="26">
        <v>2540</v>
      </c>
      <c r="C383" s="26" t="s">
        <v>516</v>
      </c>
      <c r="D383" s="26" t="s">
        <v>119</v>
      </c>
      <c r="E383" s="26" t="s">
        <v>517</v>
      </c>
      <c r="F383" s="26">
        <v>2540</v>
      </c>
      <c r="G383" s="26" t="s">
        <v>516</v>
      </c>
      <c r="H383" s="26" t="s">
        <v>13</v>
      </c>
      <c r="I383" s="113">
        <v>275</v>
      </c>
      <c r="J383" s="89">
        <v>11</v>
      </c>
      <c r="K383" s="77">
        <f t="shared" si="39"/>
        <v>0.04</v>
      </c>
      <c r="L383" s="89">
        <v>42</v>
      </c>
      <c r="M383" s="78">
        <f t="shared" si="40"/>
        <v>0.15272727272727274</v>
      </c>
      <c r="N383" s="89">
        <v>15</v>
      </c>
      <c r="O383" s="77">
        <f t="shared" si="41"/>
        <v>5.4545454545454543E-2</v>
      </c>
      <c r="P383" s="89">
        <v>6</v>
      </c>
      <c r="Q383" s="79">
        <f t="shared" si="42"/>
        <v>2.181818181818182E-2</v>
      </c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  <c r="AI383" s="75"/>
      <c r="AJ383" s="75"/>
      <c r="AK383" s="75"/>
      <c r="AL383" s="75"/>
      <c r="AM383" s="75"/>
      <c r="AN383" s="75"/>
      <c r="AO383" s="75"/>
      <c r="AP383" s="75"/>
      <c r="AQ383" s="75"/>
      <c r="AR383" s="75"/>
      <c r="AS383" s="75"/>
      <c r="AT383" s="75"/>
      <c r="AU383" s="75"/>
      <c r="AV383" s="75"/>
      <c r="AW383" s="75"/>
      <c r="AX383" s="75"/>
      <c r="AY383" s="75"/>
      <c r="AZ383" s="75"/>
      <c r="BA383" s="75"/>
      <c r="BB383" s="75"/>
      <c r="BC383" s="75"/>
      <c r="BD383" s="75"/>
      <c r="BE383" s="75"/>
      <c r="BF383" s="75"/>
      <c r="BG383" s="75"/>
      <c r="BH383" s="75"/>
      <c r="BI383" s="75"/>
      <c r="BJ383" s="75"/>
      <c r="BK383" s="75"/>
      <c r="BL383" s="75"/>
      <c r="BM383" s="75"/>
      <c r="BN383" s="75"/>
      <c r="BO383" s="75"/>
      <c r="BP383" s="75"/>
      <c r="BQ383" s="75"/>
      <c r="BR383" s="75"/>
      <c r="BS383" s="75"/>
    </row>
    <row r="384" spans="1:71" s="5" customFormat="1" hidden="1" x14ac:dyDescent="0.25">
      <c r="A384" s="84" t="s">
        <v>2586</v>
      </c>
      <c r="B384" s="26" t="s">
        <v>17</v>
      </c>
      <c r="C384" s="26" t="s">
        <v>17</v>
      </c>
      <c r="D384" s="26" t="s">
        <v>18</v>
      </c>
      <c r="E384" s="26" t="s">
        <v>517</v>
      </c>
      <c r="F384" s="26">
        <v>2540</v>
      </c>
      <c r="G384" s="26" t="s">
        <v>516</v>
      </c>
      <c r="H384" s="26" t="s">
        <v>13</v>
      </c>
      <c r="I384" s="113">
        <v>427</v>
      </c>
      <c r="J384" s="89">
        <v>18</v>
      </c>
      <c r="K384" s="77">
        <f t="shared" si="39"/>
        <v>4.2154566744730677E-2</v>
      </c>
      <c r="L384" s="89">
        <v>30</v>
      </c>
      <c r="M384" s="78">
        <f t="shared" si="40"/>
        <v>7.0257611241217793E-2</v>
      </c>
      <c r="N384" s="89">
        <v>56</v>
      </c>
      <c r="O384" s="77">
        <f t="shared" si="41"/>
        <v>0.13114754098360656</v>
      </c>
      <c r="P384" s="89">
        <v>16</v>
      </c>
      <c r="Q384" s="79">
        <f t="shared" si="42"/>
        <v>3.7470725995316159E-2</v>
      </c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  <c r="AI384" s="75"/>
      <c r="AJ384" s="75"/>
      <c r="AK384" s="75"/>
      <c r="AL384" s="75"/>
      <c r="AM384" s="75"/>
      <c r="AN384" s="75"/>
      <c r="AO384" s="75"/>
      <c r="AP384" s="75"/>
      <c r="AQ384" s="75"/>
      <c r="AR384" s="75"/>
      <c r="AS384" s="75"/>
      <c r="AT384" s="75"/>
      <c r="AU384" s="75"/>
      <c r="AV384" s="75"/>
      <c r="AW384" s="75"/>
      <c r="AX384" s="75"/>
      <c r="AY384" s="75"/>
      <c r="AZ384" s="75"/>
      <c r="BA384" s="75"/>
      <c r="BB384" s="75"/>
      <c r="BC384" s="75"/>
      <c r="BD384" s="75"/>
      <c r="BE384" s="75"/>
      <c r="BF384" s="75"/>
      <c r="BG384" s="75"/>
      <c r="BH384" s="75"/>
      <c r="BI384" s="75"/>
      <c r="BJ384" s="75"/>
      <c r="BK384" s="75"/>
      <c r="BL384" s="75"/>
      <c r="BM384" s="75"/>
      <c r="BN384" s="75"/>
      <c r="BO384" s="75"/>
      <c r="BP384" s="75"/>
      <c r="BQ384" s="75"/>
      <c r="BR384" s="75"/>
      <c r="BS384" s="75"/>
    </row>
    <row r="385" spans="1:71" s="5" customFormat="1" hidden="1" x14ac:dyDescent="0.25">
      <c r="A385" s="84" t="s">
        <v>2586</v>
      </c>
      <c r="B385" s="26" t="s">
        <v>17</v>
      </c>
      <c r="C385" s="26" t="s">
        <v>17</v>
      </c>
      <c r="D385" s="26" t="s">
        <v>14</v>
      </c>
      <c r="E385" s="26" t="s">
        <v>518</v>
      </c>
      <c r="F385" s="26">
        <v>2540</v>
      </c>
      <c r="G385" s="26" t="s">
        <v>516</v>
      </c>
      <c r="H385" s="26" t="s">
        <v>13</v>
      </c>
      <c r="I385" s="113">
        <v>334</v>
      </c>
      <c r="J385" s="89">
        <v>14</v>
      </c>
      <c r="K385" s="77">
        <f t="shared" si="39"/>
        <v>4.1916167664670656E-2</v>
      </c>
      <c r="L385" s="89">
        <v>28</v>
      </c>
      <c r="M385" s="78">
        <f t="shared" si="40"/>
        <v>8.3832335329341312E-2</v>
      </c>
      <c r="N385" s="89">
        <v>6</v>
      </c>
      <c r="O385" s="77">
        <f t="shared" si="41"/>
        <v>1.7964071856287425E-2</v>
      </c>
      <c r="P385" s="89">
        <v>6</v>
      </c>
      <c r="Q385" s="79">
        <f t="shared" si="42"/>
        <v>1.7964071856287425E-2</v>
      </c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  <c r="AI385" s="75"/>
      <c r="AJ385" s="75"/>
      <c r="AK385" s="75"/>
      <c r="AL385" s="75"/>
      <c r="AM385" s="75"/>
      <c r="AN385" s="75"/>
      <c r="AO385" s="75"/>
      <c r="AP385" s="75"/>
      <c r="AQ385" s="75"/>
      <c r="AR385" s="75"/>
      <c r="AS385" s="75"/>
      <c r="AT385" s="75"/>
      <c r="AU385" s="75"/>
      <c r="AV385" s="75"/>
      <c r="AW385" s="75"/>
      <c r="AX385" s="75"/>
      <c r="AY385" s="75"/>
      <c r="AZ385" s="75"/>
      <c r="BA385" s="75"/>
      <c r="BB385" s="75"/>
      <c r="BC385" s="75"/>
      <c r="BD385" s="75"/>
      <c r="BE385" s="75"/>
      <c r="BF385" s="75"/>
      <c r="BG385" s="75"/>
      <c r="BH385" s="75"/>
      <c r="BI385" s="75"/>
      <c r="BJ385" s="75"/>
      <c r="BK385" s="75"/>
      <c r="BL385" s="75"/>
      <c r="BM385" s="75"/>
      <c r="BN385" s="75"/>
      <c r="BO385" s="75"/>
      <c r="BP385" s="75"/>
      <c r="BQ385" s="75"/>
      <c r="BR385" s="75"/>
      <c r="BS385" s="75"/>
    </row>
    <row r="386" spans="1:71" s="5" customFormat="1" ht="24" hidden="1" x14ac:dyDescent="0.25">
      <c r="A386" s="84" t="s">
        <v>2586</v>
      </c>
      <c r="B386" s="26" t="s">
        <v>17</v>
      </c>
      <c r="C386" s="26" t="s">
        <v>17</v>
      </c>
      <c r="D386" s="26" t="s">
        <v>21</v>
      </c>
      <c r="E386" s="26" t="s">
        <v>519</v>
      </c>
      <c r="F386" s="26">
        <v>2540</v>
      </c>
      <c r="G386" s="26" t="s">
        <v>516</v>
      </c>
      <c r="H386" s="26" t="s">
        <v>13</v>
      </c>
      <c r="I386" s="113">
        <v>228</v>
      </c>
      <c r="J386" s="89">
        <v>15</v>
      </c>
      <c r="K386" s="77">
        <f t="shared" si="39"/>
        <v>6.5789473684210523E-2</v>
      </c>
      <c r="L386" s="89">
        <v>19</v>
      </c>
      <c r="M386" s="78">
        <f t="shared" si="40"/>
        <v>8.3333333333333329E-2</v>
      </c>
      <c r="N386" s="89">
        <v>7</v>
      </c>
      <c r="O386" s="77">
        <f t="shared" si="41"/>
        <v>3.0701754385964911E-2</v>
      </c>
      <c r="P386" s="89">
        <v>9</v>
      </c>
      <c r="Q386" s="79">
        <f t="shared" si="42"/>
        <v>3.9473684210526314E-2</v>
      </c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  <c r="AI386" s="75"/>
      <c r="AJ386" s="75"/>
      <c r="AK386" s="75"/>
      <c r="AL386" s="75"/>
      <c r="AM386" s="75"/>
      <c r="AN386" s="75"/>
      <c r="AO386" s="75"/>
      <c r="AP386" s="75"/>
      <c r="AQ386" s="75"/>
      <c r="AR386" s="75"/>
      <c r="AS386" s="75"/>
      <c r="AT386" s="75"/>
      <c r="AU386" s="75"/>
      <c r="AV386" s="75"/>
      <c r="AW386" s="75"/>
      <c r="AX386" s="75"/>
      <c r="AY386" s="75"/>
      <c r="AZ386" s="75"/>
      <c r="BA386" s="75"/>
      <c r="BB386" s="75"/>
      <c r="BC386" s="75"/>
      <c r="BD386" s="75"/>
      <c r="BE386" s="75"/>
      <c r="BF386" s="75"/>
      <c r="BG386" s="75"/>
      <c r="BH386" s="75"/>
      <c r="BI386" s="75"/>
      <c r="BJ386" s="75"/>
      <c r="BK386" s="75"/>
      <c r="BL386" s="75"/>
      <c r="BM386" s="75"/>
      <c r="BN386" s="75"/>
      <c r="BO386" s="75"/>
      <c r="BP386" s="75"/>
      <c r="BQ386" s="75"/>
      <c r="BR386" s="75"/>
      <c r="BS386" s="75"/>
    </row>
    <row r="387" spans="1:71" s="5" customFormat="1" ht="24" hidden="1" x14ac:dyDescent="0.25">
      <c r="A387" s="84" t="s">
        <v>2586</v>
      </c>
      <c r="B387" s="26" t="s">
        <v>17</v>
      </c>
      <c r="C387" s="26" t="s">
        <v>17</v>
      </c>
      <c r="D387" s="26" t="s">
        <v>74</v>
      </c>
      <c r="E387" s="26" t="s">
        <v>521</v>
      </c>
      <c r="F387" s="26">
        <v>2540</v>
      </c>
      <c r="G387" s="26" t="s">
        <v>516</v>
      </c>
      <c r="H387" s="26" t="s">
        <v>13</v>
      </c>
      <c r="I387" s="113">
        <v>175</v>
      </c>
      <c r="J387" s="89">
        <v>5</v>
      </c>
      <c r="K387" s="77">
        <f t="shared" si="39"/>
        <v>2.8571428571428571E-2</v>
      </c>
      <c r="L387" s="89">
        <v>9</v>
      </c>
      <c r="M387" s="78">
        <f t="shared" si="40"/>
        <v>5.1428571428571428E-2</v>
      </c>
      <c r="N387" s="89">
        <v>13</v>
      </c>
      <c r="O387" s="77">
        <f t="shared" si="41"/>
        <v>7.4285714285714288E-2</v>
      </c>
      <c r="P387" s="89">
        <v>8</v>
      </c>
      <c r="Q387" s="79">
        <f t="shared" si="42"/>
        <v>4.5714285714285714E-2</v>
      </c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  <c r="AI387" s="75"/>
      <c r="AJ387" s="75"/>
      <c r="AK387" s="75"/>
      <c r="AL387" s="75"/>
      <c r="AM387" s="75"/>
      <c r="AN387" s="75"/>
      <c r="AO387" s="75"/>
      <c r="AP387" s="75"/>
      <c r="AQ387" s="75"/>
      <c r="AR387" s="75"/>
      <c r="AS387" s="75"/>
      <c r="AT387" s="75"/>
      <c r="AU387" s="75"/>
      <c r="AV387" s="75"/>
      <c r="AW387" s="75"/>
      <c r="AX387" s="75"/>
      <c r="AY387" s="75"/>
      <c r="AZ387" s="75"/>
      <c r="BA387" s="75"/>
      <c r="BB387" s="75"/>
      <c r="BC387" s="75"/>
      <c r="BD387" s="75"/>
      <c r="BE387" s="75"/>
      <c r="BF387" s="75"/>
      <c r="BG387" s="75"/>
      <c r="BH387" s="75"/>
      <c r="BI387" s="75"/>
      <c r="BJ387" s="75"/>
      <c r="BK387" s="75"/>
      <c r="BL387" s="75"/>
      <c r="BM387" s="75"/>
      <c r="BN387" s="75"/>
      <c r="BO387" s="75"/>
      <c r="BP387" s="75"/>
      <c r="BQ387" s="75"/>
      <c r="BR387" s="75"/>
      <c r="BS387" s="75"/>
    </row>
    <row r="388" spans="1:71" s="5" customFormat="1" hidden="1" x14ac:dyDescent="0.25">
      <c r="A388" s="84" t="s">
        <v>2586</v>
      </c>
      <c r="B388" s="26">
        <v>2547</v>
      </c>
      <c r="C388" s="26" t="s">
        <v>523</v>
      </c>
      <c r="D388" s="26" t="s">
        <v>21</v>
      </c>
      <c r="E388" s="26" t="s">
        <v>524</v>
      </c>
      <c r="F388" s="26">
        <v>2547</v>
      </c>
      <c r="G388" s="26" t="s">
        <v>523</v>
      </c>
      <c r="H388" s="26" t="s">
        <v>13</v>
      </c>
      <c r="I388" s="113">
        <v>400</v>
      </c>
      <c r="J388" s="89">
        <v>30</v>
      </c>
      <c r="K388" s="77">
        <f t="shared" si="39"/>
        <v>7.4999999999999997E-2</v>
      </c>
      <c r="L388" s="89">
        <v>45</v>
      </c>
      <c r="M388" s="78">
        <f t="shared" si="40"/>
        <v>0.1125</v>
      </c>
      <c r="N388" s="89">
        <v>4</v>
      </c>
      <c r="O388" s="77">
        <f t="shared" si="41"/>
        <v>0.01</v>
      </c>
      <c r="P388" s="89">
        <v>3</v>
      </c>
      <c r="Q388" s="79">
        <f t="shared" si="42"/>
        <v>7.4999999999999997E-3</v>
      </c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  <c r="AI388" s="75"/>
      <c r="AJ388" s="75"/>
      <c r="AK388" s="75"/>
      <c r="AL388" s="75"/>
      <c r="AM388" s="75"/>
      <c r="AN388" s="75"/>
      <c r="AO388" s="75"/>
      <c r="AP388" s="75"/>
      <c r="AQ388" s="75"/>
      <c r="AR388" s="75"/>
      <c r="AS388" s="75"/>
      <c r="AT388" s="75"/>
      <c r="AU388" s="75"/>
      <c r="AV388" s="75"/>
      <c r="AW388" s="75"/>
      <c r="AX388" s="75"/>
      <c r="AY388" s="75"/>
      <c r="AZ388" s="75"/>
      <c r="BA388" s="75"/>
      <c r="BB388" s="75"/>
      <c r="BC388" s="75"/>
      <c r="BD388" s="75"/>
      <c r="BE388" s="75"/>
      <c r="BF388" s="75"/>
      <c r="BG388" s="75"/>
      <c r="BH388" s="75"/>
      <c r="BI388" s="75"/>
      <c r="BJ388" s="75"/>
      <c r="BK388" s="75"/>
      <c r="BL388" s="75"/>
      <c r="BM388" s="75"/>
      <c r="BN388" s="75"/>
      <c r="BO388" s="75"/>
      <c r="BP388" s="75"/>
      <c r="BQ388" s="75"/>
      <c r="BR388" s="75"/>
      <c r="BS388" s="75"/>
    </row>
    <row r="389" spans="1:71" s="5" customFormat="1" hidden="1" x14ac:dyDescent="0.25">
      <c r="A389" s="84" t="s">
        <v>2586</v>
      </c>
      <c r="B389" s="26" t="s">
        <v>17</v>
      </c>
      <c r="C389" s="26" t="s">
        <v>17</v>
      </c>
      <c r="D389" s="26" t="s">
        <v>14</v>
      </c>
      <c r="E389" s="26" t="s">
        <v>525</v>
      </c>
      <c r="F389" s="26">
        <v>2547</v>
      </c>
      <c r="G389" s="26" t="s">
        <v>523</v>
      </c>
      <c r="H389" s="26" t="s">
        <v>13</v>
      </c>
      <c r="I389" s="113">
        <v>180</v>
      </c>
      <c r="J389" s="89">
        <v>13</v>
      </c>
      <c r="K389" s="77">
        <f t="shared" ref="K389:K452" si="45">J389/I389</f>
        <v>7.2222222222222215E-2</v>
      </c>
      <c r="L389" s="89">
        <v>20</v>
      </c>
      <c r="M389" s="78">
        <f t="shared" ref="M389:M452" si="46">L389/I389</f>
        <v>0.1111111111111111</v>
      </c>
      <c r="N389" s="89">
        <v>3</v>
      </c>
      <c r="O389" s="77">
        <f t="shared" ref="O389:O452" si="47">N389/I389</f>
        <v>1.6666666666666666E-2</v>
      </c>
      <c r="P389" s="89">
        <v>1</v>
      </c>
      <c r="Q389" s="79">
        <f t="shared" ref="Q389:Q452" si="48">P389/I389</f>
        <v>5.5555555555555558E-3</v>
      </c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  <c r="AI389" s="75"/>
      <c r="AJ389" s="75"/>
      <c r="AK389" s="75"/>
      <c r="AL389" s="75"/>
      <c r="AM389" s="75"/>
      <c r="AN389" s="75"/>
      <c r="AO389" s="75"/>
      <c r="AP389" s="75"/>
      <c r="AQ389" s="75"/>
      <c r="AR389" s="75"/>
      <c r="AS389" s="75"/>
      <c r="AT389" s="75"/>
      <c r="AU389" s="75"/>
      <c r="AV389" s="75"/>
      <c r="AW389" s="75"/>
      <c r="AX389" s="75"/>
      <c r="AY389" s="75"/>
      <c r="AZ389" s="75"/>
      <c r="BA389" s="75"/>
      <c r="BB389" s="75"/>
      <c r="BC389" s="75"/>
      <c r="BD389" s="75"/>
      <c r="BE389" s="75"/>
      <c r="BF389" s="75"/>
      <c r="BG389" s="75"/>
      <c r="BH389" s="75"/>
      <c r="BI389" s="75"/>
      <c r="BJ389" s="75"/>
      <c r="BK389" s="75"/>
      <c r="BL389" s="75"/>
      <c r="BM389" s="75"/>
      <c r="BN389" s="75"/>
      <c r="BO389" s="75"/>
      <c r="BP389" s="75"/>
      <c r="BQ389" s="75"/>
      <c r="BR389" s="75"/>
      <c r="BS389" s="75"/>
    </row>
    <row r="390" spans="1:71" s="5" customFormat="1" ht="24" hidden="1" x14ac:dyDescent="0.25">
      <c r="A390" s="84" t="s">
        <v>2586</v>
      </c>
      <c r="B390" s="26" t="s">
        <v>17</v>
      </c>
      <c r="C390" s="26" t="s">
        <v>17</v>
      </c>
      <c r="D390" s="26" t="s">
        <v>119</v>
      </c>
      <c r="E390" s="26" t="s">
        <v>526</v>
      </c>
      <c r="F390" s="26">
        <v>2547</v>
      </c>
      <c r="G390" s="26" t="s">
        <v>523</v>
      </c>
      <c r="H390" s="26" t="s">
        <v>13</v>
      </c>
      <c r="I390" s="113">
        <v>250</v>
      </c>
      <c r="J390" s="89">
        <v>49</v>
      </c>
      <c r="K390" s="77">
        <f t="shared" si="45"/>
        <v>0.19600000000000001</v>
      </c>
      <c r="L390" s="89">
        <v>42</v>
      </c>
      <c r="M390" s="78">
        <f t="shared" si="46"/>
        <v>0.16800000000000001</v>
      </c>
      <c r="N390" s="89">
        <v>37</v>
      </c>
      <c r="O390" s="77">
        <f t="shared" si="47"/>
        <v>0.14799999999999999</v>
      </c>
      <c r="P390" s="89">
        <v>17</v>
      </c>
      <c r="Q390" s="79">
        <f t="shared" si="48"/>
        <v>6.8000000000000005E-2</v>
      </c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  <c r="AI390" s="75"/>
      <c r="AJ390" s="75"/>
      <c r="AK390" s="75"/>
      <c r="AL390" s="75"/>
      <c r="AM390" s="75"/>
      <c r="AN390" s="75"/>
      <c r="AO390" s="75"/>
      <c r="AP390" s="75"/>
      <c r="AQ390" s="75"/>
      <c r="AR390" s="75"/>
      <c r="AS390" s="75"/>
      <c r="AT390" s="75"/>
      <c r="AU390" s="75"/>
      <c r="AV390" s="75"/>
      <c r="AW390" s="75"/>
      <c r="AX390" s="75"/>
      <c r="AY390" s="75"/>
      <c r="AZ390" s="75"/>
      <c r="BA390" s="75"/>
      <c r="BB390" s="75"/>
      <c r="BC390" s="75"/>
      <c r="BD390" s="75"/>
      <c r="BE390" s="75"/>
      <c r="BF390" s="75"/>
      <c r="BG390" s="75"/>
      <c r="BH390" s="75"/>
      <c r="BI390" s="75"/>
      <c r="BJ390" s="75"/>
      <c r="BK390" s="75"/>
      <c r="BL390" s="75"/>
      <c r="BM390" s="75"/>
      <c r="BN390" s="75"/>
      <c r="BO390" s="75"/>
      <c r="BP390" s="75"/>
      <c r="BQ390" s="75"/>
      <c r="BR390" s="75"/>
      <c r="BS390" s="75"/>
    </row>
    <row r="391" spans="1:71" s="5" customFormat="1" ht="24" hidden="1" x14ac:dyDescent="0.25">
      <c r="A391" s="84" t="s">
        <v>2586</v>
      </c>
      <c r="B391" s="26">
        <v>2550</v>
      </c>
      <c r="C391" s="26" t="s">
        <v>527</v>
      </c>
      <c r="D391" s="26" t="s">
        <v>119</v>
      </c>
      <c r="E391" s="26" t="s">
        <v>528</v>
      </c>
      <c r="F391" s="26">
        <v>2550</v>
      </c>
      <c r="G391" s="26" t="s">
        <v>527</v>
      </c>
      <c r="H391" s="26" t="s">
        <v>13</v>
      </c>
      <c r="I391" s="113">
        <v>380</v>
      </c>
      <c r="J391" s="89">
        <v>61</v>
      </c>
      <c r="K391" s="77">
        <f t="shared" si="45"/>
        <v>0.16052631578947368</v>
      </c>
      <c r="L391" s="89">
        <v>58</v>
      </c>
      <c r="M391" s="78">
        <f t="shared" si="46"/>
        <v>0.15263157894736842</v>
      </c>
      <c r="N391" s="89">
        <v>22</v>
      </c>
      <c r="O391" s="77">
        <f t="shared" si="47"/>
        <v>5.7894736842105263E-2</v>
      </c>
      <c r="P391" s="89">
        <v>62</v>
      </c>
      <c r="Q391" s="79">
        <f t="shared" si="48"/>
        <v>0.16315789473684211</v>
      </c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  <c r="AI391" s="75"/>
      <c r="AJ391" s="75"/>
      <c r="AK391" s="75"/>
      <c r="AL391" s="75"/>
      <c r="AM391" s="75"/>
      <c r="AN391" s="75"/>
      <c r="AO391" s="75"/>
      <c r="AP391" s="75"/>
      <c r="AQ391" s="75"/>
      <c r="AR391" s="75"/>
      <c r="AS391" s="75"/>
      <c r="AT391" s="75"/>
      <c r="AU391" s="75"/>
      <c r="AV391" s="75"/>
      <c r="AW391" s="75"/>
      <c r="AX391" s="75"/>
      <c r="AY391" s="75"/>
      <c r="AZ391" s="75"/>
      <c r="BA391" s="75"/>
      <c r="BB391" s="75"/>
      <c r="BC391" s="75"/>
      <c r="BD391" s="75"/>
      <c r="BE391" s="75"/>
      <c r="BF391" s="75"/>
      <c r="BG391" s="75"/>
      <c r="BH391" s="75"/>
      <c r="BI391" s="75"/>
      <c r="BJ391" s="75"/>
      <c r="BK391" s="75"/>
      <c r="BL391" s="75"/>
      <c r="BM391" s="75"/>
      <c r="BN391" s="75"/>
      <c r="BO391" s="75"/>
      <c r="BP391" s="75"/>
      <c r="BQ391" s="75"/>
      <c r="BR391" s="75"/>
      <c r="BS391" s="75"/>
    </row>
    <row r="392" spans="1:71" s="5" customFormat="1" hidden="1" x14ac:dyDescent="0.25">
      <c r="A392" s="84" t="s">
        <v>2586</v>
      </c>
      <c r="B392" s="26" t="s">
        <v>17</v>
      </c>
      <c r="C392" s="26" t="s">
        <v>17</v>
      </c>
      <c r="D392" s="26" t="s">
        <v>14</v>
      </c>
      <c r="E392" s="26" t="s">
        <v>73</v>
      </c>
      <c r="F392" s="26">
        <v>2550</v>
      </c>
      <c r="G392" s="26" t="s">
        <v>527</v>
      </c>
      <c r="H392" s="26" t="s">
        <v>13</v>
      </c>
      <c r="I392" s="113">
        <v>165</v>
      </c>
      <c r="J392" s="89">
        <v>49</v>
      </c>
      <c r="K392" s="77">
        <f t="shared" si="45"/>
        <v>0.29696969696969699</v>
      </c>
      <c r="L392" s="89">
        <v>47</v>
      </c>
      <c r="M392" s="78">
        <f t="shared" si="46"/>
        <v>0.28484848484848485</v>
      </c>
      <c r="N392" s="89">
        <v>21</v>
      </c>
      <c r="O392" s="77">
        <f t="shared" si="47"/>
        <v>0.12727272727272726</v>
      </c>
      <c r="P392" s="89">
        <v>21</v>
      </c>
      <c r="Q392" s="79">
        <f t="shared" si="48"/>
        <v>0.12727272727272726</v>
      </c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  <c r="AI392" s="75"/>
      <c r="AJ392" s="75"/>
      <c r="AK392" s="75"/>
      <c r="AL392" s="75"/>
      <c r="AM392" s="75"/>
      <c r="AN392" s="75"/>
      <c r="AO392" s="75"/>
      <c r="AP392" s="75"/>
      <c r="AQ392" s="75"/>
      <c r="AR392" s="75"/>
      <c r="AS392" s="75"/>
      <c r="AT392" s="75"/>
      <c r="AU392" s="75"/>
      <c r="AV392" s="75"/>
      <c r="AW392" s="75"/>
      <c r="AX392" s="75"/>
      <c r="AY392" s="75"/>
      <c r="AZ392" s="75"/>
      <c r="BA392" s="75"/>
      <c r="BB392" s="75"/>
      <c r="BC392" s="75"/>
      <c r="BD392" s="75"/>
      <c r="BE392" s="75"/>
      <c r="BF392" s="75"/>
      <c r="BG392" s="75"/>
      <c r="BH392" s="75"/>
      <c r="BI392" s="75"/>
      <c r="BJ392" s="75"/>
      <c r="BK392" s="75"/>
      <c r="BL392" s="75"/>
      <c r="BM392" s="75"/>
      <c r="BN392" s="75"/>
      <c r="BO392" s="75"/>
      <c r="BP392" s="75"/>
      <c r="BQ392" s="75"/>
      <c r="BR392" s="75"/>
      <c r="BS392" s="75"/>
    </row>
    <row r="393" spans="1:71" s="5" customFormat="1" hidden="1" x14ac:dyDescent="0.25">
      <c r="A393" s="84" t="s">
        <v>2586</v>
      </c>
      <c r="B393" s="26" t="s">
        <v>17</v>
      </c>
      <c r="C393" s="26" t="s">
        <v>17</v>
      </c>
      <c r="D393" s="26" t="s">
        <v>18</v>
      </c>
      <c r="E393" s="26" t="s">
        <v>529</v>
      </c>
      <c r="F393" s="26">
        <v>2550</v>
      </c>
      <c r="G393" s="26" t="s">
        <v>527</v>
      </c>
      <c r="H393" s="26" t="s">
        <v>13</v>
      </c>
      <c r="I393" s="113">
        <v>401</v>
      </c>
      <c r="J393" s="89">
        <v>32</v>
      </c>
      <c r="K393" s="77">
        <f t="shared" si="45"/>
        <v>7.9800498753117205E-2</v>
      </c>
      <c r="L393" s="89">
        <v>39</v>
      </c>
      <c r="M393" s="78">
        <f t="shared" si="46"/>
        <v>9.7256857855361589E-2</v>
      </c>
      <c r="N393" s="89">
        <v>17</v>
      </c>
      <c r="O393" s="77">
        <f t="shared" si="47"/>
        <v>4.2394014962593519E-2</v>
      </c>
      <c r="P393" s="89">
        <v>26</v>
      </c>
      <c r="Q393" s="79">
        <f t="shared" si="48"/>
        <v>6.4837905236907731E-2</v>
      </c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  <c r="AI393" s="75"/>
      <c r="AJ393" s="75"/>
      <c r="AK393" s="75"/>
      <c r="AL393" s="75"/>
      <c r="AM393" s="75"/>
      <c r="AN393" s="75"/>
      <c r="AO393" s="75"/>
      <c r="AP393" s="75"/>
      <c r="AQ393" s="75"/>
      <c r="AR393" s="75"/>
      <c r="AS393" s="75"/>
      <c r="AT393" s="75"/>
      <c r="AU393" s="75"/>
      <c r="AV393" s="75"/>
      <c r="AW393" s="75"/>
      <c r="AX393" s="75"/>
      <c r="AY393" s="75"/>
      <c r="AZ393" s="75"/>
      <c r="BA393" s="75"/>
      <c r="BB393" s="75"/>
      <c r="BC393" s="75"/>
      <c r="BD393" s="75"/>
      <c r="BE393" s="75"/>
      <c r="BF393" s="75"/>
      <c r="BG393" s="75"/>
      <c r="BH393" s="75"/>
      <c r="BI393" s="75"/>
      <c r="BJ393" s="75"/>
      <c r="BK393" s="75"/>
      <c r="BL393" s="75"/>
      <c r="BM393" s="75"/>
      <c r="BN393" s="75"/>
      <c r="BO393" s="75"/>
      <c r="BP393" s="75"/>
      <c r="BQ393" s="75"/>
      <c r="BR393" s="75"/>
      <c r="BS393" s="75"/>
    </row>
    <row r="394" spans="1:71" s="5" customFormat="1" hidden="1" x14ac:dyDescent="0.25">
      <c r="A394" s="84" t="s">
        <v>2586</v>
      </c>
      <c r="B394" s="26" t="s">
        <v>17</v>
      </c>
      <c r="C394" s="26" t="s">
        <v>17</v>
      </c>
      <c r="D394" s="26" t="s">
        <v>21</v>
      </c>
      <c r="E394" s="26" t="s">
        <v>530</v>
      </c>
      <c r="F394" s="26">
        <v>2550</v>
      </c>
      <c r="G394" s="26" t="s">
        <v>527</v>
      </c>
      <c r="H394" s="26" t="s">
        <v>13</v>
      </c>
      <c r="I394" s="113">
        <v>353</v>
      </c>
      <c r="J394" s="89">
        <v>51</v>
      </c>
      <c r="K394" s="77">
        <f t="shared" si="45"/>
        <v>0.14447592067988668</v>
      </c>
      <c r="L394" s="89">
        <v>72</v>
      </c>
      <c r="M394" s="78">
        <f t="shared" si="46"/>
        <v>0.20396600566572237</v>
      </c>
      <c r="N394" s="89">
        <v>33</v>
      </c>
      <c r="O394" s="77">
        <f t="shared" si="47"/>
        <v>9.3484419263456089E-2</v>
      </c>
      <c r="P394" s="89">
        <v>51</v>
      </c>
      <c r="Q394" s="79">
        <f t="shared" si="48"/>
        <v>0.14447592067988668</v>
      </c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  <c r="AI394" s="75"/>
      <c r="AJ394" s="75"/>
      <c r="AK394" s="75"/>
      <c r="AL394" s="75"/>
      <c r="AM394" s="75"/>
      <c r="AN394" s="75"/>
      <c r="AO394" s="75"/>
      <c r="AP394" s="75"/>
      <c r="AQ394" s="75"/>
      <c r="AR394" s="75"/>
      <c r="AS394" s="75"/>
      <c r="AT394" s="75"/>
      <c r="AU394" s="75"/>
      <c r="AV394" s="75"/>
      <c r="AW394" s="75"/>
      <c r="AX394" s="75"/>
      <c r="AY394" s="75"/>
      <c r="AZ394" s="75"/>
      <c r="BA394" s="75"/>
      <c r="BB394" s="75"/>
      <c r="BC394" s="75"/>
      <c r="BD394" s="75"/>
      <c r="BE394" s="75"/>
      <c r="BF394" s="75"/>
      <c r="BG394" s="75"/>
      <c r="BH394" s="75"/>
      <c r="BI394" s="75"/>
      <c r="BJ394" s="75"/>
      <c r="BK394" s="75"/>
      <c r="BL394" s="75"/>
      <c r="BM394" s="75"/>
      <c r="BN394" s="75"/>
      <c r="BO394" s="75"/>
      <c r="BP394" s="75"/>
      <c r="BQ394" s="75"/>
      <c r="BR394" s="75"/>
      <c r="BS394" s="75"/>
    </row>
    <row r="395" spans="1:71" s="5" customFormat="1" hidden="1" x14ac:dyDescent="0.25">
      <c r="A395" s="84" t="s">
        <v>2586</v>
      </c>
      <c r="B395" s="26" t="s">
        <v>17</v>
      </c>
      <c r="C395" s="26" t="s">
        <v>17</v>
      </c>
      <c r="D395" s="26" t="s">
        <v>21</v>
      </c>
      <c r="E395" s="26" t="s">
        <v>531</v>
      </c>
      <c r="F395" s="26">
        <v>2550</v>
      </c>
      <c r="G395" s="26" t="s">
        <v>527</v>
      </c>
      <c r="H395" s="26" t="s">
        <v>13</v>
      </c>
      <c r="I395" s="113">
        <v>258</v>
      </c>
      <c r="J395" s="89">
        <v>20</v>
      </c>
      <c r="K395" s="77">
        <f t="shared" si="45"/>
        <v>7.7519379844961239E-2</v>
      </c>
      <c r="L395" s="89">
        <v>35</v>
      </c>
      <c r="M395" s="78">
        <f t="shared" si="46"/>
        <v>0.13565891472868216</v>
      </c>
      <c r="N395" s="89">
        <v>2</v>
      </c>
      <c r="O395" s="77">
        <f t="shared" si="47"/>
        <v>7.7519379844961239E-3</v>
      </c>
      <c r="P395" s="89">
        <v>4</v>
      </c>
      <c r="Q395" s="79">
        <f t="shared" si="48"/>
        <v>1.5503875968992248E-2</v>
      </c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  <c r="AI395" s="75"/>
      <c r="AJ395" s="75"/>
      <c r="AK395" s="75"/>
      <c r="AL395" s="75"/>
      <c r="AM395" s="75"/>
      <c r="AN395" s="75"/>
      <c r="AO395" s="75"/>
      <c r="AP395" s="75"/>
      <c r="AQ395" s="75"/>
      <c r="AR395" s="75"/>
      <c r="AS395" s="75"/>
      <c r="AT395" s="75"/>
      <c r="AU395" s="75"/>
      <c r="AV395" s="75"/>
      <c r="AW395" s="75"/>
      <c r="AX395" s="75"/>
      <c r="AY395" s="75"/>
      <c r="AZ395" s="75"/>
      <c r="BA395" s="75"/>
      <c r="BB395" s="75"/>
      <c r="BC395" s="75"/>
      <c r="BD395" s="75"/>
      <c r="BE395" s="75"/>
      <c r="BF395" s="75"/>
      <c r="BG395" s="75"/>
      <c r="BH395" s="75"/>
      <c r="BI395" s="75"/>
      <c r="BJ395" s="75"/>
      <c r="BK395" s="75"/>
      <c r="BL395" s="75"/>
      <c r="BM395" s="75"/>
      <c r="BN395" s="75"/>
      <c r="BO395" s="75"/>
      <c r="BP395" s="75"/>
      <c r="BQ395" s="75"/>
      <c r="BR395" s="75"/>
      <c r="BS395" s="75"/>
    </row>
    <row r="396" spans="1:71" s="5" customFormat="1" ht="24" hidden="1" x14ac:dyDescent="0.25">
      <c r="A396" s="84" t="s">
        <v>2586</v>
      </c>
      <c r="B396" s="26" t="s">
        <v>17</v>
      </c>
      <c r="C396" s="26" t="s">
        <v>17</v>
      </c>
      <c r="D396" s="26" t="s">
        <v>74</v>
      </c>
      <c r="E396" s="26" t="s">
        <v>532</v>
      </c>
      <c r="F396" s="26">
        <v>2550</v>
      </c>
      <c r="G396" s="26" t="s">
        <v>527</v>
      </c>
      <c r="H396" s="26" t="s">
        <v>13</v>
      </c>
      <c r="I396" s="113">
        <v>228</v>
      </c>
      <c r="J396" s="89">
        <v>11</v>
      </c>
      <c r="K396" s="77">
        <f t="shared" si="45"/>
        <v>4.8245614035087717E-2</v>
      </c>
      <c r="L396" s="89">
        <v>7</v>
      </c>
      <c r="M396" s="78">
        <f t="shared" si="46"/>
        <v>3.0701754385964911E-2</v>
      </c>
      <c r="N396" s="89">
        <v>7</v>
      </c>
      <c r="O396" s="77">
        <f t="shared" si="47"/>
        <v>3.0701754385964911E-2</v>
      </c>
      <c r="P396" s="89">
        <v>7</v>
      </c>
      <c r="Q396" s="79">
        <f t="shared" si="48"/>
        <v>3.0701754385964911E-2</v>
      </c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  <c r="AI396" s="75"/>
      <c r="AJ396" s="75"/>
      <c r="AK396" s="75"/>
      <c r="AL396" s="75"/>
      <c r="AM396" s="75"/>
      <c r="AN396" s="75"/>
      <c r="AO396" s="75"/>
      <c r="AP396" s="75"/>
      <c r="AQ396" s="75"/>
      <c r="AR396" s="75"/>
      <c r="AS396" s="75"/>
      <c r="AT396" s="75"/>
      <c r="AU396" s="75"/>
      <c r="AV396" s="75"/>
      <c r="AW396" s="75"/>
      <c r="AX396" s="75"/>
      <c r="AY396" s="75"/>
      <c r="AZ396" s="75"/>
      <c r="BA396" s="75"/>
      <c r="BB396" s="75"/>
      <c r="BC396" s="75"/>
      <c r="BD396" s="75"/>
      <c r="BE396" s="75"/>
      <c r="BF396" s="75"/>
      <c r="BG396" s="75"/>
      <c r="BH396" s="75"/>
      <c r="BI396" s="75"/>
      <c r="BJ396" s="75"/>
      <c r="BK396" s="75"/>
      <c r="BL396" s="75"/>
      <c r="BM396" s="75"/>
      <c r="BN396" s="75"/>
      <c r="BO396" s="75"/>
      <c r="BP396" s="75"/>
      <c r="BQ396" s="75"/>
      <c r="BR396" s="75"/>
      <c r="BS396" s="75"/>
    </row>
    <row r="397" spans="1:71" s="5" customFormat="1" hidden="1" x14ac:dyDescent="0.25">
      <c r="A397" s="84" t="s">
        <v>2586</v>
      </c>
      <c r="B397" s="26" t="s">
        <v>17</v>
      </c>
      <c r="C397" s="26" t="s">
        <v>17</v>
      </c>
      <c r="D397" s="26" t="s">
        <v>21</v>
      </c>
      <c r="E397" s="26" t="s">
        <v>534</v>
      </c>
      <c r="F397" s="26">
        <v>2550</v>
      </c>
      <c r="G397" s="26" t="s">
        <v>527</v>
      </c>
      <c r="H397" s="26" t="s">
        <v>13</v>
      </c>
      <c r="I397" s="113">
        <v>415</v>
      </c>
      <c r="J397" s="89">
        <v>20</v>
      </c>
      <c r="K397" s="77">
        <f t="shared" si="45"/>
        <v>4.8192771084337352E-2</v>
      </c>
      <c r="L397" s="89">
        <v>25</v>
      </c>
      <c r="M397" s="78">
        <f t="shared" si="46"/>
        <v>6.0240963855421686E-2</v>
      </c>
      <c r="N397" s="89">
        <v>10</v>
      </c>
      <c r="O397" s="77">
        <f t="shared" si="47"/>
        <v>2.4096385542168676E-2</v>
      </c>
      <c r="P397" s="89">
        <v>6</v>
      </c>
      <c r="Q397" s="79">
        <f t="shared" si="48"/>
        <v>1.4457831325301205E-2</v>
      </c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  <c r="AI397" s="75"/>
      <c r="AJ397" s="75"/>
      <c r="AK397" s="75"/>
      <c r="AL397" s="75"/>
      <c r="AM397" s="75"/>
      <c r="AN397" s="75"/>
      <c r="AO397" s="75"/>
      <c r="AP397" s="75"/>
      <c r="AQ397" s="75"/>
      <c r="AR397" s="75"/>
      <c r="AS397" s="75"/>
      <c r="AT397" s="75"/>
      <c r="AU397" s="75"/>
      <c r="AV397" s="75"/>
      <c r="AW397" s="75"/>
      <c r="AX397" s="75"/>
      <c r="AY397" s="75"/>
      <c r="AZ397" s="75"/>
      <c r="BA397" s="75"/>
      <c r="BB397" s="75"/>
      <c r="BC397" s="75"/>
      <c r="BD397" s="75"/>
      <c r="BE397" s="75"/>
      <c r="BF397" s="75"/>
      <c r="BG397" s="75"/>
      <c r="BH397" s="75"/>
      <c r="BI397" s="75"/>
      <c r="BJ397" s="75"/>
      <c r="BK397" s="75"/>
      <c r="BL397" s="75"/>
      <c r="BM397" s="75"/>
      <c r="BN397" s="75"/>
      <c r="BO397" s="75"/>
      <c r="BP397" s="75"/>
      <c r="BQ397" s="75"/>
      <c r="BR397" s="75"/>
      <c r="BS397" s="75"/>
    </row>
    <row r="398" spans="1:71" s="5" customFormat="1" ht="24" hidden="1" x14ac:dyDescent="0.25">
      <c r="A398" s="84" t="s">
        <v>2586</v>
      </c>
      <c r="B398" s="26">
        <v>2560</v>
      </c>
      <c r="C398" s="26" t="s">
        <v>535</v>
      </c>
      <c r="D398" s="26" t="s">
        <v>119</v>
      </c>
      <c r="E398" s="26" t="s">
        <v>536</v>
      </c>
      <c r="F398" s="26">
        <v>2560</v>
      </c>
      <c r="G398" s="26" t="s">
        <v>535</v>
      </c>
      <c r="H398" s="26" t="s">
        <v>13</v>
      </c>
      <c r="I398" s="113">
        <v>146</v>
      </c>
      <c r="J398" s="89">
        <v>42</v>
      </c>
      <c r="K398" s="77">
        <f t="shared" si="45"/>
        <v>0.28767123287671231</v>
      </c>
      <c r="L398" s="89">
        <v>37</v>
      </c>
      <c r="M398" s="78">
        <f t="shared" si="46"/>
        <v>0.25342465753424659</v>
      </c>
      <c r="N398" s="89">
        <v>5</v>
      </c>
      <c r="O398" s="77">
        <f t="shared" si="47"/>
        <v>3.4246575342465752E-2</v>
      </c>
      <c r="P398" s="89">
        <v>4</v>
      </c>
      <c r="Q398" s="79">
        <f t="shared" si="48"/>
        <v>2.7397260273972601E-2</v>
      </c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  <c r="AI398" s="75"/>
      <c r="AJ398" s="75"/>
      <c r="AK398" s="75"/>
      <c r="AL398" s="75"/>
      <c r="AM398" s="75"/>
      <c r="AN398" s="75"/>
      <c r="AO398" s="75"/>
      <c r="AP398" s="75"/>
      <c r="AQ398" s="75"/>
      <c r="AR398" s="75"/>
      <c r="AS398" s="75"/>
      <c r="AT398" s="75"/>
      <c r="AU398" s="75"/>
      <c r="AV398" s="75"/>
      <c r="AW398" s="75"/>
      <c r="AX398" s="75"/>
      <c r="AY398" s="75"/>
      <c r="AZ398" s="75"/>
      <c r="BA398" s="75"/>
      <c r="BB398" s="75"/>
      <c r="BC398" s="75"/>
      <c r="BD398" s="75"/>
      <c r="BE398" s="75"/>
      <c r="BF398" s="75"/>
      <c r="BG398" s="75"/>
      <c r="BH398" s="75"/>
      <c r="BI398" s="75"/>
      <c r="BJ398" s="75"/>
      <c r="BK398" s="75"/>
      <c r="BL398" s="75"/>
      <c r="BM398" s="75"/>
      <c r="BN398" s="75"/>
      <c r="BO398" s="75"/>
      <c r="BP398" s="75"/>
      <c r="BQ398" s="75"/>
      <c r="BR398" s="75"/>
      <c r="BS398" s="75"/>
    </row>
    <row r="399" spans="1:71" s="5" customFormat="1" ht="24" hidden="1" x14ac:dyDescent="0.25">
      <c r="A399" s="84" t="s">
        <v>2586</v>
      </c>
      <c r="B399" s="26" t="s">
        <v>17</v>
      </c>
      <c r="C399" s="26" t="s">
        <v>17</v>
      </c>
      <c r="D399" s="26" t="s">
        <v>119</v>
      </c>
      <c r="E399" s="26" t="s">
        <v>537</v>
      </c>
      <c r="F399" s="26">
        <v>2560</v>
      </c>
      <c r="G399" s="26" t="s">
        <v>535</v>
      </c>
      <c r="H399" s="26" t="s">
        <v>13</v>
      </c>
      <c r="I399" s="113">
        <v>181</v>
      </c>
      <c r="J399" s="89">
        <v>44</v>
      </c>
      <c r="K399" s="77">
        <f t="shared" si="45"/>
        <v>0.24309392265193369</v>
      </c>
      <c r="L399" s="89">
        <v>40</v>
      </c>
      <c r="M399" s="78">
        <f t="shared" si="46"/>
        <v>0.22099447513812154</v>
      </c>
      <c r="N399" s="89">
        <v>3</v>
      </c>
      <c r="O399" s="77">
        <f t="shared" si="47"/>
        <v>1.6574585635359115E-2</v>
      </c>
      <c r="P399" s="89">
        <v>14</v>
      </c>
      <c r="Q399" s="79">
        <f t="shared" si="48"/>
        <v>7.7348066298342538E-2</v>
      </c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  <c r="AI399" s="75"/>
      <c r="AJ399" s="75"/>
      <c r="AK399" s="75"/>
      <c r="AL399" s="75"/>
      <c r="AM399" s="75"/>
      <c r="AN399" s="75"/>
      <c r="AO399" s="75"/>
      <c r="AP399" s="75"/>
      <c r="AQ399" s="75"/>
      <c r="AR399" s="75"/>
      <c r="AS399" s="75"/>
      <c r="AT399" s="75"/>
      <c r="AU399" s="75"/>
      <c r="AV399" s="75"/>
      <c r="AW399" s="75"/>
      <c r="AX399" s="75"/>
      <c r="AY399" s="75"/>
      <c r="AZ399" s="75"/>
      <c r="BA399" s="75"/>
      <c r="BB399" s="75"/>
      <c r="BC399" s="75"/>
      <c r="BD399" s="75"/>
      <c r="BE399" s="75"/>
      <c r="BF399" s="75"/>
      <c r="BG399" s="75"/>
      <c r="BH399" s="75"/>
      <c r="BI399" s="75"/>
      <c r="BJ399" s="75"/>
      <c r="BK399" s="75"/>
      <c r="BL399" s="75"/>
      <c r="BM399" s="75"/>
      <c r="BN399" s="75"/>
      <c r="BO399" s="75"/>
      <c r="BP399" s="75"/>
      <c r="BQ399" s="75"/>
      <c r="BR399" s="75"/>
      <c r="BS399" s="75"/>
    </row>
    <row r="400" spans="1:71" s="5" customFormat="1" hidden="1" x14ac:dyDescent="0.25">
      <c r="A400" s="84" t="s">
        <v>2586</v>
      </c>
      <c r="B400" s="26" t="s">
        <v>17</v>
      </c>
      <c r="C400" s="26" t="s">
        <v>17</v>
      </c>
      <c r="D400" s="26" t="s">
        <v>14</v>
      </c>
      <c r="E400" s="26" t="s">
        <v>538</v>
      </c>
      <c r="F400" s="26">
        <v>2560</v>
      </c>
      <c r="G400" s="26" t="s">
        <v>535</v>
      </c>
      <c r="H400" s="26" t="s">
        <v>13</v>
      </c>
      <c r="I400" s="113">
        <v>232</v>
      </c>
      <c r="J400" s="89">
        <v>27</v>
      </c>
      <c r="K400" s="77">
        <f t="shared" si="45"/>
        <v>0.11637931034482758</v>
      </c>
      <c r="L400" s="89">
        <v>26</v>
      </c>
      <c r="M400" s="78">
        <f t="shared" si="46"/>
        <v>0.11206896551724138</v>
      </c>
      <c r="N400" s="89">
        <v>1</v>
      </c>
      <c r="O400" s="77">
        <f t="shared" si="47"/>
        <v>4.3103448275862068E-3</v>
      </c>
      <c r="P400" s="89">
        <v>7</v>
      </c>
      <c r="Q400" s="79">
        <f t="shared" si="48"/>
        <v>3.017241379310345E-2</v>
      </c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  <c r="AI400" s="75"/>
      <c r="AJ400" s="75"/>
      <c r="AK400" s="75"/>
      <c r="AL400" s="75"/>
      <c r="AM400" s="75"/>
      <c r="AN400" s="75"/>
      <c r="AO400" s="75"/>
      <c r="AP400" s="75"/>
      <c r="AQ400" s="75"/>
      <c r="AR400" s="75"/>
      <c r="AS400" s="75"/>
      <c r="AT400" s="75"/>
      <c r="AU400" s="75"/>
      <c r="AV400" s="75"/>
      <c r="AW400" s="75"/>
      <c r="AX400" s="75"/>
      <c r="AY400" s="75"/>
      <c r="AZ400" s="75"/>
      <c r="BA400" s="75"/>
      <c r="BB400" s="75"/>
      <c r="BC400" s="75"/>
      <c r="BD400" s="75"/>
      <c r="BE400" s="75"/>
      <c r="BF400" s="75"/>
      <c r="BG400" s="75"/>
      <c r="BH400" s="75"/>
      <c r="BI400" s="75"/>
      <c r="BJ400" s="75"/>
      <c r="BK400" s="75"/>
      <c r="BL400" s="75"/>
      <c r="BM400" s="75"/>
      <c r="BN400" s="75"/>
      <c r="BO400" s="75"/>
      <c r="BP400" s="75"/>
      <c r="BQ400" s="75"/>
      <c r="BR400" s="75"/>
      <c r="BS400" s="75"/>
    </row>
    <row r="401" spans="1:71" s="5" customFormat="1" hidden="1" x14ac:dyDescent="0.25">
      <c r="A401" s="84" t="s">
        <v>2586</v>
      </c>
      <c r="B401" s="26" t="s">
        <v>17</v>
      </c>
      <c r="C401" s="26" t="s">
        <v>17</v>
      </c>
      <c r="D401" s="26" t="s">
        <v>21</v>
      </c>
      <c r="E401" s="26" t="s">
        <v>282</v>
      </c>
      <c r="F401" s="26">
        <v>2560</v>
      </c>
      <c r="G401" s="26" t="s">
        <v>535</v>
      </c>
      <c r="H401" s="26" t="s">
        <v>13</v>
      </c>
      <c r="I401" s="113">
        <v>382</v>
      </c>
      <c r="J401" s="89">
        <v>40</v>
      </c>
      <c r="K401" s="77">
        <f t="shared" si="45"/>
        <v>0.10471204188481675</v>
      </c>
      <c r="L401" s="89">
        <v>61</v>
      </c>
      <c r="M401" s="78">
        <f t="shared" si="46"/>
        <v>0.15968586387434555</v>
      </c>
      <c r="N401" s="89">
        <v>8</v>
      </c>
      <c r="O401" s="77">
        <f t="shared" si="47"/>
        <v>2.0942408376963352E-2</v>
      </c>
      <c r="P401" s="89">
        <v>7</v>
      </c>
      <c r="Q401" s="79">
        <f t="shared" si="48"/>
        <v>1.832460732984293E-2</v>
      </c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  <c r="AI401" s="75"/>
      <c r="AJ401" s="75"/>
      <c r="AK401" s="75"/>
      <c r="AL401" s="75"/>
      <c r="AM401" s="75"/>
      <c r="AN401" s="75"/>
      <c r="AO401" s="75"/>
      <c r="AP401" s="75"/>
      <c r="AQ401" s="75"/>
      <c r="AR401" s="75"/>
      <c r="AS401" s="75"/>
      <c r="AT401" s="75"/>
      <c r="AU401" s="75"/>
      <c r="AV401" s="75"/>
      <c r="AW401" s="75"/>
      <c r="AX401" s="75"/>
      <c r="AY401" s="75"/>
      <c r="AZ401" s="75"/>
      <c r="BA401" s="75"/>
      <c r="BB401" s="75"/>
      <c r="BC401" s="75"/>
      <c r="BD401" s="75"/>
      <c r="BE401" s="75"/>
      <c r="BF401" s="75"/>
      <c r="BG401" s="75"/>
      <c r="BH401" s="75"/>
      <c r="BI401" s="75"/>
      <c r="BJ401" s="75"/>
      <c r="BK401" s="75"/>
      <c r="BL401" s="75"/>
      <c r="BM401" s="75"/>
      <c r="BN401" s="75"/>
      <c r="BO401" s="75"/>
      <c r="BP401" s="75"/>
      <c r="BQ401" s="75"/>
      <c r="BR401" s="75"/>
      <c r="BS401" s="75"/>
    </row>
    <row r="402" spans="1:71" s="5" customFormat="1" hidden="1" x14ac:dyDescent="0.25">
      <c r="A402" s="84" t="s">
        <v>2586</v>
      </c>
      <c r="B402" s="26" t="s">
        <v>17</v>
      </c>
      <c r="C402" s="26" t="s">
        <v>17</v>
      </c>
      <c r="D402" s="26" t="s">
        <v>21</v>
      </c>
      <c r="E402" s="26" t="s">
        <v>539</v>
      </c>
      <c r="F402" s="26">
        <v>2560</v>
      </c>
      <c r="G402" s="26" t="s">
        <v>535</v>
      </c>
      <c r="H402" s="26" t="s">
        <v>13</v>
      </c>
      <c r="I402" s="113">
        <v>173</v>
      </c>
      <c r="J402" s="89">
        <v>20</v>
      </c>
      <c r="K402" s="77">
        <f t="shared" si="45"/>
        <v>0.11560693641618497</v>
      </c>
      <c r="L402" s="89">
        <v>23</v>
      </c>
      <c r="M402" s="78">
        <f t="shared" si="46"/>
        <v>0.13294797687861271</v>
      </c>
      <c r="N402" s="89">
        <v>2</v>
      </c>
      <c r="O402" s="77">
        <f t="shared" si="47"/>
        <v>1.1560693641618497E-2</v>
      </c>
      <c r="P402" s="89">
        <v>2</v>
      </c>
      <c r="Q402" s="79">
        <f t="shared" si="48"/>
        <v>1.1560693641618497E-2</v>
      </c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  <c r="AI402" s="75"/>
      <c r="AJ402" s="75"/>
      <c r="AK402" s="75"/>
      <c r="AL402" s="75"/>
      <c r="AM402" s="75"/>
      <c r="AN402" s="75"/>
      <c r="AO402" s="75"/>
      <c r="AP402" s="75"/>
      <c r="AQ402" s="75"/>
      <c r="AR402" s="75"/>
      <c r="AS402" s="75"/>
      <c r="AT402" s="75"/>
      <c r="AU402" s="75"/>
      <c r="AV402" s="75"/>
      <c r="AW402" s="75"/>
      <c r="AX402" s="75"/>
      <c r="AY402" s="75"/>
      <c r="AZ402" s="75"/>
      <c r="BA402" s="75"/>
      <c r="BB402" s="75"/>
      <c r="BC402" s="75"/>
      <c r="BD402" s="75"/>
      <c r="BE402" s="75"/>
      <c r="BF402" s="75"/>
      <c r="BG402" s="75"/>
      <c r="BH402" s="75"/>
      <c r="BI402" s="75"/>
      <c r="BJ402" s="75"/>
      <c r="BK402" s="75"/>
      <c r="BL402" s="75"/>
      <c r="BM402" s="75"/>
      <c r="BN402" s="75"/>
      <c r="BO402" s="75"/>
      <c r="BP402" s="75"/>
      <c r="BQ402" s="75"/>
      <c r="BR402" s="75"/>
      <c r="BS402" s="75"/>
    </row>
    <row r="403" spans="1:71" s="5" customFormat="1" hidden="1" x14ac:dyDescent="0.25">
      <c r="A403" s="84" t="s">
        <v>2586</v>
      </c>
      <c r="B403" s="26" t="s">
        <v>17</v>
      </c>
      <c r="C403" s="26" t="s">
        <v>17</v>
      </c>
      <c r="D403" s="26" t="s">
        <v>14</v>
      </c>
      <c r="E403" s="26" t="s">
        <v>540</v>
      </c>
      <c r="F403" s="26">
        <v>2560</v>
      </c>
      <c r="G403" s="26" t="s">
        <v>535</v>
      </c>
      <c r="H403" s="26" t="s">
        <v>13</v>
      </c>
      <c r="I403" s="113">
        <v>187</v>
      </c>
      <c r="J403" s="89">
        <v>24</v>
      </c>
      <c r="K403" s="77">
        <f t="shared" si="45"/>
        <v>0.12834224598930483</v>
      </c>
      <c r="L403" s="89">
        <v>23</v>
      </c>
      <c r="M403" s="78">
        <f t="shared" si="46"/>
        <v>0.12299465240641712</v>
      </c>
      <c r="N403" s="89">
        <v>4</v>
      </c>
      <c r="O403" s="77">
        <f t="shared" si="47"/>
        <v>2.1390374331550801E-2</v>
      </c>
      <c r="P403" s="89">
        <v>25</v>
      </c>
      <c r="Q403" s="79">
        <f t="shared" si="48"/>
        <v>0.13368983957219252</v>
      </c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  <c r="AI403" s="75"/>
      <c r="AJ403" s="75"/>
      <c r="AK403" s="75"/>
      <c r="AL403" s="75"/>
      <c r="AM403" s="75"/>
      <c r="AN403" s="75"/>
      <c r="AO403" s="75"/>
      <c r="AP403" s="75"/>
      <c r="AQ403" s="75"/>
      <c r="AR403" s="75"/>
      <c r="AS403" s="75"/>
      <c r="AT403" s="75"/>
      <c r="AU403" s="75"/>
      <c r="AV403" s="75"/>
      <c r="AW403" s="75"/>
      <c r="AX403" s="75"/>
      <c r="AY403" s="75"/>
      <c r="AZ403" s="75"/>
      <c r="BA403" s="75"/>
      <c r="BB403" s="75"/>
      <c r="BC403" s="75"/>
      <c r="BD403" s="75"/>
      <c r="BE403" s="75"/>
      <c r="BF403" s="75"/>
      <c r="BG403" s="75"/>
      <c r="BH403" s="75"/>
      <c r="BI403" s="75"/>
      <c r="BJ403" s="75"/>
      <c r="BK403" s="75"/>
      <c r="BL403" s="75"/>
      <c r="BM403" s="75"/>
      <c r="BN403" s="75"/>
      <c r="BO403" s="75"/>
      <c r="BP403" s="75"/>
      <c r="BQ403" s="75"/>
      <c r="BR403" s="75"/>
      <c r="BS403" s="75"/>
    </row>
    <row r="404" spans="1:71" s="5" customFormat="1" ht="24" hidden="1" x14ac:dyDescent="0.25">
      <c r="A404" s="84" t="s">
        <v>2586</v>
      </c>
      <c r="B404" s="26" t="s">
        <v>17</v>
      </c>
      <c r="C404" s="26" t="s">
        <v>17</v>
      </c>
      <c r="D404" s="26" t="s">
        <v>21</v>
      </c>
      <c r="E404" s="26" t="s">
        <v>542</v>
      </c>
      <c r="F404" s="26">
        <v>2560</v>
      </c>
      <c r="G404" s="26" t="s">
        <v>535</v>
      </c>
      <c r="H404" s="26" t="s">
        <v>13</v>
      </c>
      <c r="I404" s="113">
        <v>294</v>
      </c>
      <c r="J404" s="89">
        <v>21</v>
      </c>
      <c r="K404" s="77">
        <f t="shared" si="45"/>
        <v>7.1428571428571425E-2</v>
      </c>
      <c r="L404" s="89">
        <v>28</v>
      </c>
      <c r="M404" s="78">
        <f t="shared" si="46"/>
        <v>9.5238095238095233E-2</v>
      </c>
      <c r="N404" s="89">
        <v>0</v>
      </c>
      <c r="O404" s="77">
        <f t="shared" si="47"/>
        <v>0</v>
      </c>
      <c r="P404" s="89">
        <v>34</v>
      </c>
      <c r="Q404" s="79">
        <f t="shared" si="48"/>
        <v>0.11564625850340136</v>
      </c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  <c r="AI404" s="75"/>
      <c r="AJ404" s="75"/>
      <c r="AK404" s="75"/>
      <c r="AL404" s="75"/>
      <c r="AM404" s="75"/>
      <c r="AN404" s="75"/>
      <c r="AO404" s="75"/>
      <c r="AP404" s="75"/>
      <c r="AQ404" s="75"/>
      <c r="AR404" s="75"/>
      <c r="AS404" s="75"/>
      <c r="AT404" s="75"/>
      <c r="AU404" s="75"/>
      <c r="AV404" s="75"/>
      <c r="AW404" s="75"/>
      <c r="AX404" s="75"/>
      <c r="AY404" s="75"/>
      <c r="AZ404" s="75"/>
      <c r="BA404" s="75"/>
      <c r="BB404" s="75"/>
      <c r="BC404" s="75"/>
      <c r="BD404" s="75"/>
      <c r="BE404" s="75"/>
      <c r="BF404" s="75"/>
      <c r="BG404" s="75"/>
      <c r="BH404" s="75"/>
      <c r="BI404" s="75"/>
      <c r="BJ404" s="75"/>
      <c r="BK404" s="75"/>
      <c r="BL404" s="75"/>
      <c r="BM404" s="75"/>
      <c r="BN404" s="75"/>
      <c r="BO404" s="75"/>
      <c r="BP404" s="75"/>
      <c r="BQ404" s="75"/>
      <c r="BR404" s="75"/>
      <c r="BS404" s="75"/>
    </row>
    <row r="405" spans="1:71" s="5" customFormat="1" hidden="1" x14ac:dyDescent="0.25">
      <c r="A405" s="84" t="s">
        <v>2586</v>
      </c>
      <c r="B405" s="26" t="s">
        <v>17</v>
      </c>
      <c r="C405" s="26" t="s">
        <v>17</v>
      </c>
      <c r="D405" s="26" t="s">
        <v>21</v>
      </c>
      <c r="E405" s="26" t="s">
        <v>544</v>
      </c>
      <c r="F405" s="26">
        <v>2560</v>
      </c>
      <c r="G405" s="26" t="s">
        <v>535</v>
      </c>
      <c r="H405" s="26" t="s">
        <v>13</v>
      </c>
      <c r="I405" s="113">
        <v>221</v>
      </c>
      <c r="J405" s="89">
        <v>16</v>
      </c>
      <c r="K405" s="77">
        <f t="shared" si="45"/>
        <v>7.2398190045248875E-2</v>
      </c>
      <c r="L405" s="89">
        <v>35</v>
      </c>
      <c r="M405" s="78">
        <f t="shared" si="46"/>
        <v>0.15837104072398189</v>
      </c>
      <c r="N405" s="89">
        <v>1</v>
      </c>
      <c r="O405" s="77">
        <f t="shared" si="47"/>
        <v>4.5248868778280547E-3</v>
      </c>
      <c r="P405" s="89">
        <v>2</v>
      </c>
      <c r="Q405" s="79">
        <f t="shared" si="48"/>
        <v>9.0497737556561094E-3</v>
      </c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  <c r="AI405" s="75"/>
      <c r="AJ405" s="75"/>
      <c r="AK405" s="75"/>
      <c r="AL405" s="75"/>
      <c r="AM405" s="75"/>
      <c r="AN405" s="75"/>
      <c r="AO405" s="75"/>
      <c r="AP405" s="75"/>
      <c r="AQ405" s="75"/>
      <c r="AR405" s="75"/>
      <c r="AS405" s="75"/>
      <c r="AT405" s="75"/>
      <c r="AU405" s="75"/>
      <c r="AV405" s="75"/>
      <c r="AW405" s="75"/>
      <c r="AX405" s="75"/>
      <c r="AY405" s="75"/>
      <c r="AZ405" s="75"/>
      <c r="BA405" s="75"/>
      <c r="BB405" s="75"/>
      <c r="BC405" s="75"/>
      <c r="BD405" s="75"/>
      <c r="BE405" s="75"/>
      <c r="BF405" s="75"/>
      <c r="BG405" s="75"/>
      <c r="BH405" s="75"/>
      <c r="BI405" s="75"/>
      <c r="BJ405" s="75"/>
      <c r="BK405" s="75"/>
      <c r="BL405" s="75"/>
      <c r="BM405" s="75"/>
      <c r="BN405" s="75"/>
      <c r="BO405" s="75"/>
      <c r="BP405" s="75"/>
      <c r="BQ405" s="75"/>
      <c r="BR405" s="75"/>
      <c r="BS405" s="75"/>
    </row>
    <row r="406" spans="1:71" s="5" customFormat="1" hidden="1" x14ac:dyDescent="0.25">
      <c r="A406" s="84" t="s">
        <v>2586</v>
      </c>
      <c r="B406" s="26" t="s">
        <v>17</v>
      </c>
      <c r="C406" s="26" t="s">
        <v>17</v>
      </c>
      <c r="D406" s="26" t="s">
        <v>14</v>
      </c>
      <c r="E406" s="26" t="s">
        <v>545</v>
      </c>
      <c r="F406" s="26">
        <v>2560</v>
      </c>
      <c r="G406" s="26" t="s">
        <v>535</v>
      </c>
      <c r="H406" s="26" t="s">
        <v>13</v>
      </c>
      <c r="I406" s="113">
        <v>215</v>
      </c>
      <c r="J406" s="89">
        <v>23</v>
      </c>
      <c r="K406" s="77">
        <f t="shared" si="45"/>
        <v>0.10697674418604651</v>
      </c>
      <c r="L406" s="89">
        <v>30</v>
      </c>
      <c r="M406" s="78">
        <f t="shared" si="46"/>
        <v>0.13953488372093023</v>
      </c>
      <c r="N406" s="89">
        <v>2</v>
      </c>
      <c r="O406" s="77">
        <f t="shared" si="47"/>
        <v>9.3023255813953487E-3</v>
      </c>
      <c r="P406" s="89">
        <v>0</v>
      </c>
      <c r="Q406" s="79">
        <f t="shared" si="48"/>
        <v>0</v>
      </c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  <c r="AI406" s="75"/>
      <c r="AJ406" s="75"/>
      <c r="AK406" s="75"/>
      <c r="AL406" s="75"/>
      <c r="AM406" s="75"/>
      <c r="AN406" s="75"/>
      <c r="AO406" s="75"/>
      <c r="AP406" s="75"/>
      <c r="AQ406" s="75"/>
      <c r="AR406" s="75"/>
      <c r="AS406" s="75"/>
      <c r="AT406" s="75"/>
      <c r="AU406" s="75"/>
      <c r="AV406" s="75"/>
      <c r="AW406" s="75"/>
      <c r="AX406" s="75"/>
      <c r="AY406" s="75"/>
      <c r="AZ406" s="75"/>
      <c r="BA406" s="75"/>
      <c r="BB406" s="75"/>
      <c r="BC406" s="75"/>
      <c r="BD406" s="75"/>
      <c r="BE406" s="75"/>
      <c r="BF406" s="75"/>
      <c r="BG406" s="75"/>
      <c r="BH406" s="75"/>
      <c r="BI406" s="75"/>
      <c r="BJ406" s="75"/>
      <c r="BK406" s="75"/>
      <c r="BL406" s="75"/>
      <c r="BM406" s="75"/>
      <c r="BN406" s="75"/>
      <c r="BO406" s="75"/>
      <c r="BP406" s="75"/>
      <c r="BQ406" s="75"/>
      <c r="BR406" s="75"/>
      <c r="BS406" s="75"/>
    </row>
    <row r="407" spans="1:71" s="5" customFormat="1" ht="24" hidden="1" x14ac:dyDescent="0.25">
      <c r="A407" s="84" t="s">
        <v>2586</v>
      </c>
      <c r="B407" s="26">
        <v>2570</v>
      </c>
      <c r="C407" s="26" t="s">
        <v>546</v>
      </c>
      <c r="D407" s="26" t="s">
        <v>119</v>
      </c>
      <c r="E407" s="26" t="s">
        <v>547</v>
      </c>
      <c r="F407" s="26">
        <v>2570</v>
      </c>
      <c r="G407" s="26" t="s">
        <v>546</v>
      </c>
      <c r="H407" s="26" t="s">
        <v>13</v>
      </c>
      <c r="I407" s="113">
        <v>322</v>
      </c>
      <c r="J407" s="89">
        <v>74</v>
      </c>
      <c r="K407" s="77">
        <f t="shared" si="45"/>
        <v>0.22981366459627328</v>
      </c>
      <c r="L407" s="89">
        <v>80</v>
      </c>
      <c r="M407" s="78">
        <f t="shared" si="46"/>
        <v>0.2484472049689441</v>
      </c>
      <c r="N407" s="89">
        <v>36</v>
      </c>
      <c r="O407" s="77">
        <f t="shared" si="47"/>
        <v>0.11180124223602485</v>
      </c>
      <c r="P407" s="89">
        <v>9</v>
      </c>
      <c r="Q407" s="79">
        <f t="shared" si="48"/>
        <v>2.7950310559006212E-2</v>
      </c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  <c r="AI407" s="75"/>
      <c r="AJ407" s="75"/>
      <c r="AK407" s="75"/>
      <c r="AL407" s="75"/>
      <c r="AM407" s="75"/>
      <c r="AN407" s="75"/>
      <c r="AO407" s="75"/>
      <c r="AP407" s="75"/>
      <c r="AQ407" s="75"/>
      <c r="AR407" s="75"/>
      <c r="AS407" s="75"/>
      <c r="AT407" s="75"/>
      <c r="AU407" s="75"/>
      <c r="AV407" s="75"/>
      <c r="AW407" s="75"/>
      <c r="AX407" s="75"/>
      <c r="AY407" s="75"/>
      <c r="AZ407" s="75"/>
      <c r="BA407" s="75"/>
      <c r="BB407" s="75"/>
      <c r="BC407" s="75"/>
      <c r="BD407" s="75"/>
      <c r="BE407" s="75"/>
      <c r="BF407" s="75"/>
      <c r="BG407" s="75"/>
      <c r="BH407" s="75"/>
      <c r="BI407" s="75"/>
      <c r="BJ407" s="75"/>
      <c r="BK407" s="75"/>
      <c r="BL407" s="75"/>
      <c r="BM407" s="75"/>
      <c r="BN407" s="75"/>
      <c r="BO407" s="75"/>
      <c r="BP407" s="75"/>
      <c r="BQ407" s="75"/>
      <c r="BR407" s="75"/>
      <c r="BS407" s="75"/>
    </row>
    <row r="408" spans="1:71" s="5" customFormat="1" hidden="1" x14ac:dyDescent="0.25">
      <c r="A408" s="84" t="s">
        <v>2586</v>
      </c>
      <c r="B408" s="26" t="s">
        <v>17</v>
      </c>
      <c r="C408" s="26" t="s">
        <v>17</v>
      </c>
      <c r="D408" s="26" t="s">
        <v>14</v>
      </c>
      <c r="E408" s="26" t="s">
        <v>537</v>
      </c>
      <c r="F408" s="26">
        <v>2570</v>
      </c>
      <c r="G408" s="26" t="s">
        <v>546</v>
      </c>
      <c r="H408" s="26" t="s">
        <v>13</v>
      </c>
      <c r="I408" s="113">
        <v>259</v>
      </c>
      <c r="J408" s="89">
        <v>33</v>
      </c>
      <c r="K408" s="77">
        <f t="shared" si="45"/>
        <v>0.12741312741312741</v>
      </c>
      <c r="L408" s="89">
        <v>60</v>
      </c>
      <c r="M408" s="78">
        <f t="shared" si="46"/>
        <v>0.23166023166023167</v>
      </c>
      <c r="N408" s="89">
        <v>10</v>
      </c>
      <c r="O408" s="77">
        <f t="shared" si="47"/>
        <v>3.8610038610038609E-2</v>
      </c>
      <c r="P408" s="89">
        <v>4</v>
      </c>
      <c r="Q408" s="79">
        <f t="shared" si="48"/>
        <v>1.5444015444015444E-2</v>
      </c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  <c r="AI408" s="75"/>
      <c r="AJ408" s="75"/>
      <c r="AK408" s="75"/>
      <c r="AL408" s="75"/>
      <c r="AM408" s="75"/>
      <c r="AN408" s="75"/>
      <c r="AO408" s="75"/>
      <c r="AP408" s="75"/>
      <c r="AQ408" s="75"/>
      <c r="AR408" s="75"/>
      <c r="AS408" s="75"/>
      <c r="AT408" s="75"/>
      <c r="AU408" s="75"/>
      <c r="AV408" s="75"/>
      <c r="AW408" s="75"/>
      <c r="AX408" s="75"/>
      <c r="AY408" s="75"/>
      <c r="AZ408" s="75"/>
      <c r="BA408" s="75"/>
      <c r="BB408" s="75"/>
      <c r="BC408" s="75"/>
      <c r="BD408" s="75"/>
      <c r="BE408" s="75"/>
      <c r="BF408" s="75"/>
      <c r="BG408" s="75"/>
      <c r="BH408" s="75"/>
      <c r="BI408" s="75"/>
      <c r="BJ408" s="75"/>
      <c r="BK408" s="75"/>
      <c r="BL408" s="75"/>
      <c r="BM408" s="75"/>
      <c r="BN408" s="75"/>
      <c r="BO408" s="75"/>
      <c r="BP408" s="75"/>
      <c r="BQ408" s="75"/>
      <c r="BR408" s="75"/>
      <c r="BS408" s="75"/>
    </row>
    <row r="409" spans="1:71" s="5" customFormat="1" hidden="1" x14ac:dyDescent="0.25">
      <c r="A409" s="84" t="s">
        <v>2586</v>
      </c>
      <c r="B409" s="26" t="s">
        <v>17</v>
      </c>
      <c r="C409" s="26" t="s">
        <v>17</v>
      </c>
      <c r="D409" s="26" t="s">
        <v>55</v>
      </c>
      <c r="E409" s="26" t="s">
        <v>550</v>
      </c>
      <c r="F409" s="26">
        <v>2570</v>
      </c>
      <c r="G409" s="26" t="s">
        <v>546</v>
      </c>
      <c r="H409" s="26" t="s">
        <v>13</v>
      </c>
      <c r="I409" s="113">
        <v>146</v>
      </c>
      <c r="J409" s="89">
        <v>13</v>
      </c>
      <c r="K409" s="77">
        <f t="shared" si="45"/>
        <v>8.9041095890410954E-2</v>
      </c>
      <c r="L409" s="89">
        <v>16</v>
      </c>
      <c r="M409" s="78">
        <f t="shared" si="46"/>
        <v>0.1095890410958904</v>
      </c>
      <c r="N409" s="89">
        <v>3</v>
      </c>
      <c r="O409" s="77">
        <f t="shared" si="47"/>
        <v>2.0547945205479451E-2</v>
      </c>
      <c r="P409" s="89">
        <v>5</v>
      </c>
      <c r="Q409" s="79">
        <f t="shared" si="48"/>
        <v>3.4246575342465752E-2</v>
      </c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  <c r="AI409" s="75"/>
      <c r="AJ409" s="75"/>
      <c r="AK409" s="75"/>
      <c r="AL409" s="75"/>
      <c r="AM409" s="75"/>
      <c r="AN409" s="75"/>
      <c r="AO409" s="75"/>
      <c r="AP409" s="75"/>
      <c r="AQ409" s="75"/>
      <c r="AR409" s="75"/>
      <c r="AS409" s="75"/>
      <c r="AT409" s="75"/>
      <c r="AU409" s="75"/>
      <c r="AV409" s="75"/>
      <c r="AW409" s="75"/>
      <c r="AX409" s="75"/>
      <c r="AY409" s="75"/>
      <c r="AZ409" s="75"/>
      <c r="BA409" s="75"/>
      <c r="BB409" s="75"/>
      <c r="BC409" s="75"/>
      <c r="BD409" s="75"/>
      <c r="BE409" s="75"/>
      <c r="BF409" s="75"/>
      <c r="BG409" s="75"/>
      <c r="BH409" s="75"/>
      <c r="BI409" s="75"/>
      <c r="BJ409" s="75"/>
      <c r="BK409" s="75"/>
      <c r="BL409" s="75"/>
      <c r="BM409" s="75"/>
      <c r="BN409" s="75"/>
      <c r="BO409" s="75"/>
      <c r="BP409" s="75"/>
      <c r="BQ409" s="75"/>
      <c r="BR409" s="75"/>
      <c r="BS409" s="75"/>
    </row>
    <row r="410" spans="1:71" s="5" customFormat="1" hidden="1" x14ac:dyDescent="0.25">
      <c r="A410" s="84" t="s">
        <v>2586</v>
      </c>
      <c r="B410" s="26" t="s">
        <v>17</v>
      </c>
      <c r="C410" s="26" t="s">
        <v>17</v>
      </c>
      <c r="D410" s="26" t="s">
        <v>14</v>
      </c>
      <c r="E410" s="26" t="s">
        <v>551</v>
      </c>
      <c r="F410" s="26">
        <v>2570</v>
      </c>
      <c r="G410" s="26" t="s">
        <v>546</v>
      </c>
      <c r="H410" s="26" t="s">
        <v>13</v>
      </c>
      <c r="I410" s="113">
        <v>285</v>
      </c>
      <c r="J410" s="89">
        <v>50</v>
      </c>
      <c r="K410" s="77">
        <f t="shared" si="45"/>
        <v>0.17543859649122806</v>
      </c>
      <c r="L410" s="89">
        <v>51</v>
      </c>
      <c r="M410" s="78">
        <f t="shared" si="46"/>
        <v>0.17894736842105263</v>
      </c>
      <c r="N410" s="89">
        <v>13</v>
      </c>
      <c r="O410" s="77">
        <f t="shared" si="47"/>
        <v>4.5614035087719301E-2</v>
      </c>
      <c r="P410" s="89">
        <v>14</v>
      </c>
      <c r="Q410" s="79">
        <f t="shared" si="48"/>
        <v>4.912280701754386E-2</v>
      </c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  <c r="AI410" s="75"/>
      <c r="AJ410" s="75"/>
      <c r="AK410" s="75"/>
      <c r="AL410" s="75"/>
      <c r="AM410" s="75"/>
      <c r="AN410" s="75"/>
      <c r="AO410" s="75"/>
      <c r="AP410" s="75"/>
      <c r="AQ410" s="75"/>
      <c r="AR410" s="75"/>
      <c r="AS410" s="75"/>
      <c r="AT410" s="75"/>
      <c r="AU410" s="75"/>
      <c r="AV410" s="75"/>
      <c r="AW410" s="75"/>
      <c r="AX410" s="75"/>
      <c r="AY410" s="75"/>
      <c r="AZ410" s="75"/>
      <c r="BA410" s="75"/>
      <c r="BB410" s="75"/>
      <c r="BC410" s="75"/>
      <c r="BD410" s="75"/>
      <c r="BE410" s="75"/>
      <c r="BF410" s="75"/>
      <c r="BG410" s="75"/>
      <c r="BH410" s="75"/>
      <c r="BI410" s="75"/>
      <c r="BJ410" s="75"/>
      <c r="BK410" s="75"/>
      <c r="BL410" s="75"/>
      <c r="BM410" s="75"/>
      <c r="BN410" s="75"/>
      <c r="BO410" s="75"/>
      <c r="BP410" s="75"/>
      <c r="BQ410" s="75"/>
      <c r="BR410" s="75"/>
      <c r="BS410" s="75"/>
    </row>
    <row r="411" spans="1:71" s="5" customFormat="1" hidden="1" x14ac:dyDescent="0.25">
      <c r="A411" s="84" t="s">
        <v>2586</v>
      </c>
      <c r="B411" s="26" t="s">
        <v>17</v>
      </c>
      <c r="C411" s="26" t="s">
        <v>17</v>
      </c>
      <c r="D411" s="26" t="s">
        <v>21</v>
      </c>
      <c r="E411" s="26" t="s">
        <v>551</v>
      </c>
      <c r="F411" s="26">
        <v>2570</v>
      </c>
      <c r="G411" s="26" t="s">
        <v>546</v>
      </c>
      <c r="H411" s="26" t="s">
        <v>13</v>
      </c>
      <c r="I411" s="113">
        <v>207</v>
      </c>
      <c r="J411" s="89">
        <v>39</v>
      </c>
      <c r="K411" s="77">
        <f t="shared" si="45"/>
        <v>0.18840579710144928</v>
      </c>
      <c r="L411" s="89">
        <v>36</v>
      </c>
      <c r="M411" s="78">
        <f t="shared" si="46"/>
        <v>0.17391304347826086</v>
      </c>
      <c r="N411" s="89">
        <v>10</v>
      </c>
      <c r="O411" s="77">
        <f t="shared" si="47"/>
        <v>4.8309178743961352E-2</v>
      </c>
      <c r="P411" s="89">
        <v>8</v>
      </c>
      <c r="Q411" s="79">
        <f t="shared" si="48"/>
        <v>3.864734299516908E-2</v>
      </c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  <c r="AI411" s="75"/>
      <c r="AJ411" s="75"/>
      <c r="AK411" s="75"/>
      <c r="AL411" s="75"/>
      <c r="AM411" s="75"/>
      <c r="AN411" s="75"/>
      <c r="AO411" s="75"/>
      <c r="AP411" s="75"/>
      <c r="AQ411" s="75"/>
      <c r="AR411" s="75"/>
      <c r="AS411" s="75"/>
      <c r="AT411" s="75"/>
      <c r="AU411" s="75"/>
      <c r="AV411" s="75"/>
      <c r="AW411" s="75"/>
      <c r="AX411" s="75"/>
      <c r="AY411" s="75"/>
      <c r="AZ411" s="75"/>
      <c r="BA411" s="75"/>
      <c r="BB411" s="75"/>
      <c r="BC411" s="75"/>
      <c r="BD411" s="75"/>
      <c r="BE411" s="75"/>
      <c r="BF411" s="75"/>
      <c r="BG411" s="75"/>
      <c r="BH411" s="75"/>
      <c r="BI411" s="75"/>
      <c r="BJ411" s="75"/>
      <c r="BK411" s="75"/>
      <c r="BL411" s="75"/>
      <c r="BM411" s="75"/>
      <c r="BN411" s="75"/>
      <c r="BO411" s="75"/>
      <c r="BP411" s="75"/>
      <c r="BQ411" s="75"/>
      <c r="BR411" s="75"/>
      <c r="BS411" s="75"/>
    </row>
    <row r="412" spans="1:71" s="5" customFormat="1" hidden="1" x14ac:dyDescent="0.25">
      <c r="A412" s="84" t="s">
        <v>2586</v>
      </c>
      <c r="B412" s="26" t="s">
        <v>17</v>
      </c>
      <c r="C412" s="26" t="s">
        <v>17</v>
      </c>
      <c r="D412" s="26" t="s">
        <v>74</v>
      </c>
      <c r="E412" s="26" t="s">
        <v>320</v>
      </c>
      <c r="F412" s="26">
        <v>2570</v>
      </c>
      <c r="G412" s="26" t="s">
        <v>546</v>
      </c>
      <c r="H412" s="26" t="s">
        <v>13</v>
      </c>
      <c r="I412" s="113">
        <v>255</v>
      </c>
      <c r="J412" s="89">
        <v>19</v>
      </c>
      <c r="K412" s="77">
        <f t="shared" si="45"/>
        <v>7.4509803921568626E-2</v>
      </c>
      <c r="L412" s="89">
        <v>19</v>
      </c>
      <c r="M412" s="78">
        <f t="shared" si="46"/>
        <v>7.4509803921568626E-2</v>
      </c>
      <c r="N412" s="89">
        <v>13</v>
      </c>
      <c r="O412" s="77">
        <f t="shared" si="47"/>
        <v>5.0980392156862744E-2</v>
      </c>
      <c r="P412" s="89">
        <v>1</v>
      </c>
      <c r="Q412" s="79">
        <f t="shared" si="48"/>
        <v>3.9215686274509803E-3</v>
      </c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  <c r="AI412" s="75"/>
      <c r="AJ412" s="75"/>
      <c r="AK412" s="75"/>
      <c r="AL412" s="75"/>
      <c r="AM412" s="75"/>
      <c r="AN412" s="75"/>
      <c r="AO412" s="75"/>
      <c r="AP412" s="75"/>
      <c r="AQ412" s="75"/>
      <c r="AR412" s="75"/>
      <c r="AS412" s="75"/>
      <c r="AT412" s="75"/>
      <c r="AU412" s="75"/>
      <c r="AV412" s="75"/>
      <c r="AW412" s="75"/>
      <c r="AX412" s="75"/>
      <c r="AY412" s="75"/>
      <c r="AZ412" s="75"/>
      <c r="BA412" s="75"/>
      <c r="BB412" s="75"/>
      <c r="BC412" s="75"/>
      <c r="BD412" s="75"/>
      <c r="BE412" s="75"/>
      <c r="BF412" s="75"/>
      <c r="BG412" s="75"/>
      <c r="BH412" s="75"/>
      <c r="BI412" s="75"/>
      <c r="BJ412" s="75"/>
      <c r="BK412" s="75"/>
      <c r="BL412" s="75"/>
      <c r="BM412" s="75"/>
      <c r="BN412" s="75"/>
      <c r="BO412" s="75"/>
      <c r="BP412" s="75"/>
      <c r="BQ412" s="75"/>
      <c r="BR412" s="75"/>
      <c r="BS412" s="75"/>
    </row>
    <row r="413" spans="1:71" s="5" customFormat="1" hidden="1" x14ac:dyDescent="0.25">
      <c r="A413" s="84" t="s">
        <v>2586</v>
      </c>
      <c r="B413" s="26" t="s">
        <v>17</v>
      </c>
      <c r="C413" s="26" t="s">
        <v>17</v>
      </c>
      <c r="D413" s="26" t="s">
        <v>18</v>
      </c>
      <c r="E413" s="26" t="s">
        <v>320</v>
      </c>
      <c r="F413" s="26">
        <v>2570</v>
      </c>
      <c r="G413" s="26" t="s">
        <v>546</v>
      </c>
      <c r="H413" s="26" t="s">
        <v>13</v>
      </c>
      <c r="I413" s="113">
        <v>192</v>
      </c>
      <c r="J413" s="89">
        <v>14</v>
      </c>
      <c r="K413" s="77">
        <f t="shared" si="45"/>
        <v>7.2916666666666671E-2</v>
      </c>
      <c r="L413" s="89">
        <v>15</v>
      </c>
      <c r="M413" s="78">
        <f t="shared" si="46"/>
        <v>7.8125E-2</v>
      </c>
      <c r="N413" s="89">
        <v>5</v>
      </c>
      <c r="O413" s="77">
        <f t="shared" si="47"/>
        <v>2.6041666666666668E-2</v>
      </c>
      <c r="P413" s="89">
        <v>4</v>
      </c>
      <c r="Q413" s="79">
        <f t="shared" si="48"/>
        <v>2.0833333333333332E-2</v>
      </c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  <c r="AI413" s="75"/>
      <c r="AJ413" s="75"/>
      <c r="AK413" s="75"/>
      <c r="AL413" s="75"/>
      <c r="AM413" s="75"/>
      <c r="AN413" s="75"/>
      <c r="AO413" s="75"/>
      <c r="AP413" s="75"/>
      <c r="AQ413" s="75"/>
      <c r="AR413" s="75"/>
      <c r="AS413" s="75"/>
      <c r="AT413" s="75"/>
      <c r="AU413" s="75"/>
      <c r="AV413" s="75"/>
      <c r="AW413" s="75"/>
      <c r="AX413" s="75"/>
      <c r="AY413" s="75"/>
      <c r="AZ413" s="75"/>
      <c r="BA413" s="75"/>
      <c r="BB413" s="75"/>
      <c r="BC413" s="75"/>
      <c r="BD413" s="75"/>
      <c r="BE413" s="75"/>
      <c r="BF413" s="75"/>
      <c r="BG413" s="75"/>
      <c r="BH413" s="75"/>
      <c r="BI413" s="75"/>
      <c r="BJ413" s="75"/>
      <c r="BK413" s="75"/>
      <c r="BL413" s="75"/>
      <c r="BM413" s="75"/>
      <c r="BN413" s="75"/>
      <c r="BO413" s="75"/>
      <c r="BP413" s="75"/>
      <c r="BQ413" s="75"/>
      <c r="BR413" s="75"/>
      <c r="BS413" s="75"/>
    </row>
    <row r="414" spans="1:71" s="5" customFormat="1" ht="24" hidden="1" x14ac:dyDescent="0.25">
      <c r="A414" s="84" t="s">
        <v>2586</v>
      </c>
      <c r="B414" s="26">
        <v>2580</v>
      </c>
      <c r="C414" s="26" t="s">
        <v>553</v>
      </c>
      <c r="D414" s="26" t="s">
        <v>119</v>
      </c>
      <c r="E414" s="26" t="s">
        <v>554</v>
      </c>
      <c r="F414" s="26">
        <v>2580</v>
      </c>
      <c r="G414" s="26" t="s">
        <v>553</v>
      </c>
      <c r="H414" s="26" t="s">
        <v>13</v>
      </c>
      <c r="I414" s="113">
        <v>222</v>
      </c>
      <c r="J414" s="89">
        <v>41</v>
      </c>
      <c r="K414" s="77">
        <f t="shared" si="45"/>
        <v>0.18468468468468469</v>
      </c>
      <c r="L414" s="89">
        <v>34</v>
      </c>
      <c r="M414" s="78">
        <f t="shared" si="46"/>
        <v>0.15315315315315314</v>
      </c>
      <c r="N414" s="89">
        <v>12</v>
      </c>
      <c r="O414" s="77">
        <f t="shared" si="47"/>
        <v>5.4054054054054057E-2</v>
      </c>
      <c r="P414" s="89">
        <v>3</v>
      </c>
      <c r="Q414" s="79">
        <f t="shared" si="48"/>
        <v>1.3513513513513514E-2</v>
      </c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  <c r="AI414" s="75"/>
      <c r="AJ414" s="75"/>
      <c r="AK414" s="75"/>
      <c r="AL414" s="75"/>
      <c r="AM414" s="75"/>
      <c r="AN414" s="75"/>
      <c r="AO414" s="75"/>
      <c r="AP414" s="75"/>
      <c r="AQ414" s="75"/>
      <c r="AR414" s="75"/>
      <c r="AS414" s="75"/>
      <c r="AT414" s="75"/>
      <c r="AU414" s="75"/>
      <c r="AV414" s="75"/>
      <c r="AW414" s="75"/>
      <c r="AX414" s="75"/>
      <c r="AY414" s="75"/>
      <c r="AZ414" s="75"/>
      <c r="BA414" s="75"/>
      <c r="BB414" s="75"/>
      <c r="BC414" s="75"/>
      <c r="BD414" s="75"/>
      <c r="BE414" s="75"/>
      <c r="BF414" s="75"/>
      <c r="BG414" s="75"/>
      <c r="BH414" s="75"/>
      <c r="BI414" s="75"/>
      <c r="BJ414" s="75"/>
      <c r="BK414" s="75"/>
      <c r="BL414" s="75"/>
      <c r="BM414" s="75"/>
      <c r="BN414" s="75"/>
      <c r="BO414" s="75"/>
      <c r="BP414" s="75"/>
      <c r="BQ414" s="75"/>
      <c r="BR414" s="75"/>
      <c r="BS414" s="75"/>
    </row>
    <row r="415" spans="1:71" s="5" customFormat="1" ht="24" hidden="1" x14ac:dyDescent="0.25">
      <c r="A415" s="84" t="s">
        <v>2586</v>
      </c>
      <c r="B415" s="26" t="s">
        <v>17</v>
      </c>
      <c r="C415" s="26" t="s">
        <v>17</v>
      </c>
      <c r="D415" s="26" t="s">
        <v>119</v>
      </c>
      <c r="E415" s="26" t="s">
        <v>556</v>
      </c>
      <c r="F415" s="26">
        <v>2580</v>
      </c>
      <c r="G415" s="26" t="s">
        <v>553</v>
      </c>
      <c r="H415" s="26" t="s">
        <v>13</v>
      </c>
      <c r="I415" s="113">
        <v>286</v>
      </c>
      <c r="J415" s="89">
        <v>79</v>
      </c>
      <c r="K415" s="77">
        <f t="shared" si="45"/>
        <v>0.2762237762237762</v>
      </c>
      <c r="L415" s="89">
        <v>47</v>
      </c>
      <c r="M415" s="78">
        <f t="shared" si="46"/>
        <v>0.16433566433566432</v>
      </c>
      <c r="N415" s="89">
        <v>9</v>
      </c>
      <c r="O415" s="77">
        <f t="shared" si="47"/>
        <v>3.1468531468531472E-2</v>
      </c>
      <c r="P415" s="89">
        <v>12</v>
      </c>
      <c r="Q415" s="79">
        <f t="shared" si="48"/>
        <v>4.195804195804196E-2</v>
      </c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  <c r="AI415" s="75"/>
      <c r="AJ415" s="75"/>
      <c r="AK415" s="75"/>
      <c r="AL415" s="75"/>
      <c r="AM415" s="75"/>
      <c r="AN415" s="75"/>
      <c r="AO415" s="75"/>
      <c r="AP415" s="75"/>
      <c r="AQ415" s="75"/>
      <c r="AR415" s="75"/>
      <c r="AS415" s="75"/>
      <c r="AT415" s="75"/>
      <c r="AU415" s="75"/>
      <c r="AV415" s="75"/>
      <c r="AW415" s="75"/>
      <c r="AX415" s="75"/>
      <c r="AY415" s="75"/>
      <c r="AZ415" s="75"/>
      <c r="BA415" s="75"/>
      <c r="BB415" s="75"/>
      <c r="BC415" s="75"/>
      <c r="BD415" s="75"/>
      <c r="BE415" s="75"/>
      <c r="BF415" s="75"/>
      <c r="BG415" s="75"/>
      <c r="BH415" s="75"/>
      <c r="BI415" s="75"/>
      <c r="BJ415" s="75"/>
      <c r="BK415" s="75"/>
      <c r="BL415" s="75"/>
      <c r="BM415" s="75"/>
      <c r="BN415" s="75"/>
      <c r="BO415" s="75"/>
      <c r="BP415" s="75"/>
      <c r="BQ415" s="75"/>
      <c r="BR415" s="75"/>
      <c r="BS415" s="75"/>
    </row>
    <row r="416" spans="1:71" s="5" customFormat="1" hidden="1" x14ac:dyDescent="0.25">
      <c r="A416" s="84" t="s">
        <v>2586</v>
      </c>
      <c r="B416" s="26" t="s">
        <v>17</v>
      </c>
      <c r="C416" s="26" t="s">
        <v>17</v>
      </c>
      <c r="D416" s="26" t="s">
        <v>21</v>
      </c>
      <c r="E416" s="26" t="s">
        <v>557</v>
      </c>
      <c r="F416" s="26">
        <v>2580</v>
      </c>
      <c r="G416" s="26" t="s">
        <v>553</v>
      </c>
      <c r="H416" s="26" t="s">
        <v>13</v>
      </c>
      <c r="I416" s="113">
        <v>220</v>
      </c>
      <c r="J416" s="89">
        <v>33</v>
      </c>
      <c r="K416" s="77">
        <f t="shared" si="45"/>
        <v>0.15</v>
      </c>
      <c r="L416" s="89">
        <v>31</v>
      </c>
      <c r="M416" s="78">
        <f t="shared" si="46"/>
        <v>0.1409090909090909</v>
      </c>
      <c r="N416" s="89">
        <v>6</v>
      </c>
      <c r="O416" s="77">
        <f t="shared" si="47"/>
        <v>2.7272727272727271E-2</v>
      </c>
      <c r="P416" s="89">
        <v>0</v>
      </c>
      <c r="Q416" s="79">
        <f t="shared" si="48"/>
        <v>0</v>
      </c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  <c r="AI416" s="75"/>
      <c r="AJ416" s="75"/>
      <c r="AK416" s="75"/>
      <c r="AL416" s="75"/>
      <c r="AM416" s="75"/>
      <c r="AN416" s="75"/>
      <c r="AO416" s="75"/>
      <c r="AP416" s="75"/>
      <c r="AQ416" s="75"/>
      <c r="AR416" s="75"/>
      <c r="AS416" s="75"/>
      <c r="AT416" s="75"/>
      <c r="AU416" s="75"/>
      <c r="AV416" s="75"/>
      <c r="AW416" s="75"/>
      <c r="AX416" s="75"/>
      <c r="AY416" s="75"/>
      <c r="AZ416" s="75"/>
      <c r="BA416" s="75"/>
      <c r="BB416" s="75"/>
      <c r="BC416" s="75"/>
      <c r="BD416" s="75"/>
      <c r="BE416" s="75"/>
      <c r="BF416" s="75"/>
      <c r="BG416" s="75"/>
      <c r="BH416" s="75"/>
      <c r="BI416" s="75"/>
      <c r="BJ416" s="75"/>
      <c r="BK416" s="75"/>
      <c r="BL416" s="75"/>
      <c r="BM416" s="75"/>
      <c r="BN416" s="75"/>
      <c r="BO416" s="75"/>
      <c r="BP416" s="75"/>
      <c r="BQ416" s="75"/>
      <c r="BR416" s="75"/>
      <c r="BS416" s="75"/>
    </row>
    <row r="417" spans="1:71" s="5" customFormat="1" ht="24" hidden="1" x14ac:dyDescent="0.25">
      <c r="A417" s="84" t="s">
        <v>2586</v>
      </c>
      <c r="B417" s="26" t="s">
        <v>17</v>
      </c>
      <c r="C417" s="26" t="s">
        <v>17</v>
      </c>
      <c r="D417" s="26" t="s">
        <v>21</v>
      </c>
      <c r="E417" s="26" t="s">
        <v>558</v>
      </c>
      <c r="F417" s="26">
        <v>2580</v>
      </c>
      <c r="G417" s="26" t="s">
        <v>553</v>
      </c>
      <c r="H417" s="26" t="s">
        <v>13</v>
      </c>
      <c r="I417" s="113">
        <v>238</v>
      </c>
      <c r="J417" s="89">
        <v>27</v>
      </c>
      <c r="K417" s="77">
        <f t="shared" si="45"/>
        <v>0.1134453781512605</v>
      </c>
      <c r="L417" s="89">
        <v>27</v>
      </c>
      <c r="M417" s="78">
        <f t="shared" si="46"/>
        <v>0.1134453781512605</v>
      </c>
      <c r="N417" s="89">
        <v>5</v>
      </c>
      <c r="O417" s="77">
        <f t="shared" si="47"/>
        <v>2.100840336134454E-2</v>
      </c>
      <c r="P417" s="89">
        <v>2</v>
      </c>
      <c r="Q417" s="79">
        <f t="shared" si="48"/>
        <v>8.4033613445378148E-3</v>
      </c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  <c r="AI417" s="75"/>
      <c r="AJ417" s="75"/>
      <c r="AK417" s="75"/>
      <c r="AL417" s="75"/>
      <c r="AM417" s="75"/>
      <c r="AN417" s="75"/>
      <c r="AO417" s="75"/>
      <c r="AP417" s="75"/>
      <c r="AQ417" s="75"/>
      <c r="AR417" s="75"/>
      <c r="AS417" s="75"/>
      <c r="AT417" s="75"/>
      <c r="AU417" s="75"/>
      <c r="AV417" s="75"/>
      <c r="AW417" s="75"/>
      <c r="AX417" s="75"/>
      <c r="AY417" s="75"/>
      <c r="AZ417" s="75"/>
      <c r="BA417" s="75"/>
      <c r="BB417" s="75"/>
      <c r="BC417" s="75"/>
      <c r="BD417" s="75"/>
      <c r="BE417" s="75"/>
      <c r="BF417" s="75"/>
      <c r="BG417" s="75"/>
      <c r="BH417" s="75"/>
      <c r="BI417" s="75"/>
      <c r="BJ417" s="75"/>
      <c r="BK417" s="75"/>
      <c r="BL417" s="75"/>
      <c r="BM417" s="75"/>
      <c r="BN417" s="75"/>
      <c r="BO417" s="75"/>
      <c r="BP417" s="75"/>
      <c r="BQ417" s="75"/>
      <c r="BR417" s="75"/>
      <c r="BS417" s="75"/>
    </row>
    <row r="418" spans="1:71" s="5" customFormat="1" hidden="1" x14ac:dyDescent="0.25">
      <c r="A418" s="84" t="s">
        <v>2586</v>
      </c>
      <c r="B418" s="26" t="s">
        <v>17</v>
      </c>
      <c r="C418" s="26" t="s">
        <v>17</v>
      </c>
      <c r="D418" s="26" t="s">
        <v>21</v>
      </c>
      <c r="E418" s="26" t="s">
        <v>559</v>
      </c>
      <c r="F418" s="26">
        <v>2580</v>
      </c>
      <c r="G418" s="26" t="s">
        <v>553</v>
      </c>
      <c r="H418" s="26" t="s">
        <v>13</v>
      </c>
      <c r="I418" s="113">
        <v>321</v>
      </c>
      <c r="J418" s="89">
        <v>18</v>
      </c>
      <c r="K418" s="77">
        <f t="shared" si="45"/>
        <v>5.6074766355140186E-2</v>
      </c>
      <c r="L418" s="89">
        <v>21</v>
      </c>
      <c r="M418" s="78">
        <f t="shared" si="46"/>
        <v>6.5420560747663545E-2</v>
      </c>
      <c r="N418" s="89">
        <v>6</v>
      </c>
      <c r="O418" s="77">
        <f t="shared" si="47"/>
        <v>1.8691588785046728E-2</v>
      </c>
      <c r="P418" s="89">
        <v>1</v>
      </c>
      <c r="Q418" s="79">
        <f t="shared" si="48"/>
        <v>3.1152647975077881E-3</v>
      </c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  <c r="AI418" s="75"/>
      <c r="AJ418" s="75"/>
      <c r="AK418" s="75"/>
      <c r="AL418" s="75"/>
      <c r="AM418" s="75"/>
      <c r="AN418" s="75"/>
      <c r="AO418" s="75"/>
      <c r="AP418" s="75"/>
      <c r="AQ418" s="75"/>
      <c r="AR418" s="75"/>
      <c r="AS418" s="75"/>
      <c r="AT418" s="75"/>
      <c r="AU418" s="75"/>
      <c r="AV418" s="75"/>
      <c r="AW418" s="75"/>
      <c r="AX418" s="75"/>
      <c r="AY418" s="75"/>
      <c r="AZ418" s="75"/>
      <c r="BA418" s="75"/>
      <c r="BB418" s="75"/>
      <c r="BC418" s="75"/>
      <c r="BD418" s="75"/>
      <c r="BE418" s="75"/>
      <c r="BF418" s="75"/>
      <c r="BG418" s="75"/>
      <c r="BH418" s="75"/>
      <c r="BI418" s="75"/>
      <c r="BJ418" s="75"/>
      <c r="BK418" s="75"/>
      <c r="BL418" s="75"/>
      <c r="BM418" s="75"/>
      <c r="BN418" s="75"/>
      <c r="BO418" s="75"/>
      <c r="BP418" s="75"/>
      <c r="BQ418" s="75"/>
      <c r="BR418" s="75"/>
      <c r="BS418" s="75"/>
    </row>
    <row r="419" spans="1:71" s="5" customFormat="1" hidden="1" x14ac:dyDescent="0.25">
      <c r="A419" s="84" t="s">
        <v>2586</v>
      </c>
      <c r="B419" s="26" t="s">
        <v>17</v>
      </c>
      <c r="C419" s="26" t="s">
        <v>17</v>
      </c>
      <c r="D419" s="26" t="s">
        <v>21</v>
      </c>
      <c r="E419" s="26" t="s">
        <v>560</v>
      </c>
      <c r="F419" s="26">
        <v>2580</v>
      </c>
      <c r="G419" s="26" t="s">
        <v>553</v>
      </c>
      <c r="H419" s="26" t="s">
        <v>13</v>
      </c>
      <c r="I419" s="113">
        <v>281</v>
      </c>
      <c r="J419" s="89">
        <v>27</v>
      </c>
      <c r="K419" s="77">
        <f t="shared" si="45"/>
        <v>9.6085409252669035E-2</v>
      </c>
      <c r="L419" s="89">
        <v>31</v>
      </c>
      <c r="M419" s="78">
        <f t="shared" si="46"/>
        <v>0.1103202846975089</v>
      </c>
      <c r="N419" s="89">
        <v>5</v>
      </c>
      <c r="O419" s="77">
        <f t="shared" si="47"/>
        <v>1.7793594306049824E-2</v>
      </c>
      <c r="P419" s="89">
        <v>10</v>
      </c>
      <c r="Q419" s="79">
        <f t="shared" si="48"/>
        <v>3.5587188612099648E-2</v>
      </c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  <c r="AI419" s="75"/>
      <c r="AJ419" s="75"/>
      <c r="AK419" s="75"/>
      <c r="AL419" s="75"/>
      <c r="AM419" s="75"/>
      <c r="AN419" s="75"/>
      <c r="AO419" s="75"/>
      <c r="AP419" s="75"/>
      <c r="AQ419" s="75"/>
      <c r="AR419" s="75"/>
      <c r="AS419" s="75"/>
      <c r="AT419" s="75"/>
      <c r="AU419" s="75"/>
      <c r="AV419" s="75"/>
      <c r="AW419" s="75"/>
      <c r="AX419" s="75"/>
      <c r="AY419" s="75"/>
      <c r="AZ419" s="75"/>
      <c r="BA419" s="75"/>
      <c r="BB419" s="75"/>
      <c r="BC419" s="75"/>
      <c r="BD419" s="75"/>
      <c r="BE419" s="75"/>
      <c r="BF419" s="75"/>
      <c r="BG419" s="75"/>
      <c r="BH419" s="75"/>
      <c r="BI419" s="75"/>
      <c r="BJ419" s="75"/>
      <c r="BK419" s="75"/>
      <c r="BL419" s="75"/>
      <c r="BM419" s="75"/>
      <c r="BN419" s="75"/>
      <c r="BO419" s="75"/>
      <c r="BP419" s="75"/>
      <c r="BQ419" s="75"/>
      <c r="BR419" s="75"/>
      <c r="BS419" s="75"/>
    </row>
    <row r="420" spans="1:71" s="5" customFormat="1" ht="24" hidden="1" x14ac:dyDescent="0.25">
      <c r="A420" s="84" t="s">
        <v>2586</v>
      </c>
      <c r="B420" s="26">
        <v>2590</v>
      </c>
      <c r="C420" s="26" t="s">
        <v>561</v>
      </c>
      <c r="D420" s="26" t="s">
        <v>119</v>
      </c>
      <c r="E420" s="26" t="s">
        <v>562</v>
      </c>
      <c r="F420" s="26">
        <v>2590</v>
      </c>
      <c r="G420" s="26" t="s">
        <v>561</v>
      </c>
      <c r="H420" s="26" t="s">
        <v>13</v>
      </c>
      <c r="I420" s="113">
        <v>227</v>
      </c>
      <c r="J420" s="89">
        <v>31</v>
      </c>
      <c r="K420" s="77">
        <f t="shared" si="45"/>
        <v>0.13656387665198239</v>
      </c>
      <c r="L420" s="89">
        <v>68</v>
      </c>
      <c r="M420" s="78">
        <f t="shared" si="46"/>
        <v>0.29955947136563876</v>
      </c>
      <c r="N420" s="89">
        <v>2</v>
      </c>
      <c r="O420" s="77">
        <f t="shared" si="47"/>
        <v>8.8105726872246704E-3</v>
      </c>
      <c r="P420" s="89">
        <v>8</v>
      </c>
      <c r="Q420" s="79">
        <f t="shared" si="48"/>
        <v>3.5242290748898682E-2</v>
      </c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  <c r="AI420" s="75"/>
      <c r="AJ420" s="75"/>
      <c r="AK420" s="75"/>
      <c r="AL420" s="75"/>
      <c r="AM420" s="75"/>
      <c r="AN420" s="75"/>
      <c r="AO420" s="75"/>
      <c r="AP420" s="75"/>
      <c r="AQ420" s="75"/>
      <c r="AR420" s="75"/>
      <c r="AS420" s="75"/>
      <c r="AT420" s="75"/>
      <c r="AU420" s="75"/>
      <c r="AV420" s="75"/>
      <c r="AW420" s="75"/>
      <c r="AX420" s="75"/>
      <c r="AY420" s="75"/>
      <c r="AZ420" s="75"/>
      <c r="BA420" s="75"/>
      <c r="BB420" s="75"/>
      <c r="BC420" s="75"/>
      <c r="BD420" s="75"/>
      <c r="BE420" s="75"/>
      <c r="BF420" s="75"/>
      <c r="BG420" s="75"/>
      <c r="BH420" s="75"/>
      <c r="BI420" s="75"/>
      <c r="BJ420" s="75"/>
      <c r="BK420" s="75"/>
      <c r="BL420" s="75"/>
      <c r="BM420" s="75"/>
      <c r="BN420" s="75"/>
      <c r="BO420" s="75"/>
      <c r="BP420" s="75"/>
      <c r="BQ420" s="75"/>
      <c r="BR420" s="75"/>
      <c r="BS420" s="75"/>
    </row>
    <row r="421" spans="1:71" s="5" customFormat="1" hidden="1" x14ac:dyDescent="0.25">
      <c r="A421" s="84" t="s">
        <v>2586</v>
      </c>
      <c r="B421" s="26" t="s">
        <v>17</v>
      </c>
      <c r="C421" s="26" t="s">
        <v>17</v>
      </c>
      <c r="D421" s="26" t="s">
        <v>21</v>
      </c>
      <c r="E421" s="26" t="s">
        <v>563</v>
      </c>
      <c r="F421" s="26">
        <v>2590</v>
      </c>
      <c r="G421" s="26" t="s">
        <v>561</v>
      </c>
      <c r="H421" s="26" t="s">
        <v>13</v>
      </c>
      <c r="I421" s="113">
        <v>393</v>
      </c>
      <c r="J421" s="89">
        <v>36</v>
      </c>
      <c r="K421" s="77">
        <f t="shared" si="45"/>
        <v>9.1603053435114504E-2</v>
      </c>
      <c r="L421" s="89">
        <v>49</v>
      </c>
      <c r="M421" s="78">
        <f t="shared" si="46"/>
        <v>0.12468193384223919</v>
      </c>
      <c r="N421" s="89">
        <v>15</v>
      </c>
      <c r="O421" s="77">
        <f t="shared" si="47"/>
        <v>3.8167938931297711E-2</v>
      </c>
      <c r="P421" s="89">
        <v>6</v>
      </c>
      <c r="Q421" s="79">
        <f t="shared" si="48"/>
        <v>1.5267175572519083E-2</v>
      </c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  <c r="AI421" s="75"/>
      <c r="AJ421" s="75"/>
      <c r="AK421" s="75"/>
      <c r="AL421" s="75"/>
      <c r="AM421" s="75"/>
      <c r="AN421" s="75"/>
      <c r="AO421" s="75"/>
      <c r="AP421" s="75"/>
      <c r="AQ421" s="75"/>
      <c r="AR421" s="75"/>
      <c r="AS421" s="75"/>
      <c r="AT421" s="75"/>
      <c r="AU421" s="75"/>
      <c r="AV421" s="75"/>
      <c r="AW421" s="75"/>
      <c r="AX421" s="75"/>
      <c r="AY421" s="75"/>
      <c r="AZ421" s="75"/>
      <c r="BA421" s="75"/>
      <c r="BB421" s="75"/>
      <c r="BC421" s="75"/>
      <c r="BD421" s="75"/>
      <c r="BE421" s="75"/>
      <c r="BF421" s="75"/>
      <c r="BG421" s="75"/>
      <c r="BH421" s="75"/>
      <c r="BI421" s="75"/>
      <c r="BJ421" s="75"/>
      <c r="BK421" s="75"/>
      <c r="BL421" s="75"/>
      <c r="BM421" s="75"/>
      <c r="BN421" s="75"/>
      <c r="BO421" s="75"/>
      <c r="BP421" s="75"/>
      <c r="BQ421" s="75"/>
      <c r="BR421" s="75"/>
      <c r="BS421" s="75"/>
    </row>
    <row r="422" spans="1:71" s="5" customFormat="1" hidden="1" x14ac:dyDescent="0.25">
      <c r="A422" s="84" t="s">
        <v>2586</v>
      </c>
      <c r="B422" s="26" t="s">
        <v>17</v>
      </c>
      <c r="C422" s="26" t="s">
        <v>17</v>
      </c>
      <c r="D422" s="26" t="s">
        <v>392</v>
      </c>
      <c r="E422" s="26" t="s">
        <v>564</v>
      </c>
      <c r="F422" s="26">
        <v>2590</v>
      </c>
      <c r="G422" s="26" t="s">
        <v>561</v>
      </c>
      <c r="H422" s="26" t="s">
        <v>13</v>
      </c>
      <c r="I422" s="113">
        <v>274</v>
      </c>
      <c r="J422" s="89">
        <v>43</v>
      </c>
      <c r="K422" s="77">
        <f t="shared" si="45"/>
        <v>0.15693430656934307</v>
      </c>
      <c r="L422" s="89">
        <v>46</v>
      </c>
      <c r="M422" s="78">
        <f t="shared" si="46"/>
        <v>0.16788321167883211</v>
      </c>
      <c r="N422" s="89">
        <v>9</v>
      </c>
      <c r="O422" s="77">
        <f t="shared" si="47"/>
        <v>3.2846715328467155E-2</v>
      </c>
      <c r="P422" s="89">
        <v>17</v>
      </c>
      <c r="Q422" s="79">
        <f t="shared" si="48"/>
        <v>6.2043795620437957E-2</v>
      </c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  <c r="AI422" s="75"/>
      <c r="AJ422" s="75"/>
      <c r="AK422" s="75"/>
      <c r="AL422" s="75"/>
      <c r="AM422" s="75"/>
      <c r="AN422" s="75"/>
      <c r="AO422" s="75"/>
      <c r="AP422" s="75"/>
      <c r="AQ422" s="75"/>
      <c r="AR422" s="75"/>
      <c r="AS422" s="75"/>
      <c r="AT422" s="75"/>
      <c r="AU422" s="75"/>
      <c r="AV422" s="75"/>
      <c r="AW422" s="75"/>
      <c r="AX422" s="75"/>
      <c r="AY422" s="75"/>
      <c r="AZ422" s="75"/>
      <c r="BA422" s="75"/>
      <c r="BB422" s="75"/>
      <c r="BC422" s="75"/>
      <c r="BD422" s="75"/>
      <c r="BE422" s="75"/>
      <c r="BF422" s="75"/>
      <c r="BG422" s="75"/>
      <c r="BH422" s="75"/>
      <c r="BI422" s="75"/>
      <c r="BJ422" s="75"/>
      <c r="BK422" s="75"/>
      <c r="BL422" s="75"/>
      <c r="BM422" s="75"/>
      <c r="BN422" s="75"/>
      <c r="BO422" s="75"/>
      <c r="BP422" s="75"/>
      <c r="BQ422" s="75"/>
      <c r="BR422" s="75"/>
      <c r="BS422" s="75"/>
    </row>
    <row r="423" spans="1:71" s="5" customFormat="1" hidden="1" x14ac:dyDescent="0.25">
      <c r="A423" s="84" t="s">
        <v>2586</v>
      </c>
      <c r="B423" s="26" t="s">
        <v>17</v>
      </c>
      <c r="C423" s="26" t="s">
        <v>17</v>
      </c>
      <c r="D423" s="26" t="s">
        <v>14</v>
      </c>
      <c r="E423" s="26" t="s">
        <v>565</v>
      </c>
      <c r="F423" s="26">
        <v>2590</v>
      </c>
      <c r="G423" s="26" t="s">
        <v>561</v>
      </c>
      <c r="H423" s="26" t="s">
        <v>13</v>
      </c>
      <c r="I423" s="113">
        <v>373</v>
      </c>
      <c r="J423" s="89">
        <v>56</v>
      </c>
      <c r="K423" s="77">
        <f t="shared" si="45"/>
        <v>0.15013404825737264</v>
      </c>
      <c r="L423" s="89">
        <v>67</v>
      </c>
      <c r="M423" s="78">
        <f t="shared" si="46"/>
        <v>0.17962466487935658</v>
      </c>
      <c r="N423" s="89">
        <v>14</v>
      </c>
      <c r="O423" s="77">
        <f t="shared" si="47"/>
        <v>3.7533512064343161E-2</v>
      </c>
      <c r="P423" s="89">
        <v>5</v>
      </c>
      <c r="Q423" s="79">
        <f t="shared" si="48"/>
        <v>1.3404825737265416E-2</v>
      </c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  <c r="AI423" s="75"/>
      <c r="AJ423" s="75"/>
      <c r="AK423" s="75"/>
      <c r="AL423" s="75"/>
      <c r="AM423" s="75"/>
      <c r="AN423" s="75"/>
      <c r="AO423" s="75"/>
      <c r="AP423" s="75"/>
      <c r="AQ423" s="75"/>
      <c r="AR423" s="75"/>
      <c r="AS423" s="75"/>
      <c r="AT423" s="75"/>
      <c r="AU423" s="75"/>
      <c r="AV423" s="75"/>
      <c r="AW423" s="75"/>
      <c r="AX423" s="75"/>
      <c r="AY423" s="75"/>
      <c r="AZ423" s="75"/>
      <c r="BA423" s="75"/>
      <c r="BB423" s="75"/>
      <c r="BC423" s="75"/>
      <c r="BD423" s="75"/>
      <c r="BE423" s="75"/>
      <c r="BF423" s="75"/>
      <c r="BG423" s="75"/>
      <c r="BH423" s="75"/>
      <c r="BI423" s="75"/>
      <c r="BJ423" s="75"/>
      <c r="BK423" s="75"/>
      <c r="BL423" s="75"/>
      <c r="BM423" s="75"/>
      <c r="BN423" s="75"/>
      <c r="BO423" s="75"/>
      <c r="BP423" s="75"/>
      <c r="BQ423" s="75"/>
      <c r="BR423" s="75"/>
      <c r="BS423" s="75"/>
    </row>
    <row r="424" spans="1:71" s="5" customFormat="1" hidden="1" x14ac:dyDescent="0.25">
      <c r="A424" s="84" t="s">
        <v>2586</v>
      </c>
      <c r="B424" s="26">
        <v>2600</v>
      </c>
      <c r="C424" s="26" t="s">
        <v>13</v>
      </c>
      <c r="D424" s="26" t="s">
        <v>14</v>
      </c>
      <c r="E424" s="26" t="s">
        <v>566</v>
      </c>
      <c r="F424" s="26">
        <v>2600</v>
      </c>
      <c r="G424" s="26" t="s">
        <v>13</v>
      </c>
      <c r="H424" s="26" t="s">
        <v>13</v>
      </c>
      <c r="I424" s="113">
        <v>291</v>
      </c>
      <c r="J424" s="89">
        <v>161</v>
      </c>
      <c r="K424" s="77">
        <f t="shared" si="45"/>
        <v>0.5532646048109966</v>
      </c>
      <c r="L424" s="89">
        <v>170</v>
      </c>
      <c r="M424" s="78">
        <f t="shared" si="46"/>
        <v>0.58419243986254299</v>
      </c>
      <c r="N424" s="89">
        <v>69</v>
      </c>
      <c r="O424" s="77">
        <f t="shared" si="47"/>
        <v>0.23711340206185566</v>
      </c>
      <c r="P424" s="89">
        <v>260</v>
      </c>
      <c r="Q424" s="79">
        <f t="shared" si="48"/>
        <v>0.89347079037800692</v>
      </c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  <c r="AI424" s="75"/>
      <c r="AJ424" s="75"/>
      <c r="AK424" s="75"/>
      <c r="AL424" s="75"/>
      <c r="AM424" s="75"/>
      <c r="AN424" s="75"/>
      <c r="AO424" s="75"/>
      <c r="AP424" s="75"/>
      <c r="AQ424" s="75"/>
      <c r="AR424" s="75"/>
      <c r="AS424" s="75"/>
      <c r="AT424" s="75"/>
      <c r="AU424" s="75"/>
      <c r="AV424" s="75"/>
      <c r="AW424" s="75"/>
      <c r="AX424" s="75"/>
      <c r="AY424" s="75"/>
      <c r="AZ424" s="75"/>
      <c r="BA424" s="75"/>
      <c r="BB424" s="75"/>
      <c r="BC424" s="75"/>
      <c r="BD424" s="75"/>
      <c r="BE424" s="75"/>
      <c r="BF424" s="75"/>
      <c r="BG424" s="75"/>
      <c r="BH424" s="75"/>
      <c r="BI424" s="75"/>
      <c r="BJ424" s="75"/>
      <c r="BK424" s="75"/>
      <c r="BL424" s="75"/>
      <c r="BM424" s="75"/>
      <c r="BN424" s="75"/>
      <c r="BO424" s="75"/>
      <c r="BP424" s="75"/>
      <c r="BQ424" s="75"/>
      <c r="BR424" s="75"/>
      <c r="BS424" s="75"/>
    </row>
    <row r="425" spans="1:71" s="5" customFormat="1" hidden="1" x14ac:dyDescent="0.25">
      <c r="A425" s="84" t="s">
        <v>2586</v>
      </c>
      <c r="B425" s="26" t="s">
        <v>17</v>
      </c>
      <c r="C425" s="26" t="s">
        <v>17</v>
      </c>
      <c r="D425" s="26" t="s">
        <v>14</v>
      </c>
      <c r="E425" s="26" t="s">
        <v>567</v>
      </c>
      <c r="F425" s="26">
        <v>2600</v>
      </c>
      <c r="G425" s="26" t="s">
        <v>13</v>
      </c>
      <c r="H425" s="26" t="s">
        <v>13</v>
      </c>
      <c r="I425" s="113">
        <v>285</v>
      </c>
      <c r="J425" s="89">
        <v>68</v>
      </c>
      <c r="K425" s="77">
        <f t="shared" si="45"/>
        <v>0.23859649122807017</v>
      </c>
      <c r="L425" s="89">
        <v>60</v>
      </c>
      <c r="M425" s="78">
        <f t="shared" si="46"/>
        <v>0.21052631578947367</v>
      </c>
      <c r="N425" s="89">
        <v>87</v>
      </c>
      <c r="O425" s="77">
        <f t="shared" si="47"/>
        <v>0.30526315789473685</v>
      </c>
      <c r="P425" s="89">
        <v>164</v>
      </c>
      <c r="Q425" s="79">
        <f t="shared" si="48"/>
        <v>0.57543859649122808</v>
      </c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  <c r="AI425" s="75"/>
      <c r="AJ425" s="75"/>
      <c r="AK425" s="75"/>
      <c r="AL425" s="75"/>
      <c r="AM425" s="75"/>
      <c r="AN425" s="75"/>
      <c r="AO425" s="75"/>
      <c r="AP425" s="75"/>
      <c r="AQ425" s="75"/>
      <c r="AR425" s="75"/>
      <c r="AS425" s="75"/>
      <c r="AT425" s="75"/>
      <c r="AU425" s="75"/>
      <c r="AV425" s="75"/>
      <c r="AW425" s="75"/>
      <c r="AX425" s="75"/>
      <c r="AY425" s="75"/>
      <c r="AZ425" s="75"/>
      <c r="BA425" s="75"/>
      <c r="BB425" s="75"/>
      <c r="BC425" s="75"/>
      <c r="BD425" s="75"/>
      <c r="BE425" s="75"/>
      <c r="BF425" s="75"/>
      <c r="BG425" s="75"/>
      <c r="BH425" s="75"/>
      <c r="BI425" s="75"/>
      <c r="BJ425" s="75"/>
      <c r="BK425" s="75"/>
      <c r="BL425" s="75"/>
      <c r="BM425" s="75"/>
      <c r="BN425" s="75"/>
      <c r="BO425" s="75"/>
      <c r="BP425" s="75"/>
      <c r="BQ425" s="75"/>
      <c r="BR425" s="75"/>
      <c r="BS425" s="75"/>
    </row>
    <row r="426" spans="1:71" s="5" customFormat="1" hidden="1" x14ac:dyDescent="0.25">
      <c r="A426" s="84" t="s">
        <v>2586</v>
      </c>
      <c r="B426" s="26" t="s">
        <v>17</v>
      </c>
      <c r="C426" s="26" t="s">
        <v>17</v>
      </c>
      <c r="D426" s="26" t="s">
        <v>14</v>
      </c>
      <c r="E426" s="26" t="s">
        <v>568</v>
      </c>
      <c r="F426" s="26">
        <v>2600</v>
      </c>
      <c r="G426" s="26" t="s">
        <v>13</v>
      </c>
      <c r="H426" s="26" t="s">
        <v>13</v>
      </c>
      <c r="I426" s="113">
        <v>337</v>
      </c>
      <c r="J426" s="89">
        <v>59</v>
      </c>
      <c r="K426" s="77">
        <f t="shared" si="45"/>
        <v>0.17507418397626112</v>
      </c>
      <c r="L426" s="89">
        <v>67</v>
      </c>
      <c r="M426" s="78">
        <f t="shared" si="46"/>
        <v>0.19881305637982197</v>
      </c>
      <c r="N426" s="89">
        <v>75</v>
      </c>
      <c r="O426" s="77">
        <f t="shared" si="47"/>
        <v>0.22255192878338279</v>
      </c>
      <c r="P426" s="89">
        <v>203</v>
      </c>
      <c r="Q426" s="79">
        <f t="shared" si="48"/>
        <v>0.60237388724035612</v>
      </c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  <c r="AI426" s="75"/>
      <c r="AJ426" s="75"/>
      <c r="AK426" s="75"/>
      <c r="AL426" s="75"/>
      <c r="AM426" s="75"/>
      <c r="AN426" s="75"/>
      <c r="AO426" s="75"/>
      <c r="AP426" s="75"/>
      <c r="AQ426" s="75"/>
      <c r="AR426" s="75"/>
      <c r="AS426" s="75"/>
      <c r="AT426" s="75"/>
      <c r="AU426" s="75"/>
      <c r="AV426" s="75"/>
      <c r="AW426" s="75"/>
      <c r="AX426" s="75"/>
      <c r="AY426" s="75"/>
      <c r="AZ426" s="75"/>
      <c r="BA426" s="75"/>
      <c r="BB426" s="75"/>
      <c r="BC426" s="75"/>
      <c r="BD426" s="75"/>
      <c r="BE426" s="75"/>
      <c r="BF426" s="75"/>
      <c r="BG426" s="75"/>
      <c r="BH426" s="75"/>
      <c r="BI426" s="75"/>
      <c r="BJ426" s="75"/>
      <c r="BK426" s="75"/>
      <c r="BL426" s="75"/>
      <c r="BM426" s="75"/>
      <c r="BN426" s="75"/>
      <c r="BO426" s="75"/>
      <c r="BP426" s="75"/>
      <c r="BQ426" s="75"/>
      <c r="BR426" s="75"/>
      <c r="BS426" s="75"/>
    </row>
    <row r="427" spans="1:71" s="5" customFormat="1" hidden="1" x14ac:dyDescent="0.25">
      <c r="A427" s="84" t="s">
        <v>2586</v>
      </c>
      <c r="B427" s="26" t="s">
        <v>17</v>
      </c>
      <c r="C427" s="26" t="s">
        <v>17</v>
      </c>
      <c r="D427" s="26" t="s">
        <v>14</v>
      </c>
      <c r="E427" s="26" t="s">
        <v>569</v>
      </c>
      <c r="F427" s="26">
        <v>2600</v>
      </c>
      <c r="G427" s="26" t="s">
        <v>13</v>
      </c>
      <c r="H427" s="26" t="s">
        <v>13</v>
      </c>
      <c r="I427" s="113">
        <v>293</v>
      </c>
      <c r="J427" s="89">
        <v>167</v>
      </c>
      <c r="K427" s="77">
        <f t="shared" si="45"/>
        <v>0.56996587030716728</v>
      </c>
      <c r="L427" s="89">
        <v>134</v>
      </c>
      <c r="M427" s="78">
        <f t="shared" si="46"/>
        <v>0.45733788395904434</v>
      </c>
      <c r="N427" s="89">
        <v>153</v>
      </c>
      <c r="O427" s="77">
        <f t="shared" si="47"/>
        <v>0.52218430034129693</v>
      </c>
      <c r="P427" s="89">
        <v>263</v>
      </c>
      <c r="Q427" s="79">
        <f t="shared" si="48"/>
        <v>0.89761092150170652</v>
      </c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  <c r="AI427" s="75"/>
      <c r="AJ427" s="75"/>
      <c r="AK427" s="75"/>
      <c r="AL427" s="75"/>
      <c r="AM427" s="75"/>
      <c r="AN427" s="75"/>
      <c r="AO427" s="75"/>
      <c r="AP427" s="75"/>
      <c r="AQ427" s="75"/>
      <c r="AR427" s="75"/>
      <c r="AS427" s="75"/>
      <c r="AT427" s="75"/>
      <c r="AU427" s="75"/>
      <c r="AV427" s="75"/>
      <c r="AW427" s="75"/>
      <c r="AX427" s="75"/>
      <c r="AY427" s="75"/>
      <c r="AZ427" s="75"/>
      <c r="BA427" s="75"/>
      <c r="BB427" s="75"/>
      <c r="BC427" s="75"/>
      <c r="BD427" s="75"/>
      <c r="BE427" s="75"/>
      <c r="BF427" s="75"/>
      <c r="BG427" s="75"/>
      <c r="BH427" s="75"/>
      <c r="BI427" s="75"/>
      <c r="BJ427" s="75"/>
      <c r="BK427" s="75"/>
      <c r="BL427" s="75"/>
      <c r="BM427" s="75"/>
      <c r="BN427" s="75"/>
      <c r="BO427" s="75"/>
      <c r="BP427" s="75"/>
      <c r="BQ427" s="75"/>
      <c r="BR427" s="75"/>
      <c r="BS427" s="75"/>
    </row>
    <row r="428" spans="1:71" s="5" customFormat="1" hidden="1" x14ac:dyDescent="0.25">
      <c r="A428" s="84" t="s">
        <v>2586</v>
      </c>
      <c r="B428" s="26" t="s">
        <v>17</v>
      </c>
      <c r="C428" s="26" t="s">
        <v>17</v>
      </c>
      <c r="D428" s="26" t="s">
        <v>18</v>
      </c>
      <c r="E428" s="26" t="s">
        <v>570</v>
      </c>
      <c r="F428" s="26">
        <v>2600</v>
      </c>
      <c r="G428" s="26" t="s">
        <v>13</v>
      </c>
      <c r="H428" s="26" t="s">
        <v>13</v>
      </c>
      <c r="I428" s="113">
        <v>523</v>
      </c>
      <c r="J428" s="89">
        <v>69</v>
      </c>
      <c r="K428" s="77">
        <f t="shared" si="45"/>
        <v>0.13193116634799235</v>
      </c>
      <c r="L428" s="89">
        <v>97</v>
      </c>
      <c r="M428" s="78">
        <f t="shared" si="46"/>
        <v>0.18546845124282982</v>
      </c>
      <c r="N428" s="89">
        <v>122</v>
      </c>
      <c r="O428" s="77">
        <f t="shared" si="47"/>
        <v>0.2332695984703633</v>
      </c>
      <c r="P428" s="89">
        <v>223</v>
      </c>
      <c r="Q428" s="79">
        <f t="shared" si="48"/>
        <v>0.42638623326959846</v>
      </c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  <c r="AI428" s="75"/>
      <c r="AJ428" s="75"/>
      <c r="AK428" s="75"/>
      <c r="AL428" s="75"/>
      <c r="AM428" s="75"/>
      <c r="AN428" s="75"/>
      <c r="AO428" s="75"/>
      <c r="AP428" s="75"/>
      <c r="AQ428" s="75"/>
      <c r="AR428" s="75"/>
      <c r="AS428" s="75"/>
      <c r="AT428" s="75"/>
      <c r="AU428" s="75"/>
      <c r="AV428" s="75"/>
      <c r="AW428" s="75"/>
      <c r="AX428" s="75"/>
      <c r="AY428" s="75"/>
      <c r="AZ428" s="75"/>
      <c r="BA428" s="75"/>
      <c r="BB428" s="75"/>
      <c r="BC428" s="75"/>
      <c r="BD428" s="75"/>
      <c r="BE428" s="75"/>
      <c r="BF428" s="75"/>
      <c r="BG428" s="75"/>
      <c r="BH428" s="75"/>
      <c r="BI428" s="75"/>
      <c r="BJ428" s="75"/>
      <c r="BK428" s="75"/>
      <c r="BL428" s="75"/>
      <c r="BM428" s="75"/>
      <c r="BN428" s="75"/>
      <c r="BO428" s="75"/>
      <c r="BP428" s="75"/>
      <c r="BQ428" s="75"/>
      <c r="BR428" s="75"/>
      <c r="BS428" s="75"/>
    </row>
    <row r="429" spans="1:71" s="5" customFormat="1" ht="24" hidden="1" x14ac:dyDescent="0.25">
      <c r="A429" s="84" t="s">
        <v>2586</v>
      </c>
      <c r="B429" s="26" t="s">
        <v>17</v>
      </c>
      <c r="C429" s="26" t="s">
        <v>17</v>
      </c>
      <c r="D429" s="26" t="s">
        <v>21</v>
      </c>
      <c r="E429" s="26" t="s">
        <v>572</v>
      </c>
      <c r="F429" s="26">
        <v>2600</v>
      </c>
      <c r="G429" s="26" t="s">
        <v>13</v>
      </c>
      <c r="H429" s="26" t="s">
        <v>13</v>
      </c>
      <c r="I429" s="113">
        <v>349</v>
      </c>
      <c r="J429" s="89">
        <v>278</v>
      </c>
      <c r="K429" s="77">
        <f t="shared" si="45"/>
        <v>0.79656160458452718</v>
      </c>
      <c r="L429" s="89">
        <v>192</v>
      </c>
      <c r="M429" s="78">
        <f t="shared" si="46"/>
        <v>0.55014326647564471</v>
      </c>
      <c r="N429" s="89">
        <v>271</v>
      </c>
      <c r="O429" s="77">
        <f t="shared" si="47"/>
        <v>0.77650429799426934</v>
      </c>
      <c r="P429" s="89">
        <v>301</v>
      </c>
      <c r="Q429" s="79">
        <f t="shared" si="48"/>
        <v>0.86246418338108888</v>
      </c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  <c r="AI429" s="75"/>
      <c r="AJ429" s="75"/>
      <c r="AK429" s="75"/>
      <c r="AL429" s="75"/>
      <c r="AM429" s="75"/>
      <c r="AN429" s="75"/>
      <c r="AO429" s="75"/>
      <c r="AP429" s="75"/>
      <c r="AQ429" s="75"/>
      <c r="AR429" s="75"/>
      <c r="AS429" s="75"/>
      <c r="AT429" s="75"/>
      <c r="AU429" s="75"/>
      <c r="AV429" s="75"/>
      <c r="AW429" s="75"/>
      <c r="AX429" s="75"/>
      <c r="AY429" s="75"/>
      <c r="AZ429" s="75"/>
      <c r="BA429" s="75"/>
      <c r="BB429" s="75"/>
      <c r="BC429" s="75"/>
      <c r="BD429" s="75"/>
      <c r="BE429" s="75"/>
      <c r="BF429" s="75"/>
      <c r="BG429" s="75"/>
      <c r="BH429" s="75"/>
      <c r="BI429" s="75"/>
      <c r="BJ429" s="75"/>
      <c r="BK429" s="75"/>
      <c r="BL429" s="75"/>
      <c r="BM429" s="75"/>
      <c r="BN429" s="75"/>
      <c r="BO429" s="75"/>
      <c r="BP429" s="75"/>
      <c r="BQ429" s="75"/>
      <c r="BR429" s="75"/>
      <c r="BS429" s="75"/>
    </row>
    <row r="430" spans="1:71" s="5" customFormat="1" ht="24" hidden="1" x14ac:dyDescent="0.25">
      <c r="A430" s="84" t="s">
        <v>2586</v>
      </c>
      <c r="B430" s="26" t="s">
        <v>17</v>
      </c>
      <c r="C430" s="26" t="s">
        <v>17</v>
      </c>
      <c r="D430" s="26" t="s">
        <v>18</v>
      </c>
      <c r="E430" s="26" t="s">
        <v>573</v>
      </c>
      <c r="F430" s="26">
        <v>2600</v>
      </c>
      <c r="G430" s="26" t="s">
        <v>13</v>
      </c>
      <c r="H430" s="26" t="s">
        <v>13</v>
      </c>
      <c r="I430" s="113">
        <v>336</v>
      </c>
      <c r="J430" s="89">
        <v>39</v>
      </c>
      <c r="K430" s="77">
        <f t="shared" si="45"/>
        <v>0.11607142857142858</v>
      </c>
      <c r="L430" s="89">
        <v>58</v>
      </c>
      <c r="M430" s="78">
        <f t="shared" si="46"/>
        <v>0.17261904761904762</v>
      </c>
      <c r="N430" s="89">
        <v>63</v>
      </c>
      <c r="O430" s="77">
        <f t="shared" si="47"/>
        <v>0.1875</v>
      </c>
      <c r="P430" s="89">
        <v>138</v>
      </c>
      <c r="Q430" s="79">
        <f t="shared" si="48"/>
        <v>0.4107142857142857</v>
      </c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  <c r="AI430" s="75"/>
      <c r="AJ430" s="75"/>
      <c r="AK430" s="75"/>
      <c r="AL430" s="75"/>
      <c r="AM430" s="75"/>
      <c r="AN430" s="75"/>
      <c r="AO430" s="75"/>
      <c r="AP430" s="75"/>
      <c r="AQ430" s="75"/>
      <c r="AR430" s="75"/>
      <c r="AS430" s="75"/>
      <c r="AT430" s="75"/>
      <c r="AU430" s="75"/>
      <c r="AV430" s="75"/>
      <c r="AW430" s="75"/>
      <c r="AX430" s="75"/>
      <c r="AY430" s="75"/>
      <c r="AZ430" s="75"/>
      <c r="BA430" s="75"/>
      <c r="BB430" s="75"/>
      <c r="BC430" s="75"/>
      <c r="BD430" s="75"/>
      <c r="BE430" s="75"/>
      <c r="BF430" s="75"/>
      <c r="BG430" s="75"/>
      <c r="BH430" s="75"/>
      <c r="BI430" s="75"/>
      <c r="BJ430" s="75"/>
      <c r="BK430" s="75"/>
      <c r="BL430" s="75"/>
      <c r="BM430" s="75"/>
      <c r="BN430" s="75"/>
      <c r="BO430" s="75"/>
      <c r="BP430" s="75"/>
      <c r="BQ430" s="75"/>
      <c r="BR430" s="75"/>
      <c r="BS430" s="75"/>
    </row>
    <row r="431" spans="1:71" s="5" customFormat="1" hidden="1" x14ac:dyDescent="0.25">
      <c r="A431" s="84" t="s">
        <v>2586</v>
      </c>
      <c r="B431" s="26" t="s">
        <v>17</v>
      </c>
      <c r="C431" s="26" t="s">
        <v>17</v>
      </c>
      <c r="D431" s="26" t="s">
        <v>21</v>
      </c>
      <c r="E431" s="26" t="s">
        <v>574</v>
      </c>
      <c r="F431" s="26">
        <v>2600</v>
      </c>
      <c r="G431" s="26" t="s">
        <v>13</v>
      </c>
      <c r="H431" s="26" t="s">
        <v>13</v>
      </c>
      <c r="I431" s="113">
        <v>423</v>
      </c>
      <c r="J431" s="89">
        <v>81</v>
      </c>
      <c r="K431" s="77">
        <f t="shared" si="45"/>
        <v>0.19148936170212766</v>
      </c>
      <c r="L431" s="89">
        <v>88</v>
      </c>
      <c r="M431" s="78">
        <f t="shared" si="46"/>
        <v>0.20803782505910165</v>
      </c>
      <c r="N431" s="89">
        <v>107</v>
      </c>
      <c r="O431" s="77">
        <f t="shared" si="47"/>
        <v>0.25295508274231676</v>
      </c>
      <c r="P431" s="89">
        <v>324</v>
      </c>
      <c r="Q431" s="79">
        <f t="shared" si="48"/>
        <v>0.76595744680851063</v>
      </c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  <c r="AI431" s="75"/>
      <c r="AJ431" s="75"/>
      <c r="AK431" s="75"/>
      <c r="AL431" s="75"/>
      <c r="AM431" s="75"/>
      <c r="AN431" s="75"/>
      <c r="AO431" s="75"/>
      <c r="AP431" s="75"/>
      <c r="AQ431" s="75"/>
      <c r="AR431" s="75"/>
      <c r="AS431" s="75"/>
      <c r="AT431" s="75"/>
      <c r="AU431" s="75"/>
      <c r="AV431" s="75"/>
      <c r="AW431" s="75"/>
      <c r="AX431" s="75"/>
      <c r="AY431" s="75"/>
      <c r="AZ431" s="75"/>
      <c r="BA431" s="75"/>
      <c r="BB431" s="75"/>
      <c r="BC431" s="75"/>
      <c r="BD431" s="75"/>
      <c r="BE431" s="75"/>
      <c r="BF431" s="75"/>
      <c r="BG431" s="75"/>
      <c r="BH431" s="75"/>
      <c r="BI431" s="75"/>
      <c r="BJ431" s="75"/>
      <c r="BK431" s="75"/>
      <c r="BL431" s="75"/>
      <c r="BM431" s="75"/>
      <c r="BN431" s="75"/>
      <c r="BO431" s="75"/>
      <c r="BP431" s="75"/>
      <c r="BQ431" s="75"/>
      <c r="BR431" s="75"/>
      <c r="BS431" s="75"/>
    </row>
    <row r="432" spans="1:71" s="5" customFormat="1" hidden="1" x14ac:dyDescent="0.25">
      <c r="A432" s="84" t="s">
        <v>2586</v>
      </c>
      <c r="B432" s="26" t="s">
        <v>17</v>
      </c>
      <c r="C432" s="26" t="s">
        <v>17</v>
      </c>
      <c r="D432" s="26" t="s">
        <v>74</v>
      </c>
      <c r="E432" s="26" t="s">
        <v>575</v>
      </c>
      <c r="F432" s="26">
        <v>2600</v>
      </c>
      <c r="G432" s="26" t="s">
        <v>13</v>
      </c>
      <c r="H432" s="26" t="s">
        <v>13</v>
      </c>
      <c r="I432" s="113">
        <v>355</v>
      </c>
      <c r="J432" s="89">
        <v>53</v>
      </c>
      <c r="K432" s="77">
        <f t="shared" si="45"/>
        <v>0.14929577464788732</v>
      </c>
      <c r="L432" s="89">
        <v>52</v>
      </c>
      <c r="M432" s="78">
        <f t="shared" si="46"/>
        <v>0.14647887323943662</v>
      </c>
      <c r="N432" s="89">
        <v>111</v>
      </c>
      <c r="O432" s="77">
        <f t="shared" si="47"/>
        <v>0.3126760563380282</v>
      </c>
      <c r="P432" s="89">
        <v>155</v>
      </c>
      <c r="Q432" s="79">
        <f t="shared" si="48"/>
        <v>0.43661971830985913</v>
      </c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  <c r="AI432" s="75"/>
      <c r="AJ432" s="75"/>
      <c r="AK432" s="75"/>
      <c r="AL432" s="75"/>
      <c r="AM432" s="75"/>
      <c r="AN432" s="75"/>
      <c r="AO432" s="75"/>
      <c r="AP432" s="75"/>
      <c r="AQ432" s="75"/>
      <c r="AR432" s="75"/>
      <c r="AS432" s="75"/>
      <c r="AT432" s="75"/>
      <c r="AU432" s="75"/>
      <c r="AV432" s="75"/>
      <c r="AW432" s="75"/>
      <c r="AX432" s="75"/>
      <c r="AY432" s="75"/>
      <c r="AZ432" s="75"/>
      <c r="BA432" s="75"/>
      <c r="BB432" s="75"/>
      <c r="BC432" s="75"/>
      <c r="BD432" s="75"/>
      <c r="BE432" s="75"/>
      <c r="BF432" s="75"/>
      <c r="BG432" s="75"/>
      <c r="BH432" s="75"/>
      <c r="BI432" s="75"/>
      <c r="BJ432" s="75"/>
      <c r="BK432" s="75"/>
      <c r="BL432" s="75"/>
      <c r="BM432" s="75"/>
      <c r="BN432" s="75"/>
      <c r="BO432" s="75"/>
      <c r="BP432" s="75"/>
      <c r="BQ432" s="75"/>
      <c r="BR432" s="75"/>
      <c r="BS432" s="75"/>
    </row>
    <row r="433" spans="1:71" s="5" customFormat="1" hidden="1" x14ac:dyDescent="0.25">
      <c r="A433" s="84" t="s">
        <v>2586</v>
      </c>
      <c r="B433" s="26" t="s">
        <v>17</v>
      </c>
      <c r="C433" s="26" t="s">
        <v>17</v>
      </c>
      <c r="D433" s="26" t="s">
        <v>21</v>
      </c>
      <c r="E433" s="26" t="s">
        <v>577</v>
      </c>
      <c r="F433" s="26">
        <v>2600</v>
      </c>
      <c r="G433" s="26" t="s">
        <v>13</v>
      </c>
      <c r="H433" s="26" t="s">
        <v>13</v>
      </c>
      <c r="I433" s="113">
        <v>602</v>
      </c>
      <c r="J433" s="89">
        <v>239</v>
      </c>
      <c r="K433" s="77">
        <f t="shared" si="45"/>
        <v>0.39700996677740863</v>
      </c>
      <c r="L433" s="89">
        <v>219</v>
      </c>
      <c r="M433" s="78">
        <f t="shared" si="46"/>
        <v>0.36378737541528239</v>
      </c>
      <c r="N433" s="89">
        <v>162</v>
      </c>
      <c r="O433" s="77">
        <f t="shared" si="47"/>
        <v>0.26910299003322258</v>
      </c>
      <c r="P433" s="89">
        <v>534</v>
      </c>
      <c r="Q433" s="79">
        <f t="shared" si="48"/>
        <v>0.8870431893687708</v>
      </c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  <c r="AI433" s="75"/>
      <c r="AJ433" s="75"/>
      <c r="AK433" s="75"/>
      <c r="AL433" s="75"/>
      <c r="AM433" s="75"/>
      <c r="AN433" s="75"/>
      <c r="AO433" s="75"/>
      <c r="AP433" s="75"/>
      <c r="AQ433" s="75"/>
      <c r="AR433" s="75"/>
      <c r="AS433" s="75"/>
      <c r="AT433" s="75"/>
      <c r="AU433" s="75"/>
      <c r="AV433" s="75"/>
      <c r="AW433" s="75"/>
      <c r="AX433" s="75"/>
      <c r="AY433" s="75"/>
      <c r="AZ433" s="75"/>
      <c r="BA433" s="75"/>
      <c r="BB433" s="75"/>
      <c r="BC433" s="75"/>
      <c r="BD433" s="75"/>
      <c r="BE433" s="75"/>
      <c r="BF433" s="75"/>
      <c r="BG433" s="75"/>
      <c r="BH433" s="75"/>
      <c r="BI433" s="75"/>
      <c r="BJ433" s="75"/>
      <c r="BK433" s="75"/>
      <c r="BL433" s="75"/>
      <c r="BM433" s="75"/>
      <c r="BN433" s="75"/>
      <c r="BO433" s="75"/>
      <c r="BP433" s="75"/>
      <c r="BQ433" s="75"/>
      <c r="BR433" s="75"/>
      <c r="BS433" s="75"/>
    </row>
    <row r="434" spans="1:71" s="5" customFormat="1" ht="24" hidden="1" x14ac:dyDescent="0.25">
      <c r="A434" s="84" t="s">
        <v>2586</v>
      </c>
      <c r="B434" s="26" t="s">
        <v>17</v>
      </c>
      <c r="C434" s="26" t="s">
        <v>17</v>
      </c>
      <c r="D434" s="26" t="s">
        <v>119</v>
      </c>
      <c r="E434" s="26" t="s">
        <v>578</v>
      </c>
      <c r="F434" s="26">
        <v>2600</v>
      </c>
      <c r="G434" s="26" t="s">
        <v>13</v>
      </c>
      <c r="H434" s="26" t="s">
        <v>13</v>
      </c>
      <c r="I434" s="113">
        <v>230</v>
      </c>
      <c r="J434" s="89">
        <v>37</v>
      </c>
      <c r="K434" s="77">
        <f t="shared" si="45"/>
        <v>0.16086956521739129</v>
      </c>
      <c r="L434" s="89">
        <v>70</v>
      </c>
      <c r="M434" s="78">
        <f t="shared" si="46"/>
        <v>0.30434782608695654</v>
      </c>
      <c r="N434" s="89">
        <v>18</v>
      </c>
      <c r="O434" s="77">
        <f t="shared" si="47"/>
        <v>7.8260869565217397E-2</v>
      </c>
      <c r="P434" s="89">
        <v>184</v>
      </c>
      <c r="Q434" s="79">
        <f t="shared" si="48"/>
        <v>0.8</v>
      </c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  <c r="AI434" s="75"/>
      <c r="AJ434" s="75"/>
      <c r="AK434" s="75"/>
      <c r="AL434" s="75"/>
      <c r="AM434" s="75"/>
      <c r="AN434" s="75"/>
      <c r="AO434" s="75"/>
      <c r="AP434" s="75"/>
      <c r="AQ434" s="75"/>
      <c r="AR434" s="75"/>
      <c r="AS434" s="75"/>
      <c r="AT434" s="75"/>
      <c r="AU434" s="75"/>
      <c r="AV434" s="75"/>
      <c r="AW434" s="75"/>
      <c r="AX434" s="75"/>
      <c r="AY434" s="75"/>
      <c r="AZ434" s="75"/>
      <c r="BA434" s="75"/>
      <c r="BB434" s="75"/>
      <c r="BC434" s="75"/>
      <c r="BD434" s="75"/>
      <c r="BE434" s="75"/>
      <c r="BF434" s="75"/>
      <c r="BG434" s="75"/>
      <c r="BH434" s="75"/>
      <c r="BI434" s="75"/>
      <c r="BJ434" s="75"/>
      <c r="BK434" s="75"/>
      <c r="BL434" s="75"/>
      <c r="BM434" s="75"/>
      <c r="BN434" s="75"/>
      <c r="BO434" s="75"/>
      <c r="BP434" s="75"/>
      <c r="BQ434" s="75"/>
      <c r="BR434" s="75"/>
      <c r="BS434" s="75"/>
    </row>
    <row r="435" spans="1:71" s="5" customFormat="1" hidden="1" x14ac:dyDescent="0.25">
      <c r="A435" s="84" t="s">
        <v>2586</v>
      </c>
      <c r="B435" s="26" t="s">
        <v>17</v>
      </c>
      <c r="C435" s="26" t="s">
        <v>17</v>
      </c>
      <c r="D435" s="26" t="s">
        <v>190</v>
      </c>
      <c r="E435" s="26" t="s">
        <v>580</v>
      </c>
      <c r="F435" s="26">
        <v>2600</v>
      </c>
      <c r="G435" s="26" t="s">
        <v>13</v>
      </c>
      <c r="H435" s="26" t="s">
        <v>13</v>
      </c>
      <c r="I435" s="113">
        <v>96</v>
      </c>
      <c r="J435" s="89">
        <v>16</v>
      </c>
      <c r="K435" s="77">
        <f t="shared" si="45"/>
        <v>0.16666666666666666</v>
      </c>
      <c r="L435" s="89">
        <v>15</v>
      </c>
      <c r="M435" s="78">
        <f t="shared" si="46"/>
        <v>0.15625</v>
      </c>
      <c r="N435" s="89">
        <v>31</v>
      </c>
      <c r="O435" s="77">
        <f t="shared" si="47"/>
        <v>0.32291666666666669</v>
      </c>
      <c r="P435" s="89">
        <v>74</v>
      </c>
      <c r="Q435" s="79">
        <f t="shared" si="48"/>
        <v>0.77083333333333337</v>
      </c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  <c r="AI435" s="75"/>
      <c r="AJ435" s="75"/>
      <c r="AK435" s="75"/>
      <c r="AL435" s="75"/>
      <c r="AM435" s="75"/>
      <c r="AN435" s="75"/>
      <c r="AO435" s="75"/>
      <c r="AP435" s="75"/>
      <c r="AQ435" s="75"/>
      <c r="AR435" s="75"/>
      <c r="AS435" s="75"/>
      <c r="AT435" s="75"/>
      <c r="AU435" s="75"/>
      <c r="AV435" s="75"/>
      <c r="AW435" s="75"/>
      <c r="AX435" s="75"/>
      <c r="AY435" s="75"/>
      <c r="AZ435" s="75"/>
      <c r="BA435" s="75"/>
      <c r="BB435" s="75"/>
      <c r="BC435" s="75"/>
      <c r="BD435" s="75"/>
      <c r="BE435" s="75"/>
      <c r="BF435" s="75"/>
      <c r="BG435" s="75"/>
      <c r="BH435" s="75"/>
      <c r="BI435" s="75"/>
      <c r="BJ435" s="75"/>
      <c r="BK435" s="75"/>
      <c r="BL435" s="75"/>
      <c r="BM435" s="75"/>
      <c r="BN435" s="75"/>
      <c r="BO435" s="75"/>
      <c r="BP435" s="75"/>
      <c r="BQ435" s="75"/>
      <c r="BR435" s="75"/>
      <c r="BS435" s="75"/>
    </row>
    <row r="436" spans="1:71" s="53" customFormat="1" x14ac:dyDescent="0.25">
      <c r="A436" s="84" t="s">
        <v>2586</v>
      </c>
      <c r="B436" s="50">
        <v>2600</v>
      </c>
      <c r="C436" s="50" t="s">
        <v>2586</v>
      </c>
      <c r="D436" s="50" t="s">
        <v>2605</v>
      </c>
      <c r="E436" s="50">
        <v>12</v>
      </c>
      <c r="F436" s="50"/>
      <c r="G436" s="50"/>
      <c r="H436" s="50"/>
      <c r="I436" s="115">
        <f>SUM(I424:I435)</f>
        <v>4120</v>
      </c>
      <c r="J436" s="91">
        <f t="shared" ref="J436:P436" si="49">SUM(J424:J435)</f>
        <v>1267</v>
      </c>
      <c r="K436" s="85">
        <f t="shared" si="45"/>
        <v>0.30752427184466019</v>
      </c>
      <c r="L436" s="91">
        <f t="shared" si="49"/>
        <v>1222</v>
      </c>
      <c r="M436" s="86">
        <f t="shared" si="46"/>
        <v>0.29660194174757282</v>
      </c>
      <c r="N436" s="91">
        <f t="shared" si="49"/>
        <v>1269</v>
      </c>
      <c r="O436" s="85">
        <f t="shared" si="47"/>
        <v>0.3080097087378641</v>
      </c>
      <c r="P436" s="91">
        <f t="shared" si="49"/>
        <v>2823</v>
      </c>
      <c r="Q436" s="87">
        <f t="shared" si="48"/>
        <v>0.6851941747572815</v>
      </c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  <c r="AI436" s="75"/>
      <c r="AJ436" s="75"/>
      <c r="AK436" s="75"/>
      <c r="AL436" s="75"/>
      <c r="AM436" s="75"/>
      <c r="AN436" s="75"/>
      <c r="AO436" s="75"/>
      <c r="AP436" s="75"/>
      <c r="AQ436" s="75"/>
      <c r="AR436" s="75"/>
      <c r="AS436" s="75"/>
      <c r="AT436" s="75"/>
      <c r="AU436" s="75"/>
      <c r="AV436" s="75"/>
      <c r="AW436" s="75"/>
      <c r="AX436" s="75"/>
      <c r="AY436" s="75"/>
      <c r="AZ436" s="75"/>
      <c r="BA436" s="75"/>
      <c r="BB436" s="75"/>
      <c r="BC436" s="75"/>
      <c r="BD436" s="75"/>
      <c r="BE436" s="75"/>
      <c r="BF436" s="75"/>
      <c r="BG436" s="75"/>
      <c r="BH436" s="75"/>
      <c r="BI436" s="75"/>
      <c r="BJ436" s="75"/>
      <c r="BK436" s="75"/>
      <c r="BL436" s="75"/>
      <c r="BM436" s="75"/>
      <c r="BN436" s="75"/>
      <c r="BO436" s="75"/>
      <c r="BP436" s="75"/>
      <c r="BQ436" s="75"/>
      <c r="BR436" s="75"/>
      <c r="BS436" s="75"/>
    </row>
    <row r="437" spans="1:71" s="5" customFormat="1" ht="24" hidden="1" x14ac:dyDescent="0.25">
      <c r="A437" s="84" t="s">
        <v>2586</v>
      </c>
      <c r="B437" s="26">
        <v>2610</v>
      </c>
      <c r="C437" s="26" t="s">
        <v>13</v>
      </c>
      <c r="D437" s="26" t="s">
        <v>119</v>
      </c>
      <c r="E437" s="26" t="s">
        <v>581</v>
      </c>
      <c r="F437" s="26">
        <v>2610</v>
      </c>
      <c r="G437" s="26" t="s">
        <v>13</v>
      </c>
      <c r="H437" s="26" t="s">
        <v>13</v>
      </c>
      <c r="I437" s="113">
        <v>456</v>
      </c>
      <c r="J437" s="89">
        <v>135</v>
      </c>
      <c r="K437" s="77">
        <f t="shared" si="45"/>
        <v>0.29605263157894735</v>
      </c>
      <c r="L437" s="89">
        <v>149</v>
      </c>
      <c r="M437" s="78">
        <f t="shared" si="46"/>
        <v>0.3267543859649123</v>
      </c>
      <c r="N437" s="89">
        <v>51</v>
      </c>
      <c r="O437" s="77">
        <f t="shared" si="47"/>
        <v>0.1118421052631579</v>
      </c>
      <c r="P437" s="89">
        <v>318</v>
      </c>
      <c r="Q437" s="79">
        <f t="shared" si="48"/>
        <v>0.69736842105263153</v>
      </c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  <c r="AI437" s="75"/>
      <c r="AJ437" s="75"/>
      <c r="AK437" s="75"/>
      <c r="AL437" s="75"/>
      <c r="AM437" s="75"/>
      <c r="AN437" s="75"/>
      <c r="AO437" s="75"/>
      <c r="AP437" s="75"/>
      <c r="AQ437" s="75"/>
      <c r="AR437" s="75"/>
      <c r="AS437" s="75"/>
      <c r="AT437" s="75"/>
      <c r="AU437" s="75"/>
      <c r="AV437" s="75"/>
      <c r="AW437" s="75"/>
      <c r="AX437" s="75"/>
      <c r="AY437" s="75"/>
      <c r="AZ437" s="75"/>
      <c r="BA437" s="75"/>
      <c r="BB437" s="75"/>
      <c r="BC437" s="75"/>
      <c r="BD437" s="75"/>
      <c r="BE437" s="75"/>
      <c r="BF437" s="75"/>
      <c r="BG437" s="75"/>
      <c r="BH437" s="75"/>
      <c r="BI437" s="75"/>
      <c r="BJ437" s="75"/>
      <c r="BK437" s="75"/>
      <c r="BL437" s="75"/>
      <c r="BM437" s="75"/>
      <c r="BN437" s="75"/>
      <c r="BO437" s="75"/>
      <c r="BP437" s="75"/>
      <c r="BQ437" s="75"/>
      <c r="BR437" s="75"/>
      <c r="BS437" s="75"/>
    </row>
    <row r="438" spans="1:71" s="5" customFormat="1" hidden="1" x14ac:dyDescent="0.25">
      <c r="A438" s="84" t="s">
        <v>2586</v>
      </c>
      <c r="B438" s="26" t="s">
        <v>17</v>
      </c>
      <c r="C438" s="26" t="s">
        <v>17</v>
      </c>
      <c r="D438" s="26" t="s">
        <v>21</v>
      </c>
      <c r="E438" s="26" t="s">
        <v>582</v>
      </c>
      <c r="F438" s="26">
        <v>2610</v>
      </c>
      <c r="G438" s="26" t="s">
        <v>13</v>
      </c>
      <c r="H438" s="26" t="s">
        <v>13</v>
      </c>
      <c r="I438" s="113">
        <v>211</v>
      </c>
      <c r="J438" s="89">
        <v>28</v>
      </c>
      <c r="K438" s="77">
        <f t="shared" si="45"/>
        <v>0.13270142180094788</v>
      </c>
      <c r="L438" s="89">
        <v>37</v>
      </c>
      <c r="M438" s="78">
        <f t="shared" si="46"/>
        <v>0.17535545023696683</v>
      </c>
      <c r="N438" s="89">
        <v>3</v>
      </c>
      <c r="O438" s="77">
        <f t="shared" si="47"/>
        <v>1.4218009478672985E-2</v>
      </c>
      <c r="P438" s="89">
        <v>45</v>
      </c>
      <c r="Q438" s="79">
        <f t="shared" si="48"/>
        <v>0.2132701421800948</v>
      </c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  <c r="AI438" s="75"/>
      <c r="AJ438" s="75"/>
      <c r="AK438" s="75"/>
      <c r="AL438" s="75"/>
      <c r="AM438" s="75"/>
      <c r="AN438" s="75"/>
      <c r="AO438" s="75"/>
      <c r="AP438" s="75"/>
      <c r="AQ438" s="75"/>
      <c r="AR438" s="75"/>
      <c r="AS438" s="75"/>
      <c r="AT438" s="75"/>
      <c r="AU438" s="75"/>
      <c r="AV438" s="75"/>
      <c r="AW438" s="75"/>
      <c r="AX438" s="75"/>
      <c r="AY438" s="75"/>
      <c r="AZ438" s="75"/>
      <c r="BA438" s="75"/>
      <c r="BB438" s="75"/>
      <c r="BC438" s="75"/>
      <c r="BD438" s="75"/>
      <c r="BE438" s="75"/>
      <c r="BF438" s="75"/>
      <c r="BG438" s="75"/>
      <c r="BH438" s="75"/>
      <c r="BI438" s="75"/>
      <c r="BJ438" s="75"/>
      <c r="BK438" s="75"/>
      <c r="BL438" s="75"/>
      <c r="BM438" s="75"/>
      <c r="BN438" s="75"/>
      <c r="BO438" s="75"/>
      <c r="BP438" s="75"/>
      <c r="BQ438" s="75"/>
      <c r="BR438" s="75"/>
      <c r="BS438" s="75"/>
    </row>
    <row r="439" spans="1:71" s="5" customFormat="1" hidden="1" x14ac:dyDescent="0.25">
      <c r="A439" s="84" t="s">
        <v>2586</v>
      </c>
      <c r="B439" s="26" t="s">
        <v>17</v>
      </c>
      <c r="C439" s="26" t="s">
        <v>17</v>
      </c>
      <c r="D439" s="26" t="s">
        <v>14</v>
      </c>
      <c r="E439" s="26" t="s">
        <v>583</v>
      </c>
      <c r="F439" s="26">
        <v>2610</v>
      </c>
      <c r="G439" s="26" t="s">
        <v>13</v>
      </c>
      <c r="H439" s="26" t="s">
        <v>13</v>
      </c>
      <c r="I439" s="113">
        <v>362</v>
      </c>
      <c r="J439" s="89">
        <v>320</v>
      </c>
      <c r="K439" s="77">
        <f t="shared" si="45"/>
        <v>0.88397790055248615</v>
      </c>
      <c r="L439" s="89">
        <v>230</v>
      </c>
      <c r="M439" s="78">
        <f t="shared" si="46"/>
        <v>0.63535911602209949</v>
      </c>
      <c r="N439" s="89">
        <v>308</v>
      </c>
      <c r="O439" s="77">
        <f t="shared" si="47"/>
        <v>0.850828729281768</v>
      </c>
      <c r="P439" s="89">
        <v>345</v>
      </c>
      <c r="Q439" s="79">
        <f t="shared" si="48"/>
        <v>0.95303867403314912</v>
      </c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  <c r="AI439" s="75"/>
      <c r="AJ439" s="75"/>
      <c r="AK439" s="75"/>
      <c r="AL439" s="75"/>
      <c r="AM439" s="75"/>
      <c r="AN439" s="75"/>
      <c r="AO439" s="75"/>
      <c r="AP439" s="75"/>
      <c r="AQ439" s="75"/>
      <c r="AR439" s="75"/>
      <c r="AS439" s="75"/>
      <c r="AT439" s="75"/>
      <c r="AU439" s="75"/>
      <c r="AV439" s="75"/>
      <c r="AW439" s="75"/>
      <c r="AX439" s="75"/>
      <c r="AY439" s="75"/>
      <c r="AZ439" s="75"/>
      <c r="BA439" s="75"/>
      <c r="BB439" s="75"/>
      <c r="BC439" s="75"/>
      <c r="BD439" s="75"/>
      <c r="BE439" s="75"/>
      <c r="BF439" s="75"/>
      <c r="BG439" s="75"/>
      <c r="BH439" s="75"/>
      <c r="BI439" s="75"/>
      <c r="BJ439" s="75"/>
      <c r="BK439" s="75"/>
      <c r="BL439" s="75"/>
      <c r="BM439" s="75"/>
      <c r="BN439" s="75"/>
      <c r="BO439" s="75"/>
      <c r="BP439" s="75"/>
      <c r="BQ439" s="75"/>
      <c r="BR439" s="75"/>
      <c r="BS439" s="75"/>
    </row>
    <row r="440" spans="1:71" s="5" customFormat="1" hidden="1" x14ac:dyDescent="0.25">
      <c r="A440" s="84" t="s">
        <v>2586</v>
      </c>
      <c r="B440" s="26" t="s">
        <v>17</v>
      </c>
      <c r="C440" s="26" t="s">
        <v>17</v>
      </c>
      <c r="D440" s="26" t="s">
        <v>14</v>
      </c>
      <c r="E440" s="26" t="s">
        <v>584</v>
      </c>
      <c r="F440" s="26">
        <v>2610</v>
      </c>
      <c r="G440" s="26" t="s">
        <v>13</v>
      </c>
      <c r="H440" s="26" t="s">
        <v>13</v>
      </c>
      <c r="I440" s="113">
        <v>433</v>
      </c>
      <c r="J440" s="89">
        <v>103</v>
      </c>
      <c r="K440" s="77">
        <f t="shared" si="45"/>
        <v>0.23787528868360278</v>
      </c>
      <c r="L440" s="89">
        <v>83</v>
      </c>
      <c r="M440" s="78">
        <f t="shared" si="46"/>
        <v>0.19168591224018475</v>
      </c>
      <c r="N440" s="89">
        <v>84</v>
      </c>
      <c r="O440" s="77">
        <f t="shared" si="47"/>
        <v>0.19399538106235567</v>
      </c>
      <c r="P440" s="89">
        <v>229</v>
      </c>
      <c r="Q440" s="79">
        <f t="shared" si="48"/>
        <v>0.52886836027713624</v>
      </c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  <c r="AI440" s="75"/>
      <c r="AJ440" s="75"/>
      <c r="AK440" s="75"/>
      <c r="AL440" s="75"/>
      <c r="AM440" s="75"/>
      <c r="AN440" s="75"/>
      <c r="AO440" s="75"/>
      <c r="AP440" s="75"/>
      <c r="AQ440" s="75"/>
      <c r="AR440" s="75"/>
      <c r="AS440" s="75"/>
      <c r="AT440" s="75"/>
      <c r="AU440" s="75"/>
      <c r="AV440" s="75"/>
      <c r="AW440" s="75"/>
      <c r="AX440" s="75"/>
      <c r="AY440" s="75"/>
      <c r="AZ440" s="75"/>
      <c r="BA440" s="75"/>
      <c r="BB440" s="75"/>
      <c r="BC440" s="75"/>
      <c r="BD440" s="75"/>
      <c r="BE440" s="75"/>
      <c r="BF440" s="75"/>
      <c r="BG440" s="75"/>
      <c r="BH440" s="75"/>
      <c r="BI440" s="75"/>
      <c r="BJ440" s="75"/>
      <c r="BK440" s="75"/>
      <c r="BL440" s="75"/>
      <c r="BM440" s="75"/>
      <c r="BN440" s="75"/>
      <c r="BO440" s="75"/>
      <c r="BP440" s="75"/>
      <c r="BQ440" s="75"/>
      <c r="BR440" s="75"/>
      <c r="BS440" s="75"/>
    </row>
    <row r="441" spans="1:71" s="5" customFormat="1" hidden="1" x14ac:dyDescent="0.25">
      <c r="A441" s="84" t="s">
        <v>2586</v>
      </c>
      <c r="B441" s="26" t="s">
        <v>17</v>
      </c>
      <c r="C441" s="26" t="s">
        <v>17</v>
      </c>
      <c r="D441" s="26" t="s">
        <v>74</v>
      </c>
      <c r="E441" s="26" t="s">
        <v>287</v>
      </c>
      <c r="F441" s="26">
        <v>2610</v>
      </c>
      <c r="G441" s="26" t="s">
        <v>13</v>
      </c>
      <c r="H441" s="26" t="s">
        <v>13</v>
      </c>
      <c r="I441" s="113">
        <v>265</v>
      </c>
      <c r="J441" s="89">
        <v>45</v>
      </c>
      <c r="K441" s="77">
        <f t="shared" si="45"/>
        <v>0.16981132075471697</v>
      </c>
      <c r="L441" s="89">
        <v>48</v>
      </c>
      <c r="M441" s="78">
        <f t="shared" si="46"/>
        <v>0.1811320754716981</v>
      </c>
      <c r="N441" s="89">
        <v>40</v>
      </c>
      <c r="O441" s="77">
        <f t="shared" si="47"/>
        <v>0.15094339622641509</v>
      </c>
      <c r="P441" s="89">
        <v>162</v>
      </c>
      <c r="Q441" s="79">
        <f t="shared" si="48"/>
        <v>0.61132075471698111</v>
      </c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  <c r="AI441" s="75"/>
      <c r="AJ441" s="75"/>
      <c r="AK441" s="75"/>
      <c r="AL441" s="75"/>
      <c r="AM441" s="75"/>
      <c r="AN441" s="75"/>
      <c r="AO441" s="75"/>
      <c r="AP441" s="75"/>
      <c r="AQ441" s="75"/>
      <c r="AR441" s="75"/>
      <c r="AS441" s="75"/>
      <c r="AT441" s="75"/>
      <c r="AU441" s="75"/>
      <c r="AV441" s="75"/>
      <c r="AW441" s="75"/>
      <c r="AX441" s="75"/>
      <c r="AY441" s="75"/>
      <c r="AZ441" s="75"/>
      <c r="BA441" s="75"/>
      <c r="BB441" s="75"/>
      <c r="BC441" s="75"/>
      <c r="BD441" s="75"/>
      <c r="BE441" s="75"/>
      <c r="BF441" s="75"/>
      <c r="BG441" s="75"/>
      <c r="BH441" s="75"/>
      <c r="BI441" s="75"/>
      <c r="BJ441" s="75"/>
      <c r="BK441" s="75"/>
      <c r="BL441" s="75"/>
      <c r="BM441" s="75"/>
      <c r="BN441" s="75"/>
      <c r="BO441" s="75"/>
      <c r="BP441" s="75"/>
      <c r="BQ441" s="75"/>
      <c r="BR441" s="75"/>
      <c r="BS441" s="75"/>
    </row>
    <row r="442" spans="1:71" s="5" customFormat="1" hidden="1" x14ac:dyDescent="0.25">
      <c r="A442" s="84" t="s">
        <v>2586</v>
      </c>
      <c r="B442" s="26" t="s">
        <v>17</v>
      </c>
      <c r="C442" s="26" t="s">
        <v>17</v>
      </c>
      <c r="D442" s="26" t="s">
        <v>21</v>
      </c>
      <c r="E442" s="26" t="s">
        <v>586</v>
      </c>
      <c r="F442" s="26">
        <v>2610</v>
      </c>
      <c r="G442" s="26" t="s">
        <v>13</v>
      </c>
      <c r="H442" s="26" t="s">
        <v>13</v>
      </c>
      <c r="I442" s="113">
        <v>594</v>
      </c>
      <c r="J442" s="89">
        <v>117</v>
      </c>
      <c r="K442" s="77">
        <f t="shared" si="45"/>
        <v>0.19696969696969696</v>
      </c>
      <c r="L442" s="89">
        <v>137</v>
      </c>
      <c r="M442" s="78">
        <f t="shared" si="46"/>
        <v>0.23063973063973064</v>
      </c>
      <c r="N442" s="89">
        <v>54</v>
      </c>
      <c r="O442" s="77">
        <f t="shared" si="47"/>
        <v>9.0909090909090912E-2</v>
      </c>
      <c r="P442" s="89">
        <v>364</v>
      </c>
      <c r="Q442" s="79">
        <f t="shared" si="48"/>
        <v>0.61279461279461278</v>
      </c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  <c r="AI442" s="75"/>
      <c r="AJ442" s="75"/>
      <c r="AK442" s="75"/>
      <c r="AL442" s="75"/>
      <c r="AM442" s="75"/>
      <c r="AN442" s="75"/>
      <c r="AO442" s="75"/>
      <c r="AP442" s="75"/>
      <c r="AQ442" s="75"/>
      <c r="AR442" s="75"/>
      <c r="AS442" s="75"/>
      <c r="AT442" s="75"/>
      <c r="AU442" s="75"/>
      <c r="AV442" s="75"/>
      <c r="AW442" s="75"/>
      <c r="AX442" s="75"/>
      <c r="AY442" s="75"/>
      <c r="AZ442" s="75"/>
      <c r="BA442" s="75"/>
      <c r="BB442" s="75"/>
      <c r="BC442" s="75"/>
      <c r="BD442" s="75"/>
      <c r="BE442" s="75"/>
      <c r="BF442" s="75"/>
      <c r="BG442" s="75"/>
      <c r="BH442" s="75"/>
      <c r="BI442" s="75"/>
      <c r="BJ442" s="75"/>
      <c r="BK442" s="75"/>
      <c r="BL442" s="75"/>
      <c r="BM442" s="75"/>
      <c r="BN442" s="75"/>
      <c r="BO442" s="75"/>
      <c r="BP442" s="75"/>
      <c r="BQ442" s="75"/>
      <c r="BR442" s="75"/>
      <c r="BS442" s="75"/>
    </row>
    <row r="443" spans="1:71" s="5" customFormat="1" hidden="1" x14ac:dyDescent="0.25">
      <c r="A443" s="84" t="s">
        <v>2586</v>
      </c>
      <c r="B443" s="26" t="s">
        <v>17</v>
      </c>
      <c r="C443" s="26" t="s">
        <v>17</v>
      </c>
      <c r="D443" s="26" t="s">
        <v>18</v>
      </c>
      <c r="E443" s="26" t="s">
        <v>287</v>
      </c>
      <c r="F443" s="26">
        <v>2610</v>
      </c>
      <c r="G443" s="26" t="s">
        <v>13</v>
      </c>
      <c r="H443" s="26" t="s">
        <v>13</v>
      </c>
      <c r="I443" s="113">
        <v>397</v>
      </c>
      <c r="J443" s="89">
        <v>75</v>
      </c>
      <c r="K443" s="77">
        <f t="shared" si="45"/>
        <v>0.18891687657430731</v>
      </c>
      <c r="L443" s="89">
        <v>107</v>
      </c>
      <c r="M443" s="78">
        <f t="shared" si="46"/>
        <v>0.26952141057934509</v>
      </c>
      <c r="N443" s="89">
        <v>40</v>
      </c>
      <c r="O443" s="77">
        <f t="shared" si="47"/>
        <v>0.10075566750629723</v>
      </c>
      <c r="P443" s="89">
        <v>240</v>
      </c>
      <c r="Q443" s="79">
        <f t="shared" si="48"/>
        <v>0.60453400503778343</v>
      </c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  <c r="AI443" s="75"/>
      <c r="AJ443" s="75"/>
      <c r="AK443" s="75"/>
      <c r="AL443" s="75"/>
      <c r="AM443" s="75"/>
      <c r="AN443" s="75"/>
      <c r="AO443" s="75"/>
      <c r="AP443" s="75"/>
      <c r="AQ443" s="75"/>
      <c r="AR443" s="75"/>
      <c r="AS443" s="75"/>
      <c r="AT443" s="75"/>
      <c r="AU443" s="75"/>
      <c r="AV443" s="75"/>
      <c r="AW443" s="75"/>
      <c r="AX443" s="75"/>
      <c r="AY443" s="75"/>
      <c r="AZ443" s="75"/>
      <c r="BA443" s="75"/>
      <c r="BB443" s="75"/>
      <c r="BC443" s="75"/>
      <c r="BD443" s="75"/>
      <c r="BE443" s="75"/>
      <c r="BF443" s="75"/>
      <c r="BG443" s="75"/>
      <c r="BH443" s="75"/>
      <c r="BI443" s="75"/>
      <c r="BJ443" s="75"/>
      <c r="BK443" s="75"/>
      <c r="BL443" s="75"/>
      <c r="BM443" s="75"/>
      <c r="BN443" s="75"/>
      <c r="BO443" s="75"/>
      <c r="BP443" s="75"/>
      <c r="BQ443" s="75"/>
      <c r="BR443" s="75"/>
      <c r="BS443" s="75"/>
    </row>
    <row r="444" spans="1:71" s="5" customFormat="1" hidden="1" x14ac:dyDescent="0.25">
      <c r="A444" s="84" t="s">
        <v>2586</v>
      </c>
      <c r="B444" s="26" t="s">
        <v>17</v>
      </c>
      <c r="C444" s="26" t="s">
        <v>17</v>
      </c>
      <c r="D444" s="26" t="s">
        <v>21</v>
      </c>
      <c r="E444" s="26" t="s">
        <v>587</v>
      </c>
      <c r="F444" s="26">
        <v>2610</v>
      </c>
      <c r="G444" s="26" t="s">
        <v>13</v>
      </c>
      <c r="H444" s="26" t="s">
        <v>13</v>
      </c>
      <c r="I444" s="113">
        <v>444</v>
      </c>
      <c r="J444" s="89">
        <v>61</v>
      </c>
      <c r="K444" s="77">
        <f t="shared" si="45"/>
        <v>0.1373873873873874</v>
      </c>
      <c r="L444" s="89">
        <v>88</v>
      </c>
      <c r="M444" s="78">
        <f t="shared" si="46"/>
        <v>0.1981981981981982</v>
      </c>
      <c r="N444" s="89">
        <v>64</v>
      </c>
      <c r="O444" s="77">
        <f t="shared" si="47"/>
        <v>0.14414414414414414</v>
      </c>
      <c r="P444" s="89">
        <v>217</v>
      </c>
      <c r="Q444" s="79">
        <f t="shared" si="48"/>
        <v>0.48873873873873874</v>
      </c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  <c r="AI444" s="75"/>
      <c r="AJ444" s="75"/>
      <c r="AK444" s="75"/>
      <c r="AL444" s="75"/>
      <c r="AM444" s="75"/>
      <c r="AN444" s="75"/>
      <c r="AO444" s="75"/>
      <c r="AP444" s="75"/>
      <c r="AQ444" s="75"/>
      <c r="AR444" s="75"/>
      <c r="AS444" s="75"/>
      <c r="AT444" s="75"/>
      <c r="AU444" s="75"/>
      <c r="AV444" s="75"/>
      <c r="AW444" s="75"/>
      <c r="AX444" s="75"/>
      <c r="AY444" s="75"/>
      <c r="AZ444" s="75"/>
      <c r="BA444" s="75"/>
      <c r="BB444" s="75"/>
      <c r="BC444" s="75"/>
      <c r="BD444" s="75"/>
      <c r="BE444" s="75"/>
      <c r="BF444" s="75"/>
      <c r="BG444" s="75"/>
      <c r="BH444" s="75"/>
      <c r="BI444" s="75"/>
      <c r="BJ444" s="75"/>
      <c r="BK444" s="75"/>
      <c r="BL444" s="75"/>
      <c r="BM444" s="75"/>
      <c r="BN444" s="75"/>
      <c r="BO444" s="75"/>
      <c r="BP444" s="75"/>
      <c r="BQ444" s="75"/>
      <c r="BR444" s="75"/>
      <c r="BS444" s="75"/>
    </row>
    <row r="445" spans="1:71" s="5" customFormat="1" hidden="1" x14ac:dyDescent="0.25">
      <c r="A445" s="84" t="s">
        <v>2586</v>
      </c>
      <c r="B445" s="26" t="s">
        <v>17</v>
      </c>
      <c r="C445" s="26" t="s">
        <v>17</v>
      </c>
      <c r="D445" s="26" t="s">
        <v>21</v>
      </c>
      <c r="E445" s="26" t="s">
        <v>588</v>
      </c>
      <c r="F445" s="26">
        <v>2610</v>
      </c>
      <c r="G445" s="26" t="s">
        <v>13</v>
      </c>
      <c r="H445" s="26" t="s">
        <v>13</v>
      </c>
      <c r="I445" s="113">
        <v>510</v>
      </c>
      <c r="J445" s="89">
        <v>251</v>
      </c>
      <c r="K445" s="77">
        <f t="shared" si="45"/>
        <v>0.49215686274509801</v>
      </c>
      <c r="L445" s="89">
        <v>258</v>
      </c>
      <c r="M445" s="78">
        <f t="shared" si="46"/>
        <v>0.50588235294117645</v>
      </c>
      <c r="N445" s="89">
        <v>170</v>
      </c>
      <c r="O445" s="77">
        <f t="shared" si="47"/>
        <v>0.33333333333333331</v>
      </c>
      <c r="P445" s="89">
        <v>469</v>
      </c>
      <c r="Q445" s="79">
        <f t="shared" si="48"/>
        <v>0.91960784313725485</v>
      </c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  <c r="AI445" s="75"/>
      <c r="AJ445" s="75"/>
      <c r="AK445" s="75"/>
      <c r="AL445" s="75"/>
      <c r="AM445" s="75"/>
      <c r="AN445" s="75"/>
      <c r="AO445" s="75"/>
      <c r="AP445" s="75"/>
      <c r="AQ445" s="75"/>
      <c r="AR445" s="75"/>
      <c r="AS445" s="75"/>
      <c r="AT445" s="75"/>
      <c r="AU445" s="75"/>
      <c r="AV445" s="75"/>
      <c r="AW445" s="75"/>
      <c r="AX445" s="75"/>
      <c r="AY445" s="75"/>
      <c r="AZ445" s="75"/>
      <c r="BA445" s="75"/>
      <c r="BB445" s="75"/>
      <c r="BC445" s="75"/>
      <c r="BD445" s="75"/>
      <c r="BE445" s="75"/>
      <c r="BF445" s="75"/>
      <c r="BG445" s="75"/>
      <c r="BH445" s="75"/>
      <c r="BI445" s="75"/>
      <c r="BJ445" s="75"/>
      <c r="BK445" s="75"/>
      <c r="BL445" s="75"/>
      <c r="BM445" s="75"/>
      <c r="BN445" s="75"/>
      <c r="BO445" s="75"/>
      <c r="BP445" s="75"/>
      <c r="BQ445" s="75"/>
      <c r="BR445" s="75"/>
      <c r="BS445" s="75"/>
    </row>
    <row r="446" spans="1:71" s="5" customFormat="1" hidden="1" x14ac:dyDescent="0.25">
      <c r="A446" s="84" t="s">
        <v>2586</v>
      </c>
      <c r="B446" s="26" t="s">
        <v>17</v>
      </c>
      <c r="C446" s="26" t="s">
        <v>17</v>
      </c>
      <c r="D446" s="26" t="s">
        <v>21</v>
      </c>
      <c r="E446" s="26" t="s">
        <v>589</v>
      </c>
      <c r="F446" s="26">
        <v>2610</v>
      </c>
      <c r="G446" s="26" t="s">
        <v>13</v>
      </c>
      <c r="H446" s="26" t="s">
        <v>13</v>
      </c>
      <c r="I446" s="113">
        <v>249</v>
      </c>
      <c r="J446" s="89">
        <v>13</v>
      </c>
      <c r="K446" s="77">
        <f t="shared" si="45"/>
        <v>5.2208835341365459E-2</v>
      </c>
      <c r="L446" s="89">
        <v>51</v>
      </c>
      <c r="M446" s="78">
        <f t="shared" si="46"/>
        <v>0.20481927710843373</v>
      </c>
      <c r="N446" s="89">
        <v>11</v>
      </c>
      <c r="O446" s="77">
        <f t="shared" si="47"/>
        <v>4.4176706827309238E-2</v>
      </c>
      <c r="P446" s="89">
        <v>162</v>
      </c>
      <c r="Q446" s="79">
        <f t="shared" si="48"/>
        <v>0.6506024096385542</v>
      </c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  <c r="AI446" s="75"/>
      <c r="AJ446" s="75"/>
      <c r="AK446" s="75"/>
      <c r="AL446" s="75"/>
      <c r="AM446" s="75"/>
      <c r="AN446" s="75"/>
      <c r="AO446" s="75"/>
      <c r="AP446" s="75"/>
      <c r="AQ446" s="75"/>
      <c r="AR446" s="75"/>
      <c r="AS446" s="75"/>
      <c r="AT446" s="75"/>
      <c r="AU446" s="75"/>
      <c r="AV446" s="75"/>
      <c r="AW446" s="75"/>
      <c r="AX446" s="75"/>
      <c r="AY446" s="75"/>
      <c r="AZ446" s="75"/>
      <c r="BA446" s="75"/>
      <c r="BB446" s="75"/>
      <c r="BC446" s="75"/>
      <c r="BD446" s="75"/>
      <c r="BE446" s="75"/>
      <c r="BF446" s="75"/>
      <c r="BG446" s="75"/>
      <c r="BH446" s="75"/>
      <c r="BI446" s="75"/>
      <c r="BJ446" s="75"/>
      <c r="BK446" s="75"/>
      <c r="BL446" s="75"/>
      <c r="BM446" s="75"/>
      <c r="BN446" s="75"/>
      <c r="BO446" s="75"/>
      <c r="BP446" s="75"/>
      <c r="BQ446" s="75"/>
      <c r="BR446" s="75"/>
      <c r="BS446" s="75"/>
    </row>
    <row r="447" spans="1:71" s="53" customFormat="1" x14ac:dyDescent="0.25">
      <c r="A447" s="84" t="s">
        <v>2586</v>
      </c>
      <c r="B447" s="50">
        <v>2610</v>
      </c>
      <c r="C447" s="50" t="s">
        <v>2586</v>
      </c>
      <c r="D447" s="50" t="s">
        <v>2606</v>
      </c>
      <c r="E447" s="50">
        <v>10</v>
      </c>
      <c r="F447" s="50"/>
      <c r="G447" s="50"/>
      <c r="H447" s="50"/>
      <c r="I447" s="115">
        <f>SUM(I437:I446)</f>
        <v>3921</v>
      </c>
      <c r="J447" s="91">
        <f t="shared" ref="J447:P447" si="50">SUM(J437:J446)</f>
        <v>1148</v>
      </c>
      <c r="K447" s="85">
        <f t="shared" si="45"/>
        <v>0.2927824534557511</v>
      </c>
      <c r="L447" s="91">
        <f t="shared" si="50"/>
        <v>1188</v>
      </c>
      <c r="M447" s="86">
        <f t="shared" si="46"/>
        <v>0.30298393267023721</v>
      </c>
      <c r="N447" s="91">
        <f t="shared" si="50"/>
        <v>825</v>
      </c>
      <c r="O447" s="85">
        <f t="shared" si="47"/>
        <v>0.21040550879877581</v>
      </c>
      <c r="P447" s="91">
        <f t="shared" si="50"/>
        <v>2551</v>
      </c>
      <c r="Q447" s="87">
        <f t="shared" si="48"/>
        <v>0.65059933690385108</v>
      </c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  <c r="AI447" s="75"/>
      <c r="AJ447" s="75"/>
      <c r="AK447" s="75"/>
      <c r="AL447" s="75"/>
      <c r="AM447" s="75"/>
      <c r="AN447" s="75"/>
      <c r="AO447" s="75"/>
      <c r="AP447" s="75"/>
      <c r="AQ447" s="75"/>
      <c r="AR447" s="75"/>
      <c r="AS447" s="75"/>
      <c r="AT447" s="75"/>
      <c r="AU447" s="75"/>
      <c r="AV447" s="75"/>
      <c r="AW447" s="75"/>
      <c r="AX447" s="75"/>
      <c r="AY447" s="75"/>
      <c r="AZ447" s="75"/>
      <c r="BA447" s="75"/>
      <c r="BB447" s="75"/>
      <c r="BC447" s="75"/>
      <c r="BD447" s="75"/>
      <c r="BE447" s="75"/>
      <c r="BF447" s="75"/>
      <c r="BG447" s="75"/>
      <c r="BH447" s="75"/>
      <c r="BI447" s="75"/>
      <c r="BJ447" s="75"/>
      <c r="BK447" s="75"/>
      <c r="BL447" s="75"/>
      <c r="BM447" s="75"/>
      <c r="BN447" s="75"/>
      <c r="BO447" s="75"/>
      <c r="BP447" s="75"/>
      <c r="BQ447" s="75"/>
      <c r="BR447" s="75"/>
      <c r="BS447" s="75"/>
    </row>
    <row r="448" spans="1:71" s="5" customFormat="1" hidden="1" x14ac:dyDescent="0.25">
      <c r="A448" s="84" t="s">
        <v>2586</v>
      </c>
      <c r="B448" s="26">
        <v>2620</v>
      </c>
      <c r="C448" s="26" t="s">
        <v>591</v>
      </c>
      <c r="D448" s="26" t="s">
        <v>592</v>
      </c>
      <c r="E448" s="26" t="s">
        <v>593</v>
      </c>
      <c r="F448" s="26">
        <v>2620</v>
      </c>
      <c r="G448" s="26" t="s">
        <v>591</v>
      </c>
      <c r="H448" s="26" t="s">
        <v>13</v>
      </c>
      <c r="I448" s="113">
        <v>495</v>
      </c>
      <c r="J448" s="89">
        <v>55</v>
      </c>
      <c r="K448" s="77">
        <f t="shared" si="45"/>
        <v>0.1111111111111111</v>
      </c>
      <c r="L448" s="89">
        <v>59</v>
      </c>
      <c r="M448" s="78">
        <f t="shared" si="46"/>
        <v>0.1191919191919192</v>
      </c>
      <c r="N448" s="89">
        <v>13</v>
      </c>
      <c r="O448" s="77">
        <f t="shared" si="47"/>
        <v>2.6262626262626262E-2</v>
      </c>
      <c r="P448" s="89">
        <v>81</v>
      </c>
      <c r="Q448" s="79">
        <f t="shared" si="48"/>
        <v>0.16363636363636364</v>
      </c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  <c r="AI448" s="75"/>
      <c r="AJ448" s="75"/>
      <c r="AK448" s="75"/>
      <c r="AL448" s="75"/>
      <c r="AM448" s="75"/>
      <c r="AN448" s="75"/>
      <c r="AO448" s="75"/>
      <c r="AP448" s="75"/>
      <c r="AQ448" s="75"/>
      <c r="AR448" s="75"/>
      <c r="AS448" s="75"/>
      <c r="AT448" s="75"/>
      <c r="AU448" s="75"/>
      <c r="AV448" s="75"/>
      <c r="AW448" s="75"/>
      <c r="AX448" s="75"/>
      <c r="AY448" s="75"/>
      <c r="AZ448" s="75"/>
      <c r="BA448" s="75"/>
      <c r="BB448" s="75"/>
      <c r="BC448" s="75"/>
      <c r="BD448" s="75"/>
      <c r="BE448" s="75"/>
      <c r="BF448" s="75"/>
      <c r="BG448" s="75"/>
      <c r="BH448" s="75"/>
      <c r="BI448" s="75"/>
      <c r="BJ448" s="75"/>
      <c r="BK448" s="75"/>
      <c r="BL448" s="75"/>
      <c r="BM448" s="75"/>
      <c r="BN448" s="75"/>
      <c r="BO448" s="75"/>
      <c r="BP448" s="75"/>
      <c r="BQ448" s="75"/>
      <c r="BR448" s="75"/>
      <c r="BS448" s="75"/>
    </row>
    <row r="449" spans="1:71" s="5" customFormat="1" ht="24" hidden="1" x14ac:dyDescent="0.25">
      <c r="A449" s="84" t="s">
        <v>2586</v>
      </c>
      <c r="B449" s="26" t="s">
        <v>17</v>
      </c>
      <c r="C449" s="26" t="s">
        <v>17</v>
      </c>
      <c r="D449" s="26" t="s">
        <v>14</v>
      </c>
      <c r="E449" s="26" t="s">
        <v>594</v>
      </c>
      <c r="F449" s="26">
        <v>2620</v>
      </c>
      <c r="G449" s="26" t="s">
        <v>591</v>
      </c>
      <c r="H449" s="26" t="s">
        <v>13</v>
      </c>
      <c r="I449" s="113">
        <v>238</v>
      </c>
      <c r="J449" s="89">
        <v>100</v>
      </c>
      <c r="K449" s="77">
        <f t="shared" si="45"/>
        <v>0.42016806722689076</v>
      </c>
      <c r="L449" s="89">
        <v>66</v>
      </c>
      <c r="M449" s="78">
        <f t="shared" si="46"/>
        <v>0.27731092436974791</v>
      </c>
      <c r="N449" s="89">
        <v>40</v>
      </c>
      <c r="O449" s="77">
        <f t="shared" si="47"/>
        <v>0.16806722689075632</v>
      </c>
      <c r="P449" s="89">
        <v>89</v>
      </c>
      <c r="Q449" s="79">
        <f t="shared" si="48"/>
        <v>0.37394957983193278</v>
      </c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  <c r="AI449" s="75"/>
      <c r="AJ449" s="75"/>
      <c r="AK449" s="75"/>
      <c r="AL449" s="75"/>
      <c r="AM449" s="75"/>
      <c r="AN449" s="75"/>
      <c r="AO449" s="75"/>
      <c r="AP449" s="75"/>
      <c r="AQ449" s="75"/>
      <c r="AR449" s="75"/>
      <c r="AS449" s="75"/>
      <c r="AT449" s="75"/>
      <c r="AU449" s="75"/>
      <c r="AV449" s="75"/>
      <c r="AW449" s="75"/>
      <c r="AX449" s="75"/>
      <c r="AY449" s="75"/>
      <c r="AZ449" s="75"/>
      <c r="BA449" s="75"/>
      <c r="BB449" s="75"/>
      <c r="BC449" s="75"/>
      <c r="BD449" s="75"/>
      <c r="BE449" s="75"/>
      <c r="BF449" s="75"/>
      <c r="BG449" s="75"/>
      <c r="BH449" s="75"/>
      <c r="BI449" s="75"/>
      <c r="BJ449" s="75"/>
      <c r="BK449" s="75"/>
      <c r="BL449" s="75"/>
      <c r="BM449" s="75"/>
      <c r="BN449" s="75"/>
      <c r="BO449" s="75"/>
      <c r="BP449" s="75"/>
      <c r="BQ449" s="75"/>
      <c r="BR449" s="75"/>
      <c r="BS449" s="75"/>
    </row>
    <row r="450" spans="1:71" s="5" customFormat="1" hidden="1" x14ac:dyDescent="0.25">
      <c r="A450" s="84" t="s">
        <v>2586</v>
      </c>
      <c r="B450" s="26" t="s">
        <v>17</v>
      </c>
      <c r="C450" s="26" t="s">
        <v>17</v>
      </c>
      <c r="D450" s="26" t="s">
        <v>14</v>
      </c>
      <c r="E450" s="26" t="s">
        <v>595</v>
      </c>
      <c r="F450" s="26">
        <v>2620</v>
      </c>
      <c r="G450" s="26" t="s">
        <v>591</v>
      </c>
      <c r="H450" s="26" t="s">
        <v>13</v>
      </c>
      <c r="I450" s="113">
        <v>377</v>
      </c>
      <c r="J450" s="89">
        <v>142</v>
      </c>
      <c r="K450" s="77">
        <f t="shared" si="45"/>
        <v>0.37665782493368699</v>
      </c>
      <c r="L450" s="89">
        <v>105</v>
      </c>
      <c r="M450" s="78">
        <f t="shared" si="46"/>
        <v>0.27851458885941643</v>
      </c>
      <c r="N450" s="89">
        <v>29</v>
      </c>
      <c r="O450" s="77">
        <f t="shared" si="47"/>
        <v>7.6923076923076927E-2</v>
      </c>
      <c r="P450" s="89">
        <v>104</v>
      </c>
      <c r="Q450" s="79">
        <f t="shared" si="48"/>
        <v>0.27586206896551724</v>
      </c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  <c r="AI450" s="75"/>
      <c r="AJ450" s="75"/>
      <c r="AK450" s="75"/>
      <c r="AL450" s="75"/>
      <c r="AM450" s="75"/>
      <c r="AN450" s="75"/>
      <c r="AO450" s="75"/>
      <c r="AP450" s="75"/>
      <c r="AQ450" s="75"/>
      <c r="AR450" s="75"/>
      <c r="AS450" s="75"/>
      <c r="AT450" s="75"/>
      <c r="AU450" s="75"/>
      <c r="AV450" s="75"/>
      <c r="AW450" s="75"/>
      <c r="AX450" s="75"/>
      <c r="AY450" s="75"/>
      <c r="AZ450" s="75"/>
      <c r="BA450" s="75"/>
      <c r="BB450" s="75"/>
      <c r="BC450" s="75"/>
      <c r="BD450" s="75"/>
      <c r="BE450" s="75"/>
      <c r="BF450" s="75"/>
      <c r="BG450" s="75"/>
      <c r="BH450" s="75"/>
      <c r="BI450" s="75"/>
      <c r="BJ450" s="75"/>
      <c r="BK450" s="75"/>
      <c r="BL450" s="75"/>
      <c r="BM450" s="75"/>
      <c r="BN450" s="75"/>
      <c r="BO450" s="75"/>
      <c r="BP450" s="75"/>
      <c r="BQ450" s="75"/>
      <c r="BR450" s="75"/>
      <c r="BS450" s="75"/>
    </row>
    <row r="451" spans="1:71" s="5" customFormat="1" hidden="1" x14ac:dyDescent="0.25">
      <c r="A451" s="84" t="s">
        <v>2586</v>
      </c>
      <c r="B451" s="26">
        <v>2627</v>
      </c>
      <c r="C451" s="26" t="s">
        <v>597</v>
      </c>
      <c r="D451" s="26" t="s">
        <v>21</v>
      </c>
      <c r="E451" s="26" t="s">
        <v>477</v>
      </c>
      <c r="F451" s="26">
        <v>2627</v>
      </c>
      <c r="G451" s="26" t="s">
        <v>597</v>
      </c>
      <c r="H451" s="26" t="s">
        <v>13</v>
      </c>
      <c r="I451" s="113">
        <v>578</v>
      </c>
      <c r="J451" s="89">
        <v>64</v>
      </c>
      <c r="K451" s="77">
        <f t="shared" si="45"/>
        <v>0.11072664359861592</v>
      </c>
      <c r="L451" s="89">
        <v>57</v>
      </c>
      <c r="M451" s="78">
        <f t="shared" si="46"/>
        <v>9.8615916955017299E-2</v>
      </c>
      <c r="N451" s="89">
        <v>11</v>
      </c>
      <c r="O451" s="77">
        <f t="shared" si="47"/>
        <v>1.9031141868512111E-2</v>
      </c>
      <c r="P451" s="89">
        <v>51</v>
      </c>
      <c r="Q451" s="79">
        <f t="shared" si="48"/>
        <v>8.8235294117647065E-2</v>
      </c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  <c r="AI451" s="75"/>
      <c r="AJ451" s="75"/>
      <c r="AK451" s="75"/>
      <c r="AL451" s="75"/>
      <c r="AM451" s="75"/>
      <c r="AN451" s="75"/>
      <c r="AO451" s="75"/>
      <c r="AP451" s="75"/>
      <c r="AQ451" s="75"/>
      <c r="AR451" s="75"/>
      <c r="AS451" s="75"/>
      <c r="AT451" s="75"/>
      <c r="AU451" s="75"/>
      <c r="AV451" s="75"/>
      <c r="AW451" s="75"/>
      <c r="AX451" s="75"/>
      <c r="AY451" s="75"/>
      <c r="AZ451" s="75"/>
      <c r="BA451" s="75"/>
      <c r="BB451" s="75"/>
      <c r="BC451" s="75"/>
      <c r="BD451" s="75"/>
      <c r="BE451" s="75"/>
      <c r="BF451" s="75"/>
      <c r="BG451" s="75"/>
      <c r="BH451" s="75"/>
      <c r="BI451" s="75"/>
      <c r="BJ451" s="75"/>
      <c r="BK451" s="75"/>
      <c r="BL451" s="75"/>
      <c r="BM451" s="75"/>
      <c r="BN451" s="75"/>
      <c r="BO451" s="75"/>
      <c r="BP451" s="75"/>
      <c r="BQ451" s="75"/>
      <c r="BR451" s="75"/>
      <c r="BS451" s="75"/>
    </row>
    <row r="452" spans="1:71" s="5" customFormat="1" ht="24" hidden="1" x14ac:dyDescent="0.25">
      <c r="A452" s="84" t="s">
        <v>2586</v>
      </c>
      <c r="B452" s="26" t="s">
        <v>17</v>
      </c>
      <c r="C452" s="26" t="s">
        <v>17</v>
      </c>
      <c r="D452" s="26" t="s">
        <v>14</v>
      </c>
      <c r="E452" s="26" t="s">
        <v>598</v>
      </c>
      <c r="F452" s="26">
        <v>2627</v>
      </c>
      <c r="G452" s="26" t="s">
        <v>597</v>
      </c>
      <c r="H452" s="26" t="s">
        <v>13</v>
      </c>
      <c r="I452" s="113">
        <v>404</v>
      </c>
      <c r="J452" s="89">
        <v>108</v>
      </c>
      <c r="K452" s="77">
        <f t="shared" si="45"/>
        <v>0.26732673267326734</v>
      </c>
      <c r="L452" s="89">
        <v>98</v>
      </c>
      <c r="M452" s="78">
        <f t="shared" si="46"/>
        <v>0.24257425742574257</v>
      </c>
      <c r="N452" s="89">
        <v>26</v>
      </c>
      <c r="O452" s="77">
        <f t="shared" si="47"/>
        <v>6.4356435643564358E-2</v>
      </c>
      <c r="P452" s="89">
        <v>61</v>
      </c>
      <c r="Q452" s="79">
        <f t="shared" si="48"/>
        <v>0.15099009900990099</v>
      </c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  <c r="AI452" s="75"/>
      <c r="AJ452" s="75"/>
      <c r="AK452" s="75"/>
      <c r="AL452" s="75"/>
      <c r="AM452" s="75"/>
      <c r="AN452" s="75"/>
      <c r="AO452" s="75"/>
      <c r="AP452" s="75"/>
      <c r="AQ452" s="75"/>
      <c r="AR452" s="75"/>
      <c r="AS452" s="75"/>
      <c r="AT452" s="75"/>
      <c r="AU452" s="75"/>
      <c r="AV452" s="75"/>
      <c r="AW452" s="75"/>
      <c r="AX452" s="75"/>
      <c r="AY452" s="75"/>
      <c r="AZ452" s="75"/>
      <c r="BA452" s="75"/>
      <c r="BB452" s="75"/>
      <c r="BC452" s="75"/>
      <c r="BD452" s="75"/>
      <c r="BE452" s="75"/>
      <c r="BF452" s="75"/>
      <c r="BG452" s="75"/>
      <c r="BH452" s="75"/>
      <c r="BI452" s="75"/>
      <c r="BJ452" s="75"/>
      <c r="BK452" s="75"/>
      <c r="BL452" s="75"/>
      <c r="BM452" s="75"/>
      <c r="BN452" s="75"/>
      <c r="BO452" s="75"/>
      <c r="BP452" s="75"/>
      <c r="BQ452" s="75"/>
      <c r="BR452" s="75"/>
      <c r="BS452" s="75"/>
    </row>
    <row r="453" spans="1:71" s="5" customFormat="1" ht="24" hidden="1" x14ac:dyDescent="0.25">
      <c r="A453" s="84" t="s">
        <v>2586</v>
      </c>
      <c r="B453" s="26">
        <v>2630</v>
      </c>
      <c r="C453" s="26" t="s">
        <v>599</v>
      </c>
      <c r="D453" s="26" t="s">
        <v>119</v>
      </c>
      <c r="E453" s="26" t="s">
        <v>600</v>
      </c>
      <c r="F453" s="26">
        <v>2630</v>
      </c>
      <c r="G453" s="26" t="s">
        <v>599</v>
      </c>
      <c r="H453" s="26" t="s">
        <v>13</v>
      </c>
      <c r="I453" s="113">
        <v>421</v>
      </c>
      <c r="J453" s="89">
        <v>57</v>
      </c>
      <c r="K453" s="77">
        <f t="shared" ref="K453:K516" si="51">J453/I453</f>
        <v>0.13539192399049882</v>
      </c>
      <c r="L453" s="89">
        <v>47</v>
      </c>
      <c r="M453" s="78">
        <f t="shared" ref="M453:M516" si="52">L453/I453</f>
        <v>0.11163895486935867</v>
      </c>
      <c r="N453" s="89">
        <v>27</v>
      </c>
      <c r="O453" s="77">
        <f t="shared" ref="O453:O516" si="53">N453/I453</f>
        <v>6.413301662707839E-2</v>
      </c>
      <c r="P453" s="89">
        <v>58</v>
      </c>
      <c r="Q453" s="79">
        <f t="shared" ref="Q453:Q516" si="54">P453/I453</f>
        <v>0.13776722090261281</v>
      </c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  <c r="AI453" s="75"/>
      <c r="AJ453" s="75"/>
      <c r="AK453" s="75"/>
      <c r="AL453" s="75"/>
      <c r="AM453" s="75"/>
      <c r="AN453" s="75"/>
      <c r="AO453" s="75"/>
      <c r="AP453" s="75"/>
      <c r="AQ453" s="75"/>
      <c r="AR453" s="75"/>
      <c r="AS453" s="75"/>
      <c r="AT453" s="75"/>
      <c r="AU453" s="75"/>
      <c r="AV453" s="75"/>
      <c r="AW453" s="75"/>
      <c r="AX453" s="75"/>
      <c r="AY453" s="75"/>
      <c r="AZ453" s="75"/>
      <c r="BA453" s="75"/>
      <c r="BB453" s="75"/>
      <c r="BC453" s="75"/>
      <c r="BD453" s="75"/>
      <c r="BE453" s="75"/>
      <c r="BF453" s="75"/>
      <c r="BG453" s="75"/>
      <c r="BH453" s="75"/>
      <c r="BI453" s="75"/>
      <c r="BJ453" s="75"/>
      <c r="BK453" s="75"/>
      <c r="BL453" s="75"/>
      <c r="BM453" s="75"/>
      <c r="BN453" s="75"/>
      <c r="BO453" s="75"/>
      <c r="BP453" s="75"/>
      <c r="BQ453" s="75"/>
      <c r="BR453" s="75"/>
      <c r="BS453" s="75"/>
    </row>
    <row r="454" spans="1:71" s="5" customFormat="1" hidden="1" x14ac:dyDescent="0.25">
      <c r="A454" s="84" t="s">
        <v>2586</v>
      </c>
      <c r="B454" s="26" t="s">
        <v>17</v>
      </c>
      <c r="C454" s="26" t="s">
        <v>17</v>
      </c>
      <c r="D454" s="26" t="s">
        <v>74</v>
      </c>
      <c r="E454" s="26" t="s">
        <v>601</v>
      </c>
      <c r="F454" s="26">
        <v>2630</v>
      </c>
      <c r="G454" s="26" t="s">
        <v>599</v>
      </c>
      <c r="H454" s="26" t="s">
        <v>13</v>
      </c>
      <c r="I454" s="113">
        <v>257</v>
      </c>
      <c r="J454" s="89">
        <v>29</v>
      </c>
      <c r="K454" s="77">
        <f t="shared" si="51"/>
        <v>0.11284046692607004</v>
      </c>
      <c r="L454" s="89">
        <v>29</v>
      </c>
      <c r="M454" s="78">
        <f t="shared" si="52"/>
        <v>0.11284046692607004</v>
      </c>
      <c r="N454" s="89">
        <v>18</v>
      </c>
      <c r="O454" s="77">
        <f t="shared" si="53"/>
        <v>7.0038910505836577E-2</v>
      </c>
      <c r="P454" s="89">
        <v>39</v>
      </c>
      <c r="Q454" s="79">
        <f t="shared" si="54"/>
        <v>0.1517509727626459</v>
      </c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  <c r="AI454" s="75"/>
      <c r="AJ454" s="75"/>
      <c r="AK454" s="75"/>
      <c r="AL454" s="75"/>
      <c r="AM454" s="75"/>
      <c r="AN454" s="75"/>
      <c r="AO454" s="75"/>
      <c r="AP454" s="75"/>
      <c r="AQ454" s="75"/>
      <c r="AR454" s="75"/>
      <c r="AS454" s="75"/>
      <c r="AT454" s="75"/>
      <c r="AU454" s="75"/>
      <c r="AV454" s="75"/>
      <c r="AW454" s="75"/>
      <c r="AX454" s="75"/>
      <c r="AY454" s="75"/>
      <c r="AZ454" s="75"/>
      <c r="BA454" s="75"/>
      <c r="BB454" s="75"/>
      <c r="BC454" s="75"/>
      <c r="BD454" s="75"/>
      <c r="BE454" s="75"/>
      <c r="BF454" s="75"/>
      <c r="BG454" s="75"/>
      <c r="BH454" s="75"/>
      <c r="BI454" s="75"/>
      <c r="BJ454" s="75"/>
      <c r="BK454" s="75"/>
      <c r="BL454" s="75"/>
      <c r="BM454" s="75"/>
      <c r="BN454" s="75"/>
      <c r="BO454" s="75"/>
      <c r="BP454" s="75"/>
      <c r="BQ454" s="75"/>
      <c r="BR454" s="75"/>
      <c r="BS454" s="75"/>
    </row>
    <row r="455" spans="1:71" s="5" customFormat="1" hidden="1" x14ac:dyDescent="0.25">
      <c r="A455" s="84" t="s">
        <v>2586</v>
      </c>
      <c r="B455" s="26" t="s">
        <v>17</v>
      </c>
      <c r="C455" s="26" t="s">
        <v>17</v>
      </c>
      <c r="D455" s="26" t="s">
        <v>14</v>
      </c>
      <c r="E455" s="26" t="s">
        <v>602</v>
      </c>
      <c r="F455" s="26">
        <v>2630</v>
      </c>
      <c r="G455" s="26" t="s">
        <v>599</v>
      </c>
      <c r="H455" s="26" t="s">
        <v>13</v>
      </c>
      <c r="I455" s="113">
        <v>601</v>
      </c>
      <c r="J455" s="89">
        <v>43</v>
      </c>
      <c r="K455" s="77">
        <f t="shared" si="51"/>
        <v>7.1547420965058242E-2</v>
      </c>
      <c r="L455" s="89">
        <v>49</v>
      </c>
      <c r="M455" s="78">
        <f t="shared" si="52"/>
        <v>8.153078202995008E-2</v>
      </c>
      <c r="N455" s="89">
        <v>38</v>
      </c>
      <c r="O455" s="77">
        <f t="shared" si="53"/>
        <v>6.3227953410981697E-2</v>
      </c>
      <c r="P455" s="89">
        <v>61</v>
      </c>
      <c r="Q455" s="79">
        <f t="shared" si="54"/>
        <v>0.10149750415973377</v>
      </c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  <c r="AI455" s="75"/>
      <c r="AJ455" s="75"/>
      <c r="AK455" s="75"/>
      <c r="AL455" s="75"/>
      <c r="AM455" s="75"/>
      <c r="AN455" s="75"/>
      <c r="AO455" s="75"/>
      <c r="AP455" s="75"/>
      <c r="AQ455" s="75"/>
      <c r="AR455" s="75"/>
      <c r="AS455" s="75"/>
      <c r="AT455" s="75"/>
      <c r="AU455" s="75"/>
      <c r="AV455" s="75"/>
      <c r="AW455" s="75"/>
      <c r="AX455" s="75"/>
      <c r="AY455" s="75"/>
      <c r="AZ455" s="75"/>
      <c r="BA455" s="75"/>
      <c r="BB455" s="75"/>
      <c r="BC455" s="75"/>
      <c r="BD455" s="75"/>
      <c r="BE455" s="75"/>
      <c r="BF455" s="75"/>
      <c r="BG455" s="75"/>
      <c r="BH455" s="75"/>
      <c r="BI455" s="75"/>
      <c r="BJ455" s="75"/>
      <c r="BK455" s="75"/>
      <c r="BL455" s="75"/>
      <c r="BM455" s="75"/>
      <c r="BN455" s="75"/>
      <c r="BO455" s="75"/>
      <c r="BP455" s="75"/>
      <c r="BQ455" s="75"/>
      <c r="BR455" s="75"/>
      <c r="BS455" s="75"/>
    </row>
    <row r="456" spans="1:71" s="5" customFormat="1" ht="24" hidden="1" x14ac:dyDescent="0.25">
      <c r="A456" s="84" t="s">
        <v>2586</v>
      </c>
      <c r="B456" s="26">
        <v>2640</v>
      </c>
      <c r="C456" s="26" t="s">
        <v>603</v>
      </c>
      <c r="D456" s="26" t="s">
        <v>119</v>
      </c>
      <c r="E456" s="26" t="s">
        <v>604</v>
      </c>
      <c r="F456" s="26">
        <v>2640</v>
      </c>
      <c r="G456" s="26" t="s">
        <v>603</v>
      </c>
      <c r="H456" s="26" t="s">
        <v>13</v>
      </c>
      <c r="I456" s="113">
        <v>411</v>
      </c>
      <c r="J456" s="89">
        <v>64</v>
      </c>
      <c r="K456" s="77">
        <f t="shared" si="51"/>
        <v>0.15571776155717762</v>
      </c>
      <c r="L456" s="89">
        <v>69</v>
      </c>
      <c r="M456" s="78">
        <f t="shared" si="52"/>
        <v>0.16788321167883211</v>
      </c>
      <c r="N456" s="89">
        <v>53</v>
      </c>
      <c r="O456" s="77">
        <f t="shared" si="53"/>
        <v>0.12895377128953772</v>
      </c>
      <c r="P456" s="89">
        <v>120</v>
      </c>
      <c r="Q456" s="79">
        <f t="shared" si="54"/>
        <v>0.29197080291970801</v>
      </c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  <c r="AI456" s="75"/>
      <c r="AJ456" s="75"/>
      <c r="AK456" s="75"/>
      <c r="AL456" s="75"/>
      <c r="AM456" s="75"/>
      <c r="AN456" s="75"/>
      <c r="AO456" s="75"/>
      <c r="AP456" s="75"/>
      <c r="AQ456" s="75"/>
      <c r="AR456" s="75"/>
      <c r="AS456" s="75"/>
      <c r="AT456" s="75"/>
      <c r="AU456" s="75"/>
      <c r="AV456" s="75"/>
      <c r="AW456" s="75"/>
      <c r="AX456" s="75"/>
      <c r="AY456" s="75"/>
      <c r="AZ456" s="75"/>
      <c r="BA456" s="75"/>
      <c r="BB456" s="75"/>
      <c r="BC456" s="75"/>
      <c r="BD456" s="75"/>
      <c r="BE456" s="75"/>
      <c r="BF456" s="75"/>
      <c r="BG456" s="75"/>
      <c r="BH456" s="75"/>
      <c r="BI456" s="75"/>
      <c r="BJ456" s="75"/>
      <c r="BK456" s="75"/>
      <c r="BL456" s="75"/>
      <c r="BM456" s="75"/>
      <c r="BN456" s="75"/>
      <c r="BO456" s="75"/>
      <c r="BP456" s="75"/>
      <c r="BQ456" s="75"/>
      <c r="BR456" s="75"/>
      <c r="BS456" s="75"/>
    </row>
    <row r="457" spans="1:71" s="5" customFormat="1" hidden="1" x14ac:dyDescent="0.25">
      <c r="A457" s="84" t="s">
        <v>2586</v>
      </c>
      <c r="B457" s="26" t="s">
        <v>17</v>
      </c>
      <c r="C457" s="26" t="s">
        <v>17</v>
      </c>
      <c r="D457" s="26" t="s">
        <v>14</v>
      </c>
      <c r="E457" s="26" t="s">
        <v>605</v>
      </c>
      <c r="F457" s="26">
        <v>2640</v>
      </c>
      <c r="G457" s="26" t="s">
        <v>603</v>
      </c>
      <c r="H457" s="26" t="s">
        <v>13</v>
      </c>
      <c r="I457" s="113">
        <v>220</v>
      </c>
      <c r="J457" s="89">
        <v>76</v>
      </c>
      <c r="K457" s="77">
        <f t="shared" si="51"/>
        <v>0.34545454545454546</v>
      </c>
      <c r="L457" s="89">
        <v>91</v>
      </c>
      <c r="M457" s="78">
        <f t="shared" si="52"/>
        <v>0.41363636363636364</v>
      </c>
      <c r="N457" s="89">
        <v>98</v>
      </c>
      <c r="O457" s="77">
        <f t="shared" si="53"/>
        <v>0.44545454545454544</v>
      </c>
      <c r="P457" s="89">
        <v>56</v>
      </c>
      <c r="Q457" s="79">
        <f t="shared" si="54"/>
        <v>0.25454545454545452</v>
      </c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  <c r="AI457" s="75"/>
      <c r="AJ457" s="75"/>
      <c r="AK457" s="75"/>
      <c r="AL457" s="75"/>
      <c r="AM457" s="75"/>
      <c r="AN457" s="75"/>
      <c r="AO457" s="75"/>
      <c r="AP457" s="75"/>
      <c r="AQ457" s="75"/>
      <c r="AR457" s="75"/>
      <c r="AS457" s="75"/>
      <c r="AT457" s="75"/>
      <c r="AU457" s="75"/>
      <c r="AV457" s="75"/>
      <c r="AW457" s="75"/>
      <c r="AX457" s="75"/>
      <c r="AY457" s="75"/>
      <c r="AZ457" s="75"/>
      <c r="BA457" s="75"/>
      <c r="BB457" s="75"/>
      <c r="BC457" s="75"/>
      <c r="BD457" s="75"/>
      <c r="BE457" s="75"/>
      <c r="BF457" s="75"/>
      <c r="BG457" s="75"/>
      <c r="BH457" s="75"/>
      <c r="BI457" s="75"/>
      <c r="BJ457" s="75"/>
      <c r="BK457" s="75"/>
      <c r="BL457" s="75"/>
      <c r="BM457" s="75"/>
      <c r="BN457" s="75"/>
      <c r="BO457" s="75"/>
      <c r="BP457" s="75"/>
      <c r="BQ457" s="75"/>
      <c r="BR457" s="75"/>
      <c r="BS457" s="75"/>
    </row>
    <row r="458" spans="1:71" s="5" customFormat="1" hidden="1" x14ac:dyDescent="0.25">
      <c r="A458" s="84" t="s">
        <v>2586</v>
      </c>
      <c r="B458" s="26" t="s">
        <v>17</v>
      </c>
      <c r="C458" s="26" t="s">
        <v>17</v>
      </c>
      <c r="D458" s="26" t="s">
        <v>70</v>
      </c>
      <c r="E458" s="26" t="s">
        <v>606</v>
      </c>
      <c r="F458" s="26">
        <v>2640</v>
      </c>
      <c r="G458" s="26" t="s">
        <v>603</v>
      </c>
      <c r="H458" s="26" t="s">
        <v>13</v>
      </c>
      <c r="I458" s="113">
        <v>166</v>
      </c>
      <c r="J458" s="89">
        <v>15</v>
      </c>
      <c r="K458" s="77">
        <f t="shared" si="51"/>
        <v>9.036144578313253E-2</v>
      </c>
      <c r="L458" s="89">
        <v>36</v>
      </c>
      <c r="M458" s="78">
        <f t="shared" si="52"/>
        <v>0.21686746987951808</v>
      </c>
      <c r="N458" s="89">
        <v>20</v>
      </c>
      <c r="O458" s="77">
        <f t="shared" si="53"/>
        <v>0.12048192771084337</v>
      </c>
      <c r="P458" s="89">
        <v>49</v>
      </c>
      <c r="Q458" s="79">
        <f t="shared" si="54"/>
        <v>0.29518072289156627</v>
      </c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  <c r="AI458" s="75"/>
      <c r="AJ458" s="75"/>
      <c r="AK458" s="75"/>
      <c r="AL458" s="75"/>
      <c r="AM458" s="75"/>
      <c r="AN458" s="75"/>
      <c r="AO458" s="75"/>
      <c r="AP458" s="75"/>
      <c r="AQ458" s="75"/>
      <c r="AR458" s="75"/>
      <c r="AS458" s="75"/>
      <c r="AT458" s="75"/>
      <c r="AU458" s="75"/>
      <c r="AV458" s="75"/>
      <c r="AW458" s="75"/>
      <c r="AX458" s="75"/>
      <c r="AY458" s="75"/>
      <c r="AZ458" s="75"/>
      <c r="BA458" s="75"/>
      <c r="BB458" s="75"/>
      <c r="BC458" s="75"/>
      <c r="BD458" s="75"/>
      <c r="BE458" s="75"/>
      <c r="BF458" s="75"/>
      <c r="BG458" s="75"/>
      <c r="BH458" s="75"/>
      <c r="BI458" s="75"/>
      <c r="BJ458" s="75"/>
      <c r="BK458" s="75"/>
      <c r="BL458" s="75"/>
      <c r="BM458" s="75"/>
      <c r="BN458" s="75"/>
      <c r="BO458" s="75"/>
      <c r="BP458" s="75"/>
      <c r="BQ458" s="75"/>
      <c r="BR458" s="75"/>
      <c r="BS458" s="75"/>
    </row>
    <row r="459" spans="1:71" s="5" customFormat="1" hidden="1" x14ac:dyDescent="0.25">
      <c r="A459" s="84" t="s">
        <v>2586</v>
      </c>
      <c r="B459" s="26" t="s">
        <v>17</v>
      </c>
      <c r="C459" s="26" t="s">
        <v>17</v>
      </c>
      <c r="D459" s="26" t="s">
        <v>21</v>
      </c>
      <c r="E459" s="26" t="s">
        <v>607</v>
      </c>
      <c r="F459" s="26">
        <v>2640</v>
      </c>
      <c r="G459" s="26" t="s">
        <v>603</v>
      </c>
      <c r="H459" s="26" t="s">
        <v>13</v>
      </c>
      <c r="I459" s="113">
        <v>188</v>
      </c>
      <c r="J459" s="89">
        <v>19</v>
      </c>
      <c r="K459" s="77">
        <f t="shared" si="51"/>
        <v>0.10106382978723404</v>
      </c>
      <c r="L459" s="89">
        <v>21</v>
      </c>
      <c r="M459" s="78">
        <f t="shared" si="52"/>
        <v>0.11170212765957446</v>
      </c>
      <c r="N459" s="89">
        <v>24</v>
      </c>
      <c r="O459" s="77">
        <f t="shared" si="53"/>
        <v>0.1276595744680851</v>
      </c>
      <c r="P459" s="89">
        <v>52</v>
      </c>
      <c r="Q459" s="79">
        <f t="shared" si="54"/>
        <v>0.27659574468085107</v>
      </c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  <c r="AI459" s="75"/>
      <c r="AJ459" s="75"/>
      <c r="AK459" s="75"/>
      <c r="AL459" s="75"/>
      <c r="AM459" s="75"/>
      <c r="AN459" s="75"/>
      <c r="AO459" s="75"/>
      <c r="AP459" s="75"/>
      <c r="AQ459" s="75"/>
      <c r="AR459" s="75"/>
      <c r="AS459" s="75"/>
      <c r="AT459" s="75"/>
      <c r="AU459" s="75"/>
      <c r="AV459" s="75"/>
      <c r="AW459" s="75"/>
      <c r="AX459" s="75"/>
      <c r="AY459" s="75"/>
      <c r="AZ459" s="75"/>
      <c r="BA459" s="75"/>
      <c r="BB459" s="75"/>
      <c r="BC459" s="75"/>
      <c r="BD459" s="75"/>
      <c r="BE459" s="75"/>
      <c r="BF459" s="75"/>
      <c r="BG459" s="75"/>
      <c r="BH459" s="75"/>
      <c r="BI459" s="75"/>
      <c r="BJ459" s="75"/>
      <c r="BK459" s="75"/>
      <c r="BL459" s="75"/>
      <c r="BM459" s="75"/>
      <c r="BN459" s="75"/>
      <c r="BO459" s="75"/>
      <c r="BP459" s="75"/>
      <c r="BQ459" s="75"/>
      <c r="BR459" s="75"/>
      <c r="BS459" s="75"/>
    </row>
    <row r="460" spans="1:71" s="5" customFormat="1" hidden="1" x14ac:dyDescent="0.25">
      <c r="A460" s="84" t="s">
        <v>2586</v>
      </c>
      <c r="B460" s="26" t="s">
        <v>17</v>
      </c>
      <c r="C460" s="26" t="s">
        <v>17</v>
      </c>
      <c r="D460" s="26" t="s">
        <v>21</v>
      </c>
      <c r="E460" s="26" t="s">
        <v>609</v>
      </c>
      <c r="F460" s="26">
        <v>2640</v>
      </c>
      <c r="G460" s="26" t="s">
        <v>603</v>
      </c>
      <c r="H460" s="26" t="s">
        <v>13</v>
      </c>
      <c r="I460" s="113">
        <v>294</v>
      </c>
      <c r="J460" s="89">
        <v>45</v>
      </c>
      <c r="K460" s="77">
        <f t="shared" si="51"/>
        <v>0.15306122448979592</v>
      </c>
      <c r="L460" s="89">
        <v>47</v>
      </c>
      <c r="M460" s="78">
        <f t="shared" si="52"/>
        <v>0.1598639455782313</v>
      </c>
      <c r="N460" s="89">
        <v>22</v>
      </c>
      <c r="O460" s="77">
        <f t="shared" si="53"/>
        <v>7.4829931972789115E-2</v>
      </c>
      <c r="P460" s="89">
        <v>36</v>
      </c>
      <c r="Q460" s="79">
        <f t="shared" si="54"/>
        <v>0.12244897959183673</v>
      </c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  <c r="AI460" s="75"/>
      <c r="AJ460" s="75"/>
      <c r="AK460" s="75"/>
      <c r="AL460" s="75"/>
      <c r="AM460" s="75"/>
      <c r="AN460" s="75"/>
      <c r="AO460" s="75"/>
      <c r="AP460" s="75"/>
      <c r="AQ460" s="75"/>
      <c r="AR460" s="75"/>
      <c r="AS460" s="75"/>
      <c r="AT460" s="75"/>
      <c r="AU460" s="75"/>
      <c r="AV460" s="75"/>
      <c r="AW460" s="75"/>
      <c r="AX460" s="75"/>
      <c r="AY460" s="75"/>
      <c r="AZ460" s="75"/>
      <c r="BA460" s="75"/>
      <c r="BB460" s="75"/>
      <c r="BC460" s="75"/>
      <c r="BD460" s="75"/>
      <c r="BE460" s="75"/>
      <c r="BF460" s="75"/>
      <c r="BG460" s="75"/>
      <c r="BH460" s="75"/>
      <c r="BI460" s="75"/>
      <c r="BJ460" s="75"/>
      <c r="BK460" s="75"/>
      <c r="BL460" s="75"/>
      <c r="BM460" s="75"/>
      <c r="BN460" s="75"/>
      <c r="BO460" s="75"/>
      <c r="BP460" s="75"/>
      <c r="BQ460" s="75"/>
      <c r="BR460" s="75"/>
      <c r="BS460" s="75"/>
    </row>
    <row r="461" spans="1:71" s="5" customFormat="1" ht="24" hidden="1" x14ac:dyDescent="0.25">
      <c r="A461" s="84" t="s">
        <v>2586</v>
      </c>
      <c r="B461" s="26" t="s">
        <v>17</v>
      </c>
      <c r="C461" s="26" t="s">
        <v>17</v>
      </c>
      <c r="D461" s="26" t="s">
        <v>21</v>
      </c>
      <c r="E461" s="26" t="s">
        <v>611</v>
      </c>
      <c r="F461" s="26">
        <v>2640</v>
      </c>
      <c r="G461" s="26" t="s">
        <v>603</v>
      </c>
      <c r="H461" s="26" t="s">
        <v>13</v>
      </c>
      <c r="I461" s="113">
        <v>351</v>
      </c>
      <c r="J461" s="89">
        <v>74</v>
      </c>
      <c r="K461" s="77">
        <f t="shared" si="51"/>
        <v>0.21082621082621084</v>
      </c>
      <c r="L461" s="89">
        <v>76</v>
      </c>
      <c r="M461" s="78">
        <f t="shared" si="52"/>
        <v>0.21652421652421652</v>
      </c>
      <c r="N461" s="89">
        <v>40</v>
      </c>
      <c r="O461" s="77">
        <f t="shared" si="53"/>
        <v>0.11396011396011396</v>
      </c>
      <c r="P461" s="89">
        <v>22</v>
      </c>
      <c r="Q461" s="79">
        <f t="shared" si="54"/>
        <v>6.2678062678062682E-2</v>
      </c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  <c r="AI461" s="75"/>
      <c r="AJ461" s="75"/>
      <c r="AK461" s="75"/>
      <c r="AL461" s="75"/>
      <c r="AM461" s="75"/>
      <c r="AN461" s="75"/>
      <c r="AO461" s="75"/>
      <c r="AP461" s="75"/>
      <c r="AQ461" s="75"/>
      <c r="AR461" s="75"/>
      <c r="AS461" s="75"/>
      <c r="AT461" s="75"/>
      <c r="AU461" s="75"/>
      <c r="AV461" s="75"/>
      <c r="AW461" s="75"/>
      <c r="AX461" s="75"/>
      <c r="AY461" s="75"/>
      <c r="AZ461" s="75"/>
      <c r="BA461" s="75"/>
      <c r="BB461" s="75"/>
      <c r="BC461" s="75"/>
      <c r="BD461" s="75"/>
      <c r="BE461" s="75"/>
      <c r="BF461" s="75"/>
      <c r="BG461" s="75"/>
      <c r="BH461" s="75"/>
      <c r="BI461" s="75"/>
      <c r="BJ461" s="75"/>
      <c r="BK461" s="75"/>
      <c r="BL461" s="75"/>
      <c r="BM461" s="75"/>
      <c r="BN461" s="75"/>
      <c r="BO461" s="75"/>
      <c r="BP461" s="75"/>
      <c r="BQ461" s="75"/>
      <c r="BR461" s="75"/>
      <c r="BS461" s="75"/>
    </row>
    <row r="462" spans="1:71" s="5" customFormat="1" hidden="1" x14ac:dyDescent="0.25">
      <c r="A462" s="84" t="s">
        <v>2586</v>
      </c>
      <c r="B462" s="26" t="s">
        <v>17</v>
      </c>
      <c r="C462" s="26" t="s">
        <v>17</v>
      </c>
      <c r="D462" s="26" t="s">
        <v>55</v>
      </c>
      <c r="E462" s="26" t="s">
        <v>613</v>
      </c>
      <c r="F462" s="26">
        <v>2640</v>
      </c>
      <c r="G462" s="26" t="s">
        <v>603</v>
      </c>
      <c r="H462" s="26" t="s">
        <v>13</v>
      </c>
      <c r="I462" s="113">
        <v>230</v>
      </c>
      <c r="J462" s="89">
        <v>23</v>
      </c>
      <c r="K462" s="77">
        <f t="shared" si="51"/>
        <v>0.1</v>
      </c>
      <c r="L462" s="89">
        <v>27</v>
      </c>
      <c r="M462" s="78">
        <f t="shared" si="52"/>
        <v>0.11739130434782609</v>
      </c>
      <c r="N462" s="89">
        <v>20</v>
      </c>
      <c r="O462" s="77">
        <f t="shared" si="53"/>
        <v>8.6956521739130432E-2</v>
      </c>
      <c r="P462" s="89">
        <v>45</v>
      </c>
      <c r="Q462" s="79">
        <f t="shared" si="54"/>
        <v>0.19565217391304349</v>
      </c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  <c r="AI462" s="75"/>
      <c r="AJ462" s="75"/>
      <c r="AK462" s="75"/>
      <c r="AL462" s="75"/>
      <c r="AM462" s="75"/>
      <c r="AN462" s="75"/>
      <c r="AO462" s="75"/>
      <c r="AP462" s="75"/>
      <c r="AQ462" s="75"/>
      <c r="AR462" s="75"/>
      <c r="AS462" s="75"/>
      <c r="AT462" s="75"/>
      <c r="AU462" s="75"/>
      <c r="AV462" s="75"/>
      <c r="AW462" s="75"/>
      <c r="AX462" s="75"/>
      <c r="AY462" s="75"/>
      <c r="AZ462" s="75"/>
      <c r="BA462" s="75"/>
      <c r="BB462" s="75"/>
      <c r="BC462" s="75"/>
      <c r="BD462" s="75"/>
      <c r="BE462" s="75"/>
      <c r="BF462" s="75"/>
      <c r="BG462" s="75"/>
      <c r="BH462" s="75"/>
      <c r="BI462" s="75"/>
      <c r="BJ462" s="75"/>
      <c r="BK462" s="75"/>
      <c r="BL462" s="75"/>
      <c r="BM462" s="75"/>
      <c r="BN462" s="75"/>
      <c r="BO462" s="75"/>
      <c r="BP462" s="75"/>
      <c r="BQ462" s="75"/>
      <c r="BR462" s="75"/>
      <c r="BS462" s="75"/>
    </row>
    <row r="463" spans="1:71" s="5" customFormat="1" hidden="1" x14ac:dyDescent="0.25">
      <c r="A463" s="84" t="s">
        <v>2586</v>
      </c>
      <c r="B463" s="26" t="s">
        <v>17</v>
      </c>
      <c r="C463" s="26" t="s">
        <v>17</v>
      </c>
      <c r="D463" s="26" t="s">
        <v>14</v>
      </c>
      <c r="E463" s="26" t="s">
        <v>614</v>
      </c>
      <c r="F463" s="26">
        <v>2640</v>
      </c>
      <c r="G463" s="26" t="s">
        <v>603</v>
      </c>
      <c r="H463" s="26" t="s">
        <v>13</v>
      </c>
      <c r="I463" s="113">
        <v>120</v>
      </c>
      <c r="J463" s="89">
        <v>10</v>
      </c>
      <c r="K463" s="77">
        <f t="shared" si="51"/>
        <v>8.3333333333333329E-2</v>
      </c>
      <c r="L463" s="89">
        <v>16</v>
      </c>
      <c r="M463" s="78">
        <f t="shared" si="52"/>
        <v>0.13333333333333333</v>
      </c>
      <c r="N463" s="89">
        <v>10</v>
      </c>
      <c r="O463" s="77">
        <f t="shared" si="53"/>
        <v>8.3333333333333329E-2</v>
      </c>
      <c r="P463" s="89">
        <v>40</v>
      </c>
      <c r="Q463" s="79">
        <f t="shared" si="54"/>
        <v>0.33333333333333331</v>
      </c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  <c r="AI463" s="75"/>
      <c r="AJ463" s="75"/>
      <c r="AK463" s="75"/>
      <c r="AL463" s="75"/>
      <c r="AM463" s="75"/>
      <c r="AN463" s="75"/>
      <c r="AO463" s="75"/>
      <c r="AP463" s="75"/>
      <c r="AQ463" s="75"/>
      <c r="AR463" s="75"/>
      <c r="AS463" s="75"/>
      <c r="AT463" s="75"/>
      <c r="AU463" s="75"/>
      <c r="AV463" s="75"/>
      <c r="AW463" s="75"/>
      <c r="AX463" s="75"/>
      <c r="AY463" s="75"/>
      <c r="AZ463" s="75"/>
      <c r="BA463" s="75"/>
      <c r="BB463" s="75"/>
      <c r="BC463" s="75"/>
      <c r="BD463" s="75"/>
      <c r="BE463" s="75"/>
      <c r="BF463" s="75"/>
      <c r="BG463" s="75"/>
      <c r="BH463" s="75"/>
      <c r="BI463" s="75"/>
      <c r="BJ463" s="75"/>
      <c r="BK463" s="75"/>
      <c r="BL463" s="75"/>
      <c r="BM463" s="75"/>
      <c r="BN463" s="75"/>
      <c r="BO463" s="75"/>
      <c r="BP463" s="75"/>
      <c r="BQ463" s="75"/>
      <c r="BR463" s="75"/>
      <c r="BS463" s="75"/>
    </row>
    <row r="464" spans="1:71" s="5" customFormat="1" hidden="1" x14ac:dyDescent="0.25">
      <c r="A464" s="84" t="s">
        <v>2586</v>
      </c>
      <c r="B464" s="26" t="s">
        <v>17</v>
      </c>
      <c r="C464" s="26" t="s">
        <v>17</v>
      </c>
      <c r="D464" s="26" t="s">
        <v>21</v>
      </c>
      <c r="E464" s="26" t="s">
        <v>616</v>
      </c>
      <c r="F464" s="26">
        <v>2640</v>
      </c>
      <c r="G464" s="26" t="s">
        <v>603</v>
      </c>
      <c r="H464" s="26" t="s">
        <v>13</v>
      </c>
      <c r="I464" s="113">
        <v>101</v>
      </c>
      <c r="J464" s="89">
        <v>3</v>
      </c>
      <c r="K464" s="77">
        <f t="shared" si="51"/>
        <v>2.9702970297029702E-2</v>
      </c>
      <c r="L464" s="89">
        <v>18</v>
      </c>
      <c r="M464" s="78">
        <f t="shared" si="52"/>
        <v>0.17821782178217821</v>
      </c>
      <c r="N464" s="89">
        <v>6</v>
      </c>
      <c r="O464" s="77">
        <f t="shared" si="53"/>
        <v>5.9405940594059403E-2</v>
      </c>
      <c r="P464" s="89">
        <v>57</v>
      </c>
      <c r="Q464" s="79">
        <f t="shared" si="54"/>
        <v>0.5643564356435643</v>
      </c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  <c r="AI464" s="75"/>
      <c r="AJ464" s="75"/>
      <c r="AK464" s="75"/>
      <c r="AL464" s="75"/>
      <c r="AM464" s="75"/>
      <c r="AN464" s="75"/>
      <c r="AO464" s="75"/>
      <c r="AP464" s="75"/>
      <c r="AQ464" s="75"/>
      <c r="AR464" s="75"/>
      <c r="AS464" s="75"/>
      <c r="AT464" s="75"/>
      <c r="AU464" s="75"/>
      <c r="AV464" s="75"/>
      <c r="AW464" s="75"/>
      <c r="AX464" s="75"/>
      <c r="AY464" s="75"/>
      <c r="AZ464" s="75"/>
      <c r="BA464" s="75"/>
      <c r="BB464" s="75"/>
      <c r="BC464" s="75"/>
      <c r="BD464" s="75"/>
      <c r="BE464" s="75"/>
      <c r="BF464" s="75"/>
      <c r="BG464" s="75"/>
      <c r="BH464" s="75"/>
      <c r="BI464" s="75"/>
      <c r="BJ464" s="75"/>
      <c r="BK464" s="75"/>
      <c r="BL464" s="75"/>
      <c r="BM464" s="75"/>
      <c r="BN464" s="75"/>
      <c r="BO464" s="75"/>
      <c r="BP464" s="75"/>
      <c r="BQ464" s="75"/>
      <c r="BR464" s="75"/>
      <c r="BS464" s="75"/>
    </row>
    <row r="465" spans="1:71" s="5" customFormat="1" ht="24" hidden="1" x14ac:dyDescent="0.25">
      <c r="A465" s="84" t="s">
        <v>2586</v>
      </c>
      <c r="B465" s="26">
        <v>2650</v>
      </c>
      <c r="C465" s="26" t="s">
        <v>617</v>
      </c>
      <c r="D465" s="26" t="s">
        <v>119</v>
      </c>
      <c r="E465" s="26" t="s">
        <v>618</v>
      </c>
      <c r="F465" s="26">
        <v>2650</v>
      </c>
      <c r="G465" s="26" t="s">
        <v>617</v>
      </c>
      <c r="H465" s="26" t="s">
        <v>13</v>
      </c>
      <c r="I465" s="113">
        <v>384</v>
      </c>
      <c r="J465" s="89">
        <v>55</v>
      </c>
      <c r="K465" s="77">
        <f t="shared" si="51"/>
        <v>0.14322916666666666</v>
      </c>
      <c r="L465" s="89">
        <v>52</v>
      </c>
      <c r="M465" s="78">
        <f t="shared" si="52"/>
        <v>0.13541666666666666</v>
      </c>
      <c r="N465" s="89">
        <v>25</v>
      </c>
      <c r="O465" s="77">
        <f t="shared" si="53"/>
        <v>6.5104166666666671E-2</v>
      </c>
      <c r="P465" s="89">
        <v>76</v>
      </c>
      <c r="Q465" s="79">
        <f t="shared" si="54"/>
        <v>0.19791666666666666</v>
      </c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  <c r="AI465" s="75"/>
      <c r="AJ465" s="75"/>
      <c r="AK465" s="75"/>
      <c r="AL465" s="75"/>
      <c r="AM465" s="75"/>
      <c r="AN465" s="75"/>
      <c r="AO465" s="75"/>
      <c r="AP465" s="75"/>
      <c r="AQ465" s="75"/>
      <c r="AR465" s="75"/>
      <c r="AS465" s="75"/>
      <c r="AT465" s="75"/>
      <c r="AU465" s="75"/>
      <c r="AV465" s="75"/>
      <c r="AW465" s="75"/>
      <c r="AX465" s="75"/>
      <c r="AY465" s="75"/>
      <c r="AZ465" s="75"/>
      <c r="BA465" s="75"/>
      <c r="BB465" s="75"/>
      <c r="BC465" s="75"/>
      <c r="BD465" s="75"/>
      <c r="BE465" s="75"/>
      <c r="BF465" s="75"/>
      <c r="BG465" s="75"/>
      <c r="BH465" s="75"/>
      <c r="BI465" s="75"/>
      <c r="BJ465" s="75"/>
      <c r="BK465" s="75"/>
      <c r="BL465" s="75"/>
      <c r="BM465" s="75"/>
      <c r="BN465" s="75"/>
      <c r="BO465" s="75"/>
      <c r="BP465" s="75"/>
      <c r="BQ465" s="75"/>
      <c r="BR465" s="75"/>
      <c r="BS465" s="75"/>
    </row>
    <row r="466" spans="1:71" s="5" customFormat="1" hidden="1" x14ac:dyDescent="0.25">
      <c r="A466" s="84" t="s">
        <v>2586</v>
      </c>
      <c r="B466" s="26" t="s">
        <v>17</v>
      </c>
      <c r="C466" s="26" t="s">
        <v>17</v>
      </c>
      <c r="D466" s="26" t="s">
        <v>18</v>
      </c>
      <c r="E466" s="26" t="s">
        <v>619</v>
      </c>
      <c r="F466" s="26">
        <v>2650</v>
      </c>
      <c r="G466" s="26" t="s">
        <v>617</v>
      </c>
      <c r="H466" s="26" t="s">
        <v>13</v>
      </c>
      <c r="I466" s="113">
        <v>189</v>
      </c>
      <c r="J466" s="89">
        <v>13</v>
      </c>
      <c r="K466" s="77">
        <f t="shared" si="51"/>
        <v>6.8783068783068779E-2</v>
      </c>
      <c r="L466" s="89">
        <v>20</v>
      </c>
      <c r="M466" s="78">
        <f t="shared" si="52"/>
        <v>0.10582010582010581</v>
      </c>
      <c r="N466" s="89">
        <v>15</v>
      </c>
      <c r="O466" s="77">
        <f t="shared" si="53"/>
        <v>7.9365079365079361E-2</v>
      </c>
      <c r="P466" s="89">
        <v>4</v>
      </c>
      <c r="Q466" s="79">
        <f t="shared" si="54"/>
        <v>2.1164021164021163E-2</v>
      </c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  <c r="AI466" s="75"/>
      <c r="AJ466" s="75"/>
      <c r="AK466" s="75"/>
      <c r="AL466" s="75"/>
      <c r="AM466" s="75"/>
      <c r="AN466" s="75"/>
      <c r="AO466" s="75"/>
      <c r="AP466" s="75"/>
      <c r="AQ466" s="75"/>
      <c r="AR466" s="75"/>
      <c r="AS466" s="75"/>
      <c r="AT466" s="75"/>
      <c r="AU466" s="75"/>
      <c r="AV466" s="75"/>
      <c r="AW466" s="75"/>
      <c r="AX466" s="75"/>
      <c r="AY466" s="75"/>
      <c r="AZ466" s="75"/>
      <c r="BA466" s="75"/>
      <c r="BB466" s="75"/>
      <c r="BC466" s="75"/>
      <c r="BD466" s="75"/>
      <c r="BE466" s="75"/>
      <c r="BF466" s="75"/>
      <c r="BG466" s="75"/>
      <c r="BH466" s="75"/>
      <c r="BI466" s="75"/>
      <c r="BJ466" s="75"/>
      <c r="BK466" s="75"/>
      <c r="BL466" s="75"/>
      <c r="BM466" s="75"/>
      <c r="BN466" s="75"/>
      <c r="BO466" s="75"/>
      <c r="BP466" s="75"/>
      <c r="BQ466" s="75"/>
      <c r="BR466" s="75"/>
      <c r="BS466" s="75"/>
    </row>
    <row r="467" spans="1:71" s="5" customFormat="1" ht="24" hidden="1" x14ac:dyDescent="0.25">
      <c r="A467" s="84" t="s">
        <v>2586</v>
      </c>
      <c r="B467" s="26" t="s">
        <v>17</v>
      </c>
      <c r="C467" s="26" t="s">
        <v>17</v>
      </c>
      <c r="D467" s="26" t="s">
        <v>21</v>
      </c>
      <c r="E467" s="26" t="s">
        <v>620</v>
      </c>
      <c r="F467" s="26">
        <v>2650</v>
      </c>
      <c r="G467" s="26" t="s">
        <v>617</v>
      </c>
      <c r="H467" s="26" t="s">
        <v>13</v>
      </c>
      <c r="I467" s="113">
        <v>456</v>
      </c>
      <c r="J467" s="89">
        <v>21</v>
      </c>
      <c r="K467" s="77">
        <f t="shared" si="51"/>
        <v>4.6052631578947366E-2</v>
      </c>
      <c r="L467" s="89">
        <v>40</v>
      </c>
      <c r="M467" s="78">
        <f t="shared" si="52"/>
        <v>8.771929824561403E-2</v>
      </c>
      <c r="N467" s="89">
        <v>26</v>
      </c>
      <c r="O467" s="77">
        <f t="shared" si="53"/>
        <v>5.701754385964912E-2</v>
      </c>
      <c r="P467" s="89">
        <v>73</v>
      </c>
      <c r="Q467" s="79">
        <f t="shared" si="54"/>
        <v>0.16008771929824561</v>
      </c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  <c r="AI467" s="75"/>
      <c r="AJ467" s="75"/>
      <c r="AK467" s="75"/>
      <c r="AL467" s="75"/>
      <c r="AM467" s="75"/>
      <c r="AN467" s="75"/>
      <c r="AO467" s="75"/>
      <c r="AP467" s="75"/>
      <c r="AQ467" s="75"/>
      <c r="AR467" s="75"/>
      <c r="AS467" s="75"/>
      <c r="AT467" s="75"/>
      <c r="AU467" s="75"/>
      <c r="AV467" s="75"/>
      <c r="AW467" s="75"/>
      <c r="AX467" s="75"/>
      <c r="AY467" s="75"/>
      <c r="AZ467" s="75"/>
      <c r="BA467" s="75"/>
      <c r="BB467" s="75"/>
      <c r="BC467" s="75"/>
      <c r="BD467" s="75"/>
      <c r="BE467" s="75"/>
      <c r="BF467" s="75"/>
      <c r="BG467" s="75"/>
      <c r="BH467" s="75"/>
      <c r="BI467" s="75"/>
      <c r="BJ467" s="75"/>
      <c r="BK467" s="75"/>
      <c r="BL467" s="75"/>
      <c r="BM467" s="75"/>
      <c r="BN467" s="75"/>
      <c r="BO467" s="75"/>
      <c r="BP467" s="75"/>
      <c r="BQ467" s="75"/>
      <c r="BR467" s="75"/>
      <c r="BS467" s="75"/>
    </row>
    <row r="468" spans="1:71" s="5" customFormat="1" ht="24" hidden="1" x14ac:dyDescent="0.25">
      <c r="A468" s="84" t="s">
        <v>2586</v>
      </c>
      <c r="B468" s="26" t="s">
        <v>17</v>
      </c>
      <c r="C468" s="26" t="s">
        <v>17</v>
      </c>
      <c r="D468" s="26" t="s">
        <v>74</v>
      </c>
      <c r="E468" s="26" t="s">
        <v>621</v>
      </c>
      <c r="F468" s="26">
        <v>2650</v>
      </c>
      <c r="G468" s="26" t="s">
        <v>617</v>
      </c>
      <c r="H468" s="26" t="s">
        <v>13</v>
      </c>
      <c r="I468" s="113">
        <v>323</v>
      </c>
      <c r="J468" s="89">
        <v>18</v>
      </c>
      <c r="K468" s="77">
        <f t="shared" si="51"/>
        <v>5.5727554179566562E-2</v>
      </c>
      <c r="L468" s="89">
        <v>15</v>
      </c>
      <c r="M468" s="78">
        <f t="shared" si="52"/>
        <v>4.6439628482972138E-2</v>
      </c>
      <c r="N468" s="89">
        <v>63</v>
      </c>
      <c r="O468" s="77">
        <f t="shared" si="53"/>
        <v>0.19504643962848298</v>
      </c>
      <c r="P468" s="89">
        <v>60</v>
      </c>
      <c r="Q468" s="79">
        <f t="shared" si="54"/>
        <v>0.18575851393188855</v>
      </c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  <c r="AI468" s="75"/>
      <c r="AJ468" s="75"/>
      <c r="AK468" s="75"/>
      <c r="AL468" s="75"/>
      <c r="AM468" s="75"/>
      <c r="AN468" s="75"/>
      <c r="AO468" s="75"/>
      <c r="AP468" s="75"/>
      <c r="AQ468" s="75"/>
      <c r="AR468" s="75"/>
      <c r="AS468" s="75"/>
      <c r="AT468" s="75"/>
      <c r="AU468" s="75"/>
      <c r="AV468" s="75"/>
      <c r="AW468" s="75"/>
      <c r="AX468" s="75"/>
      <c r="AY468" s="75"/>
      <c r="AZ468" s="75"/>
      <c r="BA468" s="75"/>
      <c r="BB468" s="75"/>
      <c r="BC468" s="75"/>
      <c r="BD468" s="75"/>
      <c r="BE468" s="75"/>
      <c r="BF468" s="75"/>
      <c r="BG468" s="75"/>
      <c r="BH468" s="75"/>
      <c r="BI468" s="75"/>
      <c r="BJ468" s="75"/>
      <c r="BK468" s="75"/>
      <c r="BL468" s="75"/>
      <c r="BM468" s="75"/>
      <c r="BN468" s="75"/>
      <c r="BO468" s="75"/>
      <c r="BP468" s="75"/>
      <c r="BQ468" s="75"/>
      <c r="BR468" s="75"/>
      <c r="BS468" s="75"/>
    </row>
    <row r="469" spans="1:71" s="5" customFormat="1" hidden="1" x14ac:dyDescent="0.25">
      <c r="A469" s="84" t="s">
        <v>2586</v>
      </c>
      <c r="B469" s="26" t="s">
        <v>17</v>
      </c>
      <c r="C469" s="26" t="s">
        <v>17</v>
      </c>
      <c r="D469" s="26" t="s">
        <v>14</v>
      </c>
      <c r="E469" s="26" t="s">
        <v>622</v>
      </c>
      <c r="F469" s="26">
        <v>2650</v>
      </c>
      <c r="G469" s="26" t="s">
        <v>617</v>
      </c>
      <c r="H469" s="26" t="s">
        <v>13</v>
      </c>
      <c r="I469" s="113">
        <v>435</v>
      </c>
      <c r="J469" s="89">
        <v>51</v>
      </c>
      <c r="K469" s="77">
        <f t="shared" si="51"/>
        <v>0.11724137931034483</v>
      </c>
      <c r="L469" s="89">
        <v>78</v>
      </c>
      <c r="M469" s="78">
        <f t="shared" si="52"/>
        <v>0.1793103448275862</v>
      </c>
      <c r="N469" s="89">
        <v>35</v>
      </c>
      <c r="O469" s="77">
        <f t="shared" si="53"/>
        <v>8.0459770114942528E-2</v>
      </c>
      <c r="P469" s="89">
        <v>36</v>
      </c>
      <c r="Q469" s="79">
        <f t="shared" si="54"/>
        <v>8.2758620689655171E-2</v>
      </c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  <c r="AI469" s="75"/>
      <c r="AJ469" s="75"/>
      <c r="AK469" s="75"/>
      <c r="AL469" s="75"/>
      <c r="AM469" s="75"/>
      <c r="AN469" s="75"/>
      <c r="AO469" s="75"/>
      <c r="AP469" s="75"/>
      <c r="AQ469" s="75"/>
      <c r="AR469" s="75"/>
      <c r="AS469" s="75"/>
      <c r="AT469" s="75"/>
      <c r="AU469" s="75"/>
      <c r="AV469" s="75"/>
      <c r="AW469" s="75"/>
      <c r="AX469" s="75"/>
      <c r="AY469" s="75"/>
      <c r="AZ469" s="75"/>
      <c r="BA469" s="75"/>
      <c r="BB469" s="75"/>
      <c r="BC469" s="75"/>
      <c r="BD469" s="75"/>
      <c r="BE469" s="75"/>
      <c r="BF469" s="75"/>
      <c r="BG469" s="75"/>
      <c r="BH469" s="75"/>
      <c r="BI469" s="75"/>
      <c r="BJ469" s="75"/>
      <c r="BK469" s="75"/>
      <c r="BL469" s="75"/>
      <c r="BM469" s="75"/>
      <c r="BN469" s="75"/>
      <c r="BO469" s="75"/>
      <c r="BP469" s="75"/>
      <c r="BQ469" s="75"/>
      <c r="BR469" s="75"/>
      <c r="BS469" s="75"/>
    </row>
    <row r="470" spans="1:71" s="5" customFormat="1" hidden="1" x14ac:dyDescent="0.25">
      <c r="A470" s="84" t="s">
        <v>2586</v>
      </c>
      <c r="B470" s="26" t="s">
        <v>17</v>
      </c>
      <c r="C470" s="26" t="s">
        <v>17</v>
      </c>
      <c r="D470" s="26" t="s">
        <v>74</v>
      </c>
      <c r="E470" s="26" t="s">
        <v>619</v>
      </c>
      <c r="F470" s="26">
        <v>2650</v>
      </c>
      <c r="G470" s="26" t="s">
        <v>617</v>
      </c>
      <c r="H470" s="26" t="s">
        <v>13</v>
      </c>
      <c r="I470" s="113">
        <v>128</v>
      </c>
      <c r="J470" s="89">
        <v>10</v>
      </c>
      <c r="K470" s="77">
        <f t="shared" si="51"/>
        <v>7.8125E-2</v>
      </c>
      <c r="L470" s="89">
        <v>8</v>
      </c>
      <c r="M470" s="78">
        <f t="shared" si="52"/>
        <v>6.25E-2</v>
      </c>
      <c r="N470" s="89">
        <v>13</v>
      </c>
      <c r="O470" s="77">
        <f t="shared" si="53"/>
        <v>0.1015625</v>
      </c>
      <c r="P470" s="89">
        <v>8</v>
      </c>
      <c r="Q470" s="79">
        <f t="shared" si="54"/>
        <v>6.25E-2</v>
      </c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  <c r="AI470" s="75"/>
      <c r="AJ470" s="75"/>
      <c r="AK470" s="75"/>
      <c r="AL470" s="75"/>
      <c r="AM470" s="75"/>
      <c r="AN470" s="75"/>
      <c r="AO470" s="75"/>
      <c r="AP470" s="75"/>
      <c r="AQ470" s="75"/>
      <c r="AR470" s="75"/>
      <c r="AS470" s="75"/>
      <c r="AT470" s="75"/>
      <c r="AU470" s="75"/>
      <c r="AV470" s="75"/>
      <c r="AW470" s="75"/>
      <c r="AX470" s="75"/>
      <c r="AY470" s="75"/>
      <c r="AZ470" s="75"/>
      <c r="BA470" s="75"/>
      <c r="BB470" s="75"/>
      <c r="BC470" s="75"/>
      <c r="BD470" s="75"/>
      <c r="BE470" s="75"/>
      <c r="BF470" s="75"/>
      <c r="BG470" s="75"/>
      <c r="BH470" s="75"/>
      <c r="BI470" s="75"/>
      <c r="BJ470" s="75"/>
      <c r="BK470" s="75"/>
      <c r="BL470" s="75"/>
      <c r="BM470" s="75"/>
      <c r="BN470" s="75"/>
      <c r="BO470" s="75"/>
      <c r="BP470" s="75"/>
      <c r="BQ470" s="75"/>
      <c r="BR470" s="75"/>
      <c r="BS470" s="75"/>
    </row>
    <row r="471" spans="1:71" s="5" customFormat="1" ht="24" hidden="1" x14ac:dyDescent="0.25">
      <c r="A471" s="84" t="s">
        <v>2586</v>
      </c>
      <c r="B471" s="26" t="s">
        <v>17</v>
      </c>
      <c r="C471" s="26" t="s">
        <v>17</v>
      </c>
      <c r="D471" s="26" t="s">
        <v>18</v>
      </c>
      <c r="E471" s="26" t="s">
        <v>623</v>
      </c>
      <c r="F471" s="26">
        <v>2650</v>
      </c>
      <c r="G471" s="26" t="s">
        <v>617</v>
      </c>
      <c r="H471" s="26" t="s">
        <v>13</v>
      </c>
      <c r="I471" s="113">
        <v>383</v>
      </c>
      <c r="J471" s="89">
        <v>14</v>
      </c>
      <c r="K471" s="77">
        <f t="shared" si="51"/>
        <v>3.6553524804177548E-2</v>
      </c>
      <c r="L471" s="89">
        <v>19</v>
      </c>
      <c r="M471" s="78">
        <f t="shared" si="52"/>
        <v>4.960835509138381E-2</v>
      </c>
      <c r="N471" s="89">
        <v>83</v>
      </c>
      <c r="O471" s="77">
        <f t="shared" si="53"/>
        <v>0.21671018276762402</v>
      </c>
      <c r="P471" s="89">
        <v>31</v>
      </c>
      <c r="Q471" s="79">
        <f t="shared" si="54"/>
        <v>8.0939947780678853E-2</v>
      </c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  <c r="AI471" s="75"/>
      <c r="AJ471" s="75"/>
      <c r="AK471" s="75"/>
      <c r="AL471" s="75"/>
      <c r="AM471" s="75"/>
      <c r="AN471" s="75"/>
      <c r="AO471" s="75"/>
      <c r="AP471" s="75"/>
      <c r="AQ471" s="75"/>
      <c r="AR471" s="75"/>
      <c r="AS471" s="75"/>
      <c r="AT471" s="75"/>
      <c r="AU471" s="75"/>
      <c r="AV471" s="75"/>
      <c r="AW471" s="75"/>
      <c r="AX471" s="75"/>
      <c r="AY471" s="75"/>
      <c r="AZ471" s="75"/>
      <c r="BA471" s="75"/>
      <c r="BB471" s="75"/>
      <c r="BC471" s="75"/>
      <c r="BD471" s="75"/>
      <c r="BE471" s="75"/>
      <c r="BF471" s="75"/>
      <c r="BG471" s="75"/>
      <c r="BH471" s="75"/>
      <c r="BI471" s="75"/>
      <c r="BJ471" s="75"/>
      <c r="BK471" s="75"/>
      <c r="BL471" s="75"/>
      <c r="BM471" s="75"/>
      <c r="BN471" s="75"/>
      <c r="BO471" s="75"/>
      <c r="BP471" s="75"/>
      <c r="BQ471" s="75"/>
      <c r="BR471" s="75"/>
      <c r="BS471" s="75"/>
    </row>
    <row r="472" spans="1:71" s="5" customFormat="1" hidden="1" x14ac:dyDescent="0.25">
      <c r="A472" s="84" t="s">
        <v>2586</v>
      </c>
      <c r="B472" s="26">
        <v>2660</v>
      </c>
      <c r="C472" s="26" t="s">
        <v>13</v>
      </c>
      <c r="D472" s="26" t="s">
        <v>14</v>
      </c>
      <c r="E472" s="26" t="s">
        <v>624</v>
      </c>
      <c r="F472" s="26">
        <v>2660</v>
      </c>
      <c r="G472" s="26" t="s">
        <v>13</v>
      </c>
      <c r="H472" s="26" t="s">
        <v>13</v>
      </c>
      <c r="I472" s="113">
        <v>448</v>
      </c>
      <c r="J472" s="89">
        <v>78</v>
      </c>
      <c r="K472" s="77">
        <f t="shared" si="51"/>
        <v>0.17410714285714285</v>
      </c>
      <c r="L472" s="89">
        <v>95</v>
      </c>
      <c r="M472" s="78">
        <f t="shared" si="52"/>
        <v>0.21205357142857142</v>
      </c>
      <c r="N472" s="89">
        <v>31</v>
      </c>
      <c r="O472" s="77">
        <f t="shared" si="53"/>
        <v>6.9196428571428575E-2</v>
      </c>
      <c r="P472" s="89">
        <v>220</v>
      </c>
      <c r="Q472" s="79">
        <f t="shared" si="54"/>
        <v>0.49107142857142855</v>
      </c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  <c r="AI472" s="75"/>
      <c r="AJ472" s="75"/>
      <c r="AK472" s="75"/>
      <c r="AL472" s="75"/>
      <c r="AM472" s="75"/>
      <c r="AN472" s="75"/>
      <c r="AO472" s="75"/>
      <c r="AP472" s="75"/>
      <c r="AQ472" s="75"/>
      <c r="AR472" s="75"/>
      <c r="AS472" s="75"/>
      <c r="AT472" s="75"/>
      <c r="AU472" s="75"/>
      <c r="AV472" s="75"/>
      <c r="AW472" s="75"/>
      <c r="AX472" s="75"/>
      <c r="AY472" s="75"/>
      <c r="AZ472" s="75"/>
      <c r="BA472" s="75"/>
      <c r="BB472" s="75"/>
      <c r="BC472" s="75"/>
      <c r="BD472" s="75"/>
      <c r="BE472" s="75"/>
      <c r="BF472" s="75"/>
      <c r="BG472" s="75"/>
      <c r="BH472" s="75"/>
      <c r="BI472" s="75"/>
      <c r="BJ472" s="75"/>
      <c r="BK472" s="75"/>
      <c r="BL472" s="75"/>
      <c r="BM472" s="75"/>
      <c r="BN472" s="75"/>
      <c r="BO472" s="75"/>
      <c r="BP472" s="75"/>
      <c r="BQ472" s="75"/>
      <c r="BR472" s="75"/>
      <c r="BS472" s="75"/>
    </row>
    <row r="473" spans="1:71" s="5" customFormat="1" hidden="1" x14ac:dyDescent="0.25">
      <c r="A473" s="84" t="s">
        <v>2586</v>
      </c>
      <c r="B473" s="26" t="s">
        <v>17</v>
      </c>
      <c r="C473" s="26" t="s">
        <v>17</v>
      </c>
      <c r="D473" s="26" t="s">
        <v>14</v>
      </c>
      <c r="E473" s="26" t="s">
        <v>625</v>
      </c>
      <c r="F473" s="26">
        <v>2660</v>
      </c>
      <c r="G473" s="26" t="s">
        <v>13</v>
      </c>
      <c r="H473" s="26" t="s">
        <v>13</v>
      </c>
      <c r="I473" s="113">
        <v>312</v>
      </c>
      <c r="J473" s="89">
        <v>197</v>
      </c>
      <c r="K473" s="77">
        <f t="shared" si="51"/>
        <v>0.63141025641025639</v>
      </c>
      <c r="L473" s="89">
        <v>120</v>
      </c>
      <c r="M473" s="78">
        <f t="shared" si="52"/>
        <v>0.38461538461538464</v>
      </c>
      <c r="N473" s="89">
        <v>128</v>
      </c>
      <c r="O473" s="77">
        <f t="shared" si="53"/>
        <v>0.41025641025641024</v>
      </c>
      <c r="P473" s="89">
        <v>260</v>
      </c>
      <c r="Q473" s="79">
        <f t="shared" si="54"/>
        <v>0.83333333333333337</v>
      </c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  <c r="AI473" s="75"/>
      <c r="AJ473" s="75"/>
      <c r="AK473" s="75"/>
      <c r="AL473" s="75"/>
      <c r="AM473" s="75"/>
      <c r="AN473" s="75"/>
      <c r="AO473" s="75"/>
      <c r="AP473" s="75"/>
      <c r="AQ473" s="75"/>
      <c r="AR473" s="75"/>
      <c r="AS473" s="75"/>
      <c r="AT473" s="75"/>
      <c r="AU473" s="75"/>
      <c r="AV473" s="75"/>
      <c r="AW473" s="75"/>
      <c r="AX473" s="75"/>
      <c r="AY473" s="75"/>
      <c r="AZ473" s="75"/>
      <c r="BA473" s="75"/>
      <c r="BB473" s="75"/>
      <c r="BC473" s="75"/>
      <c r="BD473" s="75"/>
      <c r="BE473" s="75"/>
      <c r="BF473" s="75"/>
      <c r="BG473" s="75"/>
      <c r="BH473" s="75"/>
      <c r="BI473" s="75"/>
      <c r="BJ473" s="75"/>
      <c r="BK473" s="75"/>
      <c r="BL473" s="75"/>
      <c r="BM473" s="75"/>
      <c r="BN473" s="75"/>
      <c r="BO473" s="75"/>
      <c r="BP473" s="75"/>
      <c r="BQ473" s="75"/>
      <c r="BR473" s="75"/>
      <c r="BS473" s="75"/>
    </row>
    <row r="474" spans="1:71" s="5" customFormat="1" hidden="1" x14ac:dyDescent="0.25">
      <c r="A474" s="84" t="s">
        <v>2586</v>
      </c>
      <c r="B474" s="26" t="s">
        <v>17</v>
      </c>
      <c r="C474" s="26" t="s">
        <v>17</v>
      </c>
      <c r="D474" s="26" t="s">
        <v>14</v>
      </c>
      <c r="E474" s="26" t="s">
        <v>626</v>
      </c>
      <c r="F474" s="26">
        <v>2660</v>
      </c>
      <c r="G474" s="26" t="s">
        <v>13</v>
      </c>
      <c r="H474" s="26" t="s">
        <v>13</v>
      </c>
      <c r="I474" s="113">
        <v>512</v>
      </c>
      <c r="J474" s="89">
        <v>302</v>
      </c>
      <c r="K474" s="77">
        <f t="shared" si="51"/>
        <v>0.58984375</v>
      </c>
      <c r="L474" s="89">
        <v>325</v>
      </c>
      <c r="M474" s="78">
        <f t="shared" si="52"/>
        <v>0.634765625</v>
      </c>
      <c r="N474" s="89">
        <v>171</v>
      </c>
      <c r="O474" s="77">
        <f t="shared" si="53"/>
        <v>0.333984375</v>
      </c>
      <c r="P474" s="89">
        <v>493</v>
      </c>
      <c r="Q474" s="79">
        <f t="shared" si="54"/>
        <v>0.962890625</v>
      </c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  <c r="AI474" s="75"/>
      <c r="AJ474" s="75"/>
      <c r="AK474" s="75"/>
      <c r="AL474" s="75"/>
      <c r="AM474" s="75"/>
      <c r="AN474" s="75"/>
      <c r="AO474" s="75"/>
      <c r="AP474" s="75"/>
      <c r="AQ474" s="75"/>
      <c r="AR474" s="75"/>
      <c r="AS474" s="75"/>
      <c r="AT474" s="75"/>
      <c r="AU474" s="75"/>
      <c r="AV474" s="75"/>
      <c r="AW474" s="75"/>
      <c r="AX474" s="75"/>
      <c r="AY474" s="75"/>
      <c r="AZ474" s="75"/>
      <c r="BA474" s="75"/>
      <c r="BB474" s="75"/>
      <c r="BC474" s="75"/>
      <c r="BD474" s="75"/>
      <c r="BE474" s="75"/>
      <c r="BF474" s="75"/>
      <c r="BG474" s="75"/>
      <c r="BH474" s="75"/>
      <c r="BI474" s="75"/>
      <c r="BJ474" s="75"/>
      <c r="BK474" s="75"/>
      <c r="BL474" s="75"/>
      <c r="BM474" s="75"/>
      <c r="BN474" s="75"/>
      <c r="BO474" s="75"/>
      <c r="BP474" s="75"/>
      <c r="BQ474" s="75"/>
      <c r="BR474" s="75"/>
      <c r="BS474" s="75"/>
    </row>
    <row r="475" spans="1:71" s="5" customFormat="1" ht="24" hidden="1" x14ac:dyDescent="0.25">
      <c r="A475" s="84" t="s">
        <v>2586</v>
      </c>
      <c r="B475" s="26" t="s">
        <v>17</v>
      </c>
      <c r="C475" s="26" t="s">
        <v>17</v>
      </c>
      <c r="D475" s="26" t="s">
        <v>14</v>
      </c>
      <c r="E475" s="26" t="s">
        <v>627</v>
      </c>
      <c r="F475" s="26">
        <v>2660</v>
      </c>
      <c r="G475" s="26" t="s">
        <v>13</v>
      </c>
      <c r="H475" s="26" t="s">
        <v>13</v>
      </c>
      <c r="I475" s="113">
        <v>333</v>
      </c>
      <c r="J475" s="89">
        <v>159</v>
      </c>
      <c r="K475" s="77">
        <f t="shared" si="51"/>
        <v>0.47747747747747749</v>
      </c>
      <c r="L475" s="89">
        <v>148</v>
      </c>
      <c r="M475" s="78">
        <f t="shared" si="52"/>
        <v>0.44444444444444442</v>
      </c>
      <c r="N475" s="89">
        <v>76</v>
      </c>
      <c r="O475" s="77">
        <f t="shared" si="53"/>
        <v>0.22822822822822822</v>
      </c>
      <c r="P475" s="89">
        <v>244</v>
      </c>
      <c r="Q475" s="79">
        <f t="shared" si="54"/>
        <v>0.73273273273273276</v>
      </c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  <c r="AI475" s="75"/>
      <c r="AJ475" s="75"/>
      <c r="AK475" s="75"/>
      <c r="AL475" s="75"/>
      <c r="AM475" s="75"/>
      <c r="AN475" s="75"/>
      <c r="AO475" s="75"/>
      <c r="AP475" s="75"/>
      <c r="AQ475" s="75"/>
      <c r="AR475" s="75"/>
      <c r="AS475" s="75"/>
      <c r="AT475" s="75"/>
      <c r="AU475" s="75"/>
      <c r="AV475" s="75"/>
      <c r="AW475" s="75"/>
      <c r="AX475" s="75"/>
      <c r="AY475" s="75"/>
      <c r="AZ475" s="75"/>
      <c r="BA475" s="75"/>
      <c r="BB475" s="75"/>
      <c r="BC475" s="75"/>
      <c r="BD475" s="75"/>
      <c r="BE475" s="75"/>
      <c r="BF475" s="75"/>
      <c r="BG475" s="75"/>
      <c r="BH475" s="75"/>
      <c r="BI475" s="75"/>
      <c r="BJ475" s="75"/>
      <c r="BK475" s="75"/>
      <c r="BL475" s="75"/>
      <c r="BM475" s="75"/>
      <c r="BN475" s="75"/>
      <c r="BO475" s="75"/>
      <c r="BP475" s="75"/>
      <c r="BQ475" s="75"/>
      <c r="BR475" s="75"/>
      <c r="BS475" s="75"/>
    </row>
    <row r="476" spans="1:71" s="5" customFormat="1" hidden="1" x14ac:dyDescent="0.25">
      <c r="A476" s="84" t="s">
        <v>2586</v>
      </c>
      <c r="B476" s="26" t="s">
        <v>17</v>
      </c>
      <c r="C476" s="26" t="s">
        <v>17</v>
      </c>
      <c r="D476" s="26" t="s">
        <v>18</v>
      </c>
      <c r="E476" s="26" t="s">
        <v>628</v>
      </c>
      <c r="F476" s="26">
        <v>2660</v>
      </c>
      <c r="G476" s="26" t="s">
        <v>13</v>
      </c>
      <c r="H476" s="26" t="s">
        <v>13</v>
      </c>
      <c r="I476" s="113">
        <v>352</v>
      </c>
      <c r="J476" s="89">
        <v>186</v>
      </c>
      <c r="K476" s="77">
        <f t="shared" si="51"/>
        <v>0.52840909090909094</v>
      </c>
      <c r="L476" s="89">
        <v>188</v>
      </c>
      <c r="M476" s="78">
        <f t="shared" si="52"/>
        <v>0.53409090909090906</v>
      </c>
      <c r="N476" s="89">
        <v>132</v>
      </c>
      <c r="O476" s="77">
        <f t="shared" si="53"/>
        <v>0.375</v>
      </c>
      <c r="P476" s="89">
        <v>311</v>
      </c>
      <c r="Q476" s="79">
        <f t="shared" si="54"/>
        <v>0.88352272727272729</v>
      </c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  <c r="AI476" s="75"/>
      <c r="AJ476" s="75"/>
      <c r="AK476" s="75"/>
      <c r="AL476" s="75"/>
      <c r="AM476" s="75"/>
      <c r="AN476" s="75"/>
      <c r="AO476" s="75"/>
      <c r="AP476" s="75"/>
      <c r="AQ476" s="75"/>
      <c r="AR476" s="75"/>
      <c r="AS476" s="75"/>
      <c r="AT476" s="75"/>
      <c r="AU476" s="75"/>
      <c r="AV476" s="75"/>
      <c r="AW476" s="75"/>
      <c r="AX476" s="75"/>
      <c r="AY476" s="75"/>
      <c r="AZ476" s="75"/>
      <c r="BA476" s="75"/>
      <c r="BB476" s="75"/>
      <c r="BC476" s="75"/>
      <c r="BD476" s="75"/>
      <c r="BE476" s="75"/>
      <c r="BF476" s="75"/>
      <c r="BG476" s="75"/>
      <c r="BH476" s="75"/>
      <c r="BI476" s="75"/>
      <c r="BJ476" s="75"/>
      <c r="BK476" s="75"/>
      <c r="BL476" s="75"/>
      <c r="BM476" s="75"/>
      <c r="BN476" s="75"/>
      <c r="BO476" s="75"/>
      <c r="BP476" s="75"/>
      <c r="BQ476" s="75"/>
      <c r="BR476" s="75"/>
      <c r="BS476" s="75"/>
    </row>
    <row r="477" spans="1:71" s="5" customFormat="1" hidden="1" x14ac:dyDescent="0.25">
      <c r="A477" s="84" t="s">
        <v>2586</v>
      </c>
      <c r="B477" s="26" t="s">
        <v>17</v>
      </c>
      <c r="C477" s="26" t="s">
        <v>17</v>
      </c>
      <c r="D477" s="26" t="s">
        <v>18</v>
      </c>
      <c r="E477" s="26" t="s">
        <v>629</v>
      </c>
      <c r="F477" s="26">
        <v>2660</v>
      </c>
      <c r="G477" s="26" t="s">
        <v>13</v>
      </c>
      <c r="H477" s="26" t="s">
        <v>13</v>
      </c>
      <c r="I477" s="113">
        <v>434</v>
      </c>
      <c r="J477" s="89">
        <v>175</v>
      </c>
      <c r="K477" s="77">
        <f t="shared" si="51"/>
        <v>0.40322580645161288</v>
      </c>
      <c r="L477" s="89">
        <v>174</v>
      </c>
      <c r="M477" s="78">
        <f t="shared" si="52"/>
        <v>0.4009216589861751</v>
      </c>
      <c r="N477" s="89">
        <v>75</v>
      </c>
      <c r="O477" s="77">
        <f t="shared" si="53"/>
        <v>0.1728110599078341</v>
      </c>
      <c r="P477" s="89">
        <v>363</v>
      </c>
      <c r="Q477" s="79">
        <f t="shared" si="54"/>
        <v>0.83640552995391704</v>
      </c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  <c r="AI477" s="75"/>
      <c r="AJ477" s="75"/>
      <c r="AK477" s="75"/>
      <c r="AL477" s="75"/>
      <c r="AM477" s="75"/>
      <c r="AN477" s="75"/>
      <c r="AO477" s="75"/>
      <c r="AP477" s="75"/>
      <c r="AQ477" s="75"/>
      <c r="AR477" s="75"/>
      <c r="AS477" s="75"/>
      <c r="AT477" s="75"/>
      <c r="AU477" s="75"/>
      <c r="AV477" s="75"/>
      <c r="AW477" s="75"/>
      <c r="AX477" s="75"/>
      <c r="AY477" s="75"/>
      <c r="AZ477" s="75"/>
      <c r="BA477" s="75"/>
      <c r="BB477" s="75"/>
      <c r="BC477" s="75"/>
      <c r="BD477" s="75"/>
      <c r="BE477" s="75"/>
      <c r="BF477" s="75"/>
      <c r="BG477" s="75"/>
      <c r="BH477" s="75"/>
      <c r="BI477" s="75"/>
      <c r="BJ477" s="75"/>
      <c r="BK477" s="75"/>
      <c r="BL477" s="75"/>
      <c r="BM477" s="75"/>
      <c r="BN477" s="75"/>
      <c r="BO477" s="75"/>
      <c r="BP477" s="75"/>
      <c r="BQ477" s="75"/>
      <c r="BR477" s="75"/>
      <c r="BS477" s="75"/>
    </row>
    <row r="478" spans="1:71" s="5" customFormat="1" hidden="1" x14ac:dyDescent="0.25">
      <c r="A478" s="84" t="s">
        <v>2586</v>
      </c>
      <c r="B478" s="26" t="s">
        <v>17</v>
      </c>
      <c r="C478" s="26" t="s">
        <v>17</v>
      </c>
      <c r="D478" s="26" t="s">
        <v>21</v>
      </c>
      <c r="E478" s="26" t="s">
        <v>630</v>
      </c>
      <c r="F478" s="26">
        <v>2660</v>
      </c>
      <c r="G478" s="26" t="s">
        <v>13</v>
      </c>
      <c r="H478" s="26" t="s">
        <v>13</v>
      </c>
      <c r="I478" s="113">
        <v>199</v>
      </c>
      <c r="J478" s="89">
        <v>165</v>
      </c>
      <c r="K478" s="77">
        <f t="shared" si="51"/>
        <v>0.82914572864321612</v>
      </c>
      <c r="L478" s="89">
        <v>123</v>
      </c>
      <c r="M478" s="78">
        <f t="shared" si="52"/>
        <v>0.61809045226130654</v>
      </c>
      <c r="N478" s="89">
        <v>90</v>
      </c>
      <c r="O478" s="77">
        <f t="shared" si="53"/>
        <v>0.45226130653266333</v>
      </c>
      <c r="P478" s="89">
        <v>193</v>
      </c>
      <c r="Q478" s="79">
        <f t="shared" si="54"/>
        <v>0.96984924623115576</v>
      </c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  <c r="AI478" s="75"/>
      <c r="AJ478" s="75"/>
      <c r="AK478" s="75"/>
      <c r="AL478" s="75"/>
      <c r="AM478" s="75"/>
      <c r="AN478" s="75"/>
      <c r="AO478" s="75"/>
      <c r="AP478" s="75"/>
      <c r="AQ478" s="75"/>
      <c r="AR478" s="75"/>
      <c r="AS478" s="75"/>
      <c r="AT478" s="75"/>
      <c r="AU478" s="75"/>
      <c r="AV478" s="75"/>
      <c r="AW478" s="75"/>
      <c r="AX478" s="75"/>
      <c r="AY478" s="75"/>
      <c r="AZ478" s="75"/>
      <c r="BA478" s="75"/>
      <c r="BB478" s="75"/>
      <c r="BC478" s="75"/>
      <c r="BD478" s="75"/>
      <c r="BE478" s="75"/>
      <c r="BF478" s="75"/>
      <c r="BG478" s="75"/>
      <c r="BH478" s="75"/>
      <c r="BI478" s="75"/>
      <c r="BJ478" s="75"/>
      <c r="BK478" s="75"/>
      <c r="BL478" s="75"/>
      <c r="BM478" s="75"/>
      <c r="BN478" s="75"/>
      <c r="BO478" s="75"/>
      <c r="BP478" s="75"/>
      <c r="BQ478" s="75"/>
      <c r="BR478" s="75"/>
      <c r="BS478" s="75"/>
    </row>
    <row r="479" spans="1:71" s="5" customFormat="1" ht="24" hidden="1" x14ac:dyDescent="0.25">
      <c r="A479" s="84" t="s">
        <v>2586</v>
      </c>
      <c r="B479" s="26" t="s">
        <v>17</v>
      </c>
      <c r="C479" s="26" t="s">
        <v>17</v>
      </c>
      <c r="D479" s="26" t="s">
        <v>21</v>
      </c>
      <c r="E479" s="26" t="s">
        <v>632</v>
      </c>
      <c r="F479" s="26">
        <v>2660</v>
      </c>
      <c r="G479" s="26" t="s">
        <v>13</v>
      </c>
      <c r="H479" s="26" t="s">
        <v>13</v>
      </c>
      <c r="I479" s="113">
        <v>332</v>
      </c>
      <c r="J479" s="89">
        <v>214</v>
      </c>
      <c r="K479" s="77">
        <f t="shared" si="51"/>
        <v>0.64457831325301207</v>
      </c>
      <c r="L479" s="89">
        <v>182</v>
      </c>
      <c r="M479" s="78">
        <f t="shared" si="52"/>
        <v>0.54819277108433739</v>
      </c>
      <c r="N479" s="89">
        <v>191</v>
      </c>
      <c r="O479" s="77">
        <f t="shared" si="53"/>
        <v>0.57530120481927716</v>
      </c>
      <c r="P479" s="89">
        <v>286</v>
      </c>
      <c r="Q479" s="79">
        <f t="shared" si="54"/>
        <v>0.86144578313253017</v>
      </c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  <c r="AI479" s="75"/>
      <c r="AJ479" s="75"/>
      <c r="AK479" s="75"/>
      <c r="AL479" s="75"/>
      <c r="AM479" s="75"/>
      <c r="AN479" s="75"/>
      <c r="AO479" s="75"/>
      <c r="AP479" s="75"/>
      <c r="AQ479" s="75"/>
      <c r="AR479" s="75"/>
      <c r="AS479" s="75"/>
      <c r="AT479" s="75"/>
      <c r="AU479" s="75"/>
      <c r="AV479" s="75"/>
      <c r="AW479" s="75"/>
      <c r="AX479" s="75"/>
      <c r="AY479" s="75"/>
      <c r="AZ479" s="75"/>
      <c r="BA479" s="75"/>
      <c r="BB479" s="75"/>
      <c r="BC479" s="75"/>
      <c r="BD479" s="75"/>
      <c r="BE479" s="75"/>
      <c r="BF479" s="75"/>
      <c r="BG479" s="75"/>
      <c r="BH479" s="75"/>
      <c r="BI479" s="75"/>
      <c r="BJ479" s="75"/>
      <c r="BK479" s="75"/>
      <c r="BL479" s="75"/>
      <c r="BM479" s="75"/>
      <c r="BN479" s="75"/>
      <c r="BO479" s="75"/>
      <c r="BP479" s="75"/>
      <c r="BQ479" s="75"/>
      <c r="BR479" s="75"/>
      <c r="BS479" s="75"/>
    </row>
    <row r="480" spans="1:71" s="5" customFormat="1" hidden="1" x14ac:dyDescent="0.25">
      <c r="A480" s="84" t="s">
        <v>2586</v>
      </c>
      <c r="B480" s="26" t="s">
        <v>17</v>
      </c>
      <c r="C480" s="26" t="s">
        <v>17</v>
      </c>
      <c r="D480" s="26" t="s">
        <v>74</v>
      </c>
      <c r="E480" s="26" t="s">
        <v>629</v>
      </c>
      <c r="F480" s="26">
        <v>2660</v>
      </c>
      <c r="G480" s="26" t="s">
        <v>13</v>
      </c>
      <c r="H480" s="26" t="s">
        <v>13</v>
      </c>
      <c r="I480" s="113">
        <v>502</v>
      </c>
      <c r="J480" s="89">
        <v>224</v>
      </c>
      <c r="K480" s="77">
        <f t="shared" si="51"/>
        <v>0.44621513944223107</v>
      </c>
      <c r="L480" s="89">
        <v>207</v>
      </c>
      <c r="M480" s="78">
        <f t="shared" si="52"/>
        <v>0.41235059760956178</v>
      </c>
      <c r="N480" s="89">
        <v>165</v>
      </c>
      <c r="O480" s="77">
        <f t="shared" si="53"/>
        <v>0.32868525896414341</v>
      </c>
      <c r="P480" s="89">
        <v>446</v>
      </c>
      <c r="Q480" s="79">
        <f t="shared" si="54"/>
        <v>0.88844621513944222</v>
      </c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  <c r="AI480" s="75"/>
      <c r="AJ480" s="75"/>
      <c r="AK480" s="75"/>
      <c r="AL480" s="75"/>
      <c r="AM480" s="75"/>
      <c r="AN480" s="75"/>
      <c r="AO480" s="75"/>
      <c r="AP480" s="75"/>
      <c r="AQ480" s="75"/>
      <c r="AR480" s="75"/>
      <c r="AS480" s="75"/>
      <c r="AT480" s="75"/>
      <c r="AU480" s="75"/>
      <c r="AV480" s="75"/>
      <c r="AW480" s="75"/>
      <c r="AX480" s="75"/>
      <c r="AY480" s="75"/>
      <c r="AZ480" s="75"/>
      <c r="BA480" s="75"/>
      <c r="BB480" s="75"/>
      <c r="BC480" s="75"/>
      <c r="BD480" s="75"/>
      <c r="BE480" s="75"/>
      <c r="BF480" s="75"/>
      <c r="BG480" s="75"/>
      <c r="BH480" s="75"/>
      <c r="BI480" s="75"/>
      <c r="BJ480" s="75"/>
      <c r="BK480" s="75"/>
      <c r="BL480" s="75"/>
      <c r="BM480" s="75"/>
      <c r="BN480" s="75"/>
      <c r="BO480" s="75"/>
      <c r="BP480" s="75"/>
      <c r="BQ480" s="75"/>
      <c r="BR480" s="75"/>
      <c r="BS480" s="75"/>
    </row>
    <row r="481" spans="1:71" s="5" customFormat="1" ht="24" hidden="1" x14ac:dyDescent="0.25">
      <c r="A481" s="84" t="s">
        <v>2586</v>
      </c>
      <c r="B481" s="26" t="s">
        <v>17</v>
      </c>
      <c r="C481" s="26" t="s">
        <v>17</v>
      </c>
      <c r="D481" s="26" t="s">
        <v>119</v>
      </c>
      <c r="E481" s="26" t="s">
        <v>634</v>
      </c>
      <c r="F481" s="26">
        <v>2660</v>
      </c>
      <c r="G481" s="26" t="s">
        <v>13</v>
      </c>
      <c r="H481" s="26" t="s">
        <v>13</v>
      </c>
      <c r="I481" s="113">
        <v>390</v>
      </c>
      <c r="J481" s="89">
        <v>327</v>
      </c>
      <c r="K481" s="77">
        <f t="shared" si="51"/>
        <v>0.83846153846153848</v>
      </c>
      <c r="L481" s="89">
        <v>298</v>
      </c>
      <c r="M481" s="78">
        <f t="shared" si="52"/>
        <v>0.76410256410256405</v>
      </c>
      <c r="N481" s="89">
        <v>333</v>
      </c>
      <c r="O481" s="77">
        <f t="shared" si="53"/>
        <v>0.85384615384615381</v>
      </c>
      <c r="P481" s="89">
        <v>370</v>
      </c>
      <c r="Q481" s="79">
        <f t="shared" si="54"/>
        <v>0.94871794871794868</v>
      </c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  <c r="AI481" s="75"/>
      <c r="AJ481" s="75"/>
      <c r="AK481" s="75"/>
      <c r="AL481" s="75"/>
      <c r="AM481" s="75"/>
      <c r="AN481" s="75"/>
      <c r="AO481" s="75"/>
      <c r="AP481" s="75"/>
      <c r="AQ481" s="75"/>
      <c r="AR481" s="75"/>
      <c r="AS481" s="75"/>
      <c r="AT481" s="75"/>
      <c r="AU481" s="75"/>
      <c r="AV481" s="75"/>
      <c r="AW481" s="75"/>
      <c r="AX481" s="75"/>
      <c r="AY481" s="75"/>
      <c r="AZ481" s="75"/>
      <c r="BA481" s="75"/>
      <c r="BB481" s="75"/>
      <c r="BC481" s="75"/>
      <c r="BD481" s="75"/>
      <c r="BE481" s="75"/>
      <c r="BF481" s="75"/>
      <c r="BG481" s="75"/>
      <c r="BH481" s="75"/>
      <c r="BI481" s="75"/>
      <c r="BJ481" s="75"/>
      <c r="BK481" s="75"/>
      <c r="BL481" s="75"/>
      <c r="BM481" s="75"/>
      <c r="BN481" s="75"/>
      <c r="BO481" s="75"/>
      <c r="BP481" s="75"/>
      <c r="BQ481" s="75"/>
      <c r="BR481" s="75"/>
      <c r="BS481" s="75"/>
    </row>
    <row r="482" spans="1:71" s="5" customFormat="1" hidden="1" x14ac:dyDescent="0.25">
      <c r="A482" s="84" t="s">
        <v>2586</v>
      </c>
      <c r="B482" s="26" t="s">
        <v>17</v>
      </c>
      <c r="C482" s="26" t="s">
        <v>17</v>
      </c>
      <c r="D482" s="26" t="s">
        <v>21</v>
      </c>
      <c r="E482" s="26" t="s">
        <v>634</v>
      </c>
      <c r="F482" s="26">
        <v>2660</v>
      </c>
      <c r="G482" s="26" t="s">
        <v>13</v>
      </c>
      <c r="H482" s="26" t="s">
        <v>13</v>
      </c>
      <c r="I482" s="113">
        <v>186</v>
      </c>
      <c r="J482" s="89">
        <v>83</v>
      </c>
      <c r="K482" s="77">
        <f t="shared" si="51"/>
        <v>0.44623655913978494</v>
      </c>
      <c r="L482" s="89">
        <v>64</v>
      </c>
      <c r="M482" s="78">
        <f t="shared" si="52"/>
        <v>0.34408602150537637</v>
      </c>
      <c r="N482" s="89">
        <v>127</v>
      </c>
      <c r="O482" s="77">
        <f t="shared" si="53"/>
        <v>0.68279569892473113</v>
      </c>
      <c r="P482" s="89">
        <v>169</v>
      </c>
      <c r="Q482" s="79">
        <f t="shared" si="54"/>
        <v>0.90860215053763438</v>
      </c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  <c r="AI482" s="75"/>
      <c r="AJ482" s="75"/>
      <c r="AK482" s="75"/>
      <c r="AL482" s="75"/>
      <c r="AM482" s="75"/>
      <c r="AN482" s="75"/>
      <c r="AO482" s="75"/>
      <c r="AP482" s="75"/>
      <c r="AQ482" s="75"/>
      <c r="AR482" s="75"/>
      <c r="AS482" s="75"/>
      <c r="AT482" s="75"/>
      <c r="AU482" s="75"/>
      <c r="AV482" s="75"/>
      <c r="AW482" s="75"/>
      <c r="AX482" s="75"/>
      <c r="AY482" s="75"/>
      <c r="AZ482" s="75"/>
      <c r="BA482" s="75"/>
      <c r="BB482" s="75"/>
      <c r="BC482" s="75"/>
      <c r="BD482" s="75"/>
      <c r="BE482" s="75"/>
      <c r="BF482" s="75"/>
      <c r="BG482" s="75"/>
      <c r="BH482" s="75"/>
      <c r="BI482" s="75"/>
      <c r="BJ482" s="75"/>
      <c r="BK482" s="75"/>
      <c r="BL482" s="75"/>
      <c r="BM482" s="75"/>
      <c r="BN482" s="75"/>
      <c r="BO482" s="75"/>
      <c r="BP482" s="75"/>
      <c r="BQ482" s="75"/>
      <c r="BR482" s="75"/>
      <c r="BS482" s="75"/>
    </row>
    <row r="483" spans="1:71" s="5" customFormat="1" ht="24" hidden="1" x14ac:dyDescent="0.25">
      <c r="A483" s="84" t="s">
        <v>2586</v>
      </c>
      <c r="B483" s="26" t="s">
        <v>17</v>
      </c>
      <c r="C483" s="26" t="s">
        <v>17</v>
      </c>
      <c r="D483" s="26" t="s">
        <v>119</v>
      </c>
      <c r="E483" s="26" t="s">
        <v>636</v>
      </c>
      <c r="F483" s="26">
        <v>2660</v>
      </c>
      <c r="G483" s="26" t="s">
        <v>13</v>
      </c>
      <c r="H483" s="26" t="s">
        <v>13</v>
      </c>
      <c r="I483" s="113">
        <v>71</v>
      </c>
      <c r="J483" s="89">
        <v>36</v>
      </c>
      <c r="K483" s="77">
        <f t="shared" si="51"/>
        <v>0.50704225352112675</v>
      </c>
      <c r="L483" s="89">
        <v>11</v>
      </c>
      <c r="M483" s="78">
        <f t="shared" si="52"/>
        <v>0.15492957746478872</v>
      </c>
      <c r="N483" s="89">
        <v>35</v>
      </c>
      <c r="O483" s="77">
        <f t="shared" si="53"/>
        <v>0.49295774647887325</v>
      </c>
      <c r="P483" s="89">
        <v>51</v>
      </c>
      <c r="Q483" s="79">
        <f t="shared" si="54"/>
        <v>0.71830985915492962</v>
      </c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  <c r="AI483" s="75"/>
      <c r="AJ483" s="75"/>
      <c r="AK483" s="75"/>
      <c r="AL483" s="75"/>
      <c r="AM483" s="75"/>
      <c r="AN483" s="75"/>
      <c r="AO483" s="75"/>
      <c r="AP483" s="75"/>
      <c r="AQ483" s="75"/>
      <c r="AR483" s="75"/>
      <c r="AS483" s="75"/>
      <c r="AT483" s="75"/>
      <c r="AU483" s="75"/>
      <c r="AV483" s="75"/>
      <c r="AW483" s="75"/>
      <c r="AX483" s="75"/>
      <c r="AY483" s="75"/>
      <c r="AZ483" s="75"/>
      <c r="BA483" s="75"/>
      <c r="BB483" s="75"/>
      <c r="BC483" s="75"/>
      <c r="BD483" s="75"/>
      <c r="BE483" s="75"/>
      <c r="BF483" s="75"/>
      <c r="BG483" s="75"/>
      <c r="BH483" s="75"/>
      <c r="BI483" s="75"/>
      <c r="BJ483" s="75"/>
      <c r="BK483" s="75"/>
      <c r="BL483" s="75"/>
      <c r="BM483" s="75"/>
      <c r="BN483" s="75"/>
      <c r="BO483" s="75"/>
      <c r="BP483" s="75"/>
      <c r="BQ483" s="75"/>
      <c r="BR483" s="75"/>
      <c r="BS483" s="75"/>
    </row>
    <row r="484" spans="1:71" s="53" customFormat="1" x14ac:dyDescent="0.25">
      <c r="A484" s="84" t="s">
        <v>2586</v>
      </c>
      <c r="B484" s="50">
        <v>2660</v>
      </c>
      <c r="C484" s="50" t="s">
        <v>2586</v>
      </c>
      <c r="D484" s="50" t="s">
        <v>2607</v>
      </c>
      <c r="E484" s="50">
        <v>12</v>
      </c>
      <c r="F484" s="50"/>
      <c r="G484" s="50"/>
      <c r="H484" s="50"/>
      <c r="I484" s="115">
        <f>SUM(I472:I483)</f>
        <v>4071</v>
      </c>
      <c r="J484" s="91">
        <f t="shared" ref="J484:P484" si="55">SUM(J472:J483)</f>
        <v>2146</v>
      </c>
      <c r="K484" s="85">
        <f t="shared" si="51"/>
        <v>0.52714320805698844</v>
      </c>
      <c r="L484" s="91">
        <f t="shared" si="55"/>
        <v>1935</v>
      </c>
      <c r="M484" s="86">
        <f t="shared" si="52"/>
        <v>0.47531319086219603</v>
      </c>
      <c r="N484" s="91">
        <f t="shared" si="55"/>
        <v>1554</v>
      </c>
      <c r="O484" s="85">
        <f t="shared" si="53"/>
        <v>0.38172439204126751</v>
      </c>
      <c r="P484" s="91">
        <f t="shared" si="55"/>
        <v>3406</v>
      </c>
      <c r="Q484" s="87">
        <f t="shared" si="54"/>
        <v>0.83664947187423233</v>
      </c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  <c r="AI484" s="75"/>
      <c r="AJ484" s="75"/>
      <c r="AK484" s="75"/>
      <c r="AL484" s="75"/>
      <c r="AM484" s="75"/>
      <c r="AN484" s="75"/>
      <c r="AO484" s="75"/>
      <c r="AP484" s="75"/>
      <c r="AQ484" s="75"/>
      <c r="AR484" s="75"/>
      <c r="AS484" s="75"/>
      <c r="AT484" s="75"/>
      <c r="AU484" s="75"/>
      <c r="AV484" s="75"/>
      <c r="AW484" s="75"/>
      <c r="AX484" s="75"/>
      <c r="AY484" s="75"/>
      <c r="AZ484" s="75"/>
      <c r="BA484" s="75"/>
      <c r="BB484" s="75"/>
      <c r="BC484" s="75"/>
      <c r="BD484" s="75"/>
      <c r="BE484" s="75"/>
      <c r="BF484" s="75"/>
      <c r="BG484" s="75"/>
      <c r="BH484" s="75"/>
      <c r="BI484" s="75"/>
      <c r="BJ484" s="75"/>
      <c r="BK484" s="75"/>
      <c r="BL484" s="75"/>
      <c r="BM484" s="75"/>
      <c r="BN484" s="75"/>
      <c r="BO484" s="75"/>
      <c r="BP484" s="75"/>
      <c r="BQ484" s="75"/>
      <c r="BR484" s="75"/>
      <c r="BS484" s="75"/>
    </row>
    <row r="485" spans="1:71" s="5" customFormat="1" ht="24" hidden="1" x14ac:dyDescent="0.25">
      <c r="A485" s="84" t="s">
        <v>2586</v>
      </c>
      <c r="B485" s="26">
        <v>2800</v>
      </c>
      <c r="C485" s="26" t="s">
        <v>638</v>
      </c>
      <c r="D485" s="26" t="s">
        <v>119</v>
      </c>
      <c r="E485" s="26" t="s">
        <v>639</v>
      </c>
      <c r="F485" s="26">
        <v>2800</v>
      </c>
      <c r="G485" s="26" t="s">
        <v>638</v>
      </c>
      <c r="H485" s="26" t="s">
        <v>13</v>
      </c>
      <c r="I485" s="113">
        <v>244</v>
      </c>
      <c r="J485" s="89">
        <v>162</v>
      </c>
      <c r="K485" s="77">
        <f t="shared" si="51"/>
        <v>0.66393442622950816</v>
      </c>
      <c r="L485" s="89">
        <v>179</v>
      </c>
      <c r="M485" s="78">
        <f t="shared" si="52"/>
        <v>0.73360655737704916</v>
      </c>
      <c r="N485" s="89">
        <v>130</v>
      </c>
      <c r="O485" s="77">
        <f t="shared" si="53"/>
        <v>0.53278688524590168</v>
      </c>
      <c r="P485" s="89">
        <v>209</v>
      </c>
      <c r="Q485" s="79">
        <f t="shared" si="54"/>
        <v>0.85655737704918034</v>
      </c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  <c r="AI485" s="75"/>
      <c r="AJ485" s="75"/>
      <c r="AK485" s="75"/>
      <c r="AL485" s="75"/>
      <c r="AM485" s="75"/>
      <c r="AN485" s="75"/>
      <c r="AO485" s="75"/>
      <c r="AP485" s="75"/>
      <c r="AQ485" s="75"/>
      <c r="AR485" s="75"/>
      <c r="AS485" s="75"/>
      <c r="AT485" s="75"/>
      <c r="AU485" s="75"/>
      <c r="AV485" s="75"/>
      <c r="AW485" s="75"/>
      <c r="AX485" s="75"/>
      <c r="AY485" s="75"/>
      <c r="AZ485" s="75"/>
      <c r="BA485" s="75"/>
      <c r="BB485" s="75"/>
      <c r="BC485" s="75"/>
      <c r="BD485" s="75"/>
      <c r="BE485" s="75"/>
      <c r="BF485" s="75"/>
      <c r="BG485" s="75"/>
      <c r="BH485" s="75"/>
      <c r="BI485" s="75"/>
      <c r="BJ485" s="75"/>
      <c r="BK485" s="75"/>
      <c r="BL485" s="75"/>
      <c r="BM485" s="75"/>
      <c r="BN485" s="75"/>
      <c r="BO485" s="75"/>
      <c r="BP485" s="75"/>
      <c r="BQ485" s="75"/>
      <c r="BR485" s="75"/>
      <c r="BS485" s="75"/>
    </row>
    <row r="486" spans="1:71" s="5" customFormat="1" ht="24" hidden="1" x14ac:dyDescent="0.25">
      <c r="A486" s="84" t="s">
        <v>2586</v>
      </c>
      <c r="B486" s="26" t="s">
        <v>17</v>
      </c>
      <c r="C486" s="26" t="s">
        <v>17</v>
      </c>
      <c r="D486" s="26" t="s">
        <v>119</v>
      </c>
      <c r="E486" s="26" t="s">
        <v>640</v>
      </c>
      <c r="F486" s="26">
        <v>2800</v>
      </c>
      <c r="G486" s="26" t="s">
        <v>638</v>
      </c>
      <c r="H486" s="26" t="s">
        <v>13</v>
      </c>
      <c r="I486" s="113">
        <v>320</v>
      </c>
      <c r="J486" s="89">
        <v>203</v>
      </c>
      <c r="K486" s="77">
        <f t="shared" si="51"/>
        <v>0.63437500000000002</v>
      </c>
      <c r="L486" s="89">
        <v>206</v>
      </c>
      <c r="M486" s="78">
        <f t="shared" si="52"/>
        <v>0.64375000000000004</v>
      </c>
      <c r="N486" s="89">
        <v>134</v>
      </c>
      <c r="O486" s="77">
        <f t="shared" si="53"/>
        <v>0.41875000000000001</v>
      </c>
      <c r="P486" s="89">
        <v>279</v>
      </c>
      <c r="Q486" s="79">
        <f t="shared" si="54"/>
        <v>0.87187499999999996</v>
      </c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  <c r="AI486" s="75"/>
      <c r="AJ486" s="75"/>
      <c r="AK486" s="75"/>
      <c r="AL486" s="75"/>
      <c r="AM486" s="75"/>
      <c r="AN486" s="75"/>
      <c r="AO486" s="75"/>
      <c r="AP486" s="75"/>
      <c r="AQ486" s="75"/>
      <c r="AR486" s="75"/>
      <c r="AS486" s="75"/>
      <c r="AT486" s="75"/>
      <c r="AU486" s="75"/>
      <c r="AV486" s="75"/>
      <c r="AW486" s="75"/>
      <c r="AX486" s="75"/>
      <c r="AY486" s="75"/>
      <c r="AZ486" s="75"/>
      <c r="BA486" s="75"/>
      <c r="BB486" s="75"/>
      <c r="BC486" s="75"/>
      <c r="BD486" s="75"/>
      <c r="BE486" s="75"/>
      <c r="BF486" s="75"/>
      <c r="BG486" s="75"/>
      <c r="BH486" s="75"/>
      <c r="BI486" s="75"/>
      <c r="BJ486" s="75"/>
      <c r="BK486" s="75"/>
      <c r="BL486" s="75"/>
      <c r="BM486" s="75"/>
      <c r="BN486" s="75"/>
      <c r="BO486" s="75"/>
      <c r="BP486" s="75"/>
      <c r="BQ486" s="75"/>
      <c r="BR486" s="75"/>
      <c r="BS486" s="75"/>
    </row>
    <row r="487" spans="1:71" s="5" customFormat="1" ht="24" hidden="1" x14ac:dyDescent="0.25">
      <c r="A487" s="84" t="s">
        <v>2586</v>
      </c>
      <c r="B487" s="26" t="s">
        <v>17</v>
      </c>
      <c r="C487" s="26" t="s">
        <v>17</v>
      </c>
      <c r="D487" s="26" t="s">
        <v>119</v>
      </c>
      <c r="E487" s="26" t="s">
        <v>563</v>
      </c>
      <c r="F487" s="26">
        <v>2800</v>
      </c>
      <c r="G487" s="26" t="s">
        <v>638</v>
      </c>
      <c r="H487" s="26" t="s">
        <v>13</v>
      </c>
      <c r="I487" s="113">
        <v>297</v>
      </c>
      <c r="J487" s="89">
        <v>61</v>
      </c>
      <c r="K487" s="77">
        <f t="shared" si="51"/>
        <v>0.2053872053872054</v>
      </c>
      <c r="L487" s="89">
        <v>47</v>
      </c>
      <c r="M487" s="78">
        <f t="shared" si="52"/>
        <v>0.15824915824915825</v>
      </c>
      <c r="N487" s="89">
        <v>23</v>
      </c>
      <c r="O487" s="77">
        <f t="shared" si="53"/>
        <v>7.7441077441077436E-2</v>
      </c>
      <c r="P487" s="89">
        <v>16</v>
      </c>
      <c r="Q487" s="79">
        <f t="shared" si="54"/>
        <v>5.387205387205387E-2</v>
      </c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  <c r="AI487" s="75"/>
      <c r="AJ487" s="75"/>
      <c r="AK487" s="75"/>
      <c r="AL487" s="75"/>
      <c r="AM487" s="75"/>
      <c r="AN487" s="75"/>
      <c r="AO487" s="75"/>
      <c r="AP487" s="75"/>
      <c r="AQ487" s="75"/>
      <c r="AR487" s="75"/>
      <c r="AS487" s="75"/>
      <c r="AT487" s="75"/>
      <c r="AU487" s="75"/>
      <c r="AV487" s="75"/>
      <c r="AW487" s="75"/>
      <c r="AX487" s="75"/>
      <c r="AY487" s="75"/>
      <c r="AZ487" s="75"/>
      <c r="BA487" s="75"/>
      <c r="BB487" s="75"/>
      <c r="BC487" s="75"/>
      <c r="BD487" s="75"/>
      <c r="BE487" s="75"/>
      <c r="BF487" s="75"/>
      <c r="BG487" s="75"/>
      <c r="BH487" s="75"/>
      <c r="BI487" s="75"/>
      <c r="BJ487" s="75"/>
      <c r="BK487" s="75"/>
      <c r="BL487" s="75"/>
      <c r="BM487" s="75"/>
      <c r="BN487" s="75"/>
      <c r="BO487" s="75"/>
      <c r="BP487" s="75"/>
      <c r="BQ487" s="75"/>
      <c r="BR487" s="75"/>
      <c r="BS487" s="75"/>
    </row>
    <row r="488" spans="1:71" s="5" customFormat="1" hidden="1" x14ac:dyDescent="0.25">
      <c r="A488" s="84" t="s">
        <v>2586</v>
      </c>
      <c r="B488" s="26" t="s">
        <v>17</v>
      </c>
      <c r="C488" s="26" t="s">
        <v>17</v>
      </c>
      <c r="D488" s="26" t="s">
        <v>200</v>
      </c>
      <c r="E488" s="26" t="s">
        <v>641</v>
      </c>
      <c r="F488" s="26">
        <v>2800</v>
      </c>
      <c r="G488" s="26" t="s">
        <v>638</v>
      </c>
      <c r="H488" s="26" t="s">
        <v>13</v>
      </c>
      <c r="I488" s="113">
        <v>285</v>
      </c>
      <c r="J488" s="89">
        <v>80</v>
      </c>
      <c r="K488" s="77">
        <f t="shared" si="51"/>
        <v>0.2807017543859649</v>
      </c>
      <c r="L488" s="89">
        <v>85</v>
      </c>
      <c r="M488" s="78">
        <f t="shared" si="52"/>
        <v>0.2982456140350877</v>
      </c>
      <c r="N488" s="89">
        <v>66</v>
      </c>
      <c r="O488" s="77">
        <f t="shared" si="53"/>
        <v>0.23157894736842105</v>
      </c>
      <c r="P488" s="89">
        <v>207</v>
      </c>
      <c r="Q488" s="79">
        <f t="shared" si="54"/>
        <v>0.72631578947368425</v>
      </c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  <c r="AI488" s="75"/>
      <c r="AJ488" s="75"/>
      <c r="AK488" s="75"/>
      <c r="AL488" s="75"/>
      <c r="AM488" s="75"/>
      <c r="AN488" s="75"/>
      <c r="AO488" s="75"/>
      <c r="AP488" s="75"/>
      <c r="AQ488" s="75"/>
      <c r="AR488" s="75"/>
      <c r="AS488" s="75"/>
      <c r="AT488" s="75"/>
      <c r="AU488" s="75"/>
      <c r="AV488" s="75"/>
      <c r="AW488" s="75"/>
      <c r="AX488" s="75"/>
      <c r="AY488" s="75"/>
      <c r="AZ488" s="75"/>
      <c r="BA488" s="75"/>
      <c r="BB488" s="75"/>
      <c r="BC488" s="75"/>
      <c r="BD488" s="75"/>
      <c r="BE488" s="75"/>
      <c r="BF488" s="75"/>
      <c r="BG488" s="75"/>
      <c r="BH488" s="75"/>
      <c r="BI488" s="75"/>
      <c r="BJ488" s="75"/>
      <c r="BK488" s="75"/>
      <c r="BL488" s="75"/>
      <c r="BM488" s="75"/>
      <c r="BN488" s="75"/>
      <c r="BO488" s="75"/>
      <c r="BP488" s="75"/>
      <c r="BQ488" s="75"/>
      <c r="BR488" s="75"/>
      <c r="BS488" s="75"/>
    </row>
    <row r="489" spans="1:71" s="5" customFormat="1" hidden="1" x14ac:dyDescent="0.25">
      <c r="A489" s="84" t="s">
        <v>2586</v>
      </c>
      <c r="B489" s="26" t="s">
        <v>17</v>
      </c>
      <c r="C489" s="26" t="s">
        <v>17</v>
      </c>
      <c r="D489" s="26" t="s">
        <v>21</v>
      </c>
      <c r="E489" s="26" t="s">
        <v>642</v>
      </c>
      <c r="F489" s="26">
        <v>2800</v>
      </c>
      <c r="G489" s="26" t="s">
        <v>638</v>
      </c>
      <c r="H489" s="26" t="s">
        <v>13</v>
      </c>
      <c r="I489" s="113">
        <v>156</v>
      </c>
      <c r="J489" s="89">
        <v>107</v>
      </c>
      <c r="K489" s="77">
        <f t="shared" si="51"/>
        <v>0.6858974358974359</v>
      </c>
      <c r="L489" s="89">
        <v>102</v>
      </c>
      <c r="M489" s="78">
        <f t="shared" si="52"/>
        <v>0.65384615384615385</v>
      </c>
      <c r="N489" s="89">
        <v>73</v>
      </c>
      <c r="O489" s="77">
        <f t="shared" si="53"/>
        <v>0.46794871794871795</v>
      </c>
      <c r="P489" s="89">
        <v>108</v>
      </c>
      <c r="Q489" s="79">
        <f t="shared" si="54"/>
        <v>0.69230769230769229</v>
      </c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  <c r="AI489" s="75"/>
      <c r="AJ489" s="75"/>
      <c r="AK489" s="75"/>
      <c r="AL489" s="75"/>
      <c r="AM489" s="75"/>
      <c r="AN489" s="75"/>
      <c r="AO489" s="75"/>
      <c r="AP489" s="75"/>
      <c r="AQ489" s="75"/>
      <c r="AR489" s="75"/>
      <c r="AS489" s="75"/>
      <c r="AT489" s="75"/>
      <c r="AU489" s="75"/>
      <c r="AV489" s="75"/>
      <c r="AW489" s="75"/>
      <c r="AX489" s="75"/>
      <c r="AY489" s="75"/>
      <c r="AZ489" s="75"/>
      <c r="BA489" s="75"/>
      <c r="BB489" s="75"/>
      <c r="BC489" s="75"/>
      <c r="BD489" s="75"/>
      <c r="BE489" s="75"/>
      <c r="BF489" s="75"/>
      <c r="BG489" s="75"/>
      <c r="BH489" s="75"/>
      <c r="BI489" s="75"/>
      <c r="BJ489" s="75"/>
      <c r="BK489" s="75"/>
      <c r="BL489" s="75"/>
      <c r="BM489" s="75"/>
      <c r="BN489" s="75"/>
      <c r="BO489" s="75"/>
      <c r="BP489" s="75"/>
      <c r="BQ489" s="75"/>
      <c r="BR489" s="75"/>
      <c r="BS489" s="75"/>
    </row>
    <row r="490" spans="1:71" s="5" customFormat="1" ht="24" hidden="1" x14ac:dyDescent="0.25">
      <c r="A490" s="84" t="s">
        <v>2586</v>
      </c>
      <c r="B490" s="26" t="s">
        <v>17</v>
      </c>
      <c r="C490" s="26" t="s">
        <v>17</v>
      </c>
      <c r="D490" s="26" t="s">
        <v>21</v>
      </c>
      <c r="E490" s="26" t="s">
        <v>643</v>
      </c>
      <c r="F490" s="26">
        <v>2800</v>
      </c>
      <c r="G490" s="26" t="s">
        <v>638</v>
      </c>
      <c r="H490" s="26" t="s">
        <v>13</v>
      </c>
      <c r="I490" s="113">
        <v>277</v>
      </c>
      <c r="J490" s="89">
        <v>119</v>
      </c>
      <c r="K490" s="77">
        <f t="shared" si="51"/>
        <v>0.4296028880866426</v>
      </c>
      <c r="L490" s="89">
        <v>152</v>
      </c>
      <c r="M490" s="78">
        <f t="shared" si="52"/>
        <v>0.54873646209386284</v>
      </c>
      <c r="N490" s="89">
        <v>65</v>
      </c>
      <c r="O490" s="77">
        <f t="shared" si="53"/>
        <v>0.23465703971119134</v>
      </c>
      <c r="P490" s="89">
        <v>248</v>
      </c>
      <c r="Q490" s="79">
        <f t="shared" si="54"/>
        <v>0.89530685920577613</v>
      </c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  <c r="AI490" s="75"/>
      <c r="AJ490" s="75"/>
      <c r="AK490" s="75"/>
      <c r="AL490" s="75"/>
      <c r="AM490" s="75"/>
      <c r="AN490" s="75"/>
      <c r="AO490" s="75"/>
      <c r="AP490" s="75"/>
      <c r="AQ490" s="75"/>
      <c r="AR490" s="75"/>
      <c r="AS490" s="75"/>
      <c r="AT490" s="75"/>
      <c r="AU490" s="75"/>
      <c r="AV490" s="75"/>
      <c r="AW490" s="75"/>
      <c r="AX490" s="75"/>
      <c r="AY490" s="75"/>
      <c r="AZ490" s="75"/>
      <c r="BA490" s="75"/>
      <c r="BB490" s="75"/>
      <c r="BC490" s="75"/>
      <c r="BD490" s="75"/>
      <c r="BE490" s="75"/>
      <c r="BF490" s="75"/>
      <c r="BG490" s="75"/>
      <c r="BH490" s="75"/>
      <c r="BI490" s="75"/>
      <c r="BJ490" s="75"/>
      <c r="BK490" s="75"/>
      <c r="BL490" s="75"/>
      <c r="BM490" s="75"/>
      <c r="BN490" s="75"/>
      <c r="BO490" s="75"/>
      <c r="BP490" s="75"/>
      <c r="BQ490" s="75"/>
      <c r="BR490" s="75"/>
      <c r="BS490" s="75"/>
    </row>
    <row r="491" spans="1:71" s="5" customFormat="1" hidden="1" x14ac:dyDescent="0.25">
      <c r="A491" s="84" t="s">
        <v>2586</v>
      </c>
      <c r="B491" s="26" t="s">
        <v>17</v>
      </c>
      <c r="C491" s="26" t="s">
        <v>17</v>
      </c>
      <c r="D491" s="26" t="s">
        <v>21</v>
      </c>
      <c r="E491" s="26" t="s">
        <v>644</v>
      </c>
      <c r="F491" s="26">
        <v>2800</v>
      </c>
      <c r="G491" s="26" t="s">
        <v>638</v>
      </c>
      <c r="H491" s="26" t="s">
        <v>13</v>
      </c>
      <c r="I491" s="113">
        <v>271</v>
      </c>
      <c r="J491" s="89">
        <v>161</v>
      </c>
      <c r="K491" s="77">
        <f t="shared" si="51"/>
        <v>0.59409594095940954</v>
      </c>
      <c r="L491" s="89">
        <v>140</v>
      </c>
      <c r="M491" s="78">
        <f t="shared" si="52"/>
        <v>0.51660516605166051</v>
      </c>
      <c r="N491" s="89">
        <v>215</v>
      </c>
      <c r="O491" s="77">
        <f t="shared" si="53"/>
        <v>0.79335793357933582</v>
      </c>
      <c r="P491" s="89">
        <v>237</v>
      </c>
      <c r="Q491" s="79">
        <f t="shared" si="54"/>
        <v>0.87453874538745391</v>
      </c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  <c r="AI491" s="75"/>
      <c r="AJ491" s="75"/>
      <c r="AK491" s="75"/>
      <c r="AL491" s="75"/>
      <c r="AM491" s="75"/>
      <c r="AN491" s="75"/>
      <c r="AO491" s="75"/>
      <c r="AP491" s="75"/>
      <c r="AQ491" s="75"/>
      <c r="AR491" s="75"/>
      <c r="AS491" s="75"/>
      <c r="AT491" s="75"/>
      <c r="AU491" s="75"/>
      <c r="AV491" s="75"/>
      <c r="AW491" s="75"/>
      <c r="AX491" s="75"/>
      <c r="AY491" s="75"/>
      <c r="AZ491" s="75"/>
      <c r="BA491" s="75"/>
      <c r="BB491" s="75"/>
      <c r="BC491" s="75"/>
      <c r="BD491" s="75"/>
      <c r="BE491" s="75"/>
      <c r="BF491" s="75"/>
      <c r="BG491" s="75"/>
      <c r="BH491" s="75"/>
      <c r="BI491" s="75"/>
      <c r="BJ491" s="75"/>
      <c r="BK491" s="75"/>
      <c r="BL491" s="75"/>
      <c r="BM491" s="75"/>
      <c r="BN491" s="75"/>
      <c r="BO491" s="75"/>
      <c r="BP491" s="75"/>
      <c r="BQ491" s="75"/>
      <c r="BR491" s="75"/>
      <c r="BS491" s="75"/>
    </row>
    <row r="492" spans="1:71" s="5" customFormat="1" hidden="1" x14ac:dyDescent="0.25">
      <c r="A492" s="84" t="s">
        <v>2586</v>
      </c>
      <c r="B492" s="26" t="s">
        <v>17</v>
      </c>
      <c r="C492" s="26" t="s">
        <v>17</v>
      </c>
      <c r="D492" s="26" t="s">
        <v>21</v>
      </c>
      <c r="E492" s="26" t="s">
        <v>645</v>
      </c>
      <c r="F492" s="26">
        <v>2800</v>
      </c>
      <c r="G492" s="26" t="s">
        <v>638</v>
      </c>
      <c r="H492" s="26" t="s">
        <v>13</v>
      </c>
      <c r="I492" s="113">
        <v>244</v>
      </c>
      <c r="J492" s="89">
        <v>49</v>
      </c>
      <c r="K492" s="77">
        <f t="shared" si="51"/>
        <v>0.20081967213114754</v>
      </c>
      <c r="L492" s="89">
        <v>56</v>
      </c>
      <c r="M492" s="78">
        <f t="shared" si="52"/>
        <v>0.22950819672131148</v>
      </c>
      <c r="N492" s="89">
        <v>27</v>
      </c>
      <c r="O492" s="77">
        <f t="shared" si="53"/>
        <v>0.11065573770491803</v>
      </c>
      <c r="P492" s="89">
        <v>50</v>
      </c>
      <c r="Q492" s="79">
        <f t="shared" si="54"/>
        <v>0.20491803278688525</v>
      </c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  <c r="AI492" s="75"/>
      <c r="AJ492" s="75"/>
      <c r="AK492" s="75"/>
      <c r="AL492" s="75"/>
      <c r="AM492" s="75"/>
      <c r="AN492" s="75"/>
      <c r="AO492" s="75"/>
      <c r="AP492" s="75"/>
      <c r="AQ492" s="75"/>
      <c r="AR492" s="75"/>
      <c r="AS492" s="75"/>
      <c r="AT492" s="75"/>
      <c r="AU492" s="75"/>
      <c r="AV492" s="75"/>
      <c r="AW492" s="75"/>
      <c r="AX492" s="75"/>
      <c r="AY492" s="75"/>
      <c r="AZ492" s="75"/>
      <c r="BA492" s="75"/>
      <c r="BB492" s="75"/>
      <c r="BC492" s="75"/>
      <c r="BD492" s="75"/>
      <c r="BE492" s="75"/>
      <c r="BF492" s="75"/>
      <c r="BG492" s="75"/>
      <c r="BH492" s="75"/>
      <c r="BI492" s="75"/>
      <c r="BJ492" s="75"/>
      <c r="BK492" s="75"/>
      <c r="BL492" s="75"/>
      <c r="BM492" s="75"/>
      <c r="BN492" s="75"/>
      <c r="BO492" s="75"/>
      <c r="BP492" s="75"/>
      <c r="BQ492" s="75"/>
      <c r="BR492" s="75"/>
      <c r="BS492" s="75"/>
    </row>
    <row r="493" spans="1:71" s="5" customFormat="1" hidden="1" x14ac:dyDescent="0.25">
      <c r="A493" s="84" t="s">
        <v>2586</v>
      </c>
      <c r="B493" s="26" t="s">
        <v>17</v>
      </c>
      <c r="C493" s="26" t="s">
        <v>17</v>
      </c>
      <c r="D493" s="26" t="s">
        <v>21</v>
      </c>
      <c r="E493" s="26" t="s">
        <v>646</v>
      </c>
      <c r="F493" s="26">
        <v>2800</v>
      </c>
      <c r="G493" s="26" t="s">
        <v>638</v>
      </c>
      <c r="H493" s="26" t="s">
        <v>13</v>
      </c>
      <c r="I493" s="113">
        <v>409</v>
      </c>
      <c r="J493" s="89">
        <v>125</v>
      </c>
      <c r="K493" s="77">
        <f t="shared" si="51"/>
        <v>0.30562347188264061</v>
      </c>
      <c r="L493" s="89">
        <v>130</v>
      </c>
      <c r="M493" s="78">
        <f t="shared" si="52"/>
        <v>0.31784841075794623</v>
      </c>
      <c r="N493" s="89">
        <v>81</v>
      </c>
      <c r="O493" s="77">
        <f t="shared" si="53"/>
        <v>0.1980440097799511</v>
      </c>
      <c r="P493" s="89">
        <v>242</v>
      </c>
      <c r="Q493" s="79">
        <f t="shared" si="54"/>
        <v>0.59168704156479213</v>
      </c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  <c r="AI493" s="75"/>
      <c r="AJ493" s="75"/>
      <c r="AK493" s="75"/>
      <c r="AL493" s="75"/>
      <c r="AM493" s="75"/>
      <c r="AN493" s="75"/>
      <c r="AO493" s="75"/>
      <c r="AP493" s="75"/>
      <c r="AQ493" s="75"/>
      <c r="AR493" s="75"/>
      <c r="AS493" s="75"/>
      <c r="AT493" s="75"/>
      <c r="AU493" s="75"/>
      <c r="AV493" s="75"/>
      <c r="AW493" s="75"/>
      <c r="AX493" s="75"/>
      <c r="AY493" s="75"/>
      <c r="AZ493" s="75"/>
      <c r="BA493" s="75"/>
      <c r="BB493" s="75"/>
      <c r="BC493" s="75"/>
      <c r="BD493" s="75"/>
      <c r="BE493" s="75"/>
      <c r="BF493" s="75"/>
      <c r="BG493" s="75"/>
      <c r="BH493" s="75"/>
      <c r="BI493" s="75"/>
      <c r="BJ493" s="75"/>
      <c r="BK493" s="75"/>
      <c r="BL493" s="75"/>
      <c r="BM493" s="75"/>
      <c r="BN493" s="75"/>
      <c r="BO493" s="75"/>
      <c r="BP493" s="75"/>
      <c r="BQ493" s="75"/>
      <c r="BR493" s="75"/>
      <c r="BS493" s="75"/>
    </row>
    <row r="494" spans="1:71" s="5" customFormat="1" hidden="1" x14ac:dyDescent="0.25">
      <c r="A494" s="84" t="s">
        <v>2586</v>
      </c>
      <c r="B494" s="26" t="s">
        <v>17</v>
      </c>
      <c r="C494" s="26" t="s">
        <v>17</v>
      </c>
      <c r="D494" s="26" t="s">
        <v>21</v>
      </c>
      <c r="E494" s="26" t="s">
        <v>391</v>
      </c>
      <c r="F494" s="26">
        <v>2800</v>
      </c>
      <c r="G494" s="26" t="s">
        <v>638</v>
      </c>
      <c r="H494" s="26" t="s">
        <v>13</v>
      </c>
      <c r="I494" s="113">
        <v>381</v>
      </c>
      <c r="J494" s="89">
        <v>132</v>
      </c>
      <c r="K494" s="77">
        <f t="shared" si="51"/>
        <v>0.34645669291338582</v>
      </c>
      <c r="L494" s="89">
        <v>125</v>
      </c>
      <c r="M494" s="78">
        <f t="shared" si="52"/>
        <v>0.32808398950131235</v>
      </c>
      <c r="N494" s="89">
        <v>67</v>
      </c>
      <c r="O494" s="77">
        <f t="shared" si="53"/>
        <v>0.17585301837270342</v>
      </c>
      <c r="P494" s="89">
        <v>241</v>
      </c>
      <c r="Q494" s="79">
        <f t="shared" si="54"/>
        <v>0.63254593175853013</v>
      </c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  <c r="AI494" s="75"/>
      <c r="AJ494" s="75"/>
      <c r="AK494" s="75"/>
      <c r="AL494" s="75"/>
      <c r="AM494" s="75"/>
      <c r="AN494" s="75"/>
      <c r="AO494" s="75"/>
      <c r="AP494" s="75"/>
      <c r="AQ494" s="75"/>
      <c r="AR494" s="75"/>
      <c r="AS494" s="75"/>
      <c r="AT494" s="75"/>
      <c r="AU494" s="75"/>
      <c r="AV494" s="75"/>
      <c r="AW494" s="75"/>
      <c r="AX494" s="75"/>
      <c r="AY494" s="75"/>
      <c r="AZ494" s="75"/>
      <c r="BA494" s="75"/>
      <c r="BB494" s="75"/>
      <c r="BC494" s="75"/>
      <c r="BD494" s="75"/>
      <c r="BE494" s="75"/>
      <c r="BF494" s="75"/>
      <c r="BG494" s="75"/>
      <c r="BH494" s="75"/>
      <c r="BI494" s="75"/>
      <c r="BJ494" s="75"/>
      <c r="BK494" s="75"/>
      <c r="BL494" s="75"/>
      <c r="BM494" s="75"/>
      <c r="BN494" s="75"/>
      <c r="BO494" s="75"/>
      <c r="BP494" s="75"/>
      <c r="BQ494" s="75"/>
      <c r="BR494" s="75"/>
      <c r="BS494" s="75"/>
    </row>
    <row r="495" spans="1:71" s="5" customFormat="1" hidden="1" x14ac:dyDescent="0.25">
      <c r="A495" s="84" t="s">
        <v>2586</v>
      </c>
      <c r="B495" s="26" t="s">
        <v>17</v>
      </c>
      <c r="C495" s="26" t="s">
        <v>17</v>
      </c>
      <c r="D495" s="26" t="s">
        <v>18</v>
      </c>
      <c r="E495" s="26" t="s">
        <v>647</v>
      </c>
      <c r="F495" s="26">
        <v>2800</v>
      </c>
      <c r="G495" s="26" t="s">
        <v>638</v>
      </c>
      <c r="H495" s="26" t="s">
        <v>13</v>
      </c>
      <c r="I495" s="113">
        <v>286</v>
      </c>
      <c r="J495" s="89">
        <v>61</v>
      </c>
      <c r="K495" s="77">
        <f t="shared" si="51"/>
        <v>0.21328671328671328</v>
      </c>
      <c r="L495" s="89">
        <v>91</v>
      </c>
      <c r="M495" s="78">
        <f t="shared" si="52"/>
        <v>0.31818181818181818</v>
      </c>
      <c r="N495" s="89">
        <v>45</v>
      </c>
      <c r="O495" s="77">
        <f t="shared" si="53"/>
        <v>0.15734265734265734</v>
      </c>
      <c r="P495" s="89">
        <v>184</v>
      </c>
      <c r="Q495" s="79">
        <f t="shared" si="54"/>
        <v>0.64335664335664333</v>
      </c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  <c r="AI495" s="75"/>
      <c r="AJ495" s="75"/>
      <c r="AK495" s="75"/>
      <c r="AL495" s="75"/>
      <c r="AM495" s="75"/>
      <c r="AN495" s="75"/>
      <c r="AO495" s="75"/>
      <c r="AP495" s="75"/>
      <c r="AQ495" s="75"/>
      <c r="AR495" s="75"/>
      <c r="AS495" s="75"/>
      <c r="AT495" s="75"/>
      <c r="AU495" s="75"/>
      <c r="AV495" s="75"/>
      <c r="AW495" s="75"/>
      <c r="AX495" s="75"/>
      <c r="AY495" s="75"/>
      <c r="AZ495" s="75"/>
      <c r="BA495" s="75"/>
      <c r="BB495" s="75"/>
      <c r="BC495" s="75"/>
      <c r="BD495" s="75"/>
      <c r="BE495" s="75"/>
      <c r="BF495" s="75"/>
      <c r="BG495" s="75"/>
      <c r="BH495" s="75"/>
      <c r="BI495" s="75"/>
      <c r="BJ495" s="75"/>
      <c r="BK495" s="75"/>
      <c r="BL495" s="75"/>
      <c r="BM495" s="75"/>
      <c r="BN495" s="75"/>
      <c r="BO495" s="75"/>
      <c r="BP495" s="75"/>
      <c r="BQ495" s="75"/>
      <c r="BR495" s="75"/>
      <c r="BS495" s="75"/>
    </row>
    <row r="496" spans="1:71" s="5" customFormat="1" hidden="1" x14ac:dyDescent="0.25">
      <c r="A496" s="84" t="s">
        <v>2586</v>
      </c>
      <c r="B496" s="26" t="s">
        <v>17</v>
      </c>
      <c r="C496" s="26" t="s">
        <v>17</v>
      </c>
      <c r="D496" s="26" t="s">
        <v>21</v>
      </c>
      <c r="E496" s="26" t="s">
        <v>648</v>
      </c>
      <c r="F496" s="26">
        <v>2800</v>
      </c>
      <c r="G496" s="26" t="s">
        <v>638</v>
      </c>
      <c r="H496" s="26" t="s">
        <v>13</v>
      </c>
      <c r="I496" s="113">
        <v>491</v>
      </c>
      <c r="J496" s="89">
        <v>231</v>
      </c>
      <c r="K496" s="77">
        <f t="shared" si="51"/>
        <v>0.47046843177189407</v>
      </c>
      <c r="L496" s="89">
        <v>237</v>
      </c>
      <c r="M496" s="78">
        <f t="shared" si="52"/>
        <v>0.48268839103869654</v>
      </c>
      <c r="N496" s="89">
        <v>203</v>
      </c>
      <c r="O496" s="77">
        <f t="shared" si="53"/>
        <v>0.4134419551934827</v>
      </c>
      <c r="P496" s="89">
        <v>378</v>
      </c>
      <c r="Q496" s="79">
        <f t="shared" si="54"/>
        <v>0.76985743380855398</v>
      </c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  <c r="AI496" s="75"/>
      <c r="AJ496" s="75"/>
      <c r="AK496" s="75"/>
      <c r="AL496" s="75"/>
      <c r="AM496" s="75"/>
      <c r="AN496" s="75"/>
      <c r="AO496" s="75"/>
      <c r="AP496" s="75"/>
      <c r="AQ496" s="75"/>
      <c r="AR496" s="75"/>
      <c r="AS496" s="75"/>
      <c r="AT496" s="75"/>
      <c r="AU496" s="75"/>
      <c r="AV496" s="75"/>
      <c r="AW496" s="75"/>
      <c r="AX496" s="75"/>
      <c r="AY496" s="75"/>
      <c r="AZ496" s="75"/>
      <c r="BA496" s="75"/>
      <c r="BB496" s="75"/>
      <c r="BC496" s="75"/>
      <c r="BD496" s="75"/>
      <c r="BE496" s="75"/>
      <c r="BF496" s="75"/>
      <c r="BG496" s="75"/>
      <c r="BH496" s="75"/>
      <c r="BI496" s="75"/>
      <c r="BJ496" s="75"/>
      <c r="BK496" s="75"/>
      <c r="BL496" s="75"/>
      <c r="BM496" s="75"/>
      <c r="BN496" s="75"/>
      <c r="BO496" s="75"/>
      <c r="BP496" s="75"/>
      <c r="BQ496" s="75"/>
      <c r="BR496" s="75"/>
      <c r="BS496" s="75"/>
    </row>
    <row r="497" spans="1:71" s="5" customFormat="1" hidden="1" x14ac:dyDescent="0.25">
      <c r="A497" s="84" t="s">
        <v>2586</v>
      </c>
      <c r="B497" s="26" t="s">
        <v>17</v>
      </c>
      <c r="C497" s="26" t="s">
        <v>17</v>
      </c>
      <c r="D497" s="26" t="s">
        <v>21</v>
      </c>
      <c r="E497" s="26" t="s">
        <v>649</v>
      </c>
      <c r="F497" s="26">
        <v>2800</v>
      </c>
      <c r="G497" s="26" t="s">
        <v>638</v>
      </c>
      <c r="H497" s="26" t="s">
        <v>13</v>
      </c>
      <c r="I497" s="113">
        <v>174</v>
      </c>
      <c r="J497" s="89">
        <v>65</v>
      </c>
      <c r="K497" s="77">
        <f t="shared" si="51"/>
        <v>0.37356321839080459</v>
      </c>
      <c r="L497" s="89">
        <v>98</v>
      </c>
      <c r="M497" s="78">
        <f t="shared" si="52"/>
        <v>0.56321839080459768</v>
      </c>
      <c r="N497" s="89">
        <v>70</v>
      </c>
      <c r="O497" s="77">
        <f t="shared" si="53"/>
        <v>0.40229885057471265</v>
      </c>
      <c r="P497" s="89">
        <v>122</v>
      </c>
      <c r="Q497" s="79">
        <f t="shared" si="54"/>
        <v>0.70114942528735635</v>
      </c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  <c r="AI497" s="75"/>
      <c r="AJ497" s="75"/>
      <c r="AK497" s="75"/>
      <c r="AL497" s="75"/>
      <c r="AM497" s="75"/>
      <c r="AN497" s="75"/>
      <c r="AO497" s="75"/>
      <c r="AP497" s="75"/>
      <c r="AQ497" s="75"/>
      <c r="AR497" s="75"/>
      <c r="AS497" s="75"/>
      <c r="AT497" s="75"/>
      <c r="AU497" s="75"/>
      <c r="AV497" s="75"/>
      <c r="AW497" s="75"/>
      <c r="AX497" s="75"/>
      <c r="AY497" s="75"/>
      <c r="AZ497" s="75"/>
      <c r="BA497" s="75"/>
      <c r="BB497" s="75"/>
      <c r="BC497" s="75"/>
      <c r="BD497" s="75"/>
      <c r="BE497" s="75"/>
      <c r="BF497" s="75"/>
      <c r="BG497" s="75"/>
      <c r="BH497" s="75"/>
      <c r="BI497" s="75"/>
      <c r="BJ497" s="75"/>
      <c r="BK497" s="75"/>
      <c r="BL497" s="75"/>
      <c r="BM497" s="75"/>
      <c r="BN497" s="75"/>
      <c r="BO497" s="75"/>
      <c r="BP497" s="75"/>
      <c r="BQ497" s="75"/>
      <c r="BR497" s="75"/>
      <c r="BS497" s="75"/>
    </row>
    <row r="498" spans="1:71" s="5" customFormat="1" ht="24" hidden="1" x14ac:dyDescent="0.25">
      <c r="A498" s="84" t="s">
        <v>2586</v>
      </c>
      <c r="B498" s="26" t="s">
        <v>17</v>
      </c>
      <c r="C498" s="26" t="s">
        <v>17</v>
      </c>
      <c r="D498" s="26" t="s">
        <v>119</v>
      </c>
      <c r="E498" s="26" t="s">
        <v>651</v>
      </c>
      <c r="F498" s="26">
        <v>2800</v>
      </c>
      <c r="G498" s="26" t="s">
        <v>638</v>
      </c>
      <c r="H498" s="26" t="s">
        <v>13</v>
      </c>
      <c r="I498" s="113">
        <v>393</v>
      </c>
      <c r="J498" s="89">
        <v>327</v>
      </c>
      <c r="K498" s="77">
        <f t="shared" si="51"/>
        <v>0.83206106870229013</v>
      </c>
      <c r="L498" s="89">
        <v>302</v>
      </c>
      <c r="M498" s="78">
        <f t="shared" si="52"/>
        <v>0.76844783715012721</v>
      </c>
      <c r="N498" s="89">
        <v>274</v>
      </c>
      <c r="O498" s="77">
        <f t="shared" si="53"/>
        <v>0.69720101781170485</v>
      </c>
      <c r="P498" s="89">
        <v>360</v>
      </c>
      <c r="Q498" s="79">
        <f t="shared" si="54"/>
        <v>0.91603053435114501</v>
      </c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  <c r="AI498" s="75"/>
      <c r="AJ498" s="75"/>
      <c r="AK498" s="75"/>
      <c r="AL498" s="75"/>
      <c r="AM498" s="75"/>
      <c r="AN498" s="75"/>
      <c r="AO498" s="75"/>
      <c r="AP498" s="75"/>
      <c r="AQ498" s="75"/>
      <c r="AR498" s="75"/>
      <c r="AS498" s="75"/>
      <c r="AT498" s="75"/>
      <c r="AU498" s="75"/>
      <c r="AV498" s="75"/>
      <c r="AW498" s="75"/>
      <c r="AX498" s="75"/>
      <c r="AY498" s="75"/>
      <c r="AZ498" s="75"/>
      <c r="BA498" s="75"/>
      <c r="BB498" s="75"/>
      <c r="BC498" s="75"/>
      <c r="BD498" s="75"/>
      <c r="BE498" s="75"/>
      <c r="BF498" s="75"/>
      <c r="BG498" s="75"/>
      <c r="BH498" s="75"/>
      <c r="BI498" s="75"/>
      <c r="BJ498" s="75"/>
      <c r="BK498" s="75"/>
      <c r="BL498" s="75"/>
      <c r="BM498" s="75"/>
      <c r="BN498" s="75"/>
      <c r="BO498" s="75"/>
      <c r="BP498" s="75"/>
      <c r="BQ498" s="75"/>
      <c r="BR498" s="75"/>
      <c r="BS498" s="75"/>
    </row>
    <row r="499" spans="1:71" s="5" customFormat="1" ht="24" hidden="1" x14ac:dyDescent="0.25">
      <c r="A499" s="84" t="s">
        <v>2586</v>
      </c>
      <c r="B499" s="26" t="s">
        <v>17</v>
      </c>
      <c r="C499" s="26" t="s">
        <v>17</v>
      </c>
      <c r="D499" s="26" t="s">
        <v>119</v>
      </c>
      <c r="E499" s="26" t="s">
        <v>652</v>
      </c>
      <c r="F499" s="26">
        <v>2800</v>
      </c>
      <c r="G499" s="26" t="s">
        <v>638</v>
      </c>
      <c r="H499" s="26" t="s">
        <v>13</v>
      </c>
      <c r="I499" s="113">
        <v>323</v>
      </c>
      <c r="J499" s="89">
        <v>223</v>
      </c>
      <c r="K499" s="77">
        <f t="shared" si="51"/>
        <v>0.69040247678018574</v>
      </c>
      <c r="L499" s="89">
        <v>218</v>
      </c>
      <c r="M499" s="78">
        <f t="shared" si="52"/>
        <v>0.67492260061919507</v>
      </c>
      <c r="N499" s="89">
        <v>171</v>
      </c>
      <c r="O499" s="77">
        <f t="shared" si="53"/>
        <v>0.52941176470588236</v>
      </c>
      <c r="P499" s="89">
        <v>237</v>
      </c>
      <c r="Q499" s="79">
        <f t="shared" si="54"/>
        <v>0.73374613003095979</v>
      </c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  <c r="AI499" s="75"/>
      <c r="AJ499" s="75"/>
      <c r="AK499" s="75"/>
      <c r="AL499" s="75"/>
      <c r="AM499" s="75"/>
      <c r="AN499" s="75"/>
      <c r="AO499" s="75"/>
      <c r="AP499" s="75"/>
      <c r="AQ499" s="75"/>
      <c r="AR499" s="75"/>
      <c r="AS499" s="75"/>
      <c r="AT499" s="75"/>
      <c r="AU499" s="75"/>
      <c r="AV499" s="75"/>
      <c r="AW499" s="75"/>
      <c r="AX499" s="75"/>
      <c r="AY499" s="75"/>
      <c r="AZ499" s="75"/>
      <c r="BA499" s="75"/>
      <c r="BB499" s="75"/>
      <c r="BC499" s="75"/>
      <c r="BD499" s="75"/>
      <c r="BE499" s="75"/>
      <c r="BF499" s="75"/>
      <c r="BG499" s="75"/>
      <c r="BH499" s="75"/>
      <c r="BI499" s="75"/>
      <c r="BJ499" s="75"/>
      <c r="BK499" s="75"/>
      <c r="BL499" s="75"/>
      <c r="BM499" s="75"/>
      <c r="BN499" s="75"/>
      <c r="BO499" s="75"/>
      <c r="BP499" s="75"/>
      <c r="BQ499" s="75"/>
      <c r="BR499" s="75"/>
      <c r="BS499" s="75"/>
    </row>
    <row r="500" spans="1:71" s="5" customFormat="1" ht="24" hidden="1" x14ac:dyDescent="0.25">
      <c r="A500" s="84" t="s">
        <v>2586</v>
      </c>
      <c r="B500" s="26" t="s">
        <v>17</v>
      </c>
      <c r="C500" s="26" t="s">
        <v>17</v>
      </c>
      <c r="D500" s="26" t="s">
        <v>119</v>
      </c>
      <c r="E500" s="26" t="s">
        <v>654</v>
      </c>
      <c r="F500" s="26">
        <v>2800</v>
      </c>
      <c r="G500" s="26" t="s">
        <v>638</v>
      </c>
      <c r="H500" s="26" t="s">
        <v>13</v>
      </c>
      <c r="I500" s="113">
        <v>254</v>
      </c>
      <c r="J500" s="89">
        <v>136</v>
      </c>
      <c r="K500" s="77">
        <f t="shared" si="51"/>
        <v>0.53543307086614178</v>
      </c>
      <c r="L500" s="89">
        <v>140</v>
      </c>
      <c r="M500" s="78">
        <f t="shared" si="52"/>
        <v>0.55118110236220474</v>
      </c>
      <c r="N500" s="89">
        <v>86</v>
      </c>
      <c r="O500" s="77">
        <f t="shared" si="53"/>
        <v>0.33858267716535434</v>
      </c>
      <c r="P500" s="89">
        <v>156</v>
      </c>
      <c r="Q500" s="79">
        <f t="shared" si="54"/>
        <v>0.61417322834645671</v>
      </c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  <c r="AI500" s="75"/>
      <c r="AJ500" s="75"/>
      <c r="AK500" s="75"/>
      <c r="AL500" s="75"/>
      <c r="AM500" s="75"/>
      <c r="AN500" s="75"/>
      <c r="AO500" s="75"/>
      <c r="AP500" s="75"/>
      <c r="AQ500" s="75"/>
      <c r="AR500" s="75"/>
      <c r="AS500" s="75"/>
      <c r="AT500" s="75"/>
      <c r="AU500" s="75"/>
      <c r="AV500" s="75"/>
      <c r="AW500" s="75"/>
      <c r="AX500" s="75"/>
      <c r="AY500" s="75"/>
      <c r="AZ500" s="75"/>
      <c r="BA500" s="75"/>
      <c r="BB500" s="75"/>
      <c r="BC500" s="75"/>
      <c r="BD500" s="75"/>
      <c r="BE500" s="75"/>
      <c r="BF500" s="75"/>
      <c r="BG500" s="75"/>
      <c r="BH500" s="75"/>
      <c r="BI500" s="75"/>
      <c r="BJ500" s="75"/>
      <c r="BK500" s="75"/>
      <c r="BL500" s="75"/>
      <c r="BM500" s="75"/>
      <c r="BN500" s="75"/>
      <c r="BO500" s="75"/>
      <c r="BP500" s="75"/>
      <c r="BQ500" s="75"/>
      <c r="BR500" s="75"/>
      <c r="BS500" s="75"/>
    </row>
    <row r="501" spans="1:71" s="5" customFormat="1" ht="24" hidden="1" x14ac:dyDescent="0.25">
      <c r="A501" s="84" t="s">
        <v>2586</v>
      </c>
      <c r="B501" s="26" t="s">
        <v>17</v>
      </c>
      <c r="C501" s="26" t="s">
        <v>17</v>
      </c>
      <c r="D501" s="26" t="s">
        <v>119</v>
      </c>
      <c r="E501" s="26" t="s">
        <v>656</v>
      </c>
      <c r="F501" s="26">
        <v>2800</v>
      </c>
      <c r="G501" s="26" t="s">
        <v>638</v>
      </c>
      <c r="H501" s="26" t="s">
        <v>13</v>
      </c>
      <c r="I501" s="113">
        <v>235</v>
      </c>
      <c r="J501" s="89">
        <v>142</v>
      </c>
      <c r="K501" s="77">
        <f t="shared" si="51"/>
        <v>0.60425531914893615</v>
      </c>
      <c r="L501" s="89">
        <v>146</v>
      </c>
      <c r="M501" s="78">
        <f t="shared" si="52"/>
        <v>0.62127659574468086</v>
      </c>
      <c r="N501" s="89">
        <v>153</v>
      </c>
      <c r="O501" s="77">
        <f t="shared" si="53"/>
        <v>0.65106382978723409</v>
      </c>
      <c r="P501" s="89">
        <v>163</v>
      </c>
      <c r="Q501" s="79">
        <f t="shared" si="54"/>
        <v>0.69361702127659575</v>
      </c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  <c r="AI501" s="75"/>
      <c r="AJ501" s="75"/>
      <c r="AK501" s="75"/>
      <c r="AL501" s="75"/>
      <c r="AM501" s="75"/>
      <c r="AN501" s="75"/>
      <c r="AO501" s="75"/>
      <c r="AP501" s="75"/>
      <c r="AQ501" s="75"/>
      <c r="AR501" s="75"/>
      <c r="AS501" s="75"/>
      <c r="AT501" s="75"/>
      <c r="AU501" s="75"/>
      <c r="AV501" s="75"/>
      <c r="AW501" s="75"/>
      <c r="AX501" s="75"/>
      <c r="AY501" s="75"/>
      <c r="AZ501" s="75"/>
      <c r="BA501" s="75"/>
      <c r="BB501" s="75"/>
      <c r="BC501" s="75"/>
      <c r="BD501" s="75"/>
      <c r="BE501" s="75"/>
      <c r="BF501" s="75"/>
      <c r="BG501" s="75"/>
      <c r="BH501" s="75"/>
      <c r="BI501" s="75"/>
      <c r="BJ501" s="75"/>
      <c r="BK501" s="75"/>
      <c r="BL501" s="75"/>
      <c r="BM501" s="75"/>
      <c r="BN501" s="75"/>
      <c r="BO501" s="75"/>
      <c r="BP501" s="75"/>
      <c r="BQ501" s="75"/>
      <c r="BR501" s="75"/>
      <c r="BS501" s="75"/>
    </row>
    <row r="502" spans="1:71" s="5" customFormat="1" ht="24" hidden="1" x14ac:dyDescent="0.25">
      <c r="A502" s="84" t="s">
        <v>2586</v>
      </c>
      <c r="B502" s="26" t="s">
        <v>17</v>
      </c>
      <c r="C502" s="26" t="s">
        <v>17</v>
      </c>
      <c r="D502" s="26" t="s">
        <v>119</v>
      </c>
      <c r="E502" s="26" t="s">
        <v>657</v>
      </c>
      <c r="F502" s="26">
        <v>2800</v>
      </c>
      <c r="G502" s="26" t="s">
        <v>638</v>
      </c>
      <c r="H502" s="26" t="s">
        <v>13</v>
      </c>
      <c r="I502" s="113">
        <v>534</v>
      </c>
      <c r="J502" s="89">
        <v>140</v>
      </c>
      <c r="K502" s="77">
        <f t="shared" si="51"/>
        <v>0.26217228464419473</v>
      </c>
      <c r="L502" s="89">
        <v>154</v>
      </c>
      <c r="M502" s="78">
        <f t="shared" si="52"/>
        <v>0.28838951310861421</v>
      </c>
      <c r="N502" s="89">
        <v>56</v>
      </c>
      <c r="O502" s="77">
        <f t="shared" si="53"/>
        <v>0.10486891385767791</v>
      </c>
      <c r="P502" s="89">
        <v>364</v>
      </c>
      <c r="Q502" s="79">
        <f t="shared" si="54"/>
        <v>0.68164794007490637</v>
      </c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  <c r="AI502" s="75"/>
      <c r="AJ502" s="75"/>
      <c r="AK502" s="75"/>
      <c r="AL502" s="75"/>
      <c r="AM502" s="75"/>
      <c r="AN502" s="75"/>
      <c r="AO502" s="75"/>
      <c r="AP502" s="75"/>
      <c r="AQ502" s="75"/>
      <c r="AR502" s="75"/>
      <c r="AS502" s="75"/>
      <c r="AT502" s="75"/>
      <c r="AU502" s="75"/>
      <c r="AV502" s="75"/>
      <c r="AW502" s="75"/>
      <c r="AX502" s="75"/>
      <c r="AY502" s="75"/>
      <c r="AZ502" s="75"/>
      <c r="BA502" s="75"/>
      <c r="BB502" s="75"/>
      <c r="BC502" s="75"/>
      <c r="BD502" s="75"/>
      <c r="BE502" s="75"/>
      <c r="BF502" s="75"/>
      <c r="BG502" s="75"/>
      <c r="BH502" s="75"/>
      <c r="BI502" s="75"/>
      <c r="BJ502" s="75"/>
      <c r="BK502" s="75"/>
      <c r="BL502" s="75"/>
      <c r="BM502" s="75"/>
      <c r="BN502" s="75"/>
      <c r="BO502" s="75"/>
      <c r="BP502" s="75"/>
      <c r="BQ502" s="75"/>
      <c r="BR502" s="75"/>
      <c r="BS502" s="75"/>
    </row>
    <row r="503" spans="1:71" s="5" customFormat="1" ht="24" hidden="1" x14ac:dyDescent="0.25">
      <c r="A503" s="84" t="s">
        <v>2586</v>
      </c>
      <c r="B503" s="26" t="s">
        <v>17</v>
      </c>
      <c r="C503" s="26" t="s">
        <v>17</v>
      </c>
      <c r="D503" s="26" t="s">
        <v>119</v>
      </c>
      <c r="E503" s="26" t="s">
        <v>28</v>
      </c>
      <c r="F503" s="26">
        <v>2800</v>
      </c>
      <c r="G503" s="26" t="s">
        <v>638</v>
      </c>
      <c r="H503" s="26" t="s">
        <v>13</v>
      </c>
      <c r="I503" s="113">
        <v>640</v>
      </c>
      <c r="J503" s="89">
        <v>87</v>
      </c>
      <c r="K503" s="77">
        <f t="shared" si="51"/>
        <v>0.13593749999999999</v>
      </c>
      <c r="L503" s="89">
        <v>71</v>
      </c>
      <c r="M503" s="78">
        <f t="shared" si="52"/>
        <v>0.11093749999999999</v>
      </c>
      <c r="N503" s="89">
        <v>61</v>
      </c>
      <c r="O503" s="77">
        <f t="shared" si="53"/>
        <v>9.5312499999999994E-2</v>
      </c>
      <c r="P503" s="89">
        <v>412</v>
      </c>
      <c r="Q503" s="79">
        <f t="shared" si="54"/>
        <v>0.64375000000000004</v>
      </c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  <c r="AI503" s="75"/>
      <c r="AJ503" s="75"/>
      <c r="AK503" s="75"/>
      <c r="AL503" s="75"/>
      <c r="AM503" s="75"/>
      <c r="AN503" s="75"/>
      <c r="AO503" s="75"/>
      <c r="AP503" s="75"/>
      <c r="AQ503" s="75"/>
      <c r="AR503" s="75"/>
      <c r="AS503" s="75"/>
      <c r="AT503" s="75"/>
      <c r="AU503" s="75"/>
      <c r="AV503" s="75"/>
      <c r="AW503" s="75"/>
      <c r="AX503" s="75"/>
      <c r="AY503" s="75"/>
      <c r="AZ503" s="75"/>
      <c r="BA503" s="75"/>
      <c r="BB503" s="75"/>
      <c r="BC503" s="75"/>
      <c r="BD503" s="75"/>
      <c r="BE503" s="75"/>
      <c r="BF503" s="75"/>
      <c r="BG503" s="75"/>
      <c r="BH503" s="75"/>
      <c r="BI503" s="75"/>
      <c r="BJ503" s="75"/>
      <c r="BK503" s="75"/>
      <c r="BL503" s="75"/>
      <c r="BM503" s="75"/>
      <c r="BN503" s="75"/>
      <c r="BO503" s="75"/>
      <c r="BP503" s="75"/>
      <c r="BQ503" s="75"/>
      <c r="BR503" s="75"/>
      <c r="BS503" s="75"/>
    </row>
    <row r="504" spans="1:71" s="5" customFormat="1" ht="24" hidden="1" x14ac:dyDescent="0.25">
      <c r="A504" s="84" t="s">
        <v>2586</v>
      </c>
      <c r="B504" s="26" t="s">
        <v>17</v>
      </c>
      <c r="C504" s="26" t="s">
        <v>17</v>
      </c>
      <c r="D504" s="26" t="s">
        <v>119</v>
      </c>
      <c r="E504" s="26" t="s">
        <v>659</v>
      </c>
      <c r="F504" s="26">
        <v>2800</v>
      </c>
      <c r="G504" s="26" t="s">
        <v>638</v>
      </c>
      <c r="H504" s="26" t="s">
        <v>13</v>
      </c>
      <c r="I504" s="113">
        <v>277</v>
      </c>
      <c r="J504" s="89">
        <v>36</v>
      </c>
      <c r="K504" s="77">
        <f t="shared" si="51"/>
        <v>0.1299638989169675</v>
      </c>
      <c r="L504" s="89">
        <v>72</v>
      </c>
      <c r="M504" s="78">
        <f t="shared" si="52"/>
        <v>0.25992779783393499</v>
      </c>
      <c r="N504" s="89">
        <v>33</v>
      </c>
      <c r="O504" s="77">
        <f t="shared" si="53"/>
        <v>0.11913357400722022</v>
      </c>
      <c r="P504" s="89">
        <v>191</v>
      </c>
      <c r="Q504" s="79">
        <f t="shared" si="54"/>
        <v>0.68953068592057765</v>
      </c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  <c r="AI504" s="75"/>
      <c r="AJ504" s="75"/>
      <c r="AK504" s="75"/>
      <c r="AL504" s="75"/>
      <c r="AM504" s="75"/>
      <c r="AN504" s="75"/>
      <c r="AO504" s="75"/>
      <c r="AP504" s="75"/>
      <c r="AQ504" s="75"/>
      <c r="AR504" s="75"/>
      <c r="AS504" s="75"/>
      <c r="AT504" s="75"/>
      <c r="AU504" s="75"/>
      <c r="AV504" s="75"/>
      <c r="AW504" s="75"/>
      <c r="AX504" s="75"/>
      <c r="AY504" s="75"/>
      <c r="AZ504" s="75"/>
      <c r="BA504" s="75"/>
      <c r="BB504" s="75"/>
      <c r="BC504" s="75"/>
      <c r="BD504" s="75"/>
      <c r="BE504" s="75"/>
      <c r="BF504" s="75"/>
      <c r="BG504" s="75"/>
      <c r="BH504" s="75"/>
      <c r="BI504" s="75"/>
      <c r="BJ504" s="75"/>
      <c r="BK504" s="75"/>
      <c r="BL504" s="75"/>
      <c r="BM504" s="75"/>
      <c r="BN504" s="75"/>
      <c r="BO504" s="75"/>
      <c r="BP504" s="75"/>
      <c r="BQ504" s="75"/>
      <c r="BR504" s="75"/>
      <c r="BS504" s="75"/>
    </row>
    <row r="505" spans="1:71" s="5" customFormat="1" ht="24" hidden="1" x14ac:dyDescent="0.25">
      <c r="A505" s="84" t="s">
        <v>2586</v>
      </c>
      <c r="B505" s="26" t="s">
        <v>17</v>
      </c>
      <c r="C505" s="26" t="s">
        <v>17</v>
      </c>
      <c r="D505" s="26" t="s">
        <v>21</v>
      </c>
      <c r="E505" s="26" t="s">
        <v>660</v>
      </c>
      <c r="F505" s="26">
        <v>2800</v>
      </c>
      <c r="G505" s="26" t="s">
        <v>638</v>
      </c>
      <c r="H505" s="26" t="s">
        <v>13</v>
      </c>
      <c r="I505" s="113">
        <v>453</v>
      </c>
      <c r="J505" s="89">
        <v>79</v>
      </c>
      <c r="K505" s="77">
        <f t="shared" si="51"/>
        <v>0.17439293598233996</v>
      </c>
      <c r="L505" s="89">
        <v>115</v>
      </c>
      <c r="M505" s="78">
        <f t="shared" si="52"/>
        <v>0.25386313465783666</v>
      </c>
      <c r="N505" s="89">
        <v>65</v>
      </c>
      <c r="O505" s="77">
        <f t="shared" si="53"/>
        <v>0.14348785871964681</v>
      </c>
      <c r="P505" s="89">
        <v>281</v>
      </c>
      <c r="Q505" s="79">
        <f t="shared" si="54"/>
        <v>0.62030905077262688</v>
      </c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  <c r="AI505" s="75"/>
      <c r="AJ505" s="75"/>
      <c r="AK505" s="75"/>
      <c r="AL505" s="75"/>
      <c r="AM505" s="75"/>
      <c r="AN505" s="75"/>
      <c r="AO505" s="75"/>
      <c r="AP505" s="75"/>
      <c r="AQ505" s="75"/>
      <c r="AR505" s="75"/>
      <c r="AS505" s="75"/>
      <c r="AT505" s="75"/>
      <c r="AU505" s="75"/>
      <c r="AV505" s="75"/>
      <c r="AW505" s="75"/>
      <c r="AX505" s="75"/>
      <c r="AY505" s="75"/>
      <c r="AZ505" s="75"/>
      <c r="BA505" s="75"/>
      <c r="BB505" s="75"/>
      <c r="BC505" s="75"/>
      <c r="BD505" s="75"/>
      <c r="BE505" s="75"/>
      <c r="BF505" s="75"/>
      <c r="BG505" s="75"/>
      <c r="BH505" s="75"/>
      <c r="BI505" s="75"/>
      <c r="BJ505" s="75"/>
      <c r="BK505" s="75"/>
      <c r="BL505" s="75"/>
      <c r="BM505" s="75"/>
      <c r="BN505" s="75"/>
      <c r="BO505" s="75"/>
      <c r="BP505" s="75"/>
      <c r="BQ505" s="75"/>
      <c r="BR505" s="75"/>
      <c r="BS505" s="75"/>
    </row>
    <row r="506" spans="1:71" s="5" customFormat="1" ht="24" hidden="1" x14ac:dyDescent="0.25">
      <c r="A506" s="84" t="s">
        <v>2586</v>
      </c>
      <c r="B506" s="26">
        <v>2801</v>
      </c>
      <c r="C506" s="26" t="s">
        <v>638</v>
      </c>
      <c r="D506" s="26" t="s">
        <v>21</v>
      </c>
      <c r="E506" s="26" t="s">
        <v>661</v>
      </c>
      <c r="F506" s="26">
        <v>2801</v>
      </c>
      <c r="G506" s="26" t="s">
        <v>638</v>
      </c>
      <c r="H506" s="26" t="s">
        <v>13</v>
      </c>
      <c r="I506" s="113">
        <v>249</v>
      </c>
      <c r="J506" s="89">
        <v>14</v>
      </c>
      <c r="K506" s="77">
        <f t="shared" si="51"/>
        <v>5.6224899598393573E-2</v>
      </c>
      <c r="L506" s="89">
        <v>19</v>
      </c>
      <c r="M506" s="78">
        <f t="shared" si="52"/>
        <v>7.6305220883534142E-2</v>
      </c>
      <c r="N506" s="89">
        <v>1</v>
      </c>
      <c r="O506" s="77">
        <f t="shared" si="53"/>
        <v>4.0160642570281121E-3</v>
      </c>
      <c r="P506" s="89">
        <v>66</v>
      </c>
      <c r="Q506" s="79">
        <f t="shared" si="54"/>
        <v>0.26506024096385544</v>
      </c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  <c r="AI506" s="75"/>
      <c r="AJ506" s="75"/>
      <c r="AK506" s="75"/>
      <c r="AL506" s="75"/>
      <c r="AM506" s="75"/>
      <c r="AN506" s="75"/>
      <c r="AO506" s="75"/>
      <c r="AP506" s="75"/>
      <c r="AQ506" s="75"/>
      <c r="AR506" s="75"/>
      <c r="AS506" s="75"/>
      <c r="AT506" s="75"/>
      <c r="AU506" s="75"/>
      <c r="AV506" s="75"/>
      <c r="AW506" s="75"/>
      <c r="AX506" s="75"/>
      <c r="AY506" s="75"/>
      <c r="AZ506" s="75"/>
      <c r="BA506" s="75"/>
      <c r="BB506" s="75"/>
      <c r="BC506" s="75"/>
      <c r="BD506" s="75"/>
      <c r="BE506" s="75"/>
      <c r="BF506" s="75"/>
      <c r="BG506" s="75"/>
      <c r="BH506" s="75"/>
      <c r="BI506" s="75"/>
      <c r="BJ506" s="75"/>
      <c r="BK506" s="75"/>
      <c r="BL506" s="75"/>
      <c r="BM506" s="75"/>
      <c r="BN506" s="75"/>
      <c r="BO506" s="75"/>
      <c r="BP506" s="75"/>
      <c r="BQ506" s="75"/>
      <c r="BR506" s="75"/>
      <c r="BS506" s="75"/>
    </row>
    <row r="507" spans="1:71" s="5" customFormat="1" ht="24" hidden="1" x14ac:dyDescent="0.25">
      <c r="A507" s="84" t="s">
        <v>2586</v>
      </c>
      <c r="B507" s="26">
        <v>2811</v>
      </c>
      <c r="C507" s="26" t="s">
        <v>638</v>
      </c>
      <c r="D507" s="26" t="s">
        <v>119</v>
      </c>
      <c r="E507" s="26" t="s">
        <v>662</v>
      </c>
      <c r="F507" s="26">
        <v>2811</v>
      </c>
      <c r="G507" s="26" t="s">
        <v>638</v>
      </c>
      <c r="H507" s="26" t="s">
        <v>13</v>
      </c>
      <c r="I507" s="113">
        <v>467</v>
      </c>
      <c r="J507" s="89">
        <v>65</v>
      </c>
      <c r="K507" s="77">
        <f t="shared" si="51"/>
        <v>0.13918629550321199</v>
      </c>
      <c r="L507" s="89">
        <v>35</v>
      </c>
      <c r="M507" s="78">
        <f t="shared" si="52"/>
        <v>7.4946466809421838E-2</v>
      </c>
      <c r="N507" s="89">
        <v>23</v>
      </c>
      <c r="O507" s="77">
        <f t="shared" si="53"/>
        <v>4.9250535331905779E-2</v>
      </c>
      <c r="P507" s="89">
        <v>236</v>
      </c>
      <c r="Q507" s="79">
        <f t="shared" si="54"/>
        <v>0.50535331905781589</v>
      </c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  <c r="AI507" s="75"/>
      <c r="AJ507" s="75"/>
      <c r="AK507" s="75"/>
      <c r="AL507" s="75"/>
      <c r="AM507" s="75"/>
      <c r="AN507" s="75"/>
      <c r="AO507" s="75"/>
      <c r="AP507" s="75"/>
      <c r="AQ507" s="75"/>
      <c r="AR507" s="75"/>
      <c r="AS507" s="75"/>
      <c r="AT507" s="75"/>
      <c r="AU507" s="75"/>
      <c r="AV507" s="75"/>
      <c r="AW507" s="75"/>
      <c r="AX507" s="75"/>
      <c r="AY507" s="75"/>
      <c r="AZ507" s="75"/>
      <c r="BA507" s="75"/>
      <c r="BB507" s="75"/>
      <c r="BC507" s="75"/>
      <c r="BD507" s="75"/>
      <c r="BE507" s="75"/>
      <c r="BF507" s="75"/>
      <c r="BG507" s="75"/>
      <c r="BH507" s="75"/>
      <c r="BI507" s="75"/>
      <c r="BJ507" s="75"/>
      <c r="BK507" s="75"/>
      <c r="BL507" s="75"/>
      <c r="BM507" s="75"/>
      <c r="BN507" s="75"/>
      <c r="BO507" s="75"/>
      <c r="BP507" s="75"/>
      <c r="BQ507" s="75"/>
      <c r="BR507" s="75"/>
      <c r="BS507" s="75"/>
    </row>
    <row r="508" spans="1:71" s="5" customFormat="1" ht="24" hidden="1" x14ac:dyDescent="0.25">
      <c r="A508" s="84" t="s">
        <v>2586</v>
      </c>
      <c r="B508" s="26" t="s">
        <v>17</v>
      </c>
      <c r="C508" s="26" t="s">
        <v>17</v>
      </c>
      <c r="D508" s="26" t="s">
        <v>119</v>
      </c>
      <c r="E508" s="26" t="s">
        <v>663</v>
      </c>
      <c r="F508" s="26">
        <v>2811</v>
      </c>
      <c r="G508" s="26" t="s">
        <v>638</v>
      </c>
      <c r="H508" s="26" t="s">
        <v>13</v>
      </c>
      <c r="I508" s="113">
        <v>170</v>
      </c>
      <c r="J508" s="89">
        <v>40</v>
      </c>
      <c r="K508" s="77">
        <f t="shared" si="51"/>
        <v>0.23529411764705882</v>
      </c>
      <c r="L508" s="89">
        <v>25</v>
      </c>
      <c r="M508" s="78">
        <f t="shared" si="52"/>
        <v>0.14705882352941177</v>
      </c>
      <c r="N508" s="89">
        <v>16</v>
      </c>
      <c r="O508" s="77">
        <f t="shared" si="53"/>
        <v>9.4117647058823528E-2</v>
      </c>
      <c r="P508" s="89">
        <v>52</v>
      </c>
      <c r="Q508" s="79">
        <f t="shared" si="54"/>
        <v>0.30588235294117649</v>
      </c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  <c r="AI508" s="75"/>
      <c r="AJ508" s="75"/>
      <c r="AK508" s="75"/>
      <c r="AL508" s="75"/>
      <c r="AM508" s="75"/>
      <c r="AN508" s="75"/>
      <c r="AO508" s="75"/>
      <c r="AP508" s="75"/>
      <c r="AQ508" s="75"/>
      <c r="AR508" s="75"/>
      <c r="AS508" s="75"/>
      <c r="AT508" s="75"/>
      <c r="AU508" s="75"/>
      <c r="AV508" s="75"/>
      <c r="AW508" s="75"/>
      <c r="AX508" s="75"/>
      <c r="AY508" s="75"/>
      <c r="AZ508" s="75"/>
      <c r="BA508" s="75"/>
      <c r="BB508" s="75"/>
      <c r="BC508" s="75"/>
      <c r="BD508" s="75"/>
      <c r="BE508" s="75"/>
      <c r="BF508" s="75"/>
      <c r="BG508" s="75"/>
      <c r="BH508" s="75"/>
      <c r="BI508" s="75"/>
      <c r="BJ508" s="75"/>
      <c r="BK508" s="75"/>
      <c r="BL508" s="75"/>
      <c r="BM508" s="75"/>
      <c r="BN508" s="75"/>
      <c r="BO508" s="75"/>
      <c r="BP508" s="75"/>
      <c r="BQ508" s="75"/>
      <c r="BR508" s="75"/>
      <c r="BS508" s="75"/>
    </row>
    <row r="509" spans="1:71" s="5" customFormat="1" hidden="1" x14ac:dyDescent="0.25">
      <c r="A509" s="84" t="s">
        <v>2586</v>
      </c>
      <c r="B509" s="26" t="s">
        <v>17</v>
      </c>
      <c r="C509" s="26" t="s">
        <v>17</v>
      </c>
      <c r="D509" s="26" t="s">
        <v>21</v>
      </c>
      <c r="E509" s="26" t="s">
        <v>664</v>
      </c>
      <c r="F509" s="26">
        <v>2811</v>
      </c>
      <c r="G509" s="26" t="s">
        <v>638</v>
      </c>
      <c r="H509" s="26" t="s">
        <v>13</v>
      </c>
      <c r="I509" s="113">
        <v>232</v>
      </c>
      <c r="J509" s="89">
        <v>10</v>
      </c>
      <c r="K509" s="77">
        <f t="shared" si="51"/>
        <v>4.3103448275862072E-2</v>
      </c>
      <c r="L509" s="89">
        <v>17</v>
      </c>
      <c r="M509" s="78">
        <f t="shared" si="52"/>
        <v>7.3275862068965511E-2</v>
      </c>
      <c r="N509" s="89">
        <v>3</v>
      </c>
      <c r="O509" s="77">
        <f t="shared" si="53"/>
        <v>1.2931034482758621E-2</v>
      </c>
      <c r="P509" s="89">
        <v>6</v>
      </c>
      <c r="Q509" s="79">
        <f t="shared" si="54"/>
        <v>2.5862068965517241E-2</v>
      </c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  <c r="AI509" s="75"/>
      <c r="AJ509" s="75"/>
      <c r="AK509" s="75"/>
      <c r="AL509" s="75"/>
      <c r="AM509" s="75"/>
      <c r="AN509" s="75"/>
      <c r="AO509" s="75"/>
      <c r="AP509" s="75"/>
      <c r="AQ509" s="75"/>
      <c r="AR509" s="75"/>
      <c r="AS509" s="75"/>
      <c r="AT509" s="75"/>
      <c r="AU509" s="75"/>
      <c r="AV509" s="75"/>
      <c r="AW509" s="75"/>
      <c r="AX509" s="75"/>
      <c r="AY509" s="75"/>
      <c r="AZ509" s="75"/>
      <c r="BA509" s="75"/>
      <c r="BB509" s="75"/>
      <c r="BC509" s="75"/>
      <c r="BD509" s="75"/>
      <c r="BE509" s="75"/>
      <c r="BF509" s="75"/>
      <c r="BG509" s="75"/>
      <c r="BH509" s="75"/>
      <c r="BI509" s="75"/>
      <c r="BJ509" s="75"/>
      <c r="BK509" s="75"/>
      <c r="BL509" s="75"/>
      <c r="BM509" s="75"/>
      <c r="BN509" s="75"/>
      <c r="BO509" s="75"/>
      <c r="BP509" s="75"/>
      <c r="BQ509" s="75"/>
      <c r="BR509" s="75"/>
      <c r="BS509" s="75"/>
    </row>
    <row r="510" spans="1:71" s="5" customFormat="1" hidden="1" x14ac:dyDescent="0.25">
      <c r="A510" s="84" t="s">
        <v>2586</v>
      </c>
      <c r="B510" s="26" t="s">
        <v>17</v>
      </c>
      <c r="C510" s="26" t="s">
        <v>17</v>
      </c>
      <c r="D510" s="26" t="s">
        <v>21</v>
      </c>
      <c r="E510" s="26" t="s">
        <v>665</v>
      </c>
      <c r="F510" s="26">
        <v>2811</v>
      </c>
      <c r="G510" s="26" t="s">
        <v>638</v>
      </c>
      <c r="H510" s="26" t="s">
        <v>13</v>
      </c>
      <c r="I510" s="113">
        <v>249</v>
      </c>
      <c r="J510" s="89">
        <v>14</v>
      </c>
      <c r="K510" s="77">
        <f t="shared" si="51"/>
        <v>5.6224899598393573E-2</v>
      </c>
      <c r="L510" s="89">
        <v>20</v>
      </c>
      <c r="M510" s="78">
        <f t="shared" si="52"/>
        <v>8.0321285140562249E-2</v>
      </c>
      <c r="N510" s="89">
        <v>5</v>
      </c>
      <c r="O510" s="77">
        <f t="shared" si="53"/>
        <v>2.0080321285140562E-2</v>
      </c>
      <c r="P510" s="89">
        <v>127</v>
      </c>
      <c r="Q510" s="79">
        <f t="shared" si="54"/>
        <v>0.51004016064257029</v>
      </c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  <c r="AI510" s="75"/>
      <c r="AJ510" s="75"/>
      <c r="AK510" s="75"/>
      <c r="AL510" s="75"/>
      <c r="AM510" s="75"/>
      <c r="AN510" s="75"/>
      <c r="AO510" s="75"/>
      <c r="AP510" s="75"/>
      <c r="AQ510" s="75"/>
      <c r="AR510" s="75"/>
      <c r="AS510" s="75"/>
      <c r="AT510" s="75"/>
      <c r="AU510" s="75"/>
      <c r="AV510" s="75"/>
      <c r="AW510" s="75"/>
      <c r="AX510" s="75"/>
      <c r="AY510" s="75"/>
      <c r="AZ510" s="75"/>
      <c r="BA510" s="75"/>
      <c r="BB510" s="75"/>
      <c r="BC510" s="75"/>
      <c r="BD510" s="75"/>
      <c r="BE510" s="75"/>
      <c r="BF510" s="75"/>
      <c r="BG510" s="75"/>
      <c r="BH510" s="75"/>
      <c r="BI510" s="75"/>
      <c r="BJ510" s="75"/>
      <c r="BK510" s="75"/>
      <c r="BL510" s="75"/>
      <c r="BM510" s="75"/>
      <c r="BN510" s="75"/>
      <c r="BO510" s="75"/>
      <c r="BP510" s="75"/>
      <c r="BQ510" s="75"/>
      <c r="BR510" s="75"/>
      <c r="BS510" s="75"/>
    </row>
    <row r="511" spans="1:71" s="5" customFormat="1" hidden="1" x14ac:dyDescent="0.25">
      <c r="A511" s="84" t="s">
        <v>2586</v>
      </c>
      <c r="B511" s="26">
        <v>2812</v>
      </c>
      <c r="C511" s="26" t="s">
        <v>638</v>
      </c>
      <c r="D511" s="26" t="s">
        <v>21</v>
      </c>
      <c r="E511" s="26" t="s">
        <v>656</v>
      </c>
      <c r="F511" s="26">
        <v>2812</v>
      </c>
      <c r="G511" s="26" t="s">
        <v>638</v>
      </c>
      <c r="H511" s="26" t="s">
        <v>13</v>
      </c>
      <c r="I511" s="113">
        <v>378</v>
      </c>
      <c r="J511" s="89">
        <v>81</v>
      </c>
      <c r="K511" s="77">
        <f t="shared" si="51"/>
        <v>0.21428571428571427</v>
      </c>
      <c r="L511" s="89">
        <v>137</v>
      </c>
      <c r="M511" s="78">
        <f t="shared" si="52"/>
        <v>0.36243386243386244</v>
      </c>
      <c r="N511" s="89">
        <v>30</v>
      </c>
      <c r="O511" s="77">
        <f t="shared" si="53"/>
        <v>7.9365079365079361E-2</v>
      </c>
      <c r="P511" s="89">
        <v>90</v>
      </c>
      <c r="Q511" s="79">
        <f t="shared" si="54"/>
        <v>0.23809523809523808</v>
      </c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  <c r="AI511" s="75"/>
      <c r="AJ511" s="75"/>
      <c r="AK511" s="75"/>
      <c r="AL511" s="75"/>
      <c r="AM511" s="75"/>
      <c r="AN511" s="75"/>
      <c r="AO511" s="75"/>
      <c r="AP511" s="75"/>
      <c r="AQ511" s="75"/>
      <c r="AR511" s="75"/>
      <c r="AS511" s="75"/>
      <c r="AT511" s="75"/>
      <c r="AU511" s="75"/>
      <c r="AV511" s="75"/>
      <c r="AW511" s="75"/>
      <c r="AX511" s="75"/>
      <c r="AY511" s="75"/>
      <c r="AZ511" s="75"/>
      <c r="BA511" s="75"/>
      <c r="BB511" s="75"/>
      <c r="BC511" s="75"/>
      <c r="BD511" s="75"/>
      <c r="BE511" s="75"/>
      <c r="BF511" s="75"/>
      <c r="BG511" s="75"/>
      <c r="BH511" s="75"/>
      <c r="BI511" s="75"/>
      <c r="BJ511" s="75"/>
      <c r="BK511" s="75"/>
      <c r="BL511" s="75"/>
      <c r="BM511" s="75"/>
      <c r="BN511" s="75"/>
      <c r="BO511" s="75"/>
      <c r="BP511" s="75"/>
      <c r="BQ511" s="75"/>
      <c r="BR511" s="75"/>
      <c r="BS511" s="75"/>
    </row>
    <row r="512" spans="1:71" s="53" customFormat="1" x14ac:dyDescent="0.25">
      <c r="A512" s="84" t="s">
        <v>2586</v>
      </c>
      <c r="B512" s="50"/>
      <c r="C512" s="50" t="s">
        <v>2608</v>
      </c>
      <c r="D512" s="50" t="s">
        <v>2609</v>
      </c>
      <c r="E512" s="50">
        <v>27</v>
      </c>
      <c r="F512" s="50"/>
      <c r="G512" s="50"/>
      <c r="H512" s="50"/>
      <c r="I512" s="115">
        <f>SUM(I485:I511)</f>
        <v>8689</v>
      </c>
      <c r="J512" s="91">
        <f t="shared" ref="J512:P512" si="56">SUM(J485:J511)</f>
        <v>2950</v>
      </c>
      <c r="K512" s="85">
        <f t="shared" si="51"/>
        <v>0.33950972493957876</v>
      </c>
      <c r="L512" s="91">
        <f t="shared" si="56"/>
        <v>3119</v>
      </c>
      <c r="M512" s="86">
        <f t="shared" si="52"/>
        <v>0.35895960409713429</v>
      </c>
      <c r="N512" s="91">
        <f t="shared" si="56"/>
        <v>2176</v>
      </c>
      <c r="O512" s="85">
        <f t="shared" si="53"/>
        <v>0.2504315801588215</v>
      </c>
      <c r="P512" s="91">
        <f t="shared" si="56"/>
        <v>5262</v>
      </c>
      <c r="Q512" s="87">
        <f t="shared" si="54"/>
        <v>0.60559327885832659</v>
      </c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  <c r="AI512" s="75"/>
      <c r="AJ512" s="75"/>
      <c r="AK512" s="75"/>
      <c r="AL512" s="75"/>
      <c r="AM512" s="75"/>
      <c r="AN512" s="75"/>
      <c r="AO512" s="75"/>
      <c r="AP512" s="75"/>
      <c r="AQ512" s="75"/>
      <c r="AR512" s="75"/>
      <c r="AS512" s="75"/>
      <c r="AT512" s="75"/>
      <c r="AU512" s="75"/>
      <c r="AV512" s="75"/>
      <c r="AW512" s="75"/>
      <c r="AX512" s="75"/>
      <c r="AY512" s="75"/>
      <c r="AZ512" s="75"/>
      <c r="BA512" s="75"/>
      <c r="BB512" s="75"/>
      <c r="BC512" s="75"/>
      <c r="BD512" s="75"/>
      <c r="BE512" s="75"/>
      <c r="BF512" s="75"/>
      <c r="BG512" s="75"/>
      <c r="BH512" s="75"/>
      <c r="BI512" s="75"/>
      <c r="BJ512" s="75"/>
      <c r="BK512" s="75"/>
      <c r="BL512" s="75"/>
      <c r="BM512" s="75"/>
      <c r="BN512" s="75"/>
      <c r="BO512" s="75"/>
      <c r="BP512" s="75"/>
      <c r="BQ512" s="75"/>
      <c r="BR512" s="75"/>
      <c r="BS512" s="75"/>
    </row>
    <row r="513" spans="1:71" s="5" customFormat="1" ht="24" hidden="1" x14ac:dyDescent="0.25">
      <c r="A513" s="84" t="s">
        <v>2586</v>
      </c>
      <c r="B513" s="26">
        <v>2820</v>
      </c>
      <c r="C513" s="26" t="s">
        <v>667</v>
      </c>
      <c r="D513" s="26" t="s">
        <v>119</v>
      </c>
      <c r="E513" s="26" t="s">
        <v>149</v>
      </c>
      <c r="F513" s="26">
        <v>2820</v>
      </c>
      <c r="G513" s="26" t="s">
        <v>667</v>
      </c>
      <c r="H513" s="26" t="s">
        <v>13</v>
      </c>
      <c r="I513" s="113">
        <v>375</v>
      </c>
      <c r="J513" s="89">
        <v>46</v>
      </c>
      <c r="K513" s="77">
        <f t="shared" si="51"/>
        <v>0.12266666666666666</v>
      </c>
      <c r="L513" s="89">
        <v>76</v>
      </c>
      <c r="M513" s="78">
        <f t="shared" si="52"/>
        <v>0.20266666666666666</v>
      </c>
      <c r="N513" s="89">
        <v>21</v>
      </c>
      <c r="O513" s="77">
        <f t="shared" si="53"/>
        <v>5.6000000000000001E-2</v>
      </c>
      <c r="P513" s="89">
        <v>14</v>
      </c>
      <c r="Q513" s="79">
        <f t="shared" si="54"/>
        <v>3.7333333333333336E-2</v>
      </c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  <c r="AI513" s="75"/>
      <c r="AJ513" s="75"/>
      <c r="AK513" s="75"/>
      <c r="AL513" s="75"/>
      <c r="AM513" s="75"/>
      <c r="AN513" s="75"/>
      <c r="AO513" s="75"/>
      <c r="AP513" s="75"/>
      <c r="AQ513" s="75"/>
      <c r="AR513" s="75"/>
      <c r="AS513" s="75"/>
      <c r="AT513" s="75"/>
      <c r="AU513" s="75"/>
      <c r="AV513" s="75"/>
      <c r="AW513" s="75"/>
      <c r="AX513" s="75"/>
      <c r="AY513" s="75"/>
      <c r="AZ513" s="75"/>
      <c r="BA513" s="75"/>
      <c r="BB513" s="75"/>
      <c r="BC513" s="75"/>
      <c r="BD513" s="75"/>
      <c r="BE513" s="75"/>
      <c r="BF513" s="75"/>
      <c r="BG513" s="75"/>
      <c r="BH513" s="75"/>
      <c r="BI513" s="75"/>
      <c r="BJ513" s="75"/>
      <c r="BK513" s="75"/>
      <c r="BL513" s="75"/>
      <c r="BM513" s="75"/>
      <c r="BN513" s="75"/>
      <c r="BO513" s="75"/>
      <c r="BP513" s="75"/>
      <c r="BQ513" s="75"/>
      <c r="BR513" s="75"/>
      <c r="BS513" s="75"/>
    </row>
    <row r="514" spans="1:71" s="5" customFormat="1" hidden="1" x14ac:dyDescent="0.25">
      <c r="A514" s="84" t="s">
        <v>2586</v>
      </c>
      <c r="B514" s="26" t="s">
        <v>17</v>
      </c>
      <c r="C514" s="26" t="s">
        <v>17</v>
      </c>
      <c r="D514" s="26" t="s">
        <v>55</v>
      </c>
      <c r="E514" s="26" t="s">
        <v>668</v>
      </c>
      <c r="F514" s="26">
        <v>2820</v>
      </c>
      <c r="G514" s="26" t="s">
        <v>667</v>
      </c>
      <c r="H514" s="26" t="s">
        <v>13</v>
      </c>
      <c r="I514" s="113">
        <v>267</v>
      </c>
      <c r="J514" s="89">
        <v>24</v>
      </c>
      <c r="K514" s="77">
        <f t="shared" si="51"/>
        <v>8.98876404494382E-2</v>
      </c>
      <c r="L514" s="89">
        <v>32</v>
      </c>
      <c r="M514" s="78">
        <f t="shared" si="52"/>
        <v>0.1198501872659176</v>
      </c>
      <c r="N514" s="89">
        <v>5</v>
      </c>
      <c r="O514" s="77">
        <f t="shared" si="53"/>
        <v>1.8726591760299626E-2</v>
      </c>
      <c r="P514" s="89">
        <v>15</v>
      </c>
      <c r="Q514" s="79">
        <f t="shared" si="54"/>
        <v>5.6179775280898875E-2</v>
      </c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  <c r="AI514" s="75"/>
      <c r="AJ514" s="75"/>
      <c r="AK514" s="75"/>
      <c r="AL514" s="75"/>
      <c r="AM514" s="75"/>
      <c r="AN514" s="75"/>
      <c r="AO514" s="75"/>
      <c r="AP514" s="75"/>
      <c r="AQ514" s="75"/>
      <c r="AR514" s="75"/>
      <c r="AS514" s="75"/>
      <c r="AT514" s="75"/>
      <c r="AU514" s="75"/>
      <c r="AV514" s="75"/>
      <c r="AW514" s="75"/>
      <c r="AX514" s="75"/>
      <c r="AY514" s="75"/>
      <c r="AZ514" s="75"/>
      <c r="BA514" s="75"/>
      <c r="BB514" s="75"/>
      <c r="BC514" s="75"/>
      <c r="BD514" s="75"/>
      <c r="BE514" s="75"/>
      <c r="BF514" s="75"/>
      <c r="BG514" s="75"/>
      <c r="BH514" s="75"/>
      <c r="BI514" s="75"/>
      <c r="BJ514" s="75"/>
      <c r="BK514" s="75"/>
      <c r="BL514" s="75"/>
      <c r="BM514" s="75"/>
      <c r="BN514" s="75"/>
      <c r="BO514" s="75"/>
      <c r="BP514" s="75"/>
      <c r="BQ514" s="75"/>
      <c r="BR514" s="75"/>
      <c r="BS514" s="75"/>
    </row>
    <row r="515" spans="1:71" s="5" customFormat="1" hidden="1" x14ac:dyDescent="0.25">
      <c r="A515" s="84" t="s">
        <v>2586</v>
      </c>
      <c r="B515" s="26" t="s">
        <v>17</v>
      </c>
      <c r="C515" s="26" t="s">
        <v>17</v>
      </c>
      <c r="D515" s="26" t="s">
        <v>70</v>
      </c>
      <c r="E515" s="26" t="s">
        <v>347</v>
      </c>
      <c r="F515" s="26">
        <v>2820</v>
      </c>
      <c r="G515" s="26" t="s">
        <v>667</v>
      </c>
      <c r="H515" s="26" t="s">
        <v>13</v>
      </c>
      <c r="I515" s="113">
        <v>158</v>
      </c>
      <c r="J515" s="89">
        <v>10</v>
      </c>
      <c r="K515" s="77">
        <f t="shared" si="51"/>
        <v>6.3291139240506333E-2</v>
      </c>
      <c r="L515" s="89">
        <v>14</v>
      </c>
      <c r="M515" s="78">
        <f t="shared" si="52"/>
        <v>8.8607594936708861E-2</v>
      </c>
      <c r="N515" s="89">
        <v>2</v>
      </c>
      <c r="O515" s="77">
        <f t="shared" si="53"/>
        <v>1.2658227848101266E-2</v>
      </c>
      <c r="P515" s="89">
        <v>12</v>
      </c>
      <c r="Q515" s="79">
        <f t="shared" si="54"/>
        <v>7.5949367088607597E-2</v>
      </c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  <c r="AI515" s="75"/>
      <c r="AJ515" s="75"/>
      <c r="AK515" s="75"/>
      <c r="AL515" s="75"/>
      <c r="AM515" s="75"/>
      <c r="AN515" s="75"/>
      <c r="AO515" s="75"/>
      <c r="AP515" s="75"/>
      <c r="AQ515" s="75"/>
      <c r="AR515" s="75"/>
      <c r="AS515" s="75"/>
      <c r="AT515" s="75"/>
      <c r="AU515" s="75"/>
      <c r="AV515" s="75"/>
      <c r="AW515" s="75"/>
      <c r="AX515" s="75"/>
      <c r="AY515" s="75"/>
      <c r="AZ515" s="75"/>
      <c r="BA515" s="75"/>
      <c r="BB515" s="75"/>
      <c r="BC515" s="75"/>
      <c r="BD515" s="75"/>
      <c r="BE515" s="75"/>
      <c r="BF515" s="75"/>
      <c r="BG515" s="75"/>
      <c r="BH515" s="75"/>
      <c r="BI515" s="75"/>
      <c r="BJ515" s="75"/>
      <c r="BK515" s="75"/>
      <c r="BL515" s="75"/>
      <c r="BM515" s="75"/>
      <c r="BN515" s="75"/>
      <c r="BO515" s="75"/>
      <c r="BP515" s="75"/>
      <c r="BQ515" s="75"/>
      <c r="BR515" s="75"/>
      <c r="BS515" s="75"/>
    </row>
    <row r="516" spans="1:71" s="5" customFormat="1" hidden="1" x14ac:dyDescent="0.25">
      <c r="A516" s="84" t="s">
        <v>2586</v>
      </c>
      <c r="B516" s="26" t="s">
        <v>17</v>
      </c>
      <c r="C516" s="26" t="s">
        <v>17</v>
      </c>
      <c r="D516" s="26" t="s">
        <v>21</v>
      </c>
      <c r="E516" s="26" t="s">
        <v>669</v>
      </c>
      <c r="F516" s="26">
        <v>2820</v>
      </c>
      <c r="G516" s="26" t="s">
        <v>667</v>
      </c>
      <c r="H516" s="26" t="s">
        <v>13</v>
      </c>
      <c r="I516" s="113">
        <v>280</v>
      </c>
      <c r="J516" s="89">
        <v>24</v>
      </c>
      <c r="K516" s="77">
        <f t="shared" si="51"/>
        <v>8.5714285714285715E-2</v>
      </c>
      <c r="L516" s="89">
        <v>23</v>
      </c>
      <c r="M516" s="78">
        <f t="shared" si="52"/>
        <v>8.2142857142857142E-2</v>
      </c>
      <c r="N516" s="89">
        <v>12</v>
      </c>
      <c r="O516" s="77">
        <f t="shared" si="53"/>
        <v>4.2857142857142858E-2</v>
      </c>
      <c r="P516" s="89">
        <v>15</v>
      </c>
      <c r="Q516" s="79">
        <f t="shared" si="54"/>
        <v>5.3571428571428568E-2</v>
      </c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  <c r="AI516" s="75"/>
      <c r="AJ516" s="75"/>
      <c r="AK516" s="75"/>
      <c r="AL516" s="75"/>
      <c r="AM516" s="75"/>
      <c r="AN516" s="75"/>
      <c r="AO516" s="75"/>
      <c r="AP516" s="75"/>
      <c r="AQ516" s="75"/>
      <c r="AR516" s="75"/>
      <c r="AS516" s="75"/>
      <c r="AT516" s="75"/>
      <c r="AU516" s="75"/>
      <c r="AV516" s="75"/>
      <c r="AW516" s="75"/>
      <c r="AX516" s="75"/>
      <c r="AY516" s="75"/>
      <c r="AZ516" s="75"/>
      <c r="BA516" s="75"/>
      <c r="BB516" s="75"/>
      <c r="BC516" s="75"/>
      <c r="BD516" s="75"/>
      <c r="BE516" s="75"/>
      <c r="BF516" s="75"/>
      <c r="BG516" s="75"/>
      <c r="BH516" s="75"/>
      <c r="BI516" s="75"/>
      <c r="BJ516" s="75"/>
      <c r="BK516" s="75"/>
      <c r="BL516" s="75"/>
      <c r="BM516" s="75"/>
      <c r="BN516" s="75"/>
      <c r="BO516" s="75"/>
      <c r="BP516" s="75"/>
      <c r="BQ516" s="75"/>
      <c r="BR516" s="75"/>
      <c r="BS516" s="75"/>
    </row>
    <row r="517" spans="1:71" s="5" customFormat="1" hidden="1" x14ac:dyDescent="0.25">
      <c r="A517" s="84" t="s">
        <v>2586</v>
      </c>
      <c r="B517" s="26" t="s">
        <v>17</v>
      </c>
      <c r="C517" s="26" t="s">
        <v>17</v>
      </c>
      <c r="D517" s="26" t="s">
        <v>21</v>
      </c>
      <c r="E517" s="26" t="s">
        <v>144</v>
      </c>
      <c r="F517" s="26">
        <v>2820</v>
      </c>
      <c r="G517" s="26" t="s">
        <v>667</v>
      </c>
      <c r="H517" s="26" t="s">
        <v>13</v>
      </c>
      <c r="I517" s="113">
        <v>293</v>
      </c>
      <c r="J517" s="89">
        <v>19</v>
      </c>
      <c r="K517" s="77">
        <f t="shared" ref="K517:K580" si="57">J517/I517</f>
        <v>6.4846416382252553E-2</v>
      </c>
      <c r="L517" s="89">
        <v>33</v>
      </c>
      <c r="M517" s="78">
        <f t="shared" ref="M517:M580" si="58">L517/I517</f>
        <v>0.11262798634812286</v>
      </c>
      <c r="N517" s="89">
        <v>5</v>
      </c>
      <c r="O517" s="77">
        <f t="shared" ref="O517:O580" si="59">N517/I517</f>
        <v>1.7064846416382253E-2</v>
      </c>
      <c r="P517" s="89">
        <v>6</v>
      </c>
      <c r="Q517" s="79">
        <f t="shared" ref="Q517:Q580" si="60">P517/I517</f>
        <v>2.0477815699658702E-2</v>
      </c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  <c r="AI517" s="75"/>
      <c r="AJ517" s="75"/>
      <c r="AK517" s="75"/>
      <c r="AL517" s="75"/>
      <c r="AM517" s="75"/>
      <c r="AN517" s="75"/>
      <c r="AO517" s="75"/>
      <c r="AP517" s="75"/>
      <c r="AQ517" s="75"/>
      <c r="AR517" s="75"/>
      <c r="AS517" s="75"/>
      <c r="AT517" s="75"/>
      <c r="AU517" s="75"/>
      <c r="AV517" s="75"/>
      <c r="AW517" s="75"/>
      <c r="AX517" s="75"/>
      <c r="AY517" s="75"/>
      <c r="AZ517" s="75"/>
      <c r="BA517" s="75"/>
      <c r="BB517" s="75"/>
      <c r="BC517" s="75"/>
      <c r="BD517" s="75"/>
      <c r="BE517" s="75"/>
      <c r="BF517" s="75"/>
      <c r="BG517" s="75"/>
      <c r="BH517" s="75"/>
      <c r="BI517" s="75"/>
      <c r="BJ517" s="75"/>
      <c r="BK517" s="75"/>
      <c r="BL517" s="75"/>
      <c r="BM517" s="75"/>
      <c r="BN517" s="75"/>
      <c r="BO517" s="75"/>
      <c r="BP517" s="75"/>
      <c r="BQ517" s="75"/>
      <c r="BR517" s="75"/>
      <c r="BS517" s="75"/>
    </row>
    <row r="518" spans="1:71" s="5" customFormat="1" ht="24" hidden="1" x14ac:dyDescent="0.25">
      <c r="A518" s="84" t="s">
        <v>2586</v>
      </c>
      <c r="B518" s="26">
        <v>2830</v>
      </c>
      <c r="C518" s="26" t="s">
        <v>670</v>
      </c>
      <c r="D518" s="26" t="s">
        <v>21</v>
      </c>
      <c r="E518" s="26" t="s">
        <v>671</v>
      </c>
      <c r="F518" s="26">
        <v>2830</v>
      </c>
      <c r="G518" s="26" t="s">
        <v>670</v>
      </c>
      <c r="H518" s="26" t="s">
        <v>13</v>
      </c>
      <c r="I518" s="113">
        <v>253</v>
      </c>
      <c r="J518" s="89">
        <v>126</v>
      </c>
      <c r="K518" s="77">
        <f t="shared" si="57"/>
        <v>0.49802371541501977</v>
      </c>
      <c r="L518" s="89">
        <v>127</v>
      </c>
      <c r="M518" s="78">
        <f t="shared" si="58"/>
        <v>0.50197628458498023</v>
      </c>
      <c r="N518" s="89">
        <v>102</v>
      </c>
      <c r="O518" s="77">
        <f t="shared" si="59"/>
        <v>0.40316205533596838</v>
      </c>
      <c r="P518" s="89">
        <v>168</v>
      </c>
      <c r="Q518" s="79">
        <f t="shared" si="60"/>
        <v>0.66403162055335974</v>
      </c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  <c r="AI518" s="75"/>
      <c r="AJ518" s="75"/>
      <c r="AK518" s="75"/>
      <c r="AL518" s="75"/>
      <c r="AM518" s="75"/>
      <c r="AN518" s="75"/>
      <c r="AO518" s="75"/>
      <c r="AP518" s="75"/>
      <c r="AQ518" s="75"/>
      <c r="AR518" s="75"/>
      <c r="AS518" s="75"/>
      <c r="AT518" s="75"/>
      <c r="AU518" s="75"/>
      <c r="AV518" s="75"/>
      <c r="AW518" s="75"/>
      <c r="AX518" s="75"/>
      <c r="AY518" s="75"/>
      <c r="AZ518" s="75"/>
      <c r="BA518" s="75"/>
      <c r="BB518" s="75"/>
      <c r="BC518" s="75"/>
      <c r="BD518" s="75"/>
      <c r="BE518" s="75"/>
      <c r="BF518" s="75"/>
      <c r="BG518" s="75"/>
      <c r="BH518" s="75"/>
      <c r="BI518" s="75"/>
      <c r="BJ518" s="75"/>
      <c r="BK518" s="75"/>
      <c r="BL518" s="75"/>
      <c r="BM518" s="75"/>
      <c r="BN518" s="75"/>
      <c r="BO518" s="75"/>
      <c r="BP518" s="75"/>
      <c r="BQ518" s="75"/>
      <c r="BR518" s="75"/>
      <c r="BS518" s="75"/>
    </row>
    <row r="519" spans="1:71" s="5" customFormat="1" ht="24" hidden="1" x14ac:dyDescent="0.25">
      <c r="A519" s="84" t="s">
        <v>2586</v>
      </c>
      <c r="B519" s="26" t="s">
        <v>17</v>
      </c>
      <c r="C519" s="26" t="s">
        <v>17</v>
      </c>
      <c r="D519" s="26" t="s">
        <v>234</v>
      </c>
      <c r="E519" s="26" t="s">
        <v>301</v>
      </c>
      <c r="F519" s="26">
        <v>2830</v>
      </c>
      <c r="G519" s="26" t="s">
        <v>670</v>
      </c>
      <c r="H519" s="26" t="s">
        <v>13</v>
      </c>
      <c r="I519" s="113">
        <v>311</v>
      </c>
      <c r="J519" s="89">
        <v>170</v>
      </c>
      <c r="K519" s="77">
        <f t="shared" si="57"/>
        <v>0.54662379421221863</v>
      </c>
      <c r="L519" s="89">
        <v>157</v>
      </c>
      <c r="M519" s="78">
        <f t="shared" si="58"/>
        <v>0.50482315112540188</v>
      </c>
      <c r="N519" s="89">
        <v>120</v>
      </c>
      <c r="O519" s="77">
        <f t="shared" si="59"/>
        <v>0.38585209003215432</v>
      </c>
      <c r="P519" s="89">
        <v>191</v>
      </c>
      <c r="Q519" s="79">
        <f t="shared" si="60"/>
        <v>0.61414790996784563</v>
      </c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  <c r="AI519" s="75"/>
      <c r="AJ519" s="75"/>
      <c r="AK519" s="75"/>
      <c r="AL519" s="75"/>
      <c r="AM519" s="75"/>
      <c r="AN519" s="75"/>
      <c r="AO519" s="75"/>
      <c r="AP519" s="75"/>
      <c r="AQ519" s="75"/>
      <c r="AR519" s="75"/>
      <c r="AS519" s="75"/>
      <c r="AT519" s="75"/>
      <c r="AU519" s="75"/>
      <c r="AV519" s="75"/>
      <c r="AW519" s="75"/>
      <c r="AX519" s="75"/>
      <c r="AY519" s="75"/>
      <c r="AZ519" s="75"/>
      <c r="BA519" s="75"/>
      <c r="BB519" s="75"/>
      <c r="BC519" s="75"/>
      <c r="BD519" s="75"/>
      <c r="BE519" s="75"/>
      <c r="BF519" s="75"/>
      <c r="BG519" s="75"/>
      <c r="BH519" s="75"/>
      <c r="BI519" s="75"/>
      <c r="BJ519" s="75"/>
      <c r="BK519" s="75"/>
      <c r="BL519" s="75"/>
      <c r="BM519" s="75"/>
      <c r="BN519" s="75"/>
      <c r="BO519" s="75"/>
      <c r="BP519" s="75"/>
      <c r="BQ519" s="75"/>
      <c r="BR519" s="75"/>
      <c r="BS519" s="75"/>
    </row>
    <row r="520" spans="1:71" s="5" customFormat="1" ht="24" hidden="1" x14ac:dyDescent="0.25">
      <c r="A520" s="84" t="s">
        <v>2586</v>
      </c>
      <c r="B520" s="26" t="s">
        <v>17</v>
      </c>
      <c r="C520" s="26" t="s">
        <v>17</v>
      </c>
      <c r="D520" s="26" t="s">
        <v>234</v>
      </c>
      <c r="E520" s="26" t="s">
        <v>673</v>
      </c>
      <c r="F520" s="26">
        <v>2830</v>
      </c>
      <c r="G520" s="26" t="s">
        <v>670</v>
      </c>
      <c r="H520" s="26" t="s">
        <v>13</v>
      </c>
      <c r="I520" s="113">
        <v>217</v>
      </c>
      <c r="J520" s="89">
        <v>133</v>
      </c>
      <c r="K520" s="77">
        <f t="shared" si="57"/>
        <v>0.61290322580645162</v>
      </c>
      <c r="L520" s="89">
        <v>129</v>
      </c>
      <c r="M520" s="78">
        <f t="shared" si="58"/>
        <v>0.59447004608294929</v>
      </c>
      <c r="N520" s="89">
        <v>78</v>
      </c>
      <c r="O520" s="77">
        <f t="shared" si="59"/>
        <v>0.35944700460829493</v>
      </c>
      <c r="P520" s="89">
        <v>134</v>
      </c>
      <c r="Q520" s="79">
        <f t="shared" si="60"/>
        <v>0.61751152073732718</v>
      </c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  <c r="AI520" s="75"/>
      <c r="AJ520" s="75"/>
      <c r="AK520" s="75"/>
      <c r="AL520" s="75"/>
      <c r="AM520" s="75"/>
      <c r="AN520" s="75"/>
      <c r="AO520" s="75"/>
      <c r="AP520" s="75"/>
      <c r="AQ520" s="75"/>
      <c r="AR520" s="75"/>
      <c r="AS520" s="75"/>
      <c r="AT520" s="75"/>
      <c r="AU520" s="75"/>
      <c r="AV520" s="75"/>
      <c r="AW520" s="75"/>
      <c r="AX520" s="75"/>
      <c r="AY520" s="75"/>
      <c r="AZ520" s="75"/>
      <c r="BA520" s="75"/>
      <c r="BB520" s="75"/>
      <c r="BC520" s="75"/>
      <c r="BD520" s="75"/>
      <c r="BE520" s="75"/>
      <c r="BF520" s="75"/>
      <c r="BG520" s="75"/>
      <c r="BH520" s="75"/>
      <c r="BI520" s="75"/>
      <c r="BJ520" s="75"/>
      <c r="BK520" s="75"/>
      <c r="BL520" s="75"/>
      <c r="BM520" s="75"/>
      <c r="BN520" s="75"/>
      <c r="BO520" s="75"/>
      <c r="BP520" s="75"/>
      <c r="BQ520" s="75"/>
      <c r="BR520" s="75"/>
      <c r="BS520" s="75"/>
    </row>
    <row r="521" spans="1:71" s="5" customFormat="1" ht="24" hidden="1" x14ac:dyDescent="0.25">
      <c r="A521" s="84" t="s">
        <v>2586</v>
      </c>
      <c r="B521" s="26" t="s">
        <v>17</v>
      </c>
      <c r="C521" s="26" t="s">
        <v>17</v>
      </c>
      <c r="D521" s="26" t="s">
        <v>119</v>
      </c>
      <c r="E521" s="26" t="s">
        <v>675</v>
      </c>
      <c r="F521" s="26">
        <v>2830</v>
      </c>
      <c r="G521" s="26" t="s">
        <v>670</v>
      </c>
      <c r="H521" s="26" t="s">
        <v>13</v>
      </c>
      <c r="I521" s="113">
        <v>304</v>
      </c>
      <c r="J521" s="89">
        <v>129</v>
      </c>
      <c r="K521" s="77">
        <f t="shared" si="57"/>
        <v>0.42434210526315791</v>
      </c>
      <c r="L521" s="89">
        <v>143</v>
      </c>
      <c r="M521" s="78">
        <f t="shared" si="58"/>
        <v>0.47039473684210525</v>
      </c>
      <c r="N521" s="89">
        <v>111</v>
      </c>
      <c r="O521" s="77">
        <f t="shared" si="59"/>
        <v>0.36513157894736842</v>
      </c>
      <c r="P521" s="89">
        <v>142</v>
      </c>
      <c r="Q521" s="79">
        <f t="shared" si="60"/>
        <v>0.46710526315789475</v>
      </c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  <c r="AI521" s="75"/>
      <c r="AJ521" s="75"/>
      <c r="AK521" s="75"/>
      <c r="AL521" s="75"/>
      <c r="AM521" s="75"/>
      <c r="AN521" s="75"/>
      <c r="AO521" s="75"/>
      <c r="AP521" s="75"/>
      <c r="AQ521" s="75"/>
      <c r="AR521" s="75"/>
      <c r="AS521" s="75"/>
      <c r="AT521" s="75"/>
      <c r="AU521" s="75"/>
      <c r="AV521" s="75"/>
      <c r="AW521" s="75"/>
      <c r="AX521" s="75"/>
      <c r="AY521" s="75"/>
      <c r="AZ521" s="75"/>
      <c r="BA521" s="75"/>
      <c r="BB521" s="75"/>
      <c r="BC521" s="75"/>
      <c r="BD521" s="75"/>
      <c r="BE521" s="75"/>
      <c r="BF521" s="75"/>
      <c r="BG521" s="75"/>
      <c r="BH521" s="75"/>
      <c r="BI521" s="75"/>
      <c r="BJ521" s="75"/>
      <c r="BK521" s="75"/>
      <c r="BL521" s="75"/>
      <c r="BM521" s="75"/>
      <c r="BN521" s="75"/>
      <c r="BO521" s="75"/>
      <c r="BP521" s="75"/>
      <c r="BQ521" s="75"/>
      <c r="BR521" s="75"/>
      <c r="BS521" s="75"/>
    </row>
    <row r="522" spans="1:71" s="5" customFormat="1" hidden="1" x14ac:dyDescent="0.25">
      <c r="A522" s="84" t="s">
        <v>2586</v>
      </c>
      <c r="B522" s="26" t="s">
        <v>17</v>
      </c>
      <c r="C522" s="26" t="s">
        <v>17</v>
      </c>
      <c r="D522" s="26" t="s">
        <v>21</v>
      </c>
      <c r="E522" s="26" t="s">
        <v>605</v>
      </c>
      <c r="F522" s="26">
        <v>2830</v>
      </c>
      <c r="G522" s="26" t="s">
        <v>670</v>
      </c>
      <c r="H522" s="26" t="s">
        <v>13</v>
      </c>
      <c r="I522" s="113">
        <v>363</v>
      </c>
      <c r="J522" s="89">
        <v>34</v>
      </c>
      <c r="K522" s="77">
        <f t="shared" si="57"/>
        <v>9.366391184573003E-2</v>
      </c>
      <c r="L522" s="89">
        <v>42</v>
      </c>
      <c r="M522" s="78">
        <f t="shared" si="58"/>
        <v>0.11570247933884298</v>
      </c>
      <c r="N522" s="89">
        <v>11</v>
      </c>
      <c r="O522" s="77">
        <f t="shared" si="59"/>
        <v>3.0303030303030304E-2</v>
      </c>
      <c r="P522" s="89">
        <v>130</v>
      </c>
      <c r="Q522" s="79">
        <f t="shared" si="60"/>
        <v>0.35812672176308541</v>
      </c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  <c r="AI522" s="75"/>
      <c r="AJ522" s="75"/>
      <c r="AK522" s="75"/>
      <c r="AL522" s="75"/>
      <c r="AM522" s="75"/>
      <c r="AN522" s="75"/>
      <c r="AO522" s="75"/>
      <c r="AP522" s="75"/>
      <c r="AQ522" s="75"/>
      <c r="AR522" s="75"/>
      <c r="AS522" s="75"/>
      <c r="AT522" s="75"/>
      <c r="AU522" s="75"/>
      <c r="AV522" s="75"/>
      <c r="AW522" s="75"/>
      <c r="AX522" s="75"/>
      <c r="AY522" s="75"/>
      <c r="AZ522" s="75"/>
      <c r="BA522" s="75"/>
      <c r="BB522" s="75"/>
      <c r="BC522" s="75"/>
      <c r="BD522" s="75"/>
      <c r="BE522" s="75"/>
      <c r="BF522" s="75"/>
      <c r="BG522" s="75"/>
      <c r="BH522" s="75"/>
      <c r="BI522" s="75"/>
      <c r="BJ522" s="75"/>
      <c r="BK522" s="75"/>
      <c r="BL522" s="75"/>
      <c r="BM522" s="75"/>
      <c r="BN522" s="75"/>
      <c r="BO522" s="75"/>
      <c r="BP522" s="75"/>
      <c r="BQ522" s="75"/>
      <c r="BR522" s="75"/>
      <c r="BS522" s="75"/>
    </row>
    <row r="523" spans="1:71" s="5" customFormat="1" ht="24" hidden="1" x14ac:dyDescent="0.25">
      <c r="A523" s="84" t="s">
        <v>2586</v>
      </c>
      <c r="B523" s="26" t="s">
        <v>17</v>
      </c>
      <c r="C523" s="26" t="s">
        <v>17</v>
      </c>
      <c r="D523" s="26" t="s">
        <v>21</v>
      </c>
      <c r="E523" s="26" t="s">
        <v>677</v>
      </c>
      <c r="F523" s="26">
        <v>2830</v>
      </c>
      <c r="G523" s="26" t="s">
        <v>670</v>
      </c>
      <c r="H523" s="26" t="s">
        <v>13</v>
      </c>
      <c r="I523" s="113">
        <v>342</v>
      </c>
      <c r="J523" s="89">
        <v>42</v>
      </c>
      <c r="K523" s="77">
        <f t="shared" si="57"/>
        <v>0.12280701754385964</v>
      </c>
      <c r="L523" s="89">
        <v>56</v>
      </c>
      <c r="M523" s="78">
        <f t="shared" si="58"/>
        <v>0.16374269005847952</v>
      </c>
      <c r="N523" s="89">
        <v>20</v>
      </c>
      <c r="O523" s="77">
        <f t="shared" si="59"/>
        <v>5.8479532163742687E-2</v>
      </c>
      <c r="P523" s="89">
        <v>65</v>
      </c>
      <c r="Q523" s="79">
        <f t="shared" si="60"/>
        <v>0.19005847953216373</v>
      </c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  <c r="AI523" s="75"/>
      <c r="AJ523" s="75"/>
      <c r="AK523" s="75"/>
      <c r="AL523" s="75"/>
      <c r="AM523" s="75"/>
      <c r="AN523" s="75"/>
      <c r="AO523" s="75"/>
      <c r="AP523" s="75"/>
      <c r="AQ523" s="75"/>
      <c r="AR523" s="75"/>
      <c r="AS523" s="75"/>
      <c r="AT523" s="75"/>
      <c r="AU523" s="75"/>
      <c r="AV523" s="75"/>
      <c r="AW523" s="75"/>
      <c r="AX523" s="75"/>
      <c r="AY523" s="75"/>
      <c r="AZ523" s="75"/>
      <c r="BA523" s="75"/>
      <c r="BB523" s="75"/>
      <c r="BC523" s="75"/>
      <c r="BD523" s="75"/>
      <c r="BE523" s="75"/>
      <c r="BF523" s="75"/>
      <c r="BG523" s="75"/>
      <c r="BH523" s="75"/>
      <c r="BI523" s="75"/>
      <c r="BJ523" s="75"/>
      <c r="BK523" s="75"/>
      <c r="BL523" s="75"/>
      <c r="BM523" s="75"/>
      <c r="BN523" s="75"/>
      <c r="BO523" s="75"/>
      <c r="BP523" s="75"/>
      <c r="BQ523" s="75"/>
      <c r="BR523" s="75"/>
      <c r="BS523" s="75"/>
    </row>
    <row r="524" spans="1:71" s="5" customFormat="1" ht="24" hidden="1" x14ac:dyDescent="0.25">
      <c r="A524" s="84" t="s">
        <v>2586</v>
      </c>
      <c r="B524" s="26" t="s">
        <v>17</v>
      </c>
      <c r="C524" s="26" t="s">
        <v>17</v>
      </c>
      <c r="D524" s="26" t="s">
        <v>234</v>
      </c>
      <c r="E524" s="26" t="s">
        <v>678</v>
      </c>
      <c r="F524" s="26">
        <v>2830</v>
      </c>
      <c r="G524" s="26" t="s">
        <v>670</v>
      </c>
      <c r="H524" s="26" t="s">
        <v>13</v>
      </c>
      <c r="I524" s="113">
        <v>265</v>
      </c>
      <c r="J524" s="89">
        <v>89</v>
      </c>
      <c r="K524" s="77">
        <f t="shared" si="57"/>
        <v>0.33584905660377357</v>
      </c>
      <c r="L524" s="89">
        <v>78</v>
      </c>
      <c r="M524" s="78">
        <f t="shared" si="58"/>
        <v>0.29433962264150942</v>
      </c>
      <c r="N524" s="89">
        <v>35</v>
      </c>
      <c r="O524" s="77">
        <f t="shared" si="59"/>
        <v>0.13207547169811321</v>
      </c>
      <c r="P524" s="89">
        <v>135</v>
      </c>
      <c r="Q524" s="79">
        <f t="shared" si="60"/>
        <v>0.50943396226415094</v>
      </c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  <c r="AI524" s="75"/>
      <c r="AJ524" s="75"/>
      <c r="AK524" s="75"/>
      <c r="AL524" s="75"/>
      <c r="AM524" s="75"/>
      <c r="AN524" s="75"/>
      <c r="AO524" s="75"/>
      <c r="AP524" s="75"/>
      <c r="AQ524" s="75"/>
      <c r="AR524" s="75"/>
      <c r="AS524" s="75"/>
      <c r="AT524" s="75"/>
      <c r="AU524" s="75"/>
      <c r="AV524" s="75"/>
      <c r="AW524" s="75"/>
      <c r="AX524" s="75"/>
      <c r="AY524" s="75"/>
      <c r="AZ524" s="75"/>
      <c r="BA524" s="75"/>
      <c r="BB524" s="75"/>
      <c r="BC524" s="75"/>
      <c r="BD524" s="75"/>
      <c r="BE524" s="75"/>
      <c r="BF524" s="75"/>
      <c r="BG524" s="75"/>
      <c r="BH524" s="75"/>
      <c r="BI524" s="75"/>
      <c r="BJ524" s="75"/>
      <c r="BK524" s="75"/>
      <c r="BL524" s="75"/>
      <c r="BM524" s="75"/>
      <c r="BN524" s="75"/>
      <c r="BO524" s="75"/>
      <c r="BP524" s="75"/>
      <c r="BQ524" s="75"/>
      <c r="BR524" s="75"/>
      <c r="BS524" s="75"/>
    </row>
    <row r="525" spans="1:71" s="5" customFormat="1" ht="24" hidden="1" x14ac:dyDescent="0.25">
      <c r="A525" s="84" t="s">
        <v>2586</v>
      </c>
      <c r="B525" s="26" t="s">
        <v>17</v>
      </c>
      <c r="C525" s="26" t="s">
        <v>17</v>
      </c>
      <c r="D525" s="26" t="s">
        <v>119</v>
      </c>
      <c r="E525" s="26" t="s">
        <v>679</v>
      </c>
      <c r="F525" s="26">
        <v>2830</v>
      </c>
      <c r="G525" s="26" t="s">
        <v>670</v>
      </c>
      <c r="H525" s="26" t="s">
        <v>13</v>
      </c>
      <c r="I525" s="113">
        <v>164</v>
      </c>
      <c r="J525" s="89">
        <v>34</v>
      </c>
      <c r="K525" s="77">
        <f t="shared" si="57"/>
        <v>0.2073170731707317</v>
      </c>
      <c r="L525" s="89">
        <v>30</v>
      </c>
      <c r="M525" s="78">
        <f t="shared" si="58"/>
        <v>0.18292682926829268</v>
      </c>
      <c r="N525" s="89">
        <v>11</v>
      </c>
      <c r="O525" s="77">
        <f t="shared" si="59"/>
        <v>6.7073170731707321E-2</v>
      </c>
      <c r="P525" s="89">
        <v>35</v>
      </c>
      <c r="Q525" s="79">
        <f t="shared" si="60"/>
        <v>0.21341463414634146</v>
      </c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  <c r="AI525" s="75"/>
      <c r="AJ525" s="75"/>
      <c r="AK525" s="75"/>
      <c r="AL525" s="75"/>
      <c r="AM525" s="75"/>
      <c r="AN525" s="75"/>
      <c r="AO525" s="75"/>
      <c r="AP525" s="75"/>
      <c r="AQ525" s="75"/>
      <c r="AR525" s="75"/>
      <c r="AS525" s="75"/>
      <c r="AT525" s="75"/>
      <c r="AU525" s="75"/>
      <c r="AV525" s="75"/>
      <c r="AW525" s="75"/>
      <c r="AX525" s="75"/>
      <c r="AY525" s="75"/>
      <c r="AZ525" s="75"/>
      <c r="BA525" s="75"/>
      <c r="BB525" s="75"/>
      <c r="BC525" s="75"/>
      <c r="BD525" s="75"/>
      <c r="BE525" s="75"/>
      <c r="BF525" s="75"/>
      <c r="BG525" s="75"/>
      <c r="BH525" s="75"/>
      <c r="BI525" s="75"/>
      <c r="BJ525" s="75"/>
      <c r="BK525" s="75"/>
      <c r="BL525" s="75"/>
      <c r="BM525" s="75"/>
      <c r="BN525" s="75"/>
      <c r="BO525" s="75"/>
      <c r="BP525" s="75"/>
      <c r="BQ525" s="75"/>
      <c r="BR525" s="75"/>
      <c r="BS525" s="75"/>
    </row>
    <row r="526" spans="1:71" s="5" customFormat="1" hidden="1" x14ac:dyDescent="0.25">
      <c r="A526" s="84" t="s">
        <v>2586</v>
      </c>
      <c r="B526" s="26" t="s">
        <v>17</v>
      </c>
      <c r="C526" s="26" t="s">
        <v>17</v>
      </c>
      <c r="D526" s="26" t="s">
        <v>21</v>
      </c>
      <c r="E526" s="26" t="s">
        <v>680</v>
      </c>
      <c r="F526" s="26">
        <v>2830</v>
      </c>
      <c r="G526" s="26" t="s">
        <v>670</v>
      </c>
      <c r="H526" s="26" t="s">
        <v>13</v>
      </c>
      <c r="I526" s="113">
        <v>226</v>
      </c>
      <c r="J526" s="89">
        <v>31</v>
      </c>
      <c r="K526" s="77">
        <f t="shared" si="57"/>
        <v>0.13716814159292035</v>
      </c>
      <c r="L526" s="89">
        <v>23</v>
      </c>
      <c r="M526" s="78">
        <f t="shared" si="58"/>
        <v>0.10176991150442478</v>
      </c>
      <c r="N526" s="89">
        <v>21</v>
      </c>
      <c r="O526" s="77">
        <f t="shared" si="59"/>
        <v>9.2920353982300891E-2</v>
      </c>
      <c r="P526" s="89">
        <v>57</v>
      </c>
      <c r="Q526" s="79">
        <f t="shared" si="60"/>
        <v>0.25221238938053098</v>
      </c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  <c r="AI526" s="75"/>
      <c r="AJ526" s="75"/>
      <c r="AK526" s="75"/>
      <c r="AL526" s="75"/>
      <c r="AM526" s="75"/>
      <c r="AN526" s="75"/>
      <c r="AO526" s="75"/>
      <c r="AP526" s="75"/>
      <c r="AQ526" s="75"/>
      <c r="AR526" s="75"/>
      <c r="AS526" s="75"/>
      <c r="AT526" s="75"/>
      <c r="AU526" s="75"/>
      <c r="AV526" s="75"/>
      <c r="AW526" s="75"/>
      <c r="AX526" s="75"/>
      <c r="AY526" s="75"/>
      <c r="AZ526" s="75"/>
      <c r="BA526" s="75"/>
      <c r="BB526" s="75"/>
      <c r="BC526" s="75"/>
      <c r="BD526" s="75"/>
      <c r="BE526" s="75"/>
      <c r="BF526" s="75"/>
      <c r="BG526" s="75"/>
      <c r="BH526" s="75"/>
      <c r="BI526" s="75"/>
      <c r="BJ526" s="75"/>
      <c r="BK526" s="75"/>
      <c r="BL526" s="75"/>
      <c r="BM526" s="75"/>
      <c r="BN526" s="75"/>
      <c r="BO526" s="75"/>
      <c r="BP526" s="75"/>
      <c r="BQ526" s="75"/>
      <c r="BR526" s="75"/>
      <c r="BS526" s="75"/>
    </row>
    <row r="527" spans="1:71" s="5" customFormat="1" ht="24" hidden="1" x14ac:dyDescent="0.25">
      <c r="A527" s="84" t="s">
        <v>2586</v>
      </c>
      <c r="B527" s="26">
        <v>2840</v>
      </c>
      <c r="C527" s="26" t="s">
        <v>682</v>
      </c>
      <c r="D527" s="26" t="s">
        <v>21</v>
      </c>
      <c r="E527" s="26" t="s">
        <v>683</v>
      </c>
      <c r="F527" s="26">
        <v>2840</v>
      </c>
      <c r="G527" s="26" t="s">
        <v>682</v>
      </c>
      <c r="H527" s="26" t="s">
        <v>13</v>
      </c>
      <c r="I527" s="113">
        <v>184</v>
      </c>
      <c r="J527" s="89">
        <v>28</v>
      </c>
      <c r="K527" s="77">
        <f t="shared" si="57"/>
        <v>0.15217391304347827</v>
      </c>
      <c r="L527" s="89">
        <v>17</v>
      </c>
      <c r="M527" s="78">
        <f t="shared" si="58"/>
        <v>9.2391304347826081E-2</v>
      </c>
      <c r="N527" s="89">
        <v>21</v>
      </c>
      <c r="O527" s="77">
        <f t="shared" si="59"/>
        <v>0.11413043478260869</v>
      </c>
      <c r="P527" s="89">
        <v>19</v>
      </c>
      <c r="Q527" s="79">
        <f t="shared" si="60"/>
        <v>0.10326086956521739</v>
      </c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  <c r="AI527" s="75"/>
      <c r="AJ527" s="75"/>
      <c r="AK527" s="75"/>
      <c r="AL527" s="75"/>
      <c r="AM527" s="75"/>
      <c r="AN527" s="75"/>
      <c r="AO527" s="75"/>
      <c r="AP527" s="75"/>
      <c r="AQ527" s="75"/>
      <c r="AR527" s="75"/>
      <c r="AS527" s="75"/>
      <c r="AT527" s="75"/>
      <c r="AU527" s="75"/>
      <c r="AV527" s="75"/>
      <c r="AW527" s="75"/>
      <c r="AX527" s="75"/>
      <c r="AY527" s="75"/>
      <c r="AZ527" s="75"/>
      <c r="BA527" s="75"/>
      <c r="BB527" s="75"/>
      <c r="BC527" s="75"/>
      <c r="BD527" s="75"/>
      <c r="BE527" s="75"/>
      <c r="BF527" s="75"/>
      <c r="BG527" s="75"/>
      <c r="BH527" s="75"/>
      <c r="BI527" s="75"/>
      <c r="BJ527" s="75"/>
      <c r="BK527" s="75"/>
      <c r="BL527" s="75"/>
      <c r="BM527" s="75"/>
      <c r="BN527" s="75"/>
      <c r="BO527" s="75"/>
      <c r="BP527" s="75"/>
      <c r="BQ527" s="75"/>
      <c r="BR527" s="75"/>
      <c r="BS527" s="75"/>
    </row>
    <row r="528" spans="1:71" s="5" customFormat="1" hidden="1" x14ac:dyDescent="0.25">
      <c r="A528" s="84" t="s">
        <v>2586</v>
      </c>
      <c r="B528" s="26" t="s">
        <v>17</v>
      </c>
      <c r="C528" s="26" t="s">
        <v>17</v>
      </c>
      <c r="D528" s="26" t="s">
        <v>21</v>
      </c>
      <c r="E528" s="26" t="s">
        <v>301</v>
      </c>
      <c r="F528" s="26">
        <v>2840</v>
      </c>
      <c r="G528" s="26" t="s">
        <v>682</v>
      </c>
      <c r="H528" s="26" t="s">
        <v>13</v>
      </c>
      <c r="I528" s="113">
        <v>238</v>
      </c>
      <c r="J528" s="89">
        <v>25</v>
      </c>
      <c r="K528" s="77">
        <f t="shared" si="57"/>
        <v>0.10504201680672269</v>
      </c>
      <c r="L528" s="89">
        <v>8</v>
      </c>
      <c r="M528" s="78">
        <f t="shared" si="58"/>
        <v>3.3613445378151259E-2</v>
      </c>
      <c r="N528" s="89">
        <v>2</v>
      </c>
      <c r="O528" s="77">
        <f t="shared" si="59"/>
        <v>8.4033613445378148E-3</v>
      </c>
      <c r="P528" s="89">
        <v>18</v>
      </c>
      <c r="Q528" s="79">
        <f t="shared" si="60"/>
        <v>7.5630252100840331E-2</v>
      </c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  <c r="AI528" s="75"/>
      <c r="AJ528" s="75"/>
      <c r="AK528" s="75"/>
      <c r="AL528" s="75"/>
      <c r="AM528" s="75"/>
      <c r="AN528" s="75"/>
      <c r="AO528" s="75"/>
      <c r="AP528" s="75"/>
      <c r="AQ528" s="75"/>
      <c r="AR528" s="75"/>
      <c r="AS528" s="75"/>
      <c r="AT528" s="75"/>
      <c r="AU528" s="75"/>
      <c r="AV528" s="75"/>
      <c r="AW528" s="75"/>
      <c r="AX528" s="75"/>
      <c r="AY528" s="75"/>
      <c r="AZ528" s="75"/>
      <c r="BA528" s="75"/>
      <c r="BB528" s="75"/>
      <c r="BC528" s="75"/>
      <c r="BD528" s="75"/>
      <c r="BE528" s="75"/>
      <c r="BF528" s="75"/>
      <c r="BG528" s="75"/>
      <c r="BH528" s="75"/>
      <c r="BI528" s="75"/>
      <c r="BJ528" s="75"/>
      <c r="BK528" s="75"/>
      <c r="BL528" s="75"/>
      <c r="BM528" s="75"/>
      <c r="BN528" s="75"/>
      <c r="BO528" s="75"/>
      <c r="BP528" s="75"/>
      <c r="BQ528" s="75"/>
      <c r="BR528" s="75"/>
      <c r="BS528" s="75"/>
    </row>
    <row r="529" spans="1:71" s="5" customFormat="1" hidden="1" x14ac:dyDescent="0.25">
      <c r="A529" s="84" t="s">
        <v>2586</v>
      </c>
      <c r="B529" s="26" t="s">
        <v>17</v>
      </c>
      <c r="C529" s="26" t="s">
        <v>17</v>
      </c>
      <c r="D529" s="26" t="s">
        <v>14</v>
      </c>
      <c r="E529" s="26" t="s">
        <v>684</v>
      </c>
      <c r="F529" s="26">
        <v>2840</v>
      </c>
      <c r="G529" s="26" t="s">
        <v>682</v>
      </c>
      <c r="H529" s="26" t="s">
        <v>13</v>
      </c>
      <c r="I529" s="113">
        <v>190</v>
      </c>
      <c r="J529" s="89">
        <v>45</v>
      </c>
      <c r="K529" s="77">
        <f t="shared" si="57"/>
        <v>0.23684210526315788</v>
      </c>
      <c r="L529" s="89">
        <v>38</v>
      </c>
      <c r="M529" s="78">
        <f t="shared" si="58"/>
        <v>0.2</v>
      </c>
      <c r="N529" s="89">
        <v>9</v>
      </c>
      <c r="O529" s="77">
        <f t="shared" si="59"/>
        <v>4.736842105263158E-2</v>
      </c>
      <c r="P529" s="89">
        <v>33</v>
      </c>
      <c r="Q529" s="79">
        <f t="shared" si="60"/>
        <v>0.1736842105263158</v>
      </c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  <c r="AI529" s="75"/>
      <c r="AJ529" s="75"/>
      <c r="AK529" s="75"/>
      <c r="AL529" s="75"/>
      <c r="AM529" s="75"/>
      <c r="AN529" s="75"/>
      <c r="AO529" s="75"/>
      <c r="AP529" s="75"/>
      <c r="AQ529" s="75"/>
      <c r="AR529" s="75"/>
      <c r="AS529" s="75"/>
      <c r="AT529" s="75"/>
      <c r="AU529" s="75"/>
      <c r="AV529" s="75"/>
      <c r="AW529" s="75"/>
      <c r="AX529" s="75"/>
      <c r="AY529" s="75"/>
      <c r="AZ529" s="75"/>
      <c r="BA529" s="75"/>
      <c r="BB529" s="75"/>
      <c r="BC529" s="75"/>
      <c r="BD529" s="75"/>
      <c r="BE529" s="75"/>
      <c r="BF529" s="75"/>
      <c r="BG529" s="75"/>
      <c r="BH529" s="75"/>
      <c r="BI529" s="75"/>
      <c r="BJ529" s="75"/>
      <c r="BK529" s="75"/>
      <c r="BL529" s="75"/>
      <c r="BM529" s="75"/>
      <c r="BN529" s="75"/>
      <c r="BO529" s="75"/>
      <c r="BP529" s="75"/>
      <c r="BQ529" s="75"/>
      <c r="BR529" s="75"/>
      <c r="BS529" s="75"/>
    </row>
    <row r="530" spans="1:71" s="5" customFormat="1" hidden="1" x14ac:dyDescent="0.25">
      <c r="A530" s="84" t="s">
        <v>2586</v>
      </c>
      <c r="B530" s="26" t="s">
        <v>17</v>
      </c>
      <c r="C530" s="26" t="s">
        <v>17</v>
      </c>
      <c r="D530" s="26" t="s">
        <v>21</v>
      </c>
      <c r="E530" s="26" t="s">
        <v>685</v>
      </c>
      <c r="F530" s="26">
        <v>2840</v>
      </c>
      <c r="G530" s="26" t="s">
        <v>682</v>
      </c>
      <c r="H530" s="26" t="s">
        <v>13</v>
      </c>
      <c r="I530" s="113">
        <v>379</v>
      </c>
      <c r="J530" s="89">
        <v>16</v>
      </c>
      <c r="K530" s="77">
        <f t="shared" si="57"/>
        <v>4.221635883905013E-2</v>
      </c>
      <c r="L530" s="89">
        <v>29</v>
      </c>
      <c r="M530" s="78">
        <f t="shared" si="58"/>
        <v>7.6517150395778361E-2</v>
      </c>
      <c r="N530" s="89">
        <v>8</v>
      </c>
      <c r="O530" s="77">
        <f t="shared" si="59"/>
        <v>2.1108179419525065E-2</v>
      </c>
      <c r="P530" s="89">
        <v>42</v>
      </c>
      <c r="Q530" s="79">
        <f t="shared" si="60"/>
        <v>0.11081794195250659</v>
      </c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  <c r="AI530" s="75"/>
      <c r="AJ530" s="75"/>
      <c r="AK530" s="75"/>
      <c r="AL530" s="75"/>
      <c r="AM530" s="75"/>
      <c r="AN530" s="75"/>
      <c r="AO530" s="75"/>
      <c r="AP530" s="75"/>
      <c r="AQ530" s="75"/>
      <c r="AR530" s="75"/>
      <c r="AS530" s="75"/>
      <c r="AT530" s="75"/>
      <c r="AU530" s="75"/>
      <c r="AV530" s="75"/>
      <c r="AW530" s="75"/>
      <c r="AX530" s="75"/>
      <c r="AY530" s="75"/>
      <c r="AZ530" s="75"/>
      <c r="BA530" s="75"/>
      <c r="BB530" s="75"/>
      <c r="BC530" s="75"/>
      <c r="BD530" s="75"/>
      <c r="BE530" s="75"/>
      <c r="BF530" s="75"/>
      <c r="BG530" s="75"/>
      <c r="BH530" s="75"/>
      <c r="BI530" s="75"/>
      <c r="BJ530" s="75"/>
      <c r="BK530" s="75"/>
      <c r="BL530" s="75"/>
      <c r="BM530" s="75"/>
      <c r="BN530" s="75"/>
      <c r="BO530" s="75"/>
      <c r="BP530" s="75"/>
      <c r="BQ530" s="75"/>
      <c r="BR530" s="75"/>
      <c r="BS530" s="75"/>
    </row>
    <row r="531" spans="1:71" s="5" customFormat="1" hidden="1" x14ac:dyDescent="0.25">
      <c r="A531" s="84" t="s">
        <v>2586</v>
      </c>
      <c r="B531" s="26" t="s">
        <v>17</v>
      </c>
      <c r="C531" s="26" t="s">
        <v>17</v>
      </c>
      <c r="D531" s="26" t="s">
        <v>21</v>
      </c>
      <c r="E531" s="26" t="s">
        <v>73</v>
      </c>
      <c r="F531" s="26">
        <v>2840</v>
      </c>
      <c r="G531" s="26" t="s">
        <v>682</v>
      </c>
      <c r="H531" s="26" t="s">
        <v>13</v>
      </c>
      <c r="I531" s="113">
        <v>265</v>
      </c>
      <c r="J531" s="89">
        <v>21</v>
      </c>
      <c r="K531" s="77">
        <f t="shared" si="57"/>
        <v>7.9245283018867921E-2</v>
      </c>
      <c r="L531" s="89">
        <v>22</v>
      </c>
      <c r="M531" s="78">
        <f t="shared" si="58"/>
        <v>8.3018867924528297E-2</v>
      </c>
      <c r="N531" s="89">
        <v>8</v>
      </c>
      <c r="O531" s="77">
        <f t="shared" si="59"/>
        <v>3.0188679245283019E-2</v>
      </c>
      <c r="P531" s="89">
        <v>27</v>
      </c>
      <c r="Q531" s="79">
        <f t="shared" si="60"/>
        <v>0.10188679245283019</v>
      </c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  <c r="AI531" s="75"/>
      <c r="AJ531" s="75"/>
      <c r="AK531" s="75"/>
      <c r="AL531" s="75"/>
      <c r="AM531" s="75"/>
      <c r="AN531" s="75"/>
      <c r="AO531" s="75"/>
      <c r="AP531" s="75"/>
      <c r="AQ531" s="75"/>
      <c r="AR531" s="75"/>
      <c r="AS531" s="75"/>
      <c r="AT531" s="75"/>
      <c r="AU531" s="75"/>
      <c r="AV531" s="75"/>
      <c r="AW531" s="75"/>
      <c r="AX531" s="75"/>
      <c r="AY531" s="75"/>
      <c r="AZ531" s="75"/>
      <c r="BA531" s="75"/>
      <c r="BB531" s="75"/>
      <c r="BC531" s="75"/>
      <c r="BD531" s="75"/>
      <c r="BE531" s="75"/>
      <c r="BF531" s="75"/>
      <c r="BG531" s="75"/>
      <c r="BH531" s="75"/>
      <c r="BI531" s="75"/>
      <c r="BJ531" s="75"/>
      <c r="BK531" s="75"/>
      <c r="BL531" s="75"/>
      <c r="BM531" s="75"/>
      <c r="BN531" s="75"/>
      <c r="BO531" s="75"/>
      <c r="BP531" s="75"/>
      <c r="BQ531" s="75"/>
      <c r="BR531" s="75"/>
      <c r="BS531" s="75"/>
    </row>
    <row r="532" spans="1:71" s="5" customFormat="1" hidden="1" x14ac:dyDescent="0.25">
      <c r="A532" s="84" t="s">
        <v>2586</v>
      </c>
      <c r="B532" s="26" t="s">
        <v>17</v>
      </c>
      <c r="C532" s="26" t="s">
        <v>17</v>
      </c>
      <c r="D532" s="26" t="s">
        <v>55</v>
      </c>
      <c r="E532" s="26" t="s">
        <v>686</v>
      </c>
      <c r="F532" s="26">
        <v>2840</v>
      </c>
      <c r="G532" s="26" t="s">
        <v>682</v>
      </c>
      <c r="H532" s="26" t="s">
        <v>13</v>
      </c>
      <c r="I532" s="113">
        <v>193</v>
      </c>
      <c r="J532" s="89">
        <v>21</v>
      </c>
      <c r="K532" s="77">
        <f t="shared" si="57"/>
        <v>0.10880829015544041</v>
      </c>
      <c r="L532" s="89">
        <v>36</v>
      </c>
      <c r="M532" s="78">
        <f t="shared" si="58"/>
        <v>0.18652849740932642</v>
      </c>
      <c r="N532" s="89">
        <v>2</v>
      </c>
      <c r="O532" s="77">
        <f t="shared" si="59"/>
        <v>1.0362694300518135E-2</v>
      </c>
      <c r="P532" s="89">
        <v>7</v>
      </c>
      <c r="Q532" s="79">
        <f t="shared" si="60"/>
        <v>3.6269430051813469E-2</v>
      </c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  <c r="AI532" s="75"/>
      <c r="AJ532" s="75"/>
      <c r="AK532" s="75"/>
      <c r="AL532" s="75"/>
      <c r="AM532" s="75"/>
      <c r="AN532" s="75"/>
      <c r="AO532" s="75"/>
      <c r="AP532" s="75"/>
      <c r="AQ532" s="75"/>
      <c r="AR532" s="75"/>
      <c r="AS532" s="75"/>
      <c r="AT532" s="75"/>
      <c r="AU532" s="75"/>
      <c r="AV532" s="75"/>
      <c r="AW532" s="75"/>
      <c r="AX532" s="75"/>
      <c r="AY532" s="75"/>
      <c r="AZ532" s="75"/>
      <c r="BA532" s="75"/>
      <c r="BB532" s="75"/>
      <c r="BC532" s="75"/>
      <c r="BD532" s="75"/>
      <c r="BE532" s="75"/>
      <c r="BF532" s="75"/>
      <c r="BG532" s="75"/>
      <c r="BH532" s="75"/>
      <c r="BI532" s="75"/>
      <c r="BJ532" s="75"/>
      <c r="BK532" s="75"/>
      <c r="BL532" s="75"/>
      <c r="BM532" s="75"/>
      <c r="BN532" s="75"/>
      <c r="BO532" s="75"/>
      <c r="BP532" s="75"/>
      <c r="BQ532" s="75"/>
      <c r="BR532" s="75"/>
      <c r="BS532" s="75"/>
    </row>
    <row r="533" spans="1:71" s="5" customFormat="1" hidden="1" x14ac:dyDescent="0.25">
      <c r="A533" s="84" t="s">
        <v>2586</v>
      </c>
      <c r="B533" s="26" t="s">
        <v>17</v>
      </c>
      <c r="C533" s="26" t="s">
        <v>17</v>
      </c>
      <c r="D533" s="26" t="s">
        <v>21</v>
      </c>
      <c r="E533" s="26" t="s">
        <v>687</v>
      </c>
      <c r="F533" s="26">
        <v>2840</v>
      </c>
      <c r="G533" s="26" t="s">
        <v>682</v>
      </c>
      <c r="H533" s="26" t="s">
        <v>13</v>
      </c>
      <c r="I533" s="113">
        <v>166</v>
      </c>
      <c r="J533" s="89">
        <v>50</v>
      </c>
      <c r="K533" s="77">
        <f t="shared" si="57"/>
        <v>0.30120481927710846</v>
      </c>
      <c r="L533" s="89">
        <v>47</v>
      </c>
      <c r="M533" s="78">
        <f t="shared" si="58"/>
        <v>0.28313253012048195</v>
      </c>
      <c r="N533" s="89">
        <v>36</v>
      </c>
      <c r="O533" s="77">
        <f t="shared" si="59"/>
        <v>0.21686746987951808</v>
      </c>
      <c r="P533" s="89">
        <v>46</v>
      </c>
      <c r="Q533" s="79">
        <f t="shared" si="60"/>
        <v>0.27710843373493976</v>
      </c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  <c r="AI533" s="75"/>
      <c r="AJ533" s="75"/>
      <c r="AK533" s="75"/>
      <c r="AL533" s="75"/>
      <c r="AM533" s="75"/>
      <c r="AN533" s="75"/>
      <c r="AO533" s="75"/>
      <c r="AP533" s="75"/>
      <c r="AQ533" s="75"/>
      <c r="AR533" s="75"/>
      <c r="AS533" s="75"/>
      <c r="AT533" s="75"/>
      <c r="AU533" s="75"/>
      <c r="AV533" s="75"/>
      <c r="AW533" s="75"/>
      <c r="AX533" s="75"/>
      <c r="AY533" s="75"/>
      <c r="AZ533" s="75"/>
      <c r="BA533" s="75"/>
      <c r="BB533" s="75"/>
      <c r="BC533" s="75"/>
      <c r="BD533" s="75"/>
      <c r="BE533" s="75"/>
      <c r="BF533" s="75"/>
      <c r="BG533" s="75"/>
      <c r="BH533" s="75"/>
      <c r="BI533" s="75"/>
      <c r="BJ533" s="75"/>
      <c r="BK533" s="75"/>
      <c r="BL533" s="75"/>
      <c r="BM533" s="75"/>
      <c r="BN533" s="75"/>
      <c r="BO533" s="75"/>
      <c r="BP533" s="75"/>
      <c r="BQ533" s="75"/>
      <c r="BR533" s="75"/>
      <c r="BS533" s="75"/>
    </row>
    <row r="534" spans="1:71" s="5" customFormat="1" hidden="1" x14ac:dyDescent="0.25">
      <c r="A534" s="84" t="s">
        <v>2586</v>
      </c>
      <c r="B534" s="26">
        <v>2845</v>
      </c>
      <c r="C534" s="26" t="s">
        <v>688</v>
      </c>
      <c r="D534" s="26" t="s">
        <v>14</v>
      </c>
      <c r="E534" s="26" t="s">
        <v>196</v>
      </c>
      <c r="F534" s="26">
        <v>2845</v>
      </c>
      <c r="G534" s="26" t="s">
        <v>688</v>
      </c>
      <c r="H534" s="26" t="s">
        <v>13</v>
      </c>
      <c r="I534" s="113">
        <v>474</v>
      </c>
      <c r="J534" s="89">
        <v>148</v>
      </c>
      <c r="K534" s="77">
        <f t="shared" si="57"/>
        <v>0.31223628691983124</v>
      </c>
      <c r="L534" s="89">
        <v>110</v>
      </c>
      <c r="M534" s="78">
        <f t="shared" si="58"/>
        <v>0.2320675105485232</v>
      </c>
      <c r="N534" s="89">
        <v>30</v>
      </c>
      <c r="O534" s="77">
        <f t="shared" si="59"/>
        <v>6.3291139240506333E-2</v>
      </c>
      <c r="P534" s="89">
        <v>196</v>
      </c>
      <c r="Q534" s="79">
        <f t="shared" si="60"/>
        <v>0.41350210970464135</v>
      </c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  <c r="AI534" s="75"/>
      <c r="AJ534" s="75"/>
      <c r="AK534" s="75"/>
      <c r="AL534" s="75"/>
      <c r="AM534" s="75"/>
      <c r="AN534" s="75"/>
      <c r="AO534" s="75"/>
      <c r="AP534" s="75"/>
      <c r="AQ534" s="75"/>
      <c r="AR534" s="75"/>
      <c r="AS534" s="75"/>
      <c r="AT534" s="75"/>
      <c r="AU534" s="75"/>
      <c r="AV534" s="75"/>
      <c r="AW534" s="75"/>
      <c r="AX534" s="75"/>
      <c r="AY534" s="75"/>
      <c r="AZ534" s="75"/>
      <c r="BA534" s="75"/>
      <c r="BB534" s="75"/>
      <c r="BC534" s="75"/>
      <c r="BD534" s="75"/>
      <c r="BE534" s="75"/>
      <c r="BF534" s="75"/>
      <c r="BG534" s="75"/>
      <c r="BH534" s="75"/>
      <c r="BI534" s="75"/>
      <c r="BJ534" s="75"/>
      <c r="BK534" s="75"/>
      <c r="BL534" s="75"/>
      <c r="BM534" s="75"/>
      <c r="BN534" s="75"/>
      <c r="BO534" s="75"/>
      <c r="BP534" s="75"/>
      <c r="BQ534" s="75"/>
      <c r="BR534" s="75"/>
      <c r="BS534" s="75"/>
    </row>
    <row r="535" spans="1:71" s="5" customFormat="1" hidden="1" x14ac:dyDescent="0.25">
      <c r="A535" s="84" t="s">
        <v>2586</v>
      </c>
      <c r="B535" s="26" t="s">
        <v>17</v>
      </c>
      <c r="C535" s="26" t="s">
        <v>17</v>
      </c>
      <c r="D535" s="26" t="s">
        <v>21</v>
      </c>
      <c r="E535" s="26" t="s">
        <v>301</v>
      </c>
      <c r="F535" s="26">
        <v>2845</v>
      </c>
      <c r="G535" s="26" t="s">
        <v>688</v>
      </c>
      <c r="H535" s="26" t="s">
        <v>13</v>
      </c>
      <c r="I535" s="113">
        <v>391</v>
      </c>
      <c r="J535" s="89">
        <v>67</v>
      </c>
      <c r="K535" s="77">
        <f t="shared" si="57"/>
        <v>0.17135549872122763</v>
      </c>
      <c r="L535" s="89">
        <v>59</v>
      </c>
      <c r="M535" s="78">
        <f t="shared" si="58"/>
        <v>0.15089514066496162</v>
      </c>
      <c r="N535" s="89">
        <v>22</v>
      </c>
      <c r="O535" s="77">
        <f t="shared" si="59"/>
        <v>5.6265984654731455E-2</v>
      </c>
      <c r="P535" s="89">
        <v>130</v>
      </c>
      <c r="Q535" s="79">
        <f t="shared" si="60"/>
        <v>0.33248081841432225</v>
      </c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  <c r="AI535" s="75"/>
      <c r="AJ535" s="75"/>
      <c r="AK535" s="75"/>
      <c r="AL535" s="75"/>
      <c r="AM535" s="75"/>
      <c r="AN535" s="75"/>
      <c r="AO535" s="75"/>
      <c r="AP535" s="75"/>
      <c r="AQ535" s="75"/>
      <c r="AR535" s="75"/>
      <c r="AS535" s="75"/>
      <c r="AT535" s="75"/>
      <c r="AU535" s="75"/>
      <c r="AV535" s="75"/>
      <c r="AW535" s="75"/>
      <c r="AX535" s="75"/>
      <c r="AY535" s="75"/>
      <c r="AZ535" s="75"/>
      <c r="BA535" s="75"/>
      <c r="BB535" s="75"/>
      <c r="BC535" s="75"/>
      <c r="BD535" s="75"/>
      <c r="BE535" s="75"/>
      <c r="BF535" s="75"/>
      <c r="BG535" s="75"/>
      <c r="BH535" s="75"/>
      <c r="BI535" s="75"/>
      <c r="BJ535" s="75"/>
      <c r="BK535" s="75"/>
      <c r="BL535" s="75"/>
      <c r="BM535" s="75"/>
      <c r="BN535" s="75"/>
      <c r="BO535" s="75"/>
      <c r="BP535" s="75"/>
      <c r="BQ535" s="75"/>
      <c r="BR535" s="75"/>
      <c r="BS535" s="75"/>
    </row>
    <row r="536" spans="1:71" s="5" customFormat="1" ht="24" hidden="1" x14ac:dyDescent="0.25">
      <c r="A536" s="84" t="s">
        <v>2586</v>
      </c>
      <c r="B536" s="26">
        <v>2850</v>
      </c>
      <c r="C536" s="26" t="s">
        <v>689</v>
      </c>
      <c r="D536" s="26" t="s">
        <v>119</v>
      </c>
      <c r="E536" s="26" t="s">
        <v>690</v>
      </c>
      <c r="F536" s="26">
        <v>2850</v>
      </c>
      <c r="G536" s="26" t="s">
        <v>689</v>
      </c>
      <c r="H536" s="26" t="s">
        <v>13</v>
      </c>
      <c r="I536" s="113">
        <v>307</v>
      </c>
      <c r="J536" s="89">
        <v>192</v>
      </c>
      <c r="K536" s="77">
        <f t="shared" si="57"/>
        <v>0.62540716612377845</v>
      </c>
      <c r="L536" s="89">
        <v>173</v>
      </c>
      <c r="M536" s="78">
        <f t="shared" si="58"/>
        <v>0.56351791530944628</v>
      </c>
      <c r="N536" s="89">
        <v>126</v>
      </c>
      <c r="O536" s="77">
        <f t="shared" si="59"/>
        <v>0.41042345276872966</v>
      </c>
      <c r="P536" s="89">
        <v>257</v>
      </c>
      <c r="Q536" s="79">
        <f t="shared" si="60"/>
        <v>0.83713355048859939</v>
      </c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  <c r="AI536" s="75"/>
      <c r="AJ536" s="75"/>
      <c r="AK536" s="75"/>
      <c r="AL536" s="75"/>
      <c r="AM536" s="75"/>
      <c r="AN536" s="75"/>
      <c r="AO536" s="75"/>
      <c r="AP536" s="75"/>
      <c r="AQ536" s="75"/>
      <c r="AR536" s="75"/>
      <c r="AS536" s="75"/>
      <c r="AT536" s="75"/>
      <c r="AU536" s="75"/>
      <c r="AV536" s="75"/>
      <c r="AW536" s="75"/>
      <c r="AX536" s="75"/>
      <c r="AY536" s="75"/>
      <c r="AZ536" s="75"/>
      <c r="BA536" s="75"/>
      <c r="BB536" s="75"/>
      <c r="BC536" s="75"/>
      <c r="BD536" s="75"/>
      <c r="BE536" s="75"/>
      <c r="BF536" s="75"/>
      <c r="BG536" s="75"/>
      <c r="BH536" s="75"/>
      <c r="BI536" s="75"/>
      <c r="BJ536" s="75"/>
      <c r="BK536" s="75"/>
      <c r="BL536" s="75"/>
      <c r="BM536" s="75"/>
      <c r="BN536" s="75"/>
      <c r="BO536" s="75"/>
      <c r="BP536" s="75"/>
      <c r="BQ536" s="75"/>
      <c r="BR536" s="75"/>
      <c r="BS536" s="75"/>
    </row>
    <row r="537" spans="1:71" s="5" customFormat="1" ht="24" hidden="1" x14ac:dyDescent="0.25">
      <c r="A537" s="84" t="s">
        <v>2586</v>
      </c>
      <c r="B537" s="26" t="s">
        <v>17</v>
      </c>
      <c r="C537" s="26" t="s">
        <v>17</v>
      </c>
      <c r="D537" s="26" t="s">
        <v>119</v>
      </c>
      <c r="E537" s="26" t="s">
        <v>691</v>
      </c>
      <c r="F537" s="26">
        <v>2850</v>
      </c>
      <c r="G537" s="26" t="s">
        <v>689</v>
      </c>
      <c r="H537" s="26" t="s">
        <v>13</v>
      </c>
      <c r="I537" s="113">
        <v>552</v>
      </c>
      <c r="J537" s="89">
        <v>168</v>
      </c>
      <c r="K537" s="77">
        <f t="shared" si="57"/>
        <v>0.30434782608695654</v>
      </c>
      <c r="L537" s="89">
        <v>200</v>
      </c>
      <c r="M537" s="78">
        <f t="shared" si="58"/>
        <v>0.36231884057971014</v>
      </c>
      <c r="N537" s="89">
        <v>97</v>
      </c>
      <c r="O537" s="77">
        <f t="shared" si="59"/>
        <v>0.17572463768115942</v>
      </c>
      <c r="P537" s="89">
        <v>251</v>
      </c>
      <c r="Q537" s="79">
        <f t="shared" si="60"/>
        <v>0.45471014492753625</v>
      </c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  <c r="AI537" s="75"/>
      <c r="AJ537" s="75"/>
      <c r="AK537" s="75"/>
      <c r="AL537" s="75"/>
      <c r="AM537" s="75"/>
      <c r="AN537" s="75"/>
      <c r="AO537" s="75"/>
      <c r="AP537" s="75"/>
      <c r="AQ537" s="75"/>
      <c r="AR537" s="75"/>
      <c r="AS537" s="75"/>
      <c r="AT537" s="75"/>
      <c r="AU537" s="75"/>
      <c r="AV537" s="75"/>
      <c r="AW537" s="75"/>
      <c r="AX537" s="75"/>
      <c r="AY537" s="75"/>
      <c r="AZ537" s="75"/>
      <c r="BA537" s="75"/>
      <c r="BB537" s="75"/>
      <c r="BC537" s="75"/>
      <c r="BD537" s="75"/>
      <c r="BE537" s="75"/>
      <c r="BF537" s="75"/>
      <c r="BG537" s="75"/>
      <c r="BH537" s="75"/>
      <c r="BI537" s="75"/>
      <c r="BJ537" s="75"/>
      <c r="BK537" s="75"/>
      <c r="BL537" s="75"/>
      <c r="BM537" s="75"/>
      <c r="BN537" s="75"/>
      <c r="BO537" s="75"/>
      <c r="BP537" s="75"/>
      <c r="BQ537" s="75"/>
      <c r="BR537" s="75"/>
      <c r="BS537" s="75"/>
    </row>
    <row r="538" spans="1:71" s="5" customFormat="1" hidden="1" x14ac:dyDescent="0.25">
      <c r="A538" s="84" t="s">
        <v>2586</v>
      </c>
      <c r="B538" s="26" t="s">
        <v>17</v>
      </c>
      <c r="C538" s="26" t="s">
        <v>17</v>
      </c>
      <c r="D538" s="26" t="s">
        <v>21</v>
      </c>
      <c r="E538" s="26" t="s">
        <v>584</v>
      </c>
      <c r="F538" s="26">
        <v>2850</v>
      </c>
      <c r="G538" s="26" t="s">
        <v>689</v>
      </c>
      <c r="H538" s="26" t="s">
        <v>13</v>
      </c>
      <c r="I538" s="113">
        <v>409</v>
      </c>
      <c r="J538" s="89">
        <v>126</v>
      </c>
      <c r="K538" s="77">
        <f t="shared" si="57"/>
        <v>0.30806845965770169</v>
      </c>
      <c r="L538" s="89">
        <v>116</v>
      </c>
      <c r="M538" s="78">
        <f t="shared" si="58"/>
        <v>0.28361858190709044</v>
      </c>
      <c r="N538" s="89">
        <v>91</v>
      </c>
      <c r="O538" s="77">
        <f t="shared" si="59"/>
        <v>0.22249388753056235</v>
      </c>
      <c r="P538" s="89">
        <v>224</v>
      </c>
      <c r="Q538" s="79">
        <f t="shared" si="60"/>
        <v>0.5476772616136919</v>
      </c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  <c r="AI538" s="75"/>
      <c r="AJ538" s="75"/>
      <c r="AK538" s="75"/>
      <c r="AL538" s="75"/>
      <c r="AM538" s="75"/>
      <c r="AN538" s="75"/>
      <c r="AO538" s="75"/>
      <c r="AP538" s="75"/>
      <c r="AQ538" s="75"/>
      <c r="AR538" s="75"/>
      <c r="AS538" s="75"/>
      <c r="AT538" s="75"/>
      <c r="AU538" s="75"/>
      <c r="AV538" s="75"/>
      <c r="AW538" s="75"/>
      <c r="AX538" s="75"/>
      <c r="AY538" s="75"/>
      <c r="AZ538" s="75"/>
      <c r="BA538" s="75"/>
      <c r="BB538" s="75"/>
      <c r="BC538" s="75"/>
      <c r="BD538" s="75"/>
      <c r="BE538" s="75"/>
      <c r="BF538" s="75"/>
      <c r="BG538" s="75"/>
      <c r="BH538" s="75"/>
      <c r="BI538" s="75"/>
      <c r="BJ538" s="75"/>
      <c r="BK538" s="75"/>
      <c r="BL538" s="75"/>
      <c r="BM538" s="75"/>
      <c r="BN538" s="75"/>
      <c r="BO538" s="75"/>
      <c r="BP538" s="75"/>
      <c r="BQ538" s="75"/>
      <c r="BR538" s="75"/>
      <c r="BS538" s="75"/>
    </row>
    <row r="539" spans="1:71" s="5" customFormat="1" hidden="1" x14ac:dyDescent="0.25">
      <c r="A539" s="84" t="s">
        <v>2586</v>
      </c>
      <c r="B539" s="26" t="s">
        <v>17</v>
      </c>
      <c r="C539" s="26" t="s">
        <v>17</v>
      </c>
      <c r="D539" s="26" t="s">
        <v>21</v>
      </c>
      <c r="E539" s="26" t="s">
        <v>693</v>
      </c>
      <c r="F539" s="26">
        <v>2850</v>
      </c>
      <c r="G539" s="26" t="s">
        <v>689</v>
      </c>
      <c r="H539" s="26" t="s">
        <v>13</v>
      </c>
      <c r="I539" s="113">
        <v>403</v>
      </c>
      <c r="J539" s="89">
        <v>170</v>
      </c>
      <c r="K539" s="77">
        <f t="shared" si="57"/>
        <v>0.42183622828784118</v>
      </c>
      <c r="L539" s="89">
        <v>152</v>
      </c>
      <c r="M539" s="78">
        <f t="shared" si="58"/>
        <v>0.37717121588089331</v>
      </c>
      <c r="N539" s="89">
        <v>113</v>
      </c>
      <c r="O539" s="77">
        <f t="shared" si="59"/>
        <v>0.28039702233250619</v>
      </c>
      <c r="P539" s="89">
        <v>299</v>
      </c>
      <c r="Q539" s="79">
        <f t="shared" si="60"/>
        <v>0.74193548387096775</v>
      </c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  <c r="AI539" s="75"/>
      <c r="AJ539" s="75"/>
      <c r="AK539" s="75"/>
      <c r="AL539" s="75"/>
      <c r="AM539" s="75"/>
      <c r="AN539" s="75"/>
      <c r="AO539" s="75"/>
      <c r="AP539" s="75"/>
      <c r="AQ539" s="75"/>
      <c r="AR539" s="75"/>
      <c r="AS539" s="75"/>
      <c r="AT539" s="75"/>
      <c r="AU539" s="75"/>
      <c r="AV539" s="75"/>
      <c r="AW539" s="75"/>
      <c r="AX539" s="75"/>
      <c r="AY539" s="75"/>
      <c r="AZ539" s="75"/>
      <c r="BA539" s="75"/>
      <c r="BB539" s="75"/>
      <c r="BC539" s="75"/>
      <c r="BD539" s="75"/>
      <c r="BE539" s="75"/>
      <c r="BF539" s="75"/>
      <c r="BG539" s="75"/>
      <c r="BH539" s="75"/>
      <c r="BI539" s="75"/>
      <c r="BJ539" s="75"/>
      <c r="BK539" s="75"/>
      <c r="BL539" s="75"/>
      <c r="BM539" s="75"/>
      <c r="BN539" s="75"/>
      <c r="BO539" s="75"/>
      <c r="BP539" s="75"/>
      <c r="BQ539" s="75"/>
      <c r="BR539" s="75"/>
      <c r="BS539" s="75"/>
    </row>
    <row r="540" spans="1:71" s="5" customFormat="1" ht="24" hidden="1" x14ac:dyDescent="0.25">
      <c r="A540" s="84" t="s">
        <v>2586</v>
      </c>
      <c r="B540" s="26">
        <v>2860</v>
      </c>
      <c r="C540" s="26" t="s">
        <v>695</v>
      </c>
      <c r="D540" s="26" t="s">
        <v>21</v>
      </c>
      <c r="E540" s="26" t="s">
        <v>52</v>
      </c>
      <c r="F540" s="26">
        <v>2860</v>
      </c>
      <c r="G540" s="26" t="s">
        <v>695</v>
      </c>
      <c r="H540" s="26" t="s">
        <v>13</v>
      </c>
      <c r="I540" s="113">
        <v>347</v>
      </c>
      <c r="J540" s="89">
        <v>42</v>
      </c>
      <c r="K540" s="77">
        <f t="shared" si="57"/>
        <v>0.12103746397694524</v>
      </c>
      <c r="L540" s="89">
        <v>32</v>
      </c>
      <c r="M540" s="78">
        <f t="shared" si="58"/>
        <v>9.2219020172910657E-2</v>
      </c>
      <c r="N540" s="89">
        <v>10</v>
      </c>
      <c r="O540" s="77">
        <f t="shared" si="59"/>
        <v>2.8818443804034581E-2</v>
      </c>
      <c r="P540" s="89">
        <v>45</v>
      </c>
      <c r="Q540" s="79">
        <f t="shared" si="60"/>
        <v>0.12968299711815562</v>
      </c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  <c r="AI540" s="75"/>
      <c r="AJ540" s="75"/>
      <c r="AK540" s="75"/>
      <c r="AL540" s="75"/>
      <c r="AM540" s="75"/>
      <c r="AN540" s="75"/>
      <c r="AO540" s="75"/>
      <c r="AP540" s="75"/>
      <c r="AQ540" s="75"/>
      <c r="AR540" s="75"/>
      <c r="AS540" s="75"/>
      <c r="AT540" s="75"/>
      <c r="AU540" s="75"/>
      <c r="AV540" s="75"/>
      <c r="AW540" s="75"/>
      <c r="AX540" s="75"/>
      <c r="AY540" s="75"/>
      <c r="AZ540" s="75"/>
      <c r="BA540" s="75"/>
      <c r="BB540" s="75"/>
      <c r="BC540" s="75"/>
      <c r="BD540" s="75"/>
      <c r="BE540" s="75"/>
      <c r="BF540" s="75"/>
      <c r="BG540" s="75"/>
      <c r="BH540" s="75"/>
      <c r="BI540" s="75"/>
      <c r="BJ540" s="75"/>
      <c r="BK540" s="75"/>
      <c r="BL540" s="75"/>
      <c r="BM540" s="75"/>
      <c r="BN540" s="75"/>
      <c r="BO540" s="75"/>
      <c r="BP540" s="75"/>
      <c r="BQ540" s="75"/>
      <c r="BR540" s="75"/>
      <c r="BS540" s="75"/>
    </row>
    <row r="541" spans="1:71" s="5" customFormat="1" hidden="1" x14ac:dyDescent="0.25">
      <c r="A541" s="84" t="s">
        <v>2586</v>
      </c>
      <c r="B541" s="26" t="s">
        <v>17</v>
      </c>
      <c r="C541" s="26" t="s">
        <v>17</v>
      </c>
      <c r="D541" s="26" t="s">
        <v>14</v>
      </c>
      <c r="E541" s="26" t="s">
        <v>697</v>
      </c>
      <c r="F541" s="26">
        <v>2860</v>
      </c>
      <c r="G541" s="26" t="s">
        <v>695</v>
      </c>
      <c r="H541" s="26" t="s">
        <v>13</v>
      </c>
      <c r="I541" s="113">
        <v>408</v>
      </c>
      <c r="J541" s="89">
        <v>56</v>
      </c>
      <c r="K541" s="77">
        <f t="shared" si="57"/>
        <v>0.13725490196078433</v>
      </c>
      <c r="L541" s="89">
        <v>52</v>
      </c>
      <c r="M541" s="78">
        <f t="shared" si="58"/>
        <v>0.12745098039215685</v>
      </c>
      <c r="N541" s="89">
        <v>7</v>
      </c>
      <c r="O541" s="77">
        <f t="shared" si="59"/>
        <v>1.7156862745098041E-2</v>
      </c>
      <c r="P541" s="89">
        <v>25</v>
      </c>
      <c r="Q541" s="79">
        <f t="shared" si="60"/>
        <v>6.1274509803921566E-2</v>
      </c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  <c r="AI541" s="75"/>
      <c r="AJ541" s="75"/>
      <c r="AK541" s="75"/>
      <c r="AL541" s="75"/>
      <c r="AM541" s="75"/>
      <c r="AN541" s="75"/>
      <c r="AO541" s="75"/>
      <c r="AP541" s="75"/>
      <c r="AQ541" s="75"/>
      <c r="AR541" s="75"/>
      <c r="AS541" s="75"/>
      <c r="AT541" s="75"/>
      <c r="AU541" s="75"/>
      <c r="AV541" s="75"/>
      <c r="AW541" s="75"/>
      <c r="AX541" s="75"/>
      <c r="AY541" s="75"/>
      <c r="AZ541" s="75"/>
      <c r="BA541" s="75"/>
      <c r="BB541" s="75"/>
      <c r="BC541" s="75"/>
      <c r="BD541" s="75"/>
      <c r="BE541" s="75"/>
      <c r="BF541" s="75"/>
      <c r="BG541" s="75"/>
      <c r="BH541" s="75"/>
      <c r="BI541" s="75"/>
      <c r="BJ541" s="75"/>
      <c r="BK541" s="75"/>
      <c r="BL541" s="75"/>
      <c r="BM541" s="75"/>
      <c r="BN541" s="75"/>
      <c r="BO541" s="75"/>
      <c r="BP541" s="75"/>
      <c r="BQ541" s="75"/>
      <c r="BR541" s="75"/>
      <c r="BS541" s="75"/>
    </row>
    <row r="542" spans="1:71" s="5" customFormat="1" hidden="1" x14ac:dyDescent="0.25">
      <c r="A542" s="84" t="s">
        <v>2586</v>
      </c>
      <c r="B542" s="26" t="s">
        <v>17</v>
      </c>
      <c r="C542" s="26" t="s">
        <v>17</v>
      </c>
      <c r="D542" s="26" t="s">
        <v>14</v>
      </c>
      <c r="E542" s="26" t="s">
        <v>698</v>
      </c>
      <c r="F542" s="26">
        <v>2860</v>
      </c>
      <c r="G542" s="26" t="s">
        <v>695</v>
      </c>
      <c r="H542" s="26" t="s">
        <v>13</v>
      </c>
      <c r="I542" s="113">
        <v>272</v>
      </c>
      <c r="J542" s="89">
        <v>43</v>
      </c>
      <c r="K542" s="77">
        <f t="shared" si="57"/>
        <v>0.15808823529411764</v>
      </c>
      <c r="L542" s="89">
        <v>40</v>
      </c>
      <c r="M542" s="78">
        <f t="shared" si="58"/>
        <v>0.14705882352941177</v>
      </c>
      <c r="N542" s="89">
        <v>7</v>
      </c>
      <c r="O542" s="77">
        <f t="shared" si="59"/>
        <v>2.5735294117647058E-2</v>
      </c>
      <c r="P542" s="89">
        <v>43</v>
      </c>
      <c r="Q542" s="79">
        <f t="shared" si="60"/>
        <v>0.15808823529411764</v>
      </c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  <c r="AI542" s="75"/>
      <c r="AJ542" s="75"/>
      <c r="AK542" s="75"/>
      <c r="AL542" s="75"/>
      <c r="AM542" s="75"/>
      <c r="AN542" s="75"/>
      <c r="AO542" s="75"/>
      <c r="AP542" s="75"/>
      <c r="AQ542" s="75"/>
      <c r="AR542" s="75"/>
      <c r="AS542" s="75"/>
      <c r="AT542" s="75"/>
      <c r="AU542" s="75"/>
      <c r="AV542" s="75"/>
      <c r="AW542" s="75"/>
      <c r="AX542" s="75"/>
      <c r="AY542" s="75"/>
      <c r="AZ542" s="75"/>
      <c r="BA542" s="75"/>
      <c r="BB542" s="75"/>
      <c r="BC542" s="75"/>
      <c r="BD542" s="75"/>
      <c r="BE542" s="75"/>
      <c r="BF542" s="75"/>
      <c r="BG542" s="75"/>
      <c r="BH542" s="75"/>
      <c r="BI542" s="75"/>
      <c r="BJ542" s="75"/>
      <c r="BK542" s="75"/>
      <c r="BL542" s="75"/>
      <c r="BM542" s="75"/>
      <c r="BN542" s="75"/>
      <c r="BO542" s="75"/>
      <c r="BP542" s="75"/>
      <c r="BQ542" s="75"/>
      <c r="BR542" s="75"/>
      <c r="BS542" s="75"/>
    </row>
    <row r="543" spans="1:71" s="5" customFormat="1" hidden="1" x14ac:dyDescent="0.25">
      <c r="A543" s="84" t="s">
        <v>2586</v>
      </c>
      <c r="B543" s="26" t="s">
        <v>17</v>
      </c>
      <c r="C543" s="26" t="s">
        <v>17</v>
      </c>
      <c r="D543" s="26" t="s">
        <v>14</v>
      </c>
      <c r="E543" s="26" t="s">
        <v>700</v>
      </c>
      <c r="F543" s="26">
        <v>2860</v>
      </c>
      <c r="G543" s="26" t="s">
        <v>695</v>
      </c>
      <c r="H543" s="26" t="s">
        <v>13</v>
      </c>
      <c r="I543" s="113">
        <v>613</v>
      </c>
      <c r="J543" s="89">
        <v>137</v>
      </c>
      <c r="K543" s="77">
        <f t="shared" si="57"/>
        <v>0.22349102773246329</v>
      </c>
      <c r="L543" s="89">
        <v>125</v>
      </c>
      <c r="M543" s="78">
        <f t="shared" si="58"/>
        <v>0.2039151712887439</v>
      </c>
      <c r="N543" s="89">
        <v>51</v>
      </c>
      <c r="O543" s="77">
        <f t="shared" si="59"/>
        <v>8.3197389885807507E-2</v>
      </c>
      <c r="P543" s="89">
        <v>131</v>
      </c>
      <c r="Q543" s="79">
        <f t="shared" si="60"/>
        <v>0.21370309951060359</v>
      </c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  <c r="AI543" s="75"/>
      <c r="AJ543" s="75"/>
      <c r="AK543" s="75"/>
      <c r="AL543" s="75"/>
      <c r="AM543" s="75"/>
      <c r="AN543" s="75"/>
      <c r="AO543" s="75"/>
      <c r="AP543" s="75"/>
      <c r="AQ543" s="75"/>
      <c r="AR543" s="75"/>
      <c r="AS543" s="75"/>
      <c r="AT543" s="75"/>
      <c r="AU543" s="75"/>
      <c r="AV543" s="75"/>
      <c r="AW543" s="75"/>
      <c r="AX543" s="75"/>
      <c r="AY543" s="75"/>
      <c r="AZ543" s="75"/>
      <c r="BA543" s="75"/>
      <c r="BB543" s="75"/>
      <c r="BC543" s="75"/>
      <c r="BD543" s="75"/>
      <c r="BE543" s="75"/>
      <c r="BF543" s="75"/>
      <c r="BG543" s="75"/>
      <c r="BH543" s="75"/>
      <c r="BI543" s="75"/>
      <c r="BJ543" s="75"/>
      <c r="BK543" s="75"/>
      <c r="BL543" s="75"/>
      <c r="BM543" s="75"/>
      <c r="BN543" s="75"/>
      <c r="BO543" s="75"/>
      <c r="BP543" s="75"/>
      <c r="BQ543" s="75"/>
      <c r="BR543" s="75"/>
      <c r="BS543" s="75"/>
    </row>
    <row r="544" spans="1:71" s="5" customFormat="1" ht="24" hidden="1" x14ac:dyDescent="0.25">
      <c r="A544" s="84" t="s">
        <v>2586</v>
      </c>
      <c r="B544" s="26" t="s">
        <v>17</v>
      </c>
      <c r="C544" s="26" t="s">
        <v>17</v>
      </c>
      <c r="D544" s="26" t="s">
        <v>21</v>
      </c>
      <c r="E544" s="26" t="s">
        <v>701</v>
      </c>
      <c r="F544" s="26">
        <v>2860</v>
      </c>
      <c r="G544" s="26" t="s">
        <v>695</v>
      </c>
      <c r="H544" s="26" t="s">
        <v>13</v>
      </c>
      <c r="I544" s="113">
        <v>258</v>
      </c>
      <c r="J544" s="89">
        <v>26</v>
      </c>
      <c r="K544" s="77">
        <f t="shared" si="57"/>
        <v>0.10077519379844961</v>
      </c>
      <c r="L544" s="89">
        <v>27</v>
      </c>
      <c r="M544" s="78">
        <f t="shared" si="58"/>
        <v>0.10465116279069768</v>
      </c>
      <c r="N544" s="89">
        <v>9</v>
      </c>
      <c r="O544" s="77">
        <f t="shared" si="59"/>
        <v>3.4883720930232558E-2</v>
      </c>
      <c r="P544" s="89">
        <v>11</v>
      </c>
      <c r="Q544" s="79">
        <f t="shared" si="60"/>
        <v>4.2635658914728682E-2</v>
      </c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  <c r="AI544" s="75"/>
      <c r="AJ544" s="75"/>
      <c r="AK544" s="75"/>
      <c r="AL544" s="75"/>
      <c r="AM544" s="75"/>
      <c r="AN544" s="75"/>
      <c r="AO544" s="75"/>
      <c r="AP544" s="75"/>
      <c r="AQ544" s="75"/>
      <c r="AR544" s="75"/>
      <c r="AS544" s="75"/>
      <c r="AT544" s="75"/>
      <c r="AU544" s="75"/>
      <c r="AV544" s="75"/>
      <c r="AW544" s="75"/>
      <c r="AX544" s="75"/>
      <c r="AY544" s="75"/>
      <c r="AZ544" s="75"/>
      <c r="BA544" s="75"/>
      <c r="BB544" s="75"/>
      <c r="BC544" s="75"/>
      <c r="BD544" s="75"/>
      <c r="BE544" s="75"/>
      <c r="BF544" s="75"/>
      <c r="BG544" s="75"/>
      <c r="BH544" s="75"/>
      <c r="BI544" s="75"/>
      <c r="BJ544" s="75"/>
      <c r="BK544" s="75"/>
      <c r="BL544" s="75"/>
      <c r="BM544" s="75"/>
      <c r="BN544" s="75"/>
      <c r="BO544" s="75"/>
      <c r="BP544" s="75"/>
      <c r="BQ544" s="75"/>
      <c r="BR544" s="75"/>
      <c r="BS544" s="75"/>
    </row>
    <row r="545" spans="1:71" s="5" customFormat="1" hidden="1" x14ac:dyDescent="0.25">
      <c r="A545" s="84" t="s">
        <v>2586</v>
      </c>
      <c r="B545" s="26" t="s">
        <v>17</v>
      </c>
      <c r="C545" s="26" t="s">
        <v>17</v>
      </c>
      <c r="D545" s="26" t="s">
        <v>21</v>
      </c>
      <c r="E545" s="26" t="s">
        <v>702</v>
      </c>
      <c r="F545" s="26">
        <v>2860</v>
      </c>
      <c r="G545" s="26" t="s">
        <v>695</v>
      </c>
      <c r="H545" s="26" t="s">
        <v>13</v>
      </c>
      <c r="I545" s="113">
        <v>219</v>
      </c>
      <c r="J545" s="89">
        <v>23</v>
      </c>
      <c r="K545" s="77">
        <f t="shared" si="57"/>
        <v>0.1050228310502283</v>
      </c>
      <c r="L545" s="89">
        <v>17</v>
      </c>
      <c r="M545" s="78">
        <f t="shared" si="58"/>
        <v>7.7625570776255703E-2</v>
      </c>
      <c r="N545" s="89">
        <v>11</v>
      </c>
      <c r="O545" s="77">
        <f t="shared" si="59"/>
        <v>5.0228310502283102E-2</v>
      </c>
      <c r="P545" s="89">
        <v>11</v>
      </c>
      <c r="Q545" s="79">
        <f t="shared" si="60"/>
        <v>5.0228310502283102E-2</v>
      </c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  <c r="AI545" s="75"/>
      <c r="AJ545" s="75"/>
      <c r="AK545" s="75"/>
      <c r="AL545" s="75"/>
      <c r="AM545" s="75"/>
      <c r="AN545" s="75"/>
      <c r="AO545" s="75"/>
      <c r="AP545" s="75"/>
      <c r="AQ545" s="75"/>
      <c r="AR545" s="75"/>
      <c r="AS545" s="75"/>
      <c r="AT545" s="75"/>
      <c r="AU545" s="75"/>
      <c r="AV545" s="75"/>
      <c r="AW545" s="75"/>
      <c r="AX545" s="75"/>
      <c r="AY545" s="75"/>
      <c r="AZ545" s="75"/>
      <c r="BA545" s="75"/>
      <c r="BB545" s="75"/>
      <c r="BC545" s="75"/>
      <c r="BD545" s="75"/>
      <c r="BE545" s="75"/>
      <c r="BF545" s="75"/>
      <c r="BG545" s="75"/>
      <c r="BH545" s="75"/>
      <c r="BI545" s="75"/>
      <c r="BJ545" s="75"/>
      <c r="BK545" s="75"/>
      <c r="BL545" s="75"/>
      <c r="BM545" s="75"/>
      <c r="BN545" s="75"/>
      <c r="BO545" s="75"/>
      <c r="BP545" s="75"/>
      <c r="BQ545" s="75"/>
      <c r="BR545" s="75"/>
      <c r="BS545" s="75"/>
    </row>
    <row r="546" spans="1:71" s="5" customFormat="1" ht="24" hidden="1" x14ac:dyDescent="0.25">
      <c r="A546" s="84" t="s">
        <v>2586</v>
      </c>
      <c r="B546" s="26">
        <v>2861</v>
      </c>
      <c r="C546" s="26" t="s">
        <v>695</v>
      </c>
      <c r="D546" s="26" t="s">
        <v>200</v>
      </c>
      <c r="E546" s="26" t="s">
        <v>704</v>
      </c>
      <c r="F546" s="26">
        <v>2861</v>
      </c>
      <c r="G546" s="26" t="s">
        <v>695</v>
      </c>
      <c r="H546" s="26" t="s">
        <v>13</v>
      </c>
      <c r="I546" s="113">
        <v>505</v>
      </c>
      <c r="J546" s="89">
        <v>43</v>
      </c>
      <c r="K546" s="77">
        <f t="shared" si="57"/>
        <v>8.5148514851485155E-2</v>
      </c>
      <c r="L546" s="89">
        <v>59</v>
      </c>
      <c r="M546" s="78">
        <f t="shared" si="58"/>
        <v>0.11683168316831684</v>
      </c>
      <c r="N546" s="89">
        <v>10</v>
      </c>
      <c r="O546" s="77">
        <f t="shared" si="59"/>
        <v>1.9801980198019802E-2</v>
      </c>
      <c r="P546" s="89">
        <v>16</v>
      </c>
      <c r="Q546" s="79">
        <f t="shared" si="60"/>
        <v>3.1683168316831684E-2</v>
      </c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  <c r="AI546" s="75"/>
      <c r="AJ546" s="75"/>
      <c r="AK546" s="75"/>
      <c r="AL546" s="75"/>
      <c r="AM546" s="75"/>
      <c r="AN546" s="75"/>
      <c r="AO546" s="75"/>
      <c r="AP546" s="75"/>
      <c r="AQ546" s="75"/>
      <c r="AR546" s="75"/>
      <c r="AS546" s="75"/>
      <c r="AT546" s="75"/>
      <c r="AU546" s="75"/>
      <c r="AV546" s="75"/>
      <c r="AW546" s="75"/>
      <c r="AX546" s="75"/>
      <c r="AY546" s="75"/>
      <c r="AZ546" s="75"/>
      <c r="BA546" s="75"/>
      <c r="BB546" s="75"/>
      <c r="BC546" s="75"/>
      <c r="BD546" s="75"/>
      <c r="BE546" s="75"/>
      <c r="BF546" s="75"/>
      <c r="BG546" s="75"/>
      <c r="BH546" s="75"/>
      <c r="BI546" s="75"/>
      <c r="BJ546" s="75"/>
      <c r="BK546" s="75"/>
      <c r="BL546" s="75"/>
      <c r="BM546" s="75"/>
      <c r="BN546" s="75"/>
      <c r="BO546" s="75"/>
      <c r="BP546" s="75"/>
      <c r="BQ546" s="75"/>
      <c r="BR546" s="75"/>
      <c r="BS546" s="75"/>
    </row>
    <row r="547" spans="1:71" s="5" customFormat="1" ht="24" hidden="1" x14ac:dyDescent="0.25">
      <c r="A547" s="84" t="s">
        <v>2586</v>
      </c>
      <c r="B547" s="26">
        <v>2870</v>
      </c>
      <c r="C547" s="26" t="s">
        <v>705</v>
      </c>
      <c r="D547" s="26" t="s">
        <v>234</v>
      </c>
      <c r="E547" s="26" t="s">
        <v>73</v>
      </c>
      <c r="F547" s="26">
        <v>2870</v>
      </c>
      <c r="G547" s="26" t="s">
        <v>705</v>
      </c>
      <c r="H547" s="26" t="s">
        <v>13</v>
      </c>
      <c r="I547" s="113">
        <v>321</v>
      </c>
      <c r="J547" s="89">
        <v>107</v>
      </c>
      <c r="K547" s="77">
        <f t="shared" si="57"/>
        <v>0.33333333333333331</v>
      </c>
      <c r="L547" s="89">
        <v>78</v>
      </c>
      <c r="M547" s="78">
        <f t="shared" si="58"/>
        <v>0.24299065420560748</v>
      </c>
      <c r="N547" s="89">
        <v>22</v>
      </c>
      <c r="O547" s="77">
        <f t="shared" si="59"/>
        <v>6.8535825545171333E-2</v>
      </c>
      <c r="P547" s="89">
        <v>52</v>
      </c>
      <c r="Q547" s="79">
        <f t="shared" si="60"/>
        <v>0.16199376947040497</v>
      </c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  <c r="AI547" s="75"/>
      <c r="AJ547" s="75"/>
      <c r="AK547" s="75"/>
      <c r="AL547" s="75"/>
      <c r="AM547" s="75"/>
      <c r="AN547" s="75"/>
      <c r="AO547" s="75"/>
      <c r="AP547" s="75"/>
      <c r="AQ547" s="75"/>
      <c r="AR547" s="75"/>
      <c r="AS547" s="75"/>
      <c r="AT547" s="75"/>
      <c r="AU547" s="75"/>
      <c r="AV547" s="75"/>
      <c r="AW547" s="75"/>
      <c r="AX547" s="75"/>
      <c r="AY547" s="75"/>
      <c r="AZ547" s="75"/>
      <c r="BA547" s="75"/>
      <c r="BB547" s="75"/>
      <c r="BC547" s="75"/>
      <c r="BD547" s="75"/>
      <c r="BE547" s="75"/>
      <c r="BF547" s="75"/>
      <c r="BG547" s="75"/>
      <c r="BH547" s="75"/>
      <c r="BI547" s="75"/>
      <c r="BJ547" s="75"/>
      <c r="BK547" s="75"/>
      <c r="BL547" s="75"/>
      <c r="BM547" s="75"/>
      <c r="BN547" s="75"/>
      <c r="BO547" s="75"/>
      <c r="BP547" s="75"/>
      <c r="BQ547" s="75"/>
      <c r="BR547" s="75"/>
      <c r="BS547" s="75"/>
    </row>
    <row r="548" spans="1:71" s="5" customFormat="1" hidden="1" x14ac:dyDescent="0.25">
      <c r="A548" s="84" t="s">
        <v>2586</v>
      </c>
      <c r="B548" s="26" t="s">
        <v>17</v>
      </c>
      <c r="C548" s="26" t="s">
        <v>17</v>
      </c>
      <c r="D548" s="26" t="s">
        <v>21</v>
      </c>
      <c r="E548" s="26" t="s">
        <v>706</v>
      </c>
      <c r="F548" s="26">
        <v>2870</v>
      </c>
      <c r="G548" s="26" t="s">
        <v>705</v>
      </c>
      <c r="H548" s="26" t="s">
        <v>13</v>
      </c>
      <c r="I548" s="113">
        <v>309</v>
      </c>
      <c r="J548" s="89">
        <v>46</v>
      </c>
      <c r="K548" s="77">
        <f t="shared" si="57"/>
        <v>0.14886731391585761</v>
      </c>
      <c r="L548" s="89">
        <v>33</v>
      </c>
      <c r="M548" s="78">
        <f t="shared" si="58"/>
        <v>0.10679611650485436</v>
      </c>
      <c r="N548" s="89">
        <v>2</v>
      </c>
      <c r="O548" s="77">
        <f t="shared" si="59"/>
        <v>6.4724919093851136E-3</v>
      </c>
      <c r="P548" s="89">
        <v>9</v>
      </c>
      <c r="Q548" s="79">
        <f t="shared" si="60"/>
        <v>2.9126213592233011E-2</v>
      </c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  <c r="AI548" s="75"/>
      <c r="AJ548" s="75"/>
      <c r="AK548" s="75"/>
      <c r="AL548" s="75"/>
      <c r="AM548" s="75"/>
      <c r="AN548" s="75"/>
      <c r="AO548" s="75"/>
      <c r="AP548" s="75"/>
      <c r="AQ548" s="75"/>
      <c r="AR548" s="75"/>
      <c r="AS548" s="75"/>
      <c r="AT548" s="75"/>
      <c r="AU548" s="75"/>
      <c r="AV548" s="75"/>
      <c r="AW548" s="75"/>
      <c r="AX548" s="75"/>
      <c r="AY548" s="75"/>
      <c r="AZ548" s="75"/>
      <c r="BA548" s="75"/>
      <c r="BB548" s="75"/>
      <c r="BC548" s="75"/>
      <c r="BD548" s="75"/>
      <c r="BE548" s="75"/>
      <c r="BF548" s="75"/>
      <c r="BG548" s="75"/>
      <c r="BH548" s="75"/>
      <c r="BI548" s="75"/>
      <c r="BJ548" s="75"/>
      <c r="BK548" s="75"/>
      <c r="BL548" s="75"/>
      <c r="BM548" s="75"/>
      <c r="BN548" s="75"/>
      <c r="BO548" s="75"/>
      <c r="BP548" s="75"/>
      <c r="BQ548" s="75"/>
      <c r="BR548" s="75"/>
      <c r="BS548" s="75"/>
    </row>
    <row r="549" spans="1:71" s="5" customFormat="1" hidden="1" x14ac:dyDescent="0.25">
      <c r="A549" s="84" t="s">
        <v>2586</v>
      </c>
      <c r="B549" s="26" t="s">
        <v>17</v>
      </c>
      <c r="C549" s="26" t="s">
        <v>17</v>
      </c>
      <c r="D549" s="26" t="s">
        <v>21</v>
      </c>
      <c r="E549" s="26" t="s">
        <v>144</v>
      </c>
      <c r="F549" s="26">
        <v>2870</v>
      </c>
      <c r="G549" s="26" t="s">
        <v>705</v>
      </c>
      <c r="H549" s="26" t="s">
        <v>13</v>
      </c>
      <c r="I549" s="113">
        <v>169</v>
      </c>
      <c r="J549" s="89">
        <v>25</v>
      </c>
      <c r="K549" s="77">
        <f t="shared" si="57"/>
        <v>0.14792899408284024</v>
      </c>
      <c r="L549" s="89">
        <v>29</v>
      </c>
      <c r="M549" s="78">
        <f t="shared" si="58"/>
        <v>0.17159763313609466</v>
      </c>
      <c r="N549" s="89">
        <v>8</v>
      </c>
      <c r="O549" s="77">
        <f t="shared" si="59"/>
        <v>4.7337278106508875E-2</v>
      </c>
      <c r="P549" s="89">
        <v>24</v>
      </c>
      <c r="Q549" s="79">
        <f t="shared" si="60"/>
        <v>0.14201183431952663</v>
      </c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  <c r="AI549" s="75"/>
      <c r="AJ549" s="75"/>
      <c r="AK549" s="75"/>
      <c r="AL549" s="75"/>
      <c r="AM549" s="75"/>
      <c r="AN549" s="75"/>
      <c r="AO549" s="75"/>
      <c r="AP549" s="75"/>
      <c r="AQ549" s="75"/>
      <c r="AR549" s="75"/>
      <c r="AS549" s="75"/>
      <c r="AT549" s="75"/>
      <c r="AU549" s="75"/>
      <c r="AV549" s="75"/>
      <c r="AW549" s="75"/>
      <c r="AX549" s="75"/>
      <c r="AY549" s="75"/>
      <c r="AZ549" s="75"/>
      <c r="BA549" s="75"/>
      <c r="BB549" s="75"/>
      <c r="BC549" s="75"/>
      <c r="BD549" s="75"/>
      <c r="BE549" s="75"/>
      <c r="BF549" s="75"/>
      <c r="BG549" s="75"/>
      <c r="BH549" s="75"/>
      <c r="BI549" s="75"/>
      <c r="BJ549" s="75"/>
      <c r="BK549" s="75"/>
      <c r="BL549" s="75"/>
      <c r="BM549" s="75"/>
      <c r="BN549" s="75"/>
      <c r="BO549" s="75"/>
      <c r="BP549" s="75"/>
      <c r="BQ549" s="75"/>
      <c r="BR549" s="75"/>
      <c r="BS549" s="75"/>
    </row>
    <row r="550" spans="1:71" s="5" customFormat="1" hidden="1" x14ac:dyDescent="0.25">
      <c r="A550" s="84" t="s">
        <v>2586</v>
      </c>
      <c r="B550" s="26" t="s">
        <v>17</v>
      </c>
      <c r="C550" s="26" t="s">
        <v>17</v>
      </c>
      <c r="D550" s="26" t="s">
        <v>21</v>
      </c>
      <c r="E550" s="26" t="s">
        <v>708</v>
      </c>
      <c r="F550" s="26">
        <v>2870</v>
      </c>
      <c r="G550" s="26" t="s">
        <v>705</v>
      </c>
      <c r="H550" s="26" t="s">
        <v>13</v>
      </c>
      <c r="I550" s="113">
        <v>254</v>
      </c>
      <c r="J550" s="89">
        <v>19</v>
      </c>
      <c r="K550" s="77">
        <f t="shared" si="57"/>
        <v>7.4803149606299218E-2</v>
      </c>
      <c r="L550" s="89">
        <v>16</v>
      </c>
      <c r="M550" s="78">
        <f t="shared" si="58"/>
        <v>6.2992125984251968E-2</v>
      </c>
      <c r="N550" s="89">
        <v>4</v>
      </c>
      <c r="O550" s="77">
        <f t="shared" si="59"/>
        <v>1.5748031496062992E-2</v>
      </c>
      <c r="P550" s="89">
        <v>8</v>
      </c>
      <c r="Q550" s="79">
        <f t="shared" si="60"/>
        <v>3.1496062992125984E-2</v>
      </c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  <c r="AI550" s="75"/>
      <c r="AJ550" s="75"/>
      <c r="AK550" s="75"/>
      <c r="AL550" s="75"/>
      <c r="AM550" s="75"/>
      <c r="AN550" s="75"/>
      <c r="AO550" s="75"/>
      <c r="AP550" s="75"/>
      <c r="AQ550" s="75"/>
      <c r="AR550" s="75"/>
      <c r="AS550" s="75"/>
      <c r="AT550" s="75"/>
      <c r="AU550" s="75"/>
      <c r="AV550" s="75"/>
      <c r="AW550" s="75"/>
      <c r="AX550" s="75"/>
      <c r="AY550" s="75"/>
      <c r="AZ550" s="75"/>
      <c r="BA550" s="75"/>
      <c r="BB550" s="75"/>
      <c r="BC550" s="75"/>
      <c r="BD550" s="75"/>
      <c r="BE550" s="75"/>
      <c r="BF550" s="75"/>
      <c r="BG550" s="75"/>
      <c r="BH550" s="75"/>
      <c r="BI550" s="75"/>
      <c r="BJ550" s="75"/>
      <c r="BK550" s="75"/>
      <c r="BL550" s="75"/>
      <c r="BM550" s="75"/>
      <c r="BN550" s="75"/>
      <c r="BO550" s="75"/>
      <c r="BP550" s="75"/>
      <c r="BQ550" s="75"/>
      <c r="BR550" s="75"/>
      <c r="BS550" s="75"/>
    </row>
    <row r="551" spans="1:71" s="5" customFormat="1" hidden="1" x14ac:dyDescent="0.25">
      <c r="A551" s="84" t="s">
        <v>2586</v>
      </c>
      <c r="B551" s="26" t="s">
        <v>17</v>
      </c>
      <c r="C551" s="26" t="s">
        <v>17</v>
      </c>
      <c r="D551" s="26" t="s">
        <v>18</v>
      </c>
      <c r="E551" s="26" t="s">
        <v>709</v>
      </c>
      <c r="F551" s="26">
        <v>2870</v>
      </c>
      <c r="G551" s="26" t="s">
        <v>705</v>
      </c>
      <c r="H551" s="26" t="s">
        <v>13</v>
      </c>
      <c r="I551" s="113">
        <v>168</v>
      </c>
      <c r="J551" s="89">
        <v>7</v>
      </c>
      <c r="K551" s="77">
        <f t="shared" si="57"/>
        <v>4.1666666666666664E-2</v>
      </c>
      <c r="L551" s="89">
        <v>5</v>
      </c>
      <c r="M551" s="78">
        <f t="shared" si="58"/>
        <v>2.976190476190476E-2</v>
      </c>
      <c r="N551" s="89">
        <v>2</v>
      </c>
      <c r="O551" s="77">
        <f t="shared" si="59"/>
        <v>1.1904761904761904E-2</v>
      </c>
      <c r="P551" s="89">
        <v>52</v>
      </c>
      <c r="Q551" s="79">
        <f t="shared" si="60"/>
        <v>0.30952380952380953</v>
      </c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  <c r="AI551" s="75"/>
      <c r="AJ551" s="75"/>
      <c r="AK551" s="75"/>
      <c r="AL551" s="75"/>
      <c r="AM551" s="75"/>
      <c r="AN551" s="75"/>
      <c r="AO551" s="75"/>
      <c r="AP551" s="75"/>
      <c r="AQ551" s="75"/>
      <c r="AR551" s="75"/>
      <c r="AS551" s="75"/>
      <c r="AT551" s="75"/>
      <c r="AU551" s="75"/>
      <c r="AV551" s="75"/>
      <c r="AW551" s="75"/>
      <c r="AX551" s="75"/>
      <c r="AY551" s="75"/>
      <c r="AZ551" s="75"/>
      <c r="BA551" s="75"/>
      <c r="BB551" s="75"/>
      <c r="BC551" s="75"/>
      <c r="BD551" s="75"/>
      <c r="BE551" s="75"/>
      <c r="BF551" s="75"/>
      <c r="BG551" s="75"/>
      <c r="BH551" s="75"/>
      <c r="BI551" s="75"/>
      <c r="BJ551" s="75"/>
      <c r="BK551" s="75"/>
      <c r="BL551" s="75"/>
      <c r="BM551" s="75"/>
      <c r="BN551" s="75"/>
      <c r="BO551" s="75"/>
      <c r="BP551" s="75"/>
      <c r="BQ551" s="75"/>
      <c r="BR551" s="75"/>
      <c r="BS551" s="75"/>
    </row>
    <row r="552" spans="1:71" s="5" customFormat="1" hidden="1" x14ac:dyDescent="0.25">
      <c r="A552" s="84" t="s">
        <v>2586</v>
      </c>
      <c r="B552" s="26" t="s">
        <v>17</v>
      </c>
      <c r="C552" s="26" t="s">
        <v>17</v>
      </c>
      <c r="D552" s="26" t="s">
        <v>74</v>
      </c>
      <c r="E552" s="26" t="s">
        <v>710</v>
      </c>
      <c r="F552" s="26">
        <v>2870</v>
      </c>
      <c r="G552" s="26" t="s">
        <v>705</v>
      </c>
      <c r="H552" s="26" t="s">
        <v>13</v>
      </c>
      <c r="I552" s="113">
        <v>94</v>
      </c>
      <c r="J552" s="89">
        <v>5</v>
      </c>
      <c r="K552" s="77">
        <f t="shared" si="57"/>
        <v>5.3191489361702128E-2</v>
      </c>
      <c r="L552" s="89">
        <v>5</v>
      </c>
      <c r="M552" s="78">
        <f t="shared" si="58"/>
        <v>5.3191489361702128E-2</v>
      </c>
      <c r="N552" s="89">
        <v>0</v>
      </c>
      <c r="O552" s="77">
        <f t="shared" si="59"/>
        <v>0</v>
      </c>
      <c r="P552" s="89">
        <v>29</v>
      </c>
      <c r="Q552" s="79">
        <f t="shared" si="60"/>
        <v>0.30851063829787234</v>
      </c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  <c r="AI552" s="75"/>
      <c r="AJ552" s="75"/>
      <c r="AK552" s="75"/>
      <c r="AL552" s="75"/>
      <c r="AM552" s="75"/>
      <c r="AN552" s="75"/>
      <c r="AO552" s="75"/>
      <c r="AP552" s="75"/>
      <c r="AQ552" s="75"/>
      <c r="AR552" s="75"/>
      <c r="AS552" s="75"/>
      <c r="AT552" s="75"/>
      <c r="AU552" s="75"/>
      <c r="AV552" s="75"/>
      <c r="AW552" s="75"/>
      <c r="AX552" s="75"/>
      <c r="AY552" s="75"/>
      <c r="AZ552" s="75"/>
      <c r="BA552" s="75"/>
      <c r="BB552" s="75"/>
      <c r="BC552" s="75"/>
      <c r="BD552" s="75"/>
      <c r="BE552" s="75"/>
      <c r="BF552" s="75"/>
      <c r="BG552" s="75"/>
      <c r="BH552" s="75"/>
      <c r="BI552" s="75"/>
      <c r="BJ552" s="75"/>
      <c r="BK552" s="75"/>
      <c r="BL552" s="75"/>
      <c r="BM552" s="75"/>
      <c r="BN552" s="75"/>
      <c r="BO552" s="75"/>
      <c r="BP552" s="75"/>
      <c r="BQ552" s="75"/>
      <c r="BR552" s="75"/>
      <c r="BS552" s="75"/>
    </row>
    <row r="553" spans="1:71" s="5" customFormat="1" hidden="1" x14ac:dyDescent="0.25">
      <c r="A553" s="84" t="s">
        <v>2586</v>
      </c>
      <c r="B553" s="26" t="s">
        <v>17</v>
      </c>
      <c r="C553" s="26" t="s">
        <v>17</v>
      </c>
      <c r="D553" s="26" t="s">
        <v>21</v>
      </c>
      <c r="E553" s="26" t="s">
        <v>711</v>
      </c>
      <c r="F553" s="26">
        <v>2870</v>
      </c>
      <c r="G553" s="26" t="s">
        <v>705</v>
      </c>
      <c r="H553" s="26" t="s">
        <v>13</v>
      </c>
      <c r="I553" s="113">
        <v>128</v>
      </c>
      <c r="J553" s="89">
        <v>5</v>
      </c>
      <c r="K553" s="77">
        <f t="shared" si="57"/>
        <v>3.90625E-2</v>
      </c>
      <c r="L553" s="89">
        <v>9</v>
      </c>
      <c r="M553" s="78">
        <f t="shared" si="58"/>
        <v>7.03125E-2</v>
      </c>
      <c r="N553" s="89">
        <v>0</v>
      </c>
      <c r="O553" s="77">
        <f t="shared" si="59"/>
        <v>0</v>
      </c>
      <c r="P553" s="89">
        <v>2</v>
      </c>
      <c r="Q553" s="79">
        <f t="shared" si="60"/>
        <v>1.5625E-2</v>
      </c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  <c r="AI553" s="75"/>
      <c r="AJ553" s="75"/>
      <c r="AK553" s="75"/>
      <c r="AL553" s="75"/>
      <c r="AM553" s="75"/>
      <c r="AN553" s="75"/>
      <c r="AO553" s="75"/>
      <c r="AP553" s="75"/>
      <c r="AQ553" s="75"/>
      <c r="AR553" s="75"/>
      <c r="AS553" s="75"/>
      <c r="AT553" s="75"/>
      <c r="AU553" s="75"/>
      <c r="AV553" s="75"/>
      <c r="AW553" s="75"/>
      <c r="AX553" s="75"/>
      <c r="AY553" s="75"/>
      <c r="AZ553" s="75"/>
      <c r="BA553" s="75"/>
      <c r="BB553" s="75"/>
      <c r="BC553" s="75"/>
      <c r="BD553" s="75"/>
      <c r="BE553" s="75"/>
      <c r="BF553" s="75"/>
      <c r="BG553" s="75"/>
      <c r="BH553" s="75"/>
      <c r="BI553" s="75"/>
      <c r="BJ553" s="75"/>
      <c r="BK553" s="75"/>
      <c r="BL553" s="75"/>
      <c r="BM553" s="75"/>
      <c r="BN553" s="75"/>
      <c r="BO553" s="75"/>
      <c r="BP553" s="75"/>
      <c r="BQ553" s="75"/>
      <c r="BR553" s="75"/>
      <c r="BS553" s="75"/>
    </row>
    <row r="554" spans="1:71" s="5" customFormat="1" hidden="1" x14ac:dyDescent="0.25">
      <c r="A554" s="84" t="s">
        <v>2586</v>
      </c>
      <c r="B554" s="26" t="s">
        <v>17</v>
      </c>
      <c r="C554" s="26" t="s">
        <v>17</v>
      </c>
      <c r="D554" s="26" t="s">
        <v>21</v>
      </c>
      <c r="E554" s="26" t="s">
        <v>712</v>
      </c>
      <c r="F554" s="26">
        <v>2870</v>
      </c>
      <c r="G554" s="26" t="s">
        <v>705</v>
      </c>
      <c r="H554" s="26" t="s">
        <v>13</v>
      </c>
      <c r="I554" s="113">
        <v>340</v>
      </c>
      <c r="J554" s="89">
        <v>16</v>
      </c>
      <c r="K554" s="77">
        <f t="shared" si="57"/>
        <v>4.7058823529411764E-2</v>
      </c>
      <c r="L554" s="89">
        <v>52</v>
      </c>
      <c r="M554" s="78">
        <f t="shared" si="58"/>
        <v>0.15294117647058825</v>
      </c>
      <c r="N554" s="89">
        <v>12</v>
      </c>
      <c r="O554" s="77">
        <f t="shared" si="59"/>
        <v>3.5294117647058823E-2</v>
      </c>
      <c r="P554" s="89">
        <v>8</v>
      </c>
      <c r="Q554" s="79">
        <f t="shared" si="60"/>
        <v>2.3529411764705882E-2</v>
      </c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  <c r="AI554" s="75"/>
      <c r="AJ554" s="75"/>
      <c r="AK554" s="75"/>
      <c r="AL554" s="75"/>
      <c r="AM554" s="75"/>
      <c r="AN554" s="75"/>
      <c r="AO554" s="75"/>
      <c r="AP554" s="75"/>
      <c r="AQ554" s="75"/>
      <c r="AR554" s="75"/>
      <c r="AS554" s="75"/>
      <c r="AT554" s="75"/>
      <c r="AU554" s="75"/>
      <c r="AV554" s="75"/>
      <c r="AW554" s="75"/>
      <c r="AX554" s="75"/>
      <c r="AY554" s="75"/>
      <c r="AZ554" s="75"/>
      <c r="BA554" s="75"/>
      <c r="BB554" s="75"/>
      <c r="BC554" s="75"/>
      <c r="BD554" s="75"/>
      <c r="BE554" s="75"/>
      <c r="BF554" s="75"/>
      <c r="BG554" s="75"/>
      <c r="BH554" s="75"/>
      <c r="BI554" s="75"/>
      <c r="BJ554" s="75"/>
      <c r="BK554" s="75"/>
      <c r="BL554" s="75"/>
      <c r="BM554" s="75"/>
      <c r="BN554" s="75"/>
      <c r="BO554" s="75"/>
      <c r="BP554" s="75"/>
      <c r="BQ554" s="75"/>
      <c r="BR554" s="75"/>
      <c r="BS554" s="75"/>
    </row>
    <row r="555" spans="1:71" s="5" customFormat="1" ht="24" hidden="1" x14ac:dyDescent="0.25">
      <c r="A555" s="84" t="s">
        <v>2586</v>
      </c>
      <c r="B555" s="26">
        <v>2880</v>
      </c>
      <c r="C555" s="26" t="s">
        <v>713</v>
      </c>
      <c r="D555" s="26" t="s">
        <v>119</v>
      </c>
      <c r="E555" s="26" t="s">
        <v>714</v>
      </c>
      <c r="F555" s="26">
        <v>2880</v>
      </c>
      <c r="G555" s="26" t="s">
        <v>713</v>
      </c>
      <c r="H555" s="26" t="s">
        <v>13</v>
      </c>
      <c r="I555" s="113">
        <v>344</v>
      </c>
      <c r="J555" s="89">
        <v>93</v>
      </c>
      <c r="K555" s="77">
        <f t="shared" si="57"/>
        <v>0.27034883720930231</v>
      </c>
      <c r="L555" s="89">
        <v>76</v>
      </c>
      <c r="M555" s="78">
        <f t="shared" si="58"/>
        <v>0.22093023255813954</v>
      </c>
      <c r="N555" s="89">
        <v>35</v>
      </c>
      <c r="O555" s="77">
        <f t="shared" si="59"/>
        <v>0.10174418604651163</v>
      </c>
      <c r="P555" s="89">
        <v>6</v>
      </c>
      <c r="Q555" s="79">
        <f t="shared" si="60"/>
        <v>1.7441860465116279E-2</v>
      </c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  <c r="AI555" s="75"/>
      <c r="AJ555" s="75"/>
      <c r="AK555" s="75"/>
      <c r="AL555" s="75"/>
      <c r="AM555" s="75"/>
      <c r="AN555" s="75"/>
      <c r="AO555" s="75"/>
      <c r="AP555" s="75"/>
      <c r="AQ555" s="75"/>
      <c r="AR555" s="75"/>
      <c r="AS555" s="75"/>
      <c r="AT555" s="75"/>
      <c r="AU555" s="75"/>
      <c r="AV555" s="75"/>
      <c r="AW555" s="75"/>
      <c r="AX555" s="75"/>
      <c r="AY555" s="75"/>
      <c r="AZ555" s="75"/>
      <c r="BA555" s="75"/>
      <c r="BB555" s="75"/>
      <c r="BC555" s="75"/>
      <c r="BD555" s="75"/>
      <c r="BE555" s="75"/>
      <c r="BF555" s="75"/>
      <c r="BG555" s="75"/>
      <c r="BH555" s="75"/>
      <c r="BI555" s="75"/>
      <c r="BJ555" s="75"/>
      <c r="BK555" s="75"/>
      <c r="BL555" s="75"/>
      <c r="BM555" s="75"/>
      <c r="BN555" s="75"/>
      <c r="BO555" s="75"/>
      <c r="BP555" s="75"/>
      <c r="BQ555" s="75"/>
      <c r="BR555" s="75"/>
      <c r="BS555" s="75"/>
    </row>
    <row r="556" spans="1:71" s="5" customFormat="1" hidden="1" x14ac:dyDescent="0.25">
      <c r="A556" s="84" t="s">
        <v>2586</v>
      </c>
      <c r="B556" s="26" t="s">
        <v>17</v>
      </c>
      <c r="C556" s="26" t="s">
        <v>17</v>
      </c>
      <c r="D556" s="26" t="s">
        <v>21</v>
      </c>
      <c r="E556" s="26" t="s">
        <v>716</v>
      </c>
      <c r="F556" s="26">
        <v>2880</v>
      </c>
      <c r="G556" s="26" t="s">
        <v>713</v>
      </c>
      <c r="H556" s="26" t="s">
        <v>13</v>
      </c>
      <c r="I556" s="113">
        <v>464</v>
      </c>
      <c r="J556" s="89">
        <v>33</v>
      </c>
      <c r="K556" s="77">
        <f t="shared" si="57"/>
        <v>7.1120689655172417E-2</v>
      </c>
      <c r="L556" s="89">
        <v>53</v>
      </c>
      <c r="M556" s="78">
        <f t="shared" si="58"/>
        <v>0.11422413793103449</v>
      </c>
      <c r="N556" s="89">
        <v>2</v>
      </c>
      <c r="O556" s="77">
        <f t="shared" si="59"/>
        <v>4.3103448275862068E-3</v>
      </c>
      <c r="P556" s="89">
        <v>10</v>
      </c>
      <c r="Q556" s="79">
        <f t="shared" si="60"/>
        <v>2.1551724137931036E-2</v>
      </c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  <c r="AI556" s="75"/>
      <c r="AJ556" s="75"/>
      <c r="AK556" s="75"/>
      <c r="AL556" s="75"/>
      <c r="AM556" s="75"/>
      <c r="AN556" s="75"/>
      <c r="AO556" s="75"/>
      <c r="AP556" s="75"/>
      <c r="AQ556" s="75"/>
      <c r="AR556" s="75"/>
      <c r="AS556" s="75"/>
      <c r="AT556" s="75"/>
      <c r="AU556" s="75"/>
      <c r="AV556" s="75"/>
      <c r="AW556" s="75"/>
      <c r="AX556" s="75"/>
      <c r="AY556" s="75"/>
      <c r="AZ556" s="75"/>
      <c r="BA556" s="75"/>
      <c r="BB556" s="75"/>
      <c r="BC556" s="75"/>
      <c r="BD556" s="75"/>
      <c r="BE556" s="75"/>
      <c r="BF556" s="75"/>
      <c r="BG556" s="75"/>
      <c r="BH556" s="75"/>
      <c r="BI556" s="75"/>
      <c r="BJ556" s="75"/>
      <c r="BK556" s="75"/>
      <c r="BL556" s="75"/>
      <c r="BM556" s="75"/>
      <c r="BN556" s="75"/>
      <c r="BO556" s="75"/>
      <c r="BP556" s="75"/>
      <c r="BQ556" s="75"/>
      <c r="BR556" s="75"/>
      <c r="BS556" s="75"/>
    </row>
    <row r="557" spans="1:71" s="5" customFormat="1" hidden="1" x14ac:dyDescent="0.25">
      <c r="A557" s="84" t="s">
        <v>2586</v>
      </c>
      <c r="B557" s="26" t="s">
        <v>17</v>
      </c>
      <c r="C557" s="26" t="s">
        <v>17</v>
      </c>
      <c r="D557" s="26" t="s">
        <v>74</v>
      </c>
      <c r="E557" s="26" t="s">
        <v>717</v>
      </c>
      <c r="F557" s="26">
        <v>2880</v>
      </c>
      <c r="G557" s="26" t="s">
        <v>713</v>
      </c>
      <c r="H557" s="26" t="s">
        <v>13</v>
      </c>
      <c r="I557" s="113">
        <v>228</v>
      </c>
      <c r="J557" s="89">
        <v>18</v>
      </c>
      <c r="K557" s="77">
        <f t="shared" si="57"/>
        <v>7.8947368421052627E-2</v>
      </c>
      <c r="L557" s="89">
        <v>24</v>
      </c>
      <c r="M557" s="78">
        <f t="shared" si="58"/>
        <v>0.10526315789473684</v>
      </c>
      <c r="N557" s="89">
        <v>12</v>
      </c>
      <c r="O557" s="77">
        <f t="shared" si="59"/>
        <v>5.2631578947368418E-2</v>
      </c>
      <c r="P557" s="89">
        <v>10</v>
      </c>
      <c r="Q557" s="79">
        <f t="shared" si="60"/>
        <v>4.3859649122807015E-2</v>
      </c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  <c r="AI557" s="75"/>
      <c r="AJ557" s="75"/>
      <c r="AK557" s="75"/>
      <c r="AL557" s="75"/>
      <c r="AM557" s="75"/>
      <c r="AN557" s="75"/>
      <c r="AO557" s="75"/>
      <c r="AP557" s="75"/>
      <c r="AQ557" s="75"/>
      <c r="AR557" s="75"/>
      <c r="AS557" s="75"/>
      <c r="AT557" s="75"/>
      <c r="AU557" s="75"/>
      <c r="AV557" s="75"/>
      <c r="AW557" s="75"/>
      <c r="AX557" s="75"/>
      <c r="AY557" s="75"/>
      <c r="AZ557" s="75"/>
      <c r="BA557" s="75"/>
      <c r="BB557" s="75"/>
      <c r="BC557" s="75"/>
      <c r="BD557" s="75"/>
      <c r="BE557" s="75"/>
      <c r="BF557" s="75"/>
      <c r="BG557" s="75"/>
      <c r="BH557" s="75"/>
      <c r="BI557" s="75"/>
      <c r="BJ557" s="75"/>
      <c r="BK557" s="75"/>
      <c r="BL557" s="75"/>
      <c r="BM557" s="75"/>
      <c r="BN557" s="75"/>
      <c r="BO557" s="75"/>
      <c r="BP557" s="75"/>
      <c r="BQ557" s="75"/>
      <c r="BR557" s="75"/>
      <c r="BS557" s="75"/>
    </row>
    <row r="558" spans="1:71" s="5" customFormat="1" ht="24" hidden="1" x14ac:dyDescent="0.25">
      <c r="A558" s="84" t="s">
        <v>2586</v>
      </c>
      <c r="B558" s="26" t="s">
        <v>17</v>
      </c>
      <c r="C558" s="26" t="s">
        <v>17</v>
      </c>
      <c r="D558" s="26" t="s">
        <v>21</v>
      </c>
      <c r="E558" s="26" t="s">
        <v>718</v>
      </c>
      <c r="F558" s="26">
        <v>2880</v>
      </c>
      <c r="G558" s="26" t="s">
        <v>713</v>
      </c>
      <c r="H558" s="26" t="s">
        <v>13</v>
      </c>
      <c r="I558" s="113">
        <v>121</v>
      </c>
      <c r="J558" s="89">
        <v>8</v>
      </c>
      <c r="K558" s="77">
        <f t="shared" si="57"/>
        <v>6.6115702479338845E-2</v>
      </c>
      <c r="L558" s="89">
        <v>12</v>
      </c>
      <c r="M558" s="78">
        <f t="shared" si="58"/>
        <v>9.9173553719008267E-2</v>
      </c>
      <c r="N558" s="89">
        <v>4</v>
      </c>
      <c r="O558" s="77">
        <f t="shared" si="59"/>
        <v>3.3057851239669422E-2</v>
      </c>
      <c r="P558" s="89">
        <v>6</v>
      </c>
      <c r="Q558" s="79">
        <f t="shared" si="60"/>
        <v>4.9586776859504134E-2</v>
      </c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  <c r="AI558" s="75"/>
      <c r="AJ558" s="75"/>
      <c r="AK558" s="75"/>
      <c r="AL558" s="75"/>
      <c r="AM558" s="75"/>
      <c r="AN558" s="75"/>
      <c r="AO558" s="75"/>
      <c r="AP558" s="75"/>
      <c r="AQ558" s="75"/>
      <c r="AR558" s="75"/>
      <c r="AS558" s="75"/>
      <c r="AT558" s="75"/>
      <c r="AU558" s="75"/>
      <c r="AV558" s="75"/>
      <c r="AW558" s="75"/>
      <c r="AX558" s="75"/>
      <c r="AY558" s="75"/>
      <c r="AZ558" s="75"/>
      <c r="BA558" s="75"/>
      <c r="BB558" s="75"/>
      <c r="BC558" s="75"/>
      <c r="BD558" s="75"/>
      <c r="BE558" s="75"/>
      <c r="BF558" s="75"/>
      <c r="BG558" s="75"/>
      <c r="BH558" s="75"/>
      <c r="BI558" s="75"/>
      <c r="BJ558" s="75"/>
      <c r="BK558" s="75"/>
      <c r="BL558" s="75"/>
      <c r="BM558" s="75"/>
      <c r="BN558" s="75"/>
      <c r="BO558" s="75"/>
      <c r="BP558" s="75"/>
      <c r="BQ558" s="75"/>
      <c r="BR558" s="75"/>
      <c r="BS558" s="75"/>
    </row>
    <row r="559" spans="1:71" s="5" customFormat="1" ht="24" hidden="1" x14ac:dyDescent="0.25">
      <c r="A559" s="84" t="s">
        <v>2586</v>
      </c>
      <c r="B559" s="26" t="s">
        <v>17</v>
      </c>
      <c r="C559" s="26" t="s">
        <v>17</v>
      </c>
      <c r="D559" s="26" t="s">
        <v>21</v>
      </c>
      <c r="E559" s="26" t="s">
        <v>719</v>
      </c>
      <c r="F559" s="26">
        <v>2880</v>
      </c>
      <c r="G559" s="26" t="s">
        <v>713</v>
      </c>
      <c r="H559" s="26" t="s">
        <v>13</v>
      </c>
      <c r="I559" s="113">
        <v>312</v>
      </c>
      <c r="J559" s="89">
        <v>19</v>
      </c>
      <c r="K559" s="77">
        <f t="shared" si="57"/>
        <v>6.0897435897435896E-2</v>
      </c>
      <c r="L559" s="89">
        <v>26</v>
      </c>
      <c r="M559" s="78">
        <f t="shared" si="58"/>
        <v>8.3333333333333329E-2</v>
      </c>
      <c r="N559" s="89">
        <v>3</v>
      </c>
      <c r="O559" s="77">
        <f t="shared" si="59"/>
        <v>9.6153846153846159E-3</v>
      </c>
      <c r="P559" s="89">
        <v>7</v>
      </c>
      <c r="Q559" s="79">
        <f t="shared" si="60"/>
        <v>2.2435897435897436E-2</v>
      </c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  <c r="AI559" s="75"/>
      <c r="AJ559" s="75"/>
      <c r="AK559" s="75"/>
      <c r="AL559" s="75"/>
      <c r="AM559" s="75"/>
      <c r="AN559" s="75"/>
      <c r="AO559" s="75"/>
      <c r="AP559" s="75"/>
      <c r="AQ559" s="75"/>
      <c r="AR559" s="75"/>
      <c r="AS559" s="75"/>
      <c r="AT559" s="75"/>
      <c r="AU559" s="75"/>
      <c r="AV559" s="75"/>
      <c r="AW559" s="75"/>
      <c r="AX559" s="75"/>
      <c r="AY559" s="75"/>
      <c r="AZ559" s="75"/>
      <c r="BA559" s="75"/>
      <c r="BB559" s="75"/>
      <c r="BC559" s="75"/>
      <c r="BD559" s="75"/>
      <c r="BE559" s="75"/>
      <c r="BF559" s="75"/>
      <c r="BG559" s="75"/>
      <c r="BH559" s="75"/>
      <c r="BI559" s="75"/>
      <c r="BJ559" s="75"/>
      <c r="BK559" s="75"/>
      <c r="BL559" s="75"/>
      <c r="BM559" s="75"/>
      <c r="BN559" s="75"/>
      <c r="BO559" s="75"/>
      <c r="BP559" s="75"/>
      <c r="BQ559" s="75"/>
      <c r="BR559" s="75"/>
      <c r="BS559" s="75"/>
    </row>
    <row r="560" spans="1:71" s="5" customFormat="1" ht="36" hidden="1" x14ac:dyDescent="0.25">
      <c r="A560" s="84" t="s">
        <v>2586</v>
      </c>
      <c r="B560" s="26" t="s">
        <v>17</v>
      </c>
      <c r="C560" s="26" t="s">
        <v>17</v>
      </c>
      <c r="D560" s="26" t="s">
        <v>21</v>
      </c>
      <c r="E560" s="26" t="s">
        <v>721</v>
      </c>
      <c r="F560" s="26">
        <v>2880</v>
      </c>
      <c r="G560" s="26" t="s">
        <v>713</v>
      </c>
      <c r="H560" s="26" t="s">
        <v>13</v>
      </c>
      <c r="I560" s="113">
        <v>145</v>
      </c>
      <c r="J560" s="89">
        <v>25</v>
      </c>
      <c r="K560" s="77">
        <f t="shared" si="57"/>
        <v>0.17241379310344829</v>
      </c>
      <c r="L560" s="89">
        <v>29</v>
      </c>
      <c r="M560" s="78">
        <f t="shared" si="58"/>
        <v>0.2</v>
      </c>
      <c r="N560" s="89">
        <v>7</v>
      </c>
      <c r="O560" s="77">
        <f t="shared" si="59"/>
        <v>4.8275862068965517E-2</v>
      </c>
      <c r="P560" s="89">
        <v>1</v>
      </c>
      <c r="Q560" s="79">
        <f t="shared" si="60"/>
        <v>6.8965517241379309E-3</v>
      </c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  <c r="AI560" s="75"/>
      <c r="AJ560" s="75"/>
      <c r="AK560" s="75"/>
      <c r="AL560" s="75"/>
      <c r="AM560" s="75"/>
      <c r="AN560" s="75"/>
      <c r="AO560" s="75"/>
      <c r="AP560" s="75"/>
      <c r="AQ560" s="75"/>
      <c r="AR560" s="75"/>
      <c r="AS560" s="75"/>
      <c r="AT560" s="75"/>
      <c r="AU560" s="75"/>
      <c r="AV560" s="75"/>
      <c r="AW560" s="75"/>
      <c r="AX560" s="75"/>
      <c r="AY560" s="75"/>
      <c r="AZ560" s="75"/>
      <c r="BA560" s="75"/>
      <c r="BB560" s="75"/>
      <c r="BC560" s="75"/>
      <c r="BD560" s="75"/>
      <c r="BE560" s="75"/>
      <c r="BF560" s="75"/>
      <c r="BG560" s="75"/>
      <c r="BH560" s="75"/>
      <c r="BI560" s="75"/>
      <c r="BJ560" s="75"/>
      <c r="BK560" s="75"/>
      <c r="BL560" s="75"/>
      <c r="BM560" s="75"/>
      <c r="BN560" s="75"/>
      <c r="BO560" s="75"/>
      <c r="BP560" s="75"/>
      <c r="BQ560" s="75"/>
      <c r="BR560" s="75"/>
      <c r="BS560" s="75"/>
    </row>
    <row r="561" spans="1:71" s="5" customFormat="1" hidden="1" x14ac:dyDescent="0.25">
      <c r="A561" s="84" t="s">
        <v>2586</v>
      </c>
      <c r="B561" s="26" t="s">
        <v>17</v>
      </c>
      <c r="C561" s="26" t="s">
        <v>17</v>
      </c>
      <c r="D561" s="26" t="s">
        <v>18</v>
      </c>
      <c r="E561" s="26" t="s">
        <v>722</v>
      </c>
      <c r="F561" s="26">
        <v>2880</v>
      </c>
      <c r="G561" s="26" t="s">
        <v>713</v>
      </c>
      <c r="H561" s="26" t="s">
        <v>13</v>
      </c>
      <c r="I561" s="113">
        <v>399</v>
      </c>
      <c r="J561" s="89">
        <v>36</v>
      </c>
      <c r="K561" s="77">
        <f t="shared" si="57"/>
        <v>9.0225563909774431E-2</v>
      </c>
      <c r="L561" s="89">
        <v>61</v>
      </c>
      <c r="M561" s="78">
        <f t="shared" si="58"/>
        <v>0.15288220551378445</v>
      </c>
      <c r="N561" s="89">
        <v>18</v>
      </c>
      <c r="O561" s="77">
        <f t="shared" si="59"/>
        <v>4.5112781954887216E-2</v>
      </c>
      <c r="P561" s="89">
        <v>10</v>
      </c>
      <c r="Q561" s="79">
        <f t="shared" si="60"/>
        <v>2.5062656641604009E-2</v>
      </c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  <c r="AI561" s="75"/>
      <c r="AJ561" s="75"/>
      <c r="AK561" s="75"/>
      <c r="AL561" s="75"/>
      <c r="AM561" s="75"/>
      <c r="AN561" s="75"/>
      <c r="AO561" s="75"/>
      <c r="AP561" s="75"/>
      <c r="AQ561" s="75"/>
      <c r="AR561" s="75"/>
      <c r="AS561" s="75"/>
      <c r="AT561" s="75"/>
      <c r="AU561" s="75"/>
      <c r="AV561" s="75"/>
      <c r="AW561" s="75"/>
      <c r="AX561" s="75"/>
      <c r="AY561" s="75"/>
      <c r="AZ561" s="75"/>
      <c r="BA561" s="75"/>
      <c r="BB561" s="75"/>
      <c r="BC561" s="75"/>
      <c r="BD561" s="75"/>
      <c r="BE561" s="75"/>
      <c r="BF561" s="75"/>
      <c r="BG561" s="75"/>
      <c r="BH561" s="75"/>
      <c r="BI561" s="75"/>
      <c r="BJ561" s="75"/>
      <c r="BK561" s="75"/>
      <c r="BL561" s="75"/>
      <c r="BM561" s="75"/>
      <c r="BN561" s="75"/>
      <c r="BO561" s="75"/>
      <c r="BP561" s="75"/>
      <c r="BQ561" s="75"/>
      <c r="BR561" s="75"/>
      <c r="BS561" s="75"/>
    </row>
    <row r="562" spans="1:71" s="5" customFormat="1" ht="36" hidden="1" x14ac:dyDescent="0.25">
      <c r="A562" s="84" t="s">
        <v>2586</v>
      </c>
      <c r="B562" s="26">
        <v>2890</v>
      </c>
      <c r="C562" s="26" t="s">
        <v>723</v>
      </c>
      <c r="D562" s="26" t="s">
        <v>234</v>
      </c>
      <c r="E562" s="26" t="s">
        <v>724</v>
      </c>
      <c r="F562" s="26">
        <v>2890</v>
      </c>
      <c r="G562" s="26" t="s">
        <v>723</v>
      </c>
      <c r="H562" s="26" t="s">
        <v>13</v>
      </c>
      <c r="I562" s="113">
        <v>96</v>
      </c>
      <c r="J562" s="89">
        <v>47</v>
      </c>
      <c r="K562" s="77">
        <f t="shared" si="57"/>
        <v>0.48958333333333331</v>
      </c>
      <c r="L562" s="89">
        <v>45</v>
      </c>
      <c r="M562" s="78">
        <f t="shared" si="58"/>
        <v>0.46875</v>
      </c>
      <c r="N562" s="89">
        <v>36</v>
      </c>
      <c r="O562" s="77">
        <f t="shared" si="59"/>
        <v>0.375</v>
      </c>
      <c r="P562" s="89">
        <v>6</v>
      </c>
      <c r="Q562" s="79">
        <f t="shared" si="60"/>
        <v>6.25E-2</v>
      </c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  <c r="AI562" s="75"/>
      <c r="AJ562" s="75"/>
      <c r="AK562" s="75"/>
      <c r="AL562" s="75"/>
      <c r="AM562" s="75"/>
      <c r="AN562" s="75"/>
      <c r="AO562" s="75"/>
      <c r="AP562" s="75"/>
      <c r="AQ562" s="75"/>
      <c r="AR562" s="75"/>
      <c r="AS562" s="75"/>
      <c r="AT562" s="75"/>
      <c r="AU562" s="75"/>
      <c r="AV562" s="75"/>
      <c r="AW562" s="75"/>
      <c r="AX562" s="75"/>
      <c r="AY562" s="75"/>
      <c r="AZ562" s="75"/>
      <c r="BA562" s="75"/>
      <c r="BB562" s="75"/>
      <c r="BC562" s="75"/>
      <c r="BD562" s="75"/>
      <c r="BE562" s="75"/>
      <c r="BF562" s="75"/>
      <c r="BG562" s="75"/>
      <c r="BH562" s="75"/>
      <c r="BI562" s="75"/>
      <c r="BJ562" s="75"/>
      <c r="BK562" s="75"/>
      <c r="BL562" s="75"/>
      <c r="BM562" s="75"/>
      <c r="BN562" s="75"/>
      <c r="BO562" s="75"/>
      <c r="BP562" s="75"/>
      <c r="BQ562" s="75"/>
      <c r="BR562" s="75"/>
      <c r="BS562" s="75"/>
    </row>
    <row r="563" spans="1:71" s="5" customFormat="1" hidden="1" x14ac:dyDescent="0.25">
      <c r="A563" s="84" t="s">
        <v>2586</v>
      </c>
      <c r="B563" s="26" t="s">
        <v>17</v>
      </c>
      <c r="C563" s="26" t="s">
        <v>17</v>
      </c>
      <c r="D563" s="26" t="s">
        <v>21</v>
      </c>
      <c r="E563" s="26" t="s">
        <v>725</v>
      </c>
      <c r="F563" s="26">
        <v>2890</v>
      </c>
      <c r="G563" s="26" t="s">
        <v>723</v>
      </c>
      <c r="H563" s="26" t="s">
        <v>13</v>
      </c>
      <c r="I563" s="113">
        <v>104</v>
      </c>
      <c r="J563" s="89">
        <v>13</v>
      </c>
      <c r="K563" s="77">
        <f t="shared" si="57"/>
        <v>0.125</v>
      </c>
      <c r="L563" s="89">
        <v>17</v>
      </c>
      <c r="M563" s="78">
        <f t="shared" si="58"/>
        <v>0.16346153846153846</v>
      </c>
      <c r="N563" s="89">
        <v>2</v>
      </c>
      <c r="O563" s="77">
        <f t="shared" si="59"/>
        <v>1.9230769230769232E-2</v>
      </c>
      <c r="P563" s="89">
        <v>3</v>
      </c>
      <c r="Q563" s="79">
        <f t="shared" si="60"/>
        <v>2.8846153846153848E-2</v>
      </c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  <c r="AI563" s="75"/>
      <c r="AJ563" s="75"/>
      <c r="AK563" s="75"/>
      <c r="AL563" s="75"/>
      <c r="AM563" s="75"/>
      <c r="AN563" s="75"/>
      <c r="AO563" s="75"/>
      <c r="AP563" s="75"/>
      <c r="AQ563" s="75"/>
      <c r="AR563" s="75"/>
      <c r="AS563" s="75"/>
      <c r="AT563" s="75"/>
      <c r="AU563" s="75"/>
      <c r="AV563" s="75"/>
      <c r="AW563" s="75"/>
      <c r="AX563" s="75"/>
      <c r="AY563" s="75"/>
      <c r="AZ563" s="75"/>
      <c r="BA563" s="75"/>
      <c r="BB563" s="75"/>
      <c r="BC563" s="75"/>
      <c r="BD563" s="75"/>
      <c r="BE563" s="75"/>
      <c r="BF563" s="75"/>
      <c r="BG563" s="75"/>
      <c r="BH563" s="75"/>
      <c r="BI563" s="75"/>
      <c r="BJ563" s="75"/>
      <c r="BK563" s="75"/>
      <c r="BL563" s="75"/>
      <c r="BM563" s="75"/>
      <c r="BN563" s="75"/>
      <c r="BO563" s="75"/>
      <c r="BP563" s="75"/>
      <c r="BQ563" s="75"/>
      <c r="BR563" s="75"/>
      <c r="BS563" s="75"/>
    </row>
    <row r="564" spans="1:71" s="5" customFormat="1" hidden="1" x14ac:dyDescent="0.25">
      <c r="A564" s="84" t="s">
        <v>2586</v>
      </c>
      <c r="B564" s="26" t="s">
        <v>17</v>
      </c>
      <c r="C564" s="26" t="s">
        <v>17</v>
      </c>
      <c r="D564" s="26" t="s">
        <v>21</v>
      </c>
      <c r="E564" s="26" t="s">
        <v>726</v>
      </c>
      <c r="F564" s="26">
        <v>2890</v>
      </c>
      <c r="G564" s="26" t="s">
        <v>723</v>
      </c>
      <c r="H564" s="26" t="s">
        <v>13</v>
      </c>
      <c r="I564" s="113">
        <v>247</v>
      </c>
      <c r="J564" s="89">
        <v>16</v>
      </c>
      <c r="K564" s="77">
        <f t="shared" si="57"/>
        <v>6.4777327935222673E-2</v>
      </c>
      <c r="L564" s="89">
        <v>11</v>
      </c>
      <c r="M564" s="78">
        <f t="shared" si="58"/>
        <v>4.4534412955465584E-2</v>
      </c>
      <c r="N564" s="89">
        <v>1</v>
      </c>
      <c r="O564" s="77">
        <f t="shared" si="59"/>
        <v>4.048582995951417E-3</v>
      </c>
      <c r="P564" s="89">
        <v>3</v>
      </c>
      <c r="Q564" s="79">
        <f t="shared" si="60"/>
        <v>1.2145748987854251E-2</v>
      </c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  <c r="AI564" s="75"/>
      <c r="AJ564" s="75"/>
      <c r="AK564" s="75"/>
      <c r="AL564" s="75"/>
      <c r="AM564" s="75"/>
      <c r="AN564" s="75"/>
      <c r="AO564" s="75"/>
      <c r="AP564" s="75"/>
      <c r="AQ564" s="75"/>
      <c r="AR564" s="75"/>
      <c r="AS564" s="75"/>
      <c r="AT564" s="75"/>
      <c r="AU564" s="75"/>
      <c r="AV564" s="75"/>
      <c r="AW564" s="75"/>
      <c r="AX564" s="75"/>
      <c r="AY564" s="75"/>
      <c r="AZ564" s="75"/>
      <c r="BA564" s="75"/>
      <c r="BB564" s="75"/>
      <c r="BC564" s="75"/>
      <c r="BD564" s="75"/>
      <c r="BE564" s="75"/>
      <c r="BF564" s="75"/>
      <c r="BG564" s="75"/>
      <c r="BH564" s="75"/>
      <c r="BI564" s="75"/>
      <c r="BJ564" s="75"/>
      <c r="BK564" s="75"/>
      <c r="BL564" s="75"/>
      <c r="BM564" s="75"/>
      <c r="BN564" s="75"/>
      <c r="BO564" s="75"/>
      <c r="BP564" s="75"/>
      <c r="BQ564" s="75"/>
      <c r="BR564" s="75"/>
      <c r="BS564" s="75"/>
    </row>
    <row r="565" spans="1:71" s="5" customFormat="1" hidden="1" x14ac:dyDescent="0.25">
      <c r="A565" s="84" t="s">
        <v>2586</v>
      </c>
      <c r="B565" s="26" t="s">
        <v>17</v>
      </c>
      <c r="C565" s="26" t="s">
        <v>17</v>
      </c>
      <c r="D565" s="26" t="s">
        <v>18</v>
      </c>
      <c r="E565" s="26" t="s">
        <v>727</v>
      </c>
      <c r="F565" s="26">
        <v>2890</v>
      </c>
      <c r="G565" s="26" t="s">
        <v>723</v>
      </c>
      <c r="H565" s="26" t="s">
        <v>13</v>
      </c>
      <c r="I565" s="113">
        <v>234</v>
      </c>
      <c r="J565" s="89">
        <v>37</v>
      </c>
      <c r="K565" s="77">
        <f t="shared" si="57"/>
        <v>0.15811965811965811</v>
      </c>
      <c r="L565" s="89">
        <v>37</v>
      </c>
      <c r="M565" s="78">
        <f t="shared" si="58"/>
        <v>0.15811965811965811</v>
      </c>
      <c r="N565" s="89">
        <v>24</v>
      </c>
      <c r="O565" s="77">
        <f t="shared" si="59"/>
        <v>0.10256410256410256</v>
      </c>
      <c r="P565" s="89">
        <v>28</v>
      </c>
      <c r="Q565" s="79">
        <f t="shared" si="60"/>
        <v>0.11965811965811966</v>
      </c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  <c r="AI565" s="75"/>
      <c r="AJ565" s="75"/>
      <c r="AK565" s="75"/>
      <c r="AL565" s="75"/>
      <c r="AM565" s="75"/>
      <c r="AN565" s="75"/>
      <c r="AO565" s="75"/>
      <c r="AP565" s="75"/>
      <c r="AQ565" s="75"/>
      <c r="AR565" s="75"/>
      <c r="AS565" s="75"/>
      <c r="AT565" s="75"/>
      <c r="AU565" s="75"/>
      <c r="AV565" s="75"/>
      <c r="AW565" s="75"/>
      <c r="AX565" s="75"/>
      <c r="AY565" s="75"/>
      <c r="AZ565" s="75"/>
      <c r="BA565" s="75"/>
      <c r="BB565" s="75"/>
      <c r="BC565" s="75"/>
      <c r="BD565" s="75"/>
      <c r="BE565" s="75"/>
      <c r="BF565" s="75"/>
      <c r="BG565" s="75"/>
      <c r="BH565" s="75"/>
      <c r="BI565" s="75"/>
      <c r="BJ565" s="75"/>
      <c r="BK565" s="75"/>
      <c r="BL565" s="75"/>
      <c r="BM565" s="75"/>
      <c r="BN565" s="75"/>
      <c r="BO565" s="75"/>
      <c r="BP565" s="75"/>
      <c r="BQ565" s="75"/>
      <c r="BR565" s="75"/>
      <c r="BS565" s="75"/>
    </row>
    <row r="566" spans="1:71" s="5" customFormat="1" hidden="1" x14ac:dyDescent="0.25">
      <c r="A566" s="84" t="s">
        <v>2586</v>
      </c>
      <c r="B566" s="26" t="s">
        <v>17</v>
      </c>
      <c r="C566" s="26" t="s">
        <v>17</v>
      </c>
      <c r="D566" s="26" t="s">
        <v>74</v>
      </c>
      <c r="E566" s="26" t="s">
        <v>727</v>
      </c>
      <c r="F566" s="26">
        <v>2890</v>
      </c>
      <c r="G566" s="26" t="s">
        <v>723</v>
      </c>
      <c r="H566" s="26" t="s">
        <v>13</v>
      </c>
      <c r="I566" s="113">
        <v>144</v>
      </c>
      <c r="J566" s="89">
        <v>16</v>
      </c>
      <c r="K566" s="77">
        <f t="shared" si="57"/>
        <v>0.1111111111111111</v>
      </c>
      <c r="L566" s="89">
        <v>17</v>
      </c>
      <c r="M566" s="78">
        <f t="shared" si="58"/>
        <v>0.11805555555555555</v>
      </c>
      <c r="N566" s="89">
        <v>20</v>
      </c>
      <c r="O566" s="77">
        <f t="shared" si="59"/>
        <v>0.1388888888888889</v>
      </c>
      <c r="P566" s="89">
        <v>14</v>
      </c>
      <c r="Q566" s="79">
        <f t="shared" si="60"/>
        <v>9.7222222222222224E-2</v>
      </c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  <c r="AI566" s="75"/>
      <c r="AJ566" s="75"/>
      <c r="AK566" s="75"/>
      <c r="AL566" s="75"/>
      <c r="AM566" s="75"/>
      <c r="AN566" s="75"/>
      <c r="AO566" s="75"/>
      <c r="AP566" s="75"/>
      <c r="AQ566" s="75"/>
      <c r="AR566" s="75"/>
      <c r="AS566" s="75"/>
      <c r="AT566" s="75"/>
      <c r="AU566" s="75"/>
      <c r="AV566" s="75"/>
      <c r="AW566" s="75"/>
      <c r="AX566" s="75"/>
      <c r="AY566" s="75"/>
      <c r="AZ566" s="75"/>
      <c r="BA566" s="75"/>
      <c r="BB566" s="75"/>
      <c r="BC566" s="75"/>
      <c r="BD566" s="75"/>
      <c r="BE566" s="75"/>
      <c r="BF566" s="75"/>
      <c r="BG566" s="75"/>
      <c r="BH566" s="75"/>
      <c r="BI566" s="75"/>
      <c r="BJ566" s="75"/>
      <c r="BK566" s="75"/>
      <c r="BL566" s="75"/>
      <c r="BM566" s="75"/>
      <c r="BN566" s="75"/>
      <c r="BO566" s="75"/>
      <c r="BP566" s="75"/>
      <c r="BQ566" s="75"/>
      <c r="BR566" s="75"/>
      <c r="BS566" s="75"/>
    </row>
    <row r="567" spans="1:71" s="5" customFormat="1" ht="24" hidden="1" x14ac:dyDescent="0.25">
      <c r="A567" s="84" t="s">
        <v>2586</v>
      </c>
      <c r="B567" s="26">
        <v>2900</v>
      </c>
      <c r="C567" s="26" t="s">
        <v>728</v>
      </c>
      <c r="D567" s="26" t="s">
        <v>119</v>
      </c>
      <c r="E567" s="26" t="s">
        <v>729</v>
      </c>
      <c r="F567" s="26">
        <v>2900</v>
      </c>
      <c r="G567" s="26" t="s">
        <v>728</v>
      </c>
      <c r="H567" s="26" t="s">
        <v>13</v>
      </c>
      <c r="I567" s="113">
        <v>455</v>
      </c>
      <c r="J567" s="89">
        <v>142</v>
      </c>
      <c r="K567" s="77">
        <f t="shared" si="57"/>
        <v>0.31208791208791209</v>
      </c>
      <c r="L567" s="89">
        <v>141</v>
      </c>
      <c r="M567" s="78">
        <f t="shared" si="58"/>
        <v>0.3098901098901099</v>
      </c>
      <c r="N567" s="89">
        <v>78</v>
      </c>
      <c r="O567" s="77">
        <f t="shared" si="59"/>
        <v>0.17142857142857143</v>
      </c>
      <c r="P567" s="89">
        <v>188</v>
      </c>
      <c r="Q567" s="79">
        <f t="shared" si="60"/>
        <v>0.41318681318681316</v>
      </c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  <c r="AI567" s="75"/>
      <c r="AJ567" s="75"/>
      <c r="AK567" s="75"/>
      <c r="AL567" s="75"/>
      <c r="AM567" s="75"/>
      <c r="AN567" s="75"/>
      <c r="AO567" s="75"/>
      <c r="AP567" s="75"/>
      <c r="AQ567" s="75"/>
      <c r="AR567" s="75"/>
      <c r="AS567" s="75"/>
      <c r="AT567" s="75"/>
      <c r="AU567" s="75"/>
      <c r="AV567" s="75"/>
      <c r="AW567" s="75"/>
      <c r="AX567" s="75"/>
      <c r="AY567" s="75"/>
      <c r="AZ567" s="75"/>
      <c r="BA567" s="75"/>
      <c r="BB567" s="75"/>
      <c r="BC567" s="75"/>
      <c r="BD567" s="75"/>
      <c r="BE567" s="75"/>
      <c r="BF567" s="75"/>
      <c r="BG567" s="75"/>
      <c r="BH567" s="75"/>
      <c r="BI567" s="75"/>
      <c r="BJ567" s="75"/>
      <c r="BK567" s="75"/>
      <c r="BL567" s="75"/>
      <c r="BM567" s="75"/>
      <c r="BN567" s="75"/>
      <c r="BO567" s="75"/>
      <c r="BP567" s="75"/>
      <c r="BQ567" s="75"/>
      <c r="BR567" s="75"/>
      <c r="BS567" s="75"/>
    </row>
    <row r="568" spans="1:71" s="5" customFormat="1" hidden="1" x14ac:dyDescent="0.25">
      <c r="A568" s="84" t="s">
        <v>2586</v>
      </c>
      <c r="B568" s="26" t="s">
        <v>17</v>
      </c>
      <c r="C568" s="26" t="s">
        <v>17</v>
      </c>
      <c r="D568" s="26" t="s">
        <v>21</v>
      </c>
      <c r="E568" s="26" t="s">
        <v>730</v>
      </c>
      <c r="F568" s="26">
        <v>2900</v>
      </c>
      <c r="G568" s="26" t="s">
        <v>728</v>
      </c>
      <c r="H568" s="26" t="s">
        <v>13</v>
      </c>
      <c r="I568" s="113">
        <v>222</v>
      </c>
      <c r="J568" s="89">
        <v>19</v>
      </c>
      <c r="K568" s="77">
        <f t="shared" si="57"/>
        <v>8.5585585585585586E-2</v>
      </c>
      <c r="L568" s="89">
        <v>26</v>
      </c>
      <c r="M568" s="78">
        <f t="shared" si="58"/>
        <v>0.11711711711711711</v>
      </c>
      <c r="N568" s="89">
        <v>11</v>
      </c>
      <c r="O568" s="77">
        <f t="shared" si="59"/>
        <v>4.954954954954955E-2</v>
      </c>
      <c r="P568" s="89">
        <v>31</v>
      </c>
      <c r="Q568" s="79">
        <f t="shared" si="60"/>
        <v>0.13963963963963963</v>
      </c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  <c r="AI568" s="75"/>
      <c r="AJ568" s="75"/>
      <c r="AK568" s="75"/>
      <c r="AL568" s="75"/>
      <c r="AM568" s="75"/>
      <c r="AN568" s="75"/>
      <c r="AO568" s="75"/>
      <c r="AP568" s="75"/>
      <c r="AQ568" s="75"/>
      <c r="AR568" s="75"/>
      <c r="AS568" s="75"/>
      <c r="AT568" s="75"/>
      <c r="AU568" s="75"/>
      <c r="AV568" s="75"/>
      <c r="AW568" s="75"/>
      <c r="AX568" s="75"/>
      <c r="AY568" s="75"/>
      <c r="AZ568" s="75"/>
      <c r="BA568" s="75"/>
      <c r="BB568" s="75"/>
      <c r="BC568" s="75"/>
      <c r="BD568" s="75"/>
      <c r="BE568" s="75"/>
      <c r="BF568" s="75"/>
      <c r="BG568" s="75"/>
      <c r="BH568" s="75"/>
      <c r="BI568" s="75"/>
      <c r="BJ568" s="75"/>
      <c r="BK568" s="75"/>
      <c r="BL568" s="75"/>
      <c r="BM568" s="75"/>
      <c r="BN568" s="75"/>
      <c r="BO568" s="75"/>
      <c r="BP568" s="75"/>
      <c r="BQ568" s="75"/>
      <c r="BR568" s="75"/>
      <c r="BS568" s="75"/>
    </row>
    <row r="569" spans="1:71" s="5" customFormat="1" hidden="1" x14ac:dyDescent="0.25">
      <c r="A569" s="84" t="s">
        <v>2586</v>
      </c>
      <c r="B569" s="26" t="s">
        <v>17</v>
      </c>
      <c r="C569" s="26" t="s">
        <v>17</v>
      </c>
      <c r="D569" s="26" t="s">
        <v>428</v>
      </c>
      <c r="E569" s="26" t="s">
        <v>731</v>
      </c>
      <c r="F569" s="26">
        <v>2900</v>
      </c>
      <c r="G569" s="26" t="s">
        <v>728</v>
      </c>
      <c r="H569" s="26" t="s">
        <v>13</v>
      </c>
      <c r="I569" s="113">
        <v>263</v>
      </c>
      <c r="J569" s="89">
        <v>60</v>
      </c>
      <c r="K569" s="77">
        <f t="shared" si="57"/>
        <v>0.22813688212927757</v>
      </c>
      <c r="L569" s="89">
        <v>58</v>
      </c>
      <c r="M569" s="78">
        <f t="shared" si="58"/>
        <v>0.22053231939163498</v>
      </c>
      <c r="N569" s="89">
        <v>23</v>
      </c>
      <c r="O569" s="77">
        <f t="shared" si="59"/>
        <v>8.7452471482889732E-2</v>
      </c>
      <c r="P569" s="89">
        <v>60</v>
      </c>
      <c r="Q569" s="79">
        <f t="shared" si="60"/>
        <v>0.22813688212927757</v>
      </c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  <c r="AI569" s="75"/>
      <c r="AJ569" s="75"/>
      <c r="AK569" s="75"/>
      <c r="AL569" s="75"/>
      <c r="AM569" s="75"/>
      <c r="AN569" s="75"/>
      <c r="AO569" s="75"/>
      <c r="AP569" s="75"/>
      <c r="AQ569" s="75"/>
      <c r="AR569" s="75"/>
      <c r="AS569" s="75"/>
      <c r="AT569" s="75"/>
      <c r="AU569" s="75"/>
      <c r="AV569" s="75"/>
      <c r="AW569" s="75"/>
      <c r="AX569" s="75"/>
      <c r="AY569" s="75"/>
      <c r="AZ569" s="75"/>
      <c r="BA569" s="75"/>
      <c r="BB569" s="75"/>
      <c r="BC569" s="75"/>
      <c r="BD569" s="75"/>
      <c r="BE569" s="75"/>
      <c r="BF569" s="75"/>
      <c r="BG569" s="75"/>
      <c r="BH569" s="75"/>
      <c r="BI569" s="75"/>
      <c r="BJ569" s="75"/>
      <c r="BK569" s="75"/>
      <c r="BL569" s="75"/>
      <c r="BM569" s="75"/>
      <c r="BN569" s="75"/>
      <c r="BO569" s="75"/>
      <c r="BP569" s="75"/>
      <c r="BQ569" s="75"/>
      <c r="BR569" s="75"/>
      <c r="BS569" s="75"/>
    </row>
    <row r="570" spans="1:71" s="5" customFormat="1" hidden="1" x14ac:dyDescent="0.25">
      <c r="A570" s="84" t="s">
        <v>2586</v>
      </c>
      <c r="B570" s="26" t="s">
        <v>17</v>
      </c>
      <c r="C570" s="26" t="s">
        <v>17</v>
      </c>
      <c r="D570" s="26" t="s">
        <v>21</v>
      </c>
      <c r="E570" s="26" t="s">
        <v>732</v>
      </c>
      <c r="F570" s="26">
        <v>2900</v>
      </c>
      <c r="G570" s="26" t="s">
        <v>728</v>
      </c>
      <c r="H570" s="26" t="s">
        <v>13</v>
      </c>
      <c r="I570" s="113">
        <v>278</v>
      </c>
      <c r="J570" s="89">
        <v>59</v>
      </c>
      <c r="K570" s="77">
        <f t="shared" si="57"/>
        <v>0.21223021582733814</v>
      </c>
      <c r="L570" s="89">
        <v>53</v>
      </c>
      <c r="M570" s="78">
        <f t="shared" si="58"/>
        <v>0.1906474820143885</v>
      </c>
      <c r="N570" s="89">
        <v>30</v>
      </c>
      <c r="O570" s="77">
        <f t="shared" si="59"/>
        <v>0.1079136690647482</v>
      </c>
      <c r="P570" s="89">
        <v>157</v>
      </c>
      <c r="Q570" s="79">
        <f t="shared" si="60"/>
        <v>0.56474820143884896</v>
      </c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  <c r="AI570" s="75"/>
      <c r="AJ570" s="75"/>
      <c r="AK570" s="75"/>
      <c r="AL570" s="75"/>
      <c r="AM570" s="75"/>
      <c r="AN570" s="75"/>
      <c r="AO570" s="75"/>
      <c r="AP570" s="75"/>
      <c r="AQ570" s="75"/>
      <c r="AR570" s="75"/>
      <c r="AS570" s="75"/>
      <c r="AT570" s="75"/>
      <c r="AU570" s="75"/>
      <c r="AV570" s="75"/>
      <c r="AW570" s="75"/>
      <c r="AX570" s="75"/>
      <c r="AY570" s="75"/>
      <c r="AZ570" s="75"/>
      <c r="BA570" s="75"/>
      <c r="BB570" s="75"/>
      <c r="BC570" s="75"/>
      <c r="BD570" s="75"/>
      <c r="BE570" s="75"/>
      <c r="BF570" s="75"/>
      <c r="BG570" s="75"/>
      <c r="BH570" s="75"/>
      <c r="BI570" s="75"/>
      <c r="BJ570" s="75"/>
      <c r="BK570" s="75"/>
      <c r="BL570" s="75"/>
      <c r="BM570" s="75"/>
      <c r="BN570" s="75"/>
      <c r="BO570" s="75"/>
      <c r="BP570" s="75"/>
      <c r="BQ570" s="75"/>
      <c r="BR570" s="75"/>
      <c r="BS570" s="75"/>
    </row>
    <row r="571" spans="1:71" s="5" customFormat="1" hidden="1" x14ac:dyDescent="0.25">
      <c r="A571" s="84" t="s">
        <v>2586</v>
      </c>
      <c r="B571" s="26" t="s">
        <v>17</v>
      </c>
      <c r="C571" s="26" t="s">
        <v>17</v>
      </c>
      <c r="D571" s="26" t="s">
        <v>21</v>
      </c>
      <c r="E571" s="26" t="s">
        <v>733</v>
      </c>
      <c r="F571" s="26">
        <v>2900</v>
      </c>
      <c r="G571" s="26" t="s">
        <v>728</v>
      </c>
      <c r="H571" s="26" t="s">
        <v>13</v>
      </c>
      <c r="I571" s="113">
        <v>275</v>
      </c>
      <c r="J571" s="89">
        <v>19</v>
      </c>
      <c r="K571" s="77">
        <f t="shared" si="57"/>
        <v>6.9090909090909092E-2</v>
      </c>
      <c r="L571" s="89">
        <v>46</v>
      </c>
      <c r="M571" s="78">
        <f t="shared" si="58"/>
        <v>0.16727272727272727</v>
      </c>
      <c r="N571" s="89">
        <v>16</v>
      </c>
      <c r="O571" s="77">
        <f t="shared" si="59"/>
        <v>5.8181818181818182E-2</v>
      </c>
      <c r="P571" s="89">
        <v>37</v>
      </c>
      <c r="Q571" s="79">
        <f t="shared" si="60"/>
        <v>0.13454545454545455</v>
      </c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  <c r="AI571" s="75"/>
      <c r="AJ571" s="75"/>
      <c r="AK571" s="75"/>
      <c r="AL571" s="75"/>
      <c r="AM571" s="75"/>
      <c r="AN571" s="75"/>
      <c r="AO571" s="75"/>
      <c r="AP571" s="75"/>
      <c r="AQ571" s="75"/>
      <c r="AR571" s="75"/>
      <c r="AS571" s="75"/>
      <c r="AT571" s="75"/>
      <c r="AU571" s="75"/>
      <c r="AV571" s="75"/>
      <c r="AW571" s="75"/>
      <c r="AX571" s="75"/>
      <c r="AY571" s="75"/>
      <c r="AZ571" s="75"/>
      <c r="BA571" s="75"/>
      <c r="BB571" s="75"/>
      <c r="BC571" s="75"/>
      <c r="BD571" s="75"/>
      <c r="BE571" s="75"/>
      <c r="BF571" s="75"/>
      <c r="BG571" s="75"/>
      <c r="BH571" s="75"/>
      <c r="BI571" s="75"/>
      <c r="BJ571" s="75"/>
      <c r="BK571" s="75"/>
      <c r="BL571" s="75"/>
      <c r="BM571" s="75"/>
      <c r="BN571" s="75"/>
      <c r="BO571" s="75"/>
      <c r="BP571" s="75"/>
      <c r="BQ571" s="75"/>
      <c r="BR571" s="75"/>
      <c r="BS571" s="75"/>
    </row>
    <row r="572" spans="1:71" s="5" customFormat="1" ht="24" hidden="1" x14ac:dyDescent="0.25">
      <c r="A572" s="84" t="s">
        <v>2586</v>
      </c>
      <c r="B572" s="26" t="s">
        <v>17</v>
      </c>
      <c r="C572" s="26" t="s">
        <v>17</v>
      </c>
      <c r="D572" s="26" t="s">
        <v>21</v>
      </c>
      <c r="E572" s="26" t="s">
        <v>734</v>
      </c>
      <c r="F572" s="26">
        <v>2900</v>
      </c>
      <c r="G572" s="26" t="s">
        <v>728</v>
      </c>
      <c r="H572" s="26" t="s">
        <v>13</v>
      </c>
      <c r="I572" s="113">
        <v>669</v>
      </c>
      <c r="J572" s="89">
        <v>15</v>
      </c>
      <c r="K572" s="77">
        <f t="shared" si="57"/>
        <v>2.2421524663677129E-2</v>
      </c>
      <c r="L572" s="89">
        <v>47</v>
      </c>
      <c r="M572" s="78">
        <f t="shared" si="58"/>
        <v>7.0254110612855011E-2</v>
      </c>
      <c r="N572" s="89">
        <v>22</v>
      </c>
      <c r="O572" s="77">
        <f t="shared" si="59"/>
        <v>3.2884902840059793E-2</v>
      </c>
      <c r="P572" s="89">
        <v>30</v>
      </c>
      <c r="Q572" s="79">
        <f t="shared" si="60"/>
        <v>4.4843049327354258E-2</v>
      </c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  <c r="AI572" s="75"/>
      <c r="AJ572" s="75"/>
      <c r="AK572" s="75"/>
      <c r="AL572" s="75"/>
      <c r="AM572" s="75"/>
      <c r="AN572" s="75"/>
      <c r="AO572" s="75"/>
      <c r="AP572" s="75"/>
      <c r="AQ572" s="75"/>
      <c r="AR572" s="75"/>
      <c r="AS572" s="75"/>
      <c r="AT572" s="75"/>
      <c r="AU572" s="75"/>
      <c r="AV572" s="75"/>
      <c r="AW572" s="75"/>
      <c r="AX572" s="75"/>
      <c r="AY572" s="75"/>
      <c r="AZ572" s="75"/>
      <c r="BA572" s="75"/>
      <c r="BB572" s="75"/>
      <c r="BC572" s="75"/>
      <c r="BD572" s="75"/>
      <c r="BE572" s="75"/>
      <c r="BF572" s="75"/>
      <c r="BG572" s="75"/>
      <c r="BH572" s="75"/>
      <c r="BI572" s="75"/>
      <c r="BJ572" s="75"/>
      <c r="BK572" s="75"/>
      <c r="BL572" s="75"/>
      <c r="BM572" s="75"/>
      <c r="BN572" s="75"/>
      <c r="BO572" s="75"/>
      <c r="BP572" s="75"/>
      <c r="BQ572" s="75"/>
      <c r="BR572" s="75"/>
      <c r="BS572" s="75"/>
    </row>
    <row r="573" spans="1:71" s="5" customFormat="1" hidden="1" x14ac:dyDescent="0.25">
      <c r="A573" s="84" t="s">
        <v>2586</v>
      </c>
      <c r="B573" s="26" t="s">
        <v>17</v>
      </c>
      <c r="C573" s="26" t="s">
        <v>17</v>
      </c>
      <c r="D573" s="26" t="s">
        <v>428</v>
      </c>
      <c r="E573" s="26" t="s">
        <v>735</v>
      </c>
      <c r="F573" s="26">
        <v>2900</v>
      </c>
      <c r="G573" s="26" t="s">
        <v>728</v>
      </c>
      <c r="H573" s="26" t="s">
        <v>13</v>
      </c>
      <c r="I573" s="113">
        <v>194</v>
      </c>
      <c r="J573" s="89">
        <v>19</v>
      </c>
      <c r="K573" s="77">
        <f t="shared" si="57"/>
        <v>9.7938144329896906E-2</v>
      </c>
      <c r="L573" s="89">
        <v>32</v>
      </c>
      <c r="M573" s="78">
        <f t="shared" si="58"/>
        <v>0.16494845360824742</v>
      </c>
      <c r="N573" s="89">
        <v>7</v>
      </c>
      <c r="O573" s="77">
        <f t="shared" si="59"/>
        <v>3.608247422680412E-2</v>
      </c>
      <c r="P573" s="89">
        <v>28</v>
      </c>
      <c r="Q573" s="79">
        <f t="shared" si="60"/>
        <v>0.14432989690721648</v>
      </c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  <c r="AI573" s="75"/>
      <c r="AJ573" s="75"/>
      <c r="AK573" s="75"/>
      <c r="AL573" s="75"/>
      <c r="AM573" s="75"/>
      <c r="AN573" s="75"/>
      <c r="AO573" s="75"/>
      <c r="AP573" s="75"/>
      <c r="AQ573" s="75"/>
      <c r="AR573" s="75"/>
      <c r="AS573" s="75"/>
      <c r="AT573" s="75"/>
      <c r="AU573" s="75"/>
      <c r="AV573" s="75"/>
      <c r="AW573" s="75"/>
      <c r="AX573" s="75"/>
      <c r="AY573" s="75"/>
      <c r="AZ573" s="75"/>
      <c r="BA573" s="75"/>
      <c r="BB573" s="75"/>
      <c r="BC573" s="75"/>
      <c r="BD573" s="75"/>
      <c r="BE573" s="75"/>
      <c r="BF573" s="75"/>
      <c r="BG573" s="75"/>
      <c r="BH573" s="75"/>
      <c r="BI573" s="75"/>
      <c r="BJ573" s="75"/>
      <c r="BK573" s="75"/>
      <c r="BL573" s="75"/>
      <c r="BM573" s="75"/>
      <c r="BN573" s="75"/>
      <c r="BO573" s="75"/>
      <c r="BP573" s="75"/>
      <c r="BQ573" s="75"/>
      <c r="BR573" s="75"/>
      <c r="BS573" s="75"/>
    </row>
    <row r="574" spans="1:71" s="5" customFormat="1" hidden="1" x14ac:dyDescent="0.25">
      <c r="A574" s="84" t="s">
        <v>2586</v>
      </c>
      <c r="B574" s="26" t="s">
        <v>17</v>
      </c>
      <c r="C574" s="26" t="s">
        <v>17</v>
      </c>
      <c r="D574" s="26" t="s">
        <v>21</v>
      </c>
      <c r="E574" s="26" t="s">
        <v>737</v>
      </c>
      <c r="F574" s="26">
        <v>2900</v>
      </c>
      <c r="G574" s="26" t="s">
        <v>728</v>
      </c>
      <c r="H574" s="26" t="s">
        <v>13</v>
      </c>
      <c r="I574" s="113">
        <v>175</v>
      </c>
      <c r="J574" s="89">
        <v>18</v>
      </c>
      <c r="K574" s="77">
        <f t="shared" si="57"/>
        <v>0.10285714285714286</v>
      </c>
      <c r="L574" s="89">
        <v>33</v>
      </c>
      <c r="M574" s="78">
        <f t="shared" si="58"/>
        <v>0.18857142857142858</v>
      </c>
      <c r="N574" s="89">
        <v>3</v>
      </c>
      <c r="O574" s="77">
        <f t="shared" si="59"/>
        <v>1.7142857142857144E-2</v>
      </c>
      <c r="P574" s="89">
        <v>30</v>
      </c>
      <c r="Q574" s="79">
        <f t="shared" si="60"/>
        <v>0.17142857142857143</v>
      </c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  <c r="AI574" s="75"/>
      <c r="AJ574" s="75"/>
      <c r="AK574" s="75"/>
      <c r="AL574" s="75"/>
      <c r="AM574" s="75"/>
      <c r="AN574" s="75"/>
      <c r="AO574" s="75"/>
      <c r="AP574" s="75"/>
      <c r="AQ574" s="75"/>
      <c r="AR574" s="75"/>
      <c r="AS574" s="75"/>
      <c r="AT574" s="75"/>
      <c r="AU574" s="75"/>
      <c r="AV574" s="75"/>
      <c r="AW574" s="75"/>
      <c r="AX574" s="75"/>
      <c r="AY574" s="75"/>
      <c r="AZ574" s="75"/>
      <c r="BA574" s="75"/>
      <c r="BB574" s="75"/>
      <c r="BC574" s="75"/>
      <c r="BD574" s="75"/>
      <c r="BE574" s="75"/>
      <c r="BF574" s="75"/>
      <c r="BG574" s="75"/>
      <c r="BH574" s="75"/>
      <c r="BI574" s="75"/>
      <c r="BJ574" s="75"/>
      <c r="BK574" s="75"/>
      <c r="BL574" s="75"/>
      <c r="BM574" s="75"/>
      <c r="BN574" s="75"/>
      <c r="BO574" s="75"/>
      <c r="BP574" s="75"/>
      <c r="BQ574" s="75"/>
      <c r="BR574" s="75"/>
      <c r="BS574" s="75"/>
    </row>
    <row r="575" spans="1:71" s="5" customFormat="1" hidden="1" x14ac:dyDescent="0.25">
      <c r="A575" s="84" t="s">
        <v>2586</v>
      </c>
      <c r="B575" s="26" t="s">
        <v>17</v>
      </c>
      <c r="C575" s="26" t="s">
        <v>17</v>
      </c>
      <c r="D575" s="26" t="s">
        <v>21</v>
      </c>
      <c r="E575" s="26" t="s">
        <v>738</v>
      </c>
      <c r="F575" s="26">
        <v>2900</v>
      </c>
      <c r="G575" s="26" t="s">
        <v>728</v>
      </c>
      <c r="H575" s="26" t="s">
        <v>13</v>
      </c>
      <c r="I575" s="113">
        <v>238</v>
      </c>
      <c r="J575" s="89">
        <v>3</v>
      </c>
      <c r="K575" s="77">
        <f t="shared" si="57"/>
        <v>1.2605042016806723E-2</v>
      </c>
      <c r="L575" s="89">
        <v>24</v>
      </c>
      <c r="M575" s="78">
        <f t="shared" si="58"/>
        <v>0.10084033613445378</v>
      </c>
      <c r="N575" s="89">
        <v>4</v>
      </c>
      <c r="O575" s="77">
        <f t="shared" si="59"/>
        <v>1.680672268907563E-2</v>
      </c>
      <c r="P575" s="89">
        <v>64</v>
      </c>
      <c r="Q575" s="79">
        <f t="shared" si="60"/>
        <v>0.26890756302521007</v>
      </c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  <c r="AI575" s="75"/>
      <c r="AJ575" s="75"/>
      <c r="AK575" s="75"/>
      <c r="AL575" s="75"/>
      <c r="AM575" s="75"/>
      <c r="AN575" s="75"/>
      <c r="AO575" s="75"/>
      <c r="AP575" s="75"/>
      <c r="AQ575" s="75"/>
      <c r="AR575" s="75"/>
      <c r="AS575" s="75"/>
      <c r="AT575" s="75"/>
      <c r="AU575" s="75"/>
      <c r="AV575" s="75"/>
      <c r="AW575" s="75"/>
      <c r="AX575" s="75"/>
      <c r="AY575" s="75"/>
      <c r="AZ575" s="75"/>
      <c r="BA575" s="75"/>
      <c r="BB575" s="75"/>
      <c r="BC575" s="75"/>
      <c r="BD575" s="75"/>
      <c r="BE575" s="75"/>
      <c r="BF575" s="75"/>
      <c r="BG575" s="75"/>
      <c r="BH575" s="75"/>
      <c r="BI575" s="75"/>
      <c r="BJ575" s="75"/>
      <c r="BK575" s="75"/>
      <c r="BL575" s="75"/>
      <c r="BM575" s="75"/>
      <c r="BN575" s="75"/>
      <c r="BO575" s="75"/>
      <c r="BP575" s="75"/>
      <c r="BQ575" s="75"/>
      <c r="BR575" s="75"/>
      <c r="BS575" s="75"/>
    </row>
    <row r="576" spans="1:71" s="5" customFormat="1" hidden="1" x14ac:dyDescent="0.25">
      <c r="A576" s="84" t="s">
        <v>2586</v>
      </c>
      <c r="B576" s="26" t="s">
        <v>17</v>
      </c>
      <c r="C576" s="26" t="s">
        <v>17</v>
      </c>
      <c r="D576" s="26" t="s">
        <v>438</v>
      </c>
      <c r="E576" s="26" t="s">
        <v>735</v>
      </c>
      <c r="F576" s="26">
        <v>2900</v>
      </c>
      <c r="G576" s="26" t="s">
        <v>728</v>
      </c>
      <c r="H576" s="26" t="s">
        <v>13</v>
      </c>
      <c r="I576" s="113">
        <v>199</v>
      </c>
      <c r="J576" s="89">
        <v>33</v>
      </c>
      <c r="K576" s="77">
        <f t="shared" si="57"/>
        <v>0.16582914572864321</v>
      </c>
      <c r="L576" s="89">
        <v>38</v>
      </c>
      <c r="M576" s="78">
        <f t="shared" si="58"/>
        <v>0.19095477386934673</v>
      </c>
      <c r="N576" s="89">
        <v>4</v>
      </c>
      <c r="O576" s="77">
        <f t="shared" si="59"/>
        <v>2.0100502512562814E-2</v>
      </c>
      <c r="P576" s="89">
        <v>34</v>
      </c>
      <c r="Q576" s="79">
        <f t="shared" si="60"/>
        <v>0.17085427135678391</v>
      </c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  <c r="AI576" s="75"/>
      <c r="AJ576" s="75"/>
      <c r="AK576" s="75"/>
      <c r="AL576" s="75"/>
      <c r="AM576" s="75"/>
      <c r="AN576" s="75"/>
      <c r="AO576" s="75"/>
      <c r="AP576" s="75"/>
      <c r="AQ576" s="75"/>
      <c r="AR576" s="75"/>
      <c r="AS576" s="75"/>
      <c r="AT576" s="75"/>
      <c r="AU576" s="75"/>
      <c r="AV576" s="75"/>
      <c r="AW576" s="75"/>
      <c r="AX576" s="75"/>
      <c r="AY576" s="75"/>
      <c r="AZ576" s="75"/>
      <c r="BA576" s="75"/>
      <c r="BB576" s="75"/>
      <c r="BC576" s="75"/>
      <c r="BD576" s="75"/>
      <c r="BE576" s="75"/>
      <c r="BF576" s="75"/>
      <c r="BG576" s="75"/>
      <c r="BH576" s="75"/>
      <c r="BI576" s="75"/>
      <c r="BJ576" s="75"/>
      <c r="BK576" s="75"/>
      <c r="BL576" s="75"/>
      <c r="BM576" s="75"/>
      <c r="BN576" s="75"/>
      <c r="BO576" s="75"/>
      <c r="BP576" s="75"/>
      <c r="BQ576" s="75"/>
      <c r="BR576" s="75"/>
      <c r="BS576" s="75"/>
    </row>
    <row r="577" spans="1:71" s="5" customFormat="1" hidden="1" x14ac:dyDescent="0.25">
      <c r="A577" s="84" t="s">
        <v>2586</v>
      </c>
      <c r="B577" s="26" t="s">
        <v>17</v>
      </c>
      <c r="C577" s="26" t="s">
        <v>17</v>
      </c>
      <c r="D577" s="26" t="s">
        <v>438</v>
      </c>
      <c r="E577" s="26" t="s">
        <v>731</v>
      </c>
      <c r="F577" s="26">
        <v>2900</v>
      </c>
      <c r="G577" s="26" t="s">
        <v>728</v>
      </c>
      <c r="H577" s="26" t="s">
        <v>13</v>
      </c>
      <c r="I577" s="113">
        <v>274</v>
      </c>
      <c r="J577" s="89">
        <v>47</v>
      </c>
      <c r="K577" s="77">
        <f t="shared" si="57"/>
        <v>0.17153284671532848</v>
      </c>
      <c r="L577" s="89">
        <v>53</v>
      </c>
      <c r="M577" s="78">
        <f t="shared" si="58"/>
        <v>0.19343065693430658</v>
      </c>
      <c r="N577" s="89">
        <v>20</v>
      </c>
      <c r="O577" s="77">
        <f t="shared" si="59"/>
        <v>7.2992700729927001E-2</v>
      </c>
      <c r="P577" s="89">
        <v>96</v>
      </c>
      <c r="Q577" s="79">
        <f t="shared" si="60"/>
        <v>0.35036496350364965</v>
      </c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  <c r="AI577" s="75"/>
      <c r="AJ577" s="75"/>
      <c r="AK577" s="75"/>
      <c r="AL577" s="75"/>
      <c r="AM577" s="75"/>
      <c r="AN577" s="75"/>
      <c r="AO577" s="75"/>
      <c r="AP577" s="75"/>
      <c r="AQ577" s="75"/>
      <c r="AR577" s="75"/>
      <c r="AS577" s="75"/>
      <c r="AT577" s="75"/>
      <c r="AU577" s="75"/>
      <c r="AV577" s="75"/>
      <c r="AW577" s="75"/>
      <c r="AX577" s="75"/>
      <c r="AY577" s="75"/>
      <c r="AZ577" s="75"/>
      <c r="BA577" s="75"/>
      <c r="BB577" s="75"/>
      <c r="BC577" s="75"/>
      <c r="BD577" s="75"/>
      <c r="BE577" s="75"/>
      <c r="BF577" s="75"/>
      <c r="BG577" s="75"/>
      <c r="BH577" s="75"/>
      <c r="BI577" s="75"/>
      <c r="BJ577" s="75"/>
      <c r="BK577" s="75"/>
      <c r="BL577" s="75"/>
      <c r="BM577" s="75"/>
      <c r="BN577" s="75"/>
      <c r="BO577" s="75"/>
      <c r="BP577" s="75"/>
      <c r="BQ577" s="75"/>
      <c r="BR577" s="75"/>
      <c r="BS577" s="75"/>
    </row>
    <row r="578" spans="1:71" s="5" customFormat="1" hidden="1" x14ac:dyDescent="0.25">
      <c r="A578" s="84" t="s">
        <v>2586</v>
      </c>
      <c r="B578" s="26" t="s">
        <v>17</v>
      </c>
      <c r="C578" s="26" t="s">
        <v>17</v>
      </c>
      <c r="D578" s="26" t="s">
        <v>739</v>
      </c>
      <c r="E578" s="26" t="s">
        <v>740</v>
      </c>
      <c r="F578" s="26">
        <v>2900</v>
      </c>
      <c r="G578" s="26" t="s">
        <v>728</v>
      </c>
      <c r="H578" s="26" t="s">
        <v>13</v>
      </c>
      <c r="I578" s="113">
        <v>292</v>
      </c>
      <c r="J578" s="89">
        <v>50</v>
      </c>
      <c r="K578" s="77">
        <f t="shared" si="57"/>
        <v>0.17123287671232876</v>
      </c>
      <c r="L578" s="89">
        <v>39</v>
      </c>
      <c r="M578" s="78">
        <f t="shared" si="58"/>
        <v>0.13356164383561644</v>
      </c>
      <c r="N578" s="89">
        <v>20</v>
      </c>
      <c r="O578" s="77">
        <f t="shared" si="59"/>
        <v>6.8493150684931503E-2</v>
      </c>
      <c r="P578" s="89">
        <v>70</v>
      </c>
      <c r="Q578" s="79">
        <f t="shared" si="60"/>
        <v>0.23972602739726026</v>
      </c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  <c r="AI578" s="75"/>
      <c r="AJ578" s="75"/>
      <c r="AK578" s="75"/>
      <c r="AL578" s="75"/>
      <c r="AM578" s="75"/>
      <c r="AN578" s="75"/>
      <c r="AO578" s="75"/>
      <c r="AP578" s="75"/>
      <c r="AQ578" s="75"/>
      <c r="AR578" s="75"/>
      <c r="AS578" s="75"/>
      <c r="AT578" s="75"/>
      <c r="AU578" s="75"/>
      <c r="AV578" s="75"/>
      <c r="AW578" s="75"/>
      <c r="AX578" s="75"/>
      <c r="AY578" s="75"/>
      <c r="AZ578" s="75"/>
      <c r="BA578" s="75"/>
      <c r="BB578" s="75"/>
      <c r="BC578" s="75"/>
      <c r="BD578" s="75"/>
      <c r="BE578" s="75"/>
      <c r="BF578" s="75"/>
      <c r="BG578" s="75"/>
      <c r="BH578" s="75"/>
      <c r="BI578" s="75"/>
      <c r="BJ578" s="75"/>
      <c r="BK578" s="75"/>
      <c r="BL578" s="75"/>
      <c r="BM578" s="75"/>
      <c r="BN578" s="75"/>
      <c r="BO578" s="75"/>
      <c r="BP578" s="75"/>
      <c r="BQ578" s="75"/>
      <c r="BR578" s="75"/>
      <c r="BS578" s="75"/>
    </row>
    <row r="579" spans="1:71" s="53" customFormat="1" x14ac:dyDescent="0.25">
      <c r="A579" s="84" t="s">
        <v>2586</v>
      </c>
      <c r="B579" s="50">
        <v>2900</v>
      </c>
      <c r="C579" s="50" t="s">
        <v>2610</v>
      </c>
      <c r="D579" s="50" t="s">
        <v>2611</v>
      </c>
      <c r="E579" s="50">
        <v>12</v>
      </c>
      <c r="F579" s="50"/>
      <c r="G579" s="50"/>
      <c r="H579" s="50"/>
      <c r="I579" s="115">
        <f>SUM(I567:I578)</f>
        <v>3534</v>
      </c>
      <c r="J579" s="91">
        <f t="shared" ref="J579:P579" si="61">SUM(J567:J578)</f>
        <v>484</v>
      </c>
      <c r="K579" s="85">
        <f t="shared" si="57"/>
        <v>0.13695529145444255</v>
      </c>
      <c r="L579" s="91">
        <f t="shared" si="61"/>
        <v>590</v>
      </c>
      <c r="M579" s="86">
        <f t="shared" si="58"/>
        <v>0.16694963214487832</v>
      </c>
      <c r="N579" s="91">
        <f t="shared" si="61"/>
        <v>238</v>
      </c>
      <c r="O579" s="85">
        <f t="shared" si="59"/>
        <v>6.7345783814374643E-2</v>
      </c>
      <c r="P579" s="91">
        <f t="shared" si="61"/>
        <v>825</v>
      </c>
      <c r="Q579" s="87">
        <f t="shared" si="60"/>
        <v>0.23344651952461801</v>
      </c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  <c r="AI579" s="75"/>
      <c r="AJ579" s="75"/>
      <c r="AK579" s="75"/>
      <c r="AL579" s="75"/>
      <c r="AM579" s="75"/>
      <c r="AN579" s="75"/>
      <c r="AO579" s="75"/>
      <c r="AP579" s="75"/>
      <c r="AQ579" s="75"/>
      <c r="AR579" s="75"/>
      <c r="AS579" s="75"/>
      <c r="AT579" s="75"/>
      <c r="AU579" s="75"/>
      <c r="AV579" s="75"/>
      <c r="AW579" s="75"/>
      <c r="AX579" s="75"/>
      <c r="AY579" s="75"/>
      <c r="AZ579" s="75"/>
      <c r="BA579" s="75"/>
      <c r="BB579" s="75"/>
      <c r="BC579" s="75"/>
      <c r="BD579" s="75"/>
      <c r="BE579" s="75"/>
      <c r="BF579" s="75"/>
      <c r="BG579" s="75"/>
      <c r="BH579" s="75"/>
      <c r="BI579" s="75"/>
      <c r="BJ579" s="75"/>
      <c r="BK579" s="75"/>
      <c r="BL579" s="75"/>
      <c r="BM579" s="75"/>
      <c r="BN579" s="75"/>
      <c r="BO579" s="75"/>
      <c r="BP579" s="75"/>
      <c r="BQ579" s="75"/>
      <c r="BR579" s="75"/>
      <c r="BS579" s="75"/>
    </row>
    <row r="580" spans="1:71" s="5" customFormat="1" ht="24" hidden="1" x14ac:dyDescent="0.25">
      <c r="A580" s="84" t="s">
        <v>2586</v>
      </c>
      <c r="B580" s="26">
        <v>2910</v>
      </c>
      <c r="C580" s="26" t="s">
        <v>741</v>
      </c>
      <c r="D580" s="26" t="s">
        <v>119</v>
      </c>
      <c r="E580" s="26" t="s">
        <v>742</v>
      </c>
      <c r="F580" s="26">
        <v>2910</v>
      </c>
      <c r="G580" s="26" t="s">
        <v>741</v>
      </c>
      <c r="H580" s="26" t="s">
        <v>13</v>
      </c>
      <c r="I580" s="113">
        <v>191</v>
      </c>
      <c r="J580" s="89">
        <v>85</v>
      </c>
      <c r="K580" s="77">
        <f t="shared" si="57"/>
        <v>0.44502617801047123</v>
      </c>
      <c r="L580" s="89">
        <v>30</v>
      </c>
      <c r="M580" s="78">
        <f t="shared" si="58"/>
        <v>0.15706806282722513</v>
      </c>
      <c r="N580" s="89">
        <v>60</v>
      </c>
      <c r="O580" s="77">
        <f t="shared" si="59"/>
        <v>0.31413612565445026</v>
      </c>
      <c r="P580" s="89">
        <v>28</v>
      </c>
      <c r="Q580" s="79">
        <f t="shared" si="60"/>
        <v>0.14659685863874344</v>
      </c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  <c r="AI580" s="75"/>
      <c r="AJ580" s="75"/>
      <c r="AK580" s="75"/>
      <c r="AL580" s="75"/>
      <c r="AM580" s="75"/>
      <c r="AN580" s="75"/>
      <c r="AO580" s="75"/>
      <c r="AP580" s="75"/>
      <c r="AQ580" s="75"/>
      <c r="AR580" s="75"/>
      <c r="AS580" s="75"/>
      <c r="AT580" s="75"/>
      <c r="AU580" s="75"/>
      <c r="AV580" s="75"/>
      <c r="AW580" s="75"/>
      <c r="AX580" s="75"/>
      <c r="AY580" s="75"/>
      <c r="AZ580" s="75"/>
      <c r="BA580" s="75"/>
      <c r="BB580" s="75"/>
      <c r="BC580" s="75"/>
      <c r="BD580" s="75"/>
      <c r="BE580" s="75"/>
      <c r="BF580" s="75"/>
      <c r="BG580" s="75"/>
      <c r="BH580" s="75"/>
      <c r="BI580" s="75"/>
      <c r="BJ580" s="75"/>
      <c r="BK580" s="75"/>
      <c r="BL580" s="75"/>
      <c r="BM580" s="75"/>
      <c r="BN580" s="75"/>
      <c r="BO580" s="75"/>
      <c r="BP580" s="75"/>
      <c r="BQ580" s="75"/>
      <c r="BR580" s="75"/>
      <c r="BS580" s="75"/>
    </row>
    <row r="581" spans="1:71" s="5" customFormat="1" hidden="1" x14ac:dyDescent="0.25">
      <c r="A581" s="84" t="s">
        <v>2586</v>
      </c>
      <c r="B581" s="26" t="s">
        <v>17</v>
      </c>
      <c r="C581" s="26" t="s">
        <v>17</v>
      </c>
      <c r="D581" s="26" t="s">
        <v>18</v>
      </c>
      <c r="E581" s="26" t="s">
        <v>144</v>
      </c>
      <c r="F581" s="26">
        <v>2910</v>
      </c>
      <c r="G581" s="26" t="s">
        <v>741</v>
      </c>
      <c r="H581" s="26" t="s">
        <v>13</v>
      </c>
      <c r="I581" s="113">
        <v>347</v>
      </c>
      <c r="J581" s="89">
        <v>54</v>
      </c>
      <c r="K581" s="77">
        <f t="shared" ref="K581:K644" si="62">J581/I581</f>
        <v>0.15561959654178675</v>
      </c>
      <c r="L581" s="89">
        <v>64</v>
      </c>
      <c r="M581" s="78">
        <f t="shared" ref="M581:M644" si="63">L581/I581</f>
        <v>0.18443804034582131</v>
      </c>
      <c r="N581" s="89">
        <v>20</v>
      </c>
      <c r="O581" s="77">
        <f t="shared" ref="O581:O644" si="64">N581/I581</f>
        <v>5.7636887608069162E-2</v>
      </c>
      <c r="P581" s="89">
        <v>87</v>
      </c>
      <c r="Q581" s="79">
        <f t="shared" ref="Q581:Q644" si="65">P581/I581</f>
        <v>0.25072046109510088</v>
      </c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  <c r="AI581" s="75"/>
      <c r="AJ581" s="75"/>
      <c r="AK581" s="75"/>
      <c r="AL581" s="75"/>
      <c r="AM581" s="75"/>
      <c r="AN581" s="75"/>
      <c r="AO581" s="75"/>
      <c r="AP581" s="75"/>
      <c r="AQ581" s="75"/>
      <c r="AR581" s="75"/>
      <c r="AS581" s="75"/>
      <c r="AT581" s="75"/>
      <c r="AU581" s="75"/>
      <c r="AV581" s="75"/>
      <c r="AW581" s="75"/>
      <c r="AX581" s="75"/>
      <c r="AY581" s="75"/>
      <c r="AZ581" s="75"/>
      <c r="BA581" s="75"/>
      <c r="BB581" s="75"/>
      <c r="BC581" s="75"/>
      <c r="BD581" s="75"/>
      <c r="BE581" s="75"/>
      <c r="BF581" s="75"/>
      <c r="BG581" s="75"/>
      <c r="BH581" s="75"/>
      <c r="BI581" s="75"/>
      <c r="BJ581" s="75"/>
      <c r="BK581" s="75"/>
      <c r="BL581" s="75"/>
      <c r="BM581" s="75"/>
      <c r="BN581" s="75"/>
      <c r="BO581" s="75"/>
      <c r="BP581" s="75"/>
      <c r="BQ581" s="75"/>
      <c r="BR581" s="75"/>
      <c r="BS581" s="75"/>
    </row>
    <row r="582" spans="1:71" s="5" customFormat="1" hidden="1" x14ac:dyDescent="0.25">
      <c r="A582" s="84" t="s">
        <v>2586</v>
      </c>
      <c r="B582" s="26" t="s">
        <v>17</v>
      </c>
      <c r="C582" s="26" t="s">
        <v>17</v>
      </c>
      <c r="D582" s="26" t="s">
        <v>18</v>
      </c>
      <c r="E582" s="26" t="s">
        <v>744</v>
      </c>
      <c r="F582" s="26">
        <v>2910</v>
      </c>
      <c r="G582" s="26" t="s">
        <v>741</v>
      </c>
      <c r="H582" s="26" t="s">
        <v>13</v>
      </c>
      <c r="I582" s="113">
        <v>201</v>
      </c>
      <c r="J582" s="89">
        <v>36</v>
      </c>
      <c r="K582" s="77">
        <f t="shared" si="62"/>
        <v>0.17910447761194029</v>
      </c>
      <c r="L582" s="89">
        <v>28</v>
      </c>
      <c r="M582" s="78">
        <f t="shared" si="63"/>
        <v>0.13930348258706468</v>
      </c>
      <c r="N582" s="89">
        <v>7</v>
      </c>
      <c r="O582" s="77">
        <f t="shared" si="64"/>
        <v>3.482587064676617E-2</v>
      </c>
      <c r="P582" s="89">
        <v>5</v>
      </c>
      <c r="Q582" s="79">
        <f t="shared" si="65"/>
        <v>2.4875621890547265E-2</v>
      </c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  <c r="AI582" s="75"/>
      <c r="AJ582" s="75"/>
      <c r="AK582" s="75"/>
      <c r="AL582" s="75"/>
      <c r="AM582" s="75"/>
      <c r="AN582" s="75"/>
      <c r="AO582" s="75"/>
      <c r="AP582" s="75"/>
      <c r="AQ582" s="75"/>
      <c r="AR582" s="75"/>
      <c r="AS582" s="75"/>
      <c r="AT582" s="75"/>
      <c r="AU582" s="75"/>
      <c r="AV582" s="75"/>
      <c r="AW582" s="75"/>
      <c r="AX582" s="75"/>
      <c r="AY582" s="75"/>
      <c r="AZ582" s="75"/>
      <c r="BA582" s="75"/>
      <c r="BB582" s="75"/>
      <c r="BC582" s="75"/>
      <c r="BD582" s="75"/>
      <c r="BE582" s="75"/>
      <c r="BF582" s="75"/>
      <c r="BG582" s="75"/>
      <c r="BH582" s="75"/>
      <c r="BI582" s="75"/>
      <c r="BJ582" s="75"/>
      <c r="BK582" s="75"/>
      <c r="BL582" s="75"/>
      <c r="BM582" s="75"/>
      <c r="BN582" s="75"/>
      <c r="BO582" s="75"/>
      <c r="BP582" s="75"/>
      <c r="BQ582" s="75"/>
      <c r="BR582" s="75"/>
      <c r="BS582" s="75"/>
    </row>
    <row r="583" spans="1:71" s="5" customFormat="1" hidden="1" x14ac:dyDescent="0.25">
      <c r="A583" s="84" t="s">
        <v>2586</v>
      </c>
      <c r="B583" s="26" t="s">
        <v>17</v>
      </c>
      <c r="C583" s="26" t="s">
        <v>17</v>
      </c>
      <c r="D583" s="26" t="s">
        <v>21</v>
      </c>
      <c r="E583" s="26" t="s">
        <v>745</v>
      </c>
      <c r="F583" s="26">
        <v>2910</v>
      </c>
      <c r="G583" s="26" t="s">
        <v>741</v>
      </c>
      <c r="H583" s="26" t="s">
        <v>13</v>
      </c>
      <c r="I583" s="113">
        <v>232</v>
      </c>
      <c r="J583" s="89">
        <v>32</v>
      </c>
      <c r="K583" s="77">
        <f t="shared" si="62"/>
        <v>0.13793103448275862</v>
      </c>
      <c r="L583" s="89">
        <v>29</v>
      </c>
      <c r="M583" s="78">
        <f t="shared" si="63"/>
        <v>0.125</v>
      </c>
      <c r="N583" s="89">
        <v>0</v>
      </c>
      <c r="O583" s="77">
        <f t="shared" si="64"/>
        <v>0</v>
      </c>
      <c r="P583" s="89">
        <v>4</v>
      </c>
      <c r="Q583" s="79">
        <f t="shared" si="65"/>
        <v>1.7241379310344827E-2</v>
      </c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  <c r="AI583" s="75"/>
      <c r="AJ583" s="75"/>
      <c r="AK583" s="75"/>
      <c r="AL583" s="75"/>
      <c r="AM583" s="75"/>
      <c r="AN583" s="75"/>
      <c r="AO583" s="75"/>
      <c r="AP583" s="75"/>
      <c r="AQ583" s="75"/>
      <c r="AR583" s="75"/>
      <c r="AS583" s="75"/>
      <c r="AT583" s="75"/>
      <c r="AU583" s="75"/>
      <c r="AV583" s="75"/>
      <c r="AW583" s="75"/>
      <c r="AX583" s="75"/>
      <c r="AY583" s="75"/>
      <c r="AZ583" s="75"/>
      <c r="BA583" s="75"/>
      <c r="BB583" s="75"/>
      <c r="BC583" s="75"/>
      <c r="BD583" s="75"/>
      <c r="BE583" s="75"/>
      <c r="BF583" s="75"/>
      <c r="BG583" s="75"/>
      <c r="BH583" s="75"/>
      <c r="BI583" s="75"/>
      <c r="BJ583" s="75"/>
      <c r="BK583" s="75"/>
      <c r="BL583" s="75"/>
      <c r="BM583" s="75"/>
      <c r="BN583" s="75"/>
      <c r="BO583" s="75"/>
      <c r="BP583" s="75"/>
      <c r="BQ583" s="75"/>
      <c r="BR583" s="75"/>
      <c r="BS583" s="75"/>
    </row>
    <row r="584" spans="1:71" s="5" customFormat="1" hidden="1" x14ac:dyDescent="0.25">
      <c r="A584" s="84" t="s">
        <v>2586</v>
      </c>
      <c r="B584" s="26" t="s">
        <v>17</v>
      </c>
      <c r="C584" s="26" t="s">
        <v>17</v>
      </c>
      <c r="D584" s="26" t="s">
        <v>18</v>
      </c>
      <c r="E584" s="26" t="s">
        <v>747</v>
      </c>
      <c r="F584" s="26">
        <v>2910</v>
      </c>
      <c r="G584" s="26" t="s">
        <v>741</v>
      </c>
      <c r="H584" s="26" t="s">
        <v>13</v>
      </c>
      <c r="I584" s="113">
        <v>208</v>
      </c>
      <c r="J584" s="89">
        <v>25</v>
      </c>
      <c r="K584" s="77">
        <f t="shared" si="62"/>
        <v>0.1201923076923077</v>
      </c>
      <c r="L584" s="89">
        <v>21</v>
      </c>
      <c r="M584" s="78">
        <f t="shared" si="63"/>
        <v>0.10096153846153846</v>
      </c>
      <c r="N584" s="89">
        <v>2</v>
      </c>
      <c r="O584" s="77">
        <f t="shared" si="64"/>
        <v>9.6153846153846159E-3</v>
      </c>
      <c r="P584" s="89">
        <v>14</v>
      </c>
      <c r="Q584" s="79">
        <f t="shared" si="65"/>
        <v>6.7307692307692304E-2</v>
      </c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  <c r="AI584" s="75"/>
      <c r="AJ584" s="75"/>
      <c r="AK584" s="75"/>
      <c r="AL584" s="75"/>
      <c r="AM584" s="75"/>
      <c r="AN584" s="75"/>
      <c r="AO584" s="75"/>
      <c r="AP584" s="75"/>
      <c r="AQ584" s="75"/>
      <c r="AR584" s="75"/>
      <c r="AS584" s="75"/>
      <c r="AT584" s="75"/>
      <c r="AU584" s="75"/>
      <c r="AV584" s="75"/>
      <c r="AW584" s="75"/>
      <c r="AX584" s="75"/>
      <c r="AY584" s="75"/>
      <c r="AZ584" s="75"/>
      <c r="BA584" s="75"/>
      <c r="BB584" s="75"/>
      <c r="BC584" s="75"/>
      <c r="BD584" s="75"/>
      <c r="BE584" s="75"/>
      <c r="BF584" s="75"/>
      <c r="BG584" s="75"/>
      <c r="BH584" s="75"/>
      <c r="BI584" s="75"/>
      <c r="BJ584" s="75"/>
      <c r="BK584" s="75"/>
      <c r="BL584" s="75"/>
      <c r="BM584" s="75"/>
      <c r="BN584" s="75"/>
      <c r="BO584" s="75"/>
      <c r="BP584" s="75"/>
      <c r="BQ584" s="75"/>
      <c r="BR584" s="75"/>
      <c r="BS584" s="75"/>
    </row>
    <row r="585" spans="1:71" s="5" customFormat="1" hidden="1" x14ac:dyDescent="0.25">
      <c r="A585" s="84" t="s">
        <v>2586</v>
      </c>
      <c r="B585" s="26" t="s">
        <v>17</v>
      </c>
      <c r="C585" s="26" t="s">
        <v>17</v>
      </c>
      <c r="D585" s="26" t="s">
        <v>74</v>
      </c>
      <c r="E585" s="26" t="s">
        <v>748</v>
      </c>
      <c r="F585" s="26">
        <v>2910</v>
      </c>
      <c r="G585" s="26" t="s">
        <v>741</v>
      </c>
      <c r="H585" s="26" t="s">
        <v>13</v>
      </c>
      <c r="I585" s="113">
        <v>395</v>
      </c>
      <c r="J585" s="89">
        <v>66</v>
      </c>
      <c r="K585" s="77">
        <f t="shared" si="62"/>
        <v>0.16708860759493671</v>
      </c>
      <c r="L585" s="89">
        <v>41</v>
      </c>
      <c r="M585" s="78">
        <f t="shared" si="63"/>
        <v>0.10379746835443038</v>
      </c>
      <c r="N585" s="89">
        <v>21</v>
      </c>
      <c r="O585" s="77">
        <f t="shared" si="64"/>
        <v>5.3164556962025315E-2</v>
      </c>
      <c r="P585" s="89">
        <v>79</v>
      </c>
      <c r="Q585" s="79">
        <f t="shared" si="65"/>
        <v>0.2</v>
      </c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  <c r="AI585" s="75"/>
      <c r="AJ585" s="75"/>
      <c r="AK585" s="75"/>
      <c r="AL585" s="75"/>
      <c r="AM585" s="75"/>
      <c r="AN585" s="75"/>
      <c r="AO585" s="75"/>
      <c r="AP585" s="75"/>
      <c r="AQ585" s="75"/>
      <c r="AR585" s="75"/>
      <c r="AS585" s="75"/>
      <c r="AT585" s="75"/>
      <c r="AU585" s="75"/>
      <c r="AV585" s="75"/>
      <c r="AW585" s="75"/>
      <c r="AX585" s="75"/>
      <c r="AY585" s="75"/>
      <c r="AZ585" s="75"/>
      <c r="BA585" s="75"/>
      <c r="BB585" s="75"/>
      <c r="BC585" s="75"/>
      <c r="BD585" s="75"/>
      <c r="BE585" s="75"/>
      <c r="BF585" s="75"/>
      <c r="BG585" s="75"/>
      <c r="BH585" s="75"/>
      <c r="BI585" s="75"/>
      <c r="BJ585" s="75"/>
      <c r="BK585" s="75"/>
      <c r="BL585" s="75"/>
      <c r="BM585" s="75"/>
      <c r="BN585" s="75"/>
      <c r="BO585" s="75"/>
      <c r="BP585" s="75"/>
      <c r="BQ585" s="75"/>
      <c r="BR585" s="75"/>
      <c r="BS585" s="75"/>
    </row>
    <row r="586" spans="1:71" s="5" customFormat="1" hidden="1" x14ac:dyDescent="0.25">
      <c r="A586" s="84" t="s">
        <v>2586</v>
      </c>
      <c r="B586" s="26" t="s">
        <v>17</v>
      </c>
      <c r="C586" s="26" t="s">
        <v>17</v>
      </c>
      <c r="D586" s="26" t="s">
        <v>14</v>
      </c>
      <c r="E586" s="26" t="s">
        <v>749</v>
      </c>
      <c r="F586" s="26">
        <v>2910</v>
      </c>
      <c r="G586" s="26" t="s">
        <v>741</v>
      </c>
      <c r="H586" s="26" t="s">
        <v>13</v>
      </c>
      <c r="I586" s="113">
        <v>387</v>
      </c>
      <c r="J586" s="89">
        <v>62</v>
      </c>
      <c r="K586" s="77">
        <f t="shared" si="62"/>
        <v>0.16020671834625322</v>
      </c>
      <c r="L586" s="89">
        <v>40</v>
      </c>
      <c r="M586" s="78">
        <f t="shared" si="63"/>
        <v>0.10335917312661498</v>
      </c>
      <c r="N586" s="89">
        <v>4</v>
      </c>
      <c r="O586" s="77">
        <f t="shared" si="64"/>
        <v>1.0335917312661499E-2</v>
      </c>
      <c r="P586" s="89">
        <v>4</v>
      </c>
      <c r="Q586" s="79">
        <f t="shared" si="65"/>
        <v>1.0335917312661499E-2</v>
      </c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  <c r="AI586" s="75"/>
      <c r="AJ586" s="75"/>
      <c r="AK586" s="75"/>
      <c r="AL586" s="75"/>
      <c r="AM586" s="75"/>
      <c r="AN586" s="75"/>
      <c r="AO586" s="75"/>
      <c r="AP586" s="75"/>
      <c r="AQ586" s="75"/>
      <c r="AR586" s="75"/>
      <c r="AS586" s="75"/>
      <c r="AT586" s="75"/>
      <c r="AU586" s="75"/>
      <c r="AV586" s="75"/>
      <c r="AW586" s="75"/>
      <c r="AX586" s="75"/>
      <c r="AY586" s="75"/>
      <c r="AZ586" s="75"/>
      <c r="BA586" s="75"/>
      <c r="BB586" s="75"/>
      <c r="BC586" s="75"/>
      <c r="BD586" s="75"/>
      <c r="BE586" s="75"/>
      <c r="BF586" s="75"/>
      <c r="BG586" s="75"/>
      <c r="BH586" s="75"/>
      <c r="BI586" s="75"/>
      <c r="BJ586" s="75"/>
      <c r="BK586" s="75"/>
      <c r="BL586" s="75"/>
      <c r="BM586" s="75"/>
      <c r="BN586" s="75"/>
      <c r="BO586" s="75"/>
      <c r="BP586" s="75"/>
      <c r="BQ586" s="75"/>
      <c r="BR586" s="75"/>
      <c r="BS586" s="75"/>
    </row>
    <row r="587" spans="1:71" s="5" customFormat="1" ht="24" hidden="1" x14ac:dyDescent="0.25">
      <c r="A587" s="84" t="s">
        <v>2586</v>
      </c>
      <c r="B587" s="26">
        <v>2920</v>
      </c>
      <c r="C587" s="26" t="s">
        <v>750</v>
      </c>
      <c r="D587" s="26" t="s">
        <v>119</v>
      </c>
      <c r="E587" s="26" t="s">
        <v>751</v>
      </c>
      <c r="F587" s="26">
        <v>2920</v>
      </c>
      <c r="G587" s="26" t="s">
        <v>750</v>
      </c>
      <c r="H587" s="26" t="s">
        <v>13</v>
      </c>
      <c r="I587" s="113">
        <v>222</v>
      </c>
      <c r="J587" s="89">
        <v>46</v>
      </c>
      <c r="K587" s="77">
        <f t="shared" si="62"/>
        <v>0.2072072072072072</v>
      </c>
      <c r="L587" s="89">
        <v>34</v>
      </c>
      <c r="M587" s="78">
        <f t="shared" si="63"/>
        <v>0.15315315315315314</v>
      </c>
      <c r="N587" s="89">
        <v>15</v>
      </c>
      <c r="O587" s="77">
        <f t="shared" si="64"/>
        <v>6.7567567567567571E-2</v>
      </c>
      <c r="P587" s="89">
        <v>32</v>
      </c>
      <c r="Q587" s="79">
        <f t="shared" si="65"/>
        <v>0.14414414414414414</v>
      </c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  <c r="AI587" s="75"/>
      <c r="AJ587" s="75"/>
      <c r="AK587" s="75"/>
      <c r="AL587" s="75"/>
      <c r="AM587" s="75"/>
      <c r="AN587" s="75"/>
      <c r="AO587" s="75"/>
      <c r="AP587" s="75"/>
      <c r="AQ587" s="75"/>
      <c r="AR587" s="75"/>
      <c r="AS587" s="75"/>
      <c r="AT587" s="75"/>
      <c r="AU587" s="75"/>
      <c r="AV587" s="75"/>
      <c r="AW587" s="75"/>
      <c r="AX587" s="75"/>
      <c r="AY587" s="75"/>
      <c r="AZ587" s="75"/>
      <c r="BA587" s="75"/>
      <c r="BB587" s="75"/>
      <c r="BC587" s="75"/>
      <c r="BD587" s="75"/>
      <c r="BE587" s="75"/>
      <c r="BF587" s="75"/>
      <c r="BG587" s="75"/>
      <c r="BH587" s="75"/>
      <c r="BI587" s="75"/>
      <c r="BJ587" s="75"/>
      <c r="BK587" s="75"/>
      <c r="BL587" s="75"/>
      <c r="BM587" s="75"/>
      <c r="BN587" s="75"/>
      <c r="BO587" s="75"/>
      <c r="BP587" s="75"/>
      <c r="BQ587" s="75"/>
      <c r="BR587" s="75"/>
      <c r="BS587" s="75"/>
    </row>
    <row r="588" spans="1:71" s="5" customFormat="1" hidden="1" x14ac:dyDescent="0.25">
      <c r="A588" s="84" t="s">
        <v>2586</v>
      </c>
      <c r="B588" s="26" t="s">
        <v>17</v>
      </c>
      <c r="C588" s="26" t="s">
        <v>17</v>
      </c>
      <c r="D588" s="26" t="s">
        <v>21</v>
      </c>
      <c r="E588" s="26" t="s">
        <v>752</v>
      </c>
      <c r="F588" s="26">
        <v>2920</v>
      </c>
      <c r="G588" s="26" t="s">
        <v>750</v>
      </c>
      <c r="H588" s="26" t="s">
        <v>13</v>
      </c>
      <c r="I588" s="113">
        <v>414</v>
      </c>
      <c r="J588" s="89">
        <v>18</v>
      </c>
      <c r="K588" s="77">
        <f t="shared" si="62"/>
        <v>4.3478260869565216E-2</v>
      </c>
      <c r="L588" s="89">
        <v>41</v>
      </c>
      <c r="M588" s="78">
        <f t="shared" si="63"/>
        <v>9.9033816425120769E-2</v>
      </c>
      <c r="N588" s="89">
        <v>15</v>
      </c>
      <c r="O588" s="77">
        <f t="shared" si="64"/>
        <v>3.6231884057971016E-2</v>
      </c>
      <c r="P588" s="89">
        <v>12</v>
      </c>
      <c r="Q588" s="79">
        <f t="shared" si="65"/>
        <v>2.8985507246376812E-2</v>
      </c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  <c r="AI588" s="75"/>
      <c r="AJ588" s="75"/>
      <c r="AK588" s="75"/>
      <c r="AL588" s="75"/>
      <c r="AM588" s="75"/>
      <c r="AN588" s="75"/>
      <c r="AO588" s="75"/>
      <c r="AP588" s="75"/>
      <c r="AQ588" s="75"/>
      <c r="AR588" s="75"/>
      <c r="AS588" s="75"/>
      <c r="AT588" s="75"/>
      <c r="AU588" s="75"/>
      <c r="AV588" s="75"/>
      <c r="AW588" s="75"/>
      <c r="AX588" s="75"/>
      <c r="AY588" s="75"/>
      <c r="AZ588" s="75"/>
      <c r="BA588" s="75"/>
      <c r="BB588" s="75"/>
      <c r="BC588" s="75"/>
      <c r="BD588" s="75"/>
      <c r="BE588" s="75"/>
      <c r="BF588" s="75"/>
      <c r="BG588" s="75"/>
      <c r="BH588" s="75"/>
      <c r="BI588" s="75"/>
      <c r="BJ588" s="75"/>
      <c r="BK588" s="75"/>
      <c r="BL588" s="75"/>
      <c r="BM588" s="75"/>
      <c r="BN588" s="75"/>
      <c r="BO588" s="75"/>
      <c r="BP588" s="75"/>
      <c r="BQ588" s="75"/>
      <c r="BR588" s="75"/>
      <c r="BS588" s="75"/>
    </row>
    <row r="589" spans="1:71" s="5" customFormat="1" hidden="1" x14ac:dyDescent="0.25">
      <c r="A589" s="84" t="s">
        <v>2586</v>
      </c>
      <c r="B589" s="26" t="s">
        <v>17</v>
      </c>
      <c r="C589" s="26" t="s">
        <v>17</v>
      </c>
      <c r="D589" s="26" t="s">
        <v>21</v>
      </c>
      <c r="E589" s="26" t="s">
        <v>753</v>
      </c>
      <c r="F589" s="26">
        <v>2920</v>
      </c>
      <c r="G589" s="26" t="s">
        <v>750</v>
      </c>
      <c r="H589" s="26" t="s">
        <v>13</v>
      </c>
      <c r="I589" s="113">
        <v>424</v>
      </c>
      <c r="J589" s="89">
        <v>27</v>
      </c>
      <c r="K589" s="77">
        <f t="shared" si="62"/>
        <v>6.3679245283018868E-2</v>
      </c>
      <c r="L589" s="89">
        <v>59</v>
      </c>
      <c r="M589" s="78">
        <f t="shared" si="63"/>
        <v>0.13915094339622641</v>
      </c>
      <c r="N589" s="89">
        <v>10</v>
      </c>
      <c r="O589" s="77">
        <f t="shared" si="64"/>
        <v>2.358490566037736E-2</v>
      </c>
      <c r="P589" s="89">
        <v>93</v>
      </c>
      <c r="Q589" s="79">
        <f t="shared" si="65"/>
        <v>0.21933962264150944</v>
      </c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  <c r="AI589" s="75"/>
      <c r="AJ589" s="75"/>
      <c r="AK589" s="75"/>
      <c r="AL589" s="75"/>
      <c r="AM589" s="75"/>
      <c r="AN589" s="75"/>
      <c r="AO589" s="75"/>
      <c r="AP589" s="75"/>
      <c r="AQ589" s="75"/>
      <c r="AR589" s="75"/>
      <c r="AS589" s="75"/>
      <c r="AT589" s="75"/>
      <c r="AU589" s="75"/>
      <c r="AV589" s="75"/>
      <c r="AW589" s="75"/>
      <c r="AX589" s="75"/>
      <c r="AY589" s="75"/>
      <c r="AZ589" s="75"/>
      <c r="BA589" s="75"/>
      <c r="BB589" s="75"/>
      <c r="BC589" s="75"/>
      <c r="BD589" s="75"/>
      <c r="BE589" s="75"/>
      <c r="BF589" s="75"/>
      <c r="BG589" s="75"/>
      <c r="BH589" s="75"/>
      <c r="BI589" s="75"/>
      <c r="BJ589" s="75"/>
      <c r="BK589" s="75"/>
      <c r="BL589" s="75"/>
      <c r="BM589" s="75"/>
      <c r="BN589" s="75"/>
      <c r="BO589" s="75"/>
      <c r="BP589" s="75"/>
      <c r="BQ589" s="75"/>
      <c r="BR589" s="75"/>
      <c r="BS589" s="75"/>
    </row>
    <row r="590" spans="1:71" s="5" customFormat="1" ht="24" hidden="1" x14ac:dyDescent="0.25">
      <c r="A590" s="84" t="s">
        <v>2586</v>
      </c>
      <c r="B590" s="26" t="s">
        <v>17</v>
      </c>
      <c r="C590" s="26" t="s">
        <v>17</v>
      </c>
      <c r="D590" s="26" t="s">
        <v>21</v>
      </c>
      <c r="E590" s="26" t="s">
        <v>754</v>
      </c>
      <c r="F590" s="26">
        <v>2920</v>
      </c>
      <c r="G590" s="26" t="s">
        <v>750</v>
      </c>
      <c r="H590" s="26" t="s">
        <v>13</v>
      </c>
      <c r="I590" s="113">
        <v>178</v>
      </c>
      <c r="J590" s="89">
        <v>15</v>
      </c>
      <c r="K590" s="77">
        <f t="shared" si="62"/>
        <v>8.4269662921348312E-2</v>
      </c>
      <c r="L590" s="89">
        <v>16</v>
      </c>
      <c r="M590" s="78">
        <f t="shared" si="63"/>
        <v>8.98876404494382E-2</v>
      </c>
      <c r="N590" s="89">
        <v>3</v>
      </c>
      <c r="O590" s="77">
        <f t="shared" si="64"/>
        <v>1.6853932584269662E-2</v>
      </c>
      <c r="P590" s="89">
        <v>0</v>
      </c>
      <c r="Q590" s="79">
        <f t="shared" si="65"/>
        <v>0</v>
      </c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  <c r="AI590" s="75"/>
      <c r="AJ590" s="75"/>
      <c r="AK590" s="75"/>
      <c r="AL590" s="75"/>
      <c r="AM590" s="75"/>
      <c r="AN590" s="75"/>
      <c r="AO590" s="75"/>
      <c r="AP590" s="75"/>
      <c r="AQ590" s="75"/>
      <c r="AR590" s="75"/>
      <c r="AS590" s="75"/>
      <c r="AT590" s="75"/>
      <c r="AU590" s="75"/>
      <c r="AV590" s="75"/>
      <c r="AW590" s="75"/>
      <c r="AX590" s="75"/>
      <c r="AY590" s="75"/>
      <c r="AZ590" s="75"/>
      <c r="BA590" s="75"/>
      <c r="BB590" s="75"/>
      <c r="BC590" s="75"/>
      <c r="BD590" s="75"/>
      <c r="BE590" s="75"/>
      <c r="BF590" s="75"/>
      <c r="BG590" s="75"/>
      <c r="BH590" s="75"/>
      <c r="BI590" s="75"/>
      <c r="BJ590" s="75"/>
      <c r="BK590" s="75"/>
      <c r="BL590" s="75"/>
      <c r="BM590" s="75"/>
      <c r="BN590" s="75"/>
      <c r="BO590" s="75"/>
      <c r="BP590" s="75"/>
      <c r="BQ590" s="75"/>
      <c r="BR590" s="75"/>
      <c r="BS590" s="75"/>
    </row>
    <row r="591" spans="1:71" s="5" customFormat="1" hidden="1" x14ac:dyDescent="0.25">
      <c r="A591" s="84" t="s">
        <v>2586</v>
      </c>
      <c r="B591" s="26" t="s">
        <v>17</v>
      </c>
      <c r="C591" s="26" t="s">
        <v>17</v>
      </c>
      <c r="D591" s="26" t="s">
        <v>21</v>
      </c>
      <c r="E591" s="26" t="s">
        <v>755</v>
      </c>
      <c r="F591" s="26">
        <v>2920</v>
      </c>
      <c r="G591" s="26" t="s">
        <v>750</v>
      </c>
      <c r="H591" s="26" t="s">
        <v>13</v>
      </c>
      <c r="I591" s="113">
        <v>172</v>
      </c>
      <c r="J591" s="89">
        <v>25</v>
      </c>
      <c r="K591" s="77">
        <f t="shared" si="62"/>
        <v>0.14534883720930233</v>
      </c>
      <c r="L591" s="89">
        <v>11</v>
      </c>
      <c r="M591" s="78">
        <f t="shared" si="63"/>
        <v>6.3953488372093026E-2</v>
      </c>
      <c r="N591" s="89">
        <v>4</v>
      </c>
      <c r="O591" s="77">
        <f t="shared" si="64"/>
        <v>2.3255813953488372E-2</v>
      </c>
      <c r="P591" s="89">
        <v>6</v>
      </c>
      <c r="Q591" s="79">
        <f t="shared" si="65"/>
        <v>3.4883720930232558E-2</v>
      </c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  <c r="AI591" s="75"/>
      <c r="AJ591" s="75"/>
      <c r="AK591" s="75"/>
      <c r="AL591" s="75"/>
      <c r="AM591" s="75"/>
      <c r="AN591" s="75"/>
      <c r="AO591" s="75"/>
      <c r="AP591" s="75"/>
      <c r="AQ591" s="75"/>
      <c r="AR591" s="75"/>
      <c r="AS591" s="75"/>
      <c r="AT591" s="75"/>
      <c r="AU591" s="75"/>
      <c r="AV591" s="75"/>
      <c r="AW591" s="75"/>
      <c r="AX591" s="75"/>
      <c r="AY591" s="75"/>
      <c r="AZ591" s="75"/>
      <c r="BA591" s="75"/>
      <c r="BB591" s="75"/>
      <c r="BC591" s="75"/>
      <c r="BD591" s="75"/>
      <c r="BE591" s="75"/>
      <c r="BF591" s="75"/>
      <c r="BG591" s="75"/>
      <c r="BH591" s="75"/>
      <c r="BI591" s="75"/>
      <c r="BJ591" s="75"/>
      <c r="BK591" s="75"/>
      <c r="BL591" s="75"/>
      <c r="BM591" s="75"/>
      <c r="BN591" s="75"/>
      <c r="BO591" s="75"/>
      <c r="BP591" s="75"/>
      <c r="BQ591" s="75"/>
      <c r="BR591" s="75"/>
      <c r="BS591" s="75"/>
    </row>
    <row r="592" spans="1:71" s="5" customFormat="1" hidden="1" x14ac:dyDescent="0.25">
      <c r="A592" s="84" t="s">
        <v>2586</v>
      </c>
      <c r="B592" s="26" t="s">
        <v>17</v>
      </c>
      <c r="C592" s="26" t="s">
        <v>17</v>
      </c>
      <c r="D592" s="26" t="s">
        <v>14</v>
      </c>
      <c r="E592" s="26" t="s">
        <v>756</v>
      </c>
      <c r="F592" s="26">
        <v>2920</v>
      </c>
      <c r="G592" s="26" t="s">
        <v>750</v>
      </c>
      <c r="H592" s="26" t="s">
        <v>13</v>
      </c>
      <c r="I592" s="113">
        <v>339</v>
      </c>
      <c r="J592" s="89">
        <v>35</v>
      </c>
      <c r="K592" s="77">
        <f t="shared" si="62"/>
        <v>0.10324483775811209</v>
      </c>
      <c r="L592" s="89">
        <v>43</v>
      </c>
      <c r="M592" s="78">
        <f t="shared" si="63"/>
        <v>0.12684365781710916</v>
      </c>
      <c r="N592" s="89">
        <v>6</v>
      </c>
      <c r="O592" s="77">
        <f t="shared" si="64"/>
        <v>1.7699115044247787E-2</v>
      </c>
      <c r="P592" s="89">
        <v>26</v>
      </c>
      <c r="Q592" s="79">
        <f t="shared" si="65"/>
        <v>7.6696165191740412E-2</v>
      </c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  <c r="AI592" s="75"/>
      <c r="AJ592" s="75"/>
      <c r="AK592" s="75"/>
      <c r="AL592" s="75"/>
      <c r="AM592" s="75"/>
      <c r="AN592" s="75"/>
      <c r="AO592" s="75"/>
      <c r="AP592" s="75"/>
      <c r="AQ592" s="75"/>
      <c r="AR592" s="75"/>
      <c r="AS592" s="75"/>
      <c r="AT592" s="75"/>
      <c r="AU592" s="75"/>
      <c r="AV592" s="75"/>
      <c r="AW592" s="75"/>
      <c r="AX592" s="75"/>
      <c r="AY592" s="75"/>
      <c r="AZ592" s="75"/>
      <c r="BA592" s="75"/>
      <c r="BB592" s="75"/>
      <c r="BC592" s="75"/>
      <c r="BD592" s="75"/>
      <c r="BE592" s="75"/>
      <c r="BF592" s="75"/>
      <c r="BG592" s="75"/>
      <c r="BH592" s="75"/>
      <c r="BI592" s="75"/>
      <c r="BJ592" s="75"/>
      <c r="BK592" s="75"/>
      <c r="BL592" s="75"/>
      <c r="BM592" s="75"/>
      <c r="BN592" s="75"/>
      <c r="BO592" s="75"/>
      <c r="BP592" s="75"/>
      <c r="BQ592" s="75"/>
      <c r="BR592" s="75"/>
      <c r="BS592" s="75"/>
    </row>
    <row r="593" spans="1:71" s="5" customFormat="1" hidden="1" x14ac:dyDescent="0.25">
      <c r="A593" s="84" t="s">
        <v>2586</v>
      </c>
      <c r="B593" s="26" t="s">
        <v>17</v>
      </c>
      <c r="C593" s="26" t="s">
        <v>17</v>
      </c>
      <c r="D593" s="26" t="s">
        <v>14</v>
      </c>
      <c r="E593" s="26" t="s">
        <v>757</v>
      </c>
      <c r="F593" s="26">
        <v>2920</v>
      </c>
      <c r="G593" s="26" t="s">
        <v>750</v>
      </c>
      <c r="H593" s="26" t="s">
        <v>13</v>
      </c>
      <c r="I593" s="113">
        <v>196</v>
      </c>
      <c r="J593" s="89">
        <v>32</v>
      </c>
      <c r="K593" s="77">
        <f t="shared" si="62"/>
        <v>0.16326530612244897</v>
      </c>
      <c r="L593" s="89">
        <v>18</v>
      </c>
      <c r="M593" s="78">
        <f t="shared" si="63"/>
        <v>9.1836734693877556E-2</v>
      </c>
      <c r="N593" s="89">
        <v>2</v>
      </c>
      <c r="O593" s="77">
        <f t="shared" si="64"/>
        <v>1.020408163265306E-2</v>
      </c>
      <c r="P593" s="89">
        <v>2</v>
      </c>
      <c r="Q593" s="79">
        <f t="shared" si="65"/>
        <v>1.020408163265306E-2</v>
      </c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  <c r="AI593" s="75"/>
      <c r="AJ593" s="75"/>
      <c r="AK593" s="75"/>
      <c r="AL593" s="75"/>
      <c r="AM593" s="75"/>
      <c r="AN593" s="75"/>
      <c r="AO593" s="75"/>
      <c r="AP593" s="75"/>
      <c r="AQ593" s="75"/>
      <c r="AR593" s="75"/>
      <c r="AS593" s="75"/>
      <c r="AT593" s="75"/>
      <c r="AU593" s="75"/>
      <c r="AV593" s="75"/>
      <c r="AW593" s="75"/>
      <c r="AX593" s="75"/>
      <c r="AY593" s="75"/>
      <c r="AZ593" s="75"/>
      <c r="BA593" s="75"/>
      <c r="BB593" s="75"/>
      <c r="BC593" s="75"/>
      <c r="BD593" s="75"/>
      <c r="BE593" s="75"/>
      <c r="BF593" s="75"/>
      <c r="BG593" s="75"/>
      <c r="BH593" s="75"/>
      <c r="BI593" s="75"/>
      <c r="BJ593" s="75"/>
      <c r="BK593" s="75"/>
      <c r="BL593" s="75"/>
      <c r="BM593" s="75"/>
      <c r="BN593" s="75"/>
      <c r="BO593" s="75"/>
      <c r="BP593" s="75"/>
      <c r="BQ593" s="75"/>
      <c r="BR593" s="75"/>
      <c r="BS593" s="75"/>
    </row>
    <row r="594" spans="1:71" s="5" customFormat="1" ht="24" hidden="1" x14ac:dyDescent="0.25">
      <c r="A594" s="84" t="s">
        <v>2586</v>
      </c>
      <c r="B594" s="26" t="s">
        <v>17</v>
      </c>
      <c r="C594" s="26" t="s">
        <v>17</v>
      </c>
      <c r="D594" s="26" t="s">
        <v>21</v>
      </c>
      <c r="E594" s="26" t="s">
        <v>758</v>
      </c>
      <c r="F594" s="26">
        <v>2920</v>
      </c>
      <c r="G594" s="26" t="s">
        <v>750</v>
      </c>
      <c r="H594" s="26" t="s">
        <v>13</v>
      </c>
      <c r="I594" s="113">
        <v>174</v>
      </c>
      <c r="J594" s="89">
        <v>18</v>
      </c>
      <c r="K594" s="77">
        <f t="shared" si="62"/>
        <v>0.10344827586206896</v>
      </c>
      <c r="L594" s="89">
        <v>40</v>
      </c>
      <c r="M594" s="78">
        <f t="shared" si="63"/>
        <v>0.22988505747126436</v>
      </c>
      <c r="N594" s="89">
        <v>6</v>
      </c>
      <c r="O594" s="77">
        <f t="shared" si="64"/>
        <v>3.4482758620689655E-2</v>
      </c>
      <c r="P594" s="89">
        <v>12</v>
      </c>
      <c r="Q594" s="79">
        <f t="shared" si="65"/>
        <v>6.8965517241379309E-2</v>
      </c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  <c r="AI594" s="75"/>
      <c r="AJ594" s="75"/>
      <c r="AK594" s="75"/>
      <c r="AL594" s="75"/>
      <c r="AM594" s="75"/>
      <c r="AN594" s="75"/>
      <c r="AO594" s="75"/>
      <c r="AP594" s="75"/>
      <c r="AQ594" s="75"/>
      <c r="AR594" s="75"/>
      <c r="AS594" s="75"/>
      <c r="AT594" s="75"/>
      <c r="AU594" s="75"/>
      <c r="AV594" s="75"/>
      <c r="AW594" s="75"/>
      <c r="AX594" s="75"/>
      <c r="AY594" s="75"/>
      <c r="AZ594" s="75"/>
      <c r="BA594" s="75"/>
      <c r="BB594" s="75"/>
      <c r="BC594" s="75"/>
      <c r="BD594" s="75"/>
      <c r="BE594" s="75"/>
      <c r="BF594" s="75"/>
      <c r="BG594" s="75"/>
      <c r="BH594" s="75"/>
      <c r="BI594" s="75"/>
      <c r="BJ594" s="75"/>
      <c r="BK594" s="75"/>
      <c r="BL594" s="75"/>
      <c r="BM594" s="75"/>
      <c r="BN594" s="75"/>
      <c r="BO594" s="75"/>
      <c r="BP594" s="75"/>
      <c r="BQ594" s="75"/>
      <c r="BR594" s="75"/>
      <c r="BS594" s="75"/>
    </row>
    <row r="595" spans="1:71" s="5" customFormat="1" ht="24" hidden="1" x14ac:dyDescent="0.25">
      <c r="A595" s="84" t="s">
        <v>2586</v>
      </c>
      <c r="B595" s="26">
        <v>2930</v>
      </c>
      <c r="C595" s="26" t="s">
        <v>759</v>
      </c>
      <c r="D595" s="26" t="s">
        <v>119</v>
      </c>
      <c r="E595" s="26" t="s">
        <v>760</v>
      </c>
      <c r="F595" s="26">
        <v>2930</v>
      </c>
      <c r="G595" s="26" t="s">
        <v>759</v>
      </c>
      <c r="H595" s="26" t="s">
        <v>13</v>
      </c>
      <c r="I595" s="113">
        <v>295</v>
      </c>
      <c r="J595" s="89">
        <v>77</v>
      </c>
      <c r="K595" s="77">
        <f t="shared" si="62"/>
        <v>0.26101694915254237</v>
      </c>
      <c r="L595" s="89">
        <v>69</v>
      </c>
      <c r="M595" s="78">
        <f t="shared" si="63"/>
        <v>0.23389830508474577</v>
      </c>
      <c r="N595" s="89">
        <v>43</v>
      </c>
      <c r="O595" s="77">
        <f t="shared" si="64"/>
        <v>0.14576271186440679</v>
      </c>
      <c r="P595" s="89">
        <v>49</v>
      </c>
      <c r="Q595" s="79">
        <f t="shared" si="65"/>
        <v>0.16610169491525423</v>
      </c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  <c r="AI595" s="75"/>
      <c r="AJ595" s="75"/>
      <c r="AK595" s="75"/>
      <c r="AL595" s="75"/>
      <c r="AM595" s="75"/>
      <c r="AN595" s="75"/>
      <c r="AO595" s="75"/>
      <c r="AP595" s="75"/>
      <c r="AQ595" s="75"/>
      <c r="AR595" s="75"/>
      <c r="AS595" s="75"/>
      <c r="AT595" s="75"/>
      <c r="AU595" s="75"/>
      <c r="AV595" s="75"/>
      <c r="AW595" s="75"/>
      <c r="AX595" s="75"/>
      <c r="AY595" s="75"/>
      <c r="AZ595" s="75"/>
      <c r="BA595" s="75"/>
      <c r="BB595" s="75"/>
      <c r="BC595" s="75"/>
      <c r="BD595" s="75"/>
      <c r="BE595" s="75"/>
      <c r="BF595" s="75"/>
      <c r="BG595" s="75"/>
      <c r="BH595" s="75"/>
      <c r="BI595" s="75"/>
      <c r="BJ595" s="75"/>
      <c r="BK595" s="75"/>
      <c r="BL595" s="75"/>
      <c r="BM595" s="75"/>
      <c r="BN595" s="75"/>
      <c r="BO595" s="75"/>
      <c r="BP595" s="75"/>
      <c r="BQ595" s="75"/>
      <c r="BR595" s="75"/>
      <c r="BS595" s="75"/>
    </row>
    <row r="596" spans="1:71" s="5" customFormat="1" hidden="1" x14ac:dyDescent="0.25">
      <c r="A596" s="84" t="s">
        <v>2586</v>
      </c>
      <c r="B596" s="26" t="s">
        <v>17</v>
      </c>
      <c r="C596" s="26" t="s">
        <v>17</v>
      </c>
      <c r="D596" s="26" t="s">
        <v>14</v>
      </c>
      <c r="E596" s="26" t="s">
        <v>761</v>
      </c>
      <c r="F596" s="26">
        <v>2930</v>
      </c>
      <c r="G596" s="26" t="s">
        <v>759</v>
      </c>
      <c r="H596" s="26" t="s">
        <v>13</v>
      </c>
      <c r="I596" s="113">
        <v>280</v>
      </c>
      <c r="J596" s="89">
        <v>36</v>
      </c>
      <c r="K596" s="77">
        <f t="shared" si="62"/>
        <v>0.12857142857142856</v>
      </c>
      <c r="L596" s="89">
        <v>37</v>
      </c>
      <c r="M596" s="78">
        <f t="shared" si="63"/>
        <v>0.13214285714285715</v>
      </c>
      <c r="N596" s="89">
        <v>8</v>
      </c>
      <c r="O596" s="77">
        <f t="shared" si="64"/>
        <v>2.8571428571428571E-2</v>
      </c>
      <c r="P596" s="89">
        <v>10</v>
      </c>
      <c r="Q596" s="79">
        <f t="shared" si="65"/>
        <v>3.5714285714285712E-2</v>
      </c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  <c r="AI596" s="75"/>
      <c r="AJ596" s="75"/>
      <c r="AK596" s="75"/>
      <c r="AL596" s="75"/>
      <c r="AM596" s="75"/>
      <c r="AN596" s="75"/>
      <c r="AO596" s="75"/>
      <c r="AP596" s="75"/>
      <c r="AQ596" s="75"/>
      <c r="AR596" s="75"/>
      <c r="AS596" s="75"/>
      <c r="AT596" s="75"/>
      <c r="AU596" s="75"/>
      <c r="AV596" s="75"/>
      <c r="AW596" s="75"/>
      <c r="AX596" s="75"/>
      <c r="AY596" s="75"/>
      <c r="AZ596" s="75"/>
      <c r="BA596" s="75"/>
      <c r="BB596" s="75"/>
      <c r="BC596" s="75"/>
      <c r="BD596" s="75"/>
      <c r="BE596" s="75"/>
      <c r="BF596" s="75"/>
      <c r="BG596" s="75"/>
      <c r="BH596" s="75"/>
      <c r="BI596" s="75"/>
      <c r="BJ596" s="75"/>
      <c r="BK596" s="75"/>
      <c r="BL596" s="75"/>
      <c r="BM596" s="75"/>
      <c r="BN596" s="75"/>
      <c r="BO596" s="75"/>
      <c r="BP596" s="75"/>
      <c r="BQ596" s="75"/>
      <c r="BR596" s="75"/>
      <c r="BS596" s="75"/>
    </row>
    <row r="597" spans="1:71" s="5" customFormat="1" hidden="1" x14ac:dyDescent="0.25">
      <c r="A597" s="84" t="s">
        <v>2586</v>
      </c>
      <c r="B597" s="26" t="s">
        <v>17</v>
      </c>
      <c r="C597" s="26" t="s">
        <v>17</v>
      </c>
      <c r="D597" s="26" t="s">
        <v>55</v>
      </c>
      <c r="E597" s="26" t="s">
        <v>763</v>
      </c>
      <c r="F597" s="26">
        <v>2930</v>
      </c>
      <c r="G597" s="26" t="s">
        <v>759</v>
      </c>
      <c r="H597" s="26" t="s">
        <v>13</v>
      </c>
      <c r="I597" s="113">
        <v>244</v>
      </c>
      <c r="J597" s="89">
        <v>24</v>
      </c>
      <c r="K597" s="77">
        <f t="shared" si="62"/>
        <v>9.8360655737704916E-2</v>
      </c>
      <c r="L597" s="89">
        <v>44</v>
      </c>
      <c r="M597" s="78">
        <f t="shared" si="63"/>
        <v>0.18032786885245902</v>
      </c>
      <c r="N597" s="89">
        <v>5</v>
      </c>
      <c r="O597" s="77">
        <f t="shared" si="64"/>
        <v>2.0491803278688523E-2</v>
      </c>
      <c r="P597" s="89">
        <v>13</v>
      </c>
      <c r="Q597" s="79">
        <f t="shared" si="65"/>
        <v>5.3278688524590161E-2</v>
      </c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  <c r="AI597" s="75"/>
      <c r="AJ597" s="75"/>
      <c r="AK597" s="75"/>
      <c r="AL597" s="75"/>
      <c r="AM597" s="75"/>
      <c r="AN597" s="75"/>
      <c r="AO597" s="75"/>
      <c r="AP597" s="75"/>
      <c r="AQ597" s="75"/>
      <c r="AR597" s="75"/>
      <c r="AS597" s="75"/>
      <c r="AT597" s="75"/>
      <c r="AU597" s="75"/>
      <c r="AV597" s="75"/>
      <c r="AW597" s="75"/>
      <c r="AX597" s="75"/>
      <c r="AY597" s="75"/>
      <c r="AZ597" s="75"/>
      <c r="BA597" s="75"/>
      <c r="BB597" s="75"/>
      <c r="BC597" s="75"/>
      <c r="BD597" s="75"/>
      <c r="BE597" s="75"/>
      <c r="BF597" s="75"/>
      <c r="BG597" s="75"/>
      <c r="BH597" s="75"/>
      <c r="BI597" s="75"/>
      <c r="BJ597" s="75"/>
      <c r="BK597" s="75"/>
      <c r="BL597" s="75"/>
      <c r="BM597" s="75"/>
      <c r="BN597" s="75"/>
      <c r="BO597" s="75"/>
      <c r="BP597" s="75"/>
      <c r="BQ597" s="75"/>
      <c r="BR597" s="75"/>
      <c r="BS597" s="75"/>
    </row>
    <row r="598" spans="1:71" s="5" customFormat="1" hidden="1" x14ac:dyDescent="0.25">
      <c r="A598" s="84" t="s">
        <v>2586</v>
      </c>
      <c r="B598" s="26" t="s">
        <v>17</v>
      </c>
      <c r="C598" s="26" t="s">
        <v>17</v>
      </c>
      <c r="D598" s="26" t="s">
        <v>14</v>
      </c>
      <c r="E598" s="26" t="s">
        <v>764</v>
      </c>
      <c r="F598" s="26">
        <v>2930</v>
      </c>
      <c r="G598" s="26" t="s">
        <v>759</v>
      </c>
      <c r="H598" s="26" t="s">
        <v>13</v>
      </c>
      <c r="I598" s="113">
        <v>377</v>
      </c>
      <c r="J598" s="89">
        <v>29</v>
      </c>
      <c r="K598" s="77">
        <f t="shared" si="62"/>
        <v>7.6923076923076927E-2</v>
      </c>
      <c r="L598" s="89">
        <v>43</v>
      </c>
      <c r="M598" s="78">
        <f t="shared" si="63"/>
        <v>0.11405835543766578</v>
      </c>
      <c r="N598" s="89">
        <v>15</v>
      </c>
      <c r="O598" s="77">
        <f t="shared" si="64"/>
        <v>3.9787798408488062E-2</v>
      </c>
      <c r="P598" s="89">
        <v>29</v>
      </c>
      <c r="Q598" s="79">
        <f t="shared" si="65"/>
        <v>7.6923076923076927E-2</v>
      </c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  <c r="AI598" s="75"/>
      <c r="AJ598" s="75"/>
      <c r="AK598" s="75"/>
      <c r="AL598" s="75"/>
      <c r="AM598" s="75"/>
      <c r="AN598" s="75"/>
      <c r="AO598" s="75"/>
      <c r="AP598" s="75"/>
      <c r="AQ598" s="75"/>
      <c r="AR598" s="75"/>
      <c r="AS598" s="75"/>
      <c r="AT598" s="75"/>
      <c r="AU598" s="75"/>
      <c r="AV598" s="75"/>
      <c r="AW598" s="75"/>
      <c r="AX598" s="75"/>
      <c r="AY598" s="75"/>
      <c r="AZ598" s="75"/>
      <c r="BA598" s="75"/>
      <c r="BB598" s="75"/>
      <c r="BC598" s="75"/>
      <c r="BD598" s="75"/>
      <c r="BE598" s="75"/>
      <c r="BF598" s="75"/>
      <c r="BG598" s="75"/>
      <c r="BH598" s="75"/>
      <c r="BI598" s="75"/>
      <c r="BJ598" s="75"/>
      <c r="BK598" s="75"/>
      <c r="BL598" s="75"/>
      <c r="BM598" s="75"/>
      <c r="BN598" s="75"/>
      <c r="BO598" s="75"/>
      <c r="BP598" s="75"/>
      <c r="BQ598" s="75"/>
      <c r="BR598" s="75"/>
      <c r="BS598" s="75"/>
    </row>
    <row r="599" spans="1:71" s="5" customFormat="1" hidden="1" x14ac:dyDescent="0.25">
      <c r="A599" s="84" t="s">
        <v>2586</v>
      </c>
      <c r="B599" s="26" t="s">
        <v>17</v>
      </c>
      <c r="C599" s="26" t="s">
        <v>17</v>
      </c>
      <c r="D599" s="26" t="s">
        <v>21</v>
      </c>
      <c r="E599" s="26" t="s">
        <v>765</v>
      </c>
      <c r="F599" s="26">
        <v>2930</v>
      </c>
      <c r="G599" s="26" t="s">
        <v>759</v>
      </c>
      <c r="H599" s="26" t="s">
        <v>13</v>
      </c>
      <c r="I599" s="113">
        <v>191</v>
      </c>
      <c r="J599" s="89">
        <v>17</v>
      </c>
      <c r="K599" s="77">
        <f t="shared" si="62"/>
        <v>8.9005235602094238E-2</v>
      </c>
      <c r="L599" s="89">
        <v>32</v>
      </c>
      <c r="M599" s="78">
        <f t="shared" si="63"/>
        <v>0.16753926701570682</v>
      </c>
      <c r="N599" s="89">
        <v>13</v>
      </c>
      <c r="O599" s="77">
        <f t="shared" si="64"/>
        <v>6.8062827225130892E-2</v>
      </c>
      <c r="P599" s="89">
        <v>8</v>
      </c>
      <c r="Q599" s="79">
        <f t="shared" si="65"/>
        <v>4.1884816753926704E-2</v>
      </c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  <c r="AI599" s="75"/>
      <c r="AJ599" s="75"/>
      <c r="AK599" s="75"/>
      <c r="AL599" s="75"/>
      <c r="AM599" s="75"/>
      <c r="AN599" s="75"/>
      <c r="AO599" s="75"/>
      <c r="AP599" s="75"/>
      <c r="AQ599" s="75"/>
      <c r="AR599" s="75"/>
      <c r="AS599" s="75"/>
      <c r="AT599" s="75"/>
      <c r="AU599" s="75"/>
      <c r="AV599" s="75"/>
      <c r="AW599" s="75"/>
      <c r="AX599" s="75"/>
      <c r="AY599" s="75"/>
      <c r="AZ599" s="75"/>
      <c r="BA599" s="75"/>
      <c r="BB599" s="75"/>
      <c r="BC599" s="75"/>
      <c r="BD599" s="75"/>
      <c r="BE599" s="75"/>
      <c r="BF599" s="75"/>
      <c r="BG599" s="75"/>
      <c r="BH599" s="75"/>
      <c r="BI599" s="75"/>
      <c r="BJ599" s="75"/>
      <c r="BK599" s="75"/>
      <c r="BL599" s="75"/>
      <c r="BM599" s="75"/>
      <c r="BN599" s="75"/>
      <c r="BO599" s="75"/>
      <c r="BP599" s="75"/>
      <c r="BQ599" s="75"/>
      <c r="BR599" s="75"/>
      <c r="BS599" s="75"/>
    </row>
    <row r="600" spans="1:71" s="5" customFormat="1" hidden="1" x14ac:dyDescent="0.25">
      <c r="A600" s="84" t="s">
        <v>2586</v>
      </c>
      <c r="B600" s="26" t="s">
        <v>17</v>
      </c>
      <c r="C600" s="26" t="s">
        <v>17</v>
      </c>
      <c r="D600" s="26" t="s">
        <v>21</v>
      </c>
      <c r="E600" s="26" t="s">
        <v>766</v>
      </c>
      <c r="F600" s="26">
        <v>2930</v>
      </c>
      <c r="G600" s="26" t="s">
        <v>759</v>
      </c>
      <c r="H600" s="26" t="s">
        <v>13</v>
      </c>
      <c r="I600" s="113">
        <v>314</v>
      </c>
      <c r="J600" s="89">
        <v>48</v>
      </c>
      <c r="K600" s="77">
        <f t="shared" si="62"/>
        <v>0.15286624203821655</v>
      </c>
      <c r="L600" s="89">
        <v>65</v>
      </c>
      <c r="M600" s="78">
        <f t="shared" si="63"/>
        <v>0.2070063694267516</v>
      </c>
      <c r="N600" s="89">
        <v>15</v>
      </c>
      <c r="O600" s="77">
        <f t="shared" si="64"/>
        <v>4.7770700636942678E-2</v>
      </c>
      <c r="P600" s="89">
        <v>9</v>
      </c>
      <c r="Q600" s="79">
        <f t="shared" si="65"/>
        <v>2.8662420382165606E-2</v>
      </c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  <c r="AI600" s="75"/>
      <c r="AJ600" s="75"/>
      <c r="AK600" s="75"/>
      <c r="AL600" s="75"/>
      <c r="AM600" s="75"/>
      <c r="AN600" s="75"/>
      <c r="AO600" s="75"/>
      <c r="AP600" s="75"/>
      <c r="AQ600" s="75"/>
      <c r="AR600" s="75"/>
      <c r="AS600" s="75"/>
      <c r="AT600" s="75"/>
      <c r="AU600" s="75"/>
      <c r="AV600" s="75"/>
      <c r="AW600" s="75"/>
      <c r="AX600" s="75"/>
      <c r="AY600" s="75"/>
      <c r="AZ600" s="75"/>
      <c r="BA600" s="75"/>
      <c r="BB600" s="75"/>
      <c r="BC600" s="75"/>
      <c r="BD600" s="75"/>
      <c r="BE600" s="75"/>
      <c r="BF600" s="75"/>
      <c r="BG600" s="75"/>
      <c r="BH600" s="75"/>
      <c r="BI600" s="75"/>
      <c r="BJ600" s="75"/>
      <c r="BK600" s="75"/>
      <c r="BL600" s="75"/>
      <c r="BM600" s="75"/>
      <c r="BN600" s="75"/>
      <c r="BO600" s="75"/>
      <c r="BP600" s="75"/>
      <c r="BQ600" s="75"/>
      <c r="BR600" s="75"/>
      <c r="BS600" s="75"/>
    </row>
    <row r="601" spans="1:71" s="5" customFormat="1" hidden="1" x14ac:dyDescent="0.25">
      <c r="A601" s="84" t="s">
        <v>2586</v>
      </c>
      <c r="B601" s="26" t="s">
        <v>17</v>
      </c>
      <c r="C601" s="26" t="s">
        <v>17</v>
      </c>
      <c r="D601" s="26" t="s">
        <v>21</v>
      </c>
      <c r="E601" s="26" t="s">
        <v>767</v>
      </c>
      <c r="F601" s="26">
        <v>2930</v>
      </c>
      <c r="G601" s="26" t="s">
        <v>759</v>
      </c>
      <c r="H601" s="26" t="s">
        <v>13</v>
      </c>
      <c r="I601" s="113">
        <v>169</v>
      </c>
      <c r="J601" s="89">
        <v>26</v>
      </c>
      <c r="K601" s="77">
        <f t="shared" si="62"/>
        <v>0.15384615384615385</v>
      </c>
      <c r="L601" s="89">
        <v>24</v>
      </c>
      <c r="M601" s="78">
        <f t="shared" si="63"/>
        <v>0.14201183431952663</v>
      </c>
      <c r="N601" s="89">
        <v>16</v>
      </c>
      <c r="O601" s="77">
        <f t="shared" si="64"/>
        <v>9.4674556213017749E-2</v>
      </c>
      <c r="P601" s="89">
        <v>3</v>
      </c>
      <c r="Q601" s="79">
        <f t="shared" si="65"/>
        <v>1.7751479289940829E-2</v>
      </c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  <c r="AI601" s="75"/>
      <c r="AJ601" s="75"/>
      <c r="AK601" s="75"/>
      <c r="AL601" s="75"/>
      <c r="AM601" s="75"/>
      <c r="AN601" s="75"/>
      <c r="AO601" s="75"/>
      <c r="AP601" s="75"/>
      <c r="AQ601" s="75"/>
      <c r="AR601" s="75"/>
      <c r="AS601" s="75"/>
      <c r="AT601" s="75"/>
      <c r="AU601" s="75"/>
      <c r="AV601" s="75"/>
      <c r="AW601" s="75"/>
      <c r="AX601" s="75"/>
      <c r="AY601" s="75"/>
      <c r="AZ601" s="75"/>
      <c r="BA601" s="75"/>
      <c r="BB601" s="75"/>
      <c r="BC601" s="75"/>
      <c r="BD601" s="75"/>
      <c r="BE601" s="75"/>
      <c r="BF601" s="75"/>
      <c r="BG601" s="75"/>
      <c r="BH601" s="75"/>
      <c r="BI601" s="75"/>
      <c r="BJ601" s="75"/>
      <c r="BK601" s="75"/>
      <c r="BL601" s="75"/>
      <c r="BM601" s="75"/>
      <c r="BN601" s="75"/>
      <c r="BO601" s="75"/>
      <c r="BP601" s="75"/>
      <c r="BQ601" s="75"/>
      <c r="BR601" s="75"/>
      <c r="BS601" s="75"/>
    </row>
    <row r="602" spans="1:71" s="5" customFormat="1" hidden="1" x14ac:dyDescent="0.25">
      <c r="A602" s="84" t="s">
        <v>2586</v>
      </c>
      <c r="B602" s="26" t="s">
        <v>17</v>
      </c>
      <c r="C602" s="26" t="s">
        <v>17</v>
      </c>
      <c r="D602" s="26" t="s">
        <v>21</v>
      </c>
      <c r="E602" s="26" t="s">
        <v>769</v>
      </c>
      <c r="F602" s="26">
        <v>2930</v>
      </c>
      <c r="G602" s="26" t="s">
        <v>759</v>
      </c>
      <c r="H602" s="26" t="s">
        <v>13</v>
      </c>
      <c r="I602" s="113">
        <v>418</v>
      </c>
      <c r="J602" s="89">
        <v>13</v>
      </c>
      <c r="K602" s="77">
        <f t="shared" si="62"/>
        <v>3.1100478468899521E-2</v>
      </c>
      <c r="L602" s="89">
        <v>28</v>
      </c>
      <c r="M602" s="78">
        <f t="shared" si="63"/>
        <v>6.6985645933014357E-2</v>
      </c>
      <c r="N602" s="89">
        <v>29</v>
      </c>
      <c r="O602" s="77">
        <f t="shared" si="64"/>
        <v>6.9377990430622011E-2</v>
      </c>
      <c r="P602" s="89">
        <v>34</v>
      </c>
      <c r="Q602" s="79">
        <f t="shared" si="65"/>
        <v>8.1339712918660281E-2</v>
      </c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  <c r="AI602" s="75"/>
      <c r="AJ602" s="75"/>
      <c r="AK602" s="75"/>
      <c r="AL602" s="75"/>
      <c r="AM602" s="75"/>
      <c r="AN602" s="75"/>
      <c r="AO602" s="75"/>
      <c r="AP602" s="75"/>
      <c r="AQ602" s="75"/>
      <c r="AR602" s="75"/>
      <c r="AS602" s="75"/>
      <c r="AT602" s="75"/>
      <c r="AU602" s="75"/>
      <c r="AV602" s="75"/>
      <c r="AW602" s="75"/>
      <c r="AX602" s="75"/>
      <c r="AY602" s="75"/>
      <c r="AZ602" s="75"/>
      <c r="BA602" s="75"/>
      <c r="BB602" s="75"/>
      <c r="BC602" s="75"/>
      <c r="BD602" s="75"/>
      <c r="BE602" s="75"/>
      <c r="BF602" s="75"/>
      <c r="BG602" s="75"/>
      <c r="BH602" s="75"/>
      <c r="BI602" s="75"/>
      <c r="BJ602" s="75"/>
      <c r="BK602" s="75"/>
      <c r="BL602" s="75"/>
      <c r="BM602" s="75"/>
      <c r="BN602" s="75"/>
      <c r="BO602" s="75"/>
      <c r="BP602" s="75"/>
      <c r="BQ602" s="75"/>
      <c r="BR602" s="75"/>
      <c r="BS602" s="75"/>
    </row>
    <row r="603" spans="1:71" s="5" customFormat="1" hidden="1" x14ac:dyDescent="0.25">
      <c r="A603" s="84" t="s">
        <v>2586</v>
      </c>
      <c r="B603" s="26" t="s">
        <v>17</v>
      </c>
      <c r="C603" s="26" t="s">
        <v>17</v>
      </c>
      <c r="D603" s="26" t="s">
        <v>21</v>
      </c>
      <c r="E603" s="26" t="s">
        <v>770</v>
      </c>
      <c r="F603" s="26">
        <v>2930</v>
      </c>
      <c r="G603" s="26" t="s">
        <v>759</v>
      </c>
      <c r="H603" s="26" t="s">
        <v>13</v>
      </c>
      <c r="I603" s="113">
        <v>413</v>
      </c>
      <c r="J603" s="89">
        <v>18</v>
      </c>
      <c r="K603" s="77">
        <f t="shared" si="62"/>
        <v>4.3583535108958835E-2</v>
      </c>
      <c r="L603" s="89">
        <v>32</v>
      </c>
      <c r="M603" s="78">
        <f t="shared" si="63"/>
        <v>7.7481840193704604E-2</v>
      </c>
      <c r="N603" s="89">
        <v>27</v>
      </c>
      <c r="O603" s="77">
        <f t="shared" si="64"/>
        <v>6.5375302663438259E-2</v>
      </c>
      <c r="P603" s="89">
        <v>36</v>
      </c>
      <c r="Q603" s="79">
        <f t="shared" si="65"/>
        <v>8.7167070217917669E-2</v>
      </c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  <c r="AI603" s="75"/>
      <c r="AJ603" s="75"/>
      <c r="AK603" s="75"/>
      <c r="AL603" s="75"/>
      <c r="AM603" s="75"/>
      <c r="AN603" s="75"/>
      <c r="AO603" s="75"/>
      <c r="AP603" s="75"/>
      <c r="AQ603" s="75"/>
      <c r="AR603" s="75"/>
      <c r="AS603" s="75"/>
      <c r="AT603" s="75"/>
      <c r="AU603" s="75"/>
      <c r="AV603" s="75"/>
      <c r="AW603" s="75"/>
      <c r="AX603" s="75"/>
      <c r="AY603" s="75"/>
      <c r="AZ603" s="75"/>
      <c r="BA603" s="75"/>
      <c r="BB603" s="75"/>
      <c r="BC603" s="75"/>
      <c r="BD603" s="75"/>
      <c r="BE603" s="75"/>
      <c r="BF603" s="75"/>
      <c r="BG603" s="75"/>
      <c r="BH603" s="75"/>
      <c r="BI603" s="75"/>
      <c r="BJ603" s="75"/>
      <c r="BK603" s="75"/>
      <c r="BL603" s="75"/>
      <c r="BM603" s="75"/>
      <c r="BN603" s="75"/>
      <c r="BO603" s="75"/>
      <c r="BP603" s="75"/>
      <c r="BQ603" s="75"/>
      <c r="BR603" s="75"/>
      <c r="BS603" s="75"/>
    </row>
    <row r="604" spans="1:71" s="5" customFormat="1" hidden="1" x14ac:dyDescent="0.25">
      <c r="A604" s="84" t="s">
        <v>2586</v>
      </c>
      <c r="B604" s="26" t="s">
        <v>17</v>
      </c>
      <c r="C604" s="26" t="s">
        <v>17</v>
      </c>
      <c r="D604" s="26" t="s">
        <v>21</v>
      </c>
      <c r="E604" s="26" t="s">
        <v>772</v>
      </c>
      <c r="F604" s="26">
        <v>2930</v>
      </c>
      <c r="G604" s="26" t="s">
        <v>759</v>
      </c>
      <c r="H604" s="26" t="s">
        <v>13</v>
      </c>
      <c r="I604" s="113">
        <v>287</v>
      </c>
      <c r="J604" s="89">
        <v>17</v>
      </c>
      <c r="K604" s="77">
        <f t="shared" si="62"/>
        <v>5.9233449477351915E-2</v>
      </c>
      <c r="L604" s="89">
        <v>26</v>
      </c>
      <c r="M604" s="78">
        <f t="shared" si="63"/>
        <v>9.0592334494773524E-2</v>
      </c>
      <c r="N604" s="89">
        <v>21</v>
      </c>
      <c r="O604" s="77">
        <f t="shared" si="64"/>
        <v>7.3170731707317069E-2</v>
      </c>
      <c r="P604" s="89">
        <v>11</v>
      </c>
      <c r="Q604" s="79">
        <f t="shared" si="65"/>
        <v>3.8327526132404179E-2</v>
      </c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  <c r="AI604" s="75"/>
      <c r="AJ604" s="75"/>
      <c r="AK604" s="75"/>
      <c r="AL604" s="75"/>
      <c r="AM604" s="75"/>
      <c r="AN604" s="75"/>
      <c r="AO604" s="75"/>
      <c r="AP604" s="75"/>
      <c r="AQ604" s="75"/>
      <c r="AR604" s="75"/>
      <c r="AS604" s="75"/>
      <c r="AT604" s="75"/>
      <c r="AU604" s="75"/>
      <c r="AV604" s="75"/>
      <c r="AW604" s="75"/>
      <c r="AX604" s="75"/>
      <c r="AY604" s="75"/>
      <c r="AZ604" s="75"/>
      <c r="BA604" s="75"/>
      <c r="BB604" s="75"/>
      <c r="BC604" s="75"/>
      <c r="BD604" s="75"/>
      <c r="BE604" s="75"/>
      <c r="BF604" s="75"/>
      <c r="BG604" s="75"/>
      <c r="BH604" s="75"/>
      <c r="BI604" s="75"/>
      <c r="BJ604" s="75"/>
      <c r="BK604" s="75"/>
      <c r="BL604" s="75"/>
      <c r="BM604" s="75"/>
      <c r="BN604" s="75"/>
      <c r="BO604" s="75"/>
      <c r="BP604" s="75"/>
      <c r="BQ604" s="75"/>
      <c r="BR604" s="75"/>
      <c r="BS604" s="75"/>
    </row>
    <row r="605" spans="1:71" s="5" customFormat="1" hidden="1" x14ac:dyDescent="0.25">
      <c r="A605" s="84" t="s">
        <v>2586</v>
      </c>
      <c r="B605" s="26" t="s">
        <v>17</v>
      </c>
      <c r="C605" s="26" t="s">
        <v>17</v>
      </c>
      <c r="D605" s="26" t="s">
        <v>18</v>
      </c>
      <c r="E605" s="26" t="s">
        <v>773</v>
      </c>
      <c r="F605" s="26">
        <v>2930</v>
      </c>
      <c r="G605" s="26" t="s">
        <v>759</v>
      </c>
      <c r="H605" s="26" t="s">
        <v>13</v>
      </c>
      <c r="I605" s="113">
        <v>227</v>
      </c>
      <c r="J605" s="89">
        <v>13</v>
      </c>
      <c r="K605" s="77">
        <f t="shared" si="62"/>
        <v>5.7268722466960353E-2</v>
      </c>
      <c r="L605" s="89">
        <v>14</v>
      </c>
      <c r="M605" s="78">
        <f t="shared" si="63"/>
        <v>6.1674008810572688E-2</v>
      </c>
      <c r="N605" s="89">
        <v>16</v>
      </c>
      <c r="O605" s="77">
        <f t="shared" si="64"/>
        <v>7.0484581497797363E-2</v>
      </c>
      <c r="P605" s="89">
        <v>17</v>
      </c>
      <c r="Q605" s="79">
        <f t="shared" si="65"/>
        <v>7.4889867841409691E-2</v>
      </c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  <c r="AI605" s="75"/>
      <c r="AJ605" s="75"/>
      <c r="AK605" s="75"/>
      <c r="AL605" s="75"/>
      <c r="AM605" s="75"/>
      <c r="AN605" s="75"/>
      <c r="AO605" s="75"/>
      <c r="AP605" s="75"/>
      <c r="AQ605" s="75"/>
      <c r="AR605" s="75"/>
      <c r="AS605" s="75"/>
      <c r="AT605" s="75"/>
      <c r="AU605" s="75"/>
      <c r="AV605" s="75"/>
      <c r="AW605" s="75"/>
      <c r="AX605" s="75"/>
      <c r="AY605" s="75"/>
      <c r="AZ605" s="75"/>
      <c r="BA605" s="75"/>
      <c r="BB605" s="75"/>
      <c r="BC605" s="75"/>
      <c r="BD605" s="75"/>
      <c r="BE605" s="75"/>
      <c r="BF605" s="75"/>
      <c r="BG605" s="75"/>
      <c r="BH605" s="75"/>
      <c r="BI605" s="75"/>
      <c r="BJ605" s="75"/>
      <c r="BK605" s="75"/>
      <c r="BL605" s="75"/>
      <c r="BM605" s="75"/>
      <c r="BN605" s="75"/>
      <c r="BO605" s="75"/>
      <c r="BP605" s="75"/>
      <c r="BQ605" s="75"/>
      <c r="BR605" s="75"/>
      <c r="BS605" s="75"/>
    </row>
    <row r="606" spans="1:71" s="5" customFormat="1" hidden="1" x14ac:dyDescent="0.25">
      <c r="A606" s="84" t="s">
        <v>2586</v>
      </c>
      <c r="B606" s="26" t="s">
        <v>17</v>
      </c>
      <c r="C606" s="26" t="s">
        <v>17</v>
      </c>
      <c r="D606" s="26" t="s">
        <v>21</v>
      </c>
      <c r="E606" s="26" t="s">
        <v>774</v>
      </c>
      <c r="F606" s="26">
        <v>2930</v>
      </c>
      <c r="G606" s="26" t="s">
        <v>759</v>
      </c>
      <c r="H606" s="26" t="s">
        <v>13</v>
      </c>
      <c r="I606" s="113">
        <v>231</v>
      </c>
      <c r="J606" s="89">
        <v>20</v>
      </c>
      <c r="K606" s="77">
        <f t="shared" si="62"/>
        <v>8.6580086580086577E-2</v>
      </c>
      <c r="L606" s="89">
        <v>55</v>
      </c>
      <c r="M606" s="78">
        <f t="shared" si="63"/>
        <v>0.23809523809523808</v>
      </c>
      <c r="N606" s="89">
        <v>10</v>
      </c>
      <c r="O606" s="77">
        <f t="shared" si="64"/>
        <v>4.3290043290043288E-2</v>
      </c>
      <c r="P606" s="89">
        <v>64</v>
      </c>
      <c r="Q606" s="79">
        <f t="shared" si="65"/>
        <v>0.27705627705627706</v>
      </c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  <c r="AI606" s="75"/>
      <c r="AJ606" s="75"/>
      <c r="AK606" s="75"/>
      <c r="AL606" s="75"/>
      <c r="AM606" s="75"/>
      <c r="AN606" s="75"/>
      <c r="AO606" s="75"/>
      <c r="AP606" s="75"/>
      <c r="AQ606" s="75"/>
      <c r="AR606" s="75"/>
      <c r="AS606" s="75"/>
      <c r="AT606" s="75"/>
      <c r="AU606" s="75"/>
      <c r="AV606" s="75"/>
      <c r="AW606" s="75"/>
      <c r="AX606" s="75"/>
      <c r="AY606" s="75"/>
      <c r="AZ606" s="75"/>
      <c r="BA606" s="75"/>
      <c r="BB606" s="75"/>
      <c r="BC606" s="75"/>
      <c r="BD606" s="75"/>
      <c r="BE606" s="75"/>
      <c r="BF606" s="75"/>
      <c r="BG606" s="75"/>
      <c r="BH606" s="75"/>
      <c r="BI606" s="75"/>
      <c r="BJ606" s="75"/>
      <c r="BK606" s="75"/>
      <c r="BL606" s="75"/>
      <c r="BM606" s="75"/>
      <c r="BN606" s="75"/>
      <c r="BO606" s="75"/>
      <c r="BP606" s="75"/>
      <c r="BQ606" s="75"/>
      <c r="BR606" s="75"/>
      <c r="BS606" s="75"/>
    </row>
    <row r="607" spans="1:71" s="5" customFormat="1" hidden="1" x14ac:dyDescent="0.25">
      <c r="A607" s="84" t="s">
        <v>2586</v>
      </c>
      <c r="B607" s="26" t="s">
        <v>17</v>
      </c>
      <c r="C607" s="26" t="s">
        <v>17</v>
      </c>
      <c r="D607" s="26" t="s">
        <v>21</v>
      </c>
      <c r="E607" s="26" t="s">
        <v>761</v>
      </c>
      <c r="F607" s="26">
        <v>2930</v>
      </c>
      <c r="G607" s="26" t="s">
        <v>759</v>
      </c>
      <c r="H607" s="26" t="s">
        <v>13</v>
      </c>
      <c r="I607" s="113">
        <v>173</v>
      </c>
      <c r="J607" s="89">
        <v>46</v>
      </c>
      <c r="K607" s="77">
        <f t="shared" si="62"/>
        <v>0.26589595375722541</v>
      </c>
      <c r="L607" s="89">
        <v>31</v>
      </c>
      <c r="M607" s="78">
        <f t="shared" si="63"/>
        <v>0.1791907514450867</v>
      </c>
      <c r="N607" s="89">
        <v>27</v>
      </c>
      <c r="O607" s="77">
        <f t="shared" si="64"/>
        <v>0.15606936416184972</v>
      </c>
      <c r="P607" s="89">
        <v>38</v>
      </c>
      <c r="Q607" s="79">
        <f t="shared" si="65"/>
        <v>0.21965317919075145</v>
      </c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  <c r="AI607" s="75"/>
      <c r="AJ607" s="75"/>
      <c r="AK607" s="75"/>
      <c r="AL607" s="75"/>
      <c r="AM607" s="75"/>
      <c r="AN607" s="75"/>
      <c r="AO607" s="75"/>
      <c r="AP607" s="75"/>
      <c r="AQ607" s="75"/>
      <c r="AR607" s="75"/>
      <c r="AS607" s="75"/>
      <c r="AT607" s="75"/>
      <c r="AU607" s="75"/>
      <c r="AV607" s="75"/>
      <c r="AW607" s="75"/>
      <c r="AX607" s="75"/>
      <c r="AY607" s="75"/>
      <c r="AZ607" s="75"/>
      <c r="BA607" s="75"/>
      <c r="BB607" s="75"/>
      <c r="BC607" s="75"/>
      <c r="BD607" s="75"/>
      <c r="BE607" s="75"/>
      <c r="BF607" s="75"/>
      <c r="BG607" s="75"/>
      <c r="BH607" s="75"/>
      <c r="BI607" s="75"/>
      <c r="BJ607" s="75"/>
      <c r="BK607" s="75"/>
      <c r="BL607" s="75"/>
      <c r="BM607" s="75"/>
      <c r="BN607" s="75"/>
      <c r="BO607" s="75"/>
      <c r="BP607" s="75"/>
      <c r="BQ607" s="75"/>
      <c r="BR607" s="75"/>
      <c r="BS607" s="75"/>
    </row>
    <row r="608" spans="1:71" s="5" customFormat="1" hidden="1" x14ac:dyDescent="0.25">
      <c r="A608" s="84" t="s">
        <v>2586</v>
      </c>
      <c r="B608" s="26" t="s">
        <v>17</v>
      </c>
      <c r="C608" s="26" t="s">
        <v>17</v>
      </c>
      <c r="D608" s="26" t="s">
        <v>18</v>
      </c>
      <c r="E608" s="26" t="s">
        <v>776</v>
      </c>
      <c r="F608" s="26">
        <v>2930</v>
      </c>
      <c r="G608" s="26" t="s">
        <v>759</v>
      </c>
      <c r="H608" s="26" t="s">
        <v>13</v>
      </c>
      <c r="I608" s="113">
        <v>315</v>
      </c>
      <c r="J608" s="89">
        <v>13</v>
      </c>
      <c r="K608" s="77">
        <f t="shared" si="62"/>
        <v>4.1269841269841269E-2</v>
      </c>
      <c r="L608" s="89">
        <v>19</v>
      </c>
      <c r="M608" s="78">
        <f t="shared" si="63"/>
        <v>6.0317460317460318E-2</v>
      </c>
      <c r="N608" s="89">
        <v>17</v>
      </c>
      <c r="O608" s="77">
        <f t="shared" si="64"/>
        <v>5.3968253968253971E-2</v>
      </c>
      <c r="P608" s="89">
        <v>26</v>
      </c>
      <c r="Q608" s="79">
        <f t="shared" si="65"/>
        <v>8.2539682539682538E-2</v>
      </c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  <c r="AI608" s="75"/>
      <c r="AJ608" s="75"/>
      <c r="AK608" s="75"/>
      <c r="AL608" s="75"/>
      <c r="AM608" s="75"/>
      <c r="AN608" s="75"/>
      <c r="AO608" s="75"/>
      <c r="AP608" s="75"/>
      <c r="AQ608" s="75"/>
      <c r="AR608" s="75"/>
      <c r="AS608" s="75"/>
      <c r="AT608" s="75"/>
      <c r="AU608" s="75"/>
      <c r="AV608" s="75"/>
      <c r="AW608" s="75"/>
      <c r="AX608" s="75"/>
      <c r="AY608" s="75"/>
      <c r="AZ608" s="75"/>
      <c r="BA608" s="75"/>
      <c r="BB608" s="75"/>
      <c r="BC608" s="75"/>
      <c r="BD608" s="75"/>
      <c r="BE608" s="75"/>
      <c r="BF608" s="75"/>
      <c r="BG608" s="75"/>
      <c r="BH608" s="75"/>
      <c r="BI608" s="75"/>
      <c r="BJ608" s="75"/>
      <c r="BK608" s="75"/>
      <c r="BL608" s="75"/>
      <c r="BM608" s="75"/>
      <c r="BN608" s="75"/>
      <c r="BO608" s="75"/>
      <c r="BP608" s="75"/>
      <c r="BQ608" s="75"/>
      <c r="BR608" s="75"/>
      <c r="BS608" s="75"/>
    </row>
    <row r="609" spans="1:71" s="5" customFormat="1" hidden="1" x14ac:dyDescent="0.25">
      <c r="A609" s="84" t="s">
        <v>2586</v>
      </c>
      <c r="B609" s="26" t="s">
        <v>17</v>
      </c>
      <c r="C609" s="26" t="s">
        <v>17</v>
      </c>
      <c r="D609" s="26" t="s">
        <v>70</v>
      </c>
      <c r="E609" s="26" t="s">
        <v>196</v>
      </c>
      <c r="F609" s="26">
        <v>2930</v>
      </c>
      <c r="G609" s="26" t="s">
        <v>759</v>
      </c>
      <c r="H609" s="26" t="s">
        <v>13</v>
      </c>
      <c r="I609" s="113">
        <v>150</v>
      </c>
      <c r="J609" s="89">
        <v>13</v>
      </c>
      <c r="K609" s="77">
        <f t="shared" si="62"/>
        <v>8.666666666666667E-2</v>
      </c>
      <c r="L609" s="89">
        <v>17</v>
      </c>
      <c r="M609" s="78">
        <f t="shared" si="63"/>
        <v>0.11333333333333333</v>
      </c>
      <c r="N609" s="89">
        <v>2</v>
      </c>
      <c r="O609" s="77">
        <f t="shared" si="64"/>
        <v>1.3333333333333334E-2</v>
      </c>
      <c r="P609" s="89">
        <v>5</v>
      </c>
      <c r="Q609" s="79">
        <f t="shared" si="65"/>
        <v>3.3333333333333333E-2</v>
      </c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  <c r="AI609" s="75"/>
      <c r="AJ609" s="75"/>
      <c r="AK609" s="75"/>
      <c r="AL609" s="75"/>
      <c r="AM609" s="75"/>
      <c r="AN609" s="75"/>
      <c r="AO609" s="75"/>
      <c r="AP609" s="75"/>
      <c r="AQ609" s="75"/>
      <c r="AR609" s="75"/>
      <c r="AS609" s="75"/>
      <c r="AT609" s="75"/>
      <c r="AU609" s="75"/>
      <c r="AV609" s="75"/>
      <c r="AW609" s="75"/>
      <c r="AX609" s="75"/>
      <c r="AY609" s="75"/>
      <c r="AZ609" s="75"/>
      <c r="BA609" s="75"/>
      <c r="BB609" s="75"/>
      <c r="BC609" s="75"/>
      <c r="BD609" s="75"/>
      <c r="BE609" s="75"/>
      <c r="BF609" s="75"/>
      <c r="BG609" s="75"/>
      <c r="BH609" s="75"/>
      <c r="BI609" s="75"/>
      <c r="BJ609" s="75"/>
      <c r="BK609" s="75"/>
      <c r="BL609" s="75"/>
      <c r="BM609" s="75"/>
      <c r="BN609" s="75"/>
      <c r="BO609" s="75"/>
      <c r="BP609" s="75"/>
      <c r="BQ609" s="75"/>
      <c r="BR609" s="75"/>
      <c r="BS609" s="75"/>
    </row>
    <row r="610" spans="1:71" s="5" customFormat="1" hidden="1" x14ac:dyDescent="0.25">
      <c r="A610" s="84" t="s">
        <v>2586</v>
      </c>
      <c r="B610" s="26" t="s">
        <v>17</v>
      </c>
      <c r="C610" s="26" t="s">
        <v>17</v>
      </c>
      <c r="D610" s="26" t="s">
        <v>14</v>
      </c>
      <c r="E610" s="26" t="s">
        <v>778</v>
      </c>
      <c r="F610" s="26">
        <v>2930</v>
      </c>
      <c r="G610" s="26" t="s">
        <v>759</v>
      </c>
      <c r="H610" s="26" t="s">
        <v>13</v>
      </c>
      <c r="I610" s="113">
        <v>392</v>
      </c>
      <c r="J610" s="89">
        <v>50</v>
      </c>
      <c r="K610" s="77">
        <f t="shared" si="62"/>
        <v>0.12755102040816327</v>
      </c>
      <c r="L610" s="89">
        <v>65</v>
      </c>
      <c r="M610" s="78">
        <f t="shared" si="63"/>
        <v>0.16581632653061223</v>
      </c>
      <c r="N610" s="89">
        <v>11</v>
      </c>
      <c r="O610" s="77">
        <f t="shared" si="64"/>
        <v>2.8061224489795918E-2</v>
      </c>
      <c r="P610" s="89">
        <v>16</v>
      </c>
      <c r="Q610" s="79">
        <f t="shared" si="65"/>
        <v>4.0816326530612242E-2</v>
      </c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  <c r="AI610" s="75"/>
      <c r="AJ610" s="75"/>
      <c r="AK610" s="75"/>
      <c r="AL610" s="75"/>
      <c r="AM610" s="75"/>
      <c r="AN610" s="75"/>
      <c r="AO610" s="75"/>
      <c r="AP610" s="75"/>
      <c r="AQ610" s="75"/>
      <c r="AR610" s="75"/>
      <c r="AS610" s="75"/>
      <c r="AT610" s="75"/>
      <c r="AU610" s="75"/>
      <c r="AV610" s="75"/>
      <c r="AW610" s="75"/>
      <c r="AX610" s="75"/>
      <c r="AY610" s="75"/>
      <c r="AZ610" s="75"/>
      <c r="BA610" s="75"/>
      <c r="BB610" s="75"/>
      <c r="BC610" s="75"/>
      <c r="BD610" s="75"/>
      <c r="BE610" s="75"/>
      <c r="BF610" s="75"/>
      <c r="BG610" s="75"/>
      <c r="BH610" s="75"/>
      <c r="BI610" s="75"/>
      <c r="BJ610" s="75"/>
      <c r="BK610" s="75"/>
      <c r="BL610" s="75"/>
      <c r="BM610" s="75"/>
      <c r="BN610" s="75"/>
      <c r="BO610" s="75"/>
      <c r="BP610" s="75"/>
      <c r="BQ610" s="75"/>
      <c r="BR610" s="75"/>
      <c r="BS610" s="75"/>
    </row>
    <row r="611" spans="1:71" s="53" customFormat="1" x14ac:dyDescent="0.25">
      <c r="A611" s="84" t="s">
        <v>2586</v>
      </c>
      <c r="B611" s="50">
        <v>2930</v>
      </c>
      <c r="C611" s="50" t="s">
        <v>2612</v>
      </c>
      <c r="D611" s="50" t="s">
        <v>2613</v>
      </c>
      <c r="E611" s="50">
        <v>16</v>
      </c>
      <c r="F611" s="50"/>
      <c r="G611" s="50"/>
      <c r="H611" s="50"/>
      <c r="I611" s="115">
        <f>SUM(I595:I610)</f>
        <v>4476</v>
      </c>
      <c r="J611" s="91">
        <f t="shared" ref="J611:P611" si="66">SUM(J595:J610)</f>
        <v>460</v>
      </c>
      <c r="K611" s="85">
        <f t="shared" si="62"/>
        <v>0.10277033065236818</v>
      </c>
      <c r="L611" s="91">
        <f t="shared" si="66"/>
        <v>601</v>
      </c>
      <c r="M611" s="86">
        <f t="shared" si="63"/>
        <v>0.1342716711349419</v>
      </c>
      <c r="N611" s="91">
        <f t="shared" si="66"/>
        <v>275</v>
      </c>
      <c r="O611" s="85">
        <f t="shared" si="64"/>
        <v>6.1438784629133152E-2</v>
      </c>
      <c r="P611" s="91">
        <f t="shared" si="66"/>
        <v>368</v>
      </c>
      <c r="Q611" s="87">
        <f t="shared" si="65"/>
        <v>8.2216264521894553E-2</v>
      </c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  <c r="AI611" s="75"/>
      <c r="AJ611" s="75"/>
      <c r="AK611" s="75"/>
      <c r="AL611" s="75"/>
      <c r="AM611" s="75"/>
      <c r="AN611" s="75"/>
      <c r="AO611" s="75"/>
      <c r="AP611" s="75"/>
      <c r="AQ611" s="75"/>
      <c r="AR611" s="75"/>
      <c r="AS611" s="75"/>
      <c r="AT611" s="75"/>
      <c r="AU611" s="75"/>
      <c r="AV611" s="75"/>
      <c r="AW611" s="75"/>
      <c r="AX611" s="75"/>
      <c r="AY611" s="75"/>
      <c r="AZ611" s="75"/>
      <c r="BA611" s="75"/>
      <c r="BB611" s="75"/>
      <c r="BC611" s="75"/>
      <c r="BD611" s="75"/>
      <c r="BE611" s="75"/>
      <c r="BF611" s="75"/>
      <c r="BG611" s="75"/>
      <c r="BH611" s="75"/>
      <c r="BI611" s="75"/>
      <c r="BJ611" s="75"/>
      <c r="BK611" s="75"/>
      <c r="BL611" s="75"/>
      <c r="BM611" s="75"/>
      <c r="BN611" s="75"/>
      <c r="BO611" s="75"/>
      <c r="BP611" s="75"/>
      <c r="BQ611" s="75"/>
      <c r="BR611" s="75"/>
      <c r="BS611" s="75"/>
    </row>
    <row r="612" spans="1:71" s="5" customFormat="1" ht="24" hidden="1" x14ac:dyDescent="0.25">
      <c r="A612" s="84" t="s">
        <v>2586</v>
      </c>
      <c r="B612" s="26">
        <v>2940</v>
      </c>
      <c r="C612" s="26" t="s">
        <v>779</v>
      </c>
      <c r="D612" s="26" t="s">
        <v>119</v>
      </c>
      <c r="E612" s="26" t="s">
        <v>780</v>
      </c>
      <c r="F612" s="26">
        <v>2940</v>
      </c>
      <c r="G612" s="26" t="s">
        <v>779</v>
      </c>
      <c r="H612" s="26" t="s">
        <v>13</v>
      </c>
      <c r="I612" s="113">
        <v>242</v>
      </c>
      <c r="J612" s="89">
        <v>118</v>
      </c>
      <c r="K612" s="77">
        <f t="shared" si="62"/>
        <v>0.48760330578512395</v>
      </c>
      <c r="L612" s="89">
        <v>74</v>
      </c>
      <c r="M612" s="78">
        <f t="shared" si="63"/>
        <v>0.30578512396694213</v>
      </c>
      <c r="N612" s="89">
        <v>22</v>
      </c>
      <c r="O612" s="77">
        <f t="shared" si="64"/>
        <v>9.0909090909090912E-2</v>
      </c>
      <c r="P612" s="89">
        <v>104</v>
      </c>
      <c r="Q612" s="79">
        <f t="shared" si="65"/>
        <v>0.42975206611570249</v>
      </c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  <c r="AI612" s="75"/>
      <c r="AJ612" s="75"/>
      <c r="AK612" s="75"/>
      <c r="AL612" s="75"/>
      <c r="AM612" s="75"/>
      <c r="AN612" s="75"/>
      <c r="AO612" s="75"/>
      <c r="AP612" s="75"/>
      <c r="AQ612" s="75"/>
      <c r="AR612" s="75"/>
      <c r="AS612" s="75"/>
      <c r="AT612" s="75"/>
      <c r="AU612" s="75"/>
      <c r="AV612" s="75"/>
      <c r="AW612" s="75"/>
      <c r="AX612" s="75"/>
      <c r="AY612" s="75"/>
      <c r="AZ612" s="75"/>
      <c r="BA612" s="75"/>
      <c r="BB612" s="75"/>
      <c r="BC612" s="75"/>
      <c r="BD612" s="75"/>
      <c r="BE612" s="75"/>
      <c r="BF612" s="75"/>
      <c r="BG612" s="75"/>
      <c r="BH612" s="75"/>
      <c r="BI612" s="75"/>
      <c r="BJ612" s="75"/>
      <c r="BK612" s="75"/>
      <c r="BL612" s="75"/>
      <c r="BM612" s="75"/>
      <c r="BN612" s="75"/>
      <c r="BO612" s="75"/>
      <c r="BP612" s="75"/>
      <c r="BQ612" s="75"/>
      <c r="BR612" s="75"/>
      <c r="BS612" s="75"/>
    </row>
    <row r="613" spans="1:71" s="5" customFormat="1" hidden="1" x14ac:dyDescent="0.25">
      <c r="A613" s="84" t="s">
        <v>2586</v>
      </c>
      <c r="B613" s="26" t="s">
        <v>17</v>
      </c>
      <c r="C613" s="26" t="s">
        <v>17</v>
      </c>
      <c r="D613" s="26" t="s">
        <v>21</v>
      </c>
      <c r="E613" s="26" t="s">
        <v>781</v>
      </c>
      <c r="F613" s="26">
        <v>2940</v>
      </c>
      <c r="G613" s="26" t="s">
        <v>779</v>
      </c>
      <c r="H613" s="26" t="s">
        <v>13</v>
      </c>
      <c r="I613" s="113">
        <v>521</v>
      </c>
      <c r="J613" s="89">
        <v>71</v>
      </c>
      <c r="K613" s="77">
        <f t="shared" si="62"/>
        <v>0.1362763915547025</v>
      </c>
      <c r="L613" s="89">
        <v>60</v>
      </c>
      <c r="M613" s="78">
        <f t="shared" si="63"/>
        <v>0.11516314779270634</v>
      </c>
      <c r="N613" s="89">
        <v>15</v>
      </c>
      <c r="O613" s="77">
        <f t="shared" si="64"/>
        <v>2.8790786948176585E-2</v>
      </c>
      <c r="P613" s="89">
        <v>217</v>
      </c>
      <c r="Q613" s="79">
        <f t="shared" si="65"/>
        <v>0.41650671785028792</v>
      </c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  <c r="AI613" s="75"/>
      <c r="AJ613" s="75"/>
      <c r="AK613" s="75"/>
      <c r="AL613" s="75"/>
      <c r="AM613" s="75"/>
      <c r="AN613" s="75"/>
      <c r="AO613" s="75"/>
      <c r="AP613" s="75"/>
      <c r="AQ613" s="75"/>
      <c r="AR613" s="75"/>
      <c r="AS613" s="75"/>
      <c r="AT613" s="75"/>
      <c r="AU613" s="75"/>
      <c r="AV613" s="75"/>
      <c r="AW613" s="75"/>
      <c r="AX613" s="75"/>
      <c r="AY613" s="75"/>
      <c r="AZ613" s="75"/>
      <c r="BA613" s="75"/>
      <c r="BB613" s="75"/>
      <c r="BC613" s="75"/>
      <c r="BD613" s="75"/>
      <c r="BE613" s="75"/>
      <c r="BF613" s="75"/>
      <c r="BG613" s="75"/>
      <c r="BH613" s="75"/>
      <c r="BI613" s="75"/>
      <c r="BJ613" s="75"/>
      <c r="BK613" s="75"/>
      <c r="BL613" s="75"/>
      <c r="BM613" s="75"/>
      <c r="BN613" s="75"/>
      <c r="BO613" s="75"/>
      <c r="BP613" s="75"/>
      <c r="BQ613" s="75"/>
      <c r="BR613" s="75"/>
      <c r="BS613" s="75"/>
    </row>
    <row r="614" spans="1:71" s="5" customFormat="1" hidden="1" x14ac:dyDescent="0.25">
      <c r="A614" s="84" t="s">
        <v>2586</v>
      </c>
      <c r="B614" s="26" t="s">
        <v>17</v>
      </c>
      <c r="C614" s="26" t="s">
        <v>17</v>
      </c>
      <c r="D614" s="26" t="s">
        <v>21</v>
      </c>
      <c r="E614" s="26" t="s">
        <v>782</v>
      </c>
      <c r="F614" s="26">
        <v>2940</v>
      </c>
      <c r="G614" s="26" t="s">
        <v>779</v>
      </c>
      <c r="H614" s="26" t="s">
        <v>13</v>
      </c>
      <c r="I614" s="113">
        <v>297</v>
      </c>
      <c r="J614" s="89">
        <v>32</v>
      </c>
      <c r="K614" s="77">
        <f t="shared" si="62"/>
        <v>0.10774410774410774</v>
      </c>
      <c r="L614" s="89">
        <v>42</v>
      </c>
      <c r="M614" s="78">
        <f t="shared" si="63"/>
        <v>0.14141414141414141</v>
      </c>
      <c r="N614" s="89">
        <v>9</v>
      </c>
      <c r="O614" s="77">
        <f t="shared" si="64"/>
        <v>3.0303030303030304E-2</v>
      </c>
      <c r="P614" s="89">
        <v>32</v>
      </c>
      <c r="Q614" s="79">
        <f t="shared" si="65"/>
        <v>0.10774410774410774</v>
      </c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  <c r="AI614" s="75"/>
      <c r="AJ614" s="75"/>
      <c r="AK614" s="75"/>
      <c r="AL614" s="75"/>
      <c r="AM614" s="75"/>
      <c r="AN614" s="75"/>
      <c r="AO614" s="75"/>
      <c r="AP614" s="75"/>
      <c r="AQ614" s="75"/>
      <c r="AR614" s="75"/>
      <c r="AS614" s="75"/>
      <c r="AT614" s="75"/>
      <c r="AU614" s="75"/>
      <c r="AV614" s="75"/>
      <c r="AW614" s="75"/>
      <c r="AX614" s="75"/>
      <c r="AY614" s="75"/>
      <c r="AZ614" s="75"/>
      <c r="BA614" s="75"/>
      <c r="BB614" s="75"/>
      <c r="BC614" s="75"/>
      <c r="BD614" s="75"/>
      <c r="BE614" s="75"/>
      <c r="BF614" s="75"/>
      <c r="BG614" s="75"/>
      <c r="BH614" s="75"/>
      <c r="BI614" s="75"/>
      <c r="BJ614" s="75"/>
      <c r="BK614" s="75"/>
      <c r="BL614" s="75"/>
      <c r="BM614" s="75"/>
      <c r="BN614" s="75"/>
      <c r="BO614" s="75"/>
      <c r="BP614" s="75"/>
      <c r="BQ614" s="75"/>
      <c r="BR614" s="75"/>
      <c r="BS614" s="75"/>
    </row>
    <row r="615" spans="1:71" s="5" customFormat="1" ht="24" hidden="1" x14ac:dyDescent="0.25">
      <c r="A615" s="84" t="s">
        <v>2586</v>
      </c>
      <c r="B615" s="26" t="s">
        <v>17</v>
      </c>
      <c r="C615" s="26" t="s">
        <v>17</v>
      </c>
      <c r="D615" s="26" t="s">
        <v>14</v>
      </c>
      <c r="E615" s="26" t="s">
        <v>783</v>
      </c>
      <c r="F615" s="26">
        <v>2940</v>
      </c>
      <c r="G615" s="26" t="s">
        <v>779</v>
      </c>
      <c r="H615" s="26" t="s">
        <v>13</v>
      </c>
      <c r="I615" s="113">
        <v>369</v>
      </c>
      <c r="J615" s="89">
        <v>65</v>
      </c>
      <c r="K615" s="77">
        <f t="shared" si="62"/>
        <v>0.17615176151761516</v>
      </c>
      <c r="L615" s="89">
        <v>59</v>
      </c>
      <c r="M615" s="78">
        <f t="shared" si="63"/>
        <v>0.15989159891598917</v>
      </c>
      <c r="N615" s="89">
        <v>11</v>
      </c>
      <c r="O615" s="77">
        <f t="shared" si="64"/>
        <v>2.9810298102981029E-2</v>
      </c>
      <c r="P615" s="89">
        <v>45</v>
      </c>
      <c r="Q615" s="79">
        <f t="shared" si="65"/>
        <v>0.12195121951219512</v>
      </c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  <c r="AI615" s="75"/>
      <c r="AJ615" s="75"/>
      <c r="AK615" s="75"/>
      <c r="AL615" s="75"/>
      <c r="AM615" s="75"/>
      <c r="AN615" s="75"/>
      <c r="AO615" s="75"/>
      <c r="AP615" s="75"/>
      <c r="AQ615" s="75"/>
      <c r="AR615" s="75"/>
      <c r="AS615" s="75"/>
      <c r="AT615" s="75"/>
      <c r="AU615" s="75"/>
      <c r="AV615" s="75"/>
      <c r="AW615" s="75"/>
      <c r="AX615" s="75"/>
      <c r="AY615" s="75"/>
      <c r="AZ615" s="75"/>
      <c r="BA615" s="75"/>
      <c r="BB615" s="75"/>
      <c r="BC615" s="75"/>
      <c r="BD615" s="75"/>
      <c r="BE615" s="75"/>
      <c r="BF615" s="75"/>
      <c r="BG615" s="75"/>
      <c r="BH615" s="75"/>
      <c r="BI615" s="75"/>
      <c r="BJ615" s="75"/>
      <c r="BK615" s="75"/>
      <c r="BL615" s="75"/>
      <c r="BM615" s="75"/>
      <c r="BN615" s="75"/>
      <c r="BO615" s="75"/>
      <c r="BP615" s="75"/>
      <c r="BQ615" s="75"/>
      <c r="BR615" s="75"/>
      <c r="BS615" s="75"/>
    </row>
    <row r="616" spans="1:71" s="5" customFormat="1" hidden="1" x14ac:dyDescent="0.25">
      <c r="A616" s="84" t="s">
        <v>2586</v>
      </c>
      <c r="B616" s="26" t="s">
        <v>17</v>
      </c>
      <c r="C616" s="26" t="s">
        <v>17</v>
      </c>
      <c r="D616" s="26" t="s">
        <v>21</v>
      </c>
      <c r="E616" s="26" t="s">
        <v>784</v>
      </c>
      <c r="F616" s="26">
        <v>2940</v>
      </c>
      <c r="G616" s="26" t="s">
        <v>779</v>
      </c>
      <c r="H616" s="26" t="s">
        <v>13</v>
      </c>
      <c r="I616" s="113">
        <v>242</v>
      </c>
      <c r="J616" s="89">
        <v>24</v>
      </c>
      <c r="K616" s="77">
        <f t="shared" si="62"/>
        <v>9.9173553719008267E-2</v>
      </c>
      <c r="L616" s="89">
        <v>30</v>
      </c>
      <c r="M616" s="78">
        <f t="shared" si="63"/>
        <v>0.12396694214876033</v>
      </c>
      <c r="N616" s="89">
        <v>2</v>
      </c>
      <c r="O616" s="77">
        <f t="shared" si="64"/>
        <v>8.2644628099173556E-3</v>
      </c>
      <c r="P616" s="89">
        <v>30</v>
      </c>
      <c r="Q616" s="79">
        <f t="shared" si="65"/>
        <v>0.12396694214876033</v>
      </c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  <c r="AI616" s="75"/>
      <c r="AJ616" s="75"/>
      <c r="AK616" s="75"/>
      <c r="AL616" s="75"/>
      <c r="AM616" s="75"/>
      <c r="AN616" s="75"/>
      <c r="AO616" s="75"/>
      <c r="AP616" s="75"/>
      <c r="AQ616" s="75"/>
      <c r="AR616" s="75"/>
      <c r="AS616" s="75"/>
      <c r="AT616" s="75"/>
      <c r="AU616" s="75"/>
      <c r="AV616" s="75"/>
      <c r="AW616" s="75"/>
      <c r="AX616" s="75"/>
      <c r="AY616" s="75"/>
      <c r="AZ616" s="75"/>
      <c r="BA616" s="75"/>
      <c r="BB616" s="75"/>
      <c r="BC616" s="75"/>
      <c r="BD616" s="75"/>
      <c r="BE616" s="75"/>
      <c r="BF616" s="75"/>
      <c r="BG616" s="75"/>
      <c r="BH616" s="75"/>
      <c r="BI616" s="75"/>
      <c r="BJ616" s="75"/>
      <c r="BK616" s="75"/>
      <c r="BL616" s="75"/>
      <c r="BM616" s="75"/>
      <c r="BN616" s="75"/>
      <c r="BO616" s="75"/>
      <c r="BP616" s="75"/>
      <c r="BQ616" s="75"/>
      <c r="BR616" s="75"/>
      <c r="BS616" s="75"/>
    </row>
    <row r="617" spans="1:71" s="5" customFormat="1" ht="24" hidden="1" x14ac:dyDescent="0.25">
      <c r="A617" s="84" t="s">
        <v>2586</v>
      </c>
      <c r="B617" s="26">
        <v>2950</v>
      </c>
      <c r="C617" s="26" t="s">
        <v>785</v>
      </c>
      <c r="D617" s="26" t="s">
        <v>119</v>
      </c>
      <c r="E617" s="26" t="s">
        <v>786</v>
      </c>
      <c r="F617" s="26">
        <v>2950</v>
      </c>
      <c r="G617" s="26" t="s">
        <v>785</v>
      </c>
      <c r="H617" s="26" t="s">
        <v>13</v>
      </c>
      <c r="I617" s="113">
        <v>420</v>
      </c>
      <c r="J617" s="89">
        <v>102</v>
      </c>
      <c r="K617" s="77">
        <f t="shared" si="62"/>
        <v>0.24285714285714285</v>
      </c>
      <c r="L617" s="89">
        <v>100</v>
      </c>
      <c r="M617" s="78">
        <f t="shared" si="63"/>
        <v>0.23809523809523808</v>
      </c>
      <c r="N617" s="89">
        <v>55</v>
      </c>
      <c r="O617" s="77">
        <f t="shared" si="64"/>
        <v>0.13095238095238096</v>
      </c>
      <c r="P617" s="89">
        <v>92</v>
      </c>
      <c r="Q617" s="79">
        <f t="shared" si="65"/>
        <v>0.21904761904761905</v>
      </c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  <c r="AI617" s="75"/>
      <c r="AJ617" s="75"/>
      <c r="AK617" s="75"/>
      <c r="AL617" s="75"/>
      <c r="AM617" s="75"/>
      <c r="AN617" s="75"/>
      <c r="AO617" s="75"/>
      <c r="AP617" s="75"/>
      <c r="AQ617" s="75"/>
      <c r="AR617" s="75"/>
      <c r="AS617" s="75"/>
      <c r="AT617" s="75"/>
      <c r="AU617" s="75"/>
      <c r="AV617" s="75"/>
      <c r="AW617" s="75"/>
      <c r="AX617" s="75"/>
      <c r="AY617" s="75"/>
      <c r="AZ617" s="75"/>
      <c r="BA617" s="75"/>
      <c r="BB617" s="75"/>
      <c r="BC617" s="75"/>
      <c r="BD617" s="75"/>
      <c r="BE617" s="75"/>
      <c r="BF617" s="75"/>
      <c r="BG617" s="75"/>
      <c r="BH617" s="75"/>
      <c r="BI617" s="75"/>
      <c r="BJ617" s="75"/>
      <c r="BK617" s="75"/>
      <c r="BL617" s="75"/>
      <c r="BM617" s="75"/>
      <c r="BN617" s="75"/>
      <c r="BO617" s="75"/>
      <c r="BP617" s="75"/>
      <c r="BQ617" s="75"/>
      <c r="BR617" s="75"/>
      <c r="BS617" s="75"/>
    </row>
    <row r="618" spans="1:71" s="5" customFormat="1" hidden="1" x14ac:dyDescent="0.25">
      <c r="A618" s="84" t="s">
        <v>2586</v>
      </c>
      <c r="B618" s="26" t="s">
        <v>17</v>
      </c>
      <c r="C618" s="26" t="s">
        <v>17</v>
      </c>
      <c r="D618" s="26" t="s">
        <v>18</v>
      </c>
      <c r="E618" s="26" t="s">
        <v>787</v>
      </c>
      <c r="F618" s="26">
        <v>2950</v>
      </c>
      <c r="G618" s="26" t="s">
        <v>785</v>
      </c>
      <c r="H618" s="26" t="s">
        <v>13</v>
      </c>
      <c r="I618" s="113">
        <v>261</v>
      </c>
      <c r="J618" s="89">
        <v>28</v>
      </c>
      <c r="K618" s="77">
        <f t="shared" si="62"/>
        <v>0.10727969348659004</v>
      </c>
      <c r="L618" s="89">
        <v>27</v>
      </c>
      <c r="M618" s="78">
        <f t="shared" si="63"/>
        <v>0.10344827586206896</v>
      </c>
      <c r="N618" s="89">
        <v>11</v>
      </c>
      <c r="O618" s="77">
        <f t="shared" si="64"/>
        <v>4.2145593869731802E-2</v>
      </c>
      <c r="P618" s="89">
        <v>38</v>
      </c>
      <c r="Q618" s="79">
        <f t="shared" si="65"/>
        <v>0.14559386973180077</v>
      </c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  <c r="AI618" s="75"/>
      <c r="AJ618" s="75"/>
      <c r="AK618" s="75"/>
      <c r="AL618" s="75"/>
      <c r="AM618" s="75"/>
      <c r="AN618" s="75"/>
      <c r="AO618" s="75"/>
      <c r="AP618" s="75"/>
      <c r="AQ618" s="75"/>
      <c r="AR618" s="75"/>
      <c r="AS618" s="75"/>
      <c r="AT618" s="75"/>
      <c r="AU618" s="75"/>
      <c r="AV618" s="75"/>
      <c r="AW618" s="75"/>
      <c r="AX618" s="75"/>
      <c r="AY618" s="75"/>
      <c r="AZ618" s="75"/>
      <c r="BA618" s="75"/>
      <c r="BB618" s="75"/>
      <c r="BC618" s="75"/>
      <c r="BD618" s="75"/>
      <c r="BE618" s="75"/>
      <c r="BF618" s="75"/>
      <c r="BG618" s="75"/>
      <c r="BH618" s="75"/>
      <c r="BI618" s="75"/>
      <c r="BJ618" s="75"/>
      <c r="BK618" s="75"/>
      <c r="BL618" s="75"/>
      <c r="BM618" s="75"/>
      <c r="BN618" s="75"/>
      <c r="BO618" s="75"/>
      <c r="BP618" s="75"/>
      <c r="BQ618" s="75"/>
      <c r="BR618" s="75"/>
      <c r="BS618" s="75"/>
    </row>
    <row r="619" spans="1:71" s="5" customFormat="1" hidden="1" x14ac:dyDescent="0.25">
      <c r="A619" s="84" t="s">
        <v>2586</v>
      </c>
      <c r="B619" s="26" t="s">
        <v>17</v>
      </c>
      <c r="C619" s="26" t="s">
        <v>17</v>
      </c>
      <c r="D619" s="26" t="s">
        <v>21</v>
      </c>
      <c r="E619" s="26" t="s">
        <v>788</v>
      </c>
      <c r="F619" s="26">
        <v>2950</v>
      </c>
      <c r="G619" s="26" t="s">
        <v>785</v>
      </c>
      <c r="H619" s="26" t="s">
        <v>13</v>
      </c>
      <c r="I619" s="113">
        <v>475</v>
      </c>
      <c r="J619" s="89">
        <v>83</v>
      </c>
      <c r="K619" s="77">
        <f t="shared" si="62"/>
        <v>0.17473684210526316</v>
      </c>
      <c r="L619" s="89">
        <v>42</v>
      </c>
      <c r="M619" s="78">
        <f t="shared" si="63"/>
        <v>8.8421052631578942E-2</v>
      </c>
      <c r="N619" s="89">
        <v>8</v>
      </c>
      <c r="O619" s="77">
        <f t="shared" si="64"/>
        <v>1.6842105263157894E-2</v>
      </c>
      <c r="P619" s="89">
        <v>14</v>
      </c>
      <c r="Q619" s="79">
        <f t="shared" si="65"/>
        <v>2.9473684210526315E-2</v>
      </c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  <c r="AI619" s="75"/>
      <c r="AJ619" s="75"/>
      <c r="AK619" s="75"/>
      <c r="AL619" s="75"/>
      <c r="AM619" s="75"/>
      <c r="AN619" s="75"/>
      <c r="AO619" s="75"/>
      <c r="AP619" s="75"/>
      <c r="AQ619" s="75"/>
      <c r="AR619" s="75"/>
      <c r="AS619" s="75"/>
      <c r="AT619" s="75"/>
      <c r="AU619" s="75"/>
      <c r="AV619" s="75"/>
      <c r="AW619" s="75"/>
      <c r="AX619" s="75"/>
      <c r="AY619" s="75"/>
      <c r="AZ619" s="75"/>
      <c r="BA619" s="75"/>
      <c r="BB619" s="75"/>
      <c r="BC619" s="75"/>
      <c r="BD619" s="75"/>
      <c r="BE619" s="75"/>
      <c r="BF619" s="75"/>
      <c r="BG619" s="75"/>
      <c r="BH619" s="75"/>
      <c r="BI619" s="75"/>
      <c r="BJ619" s="75"/>
      <c r="BK619" s="75"/>
      <c r="BL619" s="75"/>
      <c r="BM619" s="75"/>
      <c r="BN619" s="75"/>
      <c r="BO619" s="75"/>
      <c r="BP619" s="75"/>
      <c r="BQ619" s="75"/>
      <c r="BR619" s="75"/>
      <c r="BS619" s="75"/>
    </row>
    <row r="620" spans="1:71" s="5" customFormat="1" hidden="1" x14ac:dyDescent="0.25">
      <c r="A620" s="84" t="s">
        <v>2586</v>
      </c>
      <c r="B620" s="26" t="s">
        <v>17</v>
      </c>
      <c r="C620" s="26" t="s">
        <v>17</v>
      </c>
      <c r="D620" s="26" t="s">
        <v>55</v>
      </c>
      <c r="E620" s="26" t="s">
        <v>789</v>
      </c>
      <c r="F620" s="26">
        <v>2950</v>
      </c>
      <c r="G620" s="26" t="s">
        <v>785</v>
      </c>
      <c r="H620" s="26" t="s">
        <v>13</v>
      </c>
      <c r="I620" s="113">
        <v>156</v>
      </c>
      <c r="J620" s="89">
        <v>16</v>
      </c>
      <c r="K620" s="77">
        <f t="shared" si="62"/>
        <v>0.10256410256410256</v>
      </c>
      <c r="L620" s="89">
        <v>7</v>
      </c>
      <c r="M620" s="78">
        <f t="shared" si="63"/>
        <v>4.4871794871794872E-2</v>
      </c>
      <c r="N620" s="89">
        <v>11</v>
      </c>
      <c r="O620" s="77">
        <f t="shared" si="64"/>
        <v>7.0512820512820512E-2</v>
      </c>
      <c r="P620" s="89">
        <v>30</v>
      </c>
      <c r="Q620" s="79">
        <f t="shared" si="65"/>
        <v>0.19230769230769232</v>
      </c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  <c r="AI620" s="75"/>
      <c r="AJ620" s="75"/>
      <c r="AK620" s="75"/>
      <c r="AL620" s="75"/>
      <c r="AM620" s="75"/>
      <c r="AN620" s="75"/>
      <c r="AO620" s="75"/>
      <c r="AP620" s="75"/>
      <c r="AQ620" s="75"/>
      <c r="AR620" s="75"/>
      <c r="AS620" s="75"/>
      <c r="AT620" s="75"/>
      <c r="AU620" s="75"/>
      <c r="AV620" s="75"/>
      <c r="AW620" s="75"/>
      <c r="AX620" s="75"/>
      <c r="AY620" s="75"/>
      <c r="AZ620" s="75"/>
      <c r="BA620" s="75"/>
      <c r="BB620" s="75"/>
      <c r="BC620" s="75"/>
      <c r="BD620" s="75"/>
      <c r="BE620" s="75"/>
      <c r="BF620" s="75"/>
      <c r="BG620" s="75"/>
      <c r="BH620" s="75"/>
      <c r="BI620" s="75"/>
      <c r="BJ620" s="75"/>
      <c r="BK620" s="75"/>
      <c r="BL620" s="75"/>
      <c r="BM620" s="75"/>
      <c r="BN620" s="75"/>
      <c r="BO620" s="75"/>
      <c r="BP620" s="75"/>
      <c r="BQ620" s="75"/>
      <c r="BR620" s="75"/>
      <c r="BS620" s="75"/>
    </row>
    <row r="621" spans="1:71" s="5" customFormat="1" hidden="1" x14ac:dyDescent="0.25">
      <c r="A621" s="84" t="s">
        <v>2586</v>
      </c>
      <c r="B621" s="26" t="s">
        <v>17</v>
      </c>
      <c r="C621" s="26" t="s">
        <v>17</v>
      </c>
      <c r="D621" s="26" t="s">
        <v>74</v>
      </c>
      <c r="E621" s="26" t="s">
        <v>790</v>
      </c>
      <c r="F621" s="26">
        <v>2950</v>
      </c>
      <c r="G621" s="26" t="s">
        <v>785</v>
      </c>
      <c r="H621" s="26" t="s">
        <v>13</v>
      </c>
      <c r="I621" s="113">
        <v>275</v>
      </c>
      <c r="J621" s="89">
        <v>27</v>
      </c>
      <c r="K621" s="77">
        <f t="shared" si="62"/>
        <v>9.8181818181818176E-2</v>
      </c>
      <c r="L621" s="89">
        <v>24</v>
      </c>
      <c r="M621" s="78">
        <f t="shared" si="63"/>
        <v>8.727272727272728E-2</v>
      </c>
      <c r="N621" s="89">
        <v>19</v>
      </c>
      <c r="O621" s="77">
        <f t="shared" si="64"/>
        <v>6.9090909090909092E-2</v>
      </c>
      <c r="P621" s="89">
        <v>39</v>
      </c>
      <c r="Q621" s="79">
        <f t="shared" si="65"/>
        <v>0.14181818181818182</v>
      </c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  <c r="AI621" s="75"/>
      <c r="AJ621" s="75"/>
      <c r="AK621" s="75"/>
      <c r="AL621" s="75"/>
      <c r="AM621" s="75"/>
      <c r="AN621" s="75"/>
      <c r="AO621" s="75"/>
      <c r="AP621" s="75"/>
      <c r="AQ621" s="75"/>
      <c r="AR621" s="75"/>
      <c r="AS621" s="75"/>
      <c r="AT621" s="75"/>
      <c r="AU621" s="75"/>
      <c r="AV621" s="75"/>
      <c r="AW621" s="75"/>
      <c r="AX621" s="75"/>
      <c r="AY621" s="75"/>
      <c r="AZ621" s="75"/>
      <c r="BA621" s="75"/>
      <c r="BB621" s="75"/>
      <c r="BC621" s="75"/>
      <c r="BD621" s="75"/>
      <c r="BE621" s="75"/>
      <c r="BF621" s="75"/>
      <c r="BG621" s="75"/>
      <c r="BH621" s="75"/>
      <c r="BI621" s="75"/>
      <c r="BJ621" s="75"/>
      <c r="BK621" s="75"/>
      <c r="BL621" s="75"/>
      <c r="BM621" s="75"/>
      <c r="BN621" s="75"/>
      <c r="BO621" s="75"/>
      <c r="BP621" s="75"/>
      <c r="BQ621" s="75"/>
      <c r="BR621" s="75"/>
      <c r="BS621" s="75"/>
    </row>
    <row r="622" spans="1:71" s="5" customFormat="1" hidden="1" x14ac:dyDescent="0.25">
      <c r="A622" s="84" t="s">
        <v>2586</v>
      </c>
      <c r="B622" s="26" t="s">
        <v>17</v>
      </c>
      <c r="C622" s="26" t="s">
        <v>17</v>
      </c>
      <c r="D622" s="26" t="s">
        <v>21</v>
      </c>
      <c r="E622" s="26" t="s">
        <v>791</v>
      </c>
      <c r="F622" s="26">
        <v>2950</v>
      </c>
      <c r="G622" s="26" t="s">
        <v>785</v>
      </c>
      <c r="H622" s="26" t="s">
        <v>13</v>
      </c>
      <c r="I622" s="113">
        <v>436</v>
      </c>
      <c r="J622" s="89">
        <v>57</v>
      </c>
      <c r="K622" s="77">
        <f t="shared" si="62"/>
        <v>0.13073394495412843</v>
      </c>
      <c r="L622" s="89">
        <v>68</v>
      </c>
      <c r="M622" s="78">
        <f t="shared" si="63"/>
        <v>0.15596330275229359</v>
      </c>
      <c r="N622" s="89">
        <v>18</v>
      </c>
      <c r="O622" s="77">
        <f t="shared" si="64"/>
        <v>4.1284403669724773E-2</v>
      </c>
      <c r="P622" s="89">
        <v>140</v>
      </c>
      <c r="Q622" s="79">
        <f t="shared" si="65"/>
        <v>0.32110091743119268</v>
      </c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  <c r="AI622" s="75"/>
      <c r="AJ622" s="75"/>
      <c r="AK622" s="75"/>
      <c r="AL622" s="75"/>
      <c r="AM622" s="75"/>
      <c r="AN622" s="75"/>
      <c r="AO622" s="75"/>
      <c r="AP622" s="75"/>
      <c r="AQ622" s="75"/>
      <c r="AR622" s="75"/>
      <c r="AS622" s="75"/>
      <c r="AT622" s="75"/>
      <c r="AU622" s="75"/>
      <c r="AV622" s="75"/>
      <c r="AW622" s="75"/>
      <c r="AX622" s="75"/>
      <c r="AY622" s="75"/>
      <c r="AZ622" s="75"/>
      <c r="BA622" s="75"/>
      <c r="BB622" s="75"/>
      <c r="BC622" s="75"/>
      <c r="BD622" s="75"/>
      <c r="BE622" s="75"/>
      <c r="BF622" s="75"/>
      <c r="BG622" s="75"/>
      <c r="BH622" s="75"/>
      <c r="BI622" s="75"/>
      <c r="BJ622" s="75"/>
      <c r="BK622" s="75"/>
      <c r="BL622" s="75"/>
      <c r="BM622" s="75"/>
      <c r="BN622" s="75"/>
      <c r="BO622" s="75"/>
      <c r="BP622" s="75"/>
      <c r="BQ622" s="75"/>
      <c r="BR622" s="75"/>
      <c r="BS622" s="75"/>
    </row>
    <row r="623" spans="1:71" s="5" customFormat="1" ht="24" hidden="1" x14ac:dyDescent="0.25">
      <c r="A623" s="84" t="s">
        <v>2586</v>
      </c>
      <c r="B623" s="26">
        <v>2960</v>
      </c>
      <c r="C623" s="26" t="s">
        <v>792</v>
      </c>
      <c r="D623" s="26" t="s">
        <v>119</v>
      </c>
      <c r="E623" s="26" t="s">
        <v>793</v>
      </c>
      <c r="F623" s="26">
        <v>2960</v>
      </c>
      <c r="G623" s="26" t="s">
        <v>792</v>
      </c>
      <c r="H623" s="26" t="s">
        <v>13</v>
      </c>
      <c r="I623" s="113">
        <v>459</v>
      </c>
      <c r="J623" s="89">
        <v>85</v>
      </c>
      <c r="K623" s="77">
        <f t="shared" si="62"/>
        <v>0.18518518518518517</v>
      </c>
      <c r="L623" s="89">
        <v>57</v>
      </c>
      <c r="M623" s="78">
        <f t="shared" si="63"/>
        <v>0.12418300653594772</v>
      </c>
      <c r="N623" s="89">
        <v>6</v>
      </c>
      <c r="O623" s="77">
        <f t="shared" si="64"/>
        <v>1.3071895424836602E-2</v>
      </c>
      <c r="P623" s="89">
        <v>11</v>
      </c>
      <c r="Q623" s="79">
        <f t="shared" si="65"/>
        <v>2.3965141612200435E-2</v>
      </c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  <c r="AI623" s="75"/>
      <c r="AJ623" s="75"/>
      <c r="AK623" s="75"/>
      <c r="AL623" s="75"/>
      <c r="AM623" s="75"/>
      <c r="AN623" s="75"/>
      <c r="AO623" s="75"/>
      <c r="AP623" s="75"/>
      <c r="AQ623" s="75"/>
      <c r="AR623" s="75"/>
      <c r="AS623" s="75"/>
      <c r="AT623" s="75"/>
      <c r="AU623" s="75"/>
      <c r="AV623" s="75"/>
      <c r="AW623" s="75"/>
      <c r="AX623" s="75"/>
      <c r="AY623" s="75"/>
      <c r="AZ623" s="75"/>
      <c r="BA623" s="75"/>
      <c r="BB623" s="75"/>
      <c r="BC623" s="75"/>
      <c r="BD623" s="75"/>
      <c r="BE623" s="75"/>
      <c r="BF623" s="75"/>
      <c r="BG623" s="75"/>
      <c r="BH623" s="75"/>
      <c r="BI623" s="75"/>
      <c r="BJ623" s="75"/>
      <c r="BK623" s="75"/>
      <c r="BL623" s="75"/>
      <c r="BM623" s="75"/>
      <c r="BN623" s="75"/>
      <c r="BO623" s="75"/>
      <c r="BP623" s="75"/>
      <c r="BQ623" s="75"/>
      <c r="BR623" s="75"/>
      <c r="BS623" s="75"/>
    </row>
    <row r="624" spans="1:71" s="5" customFormat="1" hidden="1" x14ac:dyDescent="0.25">
      <c r="A624" s="84" t="s">
        <v>2586</v>
      </c>
      <c r="B624" s="26" t="s">
        <v>17</v>
      </c>
      <c r="C624" s="26" t="s">
        <v>17</v>
      </c>
      <c r="D624" s="26" t="s">
        <v>428</v>
      </c>
      <c r="E624" s="26" t="s">
        <v>794</v>
      </c>
      <c r="F624" s="26">
        <v>2960</v>
      </c>
      <c r="G624" s="26" t="s">
        <v>792</v>
      </c>
      <c r="H624" s="26" t="s">
        <v>13</v>
      </c>
      <c r="I624" s="113">
        <v>300</v>
      </c>
      <c r="J624" s="89">
        <v>20</v>
      </c>
      <c r="K624" s="77">
        <f t="shared" si="62"/>
        <v>6.6666666666666666E-2</v>
      </c>
      <c r="L624" s="89">
        <v>33</v>
      </c>
      <c r="M624" s="78">
        <f t="shared" si="63"/>
        <v>0.11</v>
      </c>
      <c r="N624" s="89">
        <v>4</v>
      </c>
      <c r="O624" s="77">
        <f t="shared" si="64"/>
        <v>1.3333333333333334E-2</v>
      </c>
      <c r="P624" s="89">
        <v>3</v>
      </c>
      <c r="Q624" s="79">
        <f t="shared" si="65"/>
        <v>0.01</v>
      </c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  <c r="AI624" s="75"/>
      <c r="AJ624" s="75"/>
      <c r="AK624" s="75"/>
      <c r="AL624" s="75"/>
      <c r="AM624" s="75"/>
      <c r="AN624" s="75"/>
      <c r="AO624" s="75"/>
      <c r="AP624" s="75"/>
      <c r="AQ624" s="75"/>
      <c r="AR624" s="75"/>
      <c r="AS624" s="75"/>
      <c r="AT624" s="75"/>
      <c r="AU624" s="75"/>
      <c r="AV624" s="75"/>
      <c r="AW624" s="75"/>
      <c r="AX624" s="75"/>
      <c r="AY624" s="75"/>
      <c r="AZ624" s="75"/>
      <c r="BA624" s="75"/>
      <c r="BB624" s="75"/>
      <c r="BC624" s="75"/>
      <c r="BD624" s="75"/>
      <c r="BE624" s="75"/>
      <c r="BF624" s="75"/>
      <c r="BG624" s="75"/>
      <c r="BH624" s="75"/>
      <c r="BI624" s="75"/>
      <c r="BJ624" s="75"/>
      <c r="BK624" s="75"/>
      <c r="BL624" s="75"/>
      <c r="BM624" s="75"/>
      <c r="BN624" s="75"/>
      <c r="BO624" s="75"/>
      <c r="BP624" s="75"/>
      <c r="BQ624" s="75"/>
      <c r="BR624" s="75"/>
      <c r="BS624" s="75"/>
    </row>
    <row r="625" spans="1:71" s="5" customFormat="1" hidden="1" x14ac:dyDescent="0.25">
      <c r="A625" s="84" t="s">
        <v>2586</v>
      </c>
      <c r="B625" s="26" t="s">
        <v>17</v>
      </c>
      <c r="C625" s="26" t="s">
        <v>17</v>
      </c>
      <c r="D625" s="26" t="s">
        <v>14</v>
      </c>
      <c r="E625" s="26" t="s">
        <v>795</v>
      </c>
      <c r="F625" s="26">
        <v>2960</v>
      </c>
      <c r="G625" s="26" t="s">
        <v>792</v>
      </c>
      <c r="H625" s="26" t="s">
        <v>13</v>
      </c>
      <c r="I625" s="113">
        <v>439</v>
      </c>
      <c r="J625" s="89">
        <v>75</v>
      </c>
      <c r="K625" s="77">
        <f t="shared" si="62"/>
        <v>0.17084282460136674</v>
      </c>
      <c r="L625" s="89">
        <v>70</v>
      </c>
      <c r="M625" s="78">
        <f t="shared" si="63"/>
        <v>0.15945330296127563</v>
      </c>
      <c r="N625" s="89">
        <v>12</v>
      </c>
      <c r="O625" s="77">
        <f t="shared" si="64"/>
        <v>2.7334851936218679E-2</v>
      </c>
      <c r="P625" s="89">
        <v>6</v>
      </c>
      <c r="Q625" s="79">
        <f t="shared" si="65"/>
        <v>1.366742596810934E-2</v>
      </c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  <c r="AI625" s="75"/>
      <c r="AJ625" s="75"/>
      <c r="AK625" s="75"/>
      <c r="AL625" s="75"/>
      <c r="AM625" s="75"/>
      <c r="AN625" s="75"/>
      <c r="AO625" s="75"/>
      <c r="AP625" s="75"/>
      <c r="AQ625" s="75"/>
      <c r="AR625" s="75"/>
      <c r="AS625" s="75"/>
      <c r="AT625" s="75"/>
      <c r="AU625" s="75"/>
      <c r="AV625" s="75"/>
      <c r="AW625" s="75"/>
      <c r="AX625" s="75"/>
      <c r="AY625" s="75"/>
      <c r="AZ625" s="75"/>
      <c r="BA625" s="75"/>
      <c r="BB625" s="75"/>
      <c r="BC625" s="75"/>
      <c r="BD625" s="75"/>
      <c r="BE625" s="75"/>
      <c r="BF625" s="75"/>
      <c r="BG625" s="75"/>
      <c r="BH625" s="75"/>
      <c r="BI625" s="75"/>
      <c r="BJ625" s="75"/>
      <c r="BK625" s="75"/>
      <c r="BL625" s="75"/>
      <c r="BM625" s="75"/>
      <c r="BN625" s="75"/>
      <c r="BO625" s="75"/>
      <c r="BP625" s="75"/>
      <c r="BQ625" s="75"/>
      <c r="BR625" s="75"/>
      <c r="BS625" s="75"/>
    </row>
    <row r="626" spans="1:71" s="5" customFormat="1" hidden="1" x14ac:dyDescent="0.25">
      <c r="A626" s="84" t="s">
        <v>2586</v>
      </c>
      <c r="B626" s="26" t="s">
        <v>17</v>
      </c>
      <c r="C626" s="26" t="s">
        <v>17</v>
      </c>
      <c r="D626" s="26" t="s">
        <v>18</v>
      </c>
      <c r="E626" s="26" t="s">
        <v>509</v>
      </c>
      <c r="F626" s="26">
        <v>2960</v>
      </c>
      <c r="G626" s="26" t="s">
        <v>792</v>
      </c>
      <c r="H626" s="26" t="s">
        <v>13</v>
      </c>
      <c r="I626" s="113">
        <v>257</v>
      </c>
      <c r="J626" s="89">
        <v>43</v>
      </c>
      <c r="K626" s="77">
        <f t="shared" si="62"/>
        <v>0.16731517509727625</v>
      </c>
      <c r="L626" s="89">
        <v>35</v>
      </c>
      <c r="M626" s="78">
        <f t="shared" si="63"/>
        <v>0.13618677042801555</v>
      </c>
      <c r="N626" s="89">
        <v>8</v>
      </c>
      <c r="O626" s="77">
        <f t="shared" si="64"/>
        <v>3.1128404669260701E-2</v>
      </c>
      <c r="P626" s="89">
        <v>4</v>
      </c>
      <c r="Q626" s="79">
        <f t="shared" si="65"/>
        <v>1.556420233463035E-2</v>
      </c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  <c r="AI626" s="75"/>
      <c r="AJ626" s="75"/>
      <c r="AK626" s="75"/>
      <c r="AL626" s="75"/>
      <c r="AM626" s="75"/>
      <c r="AN626" s="75"/>
      <c r="AO626" s="75"/>
      <c r="AP626" s="75"/>
      <c r="AQ626" s="75"/>
      <c r="AR626" s="75"/>
      <c r="AS626" s="75"/>
      <c r="AT626" s="75"/>
      <c r="AU626" s="75"/>
      <c r="AV626" s="75"/>
      <c r="AW626" s="75"/>
      <c r="AX626" s="75"/>
      <c r="AY626" s="75"/>
      <c r="AZ626" s="75"/>
      <c r="BA626" s="75"/>
      <c r="BB626" s="75"/>
      <c r="BC626" s="75"/>
      <c r="BD626" s="75"/>
      <c r="BE626" s="75"/>
      <c r="BF626" s="75"/>
      <c r="BG626" s="75"/>
      <c r="BH626" s="75"/>
      <c r="BI626" s="75"/>
      <c r="BJ626" s="75"/>
      <c r="BK626" s="75"/>
      <c r="BL626" s="75"/>
      <c r="BM626" s="75"/>
      <c r="BN626" s="75"/>
      <c r="BO626" s="75"/>
      <c r="BP626" s="75"/>
      <c r="BQ626" s="75"/>
      <c r="BR626" s="75"/>
      <c r="BS626" s="75"/>
    </row>
    <row r="627" spans="1:71" s="5" customFormat="1" hidden="1" x14ac:dyDescent="0.25">
      <c r="A627" s="84" t="s">
        <v>2586</v>
      </c>
      <c r="B627" s="26" t="s">
        <v>17</v>
      </c>
      <c r="C627" s="26" t="s">
        <v>17</v>
      </c>
      <c r="D627" s="26" t="s">
        <v>21</v>
      </c>
      <c r="E627" s="26" t="s">
        <v>781</v>
      </c>
      <c r="F627" s="26">
        <v>2960</v>
      </c>
      <c r="G627" s="26" t="s">
        <v>792</v>
      </c>
      <c r="H627" s="26" t="s">
        <v>13</v>
      </c>
      <c r="I627" s="113">
        <v>301</v>
      </c>
      <c r="J627" s="89">
        <v>25</v>
      </c>
      <c r="K627" s="77">
        <f t="shared" si="62"/>
        <v>8.3056478405315617E-2</v>
      </c>
      <c r="L627" s="89">
        <v>35</v>
      </c>
      <c r="M627" s="78">
        <f t="shared" si="63"/>
        <v>0.11627906976744186</v>
      </c>
      <c r="N627" s="89">
        <v>3</v>
      </c>
      <c r="O627" s="77">
        <f t="shared" si="64"/>
        <v>9.9667774086378731E-3</v>
      </c>
      <c r="P627" s="89">
        <v>2</v>
      </c>
      <c r="Q627" s="79">
        <f t="shared" si="65"/>
        <v>6.6445182724252493E-3</v>
      </c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  <c r="AI627" s="75"/>
      <c r="AJ627" s="75"/>
      <c r="AK627" s="75"/>
      <c r="AL627" s="75"/>
      <c r="AM627" s="75"/>
      <c r="AN627" s="75"/>
      <c r="AO627" s="75"/>
      <c r="AP627" s="75"/>
      <c r="AQ627" s="75"/>
      <c r="AR627" s="75"/>
      <c r="AS627" s="75"/>
      <c r="AT627" s="75"/>
      <c r="AU627" s="75"/>
      <c r="AV627" s="75"/>
      <c r="AW627" s="75"/>
      <c r="AX627" s="75"/>
      <c r="AY627" s="75"/>
      <c r="AZ627" s="75"/>
      <c r="BA627" s="75"/>
      <c r="BB627" s="75"/>
      <c r="BC627" s="75"/>
      <c r="BD627" s="75"/>
      <c r="BE627" s="75"/>
      <c r="BF627" s="75"/>
      <c r="BG627" s="75"/>
      <c r="BH627" s="75"/>
      <c r="BI627" s="75"/>
      <c r="BJ627" s="75"/>
      <c r="BK627" s="75"/>
      <c r="BL627" s="75"/>
      <c r="BM627" s="75"/>
      <c r="BN627" s="75"/>
      <c r="BO627" s="75"/>
      <c r="BP627" s="75"/>
      <c r="BQ627" s="75"/>
      <c r="BR627" s="75"/>
      <c r="BS627" s="75"/>
    </row>
    <row r="628" spans="1:71" s="5" customFormat="1" ht="24" hidden="1" x14ac:dyDescent="0.25">
      <c r="A628" s="84" t="s">
        <v>2586</v>
      </c>
      <c r="B628" s="26" t="s">
        <v>17</v>
      </c>
      <c r="C628" s="26" t="s">
        <v>17</v>
      </c>
      <c r="D628" s="26" t="s">
        <v>74</v>
      </c>
      <c r="E628" s="26" t="s">
        <v>796</v>
      </c>
      <c r="F628" s="26">
        <v>2960</v>
      </c>
      <c r="G628" s="26" t="s">
        <v>792</v>
      </c>
      <c r="H628" s="26" t="s">
        <v>13</v>
      </c>
      <c r="I628" s="113">
        <v>210</v>
      </c>
      <c r="J628" s="89">
        <v>46</v>
      </c>
      <c r="K628" s="77">
        <f t="shared" si="62"/>
        <v>0.21904761904761905</v>
      </c>
      <c r="L628" s="89">
        <v>21</v>
      </c>
      <c r="M628" s="78">
        <f t="shared" si="63"/>
        <v>0.1</v>
      </c>
      <c r="N628" s="89">
        <v>13</v>
      </c>
      <c r="O628" s="77">
        <f t="shared" si="64"/>
        <v>6.1904761904761907E-2</v>
      </c>
      <c r="P628" s="89">
        <v>5</v>
      </c>
      <c r="Q628" s="79">
        <f t="shared" si="65"/>
        <v>2.3809523809523808E-2</v>
      </c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  <c r="AI628" s="75"/>
      <c r="AJ628" s="75"/>
      <c r="AK628" s="75"/>
      <c r="AL628" s="75"/>
      <c r="AM628" s="75"/>
      <c r="AN628" s="75"/>
      <c r="AO628" s="75"/>
      <c r="AP628" s="75"/>
      <c r="AQ628" s="75"/>
      <c r="AR628" s="75"/>
      <c r="AS628" s="75"/>
      <c r="AT628" s="75"/>
      <c r="AU628" s="75"/>
      <c r="AV628" s="75"/>
      <c r="AW628" s="75"/>
      <c r="AX628" s="75"/>
      <c r="AY628" s="75"/>
      <c r="AZ628" s="75"/>
      <c r="BA628" s="75"/>
      <c r="BB628" s="75"/>
      <c r="BC628" s="75"/>
      <c r="BD628" s="75"/>
      <c r="BE628" s="75"/>
      <c r="BF628" s="75"/>
      <c r="BG628" s="75"/>
      <c r="BH628" s="75"/>
      <c r="BI628" s="75"/>
      <c r="BJ628" s="75"/>
      <c r="BK628" s="75"/>
      <c r="BL628" s="75"/>
      <c r="BM628" s="75"/>
      <c r="BN628" s="75"/>
      <c r="BO628" s="75"/>
      <c r="BP628" s="75"/>
      <c r="BQ628" s="75"/>
      <c r="BR628" s="75"/>
      <c r="BS628" s="75"/>
    </row>
    <row r="629" spans="1:71" s="5" customFormat="1" hidden="1" x14ac:dyDescent="0.25">
      <c r="A629" s="84" t="s">
        <v>2586</v>
      </c>
      <c r="B629" s="26" t="s">
        <v>17</v>
      </c>
      <c r="C629" s="26" t="s">
        <v>17</v>
      </c>
      <c r="D629" s="26" t="s">
        <v>438</v>
      </c>
      <c r="E629" s="26" t="s">
        <v>794</v>
      </c>
      <c r="F629" s="26">
        <v>2960</v>
      </c>
      <c r="G629" s="26" t="s">
        <v>792</v>
      </c>
      <c r="H629" s="26" t="s">
        <v>13</v>
      </c>
      <c r="I629" s="113">
        <v>265</v>
      </c>
      <c r="J629" s="89">
        <v>18</v>
      </c>
      <c r="K629" s="77">
        <f t="shared" si="62"/>
        <v>6.7924528301886791E-2</v>
      </c>
      <c r="L629" s="89">
        <v>35</v>
      </c>
      <c r="M629" s="78">
        <f t="shared" si="63"/>
        <v>0.13207547169811321</v>
      </c>
      <c r="N629" s="89">
        <v>6</v>
      </c>
      <c r="O629" s="77">
        <f t="shared" si="64"/>
        <v>2.2641509433962263E-2</v>
      </c>
      <c r="P629" s="89">
        <v>4</v>
      </c>
      <c r="Q629" s="79">
        <f t="shared" si="65"/>
        <v>1.509433962264151E-2</v>
      </c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  <c r="AI629" s="75"/>
      <c r="AJ629" s="75"/>
      <c r="AK629" s="75"/>
      <c r="AL629" s="75"/>
      <c r="AM629" s="75"/>
      <c r="AN629" s="75"/>
      <c r="AO629" s="75"/>
      <c r="AP629" s="75"/>
      <c r="AQ629" s="75"/>
      <c r="AR629" s="75"/>
      <c r="AS629" s="75"/>
      <c r="AT629" s="75"/>
      <c r="AU629" s="75"/>
      <c r="AV629" s="75"/>
      <c r="AW629" s="75"/>
      <c r="AX629" s="75"/>
      <c r="AY629" s="75"/>
      <c r="AZ629" s="75"/>
      <c r="BA629" s="75"/>
      <c r="BB629" s="75"/>
      <c r="BC629" s="75"/>
      <c r="BD629" s="75"/>
      <c r="BE629" s="75"/>
      <c r="BF629" s="75"/>
      <c r="BG629" s="75"/>
      <c r="BH629" s="75"/>
      <c r="BI629" s="75"/>
      <c r="BJ629" s="75"/>
      <c r="BK629" s="75"/>
      <c r="BL629" s="75"/>
      <c r="BM629" s="75"/>
      <c r="BN629" s="75"/>
      <c r="BO629" s="75"/>
      <c r="BP629" s="75"/>
      <c r="BQ629" s="75"/>
      <c r="BR629" s="75"/>
      <c r="BS629" s="75"/>
    </row>
    <row r="630" spans="1:71" s="53" customFormat="1" x14ac:dyDescent="0.25">
      <c r="A630" s="84" t="s">
        <v>2586</v>
      </c>
      <c r="B630" s="50">
        <v>2960</v>
      </c>
      <c r="C630" s="50" t="s">
        <v>2614</v>
      </c>
      <c r="D630" s="50" t="s">
        <v>2615</v>
      </c>
      <c r="E630" s="50">
        <v>7</v>
      </c>
      <c r="F630" s="50"/>
      <c r="G630" s="50"/>
      <c r="H630" s="50"/>
      <c r="I630" s="115">
        <f>SUM(I623:I629)</f>
        <v>2231</v>
      </c>
      <c r="J630" s="91">
        <f t="shared" ref="J630:P630" si="67">SUM(J623:J629)</f>
        <v>312</v>
      </c>
      <c r="K630" s="85">
        <f t="shared" si="62"/>
        <v>0.13984760197220977</v>
      </c>
      <c r="L630" s="91">
        <f t="shared" si="67"/>
        <v>286</v>
      </c>
      <c r="M630" s="86">
        <f t="shared" si="63"/>
        <v>0.12819363514119228</v>
      </c>
      <c r="N630" s="91">
        <f t="shared" si="67"/>
        <v>52</v>
      </c>
      <c r="O630" s="85">
        <f t="shared" si="64"/>
        <v>2.3307933662034961E-2</v>
      </c>
      <c r="P630" s="91">
        <f t="shared" si="67"/>
        <v>35</v>
      </c>
      <c r="Q630" s="87">
        <f t="shared" si="65"/>
        <v>1.5688032272523533E-2</v>
      </c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  <c r="AI630" s="75"/>
      <c r="AJ630" s="75"/>
      <c r="AK630" s="75"/>
      <c r="AL630" s="75"/>
      <c r="AM630" s="75"/>
      <c r="AN630" s="75"/>
      <c r="AO630" s="75"/>
      <c r="AP630" s="75"/>
      <c r="AQ630" s="75"/>
      <c r="AR630" s="75"/>
      <c r="AS630" s="75"/>
      <c r="AT630" s="75"/>
      <c r="AU630" s="75"/>
      <c r="AV630" s="75"/>
      <c r="AW630" s="75"/>
      <c r="AX630" s="75"/>
      <c r="AY630" s="75"/>
      <c r="AZ630" s="75"/>
      <c r="BA630" s="75"/>
      <c r="BB630" s="75"/>
      <c r="BC630" s="75"/>
      <c r="BD630" s="75"/>
      <c r="BE630" s="75"/>
      <c r="BF630" s="75"/>
      <c r="BG630" s="75"/>
      <c r="BH630" s="75"/>
      <c r="BI630" s="75"/>
      <c r="BJ630" s="75"/>
      <c r="BK630" s="75"/>
      <c r="BL630" s="75"/>
      <c r="BM630" s="75"/>
      <c r="BN630" s="75"/>
      <c r="BO630" s="75"/>
      <c r="BP630" s="75"/>
      <c r="BQ630" s="75"/>
      <c r="BR630" s="75"/>
      <c r="BS630" s="75"/>
    </row>
    <row r="631" spans="1:71" s="5" customFormat="1" ht="24" hidden="1" x14ac:dyDescent="0.25">
      <c r="A631" s="84" t="s">
        <v>2586</v>
      </c>
      <c r="B631" s="26">
        <v>2970</v>
      </c>
      <c r="C631" s="26" t="s">
        <v>797</v>
      </c>
      <c r="D631" s="26" t="s">
        <v>119</v>
      </c>
      <c r="E631" s="26" t="s">
        <v>372</v>
      </c>
      <c r="F631" s="26">
        <v>2970</v>
      </c>
      <c r="G631" s="26" t="s">
        <v>797</v>
      </c>
      <c r="H631" s="26" t="s">
        <v>13</v>
      </c>
      <c r="I631" s="113">
        <v>344</v>
      </c>
      <c r="J631" s="89">
        <v>75</v>
      </c>
      <c r="K631" s="85">
        <f t="shared" si="62"/>
        <v>0.21802325581395349</v>
      </c>
      <c r="L631" s="89">
        <v>61</v>
      </c>
      <c r="M631" s="78">
        <f t="shared" si="63"/>
        <v>0.17732558139534885</v>
      </c>
      <c r="N631" s="89">
        <v>26</v>
      </c>
      <c r="O631" s="77">
        <f t="shared" si="64"/>
        <v>7.5581395348837205E-2</v>
      </c>
      <c r="P631" s="89">
        <v>65</v>
      </c>
      <c r="Q631" s="79">
        <f t="shared" si="65"/>
        <v>0.18895348837209303</v>
      </c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  <c r="AI631" s="75"/>
      <c r="AJ631" s="75"/>
      <c r="AK631" s="75"/>
      <c r="AL631" s="75"/>
      <c r="AM631" s="75"/>
      <c r="AN631" s="75"/>
      <c r="AO631" s="75"/>
      <c r="AP631" s="75"/>
      <c r="AQ631" s="75"/>
      <c r="AR631" s="75"/>
      <c r="AS631" s="75"/>
      <c r="AT631" s="75"/>
      <c r="AU631" s="75"/>
      <c r="AV631" s="75"/>
      <c r="AW631" s="75"/>
      <c r="AX631" s="75"/>
      <c r="AY631" s="75"/>
      <c r="AZ631" s="75"/>
      <c r="BA631" s="75"/>
      <c r="BB631" s="75"/>
      <c r="BC631" s="75"/>
      <c r="BD631" s="75"/>
      <c r="BE631" s="75"/>
      <c r="BF631" s="75"/>
      <c r="BG631" s="75"/>
      <c r="BH631" s="75"/>
      <c r="BI631" s="75"/>
      <c r="BJ631" s="75"/>
      <c r="BK631" s="75"/>
      <c r="BL631" s="75"/>
      <c r="BM631" s="75"/>
      <c r="BN631" s="75"/>
      <c r="BO631" s="75"/>
      <c r="BP631" s="75"/>
      <c r="BQ631" s="75"/>
      <c r="BR631" s="75"/>
      <c r="BS631" s="75"/>
    </row>
    <row r="632" spans="1:71" s="5" customFormat="1" hidden="1" x14ac:dyDescent="0.25">
      <c r="A632" s="84" t="s">
        <v>2586</v>
      </c>
      <c r="B632" s="26" t="s">
        <v>17</v>
      </c>
      <c r="C632" s="26" t="s">
        <v>17</v>
      </c>
      <c r="D632" s="26" t="s">
        <v>21</v>
      </c>
      <c r="E632" s="26" t="s">
        <v>798</v>
      </c>
      <c r="F632" s="26">
        <v>2970</v>
      </c>
      <c r="G632" s="26" t="s">
        <v>797</v>
      </c>
      <c r="H632" s="26" t="s">
        <v>13</v>
      </c>
      <c r="I632" s="113">
        <v>621</v>
      </c>
      <c r="J632" s="89">
        <v>14</v>
      </c>
      <c r="K632" s="85">
        <f t="shared" si="62"/>
        <v>2.2544283413848631E-2</v>
      </c>
      <c r="L632" s="89">
        <v>22</v>
      </c>
      <c r="M632" s="78">
        <f t="shared" si="63"/>
        <v>3.542673107890499E-2</v>
      </c>
      <c r="N632" s="89">
        <v>27</v>
      </c>
      <c r="O632" s="77">
        <f t="shared" si="64"/>
        <v>4.3478260869565216E-2</v>
      </c>
      <c r="P632" s="89">
        <v>27</v>
      </c>
      <c r="Q632" s="79">
        <f t="shared" si="65"/>
        <v>4.3478260869565216E-2</v>
      </c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  <c r="AI632" s="75"/>
      <c r="AJ632" s="75"/>
      <c r="AK632" s="75"/>
      <c r="AL632" s="75"/>
      <c r="AM632" s="75"/>
      <c r="AN632" s="75"/>
      <c r="AO632" s="75"/>
      <c r="AP632" s="75"/>
      <c r="AQ632" s="75"/>
      <c r="AR632" s="75"/>
      <c r="AS632" s="75"/>
      <c r="AT632" s="75"/>
      <c r="AU632" s="75"/>
      <c r="AV632" s="75"/>
      <c r="AW632" s="75"/>
      <c r="AX632" s="75"/>
      <c r="AY632" s="75"/>
      <c r="AZ632" s="75"/>
      <c r="BA632" s="75"/>
      <c r="BB632" s="75"/>
      <c r="BC632" s="75"/>
      <c r="BD632" s="75"/>
      <c r="BE632" s="75"/>
      <c r="BF632" s="75"/>
      <c r="BG632" s="75"/>
      <c r="BH632" s="75"/>
      <c r="BI632" s="75"/>
      <c r="BJ632" s="75"/>
      <c r="BK632" s="75"/>
      <c r="BL632" s="75"/>
      <c r="BM632" s="75"/>
      <c r="BN632" s="75"/>
      <c r="BO632" s="75"/>
      <c r="BP632" s="75"/>
      <c r="BQ632" s="75"/>
      <c r="BR632" s="75"/>
      <c r="BS632" s="75"/>
    </row>
    <row r="633" spans="1:71" s="5" customFormat="1" hidden="1" x14ac:dyDescent="0.25">
      <c r="A633" s="84" t="s">
        <v>2586</v>
      </c>
      <c r="B633" s="26" t="s">
        <v>17</v>
      </c>
      <c r="C633" s="26" t="s">
        <v>17</v>
      </c>
      <c r="D633" s="26" t="s">
        <v>74</v>
      </c>
      <c r="E633" s="26" t="s">
        <v>799</v>
      </c>
      <c r="F633" s="26">
        <v>2970</v>
      </c>
      <c r="G633" s="26" t="s">
        <v>797</v>
      </c>
      <c r="H633" s="26" t="s">
        <v>13</v>
      </c>
      <c r="I633" s="113">
        <v>167</v>
      </c>
      <c r="J633" s="89">
        <v>10</v>
      </c>
      <c r="K633" s="85">
        <f t="shared" si="62"/>
        <v>5.9880239520958084E-2</v>
      </c>
      <c r="L633" s="89">
        <v>8</v>
      </c>
      <c r="M633" s="78">
        <f t="shared" si="63"/>
        <v>4.790419161676647E-2</v>
      </c>
      <c r="N633" s="89">
        <v>8</v>
      </c>
      <c r="O633" s="77">
        <f t="shared" si="64"/>
        <v>4.790419161676647E-2</v>
      </c>
      <c r="P633" s="89">
        <v>6</v>
      </c>
      <c r="Q633" s="79">
        <f t="shared" si="65"/>
        <v>3.5928143712574849E-2</v>
      </c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  <c r="AI633" s="75"/>
      <c r="AJ633" s="75"/>
      <c r="AK633" s="75"/>
      <c r="AL633" s="75"/>
      <c r="AM633" s="75"/>
      <c r="AN633" s="75"/>
      <c r="AO633" s="75"/>
      <c r="AP633" s="75"/>
      <c r="AQ633" s="75"/>
      <c r="AR633" s="75"/>
      <c r="AS633" s="75"/>
      <c r="AT633" s="75"/>
      <c r="AU633" s="75"/>
      <c r="AV633" s="75"/>
      <c r="AW633" s="75"/>
      <c r="AX633" s="75"/>
      <c r="AY633" s="75"/>
      <c r="AZ633" s="75"/>
      <c r="BA633" s="75"/>
      <c r="BB633" s="75"/>
      <c r="BC633" s="75"/>
      <c r="BD633" s="75"/>
      <c r="BE633" s="75"/>
      <c r="BF633" s="75"/>
      <c r="BG633" s="75"/>
      <c r="BH633" s="75"/>
      <c r="BI633" s="75"/>
      <c r="BJ633" s="75"/>
      <c r="BK633" s="75"/>
      <c r="BL633" s="75"/>
      <c r="BM633" s="75"/>
      <c r="BN633" s="75"/>
      <c r="BO633" s="75"/>
      <c r="BP633" s="75"/>
      <c r="BQ633" s="75"/>
      <c r="BR633" s="75"/>
      <c r="BS633" s="75"/>
    </row>
    <row r="634" spans="1:71" s="5" customFormat="1" hidden="1" x14ac:dyDescent="0.25">
      <c r="A634" s="84" t="s">
        <v>2586</v>
      </c>
      <c r="B634" s="26" t="s">
        <v>17</v>
      </c>
      <c r="C634" s="26" t="s">
        <v>17</v>
      </c>
      <c r="D634" s="26" t="s">
        <v>21</v>
      </c>
      <c r="E634" s="26" t="s">
        <v>800</v>
      </c>
      <c r="F634" s="26">
        <v>2970</v>
      </c>
      <c r="G634" s="26" t="s">
        <v>797</v>
      </c>
      <c r="H634" s="26" t="s">
        <v>13</v>
      </c>
      <c r="I634" s="113">
        <v>294</v>
      </c>
      <c r="J634" s="89">
        <v>17</v>
      </c>
      <c r="K634" s="85">
        <f t="shared" si="62"/>
        <v>5.7823129251700682E-2</v>
      </c>
      <c r="L634" s="89">
        <v>24</v>
      </c>
      <c r="M634" s="78">
        <f t="shared" si="63"/>
        <v>8.1632653061224483E-2</v>
      </c>
      <c r="N634" s="89">
        <v>16</v>
      </c>
      <c r="O634" s="77">
        <f t="shared" si="64"/>
        <v>5.4421768707482991E-2</v>
      </c>
      <c r="P634" s="89">
        <v>19</v>
      </c>
      <c r="Q634" s="79">
        <f t="shared" si="65"/>
        <v>6.4625850340136057E-2</v>
      </c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  <c r="AI634" s="75"/>
      <c r="AJ634" s="75"/>
      <c r="AK634" s="75"/>
      <c r="AL634" s="75"/>
      <c r="AM634" s="75"/>
      <c r="AN634" s="75"/>
      <c r="AO634" s="75"/>
      <c r="AP634" s="75"/>
      <c r="AQ634" s="75"/>
      <c r="AR634" s="75"/>
      <c r="AS634" s="75"/>
      <c r="AT634" s="75"/>
      <c r="AU634" s="75"/>
      <c r="AV634" s="75"/>
      <c r="AW634" s="75"/>
      <c r="AX634" s="75"/>
      <c r="AY634" s="75"/>
      <c r="AZ634" s="75"/>
      <c r="BA634" s="75"/>
      <c r="BB634" s="75"/>
      <c r="BC634" s="75"/>
      <c r="BD634" s="75"/>
      <c r="BE634" s="75"/>
      <c r="BF634" s="75"/>
      <c r="BG634" s="75"/>
      <c r="BH634" s="75"/>
      <c r="BI634" s="75"/>
      <c r="BJ634" s="75"/>
      <c r="BK634" s="75"/>
      <c r="BL634" s="75"/>
      <c r="BM634" s="75"/>
      <c r="BN634" s="75"/>
      <c r="BO634" s="75"/>
      <c r="BP634" s="75"/>
      <c r="BQ634" s="75"/>
      <c r="BR634" s="75"/>
      <c r="BS634" s="75"/>
    </row>
    <row r="635" spans="1:71" s="5" customFormat="1" hidden="1" x14ac:dyDescent="0.25">
      <c r="A635" s="84" t="s">
        <v>2586</v>
      </c>
      <c r="B635" s="26" t="s">
        <v>17</v>
      </c>
      <c r="C635" s="26" t="s">
        <v>17</v>
      </c>
      <c r="D635" s="26" t="s">
        <v>55</v>
      </c>
      <c r="E635" s="26" t="s">
        <v>801</v>
      </c>
      <c r="F635" s="26">
        <v>2970</v>
      </c>
      <c r="G635" s="26" t="s">
        <v>797</v>
      </c>
      <c r="H635" s="26" t="s">
        <v>13</v>
      </c>
      <c r="I635" s="113">
        <v>116</v>
      </c>
      <c r="J635" s="89">
        <v>12</v>
      </c>
      <c r="K635" s="85">
        <f t="shared" si="62"/>
        <v>0.10344827586206896</v>
      </c>
      <c r="L635" s="89">
        <v>23</v>
      </c>
      <c r="M635" s="78">
        <f t="shared" si="63"/>
        <v>0.19827586206896552</v>
      </c>
      <c r="N635" s="89">
        <v>7</v>
      </c>
      <c r="O635" s="77">
        <f t="shared" si="64"/>
        <v>6.0344827586206899E-2</v>
      </c>
      <c r="P635" s="89">
        <v>6</v>
      </c>
      <c r="Q635" s="79">
        <f t="shared" si="65"/>
        <v>5.1724137931034482E-2</v>
      </c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  <c r="AI635" s="75"/>
      <c r="AJ635" s="75"/>
      <c r="AK635" s="75"/>
      <c r="AL635" s="75"/>
      <c r="AM635" s="75"/>
      <c r="AN635" s="75"/>
      <c r="AO635" s="75"/>
      <c r="AP635" s="75"/>
      <c r="AQ635" s="75"/>
      <c r="AR635" s="75"/>
      <c r="AS635" s="75"/>
      <c r="AT635" s="75"/>
      <c r="AU635" s="75"/>
      <c r="AV635" s="75"/>
      <c r="AW635" s="75"/>
      <c r="AX635" s="75"/>
      <c r="AY635" s="75"/>
      <c r="AZ635" s="75"/>
      <c r="BA635" s="75"/>
      <c r="BB635" s="75"/>
      <c r="BC635" s="75"/>
      <c r="BD635" s="75"/>
      <c r="BE635" s="75"/>
      <c r="BF635" s="75"/>
      <c r="BG635" s="75"/>
      <c r="BH635" s="75"/>
      <c r="BI635" s="75"/>
      <c r="BJ635" s="75"/>
      <c r="BK635" s="75"/>
      <c r="BL635" s="75"/>
      <c r="BM635" s="75"/>
      <c r="BN635" s="75"/>
      <c r="BO635" s="75"/>
      <c r="BP635" s="75"/>
      <c r="BQ635" s="75"/>
      <c r="BR635" s="75"/>
      <c r="BS635" s="75"/>
    </row>
    <row r="636" spans="1:71" s="5" customFormat="1" hidden="1" x14ac:dyDescent="0.25">
      <c r="A636" s="84" t="s">
        <v>2586</v>
      </c>
      <c r="B636" s="26" t="s">
        <v>17</v>
      </c>
      <c r="C636" s="26" t="s">
        <v>17</v>
      </c>
      <c r="D636" s="26" t="s">
        <v>21</v>
      </c>
      <c r="E636" s="26" t="s">
        <v>581</v>
      </c>
      <c r="F636" s="26">
        <v>2970</v>
      </c>
      <c r="G636" s="26" t="s">
        <v>797</v>
      </c>
      <c r="H636" s="26" t="s">
        <v>13</v>
      </c>
      <c r="I636" s="113">
        <v>419</v>
      </c>
      <c r="J636" s="89">
        <v>20</v>
      </c>
      <c r="K636" s="85">
        <f t="shared" si="62"/>
        <v>4.77326968973747E-2</v>
      </c>
      <c r="L636" s="89">
        <v>31</v>
      </c>
      <c r="M636" s="78">
        <f t="shared" si="63"/>
        <v>7.3985680190930783E-2</v>
      </c>
      <c r="N636" s="89">
        <v>14</v>
      </c>
      <c r="O636" s="77">
        <f t="shared" si="64"/>
        <v>3.3412887828162291E-2</v>
      </c>
      <c r="P636" s="89">
        <v>32</v>
      </c>
      <c r="Q636" s="79">
        <f t="shared" si="65"/>
        <v>7.6372315035799526E-2</v>
      </c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  <c r="AI636" s="75"/>
      <c r="AJ636" s="75"/>
      <c r="AK636" s="75"/>
      <c r="AL636" s="75"/>
      <c r="AM636" s="75"/>
      <c r="AN636" s="75"/>
      <c r="AO636" s="75"/>
      <c r="AP636" s="75"/>
      <c r="AQ636" s="75"/>
      <c r="AR636" s="75"/>
      <c r="AS636" s="75"/>
      <c r="AT636" s="75"/>
      <c r="AU636" s="75"/>
      <c r="AV636" s="75"/>
      <c r="AW636" s="75"/>
      <c r="AX636" s="75"/>
      <c r="AY636" s="75"/>
      <c r="AZ636" s="75"/>
      <c r="BA636" s="75"/>
      <c r="BB636" s="75"/>
      <c r="BC636" s="75"/>
      <c r="BD636" s="75"/>
      <c r="BE636" s="75"/>
      <c r="BF636" s="75"/>
      <c r="BG636" s="75"/>
      <c r="BH636" s="75"/>
      <c r="BI636" s="75"/>
      <c r="BJ636" s="75"/>
      <c r="BK636" s="75"/>
      <c r="BL636" s="75"/>
      <c r="BM636" s="75"/>
      <c r="BN636" s="75"/>
      <c r="BO636" s="75"/>
      <c r="BP636" s="75"/>
      <c r="BQ636" s="75"/>
      <c r="BR636" s="75"/>
      <c r="BS636" s="75"/>
    </row>
    <row r="637" spans="1:71" s="5" customFormat="1" ht="24" hidden="1" x14ac:dyDescent="0.25">
      <c r="A637" s="84" t="s">
        <v>2586</v>
      </c>
      <c r="B637" s="26">
        <v>2980</v>
      </c>
      <c r="C637" s="26" t="s">
        <v>802</v>
      </c>
      <c r="D637" s="26" t="s">
        <v>119</v>
      </c>
      <c r="E637" s="26" t="s">
        <v>803</v>
      </c>
      <c r="F637" s="26">
        <v>2980</v>
      </c>
      <c r="G637" s="26" t="s">
        <v>802</v>
      </c>
      <c r="H637" s="26" t="s">
        <v>13</v>
      </c>
      <c r="I637" s="113">
        <v>176</v>
      </c>
      <c r="J637" s="89">
        <v>25</v>
      </c>
      <c r="K637" s="85">
        <f t="shared" si="62"/>
        <v>0.14204545454545456</v>
      </c>
      <c r="L637" s="89">
        <v>29</v>
      </c>
      <c r="M637" s="78">
        <f t="shared" si="63"/>
        <v>0.16477272727272727</v>
      </c>
      <c r="N637" s="89">
        <v>5</v>
      </c>
      <c r="O637" s="77">
        <f t="shared" si="64"/>
        <v>2.8409090909090908E-2</v>
      </c>
      <c r="P637" s="89">
        <v>1</v>
      </c>
      <c r="Q637" s="79">
        <f t="shared" si="65"/>
        <v>5.681818181818182E-3</v>
      </c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  <c r="AI637" s="75"/>
      <c r="AJ637" s="75"/>
      <c r="AK637" s="75"/>
      <c r="AL637" s="75"/>
      <c r="AM637" s="75"/>
      <c r="AN637" s="75"/>
      <c r="AO637" s="75"/>
      <c r="AP637" s="75"/>
      <c r="AQ637" s="75"/>
      <c r="AR637" s="75"/>
      <c r="AS637" s="75"/>
      <c r="AT637" s="75"/>
      <c r="AU637" s="75"/>
      <c r="AV637" s="75"/>
      <c r="AW637" s="75"/>
      <c r="AX637" s="75"/>
      <c r="AY637" s="75"/>
      <c r="AZ637" s="75"/>
      <c r="BA637" s="75"/>
      <c r="BB637" s="75"/>
      <c r="BC637" s="75"/>
      <c r="BD637" s="75"/>
      <c r="BE637" s="75"/>
      <c r="BF637" s="75"/>
      <c r="BG637" s="75"/>
      <c r="BH637" s="75"/>
      <c r="BI637" s="75"/>
      <c r="BJ637" s="75"/>
      <c r="BK637" s="75"/>
      <c r="BL637" s="75"/>
      <c r="BM637" s="75"/>
      <c r="BN637" s="75"/>
      <c r="BO637" s="75"/>
      <c r="BP637" s="75"/>
      <c r="BQ637" s="75"/>
      <c r="BR637" s="75"/>
      <c r="BS637" s="75"/>
    </row>
    <row r="638" spans="1:71" s="5" customFormat="1" hidden="1" x14ac:dyDescent="0.25">
      <c r="A638" s="84" t="s">
        <v>2586</v>
      </c>
      <c r="B638" s="26" t="s">
        <v>17</v>
      </c>
      <c r="C638" s="26" t="s">
        <v>17</v>
      </c>
      <c r="D638" s="26" t="s">
        <v>14</v>
      </c>
      <c r="E638" s="26" t="s">
        <v>301</v>
      </c>
      <c r="F638" s="26">
        <v>2980</v>
      </c>
      <c r="G638" s="26" t="s">
        <v>802</v>
      </c>
      <c r="H638" s="26" t="s">
        <v>13</v>
      </c>
      <c r="I638" s="113">
        <v>217</v>
      </c>
      <c r="J638" s="89">
        <v>22</v>
      </c>
      <c r="K638" s="85">
        <f t="shared" si="62"/>
        <v>0.10138248847926268</v>
      </c>
      <c r="L638" s="89">
        <v>24</v>
      </c>
      <c r="M638" s="78">
        <f t="shared" si="63"/>
        <v>0.11059907834101383</v>
      </c>
      <c r="N638" s="89">
        <v>18</v>
      </c>
      <c r="O638" s="77">
        <f t="shared" si="64"/>
        <v>8.294930875576037E-2</v>
      </c>
      <c r="P638" s="89">
        <v>4</v>
      </c>
      <c r="Q638" s="79">
        <f t="shared" si="65"/>
        <v>1.8433179723502304E-2</v>
      </c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  <c r="AI638" s="75"/>
      <c r="AJ638" s="75"/>
      <c r="AK638" s="75"/>
      <c r="AL638" s="75"/>
      <c r="AM638" s="75"/>
      <c r="AN638" s="75"/>
      <c r="AO638" s="75"/>
      <c r="AP638" s="75"/>
      <c r="AQ638" s="75"/>
      <c r="AR638" s="75"/>
      <c r="AS638" s="75"/>
      <c r="AT638" s="75"/>
      <c r="AU638" s="75"/>
      <c r="AV638" s="75"/>
      <c r="AW638" s="75"/>
      <c r="AX638" s="75"/>
      <c r="AY638" s="75"/>
      <c r="AZ638" s="75"/>
      <c r="BA638" s="75"/>
      <c r="BB638" s="75"/>
      <c r="BC638" s="75"/>
      <c r="BD638" s="75"/>
      <c r="BE638" s="75"/>
      <c r="BF638" s="75"/>
      <c r="BG638" s="75"/>
      <c r="BH638" s="75"/>
      <c r="BI638" s="75"/>
      <c r="BJ638" s="75"/>
      <c r="BK638" s="75"/>
      <c r="BL638" s="75"/>
      <c r="BM638" s="75"/>
      <c r="BN638" s="75"/>
      <c r="BO638" s="75"/>
      <c r="BP638" s="75"/>
      <c r="BQ638" s="75"/>
      <c r="BR638" s="75"/>
      <c r="BS638" s="75"/>
    </row>
    <row r="639" spans="1:71" s="5" customFormat="1" hidden="1" x14ac:dyDescent="0.25">
      <c r="A639" s="84" t="s">
        <v>2586</v>
      </c>
      <c r="B639" s="26" t="s">
        <v>17</v>
      </c>
      <c r="C639" s="26" t="s">
        <v>17</v>
      </c>
      <c r="D639" s="26" t="s">
        <v>21</v>
      </c>
      <c r="E639" s="26" t="s">
        <v>804</v>
      </c>
      <c r="F639" s="26">
        <v>2980</v>
      </c>
      <c r="G639" s="26" t="s">
        <v>802</v>
      </c>
      <c r="H639" s="26" t="s">
        <v>13</v>
      </c>
      <c r="I639" s="113">
        <v>354</v>
      </c>
      <c r="J639" s="89">
        <v>35</v>
      </c>
      <c r="K639" s="85">
        <f t="shared" si="62"/>
        <v>9.8870056497175146E-2</v>
      </c>
      <c r="L639" s="89">
        <v>31</v>
      </c>
      <c r="M639" s="78">
        <f t="shared" si="63"/>
        <v>8.7570621468926552E-2</v>
      </c>
      <c r="N639" s="89">
        <v>9</v>
      </c>
      <c r="O639" s="77">
        <f t="shared" si="64"/>
        <v>2.5423728813559324E-2</v>
      </c>
      <c r="P639" s="89">
        <v>4</v>
      </c>
      <c r="Q639" s="79">
        <f t="shared" si="65"/>
        <v>1.1299435028248588E-2</v>
      </c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  <c r="AI639" s="75"/>
      <c r="AJ639" s="75"/>
      <c r="AK639" s="75"/>
      <c r="AL639" s="75"/>
      <c r="AM639" s="75"/>
      <c r="AN639" s="75"/>
      <c r="AO639" s="75"/>
      <c r="AP639" s="75"/>
      <c r="AQ639" s="75"/>
      <c r="AR639" s="75"/>
      <c r="AS639" s="75"/>
      <c r="AT639" s="75"/>
      <c r="AU639" s="75"/>
      <c r="AV639" s="75"/>
      <c r="AW639" s="75"/>
      <c r="AX639" s="75"/>
      <c r="AY639" s="75"/>
      <c r="AZ639" s="75"/>
      <c r="BA639" s="75"/>
      <c r="BB639" s="75"/>
      <c r="BC639" s="75"/>
      <c r="BD639" s="75"/>
      <c r="BE639" s="75"/>
      <c r="BF639" s="75"/>
      <c r="BG639" s="75"/>
      <c r="BH639" s="75"/>
      <c r="BI639" s="75"/>
      <c r="BJ639" s="75"/>
      <c r="BK639" s="75"/>
      <c r="BL639" s="75"/>
      <c r="BM639" s="75"/>
      <c r="BN639" s="75"/>
      <c r="BO639" s="75"/>
      <c r="BP639" s="75"/>
      <c r="BQ639" s="75"/>
      <c r="BR639" s="75"/>
      <c r="BS639" s="75"/>
    </row>
    <row r="640" spans="1:71" s="5" customFormat="1" hidden="1" x14ac:dyDescent="0.25">
      <c r="A640" s="84" t="s">
        <v>2586</v>
      </c>
      <c r="B640" s="26" t="s">
        <v>17</v>
      </c>
      <c r="C640" s="26" t="s">
        <v>17</v>
      </c>
      <c r="D640" s="26" t="s">
        <v>14</v>
      </c>
      <c r="E640" s="26" t="s">
        <v>805</v>
      </c>
      <c r="F640" s="26">
        <v>2980</v>
      </c>
      <c r="G640" s="26" t="s">
        <v>802</v>
      </c>
      <c r="H640" s="26" t="s">
        <v>13</v>
      </c>
      <c r="I640" s="113">
        <v>566</v>
      </c>
      <c r="J640" s="89">
        <v>42</v>
      </c>
      <c r="K640" s="85">
        <f t="shared" si="62"/>
        <v>7.4204946996466431E-2</v>
      </c>
      <c r="L640" s="89">
        <v>59</v>
      </c>
      <c r="M640" s="78">
        <f t="shared" si="63"/>
        <v>0.10424028268551237</v>
      </c>
      <c r="N640" s="89">
        <v>22</v>
      </c>
      <c r="O640" s="77">
        <f t="shared" si="64"/>
        <v>3.8869257950530034E-2</v>
      </c>
      <c r="P640" s="89">
        <v>5</v>
      </c>
      <c r="Q640" s="79">
        <f t="shared" si="65"/>
        <v>8.8339222614840993E-3</v>
      </c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  <c r="AI640" s="75"/>
      <c r="AJ640" s="75"/>
      <c r="AK640" s="75"/>
      <c r="AL640" s="75"/>
      <c r="AM640" s="75"/>
      <c r="AN640" s="75"/>
      <c r="AO640" s="75"/>
      <c r="AP640" s="75"/>
      <c r="AQ640" s="75"/>
      <c r="AR640" s="75"/>
      <c r="AS640" s="75"/>
      <c r="AT640" s="75"/>
      <c r="AU640" s="75"/>
      <c r="AV640" s="75"/>
      <c r="AW640" s="75"/>
      <c r="AX640" s="75"/>
      <c r="AY640" s="75"/>
      <c r="AZ640" s="75"/>
      <c r="BA640" s="75"/>
      <c r="BB640" s="75"/>
      <c r="BC640" s="75"/>
      <c r="BD640" s="75"/>
      <c r="BE640" s="75"/>
      <c r="BF640" s="75"/>
      <c r="BG640" s="75"/>
      <c r="BH640" s="75"/>
      <c r="BI640" s="75"/>
      <c r="BJ640" s="75"/>
      <c r="BK640" s="75"/>
      <c r="BL640" s="75"/>
      <c r="BM640" s="75"/>
      <c r="BN640" s="75"/>
      <c r="BO640" s="75"/>
      <c r="BP640" s="75"/>
      <c r="BQ640" s="75"/>
      <c r="BR640" s="75"/>
      <c r="BS640" s="75"/>
    </row>
    <row r="641" spans="1:71" s="5" customFormat="1" hidden="1" x14ac:dyDescent="0.25">
      <c r="A641" s="84" t="s">
        <v>2586</v>
      </c>
      <c r="B641" s="26" t="s">
        <v>17</v>
      </c>
      <c r="C641" s="26" t="s">
        <v>17</v>
      </c>
      <c r="D641" s="26" t="s">
        <v>21</v>
      </c>
      <c r="E641" s="26" t="s">
        <v>806</v>
      </c>
      <c r="F641" s="26">
        <v>2980</v>
      </c>
      <c r="G641" s="26" t="s">
        <v>802</v>
      </c>
      <c r="H641" s="26" t="s">
        <v>13</v>
      </c>
      <c r="I641" s="113">
        <v>398</v>
      </c>
      <c r="J641" s="89">
        <v>45</v>
      </c>
      <c r="K641" s="85">
        <f t="shared" si="62"/>
        <v>0.11306532663316583</v>
      </c>
      <c r="L641" s="89">
        <v>33</v>
      </c>
      <c r="M641" s="78">
        <f t="shared" si="63"/>
        <v>8.2914572864321606E-2</v>
      </c>
      <c r="N641" s="89">
        <v>8</v>
      </c>
      <c r="O641" s="77">
        <f t="shared" si="64"/>
        <v>2.0100502512562814E-2</v>
      </c>
      <c r="P641" s="89">
        <v>7</v>
      </c>
      <c r="Q641" s="79">
        <f t="shared" si="65"/>
        <v>1.7587939698492462E-2</v>
      </c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  <c r="AI641" s="75"/>
      <c r="AJ641" s="75"/>
      <c r="AK641" s="75"/>
      <c r="AL641" s="75"/>
      <c r="AM641" s="75"/>
      <c r="AN641" s="75"/>
      <c r="AO641" s="75"/>
      <c r="AP641" s="75"/>
      <c r="AQ641" s="75"/>
      <c r="AR641" s="75"/>
      <c r="AS641" s="75"/>
      <c r="AT641" s="75"/>
      <c r="AU641" s="75"/>
      <c r="AV641" s="75"/>
      <c r="AW641" s="75"/>
      <c r="AX641" s="75"/>
      <c r="AY641" s="75"/>
      <c r="AZ641" s="75"/>
      <c r="BA641" s="75"/>
      <c r="BB641" s="75"/>
      <c r="BC641" s="75"/>
      <c r="BD641" s="75"/>
      <c r="BE641" s="75"/>
      <c r="BF641" s="75"/>
      <c r="BG641" s="75"/>
      <c r="BH641" s="75"/>
      <c r="BI641" s="75"/>
      <c r="BJ641" s="75"/>
      <c r="BK641" s="75"/>
      <c r="BL641" s="75"/>
      <c r="BM641" s="75"/>
      <c r="BN641" s="75"/>
      <c r="BO641" s="75"/>
      <c r="BP641" s="75"/>
      <c r="BQ641" s="75"/>
      <c r="BR641" s="75"/>
      <c r="BS641" s="75"/>
    </row>
    <row r="642" spans="1:71" s="5" customFormat="1" hidden="1" x14ac:dyDescent="0.25">
      <c r="A642" s="84" t="s">
        <v>2586</v>
      </c>
      <c r="B642" s="26" t="s">
        <v>17</v>
      </c>
      <c r="C642" s="26" t="s">
        <v>17</v>
      </c>
      <c r="D642" s="26" t="s">
        <v>14</v>
      </c>
      <c r="E642" s="26" t="s">
        <v>807</v>
      </c>
      <c r="F642" s="26">
        <v>2980</v>
      </c>
      <c r="G642" s="26" t="s">
        <v>802</v>
      </c>
      <c r="H642" s="26" t="s">
        <v>13</v>
      </c>
      <c r="I642" s="113">
        <v>277</v>
      </c>
      <c r="J642" s="89">
        <v>12</v>
      </c>
      <c r="K642" s="85">
        <f t="shared" si="62"/>
        <v>4.3321299638989168E-2</v>
      </c>
      <c r="L642" s="89">
        <v>39</v>
      </c>
      <c r="M642" s="78">
        <f t="shared" si="63"/>
        <v>0.1407942238267148</v>
      </c>
      <c r="N642" s="89">
        <v>1</v>
      </c>
      <c r="O642" s="77">
        <f t="shared" si="64"/>
        <v>3.6101083032490976E-3</v>
      </c>
      <c r="P642" s="89">
        <v>1</v>
      </c>
      <c r="Q642" s="79">
        <f t="shared" si="65"/>
        <v>3.6101083032490976E-3</v>
      </c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  <c r="AI642" s="75"/>
      <c r="AJ642" s="75"/>
      <c r="AK642" s="75"/>
      <c r="AL642" s="75"/>
      <c r="AM642" s="75"/>
      <c r="AN642" s="75"/>
      <c r="AO642" s="75"/>
      <c r="AP642" s="75"/>
      <c r="AQ642" s="75"/>
      <c r="AR642" s="75"/>
      <c r="AS642" s="75"/>
      <c r="AT642" s="75"/>
      <c r="AU642" s="75"/>
      <c r="AV642" s="75"/>
      <c r="AW642" s="75"/>
      <c r="AX642" s="75"/>
      <c r="AY642" s="75"/>
      <c r="AZ642" s="75"/>
      <c r="BA642" s="75"/>
      <c r="BB642" s="75"/>
      <c r="BC642" s="75"/>
      <c r="BD642" s="75"/>
      <c r="BE642" s="75"/>
      <c r="BF642" s="75"/>
      <c r="BG642" s="75"/>
      <c r="BH642" s="75"/>
      <c r="BI642" s="75"/>
      <c r="BJ642" s="75"/>
      <c r="BK642" s="75"/>
      <c r="BL642" s="75"/>
      <c r="BM642" s="75"/>
      <c r="BN642" s="75"/>
      <c r="BO642" s="75"/>
      <c r="BP642" s="75"/>
      <c r="BQ642" s="75"/>
      <c r="BR642" s="75"/>
      <c r="BS642" s="75"/>
    </row>
    <row r="643" spans="1:71" s="5" customFormat="1" ht="24" hidden="1" x14ac:dyDescent="0.25">
      <c r="A643" s="84" t="s">
        <v>2586</v>
      </c>
      <c r="B643" s="26">
        <v>2990</v>
      </c>
      <c r="C643" s="26" t="s">
        <v>808</v>
      </c>
      <c r="D643" s="26" t="s">
        <v>234</v>
      </c>
      <c r="E643" s="26" t="s">
        <v>809</v>
      </c>
      <c r="F643" s="26">
        <v>2990</v>
      </c>
      <c r="G643" s="26" t="s">
        <v>808</v>
      </c>
      <c r="H643" s="26" t="s">
        <v>13</v>
      </c>
      <c r="I643" s="113">
        <v>188</v>
      </c>
      <c r="J643" s="89">
        <v>61</v>
      </c>
      <c r="K643" s="85">
        <f t="shared" si="62"/>
        <v>0.32446808510638298</v>
      </c>
      <c r="L643" s="89">
        <v>56</v>
      </c>
      <c r="M643" s="78">
        <f t="shared" si="63"/>
        <v>0.2978723404255319</v>
      </c>
      <c r="N643" s="89">
        <v>6</v>
      </c>
      <c r="O643" s="77">
        <f t="shared" si="64"/>
        <v>3.1914893617021274E-2</v>
      </c>
      <c r="P643" s="89">
        <v>5</v>
      </c>
      <c r="Q643" s="79">
        <f t="shared" si="65"/>
        <v>2.6595744680851064E-2</v>
      </c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  <c r="AI643" s="75"/>
      <c r="AJ643" s="75"/>
      <c r="AK643" s="75"/>
      <c r="AL643" s="75"/>
      <c r="AM643" s="75"/>
      <c r="AN643" s="75"/>
      <c r="AO643" s="75"/>
      <c r="AP643" s="75"/>
      <c r="AQ643" s="75"/>
      <c r="AR643" s="75"/>
      <c r="AS643" s="75"/>
      <c r="AT643" s="75"/>
      <c r="AU643" s="75"/>
      <c r="AV643" s="75"/>
      <c r="AW643" s="75"/>
      <c r="AX643" s="75"/>
      <c r="AY643" s="75"/>
      <c r="AZ643" s="75"/>
      <c r="BA643" s="75"/>
      <c r="BB643" s="75"/>
      <c r="BC643" s="75"/>
      <c r="BD643" s="75"/>
      <c r="BE643" s="75"/>
      <c r="BF643" s="75"/>
      <c r="BG643" s="75"/>
      <c r="BH643" s="75"/>
      <c r="BI643" s="75"/>
      <c r="BJ643" s="75"/>
      <c r="BK643" s="75"/>
      <c r="BL643" s="75"/>
      <c r="BM643" s="75"/>
      <c r="BN643" s="75"/>
      <c r="BO643" s="75"/>
      <c r="BP643" s="75"/>
      <c r="BQ643" s="75"/>
      <c r="BR643" s="75"/>
      <c r="BS643" s="75"/>
    </row>
    <row r="644" spans="1:71" s="5" customFormat="1" hidden="1" x14ac:dyDescent="0.25">
      <c r="A644" s="84" t="s">
        <v>2586</v>
      </c>
      <c r="B644" s="26" t="s">
        <v>17</v>
      </c>
      <c r="C644" s="26" t="s">
        <v>17</v>
      </c>
      <c r="D644" s="26" t="s">
        <v>55</v>
      </c>
      <c r="E644" s="26" t="s">
        <v>781</v>
      </c>
      <c r="F644" s="26">
        <v>2990</v>
      </c>
      <c r="G644" s="26" t="s">
        <v>808</v>
      </c>
      <c r="H644" s="26" t="s">
        <v>13</v>
      </c>
      <c r="I644" s="113">
        <v>175</v>
      </c>
      <c r="J644" s="89">
        <v>17</v>
      </c>
      <c r="K644" s="85">
        <f t="shared" si="62"/>
        <v>9.7142857142857142E-2</v>
      </c>
      <c r="L644" s="89">
        <v>40</v>
      </c>
      <c r="M644" s="78">
        <f t="shared" si="63"/>
        <v>0.22857142857142856</v>
      </c>
      <c r="N644" s="89">
        <v>3</v>
      </c>
      <c r="O644" s="77">
        <f t="shared" si="64"/>
        <v>1.7142857142857144E-2</v>
      </c>
      <c r="P644" s="89">
        <v>0</v>
      </c>
      <c r="Q644" s="79">
        <f t="shared" si="65"/>
        <v>0</v>
      </c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  <c r="AI644" s="75"/>
      <c r="AJ644" s="75"/>
      <c r="AK644" s="75"/>
      <c r="AL644" s="75"/>
      <c r="AM644" s="75"/>
      <c r="AN644" s="75"/>
      <c r="AO644" s="75"/>
      <c r="AP644" s="75"/>
      <c r="AQ644" s="75"/>
      <c r="AR644" s="75"/>
      <c r="AS644" s="75"/>
      <c r="AT644" s="75"/>
      <c r="AU644" s="75"/>
      <c r="AV644" s="75"/>
      <c r="AW644" s="75"/>
      <c r="AX644" s="75"/>
      <c r="AY644" s="75"/>
      <c r="AZ644" s="75"/>
      <c r="BA644" s="75"/>
      <c r="BB644" s="75"/>
      <c r="BC644" s="75"/>
      <c r="BD644" s="75"/>
      <c r="BE644" s="75"/>
      <c r="BF644" s="75"/>
      <c r="BG644" s="75"/>
      <c r="BH644" s="75"/>
      <c r="BI644" s="75"/>
      <c r="BJ644" s="75"/>
      <c r="BK644" s="75"/>
      <c r="BL644" s="75"/>
      <c r="BM644" s="75"/>
      <c r="BN644" s="75"/>
      <c r="BO644" s="75"/>
      <c r="BP644" s="75"/>
      <c r="BQ644" s="75"/>
      <c r="BR644" s="75"/>
      <c r="BS644" s="75"/>
    </row>
    <row r="645" spans="1:71" s="5" customFormat="1" ht="24" hidden="1" x14ac:dyDescent="0.25">
      <c r="A645" s="84" t="s">
        <v>2586</v>
      </c>
      <c r="B645" s="26" t="s">
        <v>17</v>
      </c>
      <c r="C645" s="26" t="s">
        <v>17</v>
      </c>
      <c r="D645" s="26" t="s">
        <v>21</v>
      </c>
      <c r="E645" s="26" t="s">
        <v>810</v>
      </c>
      <c r="F645" s="26">
        <v>2990</v>
      </c>
      <c r="G645" s="26" t="s">
        <v>808</v>
      </c>
      <c r="H645" s="26" t="s">
        <v>13</v>
      </c>
      <c r="I645" s="113">
        <v>264</v>
      </c>
      <c r="J645" s="89">
        <v>27</v>
      </c>
      <c r="K645" s="85">
        <f t="shared" ref="K645:K649" si="68">J645/I645</f>
        <v>0.10227272727272728</v>
      </c>
      <c r="L645" s="89">
        <v>62</v>
      </c>
      <c r="M645" s="78">
        <f t="shared" ref="M645:M708" si="69">L645/I645</f>
        <v>0.23484848484848486</v>
      </c>
      <c r="N645" s="89">
        <v>6</v>
      </c>
      <c r="O645" s="77">
        <f t="shared" ref="O645:O708" si="70">N645/I645</f>
        <v>2.2727272727272728E-2</v>
      </c>
      <c r="P645" s="89">
        <v>3</v>
      </c>
      <c r="Q645" s="79">
        <f t="shared" ref="Q645:Q708" si="71">P645/I645</f>
        <v>1.1363636363636364E-2</v>
      </c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  <c r="AI645" s="75"/>
      <c r="AJ645" s="75"/>
      <c r="AK645" s="75"/>
      <c r="AL645" s="75"/>
      <c r="AM645" s="75"/>
      <c r="AN645" s="75"/>
      <c r="AO645" s="75"/>
      <c r="AP645" s="75"/>
      <c r="AQ645" s="75"/>
      <c r="AR645" s="75"/>
      <c r="AS645" s="75"/>
      <c r="AT645" s="75"/>
      <c r="AU645" s="75"/>
      <c r="AV645" s="75"/>
      <c r="AW645" s="75"/>
      <c r="AX645" s="75"/>
      <c r="AY645" s="75"/>
      <c r="AZ645" s="75"/>
      <c r="BA645" s="75"/>
      <c r="BB645" s="75"/>
      <c r="BC645" s="75"/>
      <c r="BD645" s="75"/>
      <c r="BE645" s="75"/>
      <c r="BF645" s="75"/>
      <c r="BG645" s="75"/>
      <c r="BH645" s="75"/>
      <c r="BI645" s="75"/>
      <c r="BJ645" s="75"/>
      <c r="BK645" s="75"/>
      <c r="BL645" s="75"/>
      <c r="BM645" s="75"/>
      <c r="BN645" s="75"/>
      <c r="BO645" s="75"/>
      <c r="BP645" s="75"/>
      <c r="BQ645" s="75"/>
      <c r="BR645" s="75"/>
      <c r="BS645" s="75"/>
    </row>
    <row r="646" spans="1:71" s="5" customFormat="1" hidden="1" x14ac:dyDescent="0.25">
      <c r="A646" s="84" t="s">
        <v>2586</v>
      </c>
      <c r="B646" s="26" t="s">
        <v>17</v>
      </c>
      <c r="C646" s="26" t="s">
        <v>17</v>
      </c>
      <c r="D646" s="26" t="s">
        <v>21</v>
      </c>
      <c r="E646" s="26" t="s">
        <v>761</v>
      </c>
      <c r="F646" s="26">
        <v>2990</v>
      </c>
      <c r="G646" s="26" t="s">
        <v>808</v>
      </c>
      <c r="H646" s="26" t="s">
        <v>13</v>
      </c>
      <c r="I646" s="113">
        <v>152</v>
      </c>
      <c r="J646" s="89">
        <v>28</v>
      </c>
      <c r="K646" s="85">
        <f t="shared" si="68"/>
        <v>0.18421052631578946</v>
      </c>
      <c r="L646" s="89">
        <v>28</v>
      </c>
      <c r="M646" s="78">
        <f t="shared" si="69"/>
        <v>0.18421052631578946</v>
      </c>
      <c r="N646" s="89">
        <v>7</v>
      </c>
      <c r="O646" s="77">
        <f t="shared" si="70"/>
        <v>4.6052631578947366E-2</v>
      </c>
      <c r="P646" s="89">
        <v>1</v>
      </c>
      <c r="Q646" s="79">
        <f t="shared" si="71"/>
        <v>6.5789473684210523E-3</v>
      </c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  <c r="AI646" s="75"/>
      <c r="AJ646" s="75"/>
      <c r="AK646" s="75"/>
      <c r="AL646" s="75"/>
      <c r="AM646" s="75"/>
      <c r="AN646" s="75"/>
      <c r="AO646" s="75"/>
      <c r="AP646" s="75"/>
      <c r="AQ646" s="75"/>
      <c r="AR646" s="75"/>
      <c r="AS646" s="75"/>
      <c r="AT646" s="75"/>
      <c r="AU646" s="75"/>
      <c r="AV646" s="75"/>
      <c r="AW646" s="75"/>
      <c r="AX646" s="75"/>
      <c r="AY646" s="75"/>
      <c r="AZ646" s="75"/>
      <c r="BA646" s="75"/>
      <c r="BB646" s="75"/>
      <c r="BC646" s="75"/>
      <c r="BD646" s="75"/>
      <c r="BE646" s="75"/>
      <c r="BF646" s="75"/>
      <c r="BG646" s="75"/>
      <c r="BH646" s="75"/>
      <c r="BI646" s="75"/>
      <c r="BJ646" s="75"/>
      <c r="BK646" s="75"/>
      <c r="BL646" s="75"/>
      <c r="BM646" s="75"/>
      <c r="BN646" s="75"/>
      <c r="BO646" s="75"/>
      <c r="BP646" s="75"/>
      <c r="BQ646" s="75"/>
      <c r="BR646" s="75"/>
      <c r="BS646" s="75"/>
    </row>
    <row r="647" spans="1:71" s="5" customFormat="1" hidden="1" x14ac:dyDescent="0.25">
      <c r="A647" s="84" t="s">
        <v>2586</v>
      </c>
      <c r="B647" s="26" t="s">
        <v>17</v>
      </c>
      <c r="C647" s="26" t="s">
        <v>17</v>
      </c>
      <c r="D647" s="26" t="s">
        <v>21</v>
      </c>
      <c r="E647" s="26" t="s">
        <v>531</v>
      </c>
      <c r="F647" s="26">
        <v>2990</v>
      </c>
      <c r="G647" s="26" t="s">
        <v>808</v>
      </c>
      <c r="H647" s="26" t="s">
        <v>13</v>
      </c>
      <c r="I647" s="113">
        <v>319</v>
      </c>
      <c r="J647" s="89">
        <v>39</v>
      </c>
      <c r="K647" s="85">
        <f t="shared" si="68"/>
        <v>0.12225705329153605</v>
      </c>
      <c r="L647" s="89">
        <v>38</v>
      </c>
      <c r="M647" s="78">
        <f t="shared" si="69"/>
        <v>0.11912225705329153</v>
      </c>
      <c r="N647" s="89">
        <v>7</v>
      </c>
      <c r="O647" s="77">
        <f t="shared" si="70"/>
        <v>2.1943573667711599E-2</v>
      </c>
      <c r="P647" s="89">
        <v>7</v>
      </c>
      <c r="Q647" s="79">
        <f t="shared" si="71"/>
        <v>2.1943573667711599E-2</v>
      </c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  <c r="AI647" s="75"/>
      <c r="AJ647" s="75"/>
      <c r="AK647" s="75"/>
      <c r="AL647" s="75"/>
      <c r="AM647" s="75"/>
      <c r="AN647" s="75"/>
      <c r="AO647" s="75"/>
      <c r="AP647" s="75"/>
      <c r="AQ647" s="75"/>
      <c r="AR647" s="75"/>
      <c r="AS647" s="75"/>
      <c r="AT647" s="75"/>
      <c r="AU647" s="75"/>
      <c r="AV647" s="75"/>
      <c r="AW647" s="75"/>
      <c r="AX647" s="75"/>
      <c r="AY647" s="75"/>
      <c r="AZ647" s="75"/>
      <c r="BA647" s="75"/>
      <c r="BB647" s="75"/>
      <c r="BC647" s="75"/>
      <c r="BD647" s="75"/>
      <c r="BE647" s="75"/>
      <c r="BF647" s="75"/>
      <c r="BG647" s="75"/>
      <c r="BH647" s="75"/>
      <c r="BI647" s="75"/>
      <c r="BJ647" s="75"/>
      <c r="BK647" s="75"/>
      <c r="BL647" s="75"/>
      <c r="BM647" s="75"/>
      <c r="BN647" s="75"/>
      <c r="BO647" s="75"/>
      <c r="BP647" s="75"/>
      <c r="BQ647" s="75"/>
      <c r="BR647" s="75"/>
      <c r="BS647" s="75"/>
    </row>
    <row r="648" spans="1:71" s="5" customFormat="1" hidden="1" x14ac:dyDescent="0.25">
      <c r="A648" s="84" t="s">
        <v>2586</v>
      </c>
      <c r="B648" s="26" t="s">
        <v>17</v>
      </c>
      <c r="C648" s="26" t="s">
        <v>17</v>
      </c>
      <c r="D648" s="26" t="s">
        <v>21</v>
      </c>
      <c r="E648" s="26" t="s">
        <v>144</v>
      </c>
      <c r="F648" s="26">
        <v>2990</v>
      </c>
      <c r="G648" s="26" t="s">
        <v>808</v>
      </c>
      <c r="H648" s="26" t="s">
        <v>13</v>
      </c>
      <c r="I648" s="113">
        <v>255</v>
      </c>
      <c r="J648" s="89">
        <v>36</v>
      </c>
      <c r="K648" s="85">
        <f t="shared" si="68"/>
        <v>0.14117647058823529</v>
      </c>
      <c r="L648" s="89">
        <v>55</v>
      </c>
      <c r="M648" s="78">
        <f t="shared" si="69"/>
        <v>0.21568627450980393</v>
      </c>
      <c r="N648" s="89">
        <v>12</v>
      </c>
      <c r="O648" s="77">
        <f t="shared" si="70"/>
        <v>4.7058823529411764E-2</v>
      </c>
      <c r="P648" s="89">
        <v>0</v>
      </c>
      <c r="Q648" s="79">
        <f t="shared" si="71"/>
        <v>0</v>
      </c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  <c r="AI648" s="75"/>
      <c r="AJ648" s="75"/>
      <c r="AK648" s="75"/>
      <c r="AL648" s="75"/>
      <c r="AM648" s="75"/>
      <c r="AN648" s="75"/>
      <c r="AO648" s="75"/>
      <c r="AP648" s="75"/>
      <c r="AQ648" s="75"/>
      <c r="AR648" s="75"/>
      <c r="AS648" s="75"/>
      <c r="AT648" s="75"/>
      <c r="AU648" s="75"/>
      <c r="AV648" s="75"/>
      <c r="AW648" s="75"/>
      <c r="AX648" s="75"/>
      <c r="AY648" s="75"/>
      <c r="AZ648" s="75"/>
      <c r="BA648" s="75"/>
      <c r="BB648" s="75"/>
      <c r="BC648" s="75"/>
      <c r="BD648" s="75"/>
      <c r="BE648" s="75"/>
      <c r="BF648" s="75"/>
      <c r="BG648" s="75"/>
      <c r="BH648" s="75"/>
      <c r="BI648" s="75"/>
      <c r="BJ648" s="75"/>
      <c r="BK648" s="75"/>
      <c r="BL648" s="75"/>
      <c r="BM648" s="75"/>
      <c r="BN648" s="75"/>
      <c r="BO648" s="75"/>
      <c r="BP648" s="75"/>
      <c r="BQ648" s="75"/>
      <c r="BR648" s="75"/>
      <c r="BS648" s="75"/>
    </row>
    <row r="649" spans="1:71" s="5" customFormat="1" hidden="1" x14ac:dyDescent="0.25">
      <c r="A649" s="84" t="s">
        <v>2586</v>
      </c>
      <c r="B649" s="26" t="s">
        <v>17</v>
      </c>
      <c r="C649" s="26" t="s">
        <v>17</v>
      </c>
      <c r="D649" s="26" t="s">
        <v>14</v>
      </c>
      <c r="E649" s="26" t="s">
        <v>811</v>
      </c>
      <c r="F649" s="26">
        <v>2990</v>
      </c>
      <c r="G649" s="26" t="s">
        <v>808</v>
      </c>
      <c r="H649" s="26" t="s">
        <v>13</v>
      </c>
      <c r="I649" s="113">
        <v>419</v>
      </c>
      <c r="J649" s="89">
        <v>43</v>
      </c>
      <c r="K649" s="85">
        <f t="shared" si="68"/>
        <v>0.1026252983293556</v>
      </c>
      <c r="L649" s="89">
        <v>86</v>
      </c>
      <c r="M649" s="78">
        <f t="shared" si="69"/>
        <v>0.2052505966587112</v>
      </c>
      <c r="N649" s="89">
        <v>19</v>
      </c>
      <c r="O649" s="77">
        <f t="shared" si="70"/>
        <v>4.5346062052505964E-2</v>
      </c>
      <c r="P649" s="89">
        <v>4</v>
      </c>
      <c r="Q649" s="79">
        <f t="shared" si="71"/>
        <v>9.5465393794749408E-3</v>
      </c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  <c r="AI649" s="75"/>
      <c r="AJ649" s="75"/>
      <c r="AK649" s="75"/>
      <c r="AL649" s="75"/>
      <c r="AM649" s="75"/>
      <c r="AN649" s="75"/>
      <c r="AO649" s="75"/>
      <c r="AP649" s="75"/>
      <c r="AQ649" s="75"/>
      <c r="AR649" s="75"/>
      <c r="AS649" s="75"/>
      <c r="AT649" s="75"/>
      <c r="AU649" s="75"/>
      <c r="AV649" s="75"/>
      <c r="AW649" s="75"/>
      <c r="AX649" s="75"/>
      <c r="AY649" s="75"/>
      <c r="AZ649" s="75"/>
      <c r="BA649" s="75"/>
      <c r="BB649" s="75"/>
      <c r="BC649" s="75"/>
      <c r="BD649" s="75"/>
      <c r="BE649" s="75"/>
      <c r="BF649" s="75"/>
      <c r="BG649" s="75"/>
      <c r="BH649" s="75"/>
      <c r="BI649" s="75"/>
      <c r="BJ649" s="75"/>
      <c r="BK649" s="75"/>
      <c r="BL649" s="75"/>
      <c r="BM649" s="75"/>
      <c r="BN649" s="75"/>
      <c r="BO649" s="75"/>
      <c r="BP649" s="75"/>
      <c r="BQ649" s="75"/>
      <c r="BR649" s="75"/>
      <c r="BS649" s="75"/>
    </row>
    <row r="650" spans="1:71" s="5" customFormat="1" ht="12" hidden="1" customHeight="1" x14ac:dyDescent="0.25">
      <c r="A650" s="84" t="s">
        <v>2586</v>
      </c>
      <c r="B650" s="26" t="s">
        <v>17</v>
      </c>
      <c r="C650" s="26" t="s">
        <v>17</v>
      </c>
      <c r="D650" s="26" t="s">
        <v>55</v>
      </c>
      <c r="E650" s="26" t="s">
        <v>506</v>
      </c>
      <c r="F650" s="26">
        <v>2990</v>
      </c>
      <c r="G650" s="26" t="s">
        <v>808</v>
      </c>
      <c r="H650" s="26" t="s">
        <v>13</v>
      </c>
      <c r="I650" s="113">
        <v>176</v>
      </c>
      <c r="J650" s="89">
        <v>35</v>
      </c>
      <c r="K650" s="77">
        <f t="shared" ref="K650:K708" si="72">J650/I650</f>
        <v>0.19886363636363635</v>
      </c>
      <c r="L650" s="89">
        <v>28</v>
      </c>
      <c r="M650" s="78">
        <f t="shared" si="69"/>
        <v>0.15909090909090909</v>
      </c>
      <c r="N650" s="89">
        <v>2</v>
      </c>
      <c r="O650" s="77">
        <f t="shared" si="70"/>
        <v>1.1363636363636364E-2</v>
      </c>
      <c r="P650" s="89">
        <v>6</v>
      </c>
      <c r="Q650" s="79">
        <f t="shared" si="71"/>
        <v>3.4090909090909088E-2</v>
      </c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  <c r="AI650" s="75"/>
      <c r="AJ650" s="75"/>
      <c r="AK650" s="75"/>
      <c r="AL650" s="75"/>
      <c r="AM650" s="75"/>
      <c r="AN650" s="75"/>
      <c r="AO650" s="75"/>
      <c r="AP650" s="75"/>
      <c r="AQ650" s="75"/>
      <c r="AR650" s="75"/>
      <c r="AS650" s="75"/>
      <c r="AT650" s="75"/>
      <c r="AU650" s="75"/>
      <c r="AV650" s="75"/>
      <c r="AW650" s="75"/>
      <c r="AX650" s="75"/>
      <c r="AY650" s="75"/>
      <c r="AZ650" s="75"/>
      <c r="BA650" s="75"/>
      <c r="BB650" s="75"/>
      <c r="BC650" s="75"/>
      <c r="BD650" s="75"/>
      <c r="BE650" s="75"/>
      <c r="BF650" s="75"/>
      <c r="BG650" s="75"/>
      <c r="BH650" s="75"/>
      <c r="BI650" s="75"/>
      <c r="BJ650" s="75"/>
      <c r="BK650" s="75"/>
      <c r="BL650" s="75"/>
      <c r="BM650" s="75"/>
      <c r="BN650" s="75"/>
      <c r="BO650" s="75"/>
      <c r="BP650" s="75"/>
      <c r="BQ650" s="75"/>
      <c r="BR650" s="75"/>
      <c r="BS650" s="75"/>
    </row>
    <row r="651" spans="1:71" s="53" customFormat="1" ht="24.75" thickBot="1" x14ac:dyDescent="0.3">
      <c r="A651" s="122" t="s">
        <v>2586</v>
      </c>
      <c r="B651" s="55"/>
      <c r="C651" s="55" t="s">
        <v>2616</v>
      </c>
      <c r="D651" s="55" t="s">
        <v>2617</v>
      </c>
      <c r="E651" s="55">
        <v>296</v>
      </c>
      <c r="F651" s="123">
        <f>SUM(F631:F650,F612:F622,F580:F594,F513:F566,F448:F471,F373:F423,F336:F360,F316:F321,F256:F300,F196:F240)</f>
        <v>767316</v>
      </c>
      <c r="G651" s="123">
        <f>SUM(G631:G650,G612:G622,G580:G594,G513:G566,G448:G471,G373:G423,G336:G360,G316:G321,G256:G300,G196:G240)</f>
        <v>0</v>
      </c>
      <c r="H651" s="123">
        <f>SUM(H631:H650,H612:H622,H580:H594,H513:H566,H448:H471,H373:H423,H336:H360,H316:H321,H256:H300,H196:H240)</f>
        <v>0</v>
      </c>
      <c r="I651" s="124">
        <f>SUM(I631:I650,I612:I622,I580:I594,I513:I566,I448:I471,I373:I423,I336:I360,I316:I321,I256:I300,I196:I240)</f>
        <v>81890</v>
      </c>
      <c r="J651" s="125">
        <f>SUM(J631:J650,J612:J622,J580:J594,J513:J566,J448:J471,J373:J423,J336:J360,J316:J321,J256:J300,J196:J240)</f>
        <v>12187</v>
      </c>
      <c r="K651" s="126">
        <f t="shared" si="72"/>
        <v>0.14882158993772132</v>
      </c>
      <c r="L651" s="125">
        <f>SUM(L631:L650,L612:L622,L580:L594,L513:L566,L448:L471,L373:L423,L336:L360,L316:L321,L256:L300,L196:L240)</f>
        <v>12397</v>
      </c>
      <c r="M651" s="127">
        <f t="shared" si="69"/>
        <v>0.15138600561729149</v>
      </c>
      <c r="N651" s="125">
        <f>SUM(N631:N650,N612:N622,N580:N594,N513:N566,N448:N471,N373:N423,N336:N360,N316:N321,N256:N300,N196:N240)</f>
        <v>4399</v>
      </c>
      <c r="O651" s="126">
        <f t="shared" si="70"/>
        <v>5.3718402735376723E-2</v>
      </c>
      <c r="P651" s="125">
        <f>SUM(P631:P650,P612:P622,P580:P594,P513:P566,P448:P471,P373:P423,P336:P360,P316:P321,P256:P300,P196:P240)</f>
        <v>7648</v>
      </c>
      <c r="Q651" s="128">
        <f t="shared" si="71"/>
        <v>9.3393576749297838E-2</v>
      </c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  <c r="AI651" s="75"/>
      <c r="AJ651" s="75"/>
      <c r="AK651" s="75"/>
      <c r="AL651" s="75"/>
      <c r="AM651" s="75"/>
      <c r="AN651" s="75"/>
      <c r="AO651" s="75"/>
      <c r="AP651" s="75"/>
      <c r="AQ651" s="75"/>
      <c r="AR651" s="75"/>
      <c r="AS651" s="75"/>
      <c r="AT651" s="75"/>
      <c r="AU651" s="75"/>
      <c r="AV651" s="75"/>
      <c r="AW651" s="75"/>
      <c r="AX651" s="75"/>
      <c r="AY651" s="75"/>
      <c r="AZ651" s="75"/>
      <c r="BA651" s="75"/>
      <c r="BB651" s="75"/>
      <c r="BC651" s="75"/>
      <c r="BD651" s="75"/>
      <c r="BE651" s="75"/>
      <c r="BF651" s="75"/>
      <c r="BG651" s="75"/>
      <c r="BH651" s="75"/>
      <c r="BI651" s="75"/>
      <c r="BJ651" s="75"/>
      <c r="BK651" s="75"/>
      <c r="BL651" s="75"/>
      <c r="BM651" s="75"/>
      <c r="BN651" s="75"/>
      <c r="BO651" s="75"/>
      <c r="BP651" s="75"/>
      <c r="BQ651" s="75"/>
      <c r="BR651" s="75"/>
      <c r="BS651" s="75"/>
    </row>
    <row r="652" spans="1:71" s="53" customFormat="1" ht="24.75" thickBot="1" x14ac:dyDescent="0.3">
      <c r="A652" s="100" t="s">
        <v>2586</v>
      </c>
      <c r="B652" s="100"/>
      <c r="C652" s="100" t="s">
        <v>2585</v>
      </c>
      <c r="D652" s="100" t="s">
        <v>2618</v>
      </c>
      <c r="E652" s="100">
        <f t="shared" ref="E652:J652" si="73">SUM(E651,E630,E611,E579,E512,E484,E447,E436,E372,E335,E315,E255,E195,E180,E171,E159,E145,E140,E137,E120,E115,E91,E84,E68,E62,E57,E52,E43,E18)</f>
        <v>619</v>
      </c>
      <c r="F652" s="100">
        <f t="shared" si="73"/>
        <v>767316</v>
      </c>
      <c r="G652" s="100">
        <f t="shared" si="73"/>
        <v>0</v>
      </c>
      <c r="H652" s="100">
        <f t="shared" si="73"/>
        <v>0</v>
      </c>
      <c r="I652" s="117">
        <f t="shared" si="73"/>
        <v>178405</v>
      </c>
      <c r="J652" s="101">
        <f t="shared" si="73"/>
        <v>44234</v>
      </c>
      <c r="K652" s="102">
        <f t="shared" si="72"/>
        <v>0.2479414814607214</v>
      </c>
      <c r="L652" s="101">
        <f>SUM(L651,L630,L611,L579,L512,L484,L447,L436,L372,L335,L315,L255,L195,L180,L171,L159,L145,L140,L137,L120,L115,L91,L84,L68,L62,L57,L52,L43,L18)</f>
        <v>43850</v>
      </c>
      <c r="M652" s="103">
        <f t="shared" si="69"/>
        <v>0.24578907541828984</v>
      </c>
      <c r="N652" s="101">
        <f>SUM(N651,N630,N611,N579,N512,N484,N447,N436,N372,N335,N315,N255,N195,N180,N171,N159,N145,N140,N137,N120,N115,N91,N84,N68,N62,N57,N52,N43,N18)</f>
        <v>29764</v>
      </c>
      <c r="O652" s="102">
        <f t="shared" si="70"/>
        <v>0.16683388918472017</v>
      </c>
      <c r="P652" s="101">
        <f>SUM(P651,P630,P611,P579,P512,P484,P447,P436,P372,P335,P315,P255,P195,P180,P171,P159,P145,P140,P137,P120,P115,P91,P84,P68,P62,P57,P52,P43,P18)</f>
        <v>59087</v>
      </c>
      <c r="Q652" s="104">
        <f t="shared" si="71"/>
        <v>0.33119587455508531</v>
      </c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  <c r="AI652" s="75"/>
      <c r="AJ652" s="75"/>
      <c r="AK652" s="75"/>
      <c r="AL652" s="75"/>
      <c r="AM652" s="75"/>
      <c r="AN652" s="75"/>
      <c r="AO652" s="75"/>
      <c r="AP652" s="75"/>
      <c r="AQ652" s="75"/>
      <c r="AR652" s="75"/>
      <c r="AS652" s="75"/>
      <c r="AT652" s="75"/>
      <c r="AU652" s="75"/>
      <c r="AV652" s="75"/>
      <c r="AW652" s="75"/>
      <c r="AX652" s="75"/>
      <c r="AY652" s="75"/>
      <c r="AZ652" s="75"/>
      <c r="BA652" s="75"/>
      <c r="BB652" s="75"/>
      <c r="BC652" s="75"/>
      <c r="BD652" s="75"/>
      <c r="BE652" s="75"/>
      <c r="BF652" s="75"/>
      <c r="BG652" s="75"/>
      <c r="BH652" s="75"/>
      <c r="BI652" s="75"/>
      <c r="BJ652" s="75"/>
      <c r="BK652" s="75"/>
      <c r="BL652" s="75"/>
      <c r="BM652" s="75"/>
      <c r="BN652" s="75"/>
      <c r="BO652" s="75"/>
      <c r="BP652" s="75"/>
      <c r="BQ652" s="75"/>
      <c r="BR652" s="75"/>
      <c r="BS652" s="75"/>
    </row>
    <row r="653" spans="1:71" s="5" customFormat="1" ht="36.75" hidden="1" thickBot="1" x14ac:dyDescent="0.3">
      <c r="A653" s="129" t="s">
        <v>812</v>
      </c>
      <c r="B653" s="130">
        <v>1000</v>
      </c>
      <c r="C653" s="130" t="s">
        <v>813</v>
      </c>
      <c r="D653" s="130" t="s">
        <v>119</v>
      </c>
      <c r="E653" s="130" t="s">
        <v>814</v>
      </c>
      <c r="F653" s="130">
        <v>1000</v>
      </c>
      <c r="G653" s="130" t="s">
        <v>813</v>
      </c>
      <c r="H653" s="130" t="s">
        <v>812</v>
      </c>
      <c r="I653" s="131">
        <v>305</v>
      </c>
      <c r="J653" s="132">
        <v>151</v>
      </c>
      <c r="K653" s="133">
        <f t="shared" si="72"/>
        <v>0.49508196721311476</v>
      </c>
      <c r="L653" s="132">
        <v>147</v>
      </c>
      <c r="M653" s="68">
        <f t="shared" si="69"/>
        <v>0.4819672131147541</v>
      </c>
      <c r="N653" s="132">
        <v>202</v>
      </c>
      <c r="O653" s="133">
        <f t="shared" si="70"/>
        <v>0.6622950819672131</v>
      </c>
      <c r="P653" s="132">
        <v>303</v>
      </c>
      <c r="Q653" s="134">
        <f t="shared" si="71"/>
        <v>0.99344262295081964</v>
      </c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  <c r="AI653" s="75"/>
      <c r="AJ653" s="75"/>
      <c r="AK653" s="75"/>
      <c r="AL653" s="75"/>
      <c r="AM653" s="75"/>
      <c r="AN653" s="75"/>
      <c r="AO653" s="75"/>
      <c r="AP653" s="75"/>
      <c r="AQ653" s="75"/>
      <c r="AR653" s="75"/>
      <c r="AS653" s="75"/>
      <c r="AT653" s="75"/>
      <c r="AU653" s="75"/>
      <c r="AV653" s="75"/>
      <c r="AW653" s="75"/>
      <c r="AX653" s="75"/>
      <c r="AY653" s="75"/>
      <c r="AZ653" s="75"/>
      <c r="BA653" s="75"/>
      <c r="BB653" s="75"/>
      <c r="BC653" s="75"/>
      <c r="BD653" s="75"/>
      <c r="BE653" s="75"/>
      <c r="BF653" s="75"/>
      <c r="BG653" s="75"/>
      <c r="BH653" s="75"/>
      <c r="BI653" s="75"/>
      <c r="BJ653" s="75"/>
      <c r="BK653" s="75"/>
      <c r="BL653" s="75"/>
      <c r="BM653" s="75"/>
      <c r="BN653" s="75"/>
      <c r="BO653" s="75"/>
      <c r="BP653" s="75"/>
      <c r="BQ653" s="75"/>
      <c r="BR653" s="75"/>
      <c r="BS653" s="75"/>
    </row>
    <row r="654" spans="1:71" s="5" customFormat="1" ht="36.75" hidden="1" thickBot="1" x14ac:dyDescent="0.3">
      <c r="A654" s="76" t="s">
        <v>17</v>
      </c>
      <c r="B654" s="26" t="s">
        <v>17</v>
      </c>
      <c r="C654" s="26" t="s">
        <v>17</v>
      </c>
      <c r="D654" s="26" t="s">
        <v>74</v>
      </c>
      <c r="E654" s="26" t="s">
        <v>815</v>
      </c>
      <c r="F654" s="26">
        <v>1000</v>
      </c>
      <c r="G654" s="26" t="s">
        <v>813</v>
      </c>
      <c r="H654" s="26" t="s">
        <v>812</v>
      </c>
      <c r="I654" s="113">
        <v>89</v>
      </c>
      <c r="J654" s="89">
        <v>28</v>
      </c>
      <c r="K654" s="77">
        <f t="shared" si="72"/>
        <v>0.3146067415730337</v>
      </c>
      <c r="L654" s="89">
        <v>18</v>
      </c>
      <c r="M654" s="78">
        <f t="shared" si="69"/>
        <v>0.20224719101123595</v>
      </c>
      <c r="N654" s="89">
        <v>41</v>
      </c>
      <c r="O654" s="77">
        <f t="shared" si="70"/>
        <v>0.4606741573033708</v>
      </c>
      <c r="P654" s="89">
        <v>86</v>
      </c>
      <c r="Q654" s="79">
        <f t="shared" si="71"/>
        <v>0.9662921348314607</v>
      </c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  <c r="AI654" s="75"/>
      <c r="AJ654" s="75"/>
      <c r="AK654" s="75"/>
      <c r="AL654" s="75"/>
      <c r="AM654" s="75"/>
      <c r="AN654" s="75"/>
      <c r="AO654" s="75"/>
      <c r="AP654" s="75"/>
      <c r="AQ654" s="75"/>
      <c r="AR654" s="75"/>
      <c r="AS654" s="75"/>
      <c r="AT654" s="75"/>
      <c r="AU654" s="75"/>
      <c r="AV654" s="75"/>
      <c r="AW654" s="75"/>
      <c r="AX654" s="75"/>
      <c r="AY654" s="75"/>
      <c r="AZ654" s="75"/>
      <c r="BA654" s="75"/>
      <c r="BB654" s="75"/>
      <c r="BC654" s="75"/>
      <c r="BD654" s="75"/>
      <c r="BE654" s="75"/>
      <c r="BF654" s="75"/>
      <c r="BG654" s="75"/>
      <c r="BH654" s="75"/>
      <c r="BI654" s="75"/>
      <c r="BJ654" s="75"/>
      <c r="BK654" s="75"/>
      <c r="BL654" s="75"/>
      <c r="BM654" s="75"/>
      <c r="BN654" s="75"/>
      <c r="BO654" s="75"/>
      <c r="BP654" s="75"/>
      <c r="BQ654" s="75"/>
      <c r="BR654" s="75"/>
      <c r="BS654" s="75"/>
    </row>
    <row r="655" spans="1:71" s="5" customFormat="1" ht="36.75" hidden="1" thickBot="1" x14ac:dyDescent="0.3">
      <c r="A655" s="76" t="s">
        <v>17</v>
      </c>
      <c r="B655" s="26" t="s">
        <v>17</v>
      </c>
      <c r="C655" s="26" t="s">
        <v>17</v>
      </c>
      <c r="D655" s="26" t="s">
        <v>55</v>
      </c>
      <c r="E655" s="26" t="s">
        <v>816</v>
      </c>
      <c r="F655" s="26">
        <v>1000</v>
      </c>
      <c r="G655" s="26" t="s">
        <v>813</v>
      </c>
      <c r="H655" s="26" t="s">
        <v>812</v>
      </c>
      <c r="I655" s="113">
        <v>312</v>
      </c>
      <c r="J655" s="89">
        <v>195</v>
      </c>
      <c r="K655" s="77">
        <f t="shared" si="72"/>
        <v>0.625</v>
      </c>
      <c r="L655" s="89">
        <v>204</v>
      </c>
      <c r="M655" s="78">
        <f t="shared" si="69"/>
        <v>0.65384615384615385</v>
      </c>
      <c r="N655" s="89">
        <v>253</v>
      </c>
      <c r="O655" s="77">
        <f t="shared" si="70"/>
        <v>0.8108974358974359</v>
      </c>
      <c r="P655" s="89">
        <v>307</v>
      </c>
      <c r="Q655" s="79">
        <f t="shared" si="71"/>
        <v>0.98397435897435892</v>
      </c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  <c r="AI655" s="75"/>
      <c r="AJ655" s="75"/>
      <c r="AK655" s="75"/>
      <c r="AL655" s="75"/>
      <c r="AM655" s="75"/>
      <c r="AN655" s="75"/>
      <c r="AO655" s="75"/>
      <c r="AP655" s="75"/>
      <c r="AQ655" s="75"/>
      <c r="AR655" s="75"/>
      <c r="AS655" s="75"/>
      <c r="AT655" s="75"/>
      <c r="AU655" s="75"/>
      <c r="AV655" s="75"/>
      <c r="AW655" s="75"/>
      <c r="AX655" s="75"/>
      <c r="AY655" s="75"/>
      <c r="AZ655" s="75"/>
      <c r="BA655" s="75"/>
      <c r="BB655" s="75"/>
      <c r="BC655" s="75"/>
      <c r="BD655" s="75"/>
      <c r="BE655" s="75"/>
      <c r="BF655" s="75"/>
      <c r="BG655" s="75"/>
      <c r="BH655" s="75"/>
      <c r="BI655" s="75"/>
      <c r="BJ655" s="75"/>
      <c r="BK655" s="75"/>
      <c r="BL655" s="75"/>
      <c r="BM655" s="75"/>
      <c r="BN655" s="75"/>
      <c r="BO655" s="75"/>
      <c r="BP655" s="75"/>
      <c r="BQ655" s="75"/>
      <c r="BR655" s="75"/>
      <c r="BS655" s="75"/>
    </row>
    <row r="656" spans="1:71" s="5" customFormat="1" ht="36.75" hidden="1" thickBot="1" x14ac:dyDescent="0.3">
      <c r="A656" s="76" t="s">
        <v>17</v>
      </c>
      <c r="B656" s="26" t="s">
        <v>17</v>
      </c>
      <c r="C656" s="26" t="s">
        <v>17</v>
      </c>
      <c r="D656" s="26" t="s">
        <v>21</v>
      </c>
      <c r="E656" s="26" t="s">
        <v>817</v>
      </c>
      <c r="F656" s="26">
        <v>1000</v>
      </c>
      <c r="G656" s="26" t="s">
        <v>813</v>
      </c>
      <c r="H656" s="26" t="s">
        <v>812</v>
      </c>
      <c r="I656" s="113">
        <v>231</v>
      </c>
      <c r="J656" s="89">
        <v>46</v>
      </c>
      <c r="K656" s="77">
        <f t="shared" si="72"/>
        <v>0.19913419913419914</v>
      </c>
      <c r="L656" s="89">
        <v>41</v>
      </c>
      <c r="M656" s="78">
        <f t="shared" si="69"/>
        <v>0.1774891774891775</v>
      </c>
      <c r="N656" s="89">
        <v>61</v>
      </c>
      <c r="O656" s="77">
        <f t="shared" si="70"/>
        <v>0.26406926406926406</v>
      </c>
      <c r="P656" s="89">
        <v>215</v>
      </c>
      <c r="Q656" s="79">
        <f t="shared" si="71"/>
        <v>0.93073593073593075</v>
      </c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  <c r="AI656" s="75"/>
      <c r="AJ656" s="75"/>
      <c r="AK656" s="75"/>
      <c r="AL656" s="75"/>
      <c r="AM656" s="75"/>
      <c r="AN656" s="75"/>
      <c r="AO656" s="75"/>
      <c r="AP656" s="75"/>
      <c r="AQ656" s="75"/>
      <c r="AR656" s="75"/>
      <c r="AS656" s="75"/>
      <c r="AT656" s="75"/>
      <c r="AU656" s="75"/>
      <c r="AV656" s="75"/>
      <c r="AW656" s="75"/>
      <c r="AX656" s="75"/>
      <c r="AY656" s="75"/>
      <c r="AZ656" s="75"/>
      <c r="BA656" s="75"/>
      <c r="BB656" s="75"/>
      <c r="BC656" s="75"/>
      <c r="BD656" s="75"/>
      <c r="BE656" s="75"/>
      <c r="BF656" s="75"/>
      <c r="BG656" s="75"/>
      <c r="BH656" s="75"/>
      <c r="BI656" s="75"/>
      <c r="BJ656" s="75"/>
      <c r="BK656" s="75"/>
      <c r="BL656" s="75"/>
      <c r="BM656" s="75"/>
      <c r="BN656" s="75"/>
      <c r="BO656" s="75"/>
      <c r="BP656" s="75"/>
      <c r="BQ656" s="75"/>
      <c r="BR656" s="75"/>
      <c r="BS656" s="75"/>
    </row>
    <row r="657" spans="1:71" s="5" customFormat="1" ht="36.75" hidden="1" thickBot="1" x14ac:dyDescent="0.3">
      <c r="A657" s="76" t="s">
        <v>17</v>
      </c>
      <c r="B657" s="26" t="s">
        <v>17</v>
      </c>
      <c r="C657" s="26" t="s">
        <v>17</v>
      </c>
      <c r="D657" s="26" t="s">
        <v>21</v>
      </c>
      <c r="E657" s="26" t="s">
        <v>819</v>
      </c>
      <c r="F657" s="26">
        <v>1000</v>
      </c>
      <c r="G657" s="26" t="s">
        <v>813</v>
      </c>
      <c r="H657" s="26" t="s">
        <v>812</v>
      </c>
      <c r="I657" s="113">
        <v>235</v>
      </c>
      <c r="J657" s="89">
        <v>103</v>
      </c>
      <c r="K657" s="77">
        <f t="shared" si="72"/>
        <v>0.43829787234042555</v>
      </c>
      <c r="L657" s="89">
        <v>116</v>
      </c>
      <c r="M657" s="78">
        <f t="shared" si="69"/>
        <v>0.49361702127659574</v>
      </c>
      <c r="N657" s="89">
        <v>177</v>
      </c>
      <c r="O657" s="77">
        <f t="shared" si="70"/>
        <v>0.7531914893617021</v>
      </c>
      <c r="P657" s="89">
        <v>233</v>
      </c>
      <c r="Q657" s="79">
        <f t="shared" si="71"/>
        <v>0.99148936170212765</v>
      </c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  <c r="AI657" s="75"/>
      <c r="AJ657" s="75"/>
      <c r="AK657" s="75"/>
      <c r="AL657" s="75"/>
      <c r="AM657" s="75"/>
      <c r="AN657" s="75"/>
      <c r="AO657" s="75"/>
      <c r="AP657" s="75"/>
      <c r="AQ657" s="75"/>
      <c r="AR657" s="75"/>
      <c r="AS657" s="75"/>
      <c r="AT657" s="75"/>
      <c r="AU657" s="75"/>
      <c r="AV657" s="75"/>
      <c r="AW657" s="75"/>
      <c r="AX657" s="75"/>
      <c r="AY657" s="75"/>
      <c r="AZ657" s="75"/>
      <c r="BA657" s="75"/>
      <c r="BB657" s="75"/>
      <c r="BC657" s="75"/>
      <c r="BD657" s="75"/>
      <c r="BE657" s="75"/>
      <c r="BF657" s="75"/>
      <c r="BG657" s="75"/>
      <c r="BH657" s="75"/>
      <c r="BI657" s="75"/>
      <c r="BJ657" s="75"/>
      <c r="BK657" s="75"/>
      <c r="BL657" s="75"/>
      <c r="BM657" s="75"/>
      <c r="BN657" s="75"/>
      <c r="BO657" s="75"/>
      <c r="BP657" s="75"/>
      <c r="BQ657" s="75"/>
      <c r="BR657" s="75"/>
      <c r="BS657" s="75"/>
    </row>
    <row r="658" spans="1:71" s="5" customFormat="1" ht="36.75" hidden="1" thickBot="1" x14ac:dyDescent="0.3">
      <c r="A658" s="76" t="s">
        <v>17</v>
      </c>
      <c r="B658" s="26" t="s">
        <v>17</v>
      </c>
      <c r="C658" s="26" t="s">
        <v>17</v>
      </c>
      <c r="D658" s="26" t="s">
        <v>21</v>
      </c>
      <c r="E658" s="26" t="s">
        <v>820</v>
      </c>
      <c r="F658" s="26">
        <v>1000</v>
      </c>
      <c r="G658" s="26" t="s">
        <v>813</v>
      </c>
      <c r="H658" s="26" t="s">
        <v>812</v>
      </c>
      <c r="I658" s="113">
        <v>145</v>
      </c>
      <c r="J658" s="89">
        <v>74</v>
      </c>
      <c r="K658" s="77">
        <f t="shared" si="72"/>
        <v>0.51034482758620692</v>
      </c>
      <c r="L658" s="89">
        <v>61</v>
      </c>
      <c r="M658" s="78">
        <f t="shared" si="69"/>
        <v>0.4206896551724138</v>
      </c>
      <c r="N658" s="89">
        <v>126</v>
      </c>
      <c r="O658" s="77">
        <f t="shared" si="70"/>
        <v>0.86896551724137927</v>
      </c>
      <c r="P658" s="89">
        <v>145</v>
      </c>
      <c r="Q658" s="79">
        <f t="shared" si="71"/>
        <v>1</v>
      </c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  <c r="AI658" s="75"/>
      <c r="AJ658" s="75"/>
      <c r="AK658" s="75"/>
      <c r="AL658" s="75"/>
      <c r="AM658" s="75"/>
      <c r="AN658" s="75"/>
      <c r="AO658" s="75"/>
      <c r="AP658" s="75"/>
      <c r="AQ658" s="75"/>
      <c r="AR658" s="75"/>
      <c r="AS658" s="75"/>
      <c r="AT658" s="75"/>
      <c r="AU658" s="75"/>
      <c r="AV658" s="75"/>
      <c r="AW658" s="75"/>
      <c r="AX658" s="75"/>
      <c r="AY658" s="75"/>
      <c r="AZ658" s="75"/>
      <c r="BA658" s="75"/>
      <c r="BB658" s="75"/>
      <c r="BC658" s="75"/>
      <c r="BD658" s="75"/>
      <c r="BE658" s="75"/>
      <c r="BF658" s="75"/>
      <c r="BG658" s="75"/>
      <c r="BH658" s="75"/>
      <c r="BI658" s="75"/>
      <c r="BJ658" s="75"/>
      <c r="BK658" s="75"/>
      <c r="BL658" s="75"/>
      <c r="BM658" s="75"/>
      <c r="BN658" s="75"/>
      <c r="BO658" s="75"/>
      <c r="BP658" s="75"/>
      <c r="BQ658" s="75"/>
      <c r="BR658" s="75"/>
      <c r="BS658" s="75"/>
    </row>
    <row r="659" spans="1:71" s="5" customFormat="1" ht="36.75" hidden="1" thickBot="1" x14ac:dyDescent="0.3">
      <c r="A659" s="76" t="s">
        <v>17</v>
      </c>
      <c r="B659" s="26" t="s">
        <v>17</v>
      </c>
      <c r="C659" s="26" t="s">
        <v>17</v>
      </c>
      <c r="D659" s="26" t="s">
        <v>70</v>
      </c>
      <c r="E659" s="26" t="s">
        <v>816</v>
      </c>
      <c r="F659" s="26">
        <v>1000</v>
      </c>
      <c r="G659" s="26" t="s">
        <v>813</v>
      </c>
      <c r="H659" s="26" t="s">
        <v>812</v>
      </c>
      <c r="I659" s="113">
        <v>211</v>
      </c>
      <c r="J659" s="89">
        <v>114</v>
      </c>
      <c r="K659" s="77">
        <f t="shared" si="72"/>
        <v>0.54028436018957349</v>
      </c>
      <c r="L659" s="89">
        <v>138</v>
      </c>
      <c r="M659" s="78">
        <f t="shared" si="69"/>
        <v>0.65402843601895733</v>
      </c>
      <c r="N659" s="89">
        <v>188</v>
      </c>
      <c r="O659" s="77">
        <f t="shared" si="70"/>
        <v>0.89099526066350709</v>
      </c>
      <c r="P659" s="89">
        <v>209</v>
      </c>
      <c r="Q659" s="79">
        <f t="shared" si="71"/>
        <v>0.99052132701421802</v>
      </c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  <c r="AI659" s="75"/>
      <c r="AJ659" s="75"/>
      <c r="AK659" s="75"/>
      <c r="AL659" s="75"/>
      <c r="AM659" s="75"/>
      <c r="AN659" s="75"/>
      <c r="AO659" s="75"/>
      <c r="AP659" s="75"/>
      <c r="AQ659" s="75"/>
      <c r="AR659" s="75"/>
      <c r="AS659" s="75"/>
      <c r="AT659" s="75"/>
      <c r="AU659" s="75"/>
      <c r="AV659" s="75"/>
      <c r="AW659" s="75"/>
      <c r="AX659" s="75"/>
      <c r="AY659" s="75"/>
      <c r="AZ659" s="75"/>
      <c r="BA659" s="75"/>
      <c r="BB659" s="75"/>
      <c r="BC659" s="75"/>
      <c r="BD659" s="75"/>
      <c r="BE659" s="75"/>
      <c r="BF659" s="75"/>
      <c r="BG659" s="75"/>
      <c r="BH659" s="75"/>
      <c r="BI659" s="75"/>
      <c r="BJ659" s="75"/>
      <c r="BK659" s="75"/>
      <c r="BL659" s="75"/>
      <c r="BM659" s="75"/>
      <c r="BN659" s="75"/>
      <c r="BO659" s="75"/>
      <c r="BP659" s="75"/>
      <c r="BQ659" s="75"/>
      <c r="BR659" s="75"/>
      <c r="BS659" s="75"/>
    </row>
    <row r="660" spans="1:71" s="5" customFormat="1" ht="36.75" hidden="1" thickBot="1" x14ac:dyDescent="0.3">
      <c r="A660" s="76" t="s">
        <v>17</v>
      </c>
      <c r="B660" s="26" t="s">
        <v>17</v>
      </c>
      <c r="C660" s="26" t="s">
        <v>17</v>
      </c>
      <c r="D660" s="26" t="s">
        <v>18</v>
      </c>
      <c r="E660" s="26" t="s">
        <v>821</v>
      </c>
      <c r="F660" s="26">
        <v>1000</v>
      </c>
      <c r="G660" s="26" t="s">
        <v>813</v>
      </c>
      <c r="H660" s="26" t="s">
        <v>812</v>
      </c>
      <c r="I660" s="113">
        <v>305</v>
      </c>
      <c r="J660" s="89">
        <v>67</v>
      </c>
      <c r="K660" s="77">
        <f t="shared" si="72"/>
        <v>0.21967213114754097</v>
      </c>
      <c r="L660" s="89">
        <v>57</v>
      </c>
      <c r="M660" s="78">
        <f t="shared" si="69"/>
        <v>0.18688524590163935</v>
      </c>
      <c r="N660" s="89">
        <v>156</v>
      </c>
      <c r="O660" s="77">
        <f t="shared" si="70"/>
        <v>0.51147540983606554</v>
      </c>
      <c r="P660" s="89">
        <v>261</v>
      </c>
      <c r="Q660" s="79">
        <f t="shared" si="71"/>
        <v>0.8557377049180328</v>
      </c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  <c r="AI660" s="75"/>
      <c r="AJ660" s="75"/>
      <c r="AK660" s="75"/>
      <c r="AL660" s="75"/>
      <c r="AM660" s="75"/>
      <c r="AN660" s="75"/>
      <c r="AO660" s="75"/>
      <c r="AP660" s="75"/>
      <c r="AQ660" s="75"/>
      <c r="AR660" s="75"/>
      <c r="AS660" s="75"/>
      <c r="AT660" s="75"/>
      <c r="AU660" s="75"/>
      <c r="AV660" s="75"/>
      <c r="AW660" s="75"/>
      <c r="AX660" s="75"/>
      <c r="AY660" s="75"/>
      <c r="AZ660" s="75"/>
      <c r="BA660" s="75"/>
      <c r="BB660" s="75"/>
      <c r="BC660" s="75"/>
      <c r="BD660" s="75"/>
      <c r="BE660" s="75"/>
      <c r="BF660" s="75"/>
      <c r="BG660" s="75"/>
      <c r="BH660" s="75"/>
      <c r="BI660" s="75"/>
      <c r="BJ660" s="75"/>
      <c r="BK660" s="75"/>
      <c r="BL660" s="75"/>
      <c r="BM660" s="75"/>
      <c r="BN660" s="75"/>
      <c r="BO660" s="75"/>
      <c r="BP660" s="75"/>
      <c r="BQ660" s="75"/>
      <c r="BR660" s="75"/>
      <c r="BS660" s="75"/>
    </row>
    <row r="661" spans="1:71" s="5" customFormat="1" ht="36.75" hidden="1" thickBot="1" x14ac:dyDescent="0.3">
      <c r="A661" s="76" t="s">
        <v>17</v>
      </c>
      <c r="B661" s="26">
        <v>1020</v>
      </c>
      <c r="C661" s="26" t="s">
        <v>813</v>
      </c>
      <c r="D661" s="26" t="s">
        <v>119</v>
      </c>
      <c r="E661" s="26" t="s">
        <v>822</v>
      </c>
      <c r="F661" s="26">
        <v>1020</v>
      </c>
      <c r="G661" s="26" t="s">
        <v>813</v>
      </c>
      <c r="H661" s="26" t="s">
        <v>812</v>
      </c>
      <c r="I661" s="113">
        <v>425</v>
      </c>
      <c r="J661" s="89">
        <v>230</v>
      </c>
      <c r="K661" s="77">
        <f t="shared" si="72"/>
        <v>0.54117647058823526</v>
      </c>
      <c r="L661" s="89">
        <v>248</v>
      </c>
      <c r="M661" s="78">
        <f t="shared" si="69"/>
        <v>0.58352941176470585</v>
      </c>
      <c r="N661" s="89">
        <v>330</v>
      </c>
      <c r="O661" s="77">
        <f t="shared" si="70"/>
        <v>0.77647058823529413</v>
      </c>
      <c r="P661" s="89">
        <v>406</v>
      </c>
      <c r="Q661" s="79">
        <f t="shared" si="71"/>
        <v>0.95529411764705885</v>
      </c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  <c r="AI661" s="75"/>
      <c r="AJ661" s="75"/>
      <c r="AK661" s="75"/>
      <c r="AL661" s="75"/>
      <c r="AM661" s="75"/>
      <c r="AN661" s="75"/>
      <c r="AO661" s="75"/>
      <c r="AP661" s="75"/>
      <c r="AQ661" s="75"/>
      <c r="AR661" s="75"/>
      <c r="AS661" s="75"/>
      <c r="AT661" s="75"/>
      <c r="AU661" s="75"/>
      <c r="AV661" s="75"/>
      <c r="AW661" s="75"/>
      <c r="AX661" s="75"/>
      <c r="AY661" s="75"/>
      <c r="AZ661" s="75"/>
      <c r="BA661" s="75"/>
      <c r="BB661" s="75"/>
      <c r="BC661" s="75"/>
      <c r="BD661" s="75"/>
      <c r="BE661" s="75"/>
      <c r="BF661" s="75"/>
      <c r="BG661" s="75"/>
      <c r="BH661" s="75"/>
      <c r="BI661" s="75"/>
      <c r="BJ661" s="75"/>
      <c r="BK661" s="75"/>
      <c r="BL661" s="75"/>
      <c r="BM661" s="75"/>
      <c r="BN661" s="75"/>
      <c r="BO661" s="75"/>
      <c r="BP661" s="75"/>
      <c r="BQ661" s="75"/>
      <c r="BR661" s="75"/>
      <c r="BS661" s="75"/>
    </row>
    <row r="662" spans="1:71" s="5" customFormat="1" ht="36.75" hidden="1" thickBot="1" x14ac:dyDescent="0.3">
      <c r="A662" s="76" t="s">
        <v>17</v>
      </c>
      <c r="B662" s="26" t="s">
        <v>17</v>
      </c>
      <c r="C662" s="26" t="s">
        <v>17</v>
      </c>
      <c r="D662" s="26" t="s">
        <v>21</v>
      </c>
      <c r="E662" s="26" t="s">
        <v>823</v>
      </c>
      <c r="F662" s="26">
        <v>1020</v>
      </c>
      <c r="G662" s="26" t="s">
        <v>813</v>
      </c>
      <c r="H662" s="26" t="s">
        <v>812</v>
      </c>
      <c r="I662" s="113">
        <v>184</v>
      </c>
      <c r="J662" s="89">
        <v>134</v>
      </c>
      <c r="K662" s="77">
        <f t="shared" si="72"/>
        <v>0.72826086956521741</v>
      </c>
      <c r="L662" s="89">
        <v>104</v>
      </c>
      <c r="M662" s="78">
        <f t="shared" si="69"/>
        <v>0.56521739130434778</v>
      </c>
      <c r="N662" s="89">
        <v>161</v>
      </c>
      <c r="O662" s="77">
        <f t="shared" si="70"/>
        <v>0.875</v>
      </c>
      <c r="P662" s="89">
        <v>183</v>
      </c>
      <c r="Q662" s="79">
        <f t="shared" si="71"/>
        <v>0.99456521739130432</v>
      </c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  <c r="AI662" s="75"/>
      <c r="AJ662" s="75"/>
      <c r="AK662" s="75"/>
      <c r="AL662" s="75"/>
      <c r="AM662" s="75"/>
      <c r="AN662" s="75"/>
      <c r="AO662" s="75"/>
      <c r="AP662" s="75"/>
      <c r="AQ662" s="75"/>
      <c r="AR662" s="75"/>
      <c r="AS662" s="75"/>
      <c r="AT662" s="75"/>
      <c r="AU662" s="75"/>
      <c r="AV662" s="75"/>
      <c r="AW662" s="75"/>
      <c r="AX662" s="75"/>
      <c r="AY662" s="75"/>
      <c r="AZ662" s="75"/>
      <c r="BA662" s="75"/>
      <c r="BB662" s="75"/>
      <c r="BC662" s="75"/>
      <c r="BD662" s="75"/>
      <c r="BE662" s="75"/>
      <c r="BF662" s="75"/>
      <c r="BG662" s="75"/>
      <c r="BH662" s="75"/>
      <c r="BI662" s="75"/>
      <c r="BJ662" s="75"/>
      <c r="BK662" s="75"/>
      <c r="BL662" s="75"/>
      <c r="BM662" s="75"/>
      <c r="BN662" s="75"/>
      <c r="BO662" s="75"/>
      <c r="BP662" s="75"/>
      <c r="BQ662" s="75"/>
      <c r="BR662" s="75"/>
      <c r="BS662" s="75"/>
    </row>
    <row r="663" spans="1:71" s="5" customFormat="1" ht="36.75" hidden="1" thickBot="1" x14ac:dyDescent="0.3">
      <c r="A663" s="76" t="s">
        <v>17</v>
      </c>
      <c r="B663" s="26" t="s">
        <v>17</v>
      </c>
      <c r="C663" s="26" t="s">
        <v>17</v>
      </c>
      <c r="D663" s="26" t="s">
        <v>55</v>
      </c>
      <c r="E663" s="26" t="s">
        <v>824</v>
      </c>
      <c r="F663" s="26">
        <v>1020</v>
      </c>
      <c r="G663" s="26" t="s">
        <v>813</v>
      </c>
      <c r="H663" s="26" t="s">
        <v>812</v>
      </c>
      <c r="I663" s="113">
        <v>143</v>
      </c>
      <c r="J663" s="89">
        <v>66</v>
      </c>
      <c r="K663" s="77">
        <f t="shared" si="72"/>
        <v>0.46153846153846156</v>
      </c>
      <c r="L663" s="89">
        <v>58</v>
      </c>
      <c r="M663" s="78">
        <f t="shared" si="69"/>
        <v>0.40559440559440557</v>
      </c>
      <c r="N663" s="89">
        <v>84</v>
      </c>
      <c r="O663" s="77">
        <f t="shared" si="70"/>
        <v>0.58741258741258739</v>
      </c>
      <c r="P663" s="89">
        <v>121</v>
      </c>
      <c r="Q663" s="79">
        <f t="shared" si="71"/>
        <v>0.84615384615384615</v>
      </c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  <c r="AI663" s="75"/>
      <c r="AJ663" s="75"/>
      <c r="AK663" s="75"/>
      <c r="AL663" s="75"/>
      <c r="AM663" s="75"/>
      <c r="AN663" s="75"/>
      <c r="AO663" s="75"/>
      <c r="AP663" s="75"/>
      <c r="AQ663" s="75"/>
      <c r="AR663" s="75"/>
      <c r="AS663" s="75"/>
      <c r="AT663" s="75"/>
      <c r="AU663" s="75"/>
      <c r="AV663" s="75"/>
      <c r="AW663" s="75"/>
      <c r="AX663" s="75"/>
      <c r="AY663" s="75"/>
      <c r="AZ663" s="75"/>
      <c r="BA663" s="75"/>
      <c r="BB663" s="75"/>
      <c r="BC663" s="75"/>
      <c r="BD663" s="75"/>
      <c r="BE663" s="75"/>
      <c r="BF663" s="75"/>
      <c r="BG663" s="75"/>
      <c r="BH663" s="75"/>
      <c r="BI663" s="75"/>
      <c r="BJ663" s="75"/>
      <c r="BK663" s="75"/>
      <c r="BL663" s="75"/>
      <c r="BM663" s="75"/>
      <c r="BN663" s="75"/>
      <c r="BO663" s="75"/>
      <c r="BP663" s="75"/>
      <c r="BQ663" s="75"/>
      <c r="BR663" s="75"/>
      <c r="BS663" s="75"/>
    </row>
    <row r="664" spans="1:71" s="5" customFormat="1" ht="36.75" hidden="1" thickBot="1" x14ac:dyDescent="0.3">
      <c r="A664" s="76" t="s">
        <v>17</v>
      </c>
      <c r="B664" s="26" t="s">
        <v>17</v>
      </c>
      <c r="C664" s="26" t="s">
        <v>17</v>
      </c>
      <c r="D664" s="26" t="s">
        <v>14</v>
      </c>
      <c r="E664" s="26" t="s">
        <v>825</v>
      </c>
      <c r="F664" s="26">
        <v>1020</v>
      </c>
      <c r="G664" s="26" t="s">
        <v>813</v>
      </c>
      <c r="H664" s="26" t="s">
        <v>812</v>
      </c>
      <c r="I664" s="113">
        <v>221</v>
      </c>
      <c r="J664" s="89">
        <v>44</v>
      </c>
      <c r="K664" s="77">
        <f t="shared" si="72"/>
        <v>0.19909502262443438</v>
      </c>
      <c r="L664" s="89">
        <v>63</v>
      </c>
      <c r="M664" s="78">
        <f t="shared" si="69"/>
        <v>0.28506787330316741</v>
      </c>
      <c r="N664" s="89">
        <v>82</v>
      </c>
      <c r="O664" s="77">
        <f t="shared" si="70"/>
        <v>0.37104072398190047</v>
      </c>
      <c r="P664" s="89">
        <v>196</v>
      </c>
      <c r="Q664" s="79">
        <f t="shared" si="71"/>
        <v>0.8868778280542986</v>
      </c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  <c r="AI664" s="75"/>
      <c r="AJ664" s="75"/>
      <c r="AK664" s="75"/>
      <c r="AL664" s="75"/>
      <c r="AM664" s="75"/>
      <c r="AN664" s="75"/>
      <c r="AO664" s="75"/>
      <c r="AP664" s="75"/>
      <c r="AQ664" s="75"/>
      <c r="AR664" s="75"/>
      <c r="AS664" s="75"/>
      <c r="AT664" s="75"/>
      <c r="AU664" s="75"/>
      <c r="AV664" s="75"/>
      <c r="AW664" s="75"/>
      <c r="AX664" s="75"/>
      <c r="AY664" s="75"/>
      <c r="AZ664" s="75"/>
      <c r="BA664" s="75"/>
      <c r="BB664" s="75"/>
      <c r="BC664" s="75"/>
      <c r="BD664" s="75"/>
      <c r="BE664" s="75"/>
      <c r="BF664" s="75"/>
      <c r="BG664" s="75"/>
      <c r="BH664" s="75"/>
      <c r="BI664" s="75"/>
      <c r="BJ664" s="75"/>
      <c r="BK664" s="75"/>
      <c r="BL664" s="75"/>
      <c r="BM664" s="75"/>
      <c r="BN664" s="75"/>
      <c r="BO664" s="75"/>
      <c r="BP664" s="75"/>
      <c r="BQ664" s="75"/>
      <c r="BR664" s="75"/>
      <c r="BS664" s="75"/>
    </row>
    <row r="665" spans="1:71" s="5" customFormat="1" ht="36.75" hidden="1" thickBot="1" x14ac:dyDescent="0.3">
      <c r="A665" s="76" t="s">
        <v>17</v>
      </c>
      <c r="B665" s="26" t="s">
        <v>17</v>
      </c>
      <c r="C665" s="26" t="s">
        <v>17</v>
      </c>
      <c r="D665" s="26" t="s">
        <v>70</v>
      </c>
      <c r="E665" s="26" t="s">
        <v>824</v>
      </c>
      <c r="F665" s="26">
        <v>1020</v>
      </c>
      <c r="G665" s="26" t="s">
        <v>813</v>
      </c>
      <c r="H665" s="26" t="s">
        <v>812</v>
      </c>
      <c r="I665" s="113">
        <v>114</v>
      </c>
      <c r="J665" s="89">
        <v>39</v>
      </c>
      <c r="K665" s="77">
        <f t="shared" si="72"/>
        <v>0.34210526315789475</v>
      </c>
      <c r="L665" s="89">
        <v>47</v>
      </c>
      <c r="M665" s="78">
        <f t="shared" si="69"/>
        <v>0.41228070175438597</v>
      </c>
      <c r="N665" s="89">
        <v>80</v>
      </c>
      <c r="O665" s="77">
        <f t="shared" si="70"/>
        <v>0.70175438596491224</v>
      </c>
      <c r="P665" s="89">
        <v>99</v>
      </c>
      <c r="Q665" s="79">
        <f t="shared" si="71"/>
        <v>0.86842105263157898</v>
      </c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  <c r="AI665" s="75"/>
      <c r="AJ665" s="75"/>
      <c r="AK665" s="75"/>
      <c r="AL665" s="75"/>
      <c r="AM665" s="75"/>
      <c r="AN665" s="75"/>
      <c r="AO665" s="75"/>
      <c r="AP665" s="75"/>
      <c r="AQ665" s="75"/>
      <c r="AR665" s="75"/>
      <c r="AS665" s="75"/>
      <c r="AT665" s="75"/>
      <c r="AU665" s="75"/>
      <c r="AV665" s="75"/>
      <c r="AW665" s="75"/>
      <c r="AX665" s="75"/>
      <c r="AY665" s="75"/>
      <c r="AZ665" s="75"/>
      <c r="BA665" s="75"/>
      <c r="BB665" s="75"/>
      <c r="BC665" s="75"/>
      <c r="BD665" s="75"/>
      <c r="BE665" s="75"/>
      <c r="BF665" s="75"/>
      <c r="BG665" s="75"/>
      <c r="BH665" s="75"/>
      <c r="BI665" s="75"/>
      <c r="BJ665" s="75"/>
      <c r="BK665" s="75"/>
      <c r="BL665" s="75"/>
      <c r="BM665" s="75"/>
      <c r="BN665" s="75"/>
      <c r="BO665" s="75"/>
      <c r="BP665" s="75"/>
      <c r="BQ665" s="75"/>
      <c r="BR665" s="75"/>
      <c r="BS665" s="75"/>
    </row>
    <row r="666" spans="1:71" s="5" customFormat="1" ht="36.75" hidden="1" thickBot="1" x14ac:dyDescent="0.3">
      <c r="A666" s="76" t="s">
        <v>17</v>
      </c>
      <c r="B666" s="26" t="s">
        <v>17</v>
      </c>
      <c r="C666" s="26" t="s">
        <v>17</v>
      </c>
      <c r="D666" s="26" t="s">
        <v>14</v>
      </c>
      <c r="E666" s="26" t="s">
        <v>826</v>
      </c>
      <c r="F666" s="26">
        <v>1020</v>
      </c>
      <c r="G666" s="26" t="s">
        <v>813</v>
      </c>
      <c r="H666" s="26" t="s">
        <v>812</v>
      </c>
      <c r="I666" s="113">
        <v>258</v>
      </c>
      <c r="J666" s="89">
        <v>145</v>
      </c>
      <c r="K666" s="77">
        <f t="shared" si="72"/>
        <v>0.56201550387596899</v>
      </c>
      <c r="L666" s="89">
        <v>123</v>
      </c>
      <c r="M666" s="78">
        <f t="shared" si="69"/>
        <v>0.47674418604651164</v>
      </c>
      <c r="N666" s="89">
        <v>208</v>
      </c>
      <c r="O666" s="77">
        <f t="shared" si="70"/>
        <v>0.80620155038759689</v>
      </c>
      <c r="P666" s="89">
        <v>257</v>
      </c>
      <c r="Q666" s="79">
        <f t="shared" si="71"/>
        <v>0.99612403100775193</v>
      </c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  <c r="AI666" s="75"/>
      <c r="AJ666" s="75"/>
      <c r="AK666" s="75"/>
      <c r="AL666" s="75"/>
      <c r="AM666" s="75"/>
      <c r="AN666" s="75"/>
      <c r="AO666" s="75"/>
      <c r="AP666" s="75"/>
      <c r="AQ666" s="75"/>
      <c r="AR666" s="75"/>
      <c r="AS666" s="75"/>
      <c r="AT666" s="75"/>
      <c r="AU666" s="75"/>
      <c r="AV666" s="75"/>
      <c r="AW666" s="75"/>
      <c r="AX666" s="75"/>
      <c r="AY666" s="75"/>
      <c r="AZ666" s="75"/>
      <c r="BA666" s="75"/>
      <c r="BB666" s="75"/>
      <c r="BC666" s="75"/>
      <c r="BD666" s="75"/>
      <c r="BE666" s="75"/>
      <c r="BF666" s="75"/>
      <c r="BG666" s="75"/>
      <c r="BH666" s="75"/>
      <c r="BI666" s="75"/>
      <c r="BJ666" s="75"/>
      <c r="BK666" s="75"/>
      <c r="BL666" s="75"/>
      <c r="BM666" s="75"/>
      <c r="BN666" s="75"/>
      <c r="BO666" s="75"/>
      <c r="BP666" s="75"/>
      <c r="BQ666" s="75"/>
      <c r="BR666" s="75"/>
      <c r="BS666" s="75"/>
    </row>
    <row r="667" spans="1:71" s="5" customFormat="1" ht="36.75" hidden="1" thickBot="1" x14ac:dyDescent="0.3">
      <c r="A667" s="76" t="s">
        <v>17</v>
      </c>
      <c r="B667" s="26" t="s">
        <v>17</v>
      </c>
      <c r="C667" s="26" t="s">
        <v>17</v>
      </c>
      <c r="D667" s="26" t="s">
        <v>74</v>
      </c>
      <c r="E667" s="26" t="s">
        <v>827</v>
      </c>
      <c r="F667" s="26">
        <v>1020</v>
      </c>
      <c r="G667" s="26" t="s">
        <v>813</v>
      </c>
      <c r="H667" s="26" t="s">
        <v>812</v>
      </c>
      <c r="I667" s="113">
        <v>193</v>
      </c>
      <c r="J667" s="89">
        <v>64</v>
      </c>
      <c r="K667" s="77">
        <f t="shared" si="72"/>
        <v>0.33160621761658032</v>
      </c>
      <c r="L667" s="89">
        <v>64</v>
      </c>
      <c r="M667" s="78">
        <f t="shared" si="69"/>
        <v>0.33160621761658032</v>
      </c>
      <c r="N667" s="89">
        <v>142</v>
      </c>
      <c r="O667" s="77">
        <f t="shared" si="70"/>
        <v>0.73575129533678751</v>
      </c>
      <c r="P667" s="89">
        <v>172</v>
      </c>
      <c r="Q667" s="79">
        <f t="shared" si="71"/>
        <v>0.89119170984455953</v>
      </c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  <c r="AI667" s="75"/>
      <c r="AJ667" s="75"/>
      <c r="AK667" s="75"/>
      <c r="AL667" s="75"/>
      <c r="AM667" s="75"/>
      <c r="AN667" s="75"/>
      <c r="AO667" s="75"/>
      <c r="AP667" s="75"/>
      <c r="AQ667" s="75"/>
      <c r="AR667" s="75"/>
      <c r="AS667" s="75"/>
      <c r="AT667" s="75"/>
      <c r="AU667" s="75"/>
      <c r="AV667" s="75"/>
      <c r="AW667" s="75"/>
      <c r="AX667" s="75"/>
      <c r="AY667" s="75"/>
      <c r="AZ667" s="75"/>
      <c r="BA667" s="75"/>
      <c r="BB667" s="75"/>
      <c r="BC667" s="75"/>
      <c r="BD667" s="75"/>
      <c r="BE667" s="75"/>
      <c r="BF667" s="75"/>
      <c r="BG667" s="75"/>
      <c r="BH667" s="75"/>
      <c r="BI667" s="75"/>
      <c r="BJ667" s="75"/>
      <c r="BK667" s="75"/>
      <c r="BL667" s="75"/>
      <c r="BM667" s="75"/>
      <c r="BN667" s="75"/>
      <c r="BO667" s="75"/>
      <c r="BP667" s="75"/>
      <c r="BQ667" s="75"/>
      <c r="BR667" s="75"/>
      <c r="BS667" s="75"/>
    </row>
    <row r="668" spans="1:71" s="5" customFormat="1" ht="36.75" hidden="1" thickBot="1" x14ac:dyDescent="0.3">
      <c r="A668" s="76" t="s">
        <v>17</v>
      </c>
      <c r="B668" s="26" t="s">
        <v>17</v>
      </c>
      <c r="C668" s="26" t="s">
        <v>17</v>
      </c>
      <c r="D668" s="26" t="s">
        <v>18</v>
      </c>
      <c r="E668" s="26" t="s">
        <v>828</v>
      </c>
      <c r="F668" s="26">
        <v>1020</v>
      </c>
      <c r="G668" s="26" t="s">
        <v>813</v>
      </c>
      <c r="H668" s="26" t="s">
        <v>812</v>
      </c>
      <c r="I668" s="113">
        <v>271</v>
      </c>
      <c r="J668" s="89">
        <v>64</v>
      </c>
      <c r="K668" s="77">
        <f t="shared" si="72"/>
        <v>0.23616236162361623</v>
      </c>
      <c r="L668" s="89">
        <v>74</v>
      </c>
      <c r="M668" s="78">
        <f t="shared" si="69"/>
        <v>0.27306273062730629</v>
      </c>
      <c r="N668" s="89">
        <v>144</v>
      </c>
      <c r="O668" s="77">
        <f t="shared" si="70"/>
        <v>0.53136531365313655</v>
      </c>
      <c r="P668" s="89">
        <v>214</v>
      </c>
      <c r="Q668" s="79">
        <f t="shared" si="71"/>
        <v>0.78966789667896675</v>
      </c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  <c r="AI668" s="75"/>
      <c r="AJ668" s="75"/>
      <c r="AK668" s="75"/>
      <c r="AL668" s="75"/>
      <c r="AM668" s="75"/>
      <c r="AN668" s="75"/>
      <c r="AO668" s="75"/>
      <c r="AP668" s="75"/>
      <c r="AQ668" s="75"/>
      <c r="AR668" s="75"/>
      <c r="AS668" s="75"/>
      <c r="AT668" s="75"/>
      <c r="AU668" s="75"/>
      <c r="AV668" s="75"/>
      <c r="AW668" s="75"/>
      <c r="AX668" s="75"/>
      <c r="AY668" s="75"/>
      <c r="AZ668" s="75"/>
      <c r="BA668" s="75"/>
      <c r="BB668" s="75"/>
      <c r="BC668" s="75"/>
      <c r="BD668" s="75"/>
      <c r="BE668" s="75"/>
      <c r="BF668" s="75"/>
      <c r="BG668" s="75"/>
      <c r="BH668" s="75"/>
      <c r="BI668" s="75"/>
      <c r="BJ668" s="75"/>
      <c r="BK668" s="75"/>
      <c r="BL668" s="75"/>
      <c r="BM668" s="75"/>
      <c r="BN668" s="75"/>
      <c r="BO668" s="75"/>
      <c r="BP668" s="75"/>
      <c r="BQ668" s="75"/>
      <c r="BR668" s="75"/>
      <c r="BS668" s="75"/>
    </row>
    <row r="669" spans="1:71" s="5" customFormat="1" ht="36.75" hidden="1" thickBot="1" x14ac:dyDescent="0.3">
      <c r="A669" s="76" t="s">
        <v>17</v>
      </c>
      <c r="B669" s="26">
        <v>1030</v>
      </c>
      <c r="C669" s="26" t="s">
        <v>829</v>
      </c>
      <c r="D669" s="26" t="s">
        <v>119</v>
      </c>
      <c r="E669" s="26" t="s">
        <v>830</v>
      </c>
      <c r="F669" s="26">
        <v>1030</v>
      </c>
      <c r="G669" s="26" t="s">
        <v>829</v>
      </c>
      <c r="H669" s="26" t="s">
        <v>812</v>
      </c>
      <c r="I669" s="113">
        <v>250</v>
      </c>
      <c r="J669" s="89">
        <v>100</v>
      </c>
      <c r="K669" s="77">
        <f t="shared" si="72"/>
        <v>0.4</v>
      </c>
      <c r="L669" s="89">
        <v>61</v>
      </c>
      <c r="M669" s="78">
        <f t="shared" si="69"/>
        <v>0.24399999999999999</v>
      </c>
      <c r="N669" s="89">
        <v>178</v>
      </c>
      <c r="O669" s="77">
        <f t="shared" si="70"/>
        <v>0.71199999999999997</v>
      </c>
      <c r="P669" s="89">
        <v>238</v>
      </c>
      <c r="Q669" s="79">
        <f t="shared" si="71"/>
        <v>0.95199999999999996</v>
      </c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  <c r="AI669" s="75"/>
      <c r="AJ669" s="75"/>
      <c r="AK669" s="75"/>
      <c r="AL669" s="75"/>
      <c r="AM669" s="75"/>
      <c r="AN669" s="75"/>
      <c r="AO669" s="75"/>
      <c r="AP669" s="75"/>
      <c r="AQ669" s="75"/>
      <c r="AR669" s="75"/>
      <c r="AS669" s="75"/>
      <c r="AT669" s="75"/>
      <c r="AU669" s="75"/>
      <c r="AV669" s="75"/>
      <c r="AW669" s="75"/>
      <c r="AX669" s="75"/>
      <c r="AY669" s="75"/>
      <c r="AZ669" s="75"/>
      <c r="BA669" s="75"/>
      <c r="BB669" s="75"/>
      <c r="BC669" s="75"/>
      <c r="BD669" s="75"/>
      <c r="BE669" s="75"/>
      <c r="BF669" s="75"/>
      <c r="BG669" s="75"/>
      <c r="BH669" s="75"/>
      <c r="BI669" s="75"/>
      <c r="BJ669" s="75"/>
      <c r="BK669" s="75"/>
      <c r="BL669" s="75"/>
      <c r="BM669" s="75"/>
      <c r="BN669" s="75"/>
      <c r="BO669" s="75"/>
      <c r="BP669" s="75"/>
      <c r="BQ669" s="75"/>
      <c r="BR669" s="75"/>
      <c r="BS669" s="75"/>
    </row>
    <row r="670" spans="1:71" s="5" customFormat="1" ht="36.75" hidden="1" thickBot="1" x14ac:dyDescent="0.3">
      <c r="A670" s="76" t="s">
        <v>17</v>
      </c>
      <c r="B670" s="26" t="s">
        <v>17</v>
      </c>
      <c r="C670" s="26" t="s">
        <v>17</v>
      </c>
      <c r="D670" s="26" t="s">
        <v>21</v>
      </c>
      <c r="E670" s="26" t="s">
        <v>831</v>
      </c>
      <c r="F670" s="26">
        <v>1030</v>
      </c>
      <c r="G670" s="26" t="s">
        <v>829</v>
      </c>
      <c r="H670" s="26" t="s">
        <v>812</v>
      </c>
      <c r="I670" s="113">
        <v>185</v>
      </c>
      <c r="J670" s="89">
        <v>84</v>
      </c>
      <c r="K670" s="77">
        <f t="shared" si="72"/>
        <v>0.45405405405405408</v>
      </c>
      <c r="L670" s="89">
        <v>48</v>
      </c>
      <c r="M670" s="78">
        <f t="shared" si="69"/>
        <v>0.25945945945945947</v>
      </c>
      <c r="N670" s="89">
        <v>143</v>
      </c>
      <c r="O670" s="77">
        <f t="shared" si="70"/>
        <v>0.77297297297297296</v>
      </c>
      <c r="P670" s="89">
        <v>177</v>
      </c>
      <c r="Q670" s="79">
        <f t="shared" si="71"/>
        <v>0.95675675675675675</v>
      </c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  <c r="AI670" s="75"/>
      <c r="AJ670" s="75"/>
      <c r="AK670" s="75"/>
      <c r="AL670" s="75"/>
      <c r="AM670" s="75"/>
      <c r="AN670" s="75"/>
      <c r="AO670" s="75"/>
      <c r="AP670" s="75"/>
      <c r="AQ670" s="75"/>
      <c r="AR670" s="75"/>
      <c r="AS670" s="75"/>
      <c r="AT670" s="75"/>
      <c r="AU670" s="75"/>
      <c r="AV670" s="75"/>
      <c r="AW670" s="75"/>
      <c r="AX670" s="75"/>
      <c r="AY670" s="75"/>
      <c r="AZ670" s="75"/>
      <c r="BA670" s="75"/>
      <c r="BB670" s="75"/>
      <c r="BC670" s="75"/>
      <c r="BD670" s="75"/>
      <c r="BE670" s="75"/>
      <c r="BF670" s="75"/>
      <c r="BG670" s="75"/>
      <c r="BH670" s="75"/>
      <c r="BI670" s="75"/>
      <c r="BJ670" s="75"/>
      <c r="BK670" s="75"/>
      <c r="BL670" s="75"/>
      <c r="BM670" s="75"/>
      <c r="BN670" s="75"/>
      <c r="BO670" s="75"/>
      <c r="BP670" s="75"/>
      <c r="BQ670" s="75"/>
      <c r="BR670" s="75"/>
      <c r="BS670" s="75"/>
    </row>
    <row r="671" spans="1:71" s="5" customFormat="1" ht="36.75" hidden="1" thickBot="1" x14ac:dyDescent="0.3">
      <c r="A671" s="76" t="s">
        <v>17</v>
      </c>
      <c r="B671" s="26" t="s">
        <v>17</v>
      </c>
      <c r="C671" s="26" t="s">
        <v>17</v>
      </c>
      <c r="D671" s="26" t="s">
        <v>21</v>
      </c>
      <c r="E671" s="26" t="s">
        <v>833</v>
      </c>
      <c r="F671" s="26">
        <v>1030</v>
      </c>
      <c r="G671" s="26" t="s">
        <v>829</v>
      </c>
      <c r="H671" s="26" t="s">
        <v>812</v>
      </c>
      <c r="I671" s="113">
        <v>203</v>
      </c>
      <c r="J671" s="89">
        <v>36</v>
      </c>
      <c r="K671" s="77">
        <f t="shared" si="72"/>
        <v>0.17733990147783252</v>
      </c>
      <c r="L671" s="89">
        <v>25</v>
      </c>
      <c r="M671" s="78">
        <f t="shared" si="69"/>
        <v>0.12315270935960591</v>
      </c>
      <c r="N671" s="89">
        <v>93</v>
      </c>
      <c r="O671" s="77">
        <f t="shared" si="70"/>
        <v>0.45812807881773399</v>
      </c>
      <c r="P671" s="89">
        <v>200</v>
      </c>
      <c r="Q671" s="79">
        <f t="shared" si="71"/>
        <v>0.98522167487684731</v>
      </c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  <c r="AI671" s="75"/>
      <c r="AJ671" s="75"/>
      <c r="AK671" s="75"/>
      <c r="AL671" s="75"/>
      <c r="AM671" s="75"/>
      <c r="AN671" s="75"/>
      <c r="AO671" s="75"/>
      <c r="AP671" s="75"/>
      <c r="AQ671" s="75"/>
      <c r="AR671" s="75"/>
      <c r="AS671" s="75"/>
      <c r="AT671" s="75"/>
      <c r="AU671" s="75"/>
      <c r="AV671" s="75"/>
      <c r="AW671" s="75"/>
      <c r="AX671" s="75"/>
      <c r="AY671" s="75"/>
      <c r="AZ671" s="75"/>
      <c r="BA671" s="75"/>
      <c r="BB671" s="75"/>
      <c r="BC671" s="75"/>
      <c r="BD671" s="75"/>
      <c r="BE671" s="75"/>
      <c r="BF671" s="75"/>
      <c r="BG671" s="75"/>
      <c r="BH671" s="75"/>
      <c r="BI671" s="75"/>
      <c r="BJ671" s="75"/>
      <c r="BK671" s="75"/>
      <c r="BL671" s="75"/>
      <c r="BM671" s="75"/>
      <c r="BN671" s="75"/>
      <c r="BO671" s="75"/>
      <c r="BP671" s="75"/>
      <c r="BQ671" s="75"/>
      <c r="BR671" s="75"/>
      <c r="BS671" s="75"/>
    </row>
    <row r="672" spans="1:71" s="5" customFormat="1" ht="36.75" hidden="1" thickBot="1" x14ac:dyDescent="0.3">
      <c r="A672" s="76" t="s">
        <v>17</v>
      </c>
      <c r="B672" s="26" t="s">
        <v>17</v>
      </c>
      <c r="C672" s="26" t="s">
        <v>17</v>
      </c>
      <c r="D672" s="26" t="s">
        <v>21</v>
      </c>
      <c r="E672" s="26" t="s">
        <v>834</v>
      </c>
      <c r="F672" s="26">
        <v>1030</v>
      </c>
      <c r="G672" s="26" t="s">
        <v>829</v>
      </c>
      <c r="H672" s="26" t="s">
        <v>812</v>
      </c>
      <c r="I672" s="113">
        <v>250</v>
      </c>
      <c r="J672" s="89">
        <v>192</v>
      </c>
      <c r="K672" s="77">
        <f t="shared" si="72"/>
        <v>0.76800000000000002</v>
      </c>
      <c r="L672" s="89">
        <v>157</v>
      </c>
      <c r="M672" s="78">
        <f t="shared" si="69"/>
        <v>0.628</v>
      </c>
      <c r="N672" s="89">
        <v>245</v>
      </c>
      <c r="O672" s="77">
        <f t="shared" si="70"/>
        <v>0.98</v>
      </c>
      <c r="P672" s="89">
        <v>247</v>
      </c>
      <c r="Q672" s="79">
        <f t="shared" si="71"/>
        <v>0.98799999999999999</v>
      </c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  <c r="AI672" s="75"/>
      <c r="AJ672" s="75"/>
      <c r="AK672" s="75"/>
      <c r="AL672" s="75"/>
      <c r="AM672" s="75"/>
      <c r="AN672" s="75"/>
      <c r="AO672" s="75"/>
      <c r="AP672" s="75"/>
      <c r="AQ672" s="75"/>
      <c r="AR672" s="75"/>
      <c r="AS672" s="75"/>
      <c r="AT672" s="75"/>
      <c r="AU672" s="75"/>
      <c r="AV672" s="75"/>
      <c r="AW672" s="75"/>
      <c r="AX672" s="75"/>
      <c r="AY672" s="75"/>
      <c r="AZ672" s="75"/>
      <c r="BA672" s="75"/>
      <c r="BB672" s="75"/>
      <c r="BC672" s="75"/>
      <c r="BD672" s="75"/>
      <c r="BE672" s="75"/>
      <c r="BF672" s="75"/>
      <c r="BG672" s="75"/>
      <c r="BH672" s="75"/>
      <c r="BI672" s="75"/>
      <c r="BJ672" s="75"/>
      <c r="BK672" s="75"/>
      <c r="BL672" s="75"/>
      <c r="BM672" s="75"/>
      <c r="BN672" s="75"/>
      <c r="BO672" s="75"/>
      <c r="BP672" s="75"/>
      <c r="BQ672" s="75"/>
      <c r="BR672" s="75"/>
      <c r="BS672" s="75"/>
    </row>
    <row r="673" spans="1:71" s="5" customFormat="1" ht="36.75" hidden="1" thickBot="1" x14ac:dyDescent="0.3">
      <c r="A673" s="76" t="s">
        <v>17</v>
      </c>
      <c r="B673" s="26" t="s">
        <v>17</v>
      </c>
      <c r="C673" s="26" t="s">
        <v>17</v>
      </c>
      <c r="D673" s="26" t="s">
        <v>21</v>
      </c>
      <c r="E673" s="26" t="s">
        <v>835</v>
      </c>
      <c r="F673" s="26">
        <v>1030</v>
      </c>
      <c r="G673" s="26" t="s">
        <v>829</v>
      </c>
      <c r="H673" s="26" t="s">
        <v>812</v>
      </c>
      <c r="I673" s="113">
        <v>176</v>
      </c>
      <c r="J673" s="89">
        <v>110</v>
      </c>
      <c r="K673" s="77">
        <f t="shared" si="72"/>
        <v>0.625</v>
      </c>
      <c r="L673" s="89">
        <v>107</v>
      </c>
      <c r="M673" s="78">
        <f t="shared" si="69"/>
        <v>0.60795454545454541</v>
      </c>
      <c r="N673" s="89">
        <v>162</v>
      </c>
      <c r="O673" s="77">
        <f t="shared" si="70"/>
        <v>0.92045454545454541</v>
      </c>
      <c r="P673" s="89">
        <v>176</v>
      </c>
      <c r="Q673" s="79">
        <f t="shared" si="71"/>
        <v>1</v>
      </c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  <c r="AI673" s="75"/>
      <c r="AJ673" s="75"/>
      <c r="AK673" s="75"/>
      <c r="AL673" s="75"/>
      <c r="AM673" s="75"/>
      <c r="AN673" s="75"/>
      <c r="AO673" s="75"/>
      <c r="AP673" s="75"/>
      <c r="AQ673" s="75"/>
      <c r="AR673" s="75"/>
      <c r="AS673" s="75"/>
      <c r="AT673" s="75"/>
      <c r="AU673" s="75"/>
      <c r="AV673" s="75"/>
      <c r="AW673" s="75"/>
      <c r="AX673" s="75"/>
      <c r="AY673" s="75"/>
      <c r="AZ673" s="75"/>
      <c r="BA673" s="75"/>
      <c r="BB673" s="75"/>
      <c r="BC673" s="75"/>
      <c r="BD673" s="75"/>
      <c r="BE673" s="75"/>
      <c r="BF673" s="75"/>
      <c r="BG673" s="75"/>
      <c r="BH673" s="75"/>
      <c r="BI673" s="75"/>
      <c r="BJ673" s="75"/>
      <c r="BK673" s="75"/>
      <c r="BL673" s="75"/>
      <c r="BM673" s="75"/>
      <c r="BN673" s="75"/>
      <c r="BO673" s="75"/>
      <c r="BP673" s="75"/>
      <c r="BQ673" s="75"/>
      <c r="BR673" s="75"/>
      <c r="BS673" s="75"/>
    </row>
    <row r="674" spans="1:71" s="5" customFormat="1" ht="36.75" hidden="1" thickBot="1" x14ac:dyDescent="0.3">
      <c r="A674" s="76" t="s">
        <v>17</v>
      </c>
      <c r="B674" s="26" t="s">
        <v>17</v>
      </c>
      <c r="C674" s="26" t="s">
        <v>17</v>
      </c>
      <c r="D674" s="26" t="s">
        <v>119</v>
      </c>
      <c r="E674" s="26" t="s">
        <v>836</v>
      </c>
      <c r="F674" s="26">
        <v>1030</v>
      </c>
      <c r="G674" s="26" t="s">
        <v>829</v>
      </c>
      <c r="H674" s="26" t="s">
        <v>812</v>
      </c>
      <c r="I674" s="113">
        <v>356</v>
      </c>
      <c r="J674" s="89">
        <v>201</v>
      </c>
      <c r="K674" s="77">
        <f t="shared" si="72"/>
        <v>0.5646067415730337</v>
      </c>
      <c r="L674" s="89">
        <v>198</v>
      </c>
      <c r="M674" s="78">
        <f t="shared" si="69"/>
        <v>0.5561797752808989</v>
      </c>
      <c r="N674" s="89">
        <v>281</v>
      </c>
      <c r="O674" s="77">
        <f t="shared" si="70"/>
        <v>0.7893258426966292</v>
      </c>
      <c r="P674" s="89">
        <v>351</v>
      </c>
      <c r="Q674" s="79">
        <f t="shared" si="71"/>
        <v>0.9859550561797753</v>
      </c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  <c r="AI674" s="75"/>
      <c r="AJ674" s="75"/>
      <c r="AK674" s="75"/>
      <c r="AL674" s="75"/>
      <c r="AM674" s="75"/>
      <c r="AN674" s="75"/>
      <c r="AO674" s="75"/>
      <c r="AP674" s="75"/>
      <c r="AQ674" s="75"/>
      <c r="AR674" s="75"/>
      <c r="AS674" s="75"/>
      <c r="AT674" s="75"/>
      <c r="AU674" s="75"/>
      <c r="AV674" s="75"/>
      <c r="AW674" s="75"/>
      <c r="AX674" s="75"/>
      <c r="AY674" s="75"/>
      <c r="AZ674" s="75"/>
      <c r="BA674" s="75"/>
      <c r="BB674" s="75"/>
      <c r="BC674" s="75"/>
      <c r="BD674" s="75"/>
      <c r="BE674" s="75"/>
      <c r="BF674" s="75"/>
      <c r="BG674" s="75"/>
      <c r="BH674" s="75"/>
      <c r="BI674" s="75"/>
      <c r="BJ674" s="75"/>
      <c r="BK674" s="75"/>
      <c r="BL674" s="75"/>
      <c r="BM674" s="75"/>
      <c r="BN674" s="75"/>
      <c r="BO674" s="75"/>
      <c r="BP674" s="75"/>
      <c r="BQ674" s="75"/>
      <c r="BR674" s="75"/>
      <c r="BS674" s="75"/>
    </row>
    <row r="675" spans="1:71" s="5" customFormat="1" ht="36.75" hidden="1" thickBot="1" x14ac:dyDescent="0.3">
      <c r="A675" s="76" t="s">
        <v>17</v>
      </c>
      <c r="B675" s="26" t="s">
        <v>17</v>
      </c>
      <c r="C675" s="26" t="s">
        <v>17</v>
      </c>
      <c r="D675" s="26" t="s">
        <v>119</v>
      </c>
      <c r="E675" s="26" t="s">
        <v>121</v>
      </c>
      <c r="F675" s="26">
        <v>1030</v>
      </c>
      <c r="G675" s="26" t="s">
        <v>829</v>
      </c>
      <c r="H675" s="26" t="s">
        <v>812</v>
      </c>
      <c r="I675" s="113">
        <v>170</v>
      </c>
      <c r="J675" s="89">
        <v>114</v>
      </c>
      <c r="K675" s="77">
        <f t="shared" si="72"/>
        <v>0.6705882352941176</v>
      </c>
      <c r="L675" s="89">
        <v>109</v>
      </c>
      <c r="M675" s="78">
        <f t="shared" si="69"/>
        <v>0.64117647058823535</v>
      </c>
      <c r="N675" s="89">
        <v>161</v>
      </c>
      <c r="O675" s="77">
        <f t="shared" si="70"/>
        <v>0.94705882352941173</v>
      </c>
      <c r="P675" s="89">
        <v>168</v>
      </c>
      <c r="Q675" s="79">
        <f t="shared" si="71"/>
        <v>0.9882352941176471</v>
      </c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  <c r="AI675" s="75"/>
      <c r="AJ675" s="75"/>
      <c r="AK675" s="75"/>
      <c r="AL675" s="75"/>
      <c r="AM675" s="75"/>
      <c r="AN675" s="75"/>
      <c r="AO675" s="75"/>
      <c r="AP675" s="75"/>
      <c r="AQ675" s="75"/>
      <c r="AR675" s="75"/>
      <c r="AS675" s="75"/>
      <c r="AT675" s="75"/>
      <c r="AU675" s="75"/>
      <c r="AV675" s="75"/>
      <c r="AW675" s="75"/>
      <c r="AX675" s="75"/>
      <c r="AY675" s="75"/>
      <c r="AZ675" s="75"/>
      <c r="BA675" s="75"/>
      <c r="BB675" s="75"/>
      <c r="BC675" s="75"/>
      <c r="BD675" s="75"/>
      <c r="BE675" s="75"/>
      <c r="BF675" s="75"/>
      <c r="BG675" s="75"/>
      <c r="BH675" s="75"/>
      <c r="BI675" s="75"/>
      <c r="BJ675" s="75"/>
      <c r="BK675" s="75"/>
      <c r="BL675" s="75"/>
      <c r="BM675" s="75"/>
      <c r="BN675" s="75"/>
      <c r="BO675" s="75"/>
      <c r="BP675" s="75"/>
      <c r="BQ675" s="75"/>
      <c r="BR675" s="75"/>
      <c r="BS675" s="75"/>
    </row>
    <row r="676" spans="1:71" s="5" customFormat="1" ht="36.75" hidden="1" thickBot="1" x14ac:dyDescent="0.3">
      <c r="A676" s="76" t="s">
        <v>17</v>
      </c>
      <c r="B676" s="26" t="s">
        <v>17</v>
      </c>
      <c r="C676" s="26" t="s">
        <v>17</v>
      </c>
      <c r="D676" s="26" t="s">
        <v>119</v>
      </c>
      <c r="E676" s="26" t="s">
        <v>838</v>
      </c>
      <c r="F676" s="26">
        <v>1030</v>
      </c>
      <c r="G676" s="26" t="s">
        <v>829</v>
      </c>
      <c r="H676" s="26" t="s">
        <v>812</v>
      </c>
      <c r="I676" s="113">
        <v>141</v>
      </c>
      <c r="J676" s="89">
        <v>15</v>
      </c>
      <c r="K676" s="77">
        <f t="shared" si="72"/>
        <v>0.10638297872340426</v>
      </c>
      <c r="L676" s="89">
        <v>8</v>
      </c>
      <c r="M676" s="78">
        <f t="shared" si="69"/>
        <v>5.6737588652482268E-2</v>
      </c>
      <c r="N676" s="89">
        <v>84</v>
      </c>
      <c r="O676" s="77">
        <f t="shared" si="70"/>
        <v>0.5957446808510638</v>
      </c>
      <c r="P676" s="89">
        <v>134</v>
      </c>
      <c r="Q676" s="79">
        <f t="shared" si="71"/>
        <v>0.95035460992907805</v>
      </c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  <c r="AI676" s="75"/>
      <c r="AJ676" s="75"/>
      <c r="AK676" s="75"/>
      <c r="AL676" s="75"/>
      <c r="AM676" s="75"/>
      <c r="AN676" s="75"/>
      <c r="AO676" s="75"/>
      <c r="AP676" s="75"/>
      <c r="AQ676" s="75"/>
      <c r="AR676" s="75"/>
      <c r="AS676" s="75"/>
      <c r="AT676" s="75"/>
      <c r="AU676" s="75"/>
      <c r="AV676" s="75"/>
      <c r="AW676" s="75"/>
      <c r="AX676" s="75"/>
      <c r="AY676" s="75"/>
      <c r="AZ676" s="75"/>
      <c r="BA676" s="75"/>
      <c r="BB676" s="75"/>
      <c r="BC676" s="75"/>
      <c r="BD676" s="75"/>
      <c r="BE676" s="75"/>
      <c r="BF676" s="75"/>
      <c r="BG676" s="75"/>
      <c r="BH676" s="75"/>
      <c r="BI676" s="75"/>
      <c r="BJ676" s="75"/>
      <c r="BK676" s="75"/>
      <c r="BL676" s="75"/>
      <c r="BM676" s="75"/>
      <c r="BN676" s="75"/>
      <c r="BO676" s="75"/>
      <c r="BP676" s="75"/>
      <c r="BQ676" s="75"/>
      <c r="BR676" s="75"/>
      <c r="BS676" s="75"/>
    </row>
    <row r="677" spans="1:71" s="5" customFormat="1" ht="36.75" hidden="1" thickBot="1" x14ac:dyDescent="0.3">
      <c r="A677" s="76" t="s">
        <v>17</v>
      </c>
      <c r="B677" s="26" t="s">
        <v>17</v>
      </c>
      <c r="C677" s="26" t="s">
        <v>17</v>
      </c>
      <c r="D677" s="26" t="s">
        <v>14</v>
      </c>
      <c r="E677" s="26" t="s">
        <v>839</v>
      </c>
      <c r="F677" s="26">
        <v>1030</v>
      </c>
      <c r="G677" s="26" t="s">
        <v>829</v>
      </c>
      <c r="H677" s="26" t="s">
        <v>812</v>
      </c>
      <c r="I677" s="113">
        <v>57</v>
      </c>
      <c r="J677" s="89">
        <v>32</v>
      </c>
      <c r="K677" s="77">
        <f t="shared" si="72"/>
        <v>0.56140350877192979</v>
      </c>
      <c r="L677" s="89">
        <v>14</v>
      </c>
      <c r="M677" s="78">
        <f t="shared" si="69"/>
        <v>0.24561403508771928</v>
      </c>
      <c r="N677" s="89">
        <v>38</v>
      </c>
      <c r="O677" s="77">
        <f t="shared" si="70"/>
        <v>0.66666666666666663</v>
      </c>
      <c r="P677" s="89">
        <v>56</v>
      </c>
      <c r="Q677" s="79">
        <f t="shared" si="71"/>
        <v>0.98245614035087714</v>
      </c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  <c r="AI677" s="75"/>
      <c r="AJ677" s="75"/>
      <c r="AK677" s="75"/>
      <c r="AL677" s="75"/>
      <c r="AM677" s="75"/>
      <c r="AN677" s="75"/>
      <c r="AO677" s="75"/>
      <c r="AP677" s="75"/>
      <c r="AQ677" s="75"/>
      <c r="AR677" s="75"/>
      <c r="AS677" s="75"/>
      <c r="AT677" s="75"/>
      <c r="AU677" s="75"/>
      <c r="AV677" s="75"/>
      <c r="AW677" s="75"/>
      <c r="AX677" s="75"/>
      <c r="AY677" s="75"/>
      <c r="AZ677" s="75"/>
      <c r="BA677" s="75"/>
      <c r="BB677" s="75"/>
      <c r="BC677" s="75"/>
      <c r="BD677" s="75"/>
      <c r="BE677" s="75"/>
      <c r="BF677" s="75"/>
      <c r="BG677" s="75"/>
      <c r="BH677" s="75"/>
      <c r="BI677" s="75"/>
      <c r="BJ677" s="75"/>
      <c r="BK677" s="75"/>
      <c r="BL677" s="75"/>
      <c r="BM677" s="75"/>
      <c r="BN677" s="75"/>
      <c r="BO677" s="75"/>
      <c r="BP677" s="75"/>
      <c r="BQ677" s="75"/>
      <c r="BR677" s="75"/>
      <c r="BS677" s="75"/>
    </row>
    <row r="678" spans="1:71" s="5" customFormat="1" ht="36.75" hidden="1" thickBot="1" x14ac:dyDescent="0.3">
      <c r="A678" s="76" t="s">
        <v>17</v>
      </c>
      <c r="B678" s="26" t="s">
        <v>17</v>
      </c>
      <c r="C678" s="26" t="s">
        <v>17</v>
      </c>
      <c r="D678" s="26" t="s">
        <v>119</v>
      </c>
      <c r="E678" s="26" t="s">
        <v>831</v>
      </c>
      <c r="F678" s="26">
        <v>1030</v>
      </c>
      <c r="G678" s="26" t="s">
        <v>829</v>
      </c>
      <c r="H678" s="26" t="s">
        <v>812</v>
      </c>
      <c r="I678" s="113">
        <v>41</v>
      </c>
      <c r="J678" s="89">
        <v>20</v>
      </c>
      <c r="K678" s="77">
        <f t="shared" si="72"/>
        <v>0.48780487804878048</v>
      </c>
      <c r="L678" s="89">
        <v>3</v>
      </c>
      <c r="M678" s="78">
        <f t="shared" si="69"/>
        <v>7.3170731707317069E-2</v>
      </c>
      <c r="N678" s="89">
        <v>28</v>
      </c>
      <c r="O678" s="77">
        <f t="shared" si="70"/>
        <v>0.68292682926829273</v>
      </c>
      <c r="P678" s="89">
        <v>39</v>
      </c>
      <c r="Q678" s="79">
        <f t="shared" si="71"/>
        <v>0.95121951219512191</v>
      </c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  <c r="AI678" s="75"/>
      <c r="AJ678" s="75"/>
      <c r="AK678" s="75"/>
      <c r="AL678" s="75"/>
      <c r="AM678" s="75"/>
      <c r="AN678" s="75"/>
      <c r="AO678" s="75"/>
      <c r="AP678" s="75"/>
      <c r="AQ678" s="75"/>
      <c r="AR678" s="75"/>
      <c r="AS678" s="75"/>
      <c r="AT678" s="75"/>
      <c r="AU678" s="75"/>
      <c r="AV678" s="75"/>
      <c r="AW678" s="75"/>
      <c r="AX678" s="75"/>
      <c r="AY678" s="75"/>
      <c r="AZ678" s="75"/>
      <c r="BA678" s="75"/>
      <c r="BB678" s="75"/>
      <c r="BC678" s="75"/>
      <c r="BD678" s="75"/>
      <c r="BE678" s="75"/>
      <c r="BF678" s="75"/>
      <c r="BG678" s="75"/>
      <c r="BH678" s="75"/>
      <c r="BI678" s="75"/>
      <c r="BJ678" s="75"/>
      <c r="BK678" s="75"/>
      <c r="BL678" s="75"/>
      <c r="BM678" s="75"/>
      <c r="BN678" s="75"/>
      <c r="BO678" s="75"/>
      <c r="BP678" s="75"/>
      <c r="BQ678" s="75"/>
      <c r="BR678" s="75"/>
      <c r="BS678" s="75"/>
    </row>
    <row r="679" spans="1:71" s="5" customFormat="1" ht="36.75" hidden="1" thickBot="1" x14ac:dyDescent="0.3">
      <c r="A679" s="76" t="s">
        <v>17</v>
      </c>
      <c r="B679" s="26">
        <v>1040</v>
      </c>
      <c r="C679" s="26" t="s">
        <v>841</v>
      </c>
      <c r="D679" s="26" t="s">
        <v>119</v>
      </c>
      <c r="E679" s="26" t="s">
        <v>842</v>
      </c>
      <c r="F679" s="26">
        <v>1040</v>
      </c>
      <c r="G679" s="26" t="s">
        <v>841</v>
      </c>
      <c r="H679" s="26" t="s">
        <v>812</v>
      </c>
      <c r="I679" s="113">
        <v>554</v>
      </c>
      <c r="J679" s="89">
        <v>84</v>
      </c>
      <c r="K679" s="77">
        <f t="shared" si="72"/>
        <v>0.15162454873646208</v>
      </c>
      <c r="L679" s="89">
        <v>117</v>
      </c>
      <c r="M679" s="78">
        <f t="shared" si="69"/>
        <v>0.21119133574007221</v>
      </c>
      <c r="N679" s="89">
        <v>281</v>
      </c>
      <c r="O679" s="77">
        <f t="shared" si="70"/>
        <v>0.50722021660649819</v>
      </c>
      <c r="P679" s="89">
        <v>494</v>
      </c>
      <c r="Q679" s="79">
        <f t="shared" si="71"/>
        <v>0.89169675090252709</v>
      </c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  <c r="AI679" s="75"/>
      <c r="AJ679" s="75"/>
      <c r="AK679" s="75"/>
      <c r="AL679" s="75"/>
      <c r="AM679" s="75"/>
      <c r="AN679" s="75"/>
      <c r="AO679" s="75"/>
      <c r="AP679" s="75"/>
      <c r="AQ679" s="75"/>
      <c r="AR679" s="75"/>
      <c r="AS679" s="75"/>
      <c r="AT679" s="75"/>
      <c r="AU679" s="75"/>
      <c r="AV679" s="75"/>
      <c r="AW679" s="75"/>
      <c r="AX679" s="75"/>
      <c r="AY679" s="75"/>
      <c r="AZ679" s="75"/>
      <c r="BA679" s="75"/>
      <c r="BB679" s="75"/>
      <c r="BC679" s="75"/>
      <c r="BD679" s="75"/>
      <c r="BE679" s="75"/>
      <c r="BF679" s="75"/>
      <c r="BG679" s="75"/>
      <c r="BH679" s="75"/>
      <c r="BI679" s="75"/>
      <c r="BJ679" s="75"/>
      <c r="BK679" s="75"/>
      <c r="BL679" s="75"/>
      <c r="BM679" s="75"/>
      <c r="BN679" s="75"/>
      <c r="BO679" s="75"/>
      <c r="BP679" s="75"/>
      <c r="BQ679" s="75"/>
      <c r="BR679" s="75"/>
      <c r="BS679" s="75"/>
    </row>
    <row r="680" spans="1:71" s="5" customFormat="1" ht="36.75" hidden="1" thickBot="1" x14ac:dyDescent="0.3">
      <c r="A680" s="76" t="s">
        <v>17</v>
      </c>
      <c r="B680" s="26" t="s">
        <v>17</v>
      </c>
      <c r="C680" s="26" t="s">
        <v>17</v>
      </c>
      <c r="D680" s="26" t="s">
        <v>110</v>
      </c>
      <c r="E680" s="26" t="s">
        <v>843</v>
      </c>
      <c r="F680" s="26">
        <v>1040</v>
      </c>
      <c r="G680" s="26" t="s">
        <v>841</v>
      </c>
      <c r="H680" s="26" t="s">
        <v>812</v>
      </c>
      <c r="I680" s="113">
        <v>81</v>
      </c>
      <c r="J680" s="89">
        <v>49</v>
      </c>
      <c r="K680" s="77">
        <f t="shared" si="72"/>
        <v>0.60493827160493829</v>
      </c>
      <c r="L680" s="89">
        <v>23</v>
      </c>
      <c r="M680" s="78">
        <f t="shared" si="69"/>
        <v>0.2839506172839506</v>
      </c>
      <c r="N680" s="89">
        <v>52</v>
      </c>
      <c r="O680" s="77">
        <f t="shared" si="70"/>
        <v>0.64197530864197527</v>
      </c>
      <c r="P680" s="89">
        <v>75</v>
      </c>
      <c r="Q680" s="79">
        <f t="shared" si="71"/>
        <v>0.92592592592592593</v>
      </c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  <c r="AI680" s="75"/>
      <c r="AJ680" s="75"/>
      <c r="AK680" s="75"/>
      <c r="AL680" s="75"/>
      <c r="AM680" s="75"/>
      <c r="AN680" s="75"/>
      <c r="AO680" s="75"/>
      <c r="AP680" s="75"/>
      <c r="AQ680" s="75"/>
      <c r="AR680" s="75"/>
      <c r="AS680" s="75"/>
      <c r="AT680" s="75"/>
      <c r="AU680" s="75"/>
      <c r="AV680" s="75"/>
      <c r="AW680" s="75"/>
      <c r="AX680" s="75"/>
      <c r="AY680" s="75"/>
      <c r="AZ680" s="75"/>
      <c r="BA680" s="75"/>
      <c r="BB680" s="75"/>
      <c r="BC680" s="75"/>
      <c r="BD680" s="75"/>
      <c r="BE680" s="75"/>
      <c r="BF680" s="75"/>
      <c r="BG680" s="75"/>
      <c r="BH680" s="75"/>
      <c r="BI680" s="75"/>
      <c r="BJ680" s="75"/>
      <c r="BK680" s="75"/>
      <c r="BL680" s="75"/>
      <c r="BM680" s="75"/>
      <c r="BN680" s="75"/>
      <c r="BO680" s="75"/>
      <c r="BP680" s="75"/>
      <c r="BQ680" s="75"/>
      <c r="BR680" s="75"/>
      <c r="BS680" s="75"/>
    </row>
    <row r="681" spans="1:71" s="5" customFormat="1" ht="36.75" hidden="1" thickBot="1" x14ac:dyDescent="0.3">
      <c r="A681" s="76" t="s">
        <v>17</v>
      </c>
      <c r="B681" s="26" t="s">
        <v>17</v>
      </c>
      <c r="C681" s="26" t="s">
        <v>17</v>
      </c>
      <c r="D681" s="26" t="s">
        <v>21</v>
      </c>
      <c r="E681" s="26" t="s">
        <v>844</v>
      </c>
      <c r="F681" s="26">
        <v>1040</v>
      </c>
      <c r="G681" s="26" t="s">
        <v>841</v>
      </c>
      <c r="H681" s="26" t="s">
        <v>812</v>
      </c>
      <c r="I681" s="113">
        <v>176</v>
      </c>
      <c r="J681" s="89">
        <v>70</v>
      </c>
      <c r="K681" s="77">
        <f t="shared" si="72"/>
        <v>0.39772727272727271</v>
      </c>
      <c r="L681" s="89">
        <v>47</v>
      </c>
      <c r="M681" s="78">
        <f t="shared" si="69"/>
        <v>0.26704545454545453</v>
      </c>
      <c r="N681" s="89">
        <v>150</v>
      </c>
      <c r="O681" s="77">
        <f t="shared" si="70"/>
        <v>0.85227272727272729</v>
      </c>
      <c r="P681" s="89">
        <v>174</v>
      </c>
      <c r="Q681" s="79">
        <f t="shared" si="71"/>
        <v>0.98863636363636365</v>
      </c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  <c r="AI681" s="75"/>
      <c r="AJ681" s="75"/>
      <c r="AK681" s="75"/>
      <c r="AL681" s="75"/>
      <c r="AM681" s="75"/>
      <c r="AN681" s="75"/>
      <c r="AO681" s="75"/>
      <c r="AP681" s="75"/>
      <c r="AQ681" s="75"/>
      <c r="AR681" s="75"/>
      <c r="AS681" s="75"/>
      <c r="AT681" s="75"/>
      <c r="AU681" s="75"/>
      <c r="AV681" s="75"/>
      <c r="AW681" s="75"/>
      <c r="AX681" s="75"/>
      <c r="AY681" s="75"/>
      <c r="AZ681" s="75"/>
      <c r="BA681" s="75"/>
      <c r="BB681" s="75"/>
      <c r="BC681" s="75"/>
      <c r="BD681" s="75"/>
      <c r="BE681" s="75"/>
      <c r="BF681" s="75"/>
      <c r="BG681" s="75"/>
      <c r="BH681" s="75"/>
      <c r="BI681" s="75"/>
      <c r="BJ681" s="75"/>
      <c r="BK681" s="75"/>
      <c r="BL681" s="75"/>
      <c r="BM681" s="75"/>
      <c r="BN681" s="75"/>
      <c r="BO681" s="75"/>
      <c r="BP681" s="75"/>
      <c r="BQ681" s="75"/>
      <c r="BR681" s="75"/>
      <c r="BS681" s="75"/>
    </row>
    <row r="682" spans="1:71" s="5" customFormat="1" ht="36.75" hidden="1" thickBot="1" x14ac:dyDescent="0.3">
      <c r="A682" s="76" t="s">
        <v>17</v>
      </c>
      <c r="B682" s="26" t="s">
        <v>17</v>
      </c>
      <c r="C682" s="26" t="s">
        <v>17</v>
      </c>
      <c r="D682" s="26" t="s">
        <v>21</v>
      </c>
      <c r="E682" s="26" t="s">
        <v>845</v>
      </c>
      <c r="F682" s="26">
        <v>1040</v>
      </c>
      <c r="G682" s="26" t="s">
        <v>841</v>
      </c>
      <c r="H682" s="26" t="s">
        <v>812</v>
      </c>
      <c r="I682" s="113">
        <v>153</v>
      </c>
      <c r="J682" s="89">
        <v>4</v>
      </c>
      <c r="K682" s="77">
        <f t="shared" si="72"/>
        <v>2.6143790849673203E-2</v>
      </c>
      <c r="L682" s="89">
        <v>0</v>
      </c>
      <c r="M682" s="78">
        <f t="shared" si="69"/>
        <v>0</v>
      </c>
      <c r="N682" s="89">
        <v>13</v>
      </c>
      <c r="O682" s="77">
        <f t="shared" si="70"/>
        <v>8.4967320261437912E-2</v>
      </c>
      <c r="P682" s="89">
        <v>129</v>
      </c>
      <c r="Q682" s="79">
        <f t="shared" si="71"/>
        <v>0.84313725490196079</v>
      </c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  <c r="AI682" s="75"/>
      <c r="AJ682" s="75"/>
      <c r="AK682" s="75"/>
      <c r="AL682" s="75"/>
      <c r="AM682" s="75"/>
      <c r="AN682" s="75"/>
      <c r="AO682" s="75"/>
      <c r="AP682" s="75"/>
      <c r="AQ682" s="75"/>
      <c r="AR682" s="75"/>
      <c r="AS682" s="75"/>
      <c r="AT682" s="75"/>
      <c r="AU682" s="75"/>
      <c r="AV682" s="75"/>
      <c r="AW682" s="75"/>
      <c r="AX682" s="75"/>
      <c r="AY682" s="75"/>
      <c r="AZ682" s="75"/>
      <c r="BA682" s="75"/>
      <c r="BB682" s="75"/>
      <c r="BC682" s="75"/>
      <c r="BD682" s="75"/>
      <c r="BE682" s="75"/>
      <c r="BF682" s="75"/>
      <c r="BG682" s="75"/>
      <c r="BH682" s="75"/>
      <c r="BI682" s="75"/>
      <c r="BJ682" s="75"/>
      <c r="BK682" s="75"/>
      <c r="BL682" s="75"/>
      <c r="BM682" s="75"/>
      <c r="BN682" s="75"/>
      <c r="BO682" s="75"/>
      <c r="BP682" s="75"/>
      <c r="BQ682" s="75"/>
      <c r="BR682" s="75"/>
      <c r="BS682" s="75"/>
    </row>
    <row r="683" spans="1:71" s="5" customFormat="1" ht="36.75" hidden="1" thickBot="1" x14ac:dyDescent="0.3">
      <c r="A683" s="76" t="s">
        <v>17</v>
      </c>
      <c r="B683" s="26" t="s">
        <v>17</v>
      </c>
      <c r="C683" s="26" t="s">
        <v>17</v>
      </c>
      <c r="D683" s="26" t="s">
        <v>119</v>
      </c>
      <c r="E683" s="26" t="s">
        <v>846</v>
      </c>
      <c r="F683" s="26">
        <v>1040</v>
      </c>
      <c r="G683" s="26" t="s">
        <v>841</v>
      </c>
      <c r="H683" s="26" t="s">
        <v>812</v>
      </c>
      <c r="I683" s="113">
        <v>196</v>
      </c>
      <c r="J683" s="89">
        <v>42</v>
      </c>
      <c r="K683" s="77">
        <f t="shared" si="72"/>
        <v>0.21428571428571427</v>
      </c>
      <c r="L683" s="89">
        <v>47</v>
      </c>
      <c r="M683" s="78">
        <f t="shared" si="69"/>
        <v>0.23979591836734693</v>
      </c>
      <c r="N683" s="89">
        <v>109</v>
      </c>
      <c r="O683" s="77">
        <f t="shared" si="70"/>
        <v>0.55612244897959184</v>
      </c>
      <c r="P683" s="89">
        <v>195</v>
      </c>
      <c r="Q683" s="79">
        <f t="shared" si="71"/>
        <v>0.99489795918367352</v>
      </c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  <c r="AI683" s="75"/>
      <c r="AJ683" s="75"/>
      <c r="AK683" s="75"/>
      <c r="AL683" s="75"/>
      <c r="AM683" s="75"/>
      <c r="AN683" s="75"/>
      <c r="AO683" s="75"/>
      <c r="AP683" s="75"/>
      <c r="AQ683" s="75"/>
      <c r="AR683" s="75"/>
      <c r="AS683" s="75"/>
      <c r="AT683" s="75"/>
      <c r="AU683" s="75"/>
      <c r="AV683" s="75"/>
      <c r="AW683" s="75"/>
      <c r="AX683" s="75"/>
      <c r="AY683" s="75"/>
      <c r="AZ683" s="75"/>
      <c r="BA683" s="75"/>
      <c r="BB683" s="75"/>
      <c r="BC683" s="75"/>
      <c r="BD683" s="75"/>
      <c r="BE683" s="75"/>
      <c r="BF683" s="75"/>
      <c r="BG683" s="75"/>
      <c r="BH683" s="75"/>
      <c r="BI683" s="75"/>
      <c r="BJ683" s="75"/>
      <c r="BK683" s="75"/>
      <c r="BL683" s="75"/>
      <c r="BM683" s="75"/>
      <c r="BN683" s="75"/>
      <c r="BO683" s="75"/>
      <c r="BP683" s="75"/>
      <c r="BQ683" s="75"/>
      <c r="BR683" s="75"/>
      <c r="BS683" s="75"/>
    </row>
    <row r="684" spans="1:71" s="5" customFormat="1" ht="36.75" hidden="1" thickBot="1" x14ac:dyDescent="0.3">
      <c r="A684" s="76" t="s">
        <v>17</v>
      </c>
      <c r="B684" s="26">
        <v>1050</v>
      </c>
      <c r="C684" s="26" t="s">
        <v>847</v>
      </c>
      <c r="D684" s="26" t="s">
        <v>119</v>
      </c>
      <c r="E684" s="26" t="s">
        <v>848</v>
      </c>
      <c r="F684" s="26">
        <v>1050</v>
      </c>
      <c r="G684" s="26" t="s">
        <v>847</v>
      </c>
      <c r="H684" s="26" t="s">
        <v>812</v>
      </c>
      <c r="I684" s="113">
        <v>304</v>
      </c>
      <c r="J684" s="89">
        <v>86</v>
      </c>
      <c r="K684" s="77">
        <f t="shared" si="72"/>
        <v>0.28289473684210525</v>
      </c>
      <c r="L684" s="89">
        <v>101</v>
      </c>
      <c r="M684" s="78">
        <f t="shared" si="69"/>
        <v>0.33223684210526316</v>
      </c>
      <c r="N684" s="89">
        <v>206</v>
      </c>
      <c r="O684" s="77">
        <f t="shared" si="70"/>
        <v>0.67763157894736847</v>
      </c>
      <c r="P684" s="89">
        <v>294</v>
      </c>
      <c r="Q684" s="79">
        <f t="shared" si="71"/>
        <v>0.96710526315789469</v>
      </c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  <c r="AI684" s="75"/>
      <c r="AJ684" s="75"/>
      <c r="AK684" s="75"/>
      <c r="AL684" s="75"/>
      <c r="AM684" s="75"/>
      <c r="AN684" s="75"/>
      <c r="AO684" s="75"/>
      <c r="AP684" s="75"/>
      <c r="AQ684" s="75"/>
      <c r="AR684" s="75"/>
      <c r="AS684" s="75"/>
      <c r="AT684" s="75"/>
      <c r="AU684" s="75"/>
      <c r="AV684" s="75"/>
      <c r="AW684" s="75"/>
      <c r="AX684" s="75"/>
      <c r="AY684" s="75"/>
      <c r="AZ684" s="75"/>
      <c r="BA684" s="75"/>
      <c r="BB684" s="75"/>
      <c r="BC684" s="75"/>
      <c r="BD684" s="75"/>
      <c r="BE684" s="75"/>
      <c r="BF684" s="75"/>
      <c r="BG684" s="75"/>
      <c r="BH684" s="75"/>
      <c r="BI684" s="75"/>
      <c r="BJ684" s="75"/>
      <c r="BK684" s="75"/>
      <c r="BL684" s="75"/>
      <c r="BM684" s="75"/>
      <c r="BN684" s="75"/>
      <c r="BO684" s="75"/>
      <c r="BP684" s="75"/>
      <c r="BQ684" s="75"/>
      <c r="BR684" s="75"/>
      <c r="BS684" s="75"/>
    </row>
    <row r="685" spans="1:71" s="5" customFormat="1" ht="36.75" hidden="1" thickBot="1" x14ac:dyDescent="0.3">
      <c r="A685" s="76" t="s">
        <v>17</v>
      </c>
      <c r="B685" s="26" t="s">
        <v>17</v>
      </c>
      <c r="C685" s="26" t="s">
        <v>17</v>
      </c>
      <c r="D685" s="26" t="s">
        <v>21</v>
      </c>
      <c r="E685" s="26" t="s">
        <v>849</v>
      </c>
      <c r="F685" s="26">
        <v>1050</v>
      </c>
      <c r="G685" s="26" t="s">
        <v>847</v>
      </c>
      <c r="H685" s="26" t="s">
        <v>812</v>
      </c>
      <c r="I685" s="113">
        <v>208</v>
      </c>
      <c r="J685" s="89">
        <v>11</v>
      </c>
      <c r="K685" s="77">
        <f t="shared" si="72"/>
        <v>5.2884615384615384E-2</v>
      </c>
      <c r="L685" s="89">
        <v>6</v>
      </c>
      <c r="M685" s="78">
        <f t="shared" si="69"/>
        <v>2.8846153846153848E-2</v>
      </c>
      <c r="N685" s="89">
        <v>98</v>
      </c>
      <c r="O685" s="77">
        <f t="shared" si="70"/>
        <v>0.47115384615384615</v>
      </c>
      <c r="P685" s="89">
        <v>176</v>
      </c>
      <c r="Q685" s="79">
        <f t="shared" si="71"/>
        <v>0.84615384615384615</v>
      </c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  <c r="AI685" s="75"/>
      <c r="AJ685" s="75"/>
      <c r="AK685" s="75"/>
      <c r="AL685" s="75"/>
      <c r="AM685" s="75"/>
      <c r="AN685" s="75"/>
      <c r="AO685" s="75"/>
      <c r="AP685" s="75"/>
      <c r="AQ685" s="75"/>
      <c r="AR685" s="75"/>
      <c r="AS685" s="75"/>
      <c r="AT685" s="75"/>
      <c r="AU685" s="75"/>
      <c r="AV685" s="75"/>
      <c r="AW685" s="75"/>
      <c r="AX685" s="75"/>
      <c r="AY685" s="75"/>
      <c r="AZ685" s="75"/>
      <c r="BA685" s="75"/>
      <c r="BB685" s="75"/>
      <c r="BC685" s="75"/>
      <c r="BD685" s="75"/>
      <c r="BE685" s="75"/>
      <c r="BF685" s="75"/>
      <c r="BG685" s="75"/>
      <c r="BH685" s="75"/>
      <c r="BI685" s="75"/>
      <c r="BJ685" s="75"/>
      <c r="BK685" s="75"/>
      <c r="BL685" s="75"/>
      <c r="BM685" s="75"/>
      <c r="BN685" s="75"/>
      <c r="BO685" s="75"/>
      <c r="BP685" s="75"/>
      <c r="BQ685" s="75"/>
      <c r="BR685" s="75"/>
      <c r="BS685" s="75"/>
    </row>
    <row r="686" spans="1:71" s="5" customFormat="1" ht="36.75" hidden="1" thickBot="1" x14ac:dyDescent="0.3">
      <c r="A686" s="76" t="s">
        <v>17</v>
      </c>
      <c r="B686" s="26">
        <v>1060</v>
      </c>
      <c r="C686" s="26" t="s">
        <v>850</v>
      </c>
      <c r="D686" s="26" t="s">
        <v>234</v>
      </c>
      <c r="E686" s="26" t="s">
        <v>851</v>
      </c>
      <c r="F686" s="26">
        <v>1060</v>
      </c>
      <c r="G686" s="26" t="s">
        <v>850</v>
      </c>
      <c r="H686" s="26" t="s">
        <v>812</v>
      </c>
      <c r="I686" s="113">
        <v>437</v>
      </c>
      <c r="J686" s="89">
        <v>203</v>
      </c>
      <c r="K686" s="77">
        <f t="shared" si="72"/>
        <v>0.46453089244851259</v>
      </c>
      <c r="L686" s="89">
        <v>155</v>
      </c>
      <c r="M686" s="78">
        <f t="shared" si="69"/>
        <v>0.35469107551487417</v>
      </c>
      <c r="N686" s="89">
        <v>333</v>
      </c>
      <c r="O686" s="77">
        <f t="shared" si="70"/>
        <v>0.76201372997711669</v>
      </c>
      <c r="P686" s="89">
        <v>427</v>
      </c>
      <c r="Q686" s="79">
        <f t="shared" si="71"/>
        <v>0.97711670480549195</v>
      </c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  <c r="AI686" s="75"/>
      <c r="AJ686" s="75"/>
      <c r="AK686" s="75"/>
      <c r="AL686" s="75"/>
      <c r="AM686" s="75"/>
      <c r="AN686" s="75"/>
      <c r="AO686" s="75"/>
      <c r="AP686" s="75"/>
      <c r="AQ686" s="75"/>
      <c r="AR686" s="75"/>
      <c r="AS686" s="75"/>
      <c r="AT686" s="75"/>
      <c r="AU686" s="75"/>
      <c r="AV686" s="75"/>
      <c r="AW686" s="75"/>
      <c r="AX686" s="75"/>
      <c r="AY686" s="75"/>
      <c r="AZ686" s="75"/>
      <c r="BA686" s="75"/>
      <c r="BB686" s="75"/>
      <c r="BC686" s="75"/>
      <c r="BD686" s="75"/>
      <c r="BE686" s="75"/>
      <c r="BF686" s="75"/>
      <c r="BG686" s="75"/>
      <c r="BH686" s="75"/>
      <c r="BI686" s="75"/>
      <c r="BJ686" s="75"/>
      <c r="BK686" s="75"/>
      <c r="BL686" s="75"/>
      <c r="BM686" s="75"/>
      <c r="BN686" s="75"/>
      <c r="BO686" s="75"/>
      <c r="BP686" s="75"/>
      <c r="BQ686" s="75"/>
      <c r="BR686" s="75"/>
      <c r="BS686" s="75"/>
    </row>
    <row r="687" spans="1:71" s="5" customFormat="1" ht="36.75" hidden="1" thickBot="1" x14ac:dyDescent="0.3">
      <c r="A687" s="76" t="s">
        <v>17</v>
      </c>
      <c r="B687" s="26" t="s">
        <v>17</v>
      </c>
      <c r="C687" s="26" t="s">
        <v>17</v>
      </c>
      <c r="D687" s="26" t="s">
        <v>21</v>
      </c>
      <c r="E687" s="26" t="s">
        <v>853</v>
      </c>
      <c r="F687" s="26">
        <v>1060</v>
      </c>
      <c r="G687" s="26" t="s">
        <v>850</v>
      </c>
      <c r="H687" s="26" t="s">
        <v>812</v>
      </c>
      <c r="I687" s="113">
        <v>172</v>
      </c>
      <c r="J687" s="89">
        <v>100</v>
      </c>
      <c r="K687" s="77">
        <f t="shared" si="72"/>
        <v>0.58139534883720934</v>
      </c>
      <c r="L687" s="89">
        <v>130</v>
      </c>
      <c r="M687" s="78">
        <f t="shared" si="69"/>
        <v>0.7558139534883721</v>
      </c>
      <c r="N687" s="89">
        <v>152</v>
      </c>
      <c r="O687" s="77">
        <f t="shared" si="70"/>
        <v>0.88372093023255816</v>
      </c>
      <c r="P687" s="89">
        <v>171</v>
      </c>
      <c r="Q687" s="79">
        <f t="shared" si="71"/>
        <v>0.9941860465116279</v>
      </c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  <c r="AI687" s="75"/>
      <c r="AJ687" s="75"/>
      <c r="AK687" s="75"/>
      <c r="AL687" s="75"/>
      <c r="AM687" s="75"/>
      <c r="AN687" s="75"/>
      <c r="AO687" s="75"/>
      <c r="AP687" s="75"/>
      <c r="AQ687" s="75"/>
      <c r="AR687" s="75"/>
      <c r="AS687" s="75"/>
      <c r="AT687" s="75"/>
      <c r="AU687" s="75"/>
      <c r="AV687" s="75"/>
      <c r="AW687" s="75"/>
      <c r="AX687" s="75"/>
      <c r="AY687" s="75"/>
      <c r="AZ687" s="75"/>
      <c r="BA687" s="75"/>
      <c r="BB687" s="75"/>
      <c r="BC687" s="75"/>
      <c r="BD687" s="75"/>
      <c r="BE687" s="75"/>
      <c r="BF687" s="75"/>
      <c r="BG687" s="75"/>
      <c r="BH687" s="75"/>
      <c r="BI687" s="75"/>
      <c r="BJ687" s="75"/>
      <c r="BK687" s="75"/>
      <c r="BL687" s="75"/>
      <c r="BM687" s="75"/>
      <c r="BN687" s="75"/>
      <c r="BO687" s="75"/>
      <c r="BP687" s="75"/>
      <c r="BQ687" s="75"/>
      <c r="BR687" s="75"/>
      <c r="BS687" s="75"/>
    </row>
    <row r="688" spans="1:71" s="5" customFormat="1" ht="36.75" hidden="1" thickBot="1" x14ac:dyDescent="0.3">
      <c r="A688" s="76" t="s">
        <v>17</v>
      </c>
      <c r="B688" s="26">
        <v>1070</v>
      </c>
      <c r="C688" s="26" t="s">
        <v>854</v>
      </c>
      <c r="D688" s="26" t="s">
        <v>21</v>
      </c>
      <c r="E688" s="26" t="s">
        <v>855</v>
      </c>
      <c r="F688" s="26">
        <v>1070</v>
      </c>
      <c r="G688" s="26" t="s">
        <v>854</v>
      </c>
      <c r="H688" s="26" t="s">
        <v>812</v>
      </c>
      <c r="I688" s="113">
        <v>170</v>
      </c>
      <c r="J688" s="89">
        <v>118</v>
      </c>
      <c r="K688" s="77">
        <f t="shared" si="72"/>
        <v>0.69411764705882351</v>
      </c>
      <c r="L688" s="89">
        <v>81</v>
      </c>
      <c r="M688" s="78">
        <f t="shared" si="69"/>
        <v>0.47647058823529409</v>
      </c>
      <c r="N688" s="89">
        <v>162</v>
      </c>
      <c r="O688" s="77">
        <f t="shared" si="70"/>
        <v>0.95294117647058818</v>
      </c>
      <c r="P688" s="89">
        <v>166</v>
      </c>
      <c r="Q688" s="79">
        <f t="shared" si="71"/>
        <v>0.97647058823529409</v>
      </c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  <c r="AI688" s="75"/>
      <c r="AJ688" s="75"/>
      <c r="AK688" s="75"/>
      <c r="AL688" s="75"/>
      <c r="AM688" s="75"/>
      <c r="AN688" s="75"/>
      <c r="AO688" s="75"/>
      <c r="AP688" s="75"/>
      <c r="AQ688" s="75"/>
      <c r="AR688" s="75"/>
      <c r="AS688" s="75"/>
      <c r="AT688" s="75"/>
      <c r="AU688" s="75"/>
      <c r="AV688" s="75"/>
      <c r="AW688" s="75"/>
      <c r="AX688" s="75"/>
      <c r="AY688" s="75"/>
      <c r="AZ688" s="75"/>
      <c r="BA688" s="75"/>
      <c r="BB688" s="75"/>
      <c r="BC688" s="75"/>
      <c r="BD688" s="75"/>
      <c r="BE688" s="75"/>
      <c r="BF688" s="75"/>
      <c r="BG688" s="75"/>
      <c r="BH688" s="75"/>
      <c r="BI688" s="75"/>
      <c r="BJ688" s="75"/>
      <c r="BK688" s="75"/>
      <c r="BL688" s="75"/>
      <c r="BM688" s="75"/>
      <c r="BN688" s="75"/>
      <c r="BO688" s="75"/>
      <c r="BP688" s="75"/>
      <c r="BQ688" s="75"/>
      <c r="BR688" s="75"/>
      <c r="BS688" s="75"/>
    </row>
    <row r="689" spans="1:71" s="5" customFormat="1" ht="36.75" hidden="1" thickBot="1" x14ac:dyDescent="0.3">
      <c r="A689" s="76" t="s">
        <v>17</v>
      </c>
      <c r="B689" s="26" t="s">
        <v>17</v>
      </c>
      <c r="C689" s="26" t="s">
        <v>17</v>
      </c>
      <c r="D689" s="26" t="s">
        <v>21</v>
      </c>
      <c r="E689" s="26" t="s">
        <v>857</v>
      </c>
      <c r="F689" s="26">
        <v>1070</v>
      </c>
      <c r="G689" s="26" t="s">
        <v>854</v>
      </c>
      <c r="H689" s="26" t="s">
        <v>812</v>
      </c>
      <c r="I689" s="113">
        <v>134</v>
      </c>
      <c r="J689" s="89">
        <v>56</v>
      </c>
      <c r="K689" s="77">
        <f t="shared" si="72"/>
        <v>0.41791044776119401</v>
      </c>
      <c r="L689" s="89">
        <v>41</v>
      </c>
      <c r="M689" s="78">
        <f t="shared" si="69"/>
        <v>0.30597014925373134</v>
      </c>
      <c r="N689" s="89">
        <v>111</v>
      </c>
      <c r="O689" s="77">
        <f t="shared" si="70"/>
        <v>0.82835820895522383</v>
      </c>
      <c r="P689" s="89">
        <v>108</v>
      </c>
      <c r="Q689" s="79">
        <f t="shared" si="71"/>
        <v>0.80597014925373134</v>
      </c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  <c r="AI689" s="75"/>
      <c r="AJ689" s="75"/>
      <c r="AK689" s="75"/>
      <c r="AL689" s="75"/>
      <c r="AM689" s="75"/>
      <c r="AN689" s="75"/>
      <c r="AO689" s="75"/>
      <c r="AP689" s="75"/>
      <c r="AQ689" s="75"/>
      <c r="AR689" s="75"/>
      <c r="AS689" s="75"/>
      <c r="AT689" s="75"/>
      <c r="AU689" s="75"/>
      <c r="AV689" s="75"/>
      <c r="AW689" s="75"/>
      <c r="AX689" s="75"/>
      <c r="AY689" s="75"/>
      <c r="AZ689" s="75"/>
      <c r="BA689" s="75"/>
      <c r="BB689" s="75"/>
      <c r="BC689" s="75"/>
      <c r="BD689" s="75"/>
      <c r="BE689" s="75"/>
      <c r="BF689" s="75"/>
      <c r="BG689" s="75"/>
      <c r="BH689" s="75"/>
      <c r="BI689" s="75"/>
      <c r="BJ689" s="75"/>
      <c r="BK689" s="75"/>
      <c r="BL689" s="75"/>
      <c r="BM689" s="75"/>
      <c r="BN689" s="75"/>
      <c r="BO689" s="75"/>
      <c r="BP689" s="75"/>
      <c r="BQ689" s="75"/>
      <c r="BR689" s="75"/>
      <c r="BS689" s="75"/>
    </row>
    <row r="690" spans="1:71" s="5" customFormat="1" ht="36.75" hidden="1" thickBot="1" x14ac:dyDescent="0.3">
      <c r="A690" s="76" t="s">
        <v>17</v>
      </c>
      <c r="B690" s="26" t="s">
        <v>17</v>
      </c>
      <c r="C690" s="26" t="s">
        <v>17</v>
      </c>
      <c r="D690" s="26" t="s">
        <v>21</v>
      </c>
      <c r="E690" s="26" t="s">
        <v>859</v>
      </c>
      <c r="F690" s="26">
        <v>1070</v>
      </c>
      <c r="G690" s="26" t="s">
        <v>854</v>
      </c>
      <c r="H690" s="26" t="s">
        <v>812</v>
      </c>
      <c r="I690" s="113">
        <v>161</v>
      </c>
      <c r="J690" s="89">
        <v>96</v>
      </c>
      <c r="K690" s="77">
        <f t="shared" si="72"/>
        <v>0.59627329192546585</v>
      </c>
      <c r="L690" s="89">
        <v>91</v>
      </c>
      <c r="M690" s="78">
        <f t="shared" si="69"/>
        <v>0.56521739130434778</v>
      </c>
      <c r="N690" s="89">
        <v>135</v>
      </c>
      <c r="O690" s="77">
        <f t="shared" si="70"/>
        <v>0.83850931677018636</v>
      </c>
      <c r="P690" s="89">
        <v>155</v>
      </c>
      <c r="Q690" s="79">
        <f t="shared" si="71"/>
        <v>0.96273291925465843</v>
      </c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  <c r="AI690" s="75"/>
      <c r="AJ690" s="75"/>
      <c r="AK690" s="75"/>
      <c r="AL690" s="75"/>
      <c r="AM690" s="75"/>
      <c r="AN690" s="75"/>
      <c r="AO690" s="75"/>
      <c r="AP690" s="75"/>
      <c r="AQ690" s="75"/>
      <c r="AR690" s="75"/>
      <c r="AS690" s="75"/>
      <c r="AT690" s="75"/>
      <c r="AU690" s="75"/>
      <c r="AV690" s="75"/>
      <c r="AW690" s="75"/>
      <c r="AX690" s="75"/>
      <c r="AY690" s="75"/>
      <c r="AZ690" s="75"/>
      <c r="BA690" s="75"/>
      <c r="BB690" s="75"/>
      <c r="BC690" s="75"/>
      <c r="BD690" s="75"/>
      <c r="BE690" s="75"/>
      <c r="BF690" s="75"/>
      <c r="BG690" s="75"/>
      <c r="BH690" s="75"/>
      <c r="BI690" s="75"/>
      <c r="BJ690" s="75"/>
      <c r="BK690" s="75"/>
      <c r="BL690" s="75"/>
      <c r="BM690" s="75"/>
      <c r="BN690" s="75"/>
      <c r="BO690" s="75"/>
      <c r="BP690" s="75"/>
      <c r="BQ690" s="75"/>
      <c r="BR690" s="75"/>
      <c r="BS690" s="75"/>
    </row>
    <row r="691" spans="1:71" s="5" customFormat="1" ht="36.75" hidden="1" thickBot="1" x14ac:dyDescent="0.3">
      <c r="A691" s="76" t="s">
        <v>17</v>
      </c>
      <c r="B691" s="26" t="s">
        <v>17</v>
      </c>
      <c r="C691" s="26" t="s">
        <v>17</v>
      </c>
      <c r="D691" s="26" t="s">
        <v>14</v>
      </c>
      <c r="E691" s="26" t="s">
        <v>860</v>
      </c>
      <c r="F691" s="26">
        <v>1070</v>
      </c>
      <c r="G691" s="26" t="s">
        <v>854</v>
      </c>
      <c r="H691" s="26" t="s">
        <v>812</v>
      </c>
      <c r="I691" s="113">
        <v>210</v>
      </c>
      <c r="J691" s="89">
        <v>103</v>
      </c>
      <c r="K691" s="77">
        <f t="shared" si="72"/>
        <v>0.49047619047619045</v>
      </c>
      <c r="L691" s="89">
        <v>129</v>
      </c>
      <c r="M691" s="78">
        <f t="shared" si="69"/>
        <v>0.61428571428571432</v>
      </c>
      <c r="N691" s="89">
        <v>159</v>
      </c>
      <c r="O691" s="77">
        <f t="shared" si="70"/>
        <v>0.75714285714285712</v>
      </c>
      <c r="P691" s="89">
        <v>199</v>
      </c>
      <c r="Q691" s="79">
        <f t="shared" si="71"/>
        <v>0.94761904761904758</v>
      </c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  <c r="AI691" s="75"/>
      <c r="AJ691" s="75"/>
      <c r="AK691" s="75"/>
      <c r="AL691" s="75"/>
      <c r="AM691" s="75"/>
      <c r="AN691" s="75"/>
      <c r="AO691" s="75"/>
      <c r="AP691" s="75"/>
      <c r="AQ691" s="75"/>
      <c r="AR691" s="75"/>
      <c r="AS691" s="75"/>
      <c r="AT691" s="75"/>
      <c r="AU691" s="75"/>
      <c r="AV691" s="75"/>
      <c r="AW691" s="75"/>
      <c r="AX691" s="75"/>
      <c r="AY691" s="75"/>
      <c r="AZ691" s="75"/>
      <c r="BA691" s="75"/>
      <c r="BB691" s="75"/>
      <c r="BC691" s="75"/>
      <c r="BD691" s="75"/>
      <c r="BE691" s="75"/>
      <c r="BF691" s="75"/>
      <c r="BG691" s="75"/>
      <c r="BH691" s="75"/>
      <c r="BI691" s="75"/>
      <c r="BJ691" s="75"/>
      <c r="BK691" s="75"/>
      <c r="BL691" s="75"/>
      <c r="BM691" s="75"/>
      <c r="BN691" s="75"/>
      <c r="BO691" s="75"/>
      <c r="BP691" s="75"/>
      <c r="BQ691" s="75"/>
      <c r="BR691" s="75"/>
      <c r="BS691" s="75"/>
    </row>
    <row r="692" spans="1:71" s="5" customFormat="1" ht="36.75" hidden="1" thickBot="1" x14ac:dyDescent="0.3">
      <c r="A692" s="76" t="s">
        <v>17</v>
      </c>
      <c r="B692" s="26" t="s">
        <v>17</v>
      </c>
      <c r="C692" s="26" t="s">
        <v>17</v>
      </c>
      <c r="D692" s="26" t="s">
        <v>14</v>
      </c>
      <c r="E692" s="26" t="s">
        <v>861</v>
      </c>
      <c r="F692" s="26">
        <v>1070</v>
      </c>
      <c r="G692" s="26" t="s">
        <v>854</v>
      </c>
      <c r="H692" s="26" t="s">
        <v>812</v>
      </c>
      <c r="I692" s="113">
        <v>211</v>
      </c>
      <c r="J692" s="89">
        <v>96</v>
      </c>
      <c r="K692" s="77">
        <f t="shared" si="72"/>
        <v>0.45497630331753552</v>
      </c>
      <c r="L692" s="89">
        <v>81</v>
      </c>
      <c r="M692" s="78">
        <f t="shared" si="69"/>
        <v>0.38388625592417064</v>
      </c>
      <c r="N692" s="89">
        <v>148</v>
      </c>
      <c r="O692" s="77">
        <f t="shared" si="70"/>
        <v>0.70142180094786732</v>
      </c>
      <c r="P692" s="89">
        <v>191</v>
      </c>
      <c r="Q692" s="79">
        <f t="shared" si="71"/>
        <v>0.90521327014218012</v>
      </c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  <c r="AI692" s="75"/>
      <c r="AJ692" s="75"/>
      <c r="AK692" s="75"/>
      <c r="AL692" s="75"/>
      <c r="AM692" s="75"/>
      <c r="AN692" s="75"/>
      <c r="AO692" s="75"/>
      <c r="AP692" s="75"/>
      <c r="AQ692" s="75"/>
      <c r="AR692" s="75"/>
      <c r="AS692" s="75"/>
      <c r="AT692" s="75"/>
      <c r="AU692" s="75"/>
      <c r="AV692" s="75"/>
      <c r="AW692" s="75"/>
      <c r="AX692" s="75"/>
      <c r="AY692" s="75"/>
      <c r="AZ692" s="75"/>
      <c r="BA692" s="75"/>
      <c r="BB692" s="75"/>
      <c r="BC692" s="75"/>
      <c r="BD692" s="75"/>
      <c r="BE692" s="75"/>
      <c r="BF692" s="75"/>
      <c r="BG692" s="75"/>
      <c r="BH692" s="75"/>
      <c r="BI692" s="75"/>
      <c r="BJ692" s="75"/>
      <c r="BK692" s="75"/>
      <c r="BL692" s="75"/>
      <c r="BM692" s="75"/>
      <c r="BN692" s="75"/>
      <c r="BO692" s="75"/>
      <c r="BP692" s="75"/>
      <c r="BQ692" s="75"/>
      <c r="BR692" s="75"/>
      <c r="BS692" s="75"/>
    </row>
    <row r="693" spans="1:71" s="5" customFormat="1" ht="36.75" hidden="1" thickBot="1" x14ac:dyDescent="0.3">
      <c r="A693" s="76" t="s">
        <v>17</v>
      </c>
      <c r="B693" s="26" t="s">
        <v>17</v>
      </c>
      <c r="C693" s="26" t="s">
        <v>17</v>
      </c>
      <c r="D693" s="26" t="s">
        <v>14</v>
      </c>
      <c r="E693" s="26" t="s">
        <v>862</v>
      </c>
      <c r="F693" s="26">
        <v>1070</v>
      </c>
      <c r="G693" s="26" t="s">
        <v>854</v>
      </c>
      <c r="H693" s="26" t="s">
        <v>812</v>
      </c>
      <c r="I693" s="113">
        <v>216</v>
      </c>
      <c r="J693" s="89">
        <v>81</v>
      </c>
      <c r="K693" s="77">
        <f t="shared" si="72"/>
        <v>0.375</v>
      </c>
      <c r="L693" s="89">
        <v>62</v>
      </c>
      <c r="M693" s="78">
        <f t="shared" si="69"/>
        <v>0.28703703703703703</v>
      </c>
      <c r="N693" s="89">
        <v>139</v>
      </c>
      <c r="O693" s="77">
        <f t="shared" si="70"/>
        <v>0.64351851851851849</v>
      </c>
      <c r="P693" s="89">
        <v>201</v>
      </c>
      <c r="Q693" s="79">
        <f t="shared" si="71"/>
        <v>0.93055555555555558</v>
      </c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  <c r="AI693" s="75"/>
      <c r="AJ693" s="75"/>
      <c r="AK693" s="75"/>
      <c r="AL693" s="75"/>
      <c r="AM693" s="75"/>
      <c r="AN693" s="75"/>
      <c r="AO693" s="75"/>
      <c r="AP693" s="75"/>
      <c r="AQ693" s="75"/>
      <c r="AR693" s="75"/>
      <c r="AS693" s="75"/>
      <c r="AT693" s="75"/>
      <c r="AU693" s="75"/>
      <c r="AV693" s="75"/>
      <c r="AW693" s="75"/>
      <c r="AX693" s="75"/>
      <c r="AY693" s="75"/>
      <c r="AZ693" s="75"/>
      <c r="BA693" s="75"/>
      <c r="BB693" s="75"/>
      <c r="BC693" s="75"/>
      <c r="BD693" s="75"/>
      <c r="BE693" s="75"/>
      <c r="BF693" s="75"/>
      <c r="BG693" s="75"/>
      <c r="BH693" s="75"/>
      <c r="BI693" s="75"/>
      <c r="BJ693" s="75"/>
      <c r="BK693" s="75"/>
      <c r="BL693" s="75"/>
      <c r="BM693" s="75"/>
      <c r="BN693" s="75"/>
      <c r="BO693" s="75"/>
      <c r="BP693" s="75"/>
      <c r="BQ693" s="75"/>
      <c r="BR693" s="75"/>
      <c r="BS693" s="75"/>
    </row>
    <row r="694" spans="1:71" s="5" customFormat="1" ht="36.75" hidden="1" thickBot="1" x14ac:dyDescent="0.3">
      <c r="A694" s="76" t="s">
        <v>17</v>
      </c>
      <c r="B694" s="26" t="s">
        <v>17</v>
      </c>
      <c r="C694" s="26" t="s">
        <v>17</v>
      </c>
      <c r="D694" s="26" t="s">
        <v>14</v>
      </c>
      <c r="E694" s="26" t="s">
        <v>863</v>
      </c>
      <c r="F694" s="26">
        <v>1070</v>
      </c>
      <c r="G694" s="26" t="s">
        <v>854</v>
      </c>
      <c r="H694" s="26" t="s">
        <v>812</v>
      </c>
      <c r="I694" s="113">
        <v>211</v>
      </c>
      <c r="J694" s="89">
        <v>121</v>
      </c>
      <c r="K694" s="77">
        <f t="shared" si="72"/>
        <v>0.57345971563981046</v>
      </c>
      <c r="L694" s="89">
        <v>145</v>
      </c>
      <c r="M694" s="78">
        <f t="shared" si="69"/>
        <v>0.6872037914691943</v>
      </c>
      <c r="N694" s="89">
        <v>159</v>
      </c>
      <c r="O694" s="77">
        <f t="shared" si="70"/>
        <v>0.75355450236966826</v>
      </c>
      <c r="P694" s="89">
        <v>207</v>
      </c>
      <c r="Q694" s="79">
        <f t="shared" si="71"/>
        <v>0.98104265402843605</v>
      </c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  <c r="AI694" s="75"/>
      <c r="AJ694" s="75"/>
      <c r="AK694" s="75"/>
      <c r="AL694" s="75"/>
      <c r="AM694" s="75"/>
      <c r="AN694" s="75"/>
      <c r="AO694" s="75"/>
      <c r="AP694" s="75"/>
      <c r="AQ694" s="75"/>
      <c r="AR694" s="75"/>
      <c r="AS694" s="75"/>
      <c r="AT694" s="75"/>
      <c r="AU694" s="75"/>
      <c r="AV694" s="75"/>
      <c r="AW694" s="75"/>
      <c r="AX694" s="75"/>
      <c r="AY694" s="75"/>
      <c r="AZ694" s="75"/>
      <c r="BA694" s="75"/>
      <c r="BB694" s="75"/>
      <c r="BC694" s="75"/>
      <c r="BD694" s="75"/>
      <c r="BE694" s="75"/>
      <c r="BF694" s="75"/>
      <c r="BG694" s="75"/>
      <c r="BH694" s="75"/>
      <c r="BI694" s="75"/>
      <c r="BJ694" s="75"/>
      <c r="BK694" s="75"/>
      <c r="BL694" s="75"/>
      <c r="BM694" s="75"/>
      <c r="BN694" s="75"/>
      <c r="BO694" s="75"/>
      <c r="BP694" s="75"/>
      <c r="BQ694" s="75"/>
      <c r="BR694" s="75"/>
      <c r="BS694" s="75"/>
    </row>
    <row r="695" spans="1:71" s="5" customFormat="1" ht="36.75" hidden="1" thickBot="1" x14ac:dyDescent="0.3">
      <c r="A695" s="76" t="s">
        <v>17</v>
      </c>
      <c r="B695" s="26" t="s">
        <v>17</v>
      </c>
      <c r="C695" s="26" t="s">
        <v>17</v>
      </c>
      <c r="D695" s="26" t="s">
        <v>14</v>
      </c>
      <c r="E695" s="26" t="s">
        <v>864</v>
      </c>
      <c r="F695" s="26">
        <v>1070</v>
      </c>
      <c r="G695" s="26" t="s">
        <v>854</v>
      </c>
      <c r="H695" s="26" t="s">
        <v>812</v>
      </c>
      <c r="I695" s="113">
        <v>194</v>
      </c>
      <c r="J695" s="89">
        <v>96</v>
      </c>
      <c r="K695" s="77">
        <f t="shared" si="72"/>
        <v>0.49484536082474229</v>
      </c>
      <c r="L695" s="89">
        <v>88</v>
      </c>
      <c r="M695" s="78">
        <f t="shared" si="69"/>
        <v>0.45360824742268041</v>
      </c>
      <c r="N695" s="89">
        <v>131</v>
      </c>
      <c r="O695" s="77">
        <f t="shared" si="70"/>
        <v>0.67525773195876293</v>
      </c>
      <c r="P695" s="89">
        <v>173</v>
      </c>
      <c r="Q695" s="79">
        <f t="shared" si="71"/>
        <v>0.89175257731958768</v>
      </c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  <c r="AI695" s="75"/>
      <c r="AJ695" s="75"/>
      <c r="AK695" s="75"/>
      <c r="AL695" s="75"/>
      <c r="AM695" s="75"/>
      <c r="AN695" s="75"/>
      <c r="AO695" s="75"/>
      <c r="AP695" s="75"/>
      <c r="AQ695" s="75"/>
      <c r="AR695" s="75"/>
      <c r="AS695" s="75"/>
      <c r="AT695" s="75"/>
      <c r="AU695" s="75"/>
      <c r="AV695" s="75"/>
      <c r="AW695" s="75"/>
      <c r="AX695" s="75"/>
      <c r="AY695" s="75"/>
      <c r="AZ695" s="75"/>
      <c r="BA695" s="75"/>
      <c r="BB695" s="75"/>
      <c r="BC695" s="75"/>
      <c r="BD695" s="75"/>
      <c r="BE695" s="75"/>
      <c r="BF695" s="75"/>
      <c r="BG695" s="75"/>
      <c r="BH695" s="75"/>
      <c r="BI695" s="75"/>
      <c r="BJ695" s="75"/>
      <c r="BK695" s="75"/>
      <c r="BL695" s="75"/>
      <c r="BM695" s="75"/>
      <c r="BN695" s="75"/>
      <c r="BO695" s="75"/>
      <c r="BP695" s="75"/>
      <c r="BQ695" s="75"/>
      <c r="BR695" s="75"/>
      <c r="BS695" s="75"/>
    </row>
    <row r="696" spans="1:71" s="5" customFormat="1" ht="36.75" hidden="1" thickBot="1" x14ac:dyDescent="0.3">
      <c r="A696" s="76" t="s">
        <v>17</v>
      </c>
      <c r="B696" s="26" t="s">
        <v>17</v>
      </c>
      <c r="C696" s="26" t="s">
        <v>17</v>
      </c>
      <c r="D696" s="26" t="s">
        <v>21</v>
      </c>
      <c r="E696" s="26" t="s">
        <v>865</v>
      </c>
      <c r="F696" s="26">
        <v>1070</v>
      </c>
      <c r="G696" s="26" t="s">
        <v>854</v>
      </c>
      <c r="H696" s="26" t="s">
        <v>812</v>
      </c>
      <c r="I696" s="113">
        <v>153</v>
      </c>
      <c r="J696" s="89">
        <v>67</v>
      </c>
      <c r="K696" s="77">
        <f t="shared" si="72"/>
        <v>0.43790849673202614</v>
      </c>
      <c r="L696" s="89">
        <v>77</v>
      </c>
      <c r="M696" s="78">
        <f t="shared" si="69"/>
        <v>0.50326797385620914</v>
      </c>
      <c r="N696" s="89">
        <v>126</v>
      </c>
      <c r="O696" s="77">
        <f t="shared" si="70"/>
        <v>0.82352941176470584</v>
      </c>
      <c r="P696" s="89">
        <v>139</v>
      </c>
      <c r="Q696" s="79">
        <f t="shared" si="71"/>
        <v>0.90849673202614378</v>
      </c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  <c r="AI696" s="75"/>
      <c r="AJ696" s="75"/>
      <c r="AK696" s="75"/>
      <c r="AL696" s="75"/>
      <c r="AM696" s="75"/>
      <c r="AN696" s="75"/>
      <c r="AO696" s="75"/>
      <c r="AP696" s="75"/>
      <c r="AQ696" s="75"/>
      <c r="AR696" s="75"/>
      <c r="AS696" s="75"/>
      <c r="AT696" s="75"/>
      <c r="AU696" s="75"/>
      <c r="AV696" s="75"/>
      <c r="AW696" s="75"/>
      <c r="AX696" s="75"/>
      <c r="AY696" s="75"/>
      <c r="AZ696" s="75"/>
      <c r="BA696" s="75"/>
      <c r="BB696" s="75"/>
      <c r="BC696" s="75"/>
      <c r="BD696" s="75"/>
      <c r="BE696" s="75"/>
      <c r="BF696" s="75"/>
      <c r="BG696" s="75"/>
      <c r="BH696" s="75"/>
      <c r="BI696" s="75"/>
      <c r="BJ696" s="75"/>
      <c r="BK696" s="75"/>
      <c r="BL696" s="75"/>
      <c r="BM696" s="75"/>
      <c r="BN696" s="75"/>
      <c r="BO696" s="75"/>
      <c r="BP696" s="75"/>
      <c r="BQ696" s="75"/>
      <c r="BR696" s="75"/>
      <c r="BS696" s="75"/>
    </row>
    <row r="697" spans="1:71" s="5" customFormat="1" ht="36.75" hidden="1" thickBot="1" x14ac:dyDescent="0.3">
      <c r="A697" s="76" t="s">
        <v>17</v>
      </c>
      <c r="B697" s="26" t="s">
        <v>17</v>
      </c>
      <c r="C697" s="26" t="s">
        <v>17</v>
      </c>
      <c r="D697" s="26" t="s">
        <v>21</v>
      </c>
      <c r="E697" s="26" t="s">
        <v>859</v>
      </c>
      <c r="F697" s="26">
        <v>1070</v>
      </c>
      <c r="G697" s="26" t="s">
        <v>854</v>
      </c>
      <c r="H697" s="26" t="s">
        <v>812</v>
      </c>
      <c r="I697" s="113">
        <v>168</v>
      </c>
      <c r="J697" s="89">
        <v>83</v>
      </c>
      <c r="K697" s="77">
        <f t="shared" si="72"/>
        <v>0.49404761904761907</v>
      </c>
      <c r="L697" s="89">
        <v>114</v>
      </c>
      <c r="M697" s="78">
        <f t="shared" si="69"/>
        <v>0.6785714285714286</v>
      </c>
      <c r="N697" s="89">
        <v>143</v>
      </c>
      <c r="O697" s="77">
        <f t="shared" si="70"/>
        <v>0.85119047619047616</v>
      </c>
      <c r="P697" s="89">
        <v>162</v>
      </c>
      <c r="Q697" s="79">
        <f t="shared" si="71"/>
        <v>0.9642857142857143</v>
      </c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  <c r="AI697" s="75"/>
      <c r="AJ697" s="75"/>
      <c r="AK697" s="75"/>
      <c r="AL697" s="75"/>
      <c r="AM697" s="75"/>
      <c r="AN697" s="75"/>
      <c r="AO697" s="75"/>
      <c r="AP697" s="75"/>
      <c r="AQ697" s="75"/>
      <c r="AR697" s="75"/>
      <c r="AS697" s="75"/>
      <c r="AT697" s="75"/>
      <c r="AU697" s="75"/>
      <c r="AV697" s="75"/>
      <c r="AW697" s="75"/>
      <c r="AX697" s="75"/>
      <c r="AY697" s="75"/>
      <c r="AZ697" s="75"/>
      <c r="BA697" s="75"/>
      <c r="BB697" s="75"/>
      <c r="BC697" s="75"/>
      <c r="BD697" s="75"/>
      <c r="BE697" s="75"/>
      <c r="BF697" s="75"/>
      <c r="BG697" s="75"/>
      <c r="BH697" s="75"/>
      <c r="BI697" s="75"/>
      <c r="BJ697" s="75"/>
      <c r="BK697" s="75"/>
      <c r="BL697" s="75"/>
      <c r="BM697" s="75"/>
      <c r="BN697" s="75"/>
      <c r="BO697" s="75"/>
      <c r="BP697" s="75"/>
      <c r="BQ697" s="75"/>
      <c r="BR697" s="75"/>
      <c r="BS697" s="75"/>
    </row>
    <row r="698" spans="1:71" s="5" customFormat="1" ht="36.75" hidden="1" thickBot="1" x14ac:dyDescent="0.3">
      <c r="A698" s="76" t="s">
        <v>17</v>
      </c>
      <c r="B698" s="26" t="s">
        <v>17</v>
      </c>
      <c r="C698" s="26" t="s">
        <v>17</v>
      </c>
      <c r="D698" s="26" t="s">
        <v>21</v>
      </c>
      <c r="E698" s="26" t="s">
        <v>867</v>
      </c>
      <c r="F698" s="26">
        <v>1070</v>
      </c>
      <c r="G698" s="26" t="s">
        <v>854</v>
      </c>
      <c r="H698" s="26" t="s">
        <v>812</v>
      </c>
      <c r="I698" s="113">
        <v>191</v>
      </c>
      <c r="J698" s="89">
        <v>73</v>
      </c>
      <c r="K698" s="77">
        <f t="shared" si="72"/>
        <v>0.38219895287958117</v>
      </c>
      <c r="L698" s="89">
        <v>72</v>
      </c>
      <c r="M698" s="78">
        <f t="shared" si="69"/>
        <v>0.37696335078534032</v>
      </c>
      <c r="N698" s="89">
        <v>156</v>
      </c>
      <c r="O698" s="77">
        <f t="shared" si="70"/>
        <v>0.81675392670157065</v>
      </c>
      <c r="P698" s="89">
        <v>179</v>
      </c>
      <c r="Q698" s="79">
        <f t="shared" si="71"/>
        <v>0.93717277486910999</v>
      </c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  <c r="AI698" s="75"/>
      <c r="AJ698" s="75"/>
      <c r="AK698" s="75"/>
      <c r="AL698" s="75"/>
      <c r="AM698" s="75"/>
      <c r="AN698" s="75"/>
      <c r="AO698" s="75"/>
      <c r="AP698" s="75"/>
      <c r="AQ698" s="75"/>
      <c r="AR698" s="75"/>
      <c r="AS698" s="75"/>
      <c r="AT698" s="75"/>
      <c r="AU698" s="75"/>
      <c r="AV698" s="75"/>
      <c r="AW698" s="75"/>
      <c r="AX698" s="75"/>
      <c r="AY698" s="75"/>
      <c r="AZ698" s="75"/>
      <c r="BA698" s="75"/>
      <c r="BB698" s="75"/>
      <c r="BC698" s="75"/>
      <c r="BD698" s="75"/>
      <c r="BE698" s="75"/>
      <c r="BF698" s="75"/>
      <c r="BG698" s="75"/>
      <c r="BH698" s="75"/>
      <c r="BI698" s="75"/>
      <c r="BJ698" s="75"/>
      <c r="BK698" s="75"/>
      <c r="BL698" s="75"/>
      <c r="BM698" s="75"/>
      <c r="BN698" s="75"/>
      <c r="BO698" s="75"/>
      <c r="BP698" s="75"/>
      <c r="BQ698" s="75"/>
      <c r="BR698" s="75"/>
      <c r="BS698" s="75"/>
    </row>
    <row r="699" spans="1:71" s="5" customFormat="1" ht="36.75" hidden="1" thickBot="1" x14ac:dyDescent="0.3">
      <c r="A699" s="76" t="s">
        <v>17</v>
      </c>
      <c r="B699" s="26" t="s">
        <v>17</v>
      </c>
      <c r="C699" s="26" t="s">
        <v>17</v>
      </c>
      <c r="D699" s="26" t="s">
        <v>74</v>
      </c>
      <c r="E699" s="26" t="s">
        <v>868</v>
      </c>
      <c r="F699" s="26">
        <v>1070</v>
      </c>
      <c r="G699" s="26" t="s">
        <v>854</v>
      </c>
      <c r="H699" s="26" t="s">
        <v>812</v>
      </c>
      <c r="I699" s="113">
        <v>140</v>
      </c>
      <c r="J699" s="89">
        <v>32</v>
      </c>
      <c r="K699" s="77">
        <f t="shared" si="72"/>
        <v>0.22857142857142856</v>
      </c>
      <c r="L699" s="89">
        <v>43</v>
      </c>
      <c r="M699" s="78">
        <f t="shared" si="69"/>
        <v>0.30714285714285716</v>
      </c>
      <c r="N699" s="89">
        <v>60</v>
      </c>
      <c r="O699" s="77">
        <f t="shared" si="70"/>
        <v>0.42857142857142855</v>
      </c>
      <c r="P699" s="89">
        <v>105</v>
      </c>
      <c r="Q699" s="79">
        <f t="shared" si="71"/>
        <v>0.75</v>
      </c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  <c r="AI699" s="75"/>
      <c r="AJ699" s="75"/>
      <c r="AK699" s="75"/>
      <c r="AL699" s="75"/>
      <c r="AM699" s="75"/>
      <c r="AN699" s="75"/>
      <c r="AO699" s="75"/>
      <c r="AP699" s="75"/>
      <c r="AQ699" s="75"/>
      <c r="AR699" s="75"/>
      <c r="AS699" s="75"/>
      <c r="AT699" s="75"/>
      <c r="AU699" s="75"/>
      <c r="AV699" s="75"/>
      <c r="AW699" s="75"/>
      <c r="AX699" s="75"/>
      <c r="AY699" s="75"/>
      <c r="AZ699" s="75"/>
      <c r="BA699" s="75"/>
      <c r="BB699" s="75"/>
      <c r="BC699" s="75"/>
      <c r="BD699" s="75"/>
      <c r="BE699" s="75"/>
      <c r="BF699" s="75"/>
      <c r="BG699" s="75"/>
      <c r="BH699" s="75"/>
      <c r="BI699" s="75"/>
      <c r="BJ699" s="75"/>
      <c r="BK699" s="75"/>
      <c r="BL699" s="75"/>
      <c r="BM699" s="75"/>
      <c r="BN699" s="75"/>
      <c r="BO699" s="75"/>
      <c r="BP699" s="75"/>
      <c r="BQ699" s="75"/>
      <c r="BR699" s="75"/>
      <c r="BS699" s="75"/>
    </row>
    <row r="700" spans="1:71" s="5" customFormat="1" ht="36.75" hidden="1" thickBot="1" x14ac:dyDescent="0.3">
      <c r="A700" s="76" t="s">
        <v>17</v>
      </c>
      <c r="B700" s="26" t="s">
        <v>17</v>
      </c>
      <c r="C700" s="26" t="s">
        <v>17</v>
      </c>
      <c r="D700" s="26" t="s">
        <v>21</v>
      </c>
      <c r="E700" s="26" t="s">
        <v>870</v>
      </c>
      <c r="F700" s="26">
        <v>1070</v>
      </c>
      <c r="G700" s="26" t="s">
        <v>854</v>
      </c>
      <c r="H700" s="26" t="s">
        <v>812</v>
      </c>
      <c r="I700" s="113">
        <v>179</v>
      </c>
      <c r="J700" s="89">
        <v>41</v>
      </c>
      <c r="K700" s="77">
        <f t="shared" si="72"/>
        <v>0.22905027932960895</v>
      </c>
      <c r="L700" s="89">
        <v>59</v>
      </c>
      <c r="M700" s="78">
        <f t="shared" si="69"/>
        <v>0.32960893854748602</v>
      </c>
      <c r="N700" s="89">
        <v>85</v>
      </c>
      <c r="O700" s="77">
        <f t="shared" si="70"/>
        <v>0.47486033519553073</v>
      </c>
      <c r="P700" s="89">
        <v>156</v>
      </c>
      <c r="Q700" s="79">
        <f t="shared" si="71"/>
        <v>0.87150837988826813</v>
      </c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  <c r="AI700" s="75"/>
      <c r="AJ700" s="75"/>
      <c r="AK700" s="75"/>
      <c r="AL700" s="75"/>
      <c r="AM700" s="75"/>
      <c r="AN700" s="75"/>
      <c r="AO700" s="75"/>
      <c r="AP700" s="75"/>
      <c r="AQ700" s="75"/>
      <c r="AR700" s="75"/>
      <c r="AS700" s="75"/>
      <c r="AT700" s="75"/>
      <c r="AU700" s="75"/>
      <c r="AV700" s="75"/>
      <c r="AW700" s="75"/>
      <c r="AX700" s="75"/>
      <c r="AY700" s="75"/>
      <c r="AZ700" s="75"/>
      <c r="BA700" s="75"/>
      <c r="BB700" s="75"/>
      <c r="BC700" s="75"/>
      <c r="BD700" s="75"/>
      <c r="BE700" s="75"/>
      <c r="BF700" s="75"/>
      <c r="BG700" s="75"/>
      <c r="BH700" s="75"/>
      <c r="BI700" s="75"/>
      <c r="BJ700" s="75"/>
      <c r="BK700" s="75"/>
      <c r="BL700" s="75"/>
      <c r="BM700" s="75"/>
      <c r="BN700" s="75"/>
      <c r="BO700" s="75"/>
      <c r="BP700" s="75"/>
      <c r="BQ700" s="75"/>
      <c r="BR700" s="75"/>
      <c r="BS700" s="75"/>
    </row>
    <row r="701" spans="1:71" s="5" customFormat="1" ht="36.75" hidden="1" thickBot="1" x14ac:dyDescent="0.3">
      <c r="A701" s="76" t="s">
        <v>17</v>
      </c>
      <c r="B701" s="26" t="s">
        <v>17</v>
      </c>
      <c r="C701" s="26" t="s">
        <v>17</v>
      </c>
      <c r="D701" s="26" t="s">
        <v>89</v>
      </c>
      <c r="E701" s="26" t="s">
        <v>871</v>
      </c>
      <c r="F701" s="26">
        <v>1070</v>
      </c>
      <c r="G701" s="26" t="s">
        <v>854</v>
      </c>
      <c r="H701" s="26" t="s">
        <v>812</v>
      </c>
      <c r="I701" s="113">
        <v>191</v>
      </c>
      <c r="J701" s="89">
        <v>63</v>
      </c>
      <c r="K701" s="77">
        <f t="shared" si="72"/>
        <v>0.32984293193717279</v>
      </c>
      <c r="L701" s="89">
        <v>82</v>
      </c>
      <c r="M701" s="78">
        <f t="shared" si="69"/>
        <v>0.4293193717277487</v>
      </c>
      <c r="N701" s="89">
        <v>125</v>
      </c>
      <c r="O701" s="77">
        <f t="shared" si="70"/>
        <v>0.65445026178010468</v>
      </c>
      <c r="P701" s="89">
        <v>187</v>
      </c>
      <c r="Q701" s="79">
        <f t="shared" si="71"/>
        <v>0.97905759162303663</v>
      </c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  <c r="AI701" s="75"/>
      <c r="AJ701" s="75"/>
      <c r="AK701" s="75"/>
      <c r="AL701" s="75"/>
      <c r="AM701" s="75"/>
      <c r="AN701" s="75"/>
      <c r="AO701" s="75"/>
      <c r="AP701" s="75"/>
      <c r="AQ701" s="75"/>
      <c r="AR701" s="75"/>
      <c r="AS701" s="75"/>
      <c r="AT701" s="75"/>
      <c r="AU701" s="75"/>
      <c r="AV701" s="75"/>
      <c r="AW701" s="75"/>
      <c r="AX701" s="75"/>
      <c r="AY701" s="75"/>
      <c r="AZ701" s="75"/>
      <c r="BA701" s="75"/>
      <c r="BB701" s="75"/>
      <c r="BC701" s="75"/>
      <c r="BD701" s="75"/>
      <c r="BE701" s="75"/>
      <c r="BF701" s="75"/>
      <c r="BG701" s="75"/>
      <c r="BH701" s="75"/>
      <c r="BI701" s="75"/>
      <c r="BJ701" s="75"/>
      <c r="BK701" s="75"/>
      <c r="BL701" s="75"/>
      <c r="BM701" s="75"/>
      <c r="BN701" s="75"/>
      <c r="BO701" s="75"/>
      <c r="BP701" s="75"/>
      <c r="BQ701" s="75"/>
      <c r="BR701" s="75"/>
      <c r="BS701" s="75"/>
    </row>
    <row r="702" spans="1:71" s="5" customFormat="1" ht="36.75" hidden="1" thickBot="1" x14ac:dyDescent="0.3">
      <c r="A702" s="76" t="s">
        <v>17</v>
      </c>
      <c r="B702" s="26" t="s">
        <v>17</v>
      </c>
      <c r="C702" s="26" t="s">
        <v>17</v>
      </c>
      <c r="D702" s="26" t="s">
        <v>21</v>
      </c>
      <c r="E702" s="26" t="s">
        <v>865</v>
      </c>
      <c r="F702" s="26">
        <v>1070</v>
      </c>
      <c r="G702" s="26" t="s">
        <v>854</v>
      </c>
      <c r="H702" s="26" t="s">
        <v>812</v>
      </c>
      <c r="I702" s="113">
        <v>92</v>
      </c>
      <c r="J702" s="89">
        <v>44</v>
      </c>
      <c r="K702" s="77">
        <f t="shared" si="72"/>
        <v>0.47826086956521741</v>
      </c>
      <c r="L702" s="89">
        <v>42</v>
      </c>
      <c r="M702" s="78">
        <f t="shared" si="69"/>
        <v>0.45652173913043476</v>
      </c>
      <c r="N702" s="89">
        <v>74</v>
      </c>
      <c r="O702" s="77">
        <f t="shared" si="70"/>
        <v>0.80434782608695654</v>
      </c>
      <c r="P702" s="89">
        <v>84</v>
      </c>
      <c r="Q702" s="79">
        <f t="shared" si="71"/>
        <v>0.91304347826086951</v>
      </c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  <c r="AI702" s="75"/>
      <c r="AJ702" s="75"/>
      <c r="AK702" s="75"/>
      <c r="AL702" s="75"/>
      <c r="AM702" s="75"/>
      <c r="AN702" s="75"/>
      <c r="AO702" s="75"/>
      <c r="AP702" s="75"/>
      <c r="AQ702" s="75"/>
      <c r="AR702" s="75"/>
      <c r="AS702" s="75"/>
      <c r="AT702" s="75"/>
      <c r="AU702" s="75"/>
      <c r="AV702" s="75"/>
      <c r="AW702" s="75"/>
      <c r="AX702" s="75"/>
      <c r="AY702" s="75"/>
      <c r="AZ702" s="75"/>
      <c r="BA702" s="75"/>
      <c r="BB702" s="75"/>
      <c r="BC702" s="75"/>
      <c r="BD702" s="75"/>
      <c r="BE702" s="75"/>
      <c r="BF702" s="75"/>
      <c r="BG702" s="75"/>
      <c r="BH702" s="75"/>
      <c r="BI702" s="75"/>
      <c r="BJ702" s="75"/>
      <c r="BK702" s="75"/>
      <c r="BL702" s="75"/>
      <c r="BM702" s="75"/>
      <c r="BN702" s="75"/>
      <c r="BO702" s="75"/>
      <c r="BP702" s="75"/>
      <c r="BQ702" s="75"/>
      <c r="BR702" s="75"/>
      <c r="BS702" s="75"/>
    </row>
    <row r="703" spans="1:71" s="5" customFormat="1" ht="36.75" hidden="1" thickBot="1" x14ac:dyDescent="0.3">
      <c r="A703" s="76" t="s">
        <v>17</v>
      </c>
      <c r="B703" s="26" t="s">
        <v>17</v>
      </c>
      <c r="C703" s="26" t="s">
        <v>17</v>
      </c>
      <c r="D703" s="26" t="s">
        <v>14</v>
      </c>
      <c r="E703" s="26" t="s">
        <v>874</v>
      </c>
      <c r="F703" s="26">
        <v>1070</v>
      </c>
      <c r="G703" s="26" t="s">
        <v>854</v>
      </c>
      <c r="H703" s="26" t="s">
        <v>812</v>
      </c>
      <c r="I703" s="113">
        <v>184</v>
      </c>
      <c r="J703" s="89">
        <v>144</v>
      </c>
      <c r="K703" s="77">
        <f t="shared" si="72"/>
        <v>0.78260869565217395</v>
      </c>
      <c r="L703" s="89">
        <v>103</v>
      </c>
      <c r="M703" s="78">
        <f t="shared" si="69"/>
        <v>0.55978260869565222</v>
      </c>
      <c r="N703" s="89">
        <v>174</v>
      </c>
      <c r="O703" s="77">
        <f t="shared" si="70"/>
        <v>0.94565217391304346</v>
      </c>
      <c r="P703" s="89">
        <v>181</v>
      </c>
      <c r="Q703" s="79">
        <f t="shared" si="71"/>
        <v>0.98369565217391308</v>
      </c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  <c r="AI703" s="75"/>
      <c r="AJ703" s="75"/>
      <c r="AK703" s="75"/>
      <c r="AL703" s="75"/>
      <c r="AM703" s="75"/>
      <c r="AN703" s="75"/>
      <c r="AO703" s="75"/>
      <c r="AP703" s="75"/>
      <c r="AQ703" s="75"/>
      <c r="AR703" s="75"/>
      <c r="AS703" s="75"/>
      <c r="AT703" s="75"/>
      <c r="AU703" s="75"/>
      <c r="AV703" s="75"/>
      <c r="AW703" s="75"/>
      <c r="AX703" s="75"/>
      <c r="AY703" s="75"/>
      <c r="AZ703" s="75"/>
      <c r="BA703" s="75"/>
      <c r="BB703" s="75"/>
      <c r="BC703" s="75"/>
      <c r="BD703" s="75"/>
      <c r="BE703" s="75"/>
      <c r="BF703" s="75"/>
      <c r="BG703" s="75"/>
      <c r="BH703" s="75"/>
      <c r="BI703" s="75"/>
      <c r="BJ703" s="75"/>
      <c r="BK703" s="75"/>
      <c r="BL703" s="75"/>
      <c r="BM703" s="75"/>
      <c r="BN703" s="75"/>
      <c r="BO703" s="75"/>
      <c r="BP703" s="75"/>
      <c r="BQ703" s="75"/>
      <c r="BR703" s="75"/>
      <c r="BS703" s="75"/>
    </row>
    <row r="704" spans="1:71" s="5" customFormat="1" ht="36.75" hidden="1" thickBot="1" x14ac:dyDescent="0.3">
      <c r="A704" s="76" t="s">
        <v>17</v>
      </c>
      <c r="B704" s="26" t="s">
        <v>17</v>
      </c>
      <c r="C704" s="26" t="s">
        <v>17</v>
      </c>
      <c r="D704" s="26" t="s">
        <v>21</v>
      </c>
      <c r="E704" s="26" t="s">
        <v>875</v>
      </c>
      <c r="F704" s="26">
        <v>1070</v>
      </c>
      <c r="G704" s="26" t="s">
        <v>854</v>
      </c>
      <c r="H704" s="26" t="s">
        <v>812</v>
      </c>
      <c r="I704" s="113">
        <v>163</v>
      </c>
      <c r="J704" s="89">
        <v>25</v>
      </c>
      <c r="K704" s="77">
        <f t="shared" si="72"/>
        <v>0.15337423312883436</v>
      </c>
      <c r="L704" s="89">
        <v>25</v>
      </c>
      <c r="M704" s="78">
        <f t="shared" si="69"/>
        <v>0.15337423312883436</v>
      </c>
      <c r="N704" s="89">
        <v>73</v>
      </c>
      <c r="O704" s="77">
        <f t="shared" si="70"/>
        <v>0.44785276073619634</v>
      </c>
      <c r="P704" s="89">
        <v>122</v>
      </c>
      <c r="Q704" s="79">
        <f t="shared" si="71"/>
        <v>0.74846625766871167</v>
      </c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  <c r="AI704" s="75"/>
      <c r="AJ704" s="75"/>
      <c r="AK704" s="75"/>
      <c r="AL704" s="75"/>
      <c r="AM704" s="75"/>
      <c r="AN704" s="75"/>
      <c r="AO704" s="75"/>
      <c r="AP704" s="75"/>
      <c r="AQ704" s="75"/>
      <c r="AR704" s="75"/>
      <c r="AS704" s="75"/>
      <c r="AT704" s="75"/>
      <c r="AU704" s="75"/>
      <c r="AV704" s="75"/>
      <c r="AW704" s="75"/>
      <c r="AX704" s="75"/>
      <c r="AY704" s="75"/>
      <c r="AZ704" s="75"/>
      <c r="BA704" s="75"/>
      <c r="BB704" s="75"/>
      <c r="BC704" s="75"/>
      <c r="BD704" s="75"/>
      <c r="BE704" s="75"/>
      <c r="BF704" s="75"/>
      <c r="BG704" s="75"/>
      <c r="BH704" s="75"/>
      <c r="BI704" s="75"/>
      <c r="BJ704" s="75"/>
      <c r="BK704" s="75"/>
      <c r="BL704" s="75"/>
      <c r="BM704" s="75"/>
      <c r="BN704" s="75"/>
      <c r="BO704" s="75"/>
      <c r="BP704" s="75"/>
      <c r="BQ704" s="75"/>
      <c r="BR704" s="75"/>
      <c r="BS704" s="75"/>
    </row>
    <row r="705" spans="1:71" s="5" customFormat="1" ht="36.75" hidden="1" thickBot="1" x14ac:dyDescent="0.3">
      <c r="A705" s="76" t="s">
        <v>17</v>
      </c>
      <c r="B705" s="26" t="s">
        <v>17</v>
      </c>
      <c r="C705" s="26" t="s">
        <v>17</v>
      </c>
      <c r="D705" s="26" t="s">
        <v>18</v>
      </c>
      <c r="E705" s="26" t="s">
        <v>868</v>
      </c>
      <c r="F705" s="26">
        <v>1070</v>
      </c>
      <c r="G705" s="26" t="s">
        <v>854</v>
      </c>
      <c r="H705" s="26" t="s">
        <v>812</v>
      </c>
      <c r="I705" s="113">
        <v>354</v>
      </c>
      <c r="J705" s="89">
        <v>94</v>
      </c>
      <c r="K705" s="77">
        <f t="shared" si="72"/>
        <v>0.2655367231638418</v>
      </c>
      <c r="L705" s="89">
        <v>95</v>
      </c>
      <c r="M705" s="78">
        <f t="shared" si="69"/>
        <v>0.26836158192090398</v>
      </c>
      <c r="N705" s="89">
        <v>160</v>
      </c>
      <c r="O705" s="77">
        <f t="shared" si="70"/>
        <v>0.4519774011299435</v>
      </c>
      <c r="P705" s="89">
        <v>240</v>
      </c>
      <c r="Q705" s="79">
        <f t="shared" si="71"/>
        <v>0.67796610169491522</v>
      </c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  <c r="AI705" s="75"/>
      <c r="AJ705" s="75"/>
      <c r="AK705" s="75"/>
      <c r="AL705" s="75"/>
      <c r="AM705" s="75"/>
      <c r="AN705" s="75"/>
      <c r="AO705" s="75"/>
      <c r="AP705" s="75"/>
      <c r="AQ705" s="75"/>
      <c r="AR705" s="75"/>
      <c r="AS705" s="75"/>
      <c r="AT705" s="75"/>
      <c r="AU705" s="75"/>
      <c r="AV705" s="75"/>
      <c r="AW705" s="75"/>
      <c r="AX705" s="75"/>
      <c r="AY705" s="75"/>
      <c r="AZ705" s="75"/>
      <c r="BA705" s="75"/>
      <c r="BB705" s="75"/>
      <c r="BC705" s="75"/>
      <c r="BD705" s="75"/>
      <c r="BE705" s="75"/>
      <c r="BF705" s="75"/>
      <c r="BG705" s="75"/>
      <c r="BH705" s="75"/>
      <c r="BI705" s="75"/>
      <c r="BJ705" s="75"/>
      <c r="BK705" s="75"/>
      <c r="BL705" s="75"/>
      <c r="BM705" s="75"/>
      <c r="BN705" s="75"/>
      <c r="BO705" s="75"/>
      <c r="BP705" s="75"/>
      <c r="BQ705" s="75"/>
      <c r="BR705" s="75"/>
      <c r="BS705" s="75"/>
    </row>
    <row r="706" spans="1:71" s="5" customFormat="1" ht="36.75" hidden="1" thickBot="1" x14ac:dyDescent="0.3">
      <c r="A706" s="76" t="s">
        <v>17</v>
      </c>
      <c r="B706" s="26" t="s">
        <v>17</v>
      </c>
      <c r="C706" s="26" t="s">
        <v>17</v>
      </c>
      <c r="D706" s="26" t="s">
        <v>21</v>
      </c>
      <c r="E706" s="26" t="s">
        <v>876</v>
      </c>
      <c r="F706" s="26">
        <v>1070</v>
      </c>
      <c r="G706" s="26" t="s">
        <v>854</v>
      </c>
      <c r="H706" s="26" t="s">
        <v>812</v>
      </c>
      <c r="I706" s="113">
        <v>187</v>
      </c>
      <c r="J706" s="89">
        <v>84</v>
      </c>
      <c r="K706" s="77">
        <f t="shared" si="72"/>
        <v>0.44919786096256686</v>
      </c>
      <c r="L706" s="89">
        <v>86</v>
      </c>
      <c r="M706" s="78">
        <f t="shared" si="69"/>
        <v>0.45989304812834225</v>
      </c>
      <c r="N706" s="89">
        <v>133</v>
      </c>
      <c r="O706" s="77">
        <f t="shared" si="70"/>
        <v>0.71122994652406413</v>
      </c>
      <c r="P706" s="89">
        <v>175</v>
      </c>
      <c r="Q706" s="79">
        <f t="shared" si="71"/>
        <v>0.93582887700534756</v>
      </c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  <c r="AI706" s="75"/>
      <c r="AJ706" s="75"/>
      <c r="AK706" s="75"/>
      <c r="AL706" s="75"/>
      <c r="AM706" s="75"/>
      <c r="AN706" s="75"/>
      <c r="AO706" s="75"/>
      <c r="AP706" s="75"/>
      <c r="AQ706" s="75"/>
      <c r="AR706" s="75"/>
      <c r="AS706" s="75"/>
      <c r="AT706" s="75"/>
      <c r="AU706" s="75"/>
      <c r="AV706" s="75"/>
      <c r="AW706" s="75"/>
      <c r="AX706" s="75"/>
      <c r="AY706" s="75"/>
      <c r="AZ706" s="75"/>
      <c r="BA706" s="75"/>
      <c r="BB706" s="75"/>
      <c r="BC706" s="75"/>
      <c r="BD706" s="75"/>
      <c r="BE706" s="75"/>
      <c r="BF706" s="75"/>
      <c r="BG706" s="75"/>
      <c r="BH706" s="75"/>
      <c r="BI706" s="75"/>
      <c r="BJ706" s="75"/>
      <c r="BK706" s="75"/>
      <c r="BL706" s="75"/>
      <c r="BM706" s="75"/>
      <c r="BN706" s="75"/>
      <c r="BO706" s="75"/>
      <c r="BP706" s="75"/>
      <c r="BQ706" s="75"/>
      <c r="BR706" s="75"/>
      <c r="BS706" s="75"/>
    </row>
    <row r="707" spans="1:71" s="5" customFormat="1" ht="36.75" hidden="1" thickBot="1" x14ac:dyDescent="0.3">
      <c r="A707" s="76" t="s">
        <v>17</v>
      </c>
      <c r="B707" s="26" t="s">
        <v>17</v>
      </c>
      <c r="C707" s="26" t="s">
        <v>17</v>
      </c>
      <c r="D707" s="26" t="s">
        <v>14</v>
      </c>
      <c r="E707" s="26" t="s">
        <v>877</v>
      </c>
      <c r="F707" s="26">
        <v>1070</v>
      </c>
      <c r="G707" s="26" t="s">
        <v>854</v>
      </c>
      <c r="H707" s="26" t="s">
        <v>812</v>
      </c>
      <c r="I707" s="113">
        <v>174</v>
      </c>
      <c r="J707" s="89">
        <v>148</v>
      </c>
      <c r="K707" s="77">
        <f t="shared" si="72"/>
        <v>0.85057471264367812</v>
      </c>
      <c r="L707" s="89">
        <v>56</v>
      </c>
      <c r="M707" s="78">
        <f t="shared" si="69"/>
        <v>0.32183908045977011</v>
      </c>
      <c r="N707" s="89">
        <v>161</v>
      </c>
      <c r="O707" s="77">
        <f t="shared" si="70"/>
        <v>0.92528735632183912</v>
      </c>
      <c r="P707" s="89">
        <v>173</v>
      </c>
      <c r="Q707" s="79">
        <f t="shared" si="71"/>
        <v>0.99425287356321834</v>
      </c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  <c r="AI707" s="75"/>
      <c r="AJ707" s="75"/>
      <c r="AK707" s="75"/>
      <c r="AL707" s="75"/>
      <c r="AM707" s="75"/>
      <c r="AN707" s="75"/>
      <c r="AO707" s="75"/>
      <c r="AP707" s="75"/>
      <c r="AQ707" s="75"/>
      <c r="AR707" s="75"/>
      <c r="AS707" s="75"/>
      <c r="AT707" s="75"/>
      <c r="AU707" s="75"/>
      <c r="AV707" s="75"/>
      <c r="AW707" s="75"/>
      <c r="AX707" s="75"/>
      <c r="AY707" s="75"/>
      <c r="AZ707" s="75"/>
      <c r="BA707" s="75"/>
      <c r="BB707" s="75"/>
      <c r="BC707" s="75"/>
      <c r="BD707" s="75"/>
      <c r="BE707" s="75"/>
      <c r="BF707" s="75"/>
      <c r="BG707" s="75"/>
      <c r="BH707" s="75"/>
      <c r="BI707" s="75"/>
      <c r="BJ707" s="75"/>
      <c r="BK707" s="75"/>
      <c r="BL707" s="75"/>
      <c r="BM707" s="75"/>
      <c r="BN707" s="75"/>
      <c r="BO707" s="75"/>
      <c r="BP707" s="75"/>
      <c r="BQ707" s="75"/>
      <c r="BR707" s="75"/>
      <c r="BS707" s="75"/>
    </row>
    <row r="708" spans="1:71" s="5" customFormat="1" ht="36.75" hidden="1" thickBot="1" x14ac:dyDescent="0.3">
      <c r="A708" s="76" t="s">
        <v>17</v>
      </c>
      <c r="B708" s="26">
        <v>1080</v>
      </c>
      <c r="C708" s="26" t="s">
        <v>878</v>
      </c>
      <c r="D708" s="26" t="s">
        <v>879</v>
      </c>
      <c r="E708" s="26" t="s">
        <v>880</v>
      </c>
      <c r="F708" s="26">
        <v>1080</v>
      </c>
      <c r="G708" s="26" t="s">
        <v>878</v>
      </c>
      <c r="H708" s="26" t="s">
        <v>812</v>
      </c>
      <c r="I708" s="113">
        <v>175</v>
      </c>
      <c r="J708" s="89">
        <v>104</v>
      </c>
      <c r="K708" s="77">
        <f t="shared" si="72"/>
        <v>0.59428571428571431</v>
      </c>
      <c r="L708" s="89">
        <v>97</v>
      </c>
      <c r="M708" s="78">
        <f t="shared" si="69"/>
        <v>0.55428571428571427</v>
      </c>
      <c r="N708" s="89">
        <v>141</v>
      </c>
      <c r="O708" s="77">
        <f t="shared" si="70"/>
        <v>0.80571428571428572</v>
      </c>
      <c r="P708" s="89">
        <v>170</v>
      </c>
      <c r="Q708" s="79">
        <f t="shared" si="71"/>
        <v>0.97142857142857142</v>
      </c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  <c r="AI708" s="75"/>
      <c r="AJ708" s="75"/>
      <c r="AK708" s="75"/>
      <c r="AL708" s="75"/>
      <c r="AM708" s="75"/>
      <c r="AN708" s="75"/>
      <c r="AO708" s="75"/>
      <c r="AP708" s="75"/>
      <c r="AQ708" s="75"/>
      <c r="AR708" s="75"/>
      <c r="AS708" s="75"/>
      <c r="AT708" s="75"/>
      <c r="AU708" s="75"/>
      <c r="AV708" s="75"/>
      <c r="AW708" s="75"/>
      <c r="AX708" s="75"/>
      <c r="AY708" s="75"/>
      <c r="AZ708" s="75"/>
      <c r="BA708" s="75"/>
      <c r="BB708" s="75"/>
      <c r="BC708" s="75"/>
      <c r="BD708" s="75"/>
      <c r="BE708" s="75"/>
      <c r="BF708" s="75"/>
      <c r="BG708" s="75"/>
      <c r="BH708" s="75"/>
      <c r="BI708" s="75"/>
      <c r="BJ708" s="75"/>
      <c r="BK708" s="75"/>
      <c r="BL708" s="75"/>
      <c r="BM708" s="75"/>
      <c r="BN708" s="75"/>
      <c r="BO708" s="75"/>
      <c r="BP708" s="75"/>
      <c r="BQ708" s="75"/>
      <c r="BR708" s="75"/>
      <c r="BS708" s="75"/>
    </row>
    <row r="709" spans="1:71" s="5" customFormat="1" ht="36.75" hidden="1" thickBot="1" x14ac:dyDescent="0.3">
      <c r="A709" s="76" t="s">
        <v>17</v>
      </c>
      <c r="B709" s="26" t="s">
        <v>17</v>
      </c>
      <c r="C709" s="26" t="s">
        <v>17</v>
      </c>
      <c r="D709" s="26" t="s">
        <v>21</v>
      </c>
      <c r="E709" s="26" t="s">
        <v>881</v>
      </c>
      <c r="F709" s="26">
        <v>1080</v>
      </c>
      <c r="G709" s="26" t="s">
        <v>878</v>
      </c>
      <c r="H709" s="26" t="s">
        <v>812</v>
      </c>
      <c r="I709" s="113">
        <v>140</v>
      </c>
      <c r="J709" s="89">
        <v>54</v>
      </c>
      <c r="K709" s="77">
        <f t="shared" ref="K709:K772" si="74">J709/I709</f>
        <v>0.38571428571428573</v>
      </c>
      <c r="L709" s="89">
        <v>66</v>
      </c>
      <c r="M709" s="78">
        <f t="shared" ref="M709:M772" si="75">L709/I709</f>
        <v>0.47142857142857142</v>
      </c>
      <c r="N709" s="89">
        <v>96</v>
      </c>
      <c r="O709" s="77">
        <f t="shared" ref="O709:O772" si="76">N709/I709</f>
        <v>0.68571428571428572</v>
      </c>
      <c r="P709" s="89">
        <v>137</v>
      </c>
      <c r="Q709" s="79">
        <f t="shared" ref="Q709:Q772" si="77">P709/I709</f>
        <v>0.97857142857142854</v>
      </c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  <c r="AI709" s="75"/>
      <c r="AJ709" s="75"/>
      <c r="AK709" s="75"/>
      <c r="AL709" s="75"/>
      <c r="AM709" s="75"/>
      <c r="AN709" s="75"/>
      <c r="AO709" s="75"/>
      <c r="AP709" s="75"/>
      <c r="AQ709" s="75"/>
      <c r="AR709" s="75"/>
      <c r="AS709" s="75"/>
      <c r="AT709" s="75"/>
      <c r="AU709" s="75"/>
      <c r="AV709" s="75"/>
      <c r="AW709" s="75"/>
      <c r="AX709" s="75"/>
      <c r="AY709" s="75"/>
      <c r="AZ709" s="75"/>
      <c r="BA709" s="75"/>
      <c r="BB709" s="75"/>
      <c r="BC709" s="75"/>
      <c r="BD709" s="75"/>
      <c r="BE709" s="75"/>
      <c r="BF709" s="75"/>
      <c r="BG709" s="75"/>
      <c r="BH709" s="75"/>
      <c r="BI709" s="75"/>
      <c r="BJ709" s="75"/>
      <c r="BK709" s="75"/>
      <c r="BL709" s="75"/>
      <c r="BM709" s="75"/>
      <c r="BN709" s="75"/>
      <c r="BO709" s="75"/>
      <c r="BP709" s="75"/>
      <c r="BQ709" s="75"/>
      <c r="BR709" s="75"/>
      <c r="BS709" s="75"/>
    </row>
    <row r="710" spans="1:71" s="5" customFormat="1" ht="36.75" hidden="1" thickBot="1" x14ac:dyDescent="0.3">
      <c r="A710" s="76" t="s">
        <v>17</v>
      </c>
      <c r="B710" s="26" t="s">
        <v>17</v>
      </c>
      <c r="C710" s="26" t="s">
        <v>17</v>
      </c>
      <c r="D710" s="26" t="s">
        <v>14</v>
      </c>
      <c r="E710" s="26" t="s">
        <v>883</v>
      </c>
      <c r="F710" s="26">
        <v>1080</v>
      </c>
      <c r="G710" s="26" t="s">
        <v>878</v>
      </c>
      <c r="H710" s="26" t="s">
        <v>812</v>
      </c>
      <c r="I710" s="113">
        <v>325</v>
      </c>
      <c r="J710" s="89">
        <v>210</v>
      </c>
      <c r="K710" s="77">
        <f t="shared" si="74"/>
        <v>0.64615384615384619</v>
      </c>
      <c r="L710" s="89">
        <v>198</v>
      </c>
      <c r="M710" s="78">
        <f t="shared" si="75"/>
        <v>0.60923076923076924</v>
      </c>
      <c r="N710" s="89">
        <v>272</v>
      </c>
      <c r="O710" s="77">
        <f t="shared" si="76"/>
        <v>0.83692307692307688</v>
      </c>
      <c r="P710" s="89">
        <v>323</v>
      </c>
      <c r="Q710" s="79">
        <f t="shared" si="77"/>
        <v>0.99384615384615382</v>
      </c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  <c r="AI710" s="75"/>
      <c r="AJ710" s="75"/>
      <c r="AK710" s="75"/>
      <c r="AL710" s="75"/>
      <c r="AM710" s="75"/>
      <c r="AN710" s="75"/>
      <c r="AO710" s="75"/>
      <c r="AP710" s="75"/>
      <c r="AQ710" s="75"/>
      <c r="AR710" s="75"/>
      <c r="AS710" s="75"/>
      <c r="AT710" s="75"/>
      <c r="AU710" s="75"/>
      <c r="AV710" s="75"/>
      <c r="AW710" s="75"/>
      <c r="AX710" s="75"/>
      <c r="AY710" s="75"/>
      <c r="AZ710" s="75"/>
      <c r="BA710" s="75"/>
      <c r="BB710" s="75"/>
      <c r="BC710" s="75"/>
      <c r="BD710" s="75"/>
      <c r="BE710" s="75"/>
      <c r="BF710" s="75"/>
      <c r="BG710" s="75"/>
      <c r="BH710" s="75"/>
      <c r="BI710" s="75"/>
      <c r="BJ710" s="75"/>
      <c r="BK710" s="75"/>
      <c r="BL710" s="75"/>
      <c r="BM710" s="75"/>
      <c r="BN710" s="75"/>
      <c r="BO710" s="75"/>
      <c r="BP710" s="75"/>
      <c r="BQ710" s="75"/>
      <c r="BR710" s="75"/>
      <c r="BS710" s="75"/>
    </row>
    <row r="711" spans="1:71" s="5" customFormat="1" ht="36.75" hidden="1" thickBot="1" x14ac:dyDescent="0.3">
      <c r="A711" s="76" t="s">
        <v>17</v>
      </c>
      <c r="B711" s="26" t="s">
        <v>17</v>
      </c>
      <c r="C711" s="26" t="s">
        <v>17</v>
      </c>
      <c r="D711" s="26" t="s">
        <v>74</v>
      </c>
      <c r="E711" s="26" t="s">
        <v>884</v>
      </c>
      <c r="F711" s="26">
        <v>1080</v>
      </c>
      <c r="G711" s="26" t="s">
        <v>878</v>
      </c>
      <c r="H711" s="26" t="s">
        <v>812</v>
      </c>
      <c r="I711" s="113">
        <v>100</v>
      </c>
      <c r="J711" s="89">
        <v>49</v>
      </c>
      <c r="K711" s="77">
        <f t="shared" si="74"/>
        <v>0.49</v>
      </c>
      <c r="L711" s="89">
        <v>55</v>
      </c>
      <c r="M711" s="78">
        <f t="shared" si="75"/>
        <v>0.55000000000000004</v>
      </c>
      <c r="N711" s="89">
        <v>89</v>
      </c>
      <c r="O711" s="77">
        <f t="shared" si="76"/>
        <v>0.89</v>
      </c>
      <c r="P711" s="89">
        <v>97</v>
      </c>
      <c r="Q711" s="79">
        <f t="shared" si="77"/>
        <v>0.97</v>
      </c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  <c r="AI711" s="75"/>
      <c r="AJ711" s="75"/>
      <c r="AK711" s="75"/>
      <c r="AL711" s="75"/>
      <c r="AM711" s="75"/>
      <c r="AN711" s="75"/>
      <c r="AO711" s="75"/>
      <c r="AP711" s="75"/>
      <c r="AQ711" s="75"/>
      <c r="AR711" s="75"/>
      <c r="AS711" s="75"/>
      <c r="AT711" s="75"/>
      <c r="AU711" s="75"/>
      <c r="AV711" s="75"/>
      <c r="AW711" s="75"/>
      <c r="AX711" s="75"/>
      <c r="AY711" s="75"/>
      <c r="AZ711" s="75"/>
      <c r="BA711" s="75"/>
      <c r="BB711" s="75"/>
      <c r="BC711" s="75"/>
      <c r="BD711" s="75"/>
      <c r="BE711" s="75"/>
      <c r="BF711" s="75"/>
      <c r="BG711" s="75"/>
      <c r="BH711" s="75"/>
      <c r="BI711" s="75"/>
      <c r="BJ711" s="75"/>
      <c r="BK711" s="75"/>
      <c r="BL711" s="75"/>
      <c r="BM711" s="75"/>
      <c r="BN711" s="75"/>
      <c r="BO711" s="75"/>
      <c r="BP711" s="75"/>
      <c r="BQ711" s="75"/>
      <c r="BR711" s="75"/>
      <c r="BS711" s="75"/>
    </row>
    <row r="712" spans="1:71" s="5" customFormat="1" ht="36.75" hidden="1" thickBot="1" x14ac:dyDescent="0.3">
      <c r="A712" s="76" t="s">
        <v>17</v>
      </c>
      <c r="B712" s="26" t="s">
        <v>17</v>
      </c>
      <c r="C712" s="26" t="s">
        <v>17</v>
      </c>
      <c r="D712" s="26" t="s">
        <v>21</v>
      </c>
      <c r="E712" s="26" t="s">
        <v>885</v>
      </c>
      <c r="F712" s="26">
        <v>1080</v>
      </c>
      <c r="G712" s="26" t="s">
        <v>878</v>
      </c>
      <c r="H712" s="26" t="s">
        <v>812</v>
      </c>
      <c r="I712" s="113">
        <v>161</v>
      </c>
      <c r="J712" s="89">
        <v>92</v>
      </c>
      <c r="K712" s="77">
        <f t="shared" si="74"/>
        <v>0.5714285714285714</v>
      </c>
      <c r="L712" s="89">
        <v>90</v>
      </c>
      <c r="M712" s="78">
        <f t="shared" si="75"/>
        <v>0.55900621118012417</v>
      </c>
      <c r="N712" s="89">
        <v>107</v>
      </c>
      <c r="O712" s="77">
        <f t="shared" si="76"/>
        <v>0.6645962732919255</v>
      </c>
      <c r="P712" s="89">
        <v>157</v>
      </c>
      <c r="Q712" s="79">
        <f t="shared" si="77"/>
        <v>0.97515527950310554</v>
      </c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  <c r="AI712" s="75"/>
      <c r="AJ712" s="75"/>
      <c r="AK712" s="75"/>
      <c r="AL712" s="75"/>
      <c r="AM712" s="75"/>
      <c r="AN712" s="75"/>
      <c r="AO712" s="75"/>
      <c r="AP712" s="75"/>
      <c r="AQ712" s="75"/>
      <c r="AR712" s="75"/>
      <c r="AS712" s="75"/>
      <c r="AT712" s="75"/>
      <c r="AU712" s="75"/>
      <c r="AV712" s="75"/>
      <c r="AW712" s="75"/>
      <c r="AX712" s="75"/>
      <c r="AY712" s="75"/>
      <c r="AZ712" s="75"/>
      <c r="BA712" s="75"/>
      <c r="BB712" s="75"/>
      <c r="BC712" s="75"/>
      <c r="BD712" s="75"/>
      <c r="BE712" s="75"/>
      <c r="BF712" s="75"/>
      <c r="BG712" s="75"/>
      <c r="BH712" s="75"/>
      <c r="BI712" s="75"/>
      <c r="BJ712" s="75"/>
      <c r="BK712" s="75"/>
      <c r="BL712" s="75"/>
      <c r="BM712" s="75"/>
      <c r="BN712" s="75"/>
      <c r="BO712" s="75"/>
      <c r="BP712" s="75"/>
      <c r="BQ712" s="75"/>
      <c r="BR712" s="75"/>
      <c r="BS712" s="75"/>
    </row>
    <row r="713" spans="1:71" s="5" customFormat="1" ht="36.75" hidden="1" thickBot="1" x14ac:dyDescent="0.3">
      <c r="A713" s="76" t="s">
        <v>17</v>
      </c>
      <c r="B713" s="26" t="s">
        <v>17</v>
      </c>
      <c r="C713" s="26" t="s">
        <v>17</v>
      </c>
      <c r="D713" s="26" t="s">
        <v>21</v>
      </c>
      <c r="E713" s="26" t="s">
        <v>886</v>
      </c>
      <c r="F713" s="26">
        <v>1080</v>
      </c>
      <c r="G713" s="26" t="s">
        <v>878</v>
      </c>
      <c r="H713" s="26" t="s">
        <v>812</v>
      </c>
      <c r="I713" s="113">
        <v>178</v>
      </c>
      <c r="J713" s="89">
        <v>35</v>
      </c>
      <c r="K713" s="77">
        <f t="shared" si="74"/>
        <v>0.19662921348314608</v>
      </c>
      <c r="L713" s="89">
        <v>38</v>
      </c>
      <c r="M713" s="78">
        <f t="shared" si="75"/>
        <v>0.21348314606741572</v>
      </c>
      <c r="N713" s="89">
        <v>112</v>
      </c>
      <c r="O713" s="77">
        <f t="shared" si="76"/>
        <v>0.6292134831460674</v>
      </c>
      <c r="P713" s="89">
        <v>105</v>
      </c>
      <c r="Q713" s="79">
        <f t="shared" si="77"/>
        <v>0.5898876404494382</v>
      </c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  <c r="AI713" s="75"/>
      <c r="AJ713" s="75"/>
      <c r="AK713" s="75"/>
      <c r="AL713" s="75"/>
      <c r="AM713" s="75"/>
      <c r="AN713" s="75"/>
      <c r="AO713" s="75"/>
      <c r="AP713" s="75"/>
      <c r="AQ713" s="75"/>
      <c r="AR713" s="75"/>
      <c r="AS713" s="75"/>
      <c r="AT713" s="75"/>
      <c r="AU713" s="75"/>
      <c r="AV713" s="75"/>
      <c r="AW713" s="75"/>
      <c r="AX713" s="75"/>
      <c r="AY713" s="75"/>
      <c r="AZ713" s="75"/>
      <c r="BA713" s="75"/>
      <c r="BB713" s="75"/>
      <c r="BC713" s="75"/>
      <c r="BD713" s="75"/>
      <c r="BE713" s="75"/>
      <c r="BF713" s="75"/>
      <c r="BG713" s="75"/>
      <c r="BH713" s="75"/>
      <c r="BI713" s="75"/>
      <c r="BJ713" s="75"/>
      <c r="BK713" s="75"/>
      <c r="BL713" s="75"/>
      <c r="BM713" s="75"/>
      <c r="BN713" s="75"/>
      <c r="BO713" s="75"/>
      <c r="BP713" s="75"/>
      <c r="BQ713" s="75"/>
      <c r="BR713" s="75"/>
      <c r="BS713" s="75"/>
    </row>
    <row r="714" spans="1:71" s="5" customFormat="1" ht="36.75" hidden="1" thickBot="1" x14ac:dyDescent="0.3">
      <c r="A714" s="76" t="s">
        <v>17</v>
      </c>
      <c r="B714" s="26" t="s">
        <v>17</v>
      </c>
      <c r="C714" s="26" t="s">
        <v>17</v>
      </c>
      <c r="D714" s="26" t="s">
        <v>21</v>
      </c>
      <c r="E714" s="26" t="s">
        <v>887</v>
      </c>
      <c r="F714" s="26">
        <v>1080</v>
      </c>
      <c r="G714" s="26" t="s">
        <v>878</v>
      </c>
      <c r="H714" s="26" t="s">
        <v>812</v>
      </c>
      <c r="I714" s="113">
        <v>195</v>
      </c>
      <c r="J714" s="89">
        <v>121</v>
      </c>
      <c r="K714" s="77">
        <f t="shared" si="74"/>
        <v>0.62051282051282053</v>
      </c>
      <c r="L714" s="89">
        <v>141</v>
      </c>
      <c r="M714" s="78">
        <f t="shared" si="75"/>
        <v>0.72307692307692306</v>
      </c>
      <c r="N714" s="89">
        <v>185</v>
      </c>
      <c r="O714" s="77">
        <f t="shared" si="76"/>
        <v>0.94871794871794868</v>
      </c>
      <c r="P714" s="89">
        <v>191</v>
      </c>
      <c r="Q714" s="79">
        <f t="shared" si="77"/>
        <v>0.97948717948717945</v>
      </c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  <c r="AI714" s="75"/>
      <c r="AJ714" s="75"/>
      <c r="AK714" s="75"/>
      <c r="AL714" s="75"/>
      <c r="AM714" s="75"/>
      <c r="AN714" s="75"/>
      <c r="AO714" s="75"/>
      <c r="AP714" s="75"/>
      <c r="AQ714" s="75"/>
      <c r="AR714" s="75"/>
      <c r="AS714" s="75"/>
      <c r="AT714" s="75"/>
      <c r="AU714" s="75"/>
      <c r="AV714" s="75"/>
      <c r="AW714" s="75"/>
      <c r="AX714" s="75"/>
      <c r="AY714" s="75"/>
      <c r="AZ714" s="75"/>
      <c r="BA714" s="75"/>
      <c r="BB714" s="75"/>
      <c r="BC714" s="75"/>
      <c r="BD714" s="75"/>
      <c r="BE714" s="75"/>
      <c r="BF714" s="75"/>
      <c r="BG714" s="75"/>
      <c r="BH714" s="75"/>
      <c r="BI714" s="75"/>
      <c r="BJ714" s="75"/>
      <c r="BK714" s="75"/>
      <c r="BL714" s="75"/>
      <c r="BM714" s="75"/>
      <c r="BN714" s="75"/>
      <c r="BO714" s="75"/>
      <c r="BP714" s="75"/>
      <c r="BQ714" s="75"/>
      <c r="BR714" s="75"/>
      <c r="BS714" s="75"/>
    </row>
    <row r="715" spans="1:71" s="5" customFormat="1" ht="36.75" hidden="1" thickBot="1" x14ac:dyDescent="0.3">
      <c r="A715" s="76" t="s">
        <v>17</v>
      </c>
      <c r="B715" s="26" t="s">
        <v>17</v>
      </c>
      <c r="C715" s="26" t="s">
        <v>17</v>
      </c>
      <c r="D715" s="26" t="s">
        <v>14</v>
      </c>
      <c r="E715" s="26" t="s">
        <v>888</v>
      </c>
      <c r="F715" s="26">
        <v>1080</v>
      </c>
      <c r="G715" s="26" t="s">
        <v>878</v>
      </c>
      <c r="H715" s="26" t="s">
        <v>812</v>
      </c>
      <c r="I715" s="113">
        <v>221</v>
      </c>
      <c r="J715" s="89">
        <v>143</v>
      </c>
      <c r="K715" s="77">
        <f t="shared" si="74"/>
        <v>0.6470588235294118</v>
      </c>
      <c r="L715" s="89">
        <v>163</v>
      </c>
      <c r="M715" s="78">
        <f t="shared" si="75"/>
        <v>0.73755656108597289</v>
      </c>
      <c r="N715" s="89">
        <v>192</v>
      </c>
      <c r="O715" s="77">
        <f t="shared" si="76"/>
        <v>0.86877828054298645</v>
      </c>
      <c r="P715" s="89">
        <v>221</v>
      </c>
      <c r="Q715" s="79">
        <f t="shared" si="77"/>
        <v>1</v>
      </c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  <c r="AI715" s="75"/>
      <c r="AJ715" s="75"/>
      <c r="AK715" s="75"/>
      <c r="AL715" s="75"/>
      <c r="AM715" s="75"/>
      <c r="AN715" s="75"/>
      <c r="AO715" s="75"/>
      <c r="AP715" s="75"/>
      <c r="AQ715" s="75"/>
      <c r="AR715" s="75"/>
      <c r="AS715" s="75"/>
      <c r="AT715" s="75"/>
      <c r="AU715" s="75"/>
      <c r="AV715" s="75"/>
      <c r="AW715" s="75"/>
      <c r="AX715" s="75"/>
      <c r="AY715" s="75"/>
      <c r="AZ715" s="75"/>
      <c r="BA715" s="75"/>
      <c r="BB715" s="75"/>
      <c r="BC715" s="75"/>
      <c r="BD715" s="75"/>
      <c r="BE715" s="75"/>
      <c r="BF715" s="75"/>
      <c r="BG715" s="75"/>
      <c r="BH715" s="75"/>
      <c r="BI715" s="75"/>
      <c r="BJ715" s="75"/>
      <c r="BK715" s="75"/>
      <c r="BL715" s="75"/>
      <c r="BM715" s="75"/>
      <c r="BN715" s="75"/>
      <c r="BO715" s="75"/>
      <c r="BP715" s="75"/>
      <c r="BQ715" s="75"/>
      <c r="BR715" s="75"/>
      <c r="BS715" s="75"/>
    </row>
    <row r="716" spans="1:71" s="5" customFormat="1" ht="36.75" hidden="1" thickBot="1" x14ac:dyDescent="0.3">
      <c r="A716" s="76" t="s">
        <v>17</v>
      </c>
      <c r="B716" s="26" t="s">
        <v>17</v>
      </c>
      <c r="C716" s="26" t="s">
        <v>17</v>
      </c>
      <c r="D716" s="26" t="s">
        <v>14</v>
      </c>
      <c r="E716" s="26" t="s">
        <v>889</v>
      </c>
      <c r="F716" s="26">
        <v>1080</v>
      </c>
      <c r="G716" s="26" t="s">
        <v>878</v>
      </c>
      <c r="H716" s="26" t="s">
        <v>812</v>
      </c>
      <c r="I716" s="113">
        <v>185</v>
      </c>
      <c r="J716" s="89">
        <v>130</v>
      </c>
      <c r="K716" s="77">
        <f t="shared" si="74"/>
        <v>0.70270270270270274</v>
      </c>
      <c r="L716" s="89">
        <v>89</v>
      </c>
      <c r="M716" s="78">
        <f t="shared" si="75"/>
        <v>0.48108108108108111</v>
      </c>
      <c r="N716" s="89">
        <v>167</v>
      </c>
      <c r="O716" s="77">
        <f t="shared" si="76"/>
        <v>0.9027027027027027</v>
      </c>
      <c r="P716" s="89">
        <v>182</v>
      </c>
      <c r="Q716" s="79">
        <f t="shared" si="77"/>
        <v>0.98378378378378384</v>
      </c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  <c r="AI716" s="75"/>
      <c r="AJ716" s="75"/>
      <c r="AK716" s="75"/>
      <c r="AL716" s="75"/>
      <c r="AM716" s="75"/>
      <c r="AN716" s="75"/>
      <c r="AO716" s="75"/>
      <c r="AP716" s="75"/>
      <c r="AQ716" s="75"/>
      <c r="AR716" s="75"/>
      <c r="AS716" s="75"/>
      <c r="AT716" s="75"/>
      <c r="AU716" s="75"/>
      <c r="AV716" s="75"/>
      <c r="AW716" s="75"/>
      <c r="AX716" s="75"/>
      <c r="AY716" s="75"/>
      <c r="AZ716" s="75"/>
      <c r="BA716" s="75"/>
      <c r="BB716" s="75"/>
      <c r="BC716" s="75"/>
      <c r="BD716" s="75"/>
      <c r="BE716" s="75"/>
      <c r="BF716" s="75"/>
      <c r="BG716" s="75"/>
      <c r="BH716" s="75"/>
      <c r="BI716" s="75"/>
      <c r="BJ716" s="75"/>
      <c r="BK716" s="75"/>
      <c r="BL716" s="75"/>
      <c r="BM716" s="75"/>
      <c r="BN716" s="75"/>
      <c r="BO716" s="75"/>
      <c r="BP716" s="75"/>
      <c r="BQ716" s="75"/>
      <c r="BR716" s="75"/>
      <c r="BS716" s="75"/>
    </row>
    <row r="717" spans="1:71" s="5" customFormat="1" ht="36.75" hidden="1" thickBot="1" x14ac:dyDescent="0.3">
      <c r="A717" s="76" t="s">
        <v>17</v>
      </c>
      <c r="B717" s="26" t="s">
        <v>17</v>
      </c>
      <c r="C717" s="26" t="s">
        <v>17</v>
      </c>
      <c r="D717" s="26" t="s">
        <v>14</v>
      </c>
      <c r="E717" s="26" t="s">
        <v>887</v>
      </c>
      <c r="F717" s="26">
        <v>1080</v>
      </c>
      <c r="G717" s="26" t="s">
        <v>878</v>
      </c>
      <c r="H717" s="26" t="s">
        <v>812</v>
      </c>
      <c r="I717" s="113">
        <v>207</v>
      </c>
      <c r="J717" s="89">
        <v>78</v>
      </c>
      <c r="K717" s="77">
        <f t="shared" si="74"/>
        <v>0.37681159420289856</v>
      </c>
      <c r="L717" s="89">
        <v>78</v>
      </c>
      <c r="M717" s="78">
        <f t="shared" si="75"/>
        <v>0.37681159420289856</v>
      </c>
      <c r="N717" s="89">
        <v>175</v>
      </c>
      <c r="O717" s="77">
        <f t="shared" si="76"/>
        <v>0.84541062801932365</v>
      </c>
      <c r="P717" s="89">
        <v>184</v>
      </c>
      <c r="Q717" s="79">
        <f t="shared" si="77"/>
        <v>0.88888888888888884</v>
      </c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  <c r="AI717" s="75"/>
      <c r="AJ717" s="75"/>
      <c r="AK717" s="75"/>
      <c r="AL717" s="75"/>
      <c r="AM717" s="75"/>
      <c r="AN717" s="75"/>
      <c r="AO717" s="75"/>
      <c r="AP717" s="75"/>
      <c r="AQ717" s="75"/>
      <c r="AR717" s="75"/>
      <c r="AS717" s="75"/>
      <c r="AT717" s="75"/>
      <c r="AU717" s="75"/>
      <c r="AV717" s="75"/>
      <c r="AW717" s="75"/>
      <c r="AX717" s="75"/>
      <c r="AY717" s="75"/>
      <c r="AZ717" s="75"/>
      <c r="BA717" s="75"/>
      <c r="BB717" s="75"/>
      <c r="BC717" s="75"/>
      <c r="BD717" s="75"/>
      <c r="BE717" s="75"/>
      <c r="BF717" s="75"/>
      <c r="BG717" s="75"/>
      <c r="BH717" s="75"/>
      <c r="BI717" s="75"/>
      <c r="BJ717" s="75"/>
      <c r="BK717" s="75"/>
      <c r="BL717" s="75"/>
      <c r="BM717" s="75"/>
      <c r="BN717" s="75"/>
      <c r="BO717" s="75"/>
      <c r="BP717" s="75"/>
      <c r="BQ717" s="75"/>
      <c r="BR717" s="75"/>
      <c r="BS717" s="75"/>
    </row>
    <row r="718" spans="1:71" s="5" customFormat="1" ht="36.75" hidden="1" thickBot="1" x14ac:dyDescent="0.3">
      <c r="A718" s="76" t="s">
        <v>17</v>
      </c>
      <c r="B718" s="26" t="s">
        <v>17</v>
      </c>
      <c r="C718" s="26" t="s">
        <v>17</v>
      </c>
      <c r="D718" s="26" t="s">
        <v>89</v>
      </c>
      <c r="E718" s="26" t="s">
        <v>891</v>
      </c>
      <c r="F718" s="26">
        <v>1080</v>
      </c>
      <c r="G718" s="26" t="s">
        <v>878</v>
      </c>
      <c r="H718" s="26" t="s">
        <v>812</v>
      </c>
      <c r="I718" s="113">
        <v>175</v>
      </c>
      <c r="J718" s="89">
        <v>87</v>
      </c>
      <c r="K718" s="77">
        <f t="shared" si="74"/>
        <v>0.49714285714285716</v>
      </c>
      <c r="L718" s="89">
        <v>115</v>
      </c>
      <c r="M718" s="78">
        <f t="shared" si="75"/>
        <v>0.65714285714285714</v>
      </c>
      <c r="N718" s="89">
        <v>108</v>
      </c>
      <c r="O718" s="77">
        <f t="shared" si="76"/>
        <v>0.6171428571428571</v>
      </c>
      <c r="P718" s="89">
        <v>173</v>
      </c>
      <c r="Q718" s="79">
        <f t="shared" si="77"/>
        <v>0.98857142857142855</v>
      </c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  <c r="AI718" s="75"/>
      <c r="AJ718" s="75"/>
      <c r="AK718" s="75"/>
      <c r="AL718" s="75"/>
      <c r="AM718" s="75"/>
      <c r="AN718" s="75"/>
      <c r="AO718" s="75"/>
      <c r="AP718" s="75"/>
      <c r="AQ718" s="75"/>
      <c r="AR718" s="75"/>
      <c r="AS718" s="75"/>
      <c r="AT718" s="75"/>
      <c r="AU718" s="75"/>
      <c r="AV718" s="75"/>
      <c r="AW718" s="75"/>
      <c r="AX718" s="75"/>
      <c r="AY718" s="75"/>
      <c r="AZ718" s="75"/>
      <c r="BA718" s="75"/>
      <c r="BB718" s="75"/>
      <c r="BC718" s="75"/>
      <c r="BD718" s="75"/>
      <c r="BE718" s="75"/>
      <c r="BF718" s="75"/>
      <c r="BG718" s="75"/>
      <c r="BH718" s="75"/>
      <c r="BI718" s="75"/>
      <c r="BJ718" s="75"/>
      <c r="BK718" s="75"/>
      <c r="BL718" s="75"/>
      <c r="BM718" s="75"/>
      <c r="BN718" s="75"/>
      <c r="BO718" s="75"/>
      <c r="BP718" s="75"/>
      <c r="BQ718" s="75"/>
      <c r="BR718" s="75"/>
      <c r="BS718" s="75"/>
    </row>
    <row r="719" spans="1:71" s="5" customFormat="1" ht="36.75" hidden="1" thickBot="1" x14ac:dyDescent="0.3">
      <c r="A719" s="76" t="s">
        <v>17</v>
      </c>
      <c r="B719" s="26" t="s">
        <v>17</v>
      </c>
      <c r="C719" s="26" t="s">
        <v>17</v>
      </c>
      <c r="D719" s="26" t="s">
        <v>195</v>
      </c>
      <c r="E719" s="26" t="s">
        <v>880</v>
      </c>
      <c r="F719" s="26">
        <v>1080</v>
      </c>
      <c r="G719" s="26" t="s">
        <v>878</v>
      </c>
      <c r="H719" s="26" t="s">
        <v>812</v>
      </c>
      <c r="I719" s="113">
        <v>121</v>
      </c>
      <c r="J719" s="89">
        <v>64</v>
      </c>
      <c r="K719" s="77">
        <f t="shared" si="74"/>
        <v>0.52892561983471076</v>
      </c>
      <c r="L719" s="89">
        <v>59</v>
      </c>
      <c r="M719" s="78">
        <f t="shared" si="75"/>
        <v>0.48760330578512395</v>
      </c>
      <c r="N719" s="89">
        <v>98</v>
      </c>
      <c r="O719" s="77">
        <f t="shared" si="76"/>
        <v>0.80991735537190079</v>
      </c>
      <c r="P719" s="89">
        <v>117</v>
      </c>
      <c r="Q719" s="79">
        <f t="shared" si="77"/>
        <v>0.96694214876033058</v>
      </c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  <c r="AI719" s="75"/>
      <c r="AJ719" s="75"/>
      <c r="AK719" s="75"/>
      <c r="AL719" s="75"/>
      <c r="AM719" s="75"/>
      <c r="AN719" s="75"/>
      <c r="AO719" s="75"/>
      <c r="AP719" s="75"/>
      <c r="AQ719" s="75"/>
      <c r="AR719" s="75"/>
      <c r="AS719" s="75"/>
      <c r="AT719" s="75"/>
      <c r="AU719" s="75"/>
      <c r="AV719" s="75"/>
      <c r="AW719" s="75"/>
      <c r="AX719" s="75"/>
      <c r="AY719" s="75"/>
      <c r="AZ719" s="75"/>
      <c r="BA719" s="75"/>
      <c r="BB719" s="75"/>
      <c r="BC719" s="75"/>
      <c r="BD719" s="75"/>
      <c r="BE719" s="75"/>
      <c r="BF719" s="75"/>
      <c r="BG719" s="75"/>
      <c r="BH719" s="75"/>
      <c r="BI719" s="75"/>
      <c r="BJ719" s="75"/>
      <c r="BK719" s="75"/>
      <c r="BL719" s="75"/>
      <c r="BM719" s="75"/>
      <c r="BN719" s="75"/>
      <c r="BO719" s="75"/>
      <c r="BP719" s="75"/>
      <c r="BQ719" s="75"/>
      <c r="BR719" s="75"/>
      <c r="BS719" s="75"/>
    </row>
    <row r="720" spans="1:71" s="5" customFormat="1" ht="36.75" hidden="1" thickBot="1" x14ac:dyDescent="0.3">
      <c r="A720" s="76" t="s">
        <v>17</v>
      </c>
      <c r="B720" s="26" t="s">
        <v>17</v>
      </c>
      <c r="C720" s="26" t="s">
        <v>17</v>
      </c>
      <c r="D720" s="26" t="s">
        <v>14</v>
      </c>
      <c r="E720" s="26" t="s">
        <v>892</v>
      </c>
      <c r="F720" s="26">
        <v>1080</v>
      </c>
      <c r="G720" s="26" t="s">
        <v>878</v>
      </c>
      <c r="H720" s="26" t="s">
        <v>812</v>
      </c>
      <c r="I720" s="113">
        <v>125</v>
      </c>
      <c r="J720" s="89">
        <v>69</v>
      </c>
      <c r="K720" s="77">
        <f t="shared" si="74"/>
        <v>0.55200000000000005</v>
      </c>
      <c r="L720" s="89">
        <v>58</v>
      </c>
      <c r="M720" s="78">
        <f t="shared" si="75"/>
        <v>0.46400000000000002</v>
      </c>
      <c r="N720" s="89">
        <v>111</v>
      </c>
      <c r="O720" s="77">
        <f t="shared" si="76"/>
        <v>0.88800000000000001</v>
      </c>
      <c r="P720" s="89">
        <v>121</v>
      </c>
      <c r="Q720" s="79">
        <f t="shared" si="77"/>
        <v>0.96799999999999997</v>
      </c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  <c r="AI720" s="75"/>
      <c r="AJ720" s="75"/>
      <c r="AK720" s="75"/>
      <c r="AL720" s="75"/>
      <c r="AM720" s="75"/>
      <c r="AN720" s="75"/>
      <c r="AO720" s="75"/>
      <c r="AP720" s="75"/>
      <c r="AQ720" s="75"/>
      <c r="AR720" s="75"/>
      <c r="AS720" s="75"/>
      <c r="AT720" s="75"/>
      <c r="AU720" s="75"/>
      <c r="AV720" s="75"/>
      <c r="AW720" s="75"/>
      <c r="AX720" s="75"/>
      <c r="AY720" s="75"/>
      <c r="AZ720" s="75"/>
      <c r="BA720" s="75"/>
      <c r="BB720" s="75"/>
      <c r="BC720" s="75"/>
      <c r="BD720" s="75"/>
      <c r="BE720" s="75"/>
      <c r="BF720" s="75"/>
      <c r="BG720" s="75"/>
      <c r="BH720" s="75"/>
      <c r="BI720" s="75"/>
      <c r="BJ720" s="75"/>
      <c r="BK720" s="75"/>
      <c r="BL720" s="75"/>
      <c r="BM720" s="75"/>
      <c r="BN720" s="75"/>
      <c r="BO720" s="75"/>
      <c r="BP720" s="75"/>
      <c r="BQ720" s="75"/>
      <c r="BR720" s="75"/>
      <c r="BS720" s="75"/>
    </row>
    <row r="721" spans="1:71" s="5" customFormat="1" ht="36.75" hidden="1" thickBot="1" x14ac:dyDescent="0.3">
      <c r="A721" s="76" t="s">
        <v>17</v>
      </c>
      <c r="B721" s="26" t="s">
        <v>17</v>
      </c>
      <c r="C721" s="26" t="s">
        <v>17</v>
      </c>
      <c r="D721" s="26" t="s">
        <v>119</v>
      </c>
      <c r="E721" s="26" t="s">
        <v>735</v>
      </c>
      <c r="F721" s="26">
        <v>1080</v>
      </c>
      <c r="G721" s="26" t="s">
        <v>878</v>
      </c>
      <c r="H721" s="26" t="s">
        <v>812</v>
      </c>
      <c r="I721" s="113">
        <v>115</v>
      </c>
      <c r="J721" s="89">
        <v>17</v>
      </c>
      <c r="K721" s="77">
        <f t="shared" si="74"/>
        <v>0.14782608695652175</v>
      </c>
      <c r="L721" s="89">
        <v>20</v>
      </c>
      <c r="M721" s="78">
        <f t="shared" si="75"/>
        <v>0.17391304347826086</v>
      </c>
      <c r="N721" s="89">
        <v>38</v>
      </c>
      <c r="O721" s="77">
        <f t="shared" si="76"/>
        <v>0.33043478260869563</v>
      </c>
      <c r="P721" s="89">
        <v>114</v>
      </c>
      <c r="Q721" s="79">
        <f t="shared" si="77"/>
        <v>0.99130434782608701</v>
      </c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  <c r="AI721" s="75"/>
      <c r="AJ721" s="75"/>
      <c r="AK721" s="75"/>
      <c r="AL721" s="75"/>
      <c r="AM721" s="75"/>
      <c r="AN721" s="75"/>
      <c r="AO721" s="75"/>
      <c r="AP721" s="75"/>
      <c r="AQ721" s="75"/>
      <c r="AR721" s="75"/>
      <c r="AS721" s="75"/>
      <c r="AT721" s="75"/>
      <c r="AU721" s="75"/>
      <c r="AV721" s="75"/>
      <c r="AW721" s="75"/>
      <c r="AX721" s="75"/>
      <c r="AY721" s="75"/>
      <c r="AZ721" s="75"/>
      <c r="BA721" s="75"/>
      <c r="BB721" s="75"/>
      <c r="BC721" s="75"/>
      <c r="BD721" s="75"/>
      <c r="BE721" s="75"/>
      <c r="BF721" s="75"/>
      <c r="BG721" s="75"/>
      <c r="BH721" s="75"/>
      <c r="BI721" s="75"/>
      <c r="BJ721" s="75"/>
      <c r="BK721" s="75"/>
      <c r="BL721" s="75"/>
      <c r="BM721" s="75"/>
      <c r="BN721" s="75"/>
      <c r="BO721" s="75"/>
      <c r="BP721" s="75"/>
      <c r="BQ721" s="75"/>
      <c r="BR721" s="75"/>
      <c r="BS721" s="75"/>
    </row>
    <row r="722" spans="1:71" s="5" customFormat="1" ht="36.75" hidden="1" thickBot="1" x14ac:dyDescent="0.3">
      <c r="A722" s="76" t="s">
        <v>17</v>
      </c>
      <c r="B722" s="26">
        <v>1081</v>
      </c>
      <c r="C722" s="26" t="s">
        <v>893</v>
      </c>
      <c r="D722" s="26" t="s">
        <v>234</v>
      </c>
      <c r="E722" s="26" t="s">
        <v>417</v>
      </c>
      <c r="F722" s="26">
        <v>1081</v>
      </c>
      <c r="G722" s="26" t="s">
        <v>893</v>
      </c>
      <c r="H722" s="26" t="s">
        <v>812</v>
      </c>
      <c r="I722" s="113">
        <v>437</v>
      </c>
      <c r="J722" s="89">
        <v>145</v>
      </c>
      <c r="K722" s="77">
        <f t="shared" si="74"/>
        <v>0.33180778032036612</v>
      </c>
      <c r="L722" s="89">
        <v>165</v>
      </c>
      <c r="M722" s="78">
        <f t="shared" si="75"/>
        <v>0.37757437070938216</v>
      </c>
      <c r="N722" s="89">
        <v>259</v>
      </c>
      <c r="O722" s="77">
        <f t="shared" si="76"/>
        <v>0.59267734553775742</v>
      </c>
      <c r="P722" s="89">
        <v>395</v>
      </c>
      <c r="Q722" s="79">
        <f t="shared" si="77"/>
        <v>0.90389016018306634</v>
      </c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  <c r="AI722" s="75"/>
      <c r="AJ722" s="75"/>
      <c r="AK722" s="75"/>
      <c r="AL722" s="75"/>
      <c r="AM722" s="75"/>
      <c r="AN722" s="75"/>
      <c r="AO722" s="75"/>
      <c r="AP722" s="75"/>
      <c r="AQ722" s="75"/>
      <c r="AR722" s="75"/>
      <c r="AS722" s="75"/>
      <c r="AT722" s="75"/>
      <c r="AU722" s="75"/>
      <c r="AV722" s="75"/>
      <c r="AW722" s="75"/>
      <c r="AX722" s="75"/>
      <c r="AY722" s="75"/>
      <c r="AZ722" s="75"/>
      <c r="BA722" s="75"/>
      <c r="BB722" s="75"/>
      <c r="BC722" s="75"/>
      <c r="BD722" s="75"/>
      <c r="BE722" s="75"/>
      <c r="BF722" s="75"/>
      <c r="BG722" s="75"/>
      <c r="BH722" s="75"/>
      <c r="BI722" s="75"/>
      <c r="BJ722" s="75"/>
      <c r="BK722" s="75"/>
      <c r="BL722" s="75"/>
      <c r="BM722" s="75"/>
      <c r="BN722" s="75"/>
      <c r="BO722" s="75"/>
      <c r="BP722" s="75"/>
      <c r="BQ722" s="75"/>
      <c r="BR722" s="75"/>
      <c r="BS722" s="75"/>
    </row>
    <row r="723" spans="1:71" s="5" customFormat="1" ht="36.75" hidden="1" thickBot="1" x14ac:dyDescent="0.3">
      <c r="A723" s="76" t="s">
        <v>17</v>
      </c>
      <c r="B723" s="26" t="s">
        <v>17</v>
      </c>
      <c r="C723" s="26" t="s">
        <v>17</v>
      </c>
      <c r="D723" s="26" t="s">
        <v>21</v>
      </c>
      <c r="E723" s="26" t="s">
        <v>894</v>
      </c>
      <c r="F723" s="26">
        <v>1081</v>
      </c>
      <c r="G723" s="26" t="s">
        <v>893</v>
      </c>
      <c r="H723" s="26" t="s">
        <v>812</v>
      </c>
      <c r="I723" s="113">
        <v>157</v>
      </c>
      <c r="J723" s="89">
        <v>114</v>
      </c>
      <c r="K723" s="77">
        <f t="shared" si="74"/>
        <v>0.72611464968152861</v>
      </c>
      <c r="L723" s="89">
        <v>107</v>
      </c>
      <c r="M723" s="78">
        <f t="shared" si="75"/>
        <v>0.68152866242038213</v>
      </c>
      <c r="N723" s="89">
        <v>133</v>
      </c>
      <c r="O723" s="77">
        <f t="shared" si="76"/>
        <v>0.84713375796178347</v>
      </c>
      <c r="P723" s="89">
        <v>154</v>
      </c>
      <c r="Q723" s="79">
        <f t="shared" si="77"/>
        <v>0.98089171974522293</v>
      </c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  <c r="AI723" s="75"/>
      <c r="AJ723" s="75"/>
      <c r="AK723" s="75"/>
      <c r="AL723" s="75"/>
      <c r="AM723" s="75"/>
      <c r="AN723" s="75"/>
      <c r="AO723" s="75"/>
      <c r="AP723" s="75"/>
      <c r="AQ723" s="75"/>
      <c r="AR723" s="75"/>
      <c r="AS723" s="75"/>
      <c r="AT723" s="75"/>
      <c r="AU723" s="75"/>
      <c r="AV723" s="75"/>
      <c r="AW723" s="75"/>
      <c r="AX723" s="75"/>
      <c r="AY723" s="75"/>
      <c r="AZ723" s="75"/>
      <c r="BA723" s="75"/>
      <c r="BB723" s="75"/>
      <c r="BC723" s="75"/>
      <c r="BD723" s="75"/>
      <c r="BE723" s="75"/>
      <c r="BF723" s="75"/>
      <c r="BG723" s="75"/>
      <c r="BH723" s="75"/>
      <c r="BI723" s="75"/>
      <c r="BJ723" s="75"/>
      <c r="BK723" s="75"/>
      <c r="BL723" s="75"/>
      <c r="BM723" s="75"/>
      <c r="BN723" s="75"/>
      <c r="BO723" s="75"/>
      <c r="BP723" s="75"/>
      <c r="BQ723" s="75"/>
      <c r="BR723" s="75"/>
      <c r="BS723" s="75"/>
    </row>
    <row r="724" spans="1:71" s="5" customFormat="1" ht="36.75" hidden="1" thickBot="1" x14ac:dyDescent="0.3">
      <c r="A724" s="76" t="s">
        <v>17</v>
      </c>
      <c r="B724" s="26" t="s">
        <v>17</v>
      </c>
      <c r="C724" s="26" t="s">
        <v>17</v>
      </c>
      <c r="D724" s="26" t="s">
        <v>14</v>
      </c>
      <c r="E724" s="26" t="s">
        <v>894</v>
      </c>
      <c r="F724" s="26">
        <v>1081</v>
      </c>
      <c r="G724" s="26" t="s">
        <v>893</v>
      </c>
      <c r="H724" s="26" t="s">
        <v>812</v>
      </c>
      <c r="I724" s="113">
        <v>182</v>
      </c>
      <c r="J724" s="89">
        <v>116</v>
      </c>
      <c r="K724" s="77">
        <f t="shared" si="74"/>
        <v>0.63736263736263732</v>
      </c>
      <c r="L724" s="89">
        <v>106</v>
      </c>
      <c r="M724" s="78">
        <f t="shared" si="75"/>
        <v>0.58241758241758246</v>
      </c>
      <c r="N724" s="89">
        <v>173</v>
      </c>
      <c r="O724" s="77">
        <f t="shared" si="76"/>
        <v>0.9505494505494505</v>
      </c>
      <c r="P724" s="89">
        <v>182</v>
      </c>
      <c r="Q724" s="79">
        <f t="shared" si="77"/>
        <v>1</v>
      </c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  <c r="AI724" s="75"/>
      <c r="AJ724" s="75"/>
      <c r="AK724" s="75"/>
      <c r="AL724" s="75"/>
      <c r="AM724" s="75"/>
      <c r="AN724" s="75"/>
      <c r="AO724" s="75"/>
      <c r="AP724" s="75"/>
      <c r="AQ724" s="75"/>
      <c r="AR724" s="75"/>
      <c r="AS724" s="75"/>
      <c r="AT724" s="75"/>
      <c r="AU724" s="75"/>
      <c r="AV724" s="75"/>
      <c r="AW724" s="75"/>
      <c r="AX724" s="75"/>
      <c r="AY724" s="75"/>
      <c r="AZ724" s="75"/>
      <c r="BA724" s="75"/>
      <c r="BB724" s="75"/>
      <c r="BC724" s="75"/>
      <c r="BD724" s="75"/>
      <c r="BE724" s="75"/>
      <c r="BF724" s="75"/>
      <c r="BG724" s="75"/>
      <c r="BH724" s="75"/>
      <c r="BI724" s="75"/>
      <c r="BJ724" s="75"/>
      <c r="BK724" s="75"/>
      <c r="BL724" s="75"/>
      <c r="BM724" s="75"/>
      <c r="BN724" s="75"/>
      <c r="BO724" s="75"/>
      <c r="BP724" s="75"/>
      <c r="BQ724" s="75"/>
      <c r="BR724" s="75"/>
      <c r="BS724" s="75"/>
    </row>
    <row r="725" spans="1:71" s="5" customFormat="1" ht="36.75" hidden="1" thickBot="1" x14ac:dyDescent="0.3">
      <c r="A725" s="76" t="s">
        <v>17</v>
      </c>
      <c r="B725" s="26">
        <v>1082</v>
      </c>
      <c r="C725" s="26" t="s">
        <v>896</v>
      </c>
      <c r="D725" s="26" t="s">
        <v>119</v>
      </c>
      <c r="E725" s="26" t="s">
        <v>897</v>
      </c>
      <c r="F725" s="26">
        <v>1082</v>
      </c>
      <c r="G725" s="26" t="s">
        <v>896</v>
      </c>
      <c r="H725" s="26" t="s">
        <v>812</v>
      </c>
      <c r="I725" s="113">
        <v>202</v>
      </c>
      <c r="J725" s="89">
        <v>68</v>
      </c>
      <c r="K725" s="77">
        <f t="shared" si="74"/>
        <v>0.33663366336633666</v>
      </c>
      <c r="L725" s="89">
        <v>73</v>
      </c>
      <c r="M725" s="78">
        <f t="shared" si="75"/>
        <v>0.36138613861386137</v>
      </c>
      <c r="N725" s="89">
        <v>118</v>
      </c>
      <c r="O725" s="77">
        <f t="shared" si="76"/>
        <v>0.58415841584158412</v>
      </c>
      <c r="P725" s="89">
        <v>174</v>
      </c>
      <c r="Q725" s="79">
        <f t="shared" si="77"/>
        <v>0.86138613861386137</v>
      </c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  <c r="AI725" s="75"/>
      <c r="AJ725" s="75"/>
      <c r="AK725" s="75"/>
      <c r="AL725" s="75"/>
      <c r="AM725" s="75"/>
      <c r="AN725" s="75"/>
      <c r="AO725" s="75"/>
      <c r="AP725" s="75"/>
      <c r="AQ725" s="75"/>
      <c r="AR725" s="75"/>
      <c r="AS725" s="75"/>
      <c r="AT725" s="75"/>
      <c r="AU725" s="75"/>
      <c r="AV725" s="75"/>
      <c r="AW725" s="75"/>
      <c r="AX725" s="75"/>
      <c r="AY725" s="75"/>
      <c r="AZ725" s="75"/>
      <c r="BA725" s="75"/>
      <c r="BB725" s="75"/>
      <c r="BC725" s="75"/>
      <c r="BD725" s="75"/>
      <c r="BE725" s="75"/>
      <c r="BF725" s="75"/>
      <c r="BG725" s="75"/>
      <c r="BH725" s="75"/>
      <c r="BI725" s="75"/>
      <c r="BJ725" s="75"/>
      <c r="BK725" s="75"/>
      <c r="BL725" s="75"/>
      <c r="BM725" s="75"/>
      <c r="BN725" s="75"/>
      <c r="BO725" s="75"/>
      <c r="BP725" s="75"/>
      <c r="BQ725" s="75"/>
      <c r="BR725" s="75"/>
      <c r="BS725" s="75"/>
    </row>
    <row r="726" spans="1:71" s="5" customFormat="1" ht="36.75" hidden="1" thickBot="1" x14ac:dyDescent="0.3">
      <c r="A726" s="76" t="s">
        <v>17</v>
      </c>
      <c r="B726" s="26" t="s">
        <v>17</v>
      </c>
      <c r="C726" s="26" t="s">
        <v>17</v>
      </c>
      <c r="D726" s="26" t="s">
        <v>21</v>
      </c>
      <c r="E726" s="26" t="s">
        <v>898</v>
      </c>
      <c r="F726" s="26">
        <v>1082</v>
      </c>
      <c r="G726" s="26" t="s">
        <v>896</v>
      </c>
      <c r="H726" s="26" t="s">
        <v>812</v>
      </c>
      <c r="I726" s="113">
        <v>162</v>
      </c>
      <c r="J726" s="89">
        <v>41</v>
      </c>
      <c r="K726" s="77">
        <f t="shared" si="74"/>
        <v>0.25308641975308643</v>
      </c>
      <c r="L726" s="89">
        <v>42</v>
      </c>
      <c r="M726" s="78">
        <f t="shared" si="75"/>
        <v>0.25925925925925924</v>
      </c>
      <c r="N726" s="89">
        <v>79</v>
      </c>
      <c r="O726" s="77">
        <f t="shared" si="76"/>
        <v>0.48765432098765432</v>
      </c>
      <c r="P726" s="89">
        <v>132</v>
      </c>
      <c r="Q726" s="79">
        <f t="shared" si="77"/>
        <v>0.81481481481481477</v>
      </c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  <c r="AI726" s="75"/>
      <c r="AJ726" s="75"/>
      <c r="AK726" s="75"/>
      <c r="AL726" s="75"/>
      <c r="AM726" s="75"/>
      <c r="AN726" s="75"/>
      <c r="AO726" s="75"/>
      <c r="AP726" s="75"/>
      <c r="AQ726" s="75"/>
      <c r="AR726" s="75"/>
      <c r="AS726" s="75"/>
      <c r="AT726" s="75"/>
      <c r="AU726" s="75"/>
      <c r="AV726" s="75"/>
      <c r="AW726" s="75"/>
      <c r="AX726" s="75"/>
      <c r="AY726" s="75"/>
      <c r="AZ726" s="75"/>
      <c r="BA726" s="75"/>
      <c r="BB726" s="75"/>
      <c r="BC726" s="75"/>
      <c r="BD726" s="75"/>
      <c r="BE726" s="75"/>
      <c r="BF726" s="75"/>
      <c r="BG726" s="75"/>
      <c r="BH726" s="75"/>
      <c r="BI726" s="75"/>
      <c r="BJ726" s="75"/>
      <c r="BK726" s="75"/>
      <c r="BL726" s="75"/>
      <c r="BM726" s="75"/>
      <c r="BN726" s="75"/>
      <c r="BO726" s="75"/>
      <c r="BP726" s="75"/>
      <c r="BQ726" s="75"/>
      <c r="BR726" s="75"/>
      <c r="BS726" s="75"/>
    </row>
    <row r="727" spans="1:71" s="5" customFormat="1" ht="36.75" hidden="1" thickBot="1" x14ac:dyDescent="0.3">
      <c r="A727" s="76" t="s">
        <v>17</v>
      </c>
      <c r="B727" s="26" t="s">
        <v>17</v>
      </c>
      <c r="C727" s="26" t="s">
        <v>17</v>
      </c>
      <c r="D727" s="26" t="s">
        <v>21</v>
      </c>
      <c r="E727" s="26" t="s">
        <v>301</v>
      </c>
      <c r="F727" s="26">
        <v>1082</v>
      </c>
      <c r="G727" s="26" t="s">
        <v>896</v>
      </c>
      <c r="H727" s="26" t="s">
        <v>812</v>
      </c>
      <c r="I727" s="113">
        <v>206</v>
      </c>
      <c r="J727" s="89">
        <v>37</v>
      </c>
      <c r="K727" s="77">
        <f t="shared" si="74"/>
        <v>0.1796116504854369</v>
      </c>
      <c r="L727" s="89">
        <v>44</v>
      </c>
      <c r="M727" s="78">
        <f t="shared" si="75"/>
        <v>0.21359223300970873</v>
      </c>
      <c r="N727" s="89">
        <v>111</v>
      </c>
      <c r="O727" s="77">
        <f t="shared" si="76"/>
        <v>0.53883495145631066</v>
      </c>
      <c r="P727" s="89">
        <v>177</v>
      </c>
      <c r="Q727" s="79">
        <f t="shared" si="77"/>
        <v>0.85922330097087374</v>
      </c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  <c r="AI727" s="75"/>
      <c r="AJ727" s="75"/>
      <c r="AK727" s="75"/>
      <c r="AL727" s="75"/>
      <c r="AM727" s="75"/>
      <c r="AN727" s="75"/>
      <c r="AO727" s="75"/>
      <c r="AP727" s="75"/>
      <c r="AQ727" s="75"/>
      <c r="AR727" s="75"/>
      <c r="AS727" s="75"/>
      <c r="AT727" s="75"/>
      <c r="AU727" s="75"/>
      <c r="AV727" s="75"/>
      <c r="AW727" s="75"/>
      <c r="AX727" s="75"/>
      <c r="AY727" s="75"/>
      <c r="AZ727" s="75"/>
      <c r="BA727" s="75"/>
      <c r="BB727" s="75"/>
      <c r="BC727" s="75"/>
      <c r="BD727" s="75"/>
      <c r="BE727" s="75"/>
      <c r="BF727" s="75"/>
      <c r="BG727" s="75"/>
      <c r="BH727" s="75"/>
      <c r="BI727" s="75"/>
      <c r="BJ727" s="75"/>
      <c r="BK727" s="75"/>
      <c r="BL727" s="75"/>
      <c r="BM727" s="75"/>
      <c r="BN727" s="75"/>
      <c r="BO727" s="75"/>
      <c r="BP727" s="75"/>
      <c r="BQ727" s="75"/>
      <c r="BR727" s="75"/>
      <c r="BS727" s="75"/>
    </row>
    <row r="728" spans="1:71" s="5" customFormat="1" ht="36.75" hidden="1" thickBot="1" x14ac:dyDescent="0.3">
      <c r="A728" s="76" t="s">
        <v>17</v>
      </c>
      <c r="B728" s="26" t="s">
        <v>17</v>
      </c>
      <c r="C728" s="26" t="s">
        <v>17</v>
      </c>
      <c r="D728" s="26" t="s">
        <v>14</v>
      </c>
      <c r="E728" s="26" t="s">
        <v>899</v>
      </c>
      <c r="F728" s="26">
        <v>1082</v>
      </c>
      <c r="G728" s="26" t="s">
        <v>896</v>
      </c>
      <c r="H728" s="26" t="s">
        <v>812</v>
      </c>
      <c r="I728" s="113">
        <v>263</v>
      </c>
      <c r="J728" s="89">
        <v>108</v>
      </c>
      <c r="K728" s="77">
        <f t="shared" si="74"/>
        <v>0.41064638783269963</v>
      </c>
      <c r="L728" s="89">
        <v>103</v>
      </c>
      <c r="M728" s="78">
        <f t="shared" si="75"/>
        <v>0.39163498098859317</v>
      </c>
      <c r="N728" s="89">
        <v>225</v>
      </c>
      <c r="O728" s="77">
        <f t="shared" si="76"/>
        <v>0.85551330798479086</v>
      </c>
      <c r="P728" s="89">
        <v>246</v>
      </c>
      <c r="Q728" s="79">
        <f t="shared" si="77"/>
        <v>0.93536121673003803</v>
      </c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  <c r="AI728" s="75"/>
      <c r="AJ728" s="75"/>
      <c r="AK728" s="75"/>
      <c r="AL728" s="75"/>
      <c r="AM728" s="75"/>
      <c r="AN728" s="75"/>
      <c r="AO728" s="75"/>
      <c r="AP728" s="75"/>
      <c r="AQ728" s="75"/>
      <c r="AR728" s="75"/>
      <c r="AS728" s="75"/>
      <c r="AT728" s="75"/>
      <c r="AU728" s="75"/>
      <c r="AV728" s="75"/>
      <c r="AW728" s="75"/>
      <c r="AX728" s="75"/>
      <c r="AY728" s="75"/>
      <c r="AZ728" s="75"/>
      <c r="BA728" s="75"/>
      <c r="BB728" s="75"/>
      <c r="BC728" s="75"/>
      <c r="BD728" s="75"/>
      <c r="BE728" s="75"/>
      <c r="BF728" s="75"/>
      <c r="BG728" s="75"/>
      <c r="BH728" s="75"/>
      <c r="BI728" s="75"/>
      <c r="BJ728" s="75"/>
      <c r="BK728" s="75"/>
      <c r="BL728" s="75"/>
      <c r="BM728" s="75"/>
      <c r="BN728" s="75"/>
      <c r="BO728" s="75"/>
      <c r="BP728" s="75"/>
      <c r="BQ728" s="75"/>
      <c r="BR728" s="75"/>
      <c r="BS728" s="75"/>
    </row>
    <row r="729" spans="1:71" s="5" customFormat="1" ht="36.75" hidden="1" thickBot="1" x14ac:dyDescent="0.3">
      <c r="A729" s="76" t="s">
        <v>17</v>
      </c>
      <c r="B729" s="26" t="s">
        <v>17</v>
      </c>
      <c r="C729" s="26" t="s">
        <v>17</v>
      </c>
      <c r="D729" s="26" t="s">
        <v>119</v>
      </c>
      <c r="E729" s="26" t="s">
        <v>900</v>
      </c>
      <c r="F729" s="26">
        <v>1082</v>
      </c>
      <c r="G729" s="26" t="s">
        <v>896</v>
      </c>
      <c r="H729" s="26" t="s">
        <v>812</v>
      </c>
      <c r="I729" s="113">
        <v>197</v>
      </c>
      <c r="J729" s="89">
        <v>20</v>
      </c>
      <c r="K729" s="77">
        <f t="shared" si="74"/>
        <v>0.10152284263959391</v>
      </c>
      <c r="L729" s="89">
        <v>33</v>
      </c>
      <c r="M729" s="78">
        <f t="shared" si="75"/>
        <v>0.16751269035532995</v>
      </c>
      <c r="N729" s="89">
        <v>91</v>
      </c>
      <c r="O729" s="77">
        <f t="shared" si="76"/>
        <v>0.46192893401015228</v>
      </c>
      <c r="P729" s="89">
        <v>151</v>
      </c>
      <c r="Q729" s="79">
        <f t="shared" si="77"/>
        <v>0.76649746192893398</v>
      </c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  <c r="AI729" s="75"/>
      <c r="AJ729" s="75"/>
      <c r="AK729" s="75"/>
      <c r="AL729" s="75"/>
      <c r="AM729" s="75"/>
      <c r="AN729" s="75"/>
      <c r="AO729" s="75"/>
      <c r="AP729" s="75"/>
      <c r="AQ729" s="75"/>
      <c r="AR729" s="75"/>
      <c r="AS729" s="75"/>
      <c r="AT729" s="75"/>
      <c r="AU729" s="75"/>
      <c r="AV729" s="75"/>
      <c r="AW729" s="75"/>
      <c r="AX729" s="75"/>
      <c r="AY729" s="75"/>
      <c r="AZ729" s="75"/>
      <c r="BA729" s="75"/>
      <c r="BB729" s="75"/>
      <c r="BC729" s="75"/>
      <c r="BD729" s="75"/>
      <c r="BE729" s="75"/>
      <c r="BF729" s="75"/>
      <c r="BG729" s="75"/>
      <c r="BH729" s="75"/>
      <c r="BI729" s="75"/>
      <c r="BJ729" s="75"/>
      <c r="BK729" s="75"/>
      <c r="BL729" s="75"/>
      <c r="BM729" s="75"/>
      <c r="BN729" s="75"/>
      <c r="BO729" s="75"/>
      <c r="BP729" s="75"/>
      <c r="BQ729" s="75"/>
      <c r="BR729" s="75"/>
      <c r="BS729" s="75"/>
    </row>
    <row r="730" spans="1:71" s="5" customFormat="1" ht="36.75" hidden="1" thickBot="1" x14ac:dyDescent="0.3">
      <c r="A730" s="76" t="s">
        <v>17</v>
      </c>
      <c r="B730" s="26">
        <v>1083</v>
      </c>
      <c r="C730" s="26" t="s">
        <v>901</v>
      </c>
      <c r="D730" s="26" t="s">
        <v>119</v>
      </c>
      <c r="E730" s="26" t="s">
        <v>902</v>
      </c>
      <c r="F730" s="26">
        <v>1083</v>
      </c>
      <c r="G730" s="26" t="s">
        <v>901</v>
      </c>
      <c r="H730" s="26" t="s">
        <v>812</v>
      </c>
      <c r="I730" s="113">
        <v>408</v>
      </c>
      <c r="J730" s="89">
        <v>119</v>
      </c>
      <c r="K730" s="77">
        <f t="shared" si="74"/>
        <v>0.29166666666666669</v>
      </c>
      <c r="L730" s="89">
        <v>81</v>
      </c>
      <c r="M730" s="78">
        <f t="shared" si="75"/>
        <v>0.19852941176470587</v>
      </c>
      <c r="N730" s="89">
        <v>228</v>
      </c>
      <c r="O730" s="77">
        <f t="shared" si="76"/>
        <v>0.55882352941176472</v>
      </c>
      <c r="P730" s="89">
        <v>374</v>
      </c>
      <c r="Q730" s="79">
        <f t="shared" si="77"/>
        <v>0.91666666666666663</v>
      </c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  <c r="AI730" s="75"/>
      <c r="AJ730" s="75"/>
      <c r="AK730" s="75"/>
      <c r="AL730" s="75"/>
      <c r="AM730" s="75"/>
      <c r="AN730" s="75"/>
      <c r="AO730" s="75"/>
      <c r="AP730" s="75"/>
      <c r="AQ730" s="75"/>
      <c r="AR730" s="75"/>
      <c r="AS730" s="75"/>
      <c r="AT730" s="75"/>
      <c r="AU730" s="75"/>
      <c r="AV730" s="75"/>
      <c r="AW730" s="75"/>
      <c r="AX730" s="75"/>
      <c r="AY730" s="75"/>
      <c r="AZ730" s="75"/>
      <c r="BA730" s="75"/>
      <c r="BB730" s="75"/>
      <c r="BC730" s="75"/>
      <c r="BD730" s="75"/>
      <c r="BE730" s="75"/>
      <c r="BF730" s="75"/>
      <c r="BG730" s="75"/>
      <c r="BH730" s="75"/>
      <c r="BI730" s="75"/>
      <c r="BJ730" s="75"/>
      <c r="BK730" s="75"/>
      <c r="BL730" s="75"/>
      <c r="BM730" s="75"/>
      <c r="BN730" s="75"/>
      <c r="BO730" s="75"/>
      <c r="BP730" s="75"/>
      <c r="BQ730" s="75"/>
      <c r="BR730" s="75"/>
      <c r="BS730" s="75"/>
    </row>
    <row r="731" spans="1:71" s="5" customFormat="1" ht="36.75" hidden="1" thickBot="1" x14ac:dyDescent="0.3">
      <c r="A731" s="76" t="s">
        <v>17</v>
      </c>
      <c r="B731" s="26" t="s">
        <v>17</v>
      </c>
      <c r="C731" s="26" t="s">
        <v>17</v>
      </c>
      <c r="D731" s="26" t="s">
        <v>21</v>
      </c>
      <c r="E731" s="26" t="s">
        <v>903</v>
      </c>
      <c r="F731" s="26">
        <v>1083</v>
      </c>
      <c r="G731" s="26" t="s">
        <v>901</v>
      </c>
      <c r="H731" s="26" t="s">
        <v>812</v>
      </c>
      <c r="I731" s="113">
        <v>229</v>
      </c>
      <c r="J731" s="89">
        <v>42</v>
      </c>
      <c r="K731" s="77">
        <f t="shared" si="74"/>
        <v>0.18340611353711792</v>
      </c>
      <c r="L731" s="89">
        <v>41</v>
      </c>
      <c r="M731" s="78">
        <f t="shared" si="75"/>
        <v>0.17903930131004367</v>
      </c>
      <c r="N731" s="89">
        <v>116</v>
      </c>
      <c r="O731" s="77">
        <f t="shared" si="76"/>
        <v>0.50655021834061131</v>
      </c>
      <c r="P731" s="89">
        <v>194</v>
      </c>
      <c r="Q731" s="79">
        <f t="shared" si="77"/>
        <v>0.84716157205240172</v>
      </c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  <c r="AI731" s="75"/>
      <c r="AJ731" s="75"/>
      <c r="AK731" s="75"/>
      <c r="AL731" s="75"/>
      <c r="AM731" s="75"/>
      <c r="AN731" s="75"/>
      <c r="AO731" s="75"/>
      <c r="AP731" s="75"/>
      <c r="AQ731" s="75"/>
      <c r="AR731" s="75"/>
      <c r="AS731" s="75"/>
      <c r="AT731" s="75"/>
      <c r="AU731" s="75"/>
      <c r="AV731" s="75"/>
      <c r="AW731" s="75"/>
      <c r="AX731" s="75"/>
      <c r="AY731" s="75"/>
      <c r="AZ731" s="75"/>
      <c r="BA731" s="75"/>
      <c r="BB731" s="75"/>
      <c r="BC731" s="75"/>
      <c r="BD731" s="75"/>
      <c r="BE731" s="75"/>
      <c r="BF731" s="75"/>
      <c r="BG731" s="75"/>
      <c r="BH731" s="75"/>
      <c r="BI731" s="75"/>
      <c r="BJ731" s="75"/>
      <c r="BK731" s="75"/>
      <c r="BL731" s="75"/>
      <c r="BM731" s="75"/>
      <c r="BN731" s="75"/>
      <c r="BO731" s="75"/>
      <c r="BP731" s="75"/>
      <c r="BQ731" s="75"/>
      <c r="BR731" s="75"/>
      <c r="BS731" s="75"/>
    </row>
    <row r="732" spans="1:71" s="5" customFormat="1" ht="36.75" hidden="1" thickBot="1" x14ac:dyDescent="0.3">
      <c r="A732" s="76" t="s">
        <v>17</v>
      </c>
      <c r="B732" s="26" t="s">
        <v>17</v>
      </c>
      <c r="C732" s="26" t="s">
        <v>17</v>
      </c>
      <c r="D732" s="26" t="s">
        <v>21</v>
      </c>
      <c r="E732" s="26" t="s">
        <v>904</v>
      </c>
      <c r="F732" s="26">
        <v>1083</v>
      </c>
      <c r="G732" s="26" t="s">
        <v>901</v>
      </c>
      <c r="H732" s="26" t="s">
        <v>812</v>
      </c>
      <c r="I732" s="113">
        <v>224</v>
      </c>
      <c r="J732" s="89">
        <v>86</v>
      </c>
      <c r="K732" s="77">
        <f t="shared" si="74"/>
        <v>0.38392857142857145</v>
      </c>
      <c r="L732" s="89">
        <v>117</v>
      </c>
      <c r="M732" s="78">
        <f t="shared" si="75"/>
        <v>0.5223214285714286</v>
      </c>
      <c r="N732" s="89">
        <v>166</v>
      </c>
      <c r="O732" s="77">
        <f t="shared" si="76"/>
        <v>0.7410714285714286</v>
      </c>
      <c r="P732" s="89">
        <v>214</v>
      </c>
      <c r="Q732" s="79">
        <f t="shared" si="77"/>
        <v>0.9553571428571429</v>
      </c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  <c r="AI732" s="75"/>
      <c r="AJ732" s="75"/>
      <c r="AK732" s="75"/>
      <c r="AL732" s="75"/>
      <c r="AM732" s="75"/>
      <c r="AN732" s="75"/>
      <c r="AO732" s="75"/>
      <c r="AP732" s="75"/>
      <c r="AQ732" s="75"/>
      <c r="AR732" s="75"/>
      <c r="AS732" s="75"/>
      <c r="AT732" s="75"/>
      <c r="AU732" s="75"/>
      <c r="AV732" s="75"/>
      <c r="AW732" s="75"/>
      <c r="AX732" s="75"/>
      <c r="AY732" s="75"/>
      <c r="AZ732" s="75"/>
      <c r="BA732" s="75"/>
      <c r="BB732" s="75"/>
      <c r="BC732" s="75"/>
      <c r="BD732" s="75"/>
      <c r="BE732" s="75"/>
      <c r="BF732" s="75"/>
      <c r="BG732" s="75"/>
      <c r="BH732" s="75"/>
      <c r="BI732" s="75"/>
      <c r="BJ732" s="75"/>
      <c r="BK732" s="75"/>
      <c r="BL732" s="75"/>
      <c r="BM732" s="75"/>
      <c r="BN732" s="75"/>
      <c r="BO732" s="75"/>
      <c r="BP732" s="75"/>
      <c r="BQ732" s="75"/>
      <c r="BR732" s="75"/>
      <c r="BS732" s="75"/>
    </row>
    <row r="733" spans="1:71" s="5" customFormat="1" ht="36.75" hidden="1" thickBot="1" x14ac:dyDescent="0.3">
      <c r="A733" s="76" t="s">
        <v>17</v>
      </c>
      <c r="B733" s="26" t="s">
        <v>17</v>
      </c>
      <c r="C733" s="26" t="s">
        <v>17</v>
      </c>
      <c r="D733" s="26" t="s">
        <v>119</v>
      </c>
      <c r="E733" s="26" t="s">
        <v>906</v>
      </c>
      <c r="F733" s="26">
        <v>1083</v>
      </c>
      <c r="G733" s="26" t="s">
        <v>901</v>
      </c>
      <c r="H733" s="26" t="s">
        <v>812</v>
      </c>
      <c r="I733" s="113">
        <v>195</v>
      </c>
      <c r="J733" s="89">
        <v>86</v>
      </c>
      <c r="K733" s="77">
        <f t="shared" si="74"/>
        <v>0.44102564102564101</v>
      </c>
      <c r="L733" s="89">
        <v>71</v>
      </c>
      <c r="M733" s="78">
        <f t="shared" si="75"/>
        <v>0.36410256410256409</v>
      </c>
      <c r="N733" s="89">
        <v>118</v>
      </c>
      <c r="O733" s="77">
        <f t="shared" si="76"/>
        <v>0.60512820512820509</v>
      </c>
      <c r="P733" s="89">
        <v>175</v>
      </c>
      <c r="Q733" s="79">
        <f t="shared" si="77"/>
        <v>0.89743589743589747</v>
      </c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  <c r="AI733" s="75"/>
      <c r="AJ733" s="75"/>
      <c r="AK733" s="75"/>
      <c r="AL733" s="75"/>
      <c r="AM733" s="75"/>
      <c r="AN733" s="75"/>
      <c r="AO733" s="75"/>
      <c r="AP733" s="75"/>
      <c r="AQ733" s="75"/>
      <c r="AR733" s="75"/>
      <c r="AS733" s="75"/>
      <c r="AT733" s="75"/>
      <c r="AU733" s="75"/>
      <c r="AV733" s="75"/>
      <c r="AW733" s="75"/>
      <c r="AX733" s="75"/>
      <c r="AY733" s="75"/>
      <c r="AZ733" s="75"/>
      <c r="BA733" s="75"/>
      <c r="BB733" s="75"/>
      <c r="BC733" s="75"/>
      <c r="BD733" s="75"/>
      <c r="BE733" s="75"/>
      <c r="BF733" s="75"/>
      <c r="BG733" s="75"/>
      <c r="BH733" s="75"/>
      <c r="BI733" s="75"/>
      <c r="BJ733" s="75"/>
      <c r="BK733" s="75"/>
      <c r="BL733" s="75"/>
      <c r="BM733" s="75"/>
      <c r="BN733" s="75"/>
      <c r="BO733" s="75"/>
      <c r="BP733" s="75"/>
      <c r="BQ733" s="75"/>
      <c r="BR733" s="75"/>
      <c r="BS733" s="75"/>
    </row>
    <row r="734" spans="1:71" s="5" customFormat="1" ht="36.75" hidden="1" thickBot="1" x14ac:dyDescent="0.3">
      <c r="A734" s="76" t="s">
        <v>17</v>
      </c>
      <c r="B734" s="26">
        <v>1090</v>
      </c>
      <c r="C734" s="26" t="s">
        <v>907</v>
      </c>
      <c r="D734" s="26" t="s">
        <v>14</v>
      </c>
      <c r="E734" s="26" t="s">
        <v>908</v>
      </c>
      <c r="F734" s="26">
        <v>1090</v>
      </c>
      <c r="G734" s="26" t="s">
        <v>907</v>
      </c>
      <c r="H734" s="26" t="s">
        <v>812</v>
      </c>
      <c r="I734" s="113">
        <v>249</v>
      </c>
      <c r="J734" s="89">
        <v>154</v>
      </c>
      <c r="K734" s="77">
        <f t="shared" si="74"/>
        <v>0.61847389558232935</v>
      </c>
      <c r="L734" s="89">
        <v>107</v>
      </c>
      <c r="M734" s="78">
        <f t="shared" si="75"/>
        <v>0.42971887550200805</v>
      </c>
      <c r="N734" s="89">
        <v>199</v>
      </c>
      <c r="O734" s="77">
        <f t="shared" si="76"/>
        <v>0.79919678714859432</v>
      </c>
      <c r="P734" s="89">
        <v>238</v>
      </c>
      <c r="Q734" s="79">
        <f t="shared" si="77"/>
        <v>0.95582329317269077</v>
      </c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  <c r="AI734" s="75"/>
      <c r="AJ734" s="75"/>
      <c r="AK734" s="75"/>
      <c r="AL734" s="75"/>
      <c r="AM734" s="75"/>
      <c r="AN734" s="75"/>
      <c r="AO734" s="75"/>
      <c r="AP734" s="75"/>
      <c r="AQ734" s="75"/>
      <c r="AR734" s="75"/>
      <c r="AS734" s="75"/>
      <c r="AT734" s="75"/>
      <c r="AU734" s="75"/>
      <c r="AV734" s="75"/>
      <c r="AW734" s="75"/>
      <c r="AX734" s="75"/>
      <c r="AY734" s="75"/>
      <c r="AZ734" s="75"/>
      <c r="BA734" s="75"/>
      <c r="BB734" s="75"/>
      <c r="BC734" s="75"/>
      <c r="BD734" s="75"/>
      <c r="BE734" s="75"/>
      <c r="BF734" s="75"/>
      <c r="BG734" s="75"/>
      <c r="BH734" s="75"/>
      <c r="BI734" s="75"/>
      <c r="BJ734" s="75"/>
      <c r="BK734" s="75"/>
      <c r="BL734" s="75"/>
      <c r="BM734" s="75"/>
      <c r="BN734" s="75"/>
      <c r="BO734" s="75"/>
      <c r="BP734" s="75"/>
      <c r="BQ734" s="75"/>
      <c r="BR734" s="75"/>
      <c r="BS734" s="75"/>
    </row>
    <row r="735" spans="1:71" s="5" customFormat="1" ht="36.75" hidden="1" thickBot="1" x14ac:dyDescent="0.3">
      <c r="A735" s="76" t="s">
        <v>17</v>
      </c>
      <c r="B735" s="26" t="s">
        <v>17</v>
      </c>
      <c r="C735" s="26" t="s">
        <v>17</v>
      </c>
      <c r="D735" s="26" t="s">
        <v>14</v>
      </c>
      <c r="E735" s="26" t="s">
        <v>909</v>
      </c>
      <c r="F735" s="26">
        <v>1090</v>
      </c>
      <c r="G735" s="26" t="s">
        <v>907</v>
      </c>
      <c r="H735" s="26" t="s">
        <v>812</v>
      </c>
      <c r="I735" s="113">
        <v>240</v>
      </c>
      <c r="J735" s="89">
        <v>42</v>
      </c>
      <c r="K735" s="77">
        <f t="shared" si="74"/>
        <v>0.17499999999999999</v>
      </c>
      <c r="L735" s="89">
        <v>15</v>
      </c>
      <c r="M735" s="78">
        <f t="shared" si="75"/>
        <v>6.25E-2</v>
      </c>
      <c r="N735" s="89">
        <v>64</v>
      </c>
      <c r="O735" s="77">
        <f t="shared" si="76"/>
        <v>0.26666666666666666</v>
      </c>
      <c r="P735" s="89">
        <v>170</v>
      </c>
      <c r="Q735" s="79">
        <f t="shared" si="77"/>
        <v>0.70833333333333337</v>
      </c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  <c r="AI735" s="75"/>
      <c r="AJ735" s="75"/>
      <c r="AK735" s="75"/>
      <c r="AL735" s="75"/>
      <c r="AM735" s="75"/>
      <c r="AN735" s="75"/>
      <c r="AO735" s="75"/>
      <c r="AP735" s="75"/>
      <c r="AQ735" s="75"/>
      <c r="AR735" s="75"/>
      <c r="AS735" s="75"/>
      <c r="AT735" s="75"/>
      <c r="AU735" s="75"/>
      <c r="AV735" s="75"/>
      <c r="AW735" s="75"/>
      <c r="AX735" s="75"/>
      <c r="AY735" s="75"/>
      <c r="AZ735" s="75"/>
      <c r="BA735" s="75"/>
      <c r="BB735" s="75"/>
      <c r="BC735" s="75"/>
      <c r="BD735" s="75"/>
      <c r="BE735" s="75"/>
      <c r="BF735" s="75"/>
      <c r="BG735" s="75"/>
      <c r="BH735" s="75"/>
      <c r="BI735" s="75"/>
      <c r="BJ735" s="75"/>
      <c r="BK735" s="75"/>
      <c r="BL735" s="75"/>
      <c r="BM735" s="75"/>
      <c r="BN735" s="75"/>
      <c r="BO735" s="75"/>
      <c r="BP735" s="75"/>
      <c r="BQ735" s="75"/>
      <c r="BR735" s="75"/>
      <c r="BS735" s="75"/>
    </row>
    <row r="736" spans="1:71" s="5" customFormat="1" ht="36.75" hidden="1" thickBot="1" x14ac:dyDescent="0.3">
      <c r="A736" s="76" t="s">
        <v>17</v>
      </c>
      <c r="B736" s="26" t="s">
        <v>17</v>
      </c>
      <c r="C736" s="26" t="s">
        <v>17</v>
      </c>
      <c r="D736" s="26" t="s">
        <v>21</v>
      </c>
      <c r="E736" s="26" t="s">
        <v>911</v>
      </c>
      <c r="F736" s="26">
        <v>1090</v>
      </c>
      <c r="G736" s="26" t="s">
        <v>907</v>
      </c>
      <c r="H736" s="26" t="s">
        <v>812</v>
      </c>
      <c r="I736" s="113">
        <v>394</v>
      </c>
      <c r="J736" s="89">
        <v>146</v>
      </c>
      <c r="K736" s="77">
        <f t="shared" si="74"/>
        <v>0.37055837563451777</v>
      </c>
      <c r="L736" s="89">
        <v>74</v>
      </c>
      <c r="M736" s="78">
        <f t="shared" si="75"/>
        <v>0.18781725888324874</v>
      </c>
      <c r="N736" s="89">
        <v>197</v>
      </c>
      <c r="O736" s="77">
        <f t="shared" si="76"/>
        <v>0.5</v>
      </c>
      <c r="P736" s="89">
        <v>347</v>
      </c>
      <c r="Q736" s="79">
        <f t="shared" si="77"/>
        <v>0.88071065989847719</v>
      </c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  <c r="AI736" s="75"/>
      <c r="AJ736" s="75"/>
      <c r="AK736" s="75"/>
      <c r="AL736" s="75"/>
      <c r="AM736" s="75"/>
      <c r="AN736" s="75"/>
      <c r="AO736" s="75"/>
      <c r="AP736" s="75"/>
      <c r="AQ736" s="75"/>
      <c r="AR736" s="75"/>
      <c r="AS736" s="75"/>
      <c r="AT736" s="75"/>
      <c r="AU736" s="75"/>
      <c r="AV736" s="75"/>
      <c r="AW736" s="75"/>
      <c r="AX736" s="75"/>
      <c r="AY736" s="75"/>
      <c r="AZ736" s="75"/>
      <c r="BA736" s="75"/>
      <c r="BB736" s="75"/>
      <c r="BC736" s="75"/>
      <c r="BD736" s="75"/>
      <c r="BE736" s="75"/>
      <c r="BF736" s="75"/>
      <c r="BG736" s="75"/>
      <c r="BH736" s="75"/>
      <c r="BI736" s="75"/>
      <c r="BJ736" s="75"/>
      <c r="BK736" s="75"/>
      <c r="BL736" s="75"/>
      <c r="BM736" s="75"/>
      <c r="BN736" s="75"/>
      <c r="BO736" s="75"/>
      <c r="BP736" s="75"/>
      <c r="BQ736" s="75"/>
      <c r="BR736" s="75"/>
      <c r="BS736" s="75"/>
    </row>
    <row r="737" spans="1:71" s="5" customFormat="1" ht="36.75" hidden="1" thickBot="1" x14ac:dyDescent="0.3">
      <c r="A737" s="76" t="s">
        <v>17</v>
      </c>
      <c r="B737" s="26" t="s">
        <v>17</v>
      </c>
      <c r="C737" s="26" t="s">
        <v>17</v>
      </c>
      <c r="D737" s="26" t="s">
        <v>21</v>
      </c>
      <c r="E737" s="26" t="s">
        <v>913</v>
      </c>
      <c r="F737" s="26">
        <v>1090</v>
      </c>
      <c r="G737" s="26" t="s">
        <v>907</v>
      </c>
      <c r="H737" s="26" t="s">
        <v>812</v>
      </c>
      <c r="I737" s="113">
        <v>195</v>
      </c>
      <c r="J737" s="89">
        <v>80</v>
      </c>
      <c r="K737" s="77">
        <f t="shared" si="74"/>
        <v>0.41025641025641024</v>
      </c>
      <c r="L737" s="89">
        <v>95</v>
      </c>
      <c r="M737" s="78">
        <f t="shared" si="75"/>
        <v>0.48717948717948717</v>
      </c>
      <c r="N737" s="89">
        <v>146</v>
      </c>
      <c r="O737" s="77">
        <f t="shared" si="76"/>
        <v>0.74871794871794872</v>
      </c>
      <c r="P737" s="89">
        <v>192</v>
      </c>
      <c r="Q737" s="79">
        <f t="shared" si="77"/>
        <v>0.98461538461538467</v>
      </c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  <c r="AI737" s="75"/>
      <c r="AJ737" s="75"/>
      <c r="AK737" s="75"/>
      <c r="AL737" s="75"/>
      <c r="AM737" s="75"/>
      <c r="AN737" s="75"/>
      <c r="AO737" s="75"/>
      <c r="AP737" s="75"/>
      <c r="AQ737" s="75"/>
      <c r="AR737" s="75"/>
      <c r="AS737" s="75"/>
      <c r="AT737" s="75"/>
      <c r="AU737" s="75"/>
      <c r="AV737" s="75"/>
      <c r="AW737" s="75"/>
      <c r="AX737" s="75"/>
      <c r="AY737" s="75"/>
      <c r="AZ737" s="75"/>
      <c r="BA737" s="75"/>
      <c r="BB737" s="75"/>
      <c r="BC737" s="75"/>
      <c r="BD737" s="75"/>
      <c r="BE737" s="75"/>
      <c r="BF737" s="75"/>
      <c r="BG737" s="75"/>
      <c r="BH737" s="75"/>
      <c r="BI737" s="75"/>
      <c r="BJ737" s="75"/>
      <c r="BK737" s="75"/>
      <c r="BL737" s="75"/>
      <c r="BM737" s="75"/>
      <c r="BN737" s="75"/>
      <c r="BO737" s="75"/>
      <c r="BP737" s="75"/>
      <c r="BQ737" s="75"/>
      <c r="BR737" s="75"/>
      <c r="BS737" s="75"/>
    </row>
    <row r="738" spans="1:71" s="5" customFormat="1" ht="36.75" hidden="1" thickBot="1" x14ac:dyDescent="0.3">
      <c r="A738" s="76" t="s">
        <v>17</v>
      </c>
      <c r="B738" s="26" t="s">
        <v>17</v>
      </c>
      <c r="C738" s="26" t="s">
        <v>17</v>
      </c>
      <c r="D738" s="26" t="s">
        <v>21</v>
      </c>
      <c r="E738" s="26" t="s">
        <v>915</v>
      </c>
      <c r="F738" s="26">
        <v>1090</v>
      </c>
      <c r="G738" s="26" t="s">
        <v>907</v>
      </c>
      <c r="H738" s="26" t="s">
        <v>812</v>
      </c>
      <c r="I738" s="113">
        <v>216</v>
      </c>
      <c r="J738" s="89">
        <v>25</v>
      </c>
      <c r="K738" s="77">
        <f t="shared" si="74"/>
        <v>0.11574074074074074</v>
      </c>
      <c r="L738" s="89">
        <v>37</v>
      </c>
      <c r="M738" s="78">
        <f t="shared" si="75"/>
        <v>0.17129629629629631</v>
      </c>
      <c r="N738" s="89">
        <v>108</v>
      </c>
      <c r="O738" s="77">
        <f t="shared" si="76"/>
        <v>0.5</v>
      </c>
      <c r="P738" s="89">
        <v>197</v>
      </c>
      <c r="Q738" s="79">
        <f t="shared" si="77"/>
        <v>0.91203703703703709</v>
      </c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  <c r="AI738" s="75"/>
      <c r="AJ738" s="75"/>
      <c r="AK738" s="75"/>
      <c r="AL738" s="75"/>
      <c r="AM738" s="75"/>
      <c r="AN738" s="75"/>
      <c r="AO738" s="75"/>
      <c r="AP738" s="75"/>
      <c r="AQ738" s="75"/>
      <c r="AR738" s="75"/>
      <c r="AS738" s="75"/>
      <c r="AT738" s="75"/>
      <c r="AU738" s="75"/>
      <c r="AV738" s="75"/>
      <c r="AW738" s="75"/>
      <c r="AX738" s="75"/>
      <c r="AY738" s="75"/>
      <c r="AZ738" s="75"/>
      <c r="BA738" s="75"/>
      <c r="BB738" s="75"/>
      <c r="BC738" s="75"/>
      <c r="BD738" s="75"/>
      <c r="BE738" s="75"/>
      <c r="BF738" s="75"/>
      <c r="BG738" s="75"/>
      <c r="BH738" s="75"/>
      <c r="BI738" s="75"/>
      <c r="BJ738" s="75"/>
      <c r="BK738" s="75"/>
      <c r="BL738" s="75"/>
      <c r="BM738" s="75"/>
      <c r="BN738" s="75"/>
      <c r="BO738" s="75"/>
      <c r="BP738" s="75"/>
      <c r="BQ738" s="75"/>
      <c r="BR738" s="75"/>
      <c r="BS738" s="75"/>
    </row>
    <row r="739" spans="1:71" s="5" customFormat="1" ht="36.75" hidden="1" thickBot="1" x14ac:dyDescent="0.3">
      <c r="A739" s="76" t="s">
        <v>17</v>
      </c>
      <c r="B739" s="26" t="s">
        <v>17</v>
      </c>
      <c r="C739" s="26" t="s">
        <v>17</v>
      </c>
      <c r="D739" s="26" t="s">
        <v>14</v>
      </c>
      <c r="E739" s="26" t="s">
        <v>916</v>
      </c>
      <c r="F739" s="26">
        <v>1090</v>
      </c>
      <c r="G739" s="26" t="s">
        <v>907</v>
      </c>
      <c r="H739" s="26" t="s">
        <v>812</v>
      </c>
      <c r="I739" s="113">
        <v>290</v>
      </c>
      <c r="J739" s="89">
        <v>130</v>
      </c>
      <c r="K739" s="77">
        <f t="shared" si="74"/>
        <v>0.44827586206896552</v>
      </c>
      <c r="L739" s="89">
        <v>140</v>
      </c>
      <c r="M739" s="78">
        <f t="shared" si="75"/>
        <v>0.48275862068965519</v>
      </c>
      <c r="N739" s="89">
        <v>231</v>
      </c>
      <c r="O739" s="77">
        <f t="shared" si="76"/>
        <v>0.79655172413793107</v>
      </c>
      <c r="P739" s="89">
        <v>282</v>
      </c>
      <c r="Q739" s="79">
        <f t="shared" si="77"/>
        <v>0.97241379310344822</v>
      </c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  <c r="AI739" s="75"/>
      <c r="AJ739" s="75"/>
      <c r="AK739" s="75"/>
      <c r="AL739" s="75"/>
      <c r="AM739" s="75"/>
      <c r="AN739" s="75"/>
      <c r="AO739" s="75"/>
      <c r="AP739" s="75"/>
      <c r="AQ739" s="75"/>
      <c r="AR739" s="75"/>
      <c r="AS739" s="75"/>
      <c r="AT739" s="75"/>
      <c r="AU739" s="75"/>
      <c r="AV739" s="75"/>
      <c r="AW739" s="75"/>
      <c r="AX739" s="75"/>
      <c r="AY739" s="75"/>
      <c r="AZ739" s="75"/>
      <c r="BA739" s="75"/>
      <c r="BB739" s="75"/>
      <c r="BC739" s="75"/>
      <c r="BD739" s="75"/>
      <c r="BE739" s="75"/>
      <c r="BF739" s="75"/>
      <c r="BG739" s="75"/>
      <c r="BH739" s="75"/>
      <c r="BI739" s="75"/>
      <c r="BJ739" s="75"/>
      <c r="BK739" s="75"/>
      <c r="BL739" s="75"/>
      <c r="BM739" s="75"/>
      <c r="BN739" s="75"/>
      <c r="BO739" s="75"/>
      <c r="BP739" s="75"/>
      <c r="BQ739" s="75"/>
      <c r="BR739" s="75"/>
      <c r="BS739" s="75"/>
    </row>
    <row r="740" spans="1:71" s="5" customFormat="1" ht="36.75" hidden="1" thickBot="1" x14ac:dyDescent="0.3">
      <c r="A740" s="76" t="s">
        <v>17</v>
      </c>
      <c r="B740" s="26">
        <v>1120</v>
      </c>
      <c r="C740" s="26" t="s">
        <v>813</v>
      </c>
      <c r="D740" s="26" t="s">
        <v>119</v>
      </c>
      <c r="E740" s="26" t="s">
        <v>917</v>
      </c>
      <c r="F740" s="26">
        <v>1120</v>
      </c>
      <c r="G740" s="26" t="s">
        <v>813</v>
      </c>
      <c r="H740" s="26" t="s">
        <v>812</v>
      </c>
      <c r="I740" s="113">
        <v>214</v>
      </c>
      <c r="J740" s="89">
        <v>125</v>
      </c>
      <c r="K740" s="77">
        <f t="shared" si="74"/>
        <v>0.58411214953271029</v>
      </c>
      <c r="L740" s="89">
        <v>102</v>
      </c>
      <c r="M740" s="78">
        <f t="shared" si="75"/>
        <v>0.47663551401869159</v>
      </c>
      <c r="N740" s="89">
        <v>185</v>
      </c>
      <c r="O740" s="77">
        <f t="shared" si="76"/>
        <v>0.86448598130841126</v>
      </c>
      <c r="P740" s="89">
        <v>205</v>
      </c>
      <c r="Q740" s="79">
        <f t="shared" si="77"/>
        <v>0.95794392523364491</v>
      </c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  <c r="AI740" s="75"/>
      <c r="AJ740" s="75"/>
      <c r="AK740" s="75"/>
      <c r="AL740" s="75"/>
      <c r="AM740" s="75"/>
      <c r="AN740" s="75"/>
      <c r="AO740" s="75"/>
      <c r="AP740" s="75"/>
      <c r="AQ740" s="75"/>
      <c r="AR740" s="75"/>
      <c r="AS740" s="75"/>
      <c r="AT740" s="75"/>
      <c r="AU740" s="75"/>
      <c r="AV740" s="75"/>
      <c r="AW740" s="75"/>
      <c r="AX740" s="75"/>
      <c r="AY740" s="75"/>
      <c r="AZ740" s="75"/>
      <c r="BA740" s="75"/>
      <c r="BB740" s="75"/>
      <c r="BC740" s="75"/>
      <c r="BD740" s="75"/>
      <c r="BE740" s="75"/>
      <c r="BF740" s="75"/>
      <c r="BG740" s="75"/>
      <c r="BH740" s="75"/>
      <c r="BI740" s="75"/>
      <c r="BJ740" s="75"/>
      <c r="BK740" s="75"/>
      <c r="BL740" s="75"/>
      <c r="BM740" s="75"/>
      <c r="BN740" s="75"/>
      <c r="BO740" s="75"/>
      <c r="BP740" s="75"/>
      <c r="BQ740" s="75"/>
      <c r="BR740" s="75"/>
      <c r="BS740" s="75"/>
    </row>
    <row r="741" spans="1:71" s="5" customFormat="1" ht="36.75" hidden="1" thickBot="1" x14ac:dyDescent="0.3">
      <c r="A741" s="76" t="s">
        <v>17</v>
      </c>
      <c r="B741" s="26" t="s">
        <v>17</v>
      </c>
      <c r="C741" s="26" t="s">
        <v>17</v>
      </c>
      <c r="D741" s="26" t="s">
        <v>89</v>
      </c>
      <c r="E741" s="26" t="s">
        <v>918</v>
      </c>
      <c r="F741" s="26">
        <v>1120</v>
      </c>
      <c r="G741" s="26" t="s">
        <v>813</v>
      </c>
      <c r="H741" s="26" t="s">
        <v>812</v>
      </c>
      <c r="I741" s="113">
        <v>335</v>
      </c>
      <c r="J741" s="89">
        <v>67</v>
      </c>
      <c r="K741" s="77">
        <f t="shared" si="74"/>
        <v>0.2</v>
      </c>
      <c r="L741" s="89">
        <v>63</v>
      </c>
      <c r="M741" s="78">
        <f t="shared" si="75"/>
        <v>0.18805970149253731</v>
      </c>
      <c r="N741" s="89">
        <v>181</v>
      </c>
      <c r="O741" s="77">
        <f t="shared" si="76"/>
        <v>0.54029850746268659</v>
      </c>
      <c r="P741" s="89">
        <v>271</v>
      </c>
      <c r="Q741" s="79">
        <f t="shared" si="77"/>
        <v>0.80895522388059704</v>
      </c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  <c r="AI741" s="75"/>
      <c r="AJ741" s="75"/>
      <c r="AK741" s="75"/>
      <c r="AL741" s="75"/>
      <c r="AM741" s="75"/>
      <c r="AN741" s="75"/>
      <c r="AO741" s="75"/>
      <c r="AP741" s="75"/>
      <c r="AQ741" s="75"/>
      <c r="AR741" s="75"/>
      <c r="AS741" s="75"/>
      <c r="AT741" s="75"/>
      <c r="AU741" s="75"/>
      <c r="AV741" s="75"/>
      <c r="AW741" s="75"/>
      <c r="AX741" s="75"/>
      <c r="AY741" s="75"/>
      <c r="AZ741" s="75"/>
      <c r="BA741" s="75"/>
      <c r="BB741" s="75"/>
      <c r="BC741" s="75"/>
      <c r="BD741" s="75"/>
      <c r="BE741" s="75"/>
      <c r="BF741" s="75"/>
      <c r="BG741" s="75"/>
      <c r="BH741" s="75"/>
      <c r="BI741" s="75"/>
      <c r="BJ741" s="75"/>
      <c r="BK741" s="75"/>
      <c r="BL741" s="75"/>
      <c r="BM741" s="75"/>
      <c r="BN741" s="75"/>
      <c r="BO741" s="75"/>
      <c r="BP741" s="75"/>
      <c r="BQ741" s="75"/>
      <c r="BR741" s="75"/>
      <c r="BS741" s="75"/>
    </row>
    <row r="742" spans="1:71" s="5" customFormat="1" ht="36.75" hidden="1" thickBot="1" x14ac:dyDescent="0.3">
      <c r="A742" s="76" t="s">
        <v>17</v>
      </c>
      <c r="B742" s="26" t="s">
        <v>17</v>
      </c>
      <c r="C742" s="26" t="s">
        <v>17</v>
      </c>
      <c r="D742" s="26" t="s">
        <v>14</v>
      </c>
      <c r="E742" s="26" t="s">
        <v>919</v>
      </c>
      <c r="F742" s="26">
        <v>1120</v>
      </c>
      <c r="G742" s="26" t="s">
        <v>813</v>
      </c>
      <c r="H742" s="26" t="s">
        <v>812</v>
      </c>
      <c r="I742" s="113">
        <v>186</v>
      </c>
      <c r="J742" s="89">
        <v>65</v>
      </c>
      <c r="K742" s="77">
        <f t="shared" si="74"/>
        <v>0.34946236559139787</v>
      </c>
      <c r="L742" s="89">
        <v>67</v>
      </c>
      <c r="M742" s="78">
        <f t="shared" si="75"/>
        <v>0.36021505376344087</v>
      </c>
      <c r="N742" s="89">
        <v>135</v>
      </c>
      <c r="O742" s="77">
        <f t="shared" si="76"/>
        <v>0.72580645161290325</v>
      </c>
      <c r="P742" s="89">
        <v>183</v>
      </c>
      <c r="Q742" s="79">
        <f t="shared" si="77"/>
        <v>0.9838709677419355</v>
      </c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  <c r="AI742" s="75"/>
      <c r="AJ742" s="75"/>
      <c r="AK742" s="75"/>
      <c r="AL742" s="75"/>
      <c r="AM742" s="75"/>
      <c r="AN742" s="75"/>
      <c r="AO742" s="75"/>
      <c r="AP742" s="75"/>
      <c r="AQ742" s="75"/>
      <c r="AR742" s="75"/>
      <c r="AS742" s="75"/>
      <c r="AT742" s="75"/>
      <c r="AU742" s="75"/>
      <c r="AV742" s="75"/>
      <c r="AW742" s="75"/>
      <c r="AX742" s="75"/>
      <c r="AY742" s="75"/>
      <c r="AZ742" s="75"/>
      <c r="BA742" s="75"/>
      <c r="BB742" s="75"/>
      <c r="BC742" s="75"/>
      <c r="BD742" s="75"/>
      <c r="BE742" s="75"/>
      <c r="BF742" s="75"/>
      <c r="BG742" s="75"/>
      <c r="BH742" s="75"/>
      <c r="BI742" s="75"/>
      <c r="BJ742" s="75"/>
      <c r="BK742" s="75"/>
      <c r="BL742" s="75"/>
      <c r="BM742" s="75"/>
      <c r="BN742" s="75"/>
      <c r="BO742" s="75"/>
      <c r="BP742" s="75"/>
      <c r="BQ742" s="75"/>
      <c r="BR742" s="75"/>
      <c r="BS742" s="75"/>
    </row>
    <row r="743" spans="1:71" s="5" customFormat="1" ht="36.75" hidden="1" thickBot="1" x14ac:dyDescent="0.3">
      <c r="A743" s="76" t="s">
        <v>17</v>
      </c>
      <c r="B743" s="26">
        <v>1130</v>
      </c>
      <c r="C743" s="26" t="s">
        <v>813</v>
      </c>
      <c r="D743" s="26" t="s">
        <v>14</v>
      </c>
      <c r="E743" s="26" t="s">
        <v>920</v>
      </c>
      <c r="F743" s="26">
        <v>1130</v>
      </c>
      <c r="G743" s="26" t="s">
        <v>813</v>
      </c>
      <c r="H743" s="26" t="s">
        <v>812</v>
      </c>
      <c r="I743" s="113">
        <v>182</v>
      </c>
      <c r="J743" s="89">
        <v>100</v>
      </c>
      <c r="K743" s="77">
        <f t="shared" si="74"/>
        <v>0.5494505494505495</v>
      </c>
      <c r="L743" s="89">
        <v>80</v>
      </c>
      <c r="M743" s="78">
        <f t="shared" si="75"/>
        <v>0.43956043956043955</v>
      </c>
      <c r="N743" s="89">
        <v>164</v>
      </c>
      <c r="O743" s="77">
        <f t="shared" si="76"/>
        <v>0.90109890109890112</v>
      </c>
      <c r="P743" s="89">
        <v>177</v>
      </c>
      <c r="Q743" s="79">
        <f t="shared" si="77"/>
        <v>0.97252747252747251</v>
      </c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  <c r="AI743" s="75"/>
      <c r="AJ743" s="75"/>
      <c r="AK743" s="75"/>
      <c r="AL743" s="75"/>
      <c r="AM743" s="75"/>
      <c r="AN743" s="75"/>
      <c r="AO743" s="75"/>
      <c r="AP743" s="75"/>
      <c r="AQ743" s="75"/>
      <c r="AR743" s="75"/>
      <c r="AS743" s="75"/>
      <c r="AT743" s="75"/>
      <c r="AU743" s="75"/>
      <c r="AV743" s="75"/>
      <c r="AW743" s="75"/>
      <c r="AX743" s="75"/>
      <c r="AY743" s="75"/>
      <c r="AZ743" s="75"/>
      <c r="BA743" s="75"/>
      <c r="BB743" s="75"/>
      <c r="BC743" s="75"/>
      <c r="BD743" s="75"/>
      <c r="BE743" s="75"/>
      <c r="BF743" s="75"/>
      <c r="BG743" s="75"/>
      <c r="BH743" s="75"/>
      <c r="BI743" s="75"/>
      <c r="BJ743" s="75"/>
      <c r="BK743" s="75"/>
      <c r="BL743" s="75"/>
      <c r="BM743" s="75"/>
      <c r="BN743" s="75"/>
      <c r="BO743" s="75"/>
      <c r="BP743" s="75"/>
      <c r="BQ743" s="75"/>
      <c r="BR743" s="75"/>
      <c r="BS743" s="75"/>
    </row>
    <row r="744" spans="1:71" s="5" customFormat="1" ht="36.75" hidden="1" thickBot="1" x14ac:dyDescent="0.3">
      <c r="A744" s="76" t="s">
        <v>17</v>
      </c>
      <c r="B744" s="26" t="s">
        <v>17</v>
      </c>
      <c r="C744" s="26" t="s">
        <v>17</v>
      </c>
      <c r="D744" s="26" t="s">
        <v>21</v>
      </c>
      <c r="E744" s="26" t="s">
        <v>922</v>
      </c>
      <c r="F744" s="26">
        <v>1130</v>
      </c>
      <c r="G744" s="26" t="s">
        <v>813</v>
      </c>
      <c r="H744" s="26" t="s">
        <v>812</v>
      </c>
      <c r="I744" s="113">
        <v>169</v>
      </c>
      <c r="J744" s="89">
        <v>58</v>
      </c>
      <c r="K744" s="77">
        <f t="shared" si="74"/>
        <v>0.34319526627218933</v>
      </c>
      <c r="L744" s="89">
        <v>46</v>
      </c>
      <c r="M744" s="78">
        <f t="shared" si="75"/>
        <v>0.27218934911242604</v>
      </c>
      <c r="N744" s="89">
        <v>111</v>
      </c>
      <c r="O744" s="77">
        <f t="shared" si="76"/>
        <v>0.65680473372781067</v>
      </c>
      <c r="P744" s="89">
        <v>144</v>
      </c>
      <c r="Q744" s="79">
        <f t="shared" si="77"/>
        <v>0.85207100591715978</v>
      </c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  <c r="AI744" s="75"/>
      <c r="AJ744" s="75"/>
      <c r="AK744" s="75"/>
      <c r="AL744" s="75"/>
      <c r="AM744" s="75"/>
      <c r="AN744" s="75"/>
      <c r="AO744" s="75"/>
      <c r="AP744" s="75"/>
      <c r="AQ744" s="75"/>
      <c r="AR744" s="75"/>
      <c r="AS744" s="75"/>
      <c r="AT744" s="75"/>
      <c r="AU744" s="75"/>
      <c r="AV744" s="75"/>
      <c r="AW744" s="75"/>
      <c r="AX744" s="75"/>
      <c r="AY744" s="75"/>
      <c r="AZ744" s="75"/>
      <c r="BA744" s="75"/>
      <c r="BB744" s="75"/>
      <c r="BC744" s="75"/>
      <c r="BD744" s="75"/>
      <c r="BE744" s="75"/>
      <c r="BF744" s="75"/>
      <c r="BG744" s="75"/>
      <c r="BH744" s="75"/>
      <c r="BI744" s="75"/>
      <c r="BJ744" s="75"/>
      <c r="BK744" s="75"/>
      <c r="BL744" s="75"/>
      <c r="BM744" s="75"/>
      <c r="BN744" s="75"/>
      <c r="BO744" s="75"/>
      <c r="BP744" s="75"/>
      <c r="BQ744" s="75"/>
      <c r="BR744" s="75"/>
      <c r="BS744" s="75"/>
    </row>
    <row r="745" spans="1:71" s="5" customFormat="1" ht="36.75" hidden="1" thickBot="1" x14ac:dyDescent="0.3">
      <c r="A745" s="76" t="s">
        <v>17</v>
      </c>
      <c r="B745" s="26">
        <v>1140</v>
      </c>
      <c r="C745" s="26" t="s">
        <v>923</v>
      </c>
      <c r="D745" s="26" t="s">
        <v>119</v>
      </c>
      <c r="E745" s="26" t="s">
        <v>924</v>
      </c>
      <c r="F745" s="26">
        <v>1140</v>
      </c>
      <c r="G745" s="26" t="s">
        <v>923</v>
      </c>
      <c r="H745" s="26" t="s">
        <v>812</v>
      </c>
      <c r="I745" s="113">
        <v>306</v>
      </c>
      <c r="J745" s="89">
        <v>147</v>
      </c>
      <c r="K745" s="77">
        <f t="shared" si="74"/>
        <v>0.48039215686274511</v>
      </c>
      <c r="L745" s="89">
        <v>164</v>
      </c>
      <c r="M745" s="78">
        <f t="shared" si="75"/>
        <v>0.53594771241830064</v>
      </c>
      <c r="N745" s="89">
        <v>208</v>
      </c>
      <c r="O745" s="77">
        <f t="shared" si="76"/>
        <v>0.6797385620915033</v>
      </c>
      <c r="P745" s="89">
        <v>299</v>
      </c>
      <c r="Q745" s="79">
        <f t="shared" si="77"/>
        <v>0.97712418300653592</v>
      </c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  <c r="AI745" s="75"/>
      <c r="AJ745" s="75"/>
      <c r="AK745" s="75"/>
      <c r="AL745" s="75"/>
      <c r="AM745" s="75"/>
      <c r="AN745" s="75"/>
      <c r="AO745" s="75"/>
      <c r="AP745" s="75"/>
      <c r="AQ745" s="75"/>
      <c r="AR745" s="75"/>
      <c r="AS745" s="75"/>
      <c r="AT745" s="75"/>
      <c r="AU745" s="75"/>
      <c r="AV745" s="75"/>
      <c r="AW745" s="75"/>
      <c r="AX745" s="75"/>
      <c r="AY745" s="75"/>
      <c r="AZ745" s="75"/>
      <c r="BA745" s="75"/>
      <c r="BB745" s="75"/>
      <c r="BC745" s="75"/>
      <c r="BD745" s="75"/>
      <c r="BE745" s="75"/>
      <c r="BF745" s="75"/>
      <c r="BG745" s="75"/>
      <c r="BH745" s="75"/>
      <c r="BI745" s="75"/>
      <c r="BJ745" s="75"/>
      <c r="BK745" s="75"/>
      <c r="BL745" s="75"/>
      <c r="BM745" s="75"/>
      <c r="BN745" s="75"/>
      <c r="BO745" s="75"/>
      <c r="BP745" s="75"/>
      <c r="BQ745" s="75"/>
      <c r="BR745" s="75"/>
      <c r="BS745" s="75"/>
    </row>
    <row r="746" spans="1:71" s="5" customFormat="1" ht="36.75" hidden="1" thickBot="1" x14ac:dyDescent="0.3">
      <c r="A746" s="76" t="s">
        <v>17</v>
      </c>
      <c r="B746" s="26" t="s">
        <v>17</v>
      </c>
      <c r="C746" s="26" t="s">
        <v>17</v>
      </c>
      <c r="D746" s="26" t="s">
        <v>14</v>
      </c>
      <c r="E746" s="26" t="s">
        <v>925</v>
      </c>
      <c r="F746" s="26">
        <v>1140</v>
      </c>
      <c r="G746" s="26" t="s">
        <v>923</v>
      </c>
      <c r="H746" s="26" t="s">
        <v>812</v>
      </c>
      <c r="I746" s="113">
        <v>283</v>
      </c>
      <c r="J746" s="89">
        <v>70</v>
      </c>
      <c r="K746" s="77">
        <f t="shared" si="74"/>
        <v>0.24734982332155478</v>
      </c>
      <c r="L746" s="89">
        <v>71</v>
      </c>
      <c r="M746" s="78">
        <f t="shared" si="75"/>
        <v>0.25088339222614842</v>
      </c>
      <c r="N746" s="89">
        <v>136</v>
      </c>
      <c r="O746" s="77">
        <f t="shared" si="76"/>
        <v>0.48056537102473496</v>
      </c>
      <c r="P746" s="89">
        <v>261</v>
      </c>
      <c r="Q746" s="79">
        <f t="shared" si="77"/>
        <v>0.92226148409893993</v>
      </c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  <c r="AI746" s="75"/>
      <c r="AJ746" s="75"/>
      <c r="AK746" s="75"/>
      <c r="AL746" s="75"/>
      <c r="AM746" s="75"/>
      <c r="AN746" s="75"/>
      <c r="AO746" s="75"/>
      <c r="AP746" s="75"/>
      <c r="AQ746" s="75"/>
      <c r="AR746" s="75"/>
      <c r="AS746" s="75"/>
      <c r="AT746" s="75"/>
      <c r="AU746" s="75"/>
      <c r="AV746" s="75"/>
      <c r="AW746" s="75"/>
      <c r="AX746" s="75"/>
      <c r="AY746" s="75"/>
      <c r="AZ746" s="75"/>
      <c r="BA746" s="75"/>
      <c r="BB746" s="75"/>
      <c r="BC746" s="75"/>
      <c r="BD746" s="75"/>
      <c r="BE746" s="75"/>
      <c r="BF746" s="75"/>
      <c r="BG746" s="75"/>
      <c r="BH746" s="75"/>
      <c r="BI746" s="75"/>
      <c r="BJ746" s="75"/>
      <c r="BK746" s="75"/>
      <c r="BL746" s="75"/>
      <c r="BM746" s="75"/>
      <c r="BN746" s="75"/>
      <c r="BO746" s="75"/>
      <c r="BP746" s="75"/>
      <c r="BQ746" s="75"/>
      <c r="BR746" s="75"/>
      <c r="BS746" s="75"/>
    </row>
    <row r="747" spans="1:71" s="5" customFormat="1" ht="36.75" hidden="1" thickBot="1" x14ac:dyDescent="0.3">
      <c r="A747" s="76" t="s">
        <v>17</v>
      </c>
      <c r="B747" s="26" t="s">
        <v>17</v>
      </c>
      <c r="C747" s="26" t="s">
        <v>17</v>
      </c>
      <c r="D747" s="26" t="s">
        <v>21</v>
      </c>
      <c r="E747" s="26" t="s">
        <v>926</v>
      </c>
      <c r="F747" s="26">
        <v>1140</v>
      </c>
      <c r="G747" s="26" t="s">
        <v>923</v>
      </c>
      <c r="H747" s="26" t="s">
        <v>812</v>
      </c>
      <c r="I747" s="113">
        <v>134</v>
      </c>
      <c r="J747" s="89">
        <v>65</v>
      </c>
      <c r="K747" s="77">
        <f t="shared" si="74"/>
        <v>0.48507462686567165</v>
      </c>
      <c r="L747" s="89">
        <v>66</v>
      </c>
      <c r="M747" s="78">
        <f t="shared" si="75"/>
        <v>0.4925373134328358</v>
      </c>
      <c r="N747" s="89">
        <v>101</v>
      </c>
      <c r="O747" s="77">
        <f t="shared" si="76"/>
        <v>0.75373134328358204</v>
      </c>
      <c r="P747" s="89">
        <v>134</v>
      </c>
      <c r="Q747" s="79">
        <f t="shared" si="77"/>
        <v>1</v>
      </c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  <c r="AI747" s="75"/>
      <c r="AJ747" s="75"/>
      <c r="AK747" s="75"/>
      <c r="AL747" s="75"/>
      <c r="AM747" s="75"/>
      <c r="AN747" s="75"/>
      <c r="AO747" s="75"/>
      <c r="AP747" s="75"/>
      <c r="AQ747" s="75"/>
      <c r="AR747" s="75"/>
      <c r="AS747" s="75"/>
      <c r="AT747" s="75"/>
      <c r="AU747" s="75"/>
      <c r="AV747" s="75"/>
      <c r="AW747" s="75"/>
      <c r="AX747" s="75"/>
      <c r="AY747" s="75"/>
      <c r="AZ747" s="75"/>
      <c r="BA747" s="75"/>
      <c r="BB747" s="75"/>
      <c r="BC747" s="75"/>
      <c r="BD747" s="75"/>
      <c r="BE747" s="75"/>
      <c r="BF747" s="75"/>
      <c r="BG747" s="75"/>
      <c r="BH747" s="75"/>
      <c r="BI747" s="75"/>
      <c r="BJ747" s="75"/>
      <c r="BK747" s="75"/>
      <c r="BL747" s="75"/>
      <c r="BM747" s="75"/>
      <c r="BN747" s="75"/>
      <c r="BO747" s="75"/>
      <c r="BP747" s="75"/>
      <c r="BQ747" s="75"/>
      <c r="BR747" s="75"/>
      <c r="BS747" s="75"/>
    </row>
    <row r="748" spans="1:71" s="5" customFormat="1" ht="36.75" hidden="1" thickBot="1" x14ac:dyDescent="0.3">
      <c r="A748" s="76" t="s">
        <v>17</v>
      </c>
      <c r="B748" s="26" t="s">
        <v>17</v>
      </c>
      <c r="C748" s="26" t="s">
        <v>17</v>
      </c>
      <c r="D748" s="26" t="s">
        <v>21</v>
      </c>
      <c r="E748" s="26" t="s">
        <v>927</v>
      </c>
      <c r="F748" s="26">
        <v>1140</v>
      </c>
      <c r="G748" s="26" t="s">
        <v>923</v>
      </c>
      <c r="H748" s="26" t="s">
        <v>812</v>
      </c>
      <c r="I748" s="113">
        <v>217</v>
      </c>
      <c r="J748" s="89">
        <v>91</v>
      </c>
      <c r="K748" s="77">
        <f t="shared" si="74"/>
        <v>0.41935483870967744</v>
      </c>
      <c r="L748" s="89">
        <v>82</v>
      </c>
      <c r="M748" s="78">
        <f t="shared" si="75"/>
        <v>0.37788018433179721</v>
      </c>
      <c r="N748" s="89">
        <v>188</v>
      </c>
      <c r="O748" s="77">
        <f t="shared" si="76"/>
        <v>0.86635944700460832</v>
      </c>
      <c r="P748" s="89">
        <v>208</v>
      </c>
      <c r="Q748" s="79">
        <f t="shared" si="77"/>
        <v>0.95852534562211977</v>
      </c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  <c r="AI748" s="75"/>
      <c r="AJ748" s="75"/>
      <c r="AK748" s="75"/>
      <c r="AL748" s="75"/>
      <c r="AM748" s="75"/>
      <c r="AN748" s="75"/>
      <c r="AO748" s="75"/>
      <c r="AP748" s="75"/>
      <c r="AQ748" s="75"/>
      <c r="AR748" s="75"/>
      <c r="AS748" s="75"/>
      <c r="AT748" s="75"/>
      <c r="AU748" s="75"/>
      <c r="AV748" s="75"/>
      <c r="AW748" s="75"/>
      <c r="AX748" s="75"/>
      <c r="AY748" s="75"/>
      <c r="AZ748" s="75"/>
      <c r="BA748" s="75"/>
      <c r="BB748" s="75"/>
      <c r="BC748" s="75"/>
      <c r="BD748" s="75"/>
      <c r="BE748" s="75"/>
      <c r="BF748" s="75"/>
      <c r="BG748" s="75"/>
      <c r="BH748" s="75"/>
      <c r="BI748" s="75"/>
      <c r="BJ748" s="75"/>
      <c r="BK748" s="75"/>
      <c r="BL748" s="75"/>
      <c r="BM748" s="75"/>
      <c r="BN748" s="75"/>
      <c r="BO748" s="75"/>
      <c r="BP748" s="75"/>
      <c r="BQ748" s="75"/>
      <c r="BR748" s="75"/>
      <c r="BS748" s="75"/>
    </row>
    <row r="749" spans="1:71" s="5" customFormat="1" ht="36.75" hidden="1" thickBot="1" x14ac:dyDescent="0.3">
      <c r="A749" s="76" t="s">
        <v>17</v>
      </c>
      <c r="B749" s="26" t="s">
        <v>17</v>
      </c>
      <c r="C749" s="26" t="s">
        <v>17</v>
      </c>
      <c r="D749" s="26" t="s">
        <v>21</v>
      </c>
      <c r="E749" s="26" t="s">
        <v>929</v>
      </c>
      <c r="F749" s="26">
        <v>1140</v>
      </c>
      <c r="G749" s="26" t="s">
        <v>923</v>
      </c>
      <c r="H749" s="26" t="s">
        <v>812</v>
      </c>
      <c r="I749" s="113">
        <v>170</v>
      </c>
      <c r="J749" s="89">
        <v>69</v>
      </c>
      <c r="K749" s="77">
        <f t="shared" si="74"/>
        <v>0.40588235294117647</v>
      </c>
      <c r="L749" s="89">
        <v>80</v>
      </c>
      <c r="M749" s="78">
        <f t="shared" si="75"/>
        <v>0.47058823529411764</v>
      </c>
      <c r="N749" s="89">
        <v>125</v>
      </c>
      <c r="O749" s="77">
        <f t="shared" si="76"/>
        <v>0.73529411764705888</v>
      </c>
      <c r="P749" s="89">
        <v>164</v>
      </c>
      <c r="Q749" s="79">
        <f t="shared" si="77"/>
        <v>0.96470588235294119</v>
      </c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  <c r="AI749" s="75"/>
      <c r="AJ749" s="75"/>
      <c r="AK749" s="75"/>
      <c r="AL749" s="75"/>
      <c r="AM749" s="75"/>
      <c r="AN749" s="75"/>
      <c r="AO749" s="75"/>
      <c r="AP749" s="75"/>
      <c r="AQ749" s="75"/>
      <c r="AR749" s="75"/>
      <c r="AS749" s="75"/>
      <c r="AT749" s="75"/>
      <c r="AU749" s="75"/>
      <c r="AV749" s="75"/>
      <c r="AW749" s="75"/>
      <c r="AX749" s="75"/>
      <c r="AY749" s="75"/>
      <c r="AZ749" s="75"/>
      <c r="BA749" s="75"/>
      <c r="BB749" s="75"/>
      <c r="BC749" s="75"/>
      <c r="BD749" s="75"/>
      <c r="BE749" s="75"/>
      <c r="BF749" s="75"/>
      <c r="BG749" s="75"/>
      <c r="BH749" s="75"/>
      <c r="BI749" s="75"/>
      <c r="BJ749" s="75"/>
      <c r="BK749" s="75"/>
      <c r="BL749" s="75"/>
      <c r="BM749" s="75"/>
      <c r="BN749" s="75"/>
      <c r="BO749" s="75"/>
      <c r="BP749" s="75"/>
      <c r="BQ749" s="75"/>
      <c r="BR749" s="75"/>
      <c r="BS749" s="75"/>
    </row>
    <row r="750" spans="1:71" s="5" customFormat="1" ht="36.75" hidden="1" thickBot="1" x14ac:dyDescent="0.3">
      <c r="A750" s="76" t="s">
        <v>17</v>
      </c>
      <c r="B750" s="26" t="s">
        <v>17</v>
      </c>
      <c r="C750" s="26" t="s">
        <v>17</v>
      </c>
      <c r="D750" s="26" t="s">
        <v>119</v>
      </c>
      <c r="E750" s="26" t="s">
        <v>927</v>
      </c>
      <c r="F750" s="26">
        <v>1140</v>
      </c>
      <c r="G750" s="26" t="s">
        <v>923</v>
      </c>
      <c r="H750" s="26" t="s">
        <v>812</v>
      </c>
      <c r="I750" s="113">
        <v>35</v>
      </c>
      <c r="J750" s="89">
        <v>17</v>
      </c>
      <c r="K750" s="77">
        <f t="shared" si="74"/>
        <v>0.48571428571428571</v>
      </c>
      <c r="L750" s="89">
        <v>4</v>
      </c>
      <c r="M750" s="78">
        <f t="shared" si="75"/>
        <v>0.11428571428571428</v>
      </c>
      <c r="N750" s="89">
        <v>22</v>
      </c>
      <c r="O750" s="77">
        <f t="shared" si="76"/>
        <v>0.62857142857142856</v>
      </c>
      <c r="P750" s="89">
        <v>32</v>
      </c>
      <c r="Q750" s="79">
        <f t="shared" si="77"/>
        <v>0.91428571428571426</v>
      </c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  <c r="AI750" s="75"/>
      <c r="AJ750" s="75"/>
      <c r="AK750" s="75"/>
      <c r="AL750" s="75"/>
      <c r="AM750" s="75"/>
      <c r="AN750" s="75"/>
      <c r="AO750" s="75"/>
      <c r="AP750" s="75"/>
      <c r="AQ750" s="75"/>
      <c r="AR750" s="75"/>
      <c r="AS750" s="75"/>
      <c r="AT750" s="75"/>
      <c r="AU750" s="75"/>
      <c r="AV750" s="75"/>
      <c r="AW750" s="75"/>
      <c r="AX750" s="75"/>
      <c r="AY750" s="75"/>
      <c r="AZ750" s="75"/>
      <c r="BA750" s="75"/>
      <c r="BB750" s="75"/>
      <c r="BC750" s="75"/>
      <c r="BD750" s="75"/>
      <c r="BE750" s="75"/>
      <c r="BF750" s="75"/>
      <c r="BG750" s="75"/>
      <c r="BH750" s="75"/>
      <c r="BI750" s="75"/>
      <c r="BJ750" s="75"/>
      <c r="BK750" s="75"/>
      <c r="BL750" s="75"/>
      <c r="BM750" s="75"/>
      <c r="BN750" s="75"/>
      <c r="BO750" s="75"/>
      <c r="BP750" s="75"/>
      <c r="BQ750" s="75"/>
      <c r="BR750" s="75"/>
      <c r="BS750" s="75"/>
    </row>
    <row r="751" spans="1:71" s="5" customFormat="1" ht="36.75" hidden="1" thickBot="1" x14ac:dyDescent="0.3">
      <c r="A751" s="76" t="s">
        <v>17</v>
      </c>
      <c r="B751" s="26">
        <v>1150</v>
      </c>
      <c r="C751" s="26" t="s">
        <v>931</v>
      </c>
      <c r="D751" s="26" t="s">
        <v>119</v>
      </c>
      <c r="E751" s="26" t="s">
        <v>932</v>
      </c>
      <c r="F751" s="26">
        <v>1150</v>
      </c>
      <c r="G751" s="26" t="s">
        <v>931</v>
      </c>
      <c r="H751" s="26" t="s">
        <v>812</v>
      </c>
      <c r="I751" s="113">
        <v>193</v>
      </c>
      <c r="J751" s="89">
        <v>67</v>
      </c>
      <c r="K751" s="77">
        <f t="shared" si="74"/>
        <v>0.34715025906735753</v>
      </c>
      <c r="L751" s="89">
        <v>43</v>
      </c>
      <c r="M751" s="78">
        <f t="shared" si="75"/>
        <v>0.22279792746113988</v>
      </c>
      <c r="N751" s="89">
        <v>138</v>
      </c>
      <c r="O751" s="77">
        <f t="shared" si="76"/>
        <v>0.71502590673575128</v>
      </c>
      <c r="P751" s="89">
        <v>123</v>
      </c>
      <c r="Q751" s="79">
        <f t="shared" si="77"/>
        <v>0.63730569948186533</v>
      </c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  <c r="AI751" s="75"/>
      <c r="AJ751" s="75"/>
      <c r="AK751" s="75"/>
      <c r="AL751" s="75"/>
      <c r="AM751" s="75"/>
      <c r="AN751" s="75"/>
      <c r="AO751" s="75"/>
      <c r="AP751" s="75"/>
      <c r="AQ751" s="75"/>
      <c r="AR751" s="75"/>
      <c r="AS751" s="75"/>
      <c r="AT751" s="75"/>
      <c r="AU751" s="75"/>
      <c r="AV751" s="75"/>
      <c r="AW751" s="75"/>
      <c r="AX751" s="75"/>
      <c r="AY751" s="75"/>
      <c r="AZ751" s="75"/>
      <c r="BA751" s="75"/>
      <c r="BB751" s="75"/>
      <c r="BC751" s="75"/>
      <c r="BD751" s="75"/>
      <c r="BE751" s="75"/>
      <c r="BF751" s="75"/>
      <c r="BG751" s="75"/>
      <c r="BH751" s="75"/>
      <c r="BI751" s="75"/>
      <c r="BJ751" s="75"/>
      <c r="BK751" s="75"/>
      <c r="BL751" s="75"/>
      <c r="BM751" s="75"/>
      <c r="BN751" s="75"/>
      <c r="BO751" s="75"/>
      <c r="BP751" s="75"/>
      <c r="BQ751" s="75"/>
      <c r="BR751" s="75"/>
      <c r="BS751" s="75"/>
    </row>
    <row r="752" spans="1:71" s="5" customFormat="1" ht="36.75" hidden="1" thickBot="1" x14ac:dyDescent="0.3">
      <c r="A752" s="76" t="s">
        <v>17</v>
      </c>
      <c r="B752" s="26" t="s">
        <v>17</v>
      </c>
      <c r="C752" s="26" t="s">
        <v>17</v>
      </c>
      <c r="D752" s="26" t="s">
        <v>14</v>
      </c>
      <c r="E752" s="26" t="s">
        <v>933</v>
      </c>
      <c r="F752" s="26">
        <v>1150</v>
      </c>
      <c r="G752" s="26" t="s">
        <v>931</v>
      </c>
      <c r="H752" s="26" t="s">
        <v>812</v>
      </c>
      <c r="I752" s="113">
        <v>221</v>
      </c>
      <c r="J752" s="89">
        <v>48</v>
      </c>
      <c r="K752" s="77">
        <f t="shared" si="74"/>
        <v>0.21719457013574661</v>
      </c>
      <c r="L752" s="89">
        <v>30</v>
      </c>
      <c r="M752" s="78">
        <f t="shared" si="75"/>
        <v>0.13574660633484162</v>
      </c>
      <c r="N752" s="89">
        <v>161</v>
      </c>
      <c r="O752" s="77">
        <f t="shared" si="76"/>
        <v>0.72850678733031671</v>
      </c>
      <c r="P752" s="89">
        <v>131</v>
      </c>
      <c r="Q752" s="79">
        <f t="shared" si="77"/>
        <v>0.59276018099547512</v>
      </c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  <c r="AI752" s="75"/>
      <c r="AJ752" s="75"/>
      <c r="AK752" s="75"/>
      <c r="AL752" s="75"/>
      <c r="AM752" s="75"/>
      <c r="AN752" s="75"/>
      <c r="AO752" s="75"/>
      <c r="AP752" s="75"/>
      <c r="AQ752" s="75"/>
      <c r="AR752" s="75"/>
      <c r="AS752" s="75"/>
      <c r="AT752" s="75"/>
      <c r="AU752" s="75"/>
      <c r="AV752" s="75"/>
      <c r="AW752" s="75"/>
      <c r="AX752" s="75"/>
      <c r="AY752" s="75"/>
      <c r="AZ752" s="75"/>
      <c r="BA752" s="75"/>
      <c r="BB752" s="75"/>
      <c r="BC752" s="75"/>
      <c r="BD752" s="75"/>
      <c r="BE752" s="75"/>
      <c r="BF752" s="75"/>
      <c r="BG752" s="75"/>
      <c r="BH752" s="75"/>
      <c r="BI752" s="75"/>
      <c r="BJ752" s="75"/>
      <c r="BK752" s="75"/>
      <c r="BL752" s="75"/>
      <c r="BM752" s="75"/>
      <c r="BN752" s="75"/>
      <c r="BO752" s="75"/>
      <c r="BP752" s="75"/>
      <c r="BQ752" s="75"/>
      <c r="BR752" s="75"/>
      <c r="BS752" s="75"/>
    </row>
    <row r="753" spans="1:71" s="5" customFormat="1" ht="36.75" hidden="1" thickBot="1" x14ac:dyDescent="0.3">
      <c r="A753" s="76" t="s">
        <v>17</v>
      </c>
      <c r="B753" s="26" t="s">
        <v>17</v>
      </c>
      <c r="C753" s="26" t="s">
        <v>17</v>
      </c>
      <c r="D753" s="26" t="s">
        <v>18</v>
      </c>
      <c r="E753" s="26" t="s">
        <v>934</v>
      </c>
      <c r="F753" s="26">
        <v>1150</v>
      </c>
      <c r="G753" s="26" t="s">
        <v>931</v>
      </c>
      <c r="H753" s="26" t="s">
        <v>812</v>
      </c>
      <c r="I753" s="113">
        <v>140</v>
      </c>
      <c r="J753" s="89">
        <v>8</v>
      </c>
      <c r="K753" s="77">
        <f t="shared" si="74"/>
        <v>5.7142857142857141E-2</v>
      </c>
      <c r="L753" s="89">
        <v>19</v>
      </c>
      <c r="M753" s="78">
        <f t="shared" si="75"/>
        <v>0.1357142857142857</v>
      </c>
      <c r="N753" s="89">
        <v>74</v>
      </c>
      <c r="O753" s="77">
        <f t="shared" si="76"/>
        <v>0.52857142857142858</v>
      </c>
      <c r="P753" s="89">
        <v>100</v>
      </c>
      <c r="Q753" s="79">
        <f t="shared" si="77"/>
        <v>0.7142857142857143</v>
      </c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  <c r="AI753" s="75"/>
      <c r="AJ753" s="75"/>
      <c r="AK753" s="75"/>
      <c r="AL753" s="75"/>
      <c r="AM753" s="75"/>
      <c r="AN753" s="75"/>
      <c r="AO753" s="75"/>
      <c r="AP753" s="75"/>
      <c r="AQ753" s="75"/>
      <c r="AR753" s="75"/>
      <c r="AS753" s="75"/>
      <c r="AT753" s="75"/>
      <c r="AU753" s="75"/>
      <c r="AV753" s="75"/>
      <c r="AW753" s="75"/>
      <c r="AX753" s="75"/>
      <c r="AY753" s="75"/>
      <c r="AZ753" s="75"/>
      <c r="BA753" s="75"/>
      <c r="BB753" s="75"/>
      <c r="BC753" s="75"/>
      <c r="BD753" s="75"/>
      <c r="BE753" s="75"/>
      <c r="BF753" s="75"/>
      <c r="BG753" s="75"/>
      <c r="BH753" s="75"/>
      <c r="BI753" s="75"/>
      <c r="BJ753" s="75"/>
      <c r="BK753" s="75"/>
      <c r="BL753" s="75"/>
      <c r="BM753" s="75"/>
      <c r="BN753" s="75"/>
      <c r="BO753" s="75"/>
      <c r="BP753" s="75"/>
      <c r="BQ753" s="75"/>
      <c r="BR753" s="75"/>
      <c r="BS753" s="75"/>
    </row>
    <row r="754" spans="1:71" s="5" customFormat="1" ht="36.75" hidden="1" thickBot="1" x14ac:dyDescent="0.3">
      <c r="A754" s="76" t="s">
        <v>17</v>
      </c>
      <c r="B754" s="26" t="s">
        <v>17</v>
      </c>
      <c r="C754" s="26" t="s">
        <v>17</v>
      </c>
      <c r="D754" s="26" t="s">
        <v>74</v>
      </c>
      <c r="E754" s="26" t="s">
        <v>935</v>
      </c>
      <c r="F754" s="26">
        <v>1150</v>
      </c>
      <c r="G754" s="26" t="s">
        <v>931</v>
      </c>
      <c r="H754" s="26" t="s">
        <v>812</v>
      </c>
      <c r="I754" s="113">
        <v>174</v>
      </c>
      <c r="J754" s="89">
        <v>5</v>
      </c>
      <c r="K754" s="77">
        <f t="shared" si="74"/>
        <v>2.8735632183908046E-2</v>
      </c>
      <c r="L754" s="89">
        <v>1</v>
      </c>
      <c r="M754" s="78">
        <f t="shared" si="75"/>
        <v>5.7471264367816091E-3</v>
      </c>
      <c r="N754" s="89">
        <v>107</v>
      </c>
      <c r="O754" s="77">
        <f t="shared" si="76"/>
        <v>0.61494252873563215</v>
      </c>
      <c r="P754" s="89">
        <v>104</v>
      </c>
      <c r="Q754" s="79">
        <f t="shared" si="77"/>
        <v>0.5977011494252874</v>
      </c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  <c r="AI754" s="75"/>
      <c r="AJ754" s="75"/>
      <c r="AK754" s="75"/>
      <c r="AL754" s="75"/>
      <c r="AM754" s="75"/>
      <c r="AN754" s="75"/>
      <c r="AO754" s="75"/>
      <c r="AP754" s="75"/>
      <c r="AQ754" s="75"/>
      <c r="AR754" s="75"/>
      <c r="AS754" s="75"/>
      <c r="AT754" s="75"/>
      <c r="AU754" s="75"/>
      <c r="AV754" s="75"/>
      <c r="AW754" s="75"/>
      <c r="AX754" s="75"/>
      <c r="AY754" s="75"/>
      <c r="AZ754" s="75"/>
      <c r="BA754" s="75"/>
      <c r="BB754" s="75"/>
      <c r="BC754" s="75"/>
      <c r="BD754" s="75"/>
      <c r="BE754" s="75"/>
      <c r="BF754" s="75"/>
      <c r="BG754" s="75"/>
      <c r="BH754" s="75"/>
      <c r="BI754" s="75"/>
      <c r="BJ754" s="75"/>
      <c r="BK754" s="75"/>
      <c r="BL754" s="75"/>
      <c r="BM754" s="75"/>
      <c r="BN754" s="75"/>
      <c r="BO754" s="75"/>
      <c r="BP754" s="75"/>
      <c r="BQ754" s="75"/>
      <c r="BR754" s="75"/>
      <c r="BS754" s="75"/>
    </row>
    <row r="755" spans="1:71" s="5" customFormat="1" ht="36.75" hidden="1" thickBot="1" x14ac:dyDescent="0.3">
      <c r="A755" s="76" t="s">
        <v>17</v>
      </c>
      <c r="B755" s="26" t="s">
        <v>17</v>
      </c>
      <c r="C755" s="26" t="s">
        <v>17</v>
      </c>
      <c r="D755" s="26" t="s">
        <v>18</v>
      </c>
      <c r="E755" s="26" t="s">
        <v>936</v>
      </c>
      <c r="F755" s="26">
        <v>1150</v>
      </c>
      <c r="G755" s="26" t="s">
        <v>931</v>
      </c>
      <c r="H755" s="26" t="s">
        <v>812</v>
      </c>
      <c r="I755" s="113">
        <v>288</v>
      </c>
      <c r="J755" s="89">
        <v>5</v>
      </c>
      <c r="K755" s="77">
        <f t="shared" si="74"/>
        <v>1.7361111111111112E-2</v>
      </c>
      <c r="L755" s="89">
        <v>6</v>
      </c>
      <c r="M755" s="78">
        <f t="shared" si="75"/>
        <v>2.0833333333333332E-2</v>
      </c>
      <c r="N755" s="89">
        <v>212</v>
      </c>
      <c r="O755" s="77">
        <f t="shared" si="76"/>
        <v>0.73611111111111116</v>
      </c>
      <c r="P755" s="89">
        <v>146</v>
      </c>
      <c r="Q755" s="79">
        <f t="shared" si="77"/>
        <v>0.50694444444444442</v>
      </c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  <c r="AI755" s="75"/>
      <c r="AJ755" s="75"/>
      <c r="AK755" s="75"/>
      <c r="AL755" s="75"/>
      <c r="AM755" s="75"/>
      <c r="AN755" s="75"/>
      <c r="AO755" s="75"/>
      <c r="AP755" s="75"/>
      <c r="AQ755" s="75"/>
      <c r="AR755" s="75"/>
      <c r="AS755" s="75"/>
      <c r="AT755" s="75"/>
      <c r="AU755" s="75"/>
      <c r="AV755" s="75"/>
      <c r="AW755" s="75"/>
      <c r="AX755" s="75"/>
      <c r="AY755" s="75"/>
      <c r="AZ755" s="75"/>
      <c r="BA755" s="75"/>
      <c r="BB755" s="75"/>
      <c r="BC755" s="75"/>
      <c r="BD755" s="75"/>
      <c r="BE755" s="75"/>
      <c r="BF755" s="75"/>
      <c r="BG755" s="75"/>
      <c r="BH755" s="75"/>
      <c r="BI755" s="75"/>
      <c r="BJ755" s="75"/>
      <c r="BK755" s="75"/>
      <c r="BL755" s="75"/>
      <c r="BM755" s="75"/>
      <c r="BN755" s="75"/>
      <c r="BO755" s="75"/>
      <c r="BP755" s="75"/>
      <c r="BQ755" s="75"/>
      <c r="BR755" s="75"/>
      <c r="BS755" s="75"/>
    </row>
    <row r="756" spans="1:71" s="5" customFormat="1" ht="36.75" hidden="1" thickBot="1" x14ac:dyDescent="0.3">
      <c r="A756" s="76" t="s">
        <v>17</v>
      </c>
      <c r="B756" s="26" t="s">
        <v>17</v>
      </c>
      <c r="C756" s="26" t="s">
        <v>17</v>
      </c>
      <c r="D756" s="26" t="s">
        <v>14</v>
      </c>
      <c r="E756" s="26" t="s">
        <v>937</v>
      </c>
      <c r="F756" s="26">
        <v>1150</v>
      </c>
      <c r="G756" s="26" t="s">
        <v>931</v>
      </c>
      <c r="H756" s="26" t="s">
        <v>812</v>
      </c>
      <c r="I756" s="113">
        <v>236</v>
      </c>
      <c r="J756" s="89">
        <v>18</v>
      </c>
      <c r="K756" s="77">
        <f t="shared" si="74"/>
        <v>7.6271186440677971E-2</v>
      </c>
      <c r="L756" s="89">
        <v>17</v>
      </c>
      <c r="M756" s="78">
        <f t="shared" si="75"/>
        <v>7.2033898305084748E-2</v>
      </c>
      <c r="N756" s="89">
        <v>188</v>
      </c>
      <c r="O756" s="77">
        <f t="shared" si="76"/>
        <v>0.79661016949152541</v>
      </c>
      <c r="P756" s="89">
        <v>159</v>
      </c>
      <c r="Q756" s="79">
        <f t="shared" si="77"/>
        <v>0.67372881355932202</v>
      </c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  <c r="AI756" s="75"/>
      <c r="AJ756" s="75"/>
      <c r="AK756" s="75"/>
      <c r="AL756" s="75"/>
      <c r="AM756" s="75"/>
      <c r="AN756" s="75"/>
      <c r="AO756" s="75"/>
      <c r="AP756" s="75"/>
      <c r="AQ756" s="75"/>
      <c r="AR756" s="75"/>
      <c r="AS756" s="75"/>
      <c r="AT756" s="75"/>
      <c r="AU756" s="75"/>
      <c r="AV756" s="75"/>
      <c r="AW756" s="75"/>
      <c r="AX756" s="75"/>
      <c r="AY756" s="75"/>
      <c r="AZ756" s="75"/>
      <c r="BA756" s="75"/>
      <c r="BB756" s="75"/>
      <c r="BC756" s="75"/>
      <c r="BD756" s="75"/>
      <c r="BE756" s="75"/>
      <c r="BF756" s="75"/>
      <c r="BG756" s="75"/>
      <c r="BH756" s="75"/>
      <c r="BI756" s="75"/>
      <c r="BJ756" s="75"/>
      <c r="BK756" s="75"/>
      <c r="BL756" s="75"/>
      <c r="BM756" s="75"/>
      <c r="BN756" s="75"/>
      <c r="BO756" s="75"/>
      <c r="BP756" s="75"/>
      <c r="BQ756" s="75"/>
      <c r="BR756" s="75"/>
      <c r="BS756" s="75"/>
    </row>
    <row r="757" spans="1:71" s="5" customFormat="1" ht="36.75" hidden="1" thickBot="1" x14ac:dyDescent="0.3">
      <c r="A757" s="76" t="s">
        <v>17</v>
      </c>
      <c r="B757" s="26">
        <v>1160</v>
      </c>
      <c r="C757" s="26" t="s">
        <v>938</v>
      </c>
      <c r="D757" s="26" t="s">
        <v>234</v>
      </c>
      <c r="E757" s="26" t="s">
        <v>939</v>
      </c>
      <c r="F757" s="26">
        <v>1160</v>
      </c>
      <c r="G757" s="26" t="s">
        <v>938</v>
      </c>
      <c r="H757" s="26" t="s">
        <v>812</v>
      </c>
      <c r="I757" s="113">
        <v>268</v>
      </c>
      <c r="J757" s="89">
        <v>44</v>
      </c>
      <c r="K757" s="77">
        <f t="shared" si="74"/>
        <v>0.16417910447761194</v>
      </c>
      <c r="L757" s="89">
        <v>44</v>
      </c>
      <c r="M757" s="78">
        <f t="shared" si="75"/>
        <v>0.16417910447761194</v>
      </c>
      <c r="N757" s="89">
        <v>211</v>
      </c>
      <c r="O757" s="77">
        <f t="shared" si="76"/>
        <v>0.78731343283582089</v>
      </c>
      <c r="P757" s="89">
        <v>227</v>
      </c>
      <c r="Q757" s="79">
        <f t="shared" si="77"/>
        <v>0.84701492537313428</v>
      </c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  <c r="AI757" s="75"/>
      <c r="AJ757" s="75"/>
      <c r="AK757" s="75"/>
      <c r="AL757" s="75"/>
      <c r="AM757" s="75"/>
      <c r="AN757" s="75"/>
      <c r="AO757" s="75"/>
      <c r="AP757" s="75"/>
      <c r="AQ757" s="75"/>
      <c r="AR757" s="75"/>
      <c r="AS757" s="75"/>
      <c r="AT757" s="75"/>
      <c r="AU757" s="75"/>
      <c r="AV757" s="75"/>
      <c r="AW757" s="75"/>
      <c r="AX757" s="75"/>
      <c r="AY757" s="75"/>
      <c r="AZ757" s="75"/>
      <c r="BA757" s="75"/>
      <c r="BB757" s="75"/>
      <c r="BC757" s="75"/>
      <c r="BD757" s="75"/>
      <c r="BE757" s="75"/>
      <c r="BF757" s="75"/>
      <c r="BG757" s="75"/>
      <c r="BH757" s="75"/>
      <c r="BI757" s="75"/>
      <c r="BJ757" s="75"/>
      <c r="BK757" s="75"/>
      <c r="BL757" s="75"/>
      <c r="BM757" s="75"/>
      <c r="BN757" s="75"/>
      <c r="BO757" s="75"/>
      <c r="BP757" s="75"/>
      <c r="BQ757" s="75"/>
      <c r="BR757" s="75"/>
      <c r="BS757" s="75"/>
    </row>
    <row r="758" spans="1:71" s="5" customFormat="1" ht="36.75" hidden="1" thickBot="1" x14ac:dyDescent="0.3">
      <c r="A758" s="76" t="s">
        <v>17</v>
      </c>
      <c r="B758" s="26" t="s">
        <v>17</v>
      </c>
      <c r="C758" s="26" t="s">
        <v>17</v>
      </c>
      <c r="D758" s="26" t="s">
        <v>21</v>
      </c>
      <c r="E758" s="26" t="s">
        <v>940</v>
      </c>
      <c r="F758" s="26">
        <v>1160</v>
      </c>
      <c r="G758" s="26" t="s">
        <v>938</v>
      </c>
      <c r="H758" s="26" t="s">
        <v>812</v>
      </c>
      <c r="I758" s="113">
        <v>200</v>
      </c>
      <c r="J758" s="89">
        <v>25</v>
      </c>
      <c r="K758" s="77">
        <f t="shared" si="74"/>
        <v>0.125</v>
      </c>
      <c r="L758" s="89">
        <v>30</v>
      </c>
      <c r="M758" s="78">
        <f t="shared" si="75"/>
        <v>0.15</v>
      </c>
      <c r="N758" s="89">
        <v>107</v>
      </c>
      <c r="O758" s="77">
        <f t="shared" si="76"/>
        <v>0.53500000000000003</v>
      </c>
      <c r="P758" s="89">
        <v>153</v>
      </c>
      <c r="Q758" s="79">
        <f t="shared" si="77"/>
        <v>0.76500000000000001</v>
      </c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  <c r="AI758" s="75"/>
      <c r="AJ758" s="75"/>
      <c r="AK758" s="75"/>
      <c r="AL758" s="75"/>
      <c r="AM758" s="75"/>
      <c r="AN758" s="75"/>
      <c r="AO758" s="75"/>
      <c r="AP758" s="75"/>
      <c r="AQ758" s="75"/>
      <c r="AR758" s="75"/>
      <c r="AS758" s="75"/>
      <c r="AT758" s="75"/>
      <c r="AU758" s="75"/>
      <c r="AV758" s="75"/>
      <c r="AW758" s="75"/>
      <c r="AX758" s="75"/>
      <c r="AY758" s="75"/>
      <c r="AZ758" s="75"/>
      <c r="BA758" s="75"/>
      <c r="BB758" s="75"/>
      <c r="BC758" s="75"/>
      <c r="BD758" s="75"/>
      <c r="BE758" s="75"/>
      <c r="BF758" s="75"/>
      <c r="BG758" s="75"/>
      <c r="BH758" s="75"/>
      <c r="BI758" s="75"/>
      <c r="BJ758" s="75"/>
      <c r="BK758" s="75"/>
      <c r="BL758" s="75"/>
      <c r="BM758" s="75"/>
      <c r="BN758" s="75"/>
      <c r="BO758" s="75"/>
      <c r="BP758" s="75"/>
      <c r="BQ758" s="75"/>
      <c r="BR758" s="75"/>
      <c r="BS758" s="75"/>
    </row>
    <row r="759" spans="1:71" s="5" customFormat="1" ht="36.75" hidden="1" thickBot="1" x14ac:dyDescent="0.3">
      <c r="A759" s="76" t="s">
        <v>17</v>
      </c>
      <c r="B759" s="26" t="s">
        <v>17</v>
      </c>
      <c r="C759" s="26" t="s">
        <v>17</v>
      </c>
      <c r="D759" s="26" t="s">
        <v>21</v>
      </c>
      <c r="E759" s="26" t="s">
        <v>941</v>
      </c>
      <c r="F759" s="26">
        <v>1160</v>
      </c>
      <c r="G759" s="26" t="s">
        <v>938</v>
      </c>
      <c r="H759" s="26" t="s">
        <v>812</v>
      </c>
      <c r="I759" s="113">
        <v>145</v>
      </c>
      <c r="J759" s="89">
        <v>32</v>
      </c>
      <c r="K759" s="77">
        <f t="shared" si="74"/>
        <v>0.22068965517241379</v>
      </c>
      <c r="L759" s="89">
        <v>20</v>
      </c>
      <c r="M759" s="78">
        <f t="shared" si="75"/>
        <v>0.13793103448275862</v>
      </c>
      <c r="N759" s="89">
        <v>100</v>
      </c>
      <c r="O759" s="77">
        <f t="shared" si="76"/>
        <v>0.68965517241379315</v>
      </c>
      <c r="P759" s="89">
        <v>130</v>
      </c>
      <c r="Q759" s="79">
        <f t="shared" si="77"/>
        <v>0.89655172413793105</v>
      </c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  <c r="AI759" s="75"/>
      <c r="AJ759" s="75"/>
      <c r="AK759" s="75"/>
      <c r="AL759" s="75"/>
      <c r="AM759" s="75"/>
      <c r="AN759" s="75"/>
      <c r="AO759" s="75"/>
      <c r="AP759" s="75"/>
      <c r="AQ759" s="75"/>
      <c r="AR759" s="75"/>
      <c r="AS759" s="75"/>
      <c r="AT759" s="75"/>
      <c r="AU759" s="75"/>
      <c r="AV759" s="75"/>
      <c r="AW759" s="75"/>
      <c r="AX759" s="75"/>
      <c r="AY759" s="75"/>
      <c r="AZ759" s="75"/>
      <c r="BA759" s="75"/>
      <c r="BB759" s="75"/>
      <c r="BC759" s="75"/>
      <c r="BD759" s="75"/>
      <c r="BE759" s="75"/>
      <c r="BF759" s="75"/>
      <c r="BG759" s="75"/>
      <c r="BH759" s="75"/>
      <c r="BI759" s="75"/>
      <c r="BJ759" s="75"/>
      <c r="BK759" s="75"/>
      <c r="BL759" s="75"/>
      <c r="BM759" s="75"/>
      <c r="BN759" s="75"/>
      <c r="BO759" s="75"/>
      <c r="BP759" s="75"/>
      <c r="BQ759" s="75"/>
      <c r="BR759" s="75"/>
      <c r="BS759" s="75"/>
    </row>
    <row r="760" spans="1:71" s="5" customFormat="1" ht="36.75" hidden="1" thickBot="1" x14ac:dyDescent="0.3">
      <c r="A760" s="76" t="s">
        <v>17</v>
      </c>
      <c r="B760" s="26">
        <v>1170</v>
      </c>
      <c r="C760" s="26" t="s">
        <v>942</v>
      </c>
      <c r="D760" s="26" t="s">
        <v>119</v>
      </c>
      <c r="E760" s="26" t="s">
        <v>943</v>
      </c>
      <c r="F760" s="26">
        <v>1170</v>
      </c>
      <c r="G760" s="26" t="s">
        <v>942</v>
      </c>
      <c r="H760" s="26" t="s">
        <v>812</v>
      </c>
      <c r="I760" s="113">
        <v>216</v>
      </c>
      <c r="J760" s="89">
        <v>23</v>
      </c>
      <c r="K760" s="77">
        <f t="shared" si="74"/>
        <v>0.10648148148148148</v>
      </c>
      <c r="L760" s="89">
        <v>26</v>
      </c>
      <c r="M760" s="78">
        <f t="shared" si="75"/>
        <v>0.12037037037037036</v>
      </c>
      <c r="N760" s="89">
        <v>118</v>
      </c>
      <c r="O760" s="77">
        <f t="shared" si="76"/>
        <v>0.54629629629629628</v>
      </c>
      <c r="P760" s="89">
        <v>181</v>
      </c>
      <c r="Q760" s="79">
        <f t="shared" si="77"/>
        <v>0.83796296296296291</v>
      </c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  <c r="AI760" s="75"/>
      <c r="AJ760" s="75"/>
      <c r="AK760" s="75"/>
      <c r="AL760" s="75"/>
      <c r="AM760" s="75"/>
      <c r="AN760" s="75"/>
      <c r="AO760" s="75"/>
      <c r="AP760" s="75"/>
      <c r="AQ760" s="75"/>
      <c r="AR760" s="75"/>
      <c r="AS760" s="75"/>
      <c r="AT760" s="75"/>
      <c r="AU760" s="75"/>
      <c r="AV760" s="75"/>
      <c r="AW760" s="75"/>
      <c r="AX760" s="75"/>
      <c r="AY760" s="75"/>
      <c r="AZ760" s="75"/>
      <c r="BA760" s="75"/>
      <c r="BB760" s="75"/>
      <c r="BC760" s="75"/>
      <c r="BD760" s="75"/>
      <c r="BE760" s="75"/>
      <c r="BF760" s="75"/>
      <c r="BG760" s="75"/>
      <c r="BH760" s="75"/>
      <c r="BI760" s="75"/>
      <c r="BJ760" s="75"/>
      <c r="BK760" s="75"/>
      <c r="BL760" s="75"/>
      <c r="BM760" s="75"/>
      <c r="BN760" s="75"/>
      <c r="BO760" s="75"/>
      <c r="BP760" s="75"/>
      <c r="BQ760" s="75"/>
      <c r="BR760" s="75"/>
      <c r="BS760" s="75"/>
    </row>
    <row r="761" spans="1:71" s="5" customFormat="1" ht="36.75" hidden="1" thickBot="1" x14ac:dyDescent="0.3">
      <c r="A761" s="76" t="s">
        <v>17</v>
      </c>
      <c r="B761" s="26" t="s">
        <v>17</v>
      </c>
      <c r="C761" s="26" t="s">
        <v>17</v>
      </c>
      <c r="D761" s="26" t="s">
        <v>21</v>
      </c>
      <c r="E761" s="26" t="s">
        <v>944</v>
      </c>
      <c r="F761" s="26">
        <v>1170</v>
      </c>
      <c r="G761" s="26" t="s">
        <v>942</v>
      </c>
      <c r="H761" s="26" t="s">
        <v>812</v>
      </c>
      <c r="I761" s="113">
        <v>180</v>
      </c>
      <c r="J761" s="89">
        <v>13</v>
      </c>
      <c r="K761" s="77">
        <f t="shared" si="74"/>
        <v>7.2222222222222215E-2</v>
      </c>
      <c r="L761" s="89">
        <v>7</v>
      </c>
      <c r="M761" s="78">
        <f t="shared" si="75"/>
        <v>3.888888888888889E-2</v>
      </c>
      <c r="N761" s="89">
        <v>130</v>
      </c>
      <c r="O761" s="77">
        <f t="shared" si="76"/>
        <v>0.72222222222222221</v>
      </c>
      <c r="P761" s="89">
        <v>154</v>
      </c>
      <c r="Q761" s="79">
        <f t="shared" si="77"/>
        <v>0.85555555555555551</v>
      </c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  <c r="AI761" s="75"/>
      <c r="AJ761" s="75"/>
      <c r="AK761" s="75"/>
      <c r="AL761" s="75"/>
      <c r="AM761" s="75"/>
      <c r="AN761" s="75"/>
      <c r="AO761" s="75"/>
      <c r="AP761" s="75"/>
      <c r="AQ761" s="75"/>
      <c r="AR761" s="75"/>
      <c r="AS761" s="75"/>
      <c r="AT761" s="75"/>
      <c r="AU761" s="75"/>
      <c r="AV761" s="75"/>
      <c r="AW761" s="75"/>
      <c r="AX761" s="75"/>
      <c r="AY761" s="75"/>
      <c r="AZ761" s="75"/>
      <c r="BA761" s="75"/>
      <c r="BB761" s="75"/>
      <c r="BC761" s="75"/>
      <c r="BD761" s="75"/>
      <c r="BE761" s="75"/>
      <c r="BF761" s="75"/>
      <c r="BG761" s="75"/>
      <c r="BH761" s="75"/>
      <c r="BI761" s="75"/>
      <c r="BJ761" s="75"/>
      <c r="BK761" s="75"/>
      <c r="BL761" s="75"/>
      <c r="BM761" s="75"/>
      <c r="BN761" s="75"/>
      <c r="BO761" s="75"/>
      <c r="BP761" s="75"/>
      <c r="BQ761" s="75"/>
      <c r="BR761" s="75"/>
      <c r="BS761" s="75"/>
    </row>
    <row r="762" spans="1:71" s="5" customFormat="1" ht="36.75" hidden="1" thickBot="1" x14ac:dyDescent="0.3">
      <c r="A762" s="76" t="s">
        <v>17</v>
      </c>
      <c r="B762" s="26" t="s">
        <v>17</v>
      </c>
      <c r="C762" s="26" t="s">
        <v>17</v>
      </c>
      <c r="D762" s="26" t="s">
        <v>21</v>
      </c>
      <c r="E762" s="26" t="s">
        <v>945</v>
      </c>
      <c r="F762" s="26">
        <v>1170</v>
      </c>
      <c r="G762" s="26" t="s">
        <v>942</v>
      </c>
      <c r="H762" s="26" t="s">
        <v>812</v>
      </c>
      <c r="I762" s="113">
        <v>165</v>
      </c>
      <c r="J762" s="89">
        <v>4</v>
      </c>
      <c r="K762" s="77">
        <f t="shared" si="74"/>
        <v>2.4242424242424242E-2</v>
      </c>
      <c r="L762" s="89">
        <v>9</v>
      </c>
      <c r="M762" s="78">
        <f t="shared" si="75"/>
        <v>5.4545454545454543E-2</v>
      </c>
      <c r="N762" s="89">
        <v>126</v>
      </c>
      <c r="O762" s="77">
        <f t="shared" si="76"/>
        <v>0.76363636363636367</v>
      </c>
      <c r="P762" s="89">
        <v>139</v>
      </c>
      <c r="Q762" s="79">
        <f t="shared" si="77"/>
        <v>0.84242424242424241</v>
      </c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  <c r="AI762" s="75"/>
      <c r="AJ762" s="75"/>
      <c r="AK762" s="75"/>
      <c r="AL762" s="75"/>
      <c r="AM762" s="75"/>
      <c r="AN762" s="75"/>
      <c r="AO762" s="75"/>
      <c r="AP762" s="75"/>
      <c r="AQ762" s="75"/>
      <c r="AR762" s="75"/>
      <c r="AS762" s="75"/>
      <c r="AT762" s="75"/>
      <c r="AU762" s="75"/>
      <c r="AV762" s="75"/>
      <c r="AW762" s="75"/>
      <c r="AX762" s="75"/>
      <c r="AY762" s="75"/>
      <c r="AZ762" s="75"/>
      <c r="BA762" s="75"/>
      <c r="BB762" s="75"/>
      <c r="BC762" s="75"/>
      <c r="BD762" s="75"/>
      <c r="BE762" s="75"/>
      <c r="BF762" s="75"/>
      <c r="BG762" s="75"/>
      <c r="BH762" s="75"/>
      <c r="BI762" s="75"/>
      <c r="BJ762" s="75"/>
      <c r="BK762" s="75"/>
      <c r="BL762" s="75"/>
      <c r="BM762" s="75"/>
      <c r="BN762" s="75"/>
      <c r="BO762" s="75"/>
      <c r="BP762" s="75"/>
      <c r="BQ762" s="75"/>
      <c r="BR762" s="75"/>
      <c r="BS762" s="75"/>
    </row>
    <row r="763" spans="1:71" s="5" customFormat="1" ht="36.75" hidden="1" thickBot="1" x14ac:dyDescent="0.3">
      <c r="A763" s="76" t="s">
        <v>17</v>
      </c>
      <c r="B763" s="26">
        <v>1180</v>
      </c>
      <c r="C763" s="26" t="s">
        <v>946</v>
      </c>
      <c r="D763" s="26" t="s">
        <v>119</v>
      </c>
      <c r="E763" s="26" t="s">
        <v>947</v>
      </c>
      <c r="F763" s="26">
        <v>1180</v>
      </c>
      <c r="G763" s="26" t="s">
        <v>946</v>
      </c>
      <c r="H763" s="26" t="s">
        <v>812</v>
      </c>
      <c r="I763" s="113">
        <v>242</v>
      </c>
      <c r="J763" s="89">
        <v>27</v>
      </c>
      <c r="K763" s="77">
        <f t="shared" si="74"/>
        <v>0.1115702479338843</v>
      </c>
      <c r="L763" s="89">
        <v>17</v>
      </c>
      <c r="M763" s="78">
        <f t="shared" si="75"/>
        <v>7.0247933884297523E-2</v>
      </c>
      <c r="N763" s="89">
        <v>166</v>
      </c>
      <c r="O763" s="77">
        <f t="shared" si="76"/>
        <v>0.68595041322314054</v>
      </c>
      <c r="P763" s="89">
        <v>229</v>
      </c>
      <c r="Q763" s="79">
        <f t="shared" si="77"/>
        <v>0.94628099173553715</v>
      </c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  <c r="AI763" s="75"/>
      <c r="AJ763" s="75"/>
      <c r="AK763" s="75"/>
      <c r="AL763" s="75"/>
      <c r="AM763" s="75"/>
      <c r="AN763" s="75"/>
      <c r="AO763" s="75"/>
      <c r="AP763" s="75"/>
      <c r="AQ763" s="75"/>
      <c r="AR763" s="75"/>
      <c r="AS763" s="75"/>
      <c r="AT763" s="75"/>
      <c r="AU763" s="75"/>
      <c r="AV763" s="75"/>
      <c r="AW763" s="75"/>
      <c r="AX763" s="75"/>
      <c r="AY763" s="75"/>
      <c r="AZ763" s="75"/>
      <c r="BA763" s="75"/>
      <c r="BB763" s="75"/>
      <c r="BC763" s="75"/>
      <c r="BD763" s="75"/>
      <c r="BE763" s="75"/>
      <c r="BF763" s="75"/>
      <c r="BG763" s="75"/>
      <c r="BH763" s="75"/>
      <c r="BI763" s="75"/>
      <c r="BJ763" s="75"/>
      <c r="BK763" s="75"/>
      <c r="BL763" s="75"/>
      <c r="BM763" s="75"/>
      <c r="BN763" s="75"/>
      <c r="BO763" s="75"/>
      <c r="BP763" s="75"/>
      <c r="BQ763" s="75"/>
      <c r="BR763" s="75"/>
      <c r="BS763" s="75"/>
    </row>
    <row r="764" spans="1:71" s="5" customFormat="1" ht="36.75" hidden="1" thickBot="1" x14ac:dyDescent="0.3">
      <c r="A764" s="76" t="s">
        <v>17</v>
      </c>
      <c r="B764" s="26" t="s">
        <v>17</v>
      </c>
      <c r="C764" s="26" t="s">
        <v>17</v>
      </c>
      <c r="D764" s="26" t="s">
        <v>21</v>
      </c>
      <c r="E764" s="26" t="s">
        <v>948</v>
      </c>
      <c r="F764" s="26">
        <v>1180</v>
      </c>
      <c r="G764" s="26" t="s">
        <v>946</v>
      </c>
      <c r="H764" s="26" t="s">
        <v>812</v>
      </c>
      <c r="I764" s="113">
        <v>172</v>
      </c>
      <c r="J764" s="89">
        <v>65</v>
      </c>
      <c r="K764" s="77">
        <f t="shared" si="74"/>
        <v>0.37790697674418605</v>
      </c>
      <c r="L764" s="89">
        <v>89</v>
      </c>
      <c r="M764" s="78">
        <f t="shared" si="75"/>
        <v>0.51744186046511631</v>
      </c>
      <c r="N764" s="89">
        <v>120</v>
      </c>
      <c r="O764" s="77">
        <f t="shared" si="76"/>
        <v>0.69767441860465118</v>
      </c>
      <c r="P764" s="89">
        <v>153</v>
      </c>
      <c r="Q764" s="79">
        <f t="shared" si="77"/>
        <v>0.88953488372093026</v>
      </c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  <c r="AI764" s="75"/>
      <c r="AJ764" s="75"/>
      <c r="AK764" s="75"/>
      <c r="AL764" s="75"/>
      <c r="AM764" s="75"/>
      <c r="AN764" s="75"/>
      <c r="AO764" s="75"/>
      <c r="AP764" s="75"/>
      <c r="AQ764" s="75"/>
      <c r="AR764" s="75"/>
      <c r="AS764" s="75"/>
      <c r="AT764" s="75"/>
      <c r="AU764" s="75"/>
      <c r="AV764" s="75"/>
      <c r="AW764" s="75"/>
      <c r="AX764" s="75"/>
      <c r="AY764" s="75"/>
      <c r="AZ764" s="75"/>
      <c r="BA764" s="75"/>
      <c r="BB764" s="75"/>
      <c r="BC764" s="75"/>
      <c r="BD764" s="75"/>
      <c r="BE764" s="75"/>
      <c r="BF764" s="75"/>
      <c r="BG764" s="75"/>
      <c r="BH764" s="75"/>
      <c r="BI764" s="75"/>
      <c r="BJ764" s="75"/>
      <c r="BK764" s="75"/>
      <c r="BL764" s="75"/>
      <c r="BM764" s="75"/>
      <c r="BN764" s="75"/>
      <c r="BO764" s="75"/>
      <c r="BP764" s="75"/>
      <c r="BQ764" s="75"/>
      <c r="BR764" s="75"/>
      <c r="BS764" s="75"/>
    </row>
    <row r="765" spans="1:71" s="5" customFormat="1" ht="36.75" hidden="1" thickBot="1" x14ac:dyDescent="0.3">
      <c r="A765" s="76" t="s">
        <v>17</v>
      </c>
      <c r="B765" s="26" t="s">
        <v>17</v>
      </c>
      <c r="C765" s="26" t="s">
        <v>17</v>
      </c>
      <c r="D765" s="26" t="s">
        <v>21</v>
      </c>
      <c r="E765" s="26" t="s">
        <v>949</v>
      </c>
      <c r="F765" s="26">
        <v>1180</v>
      </c>
      <c r="G765" s="26" t="s">
        <v>946</v>
      </c>
      <c r="H765" s="26" t="s">
        <v>812</v>
      </c>
      <c r="I765" s="113">
        <v>233</v>
      </c>
      <c r="J765" s="89">
        <v>0</v>
      </c>
      <c r="K765" s="77">
        <f t="shared" si="74"/>
        <v>0</v>
      </c>
      <c r="L765" s="89">
        <v>2</v>
      </c>
      <c r="M765" s="78">
        <f t="shared" si="75"/>
        <v>8.5836909871244635E-3</v>
      </c>
      <c r="N765" s="89">
        <v>145</v>
      </c>
      <c r="O765" s="77">
        <f t="shared" si="76"/>
        <v>0.62231759656652363</v>
      </c>
      <c r="P765" s="89">
        <v>192</v>
      </c>
      <c r="Q765" s="79">
        <f t="shared" si="77"/>
        <v>0.82403433476394849</v>
      </c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  <c r="AI765" s="75"/>
      <c r="AJ765" s="75"/>
      <c r="AK765" s="75"/>
      <c r="AL765" s="75"/>
      <c r="AM765" s="75"/>
      <c r="AN765" s="75"/>
      <c r="AO765" s="75"/>
      <c r="AP765" s="75"/>
      <c r="AQ765" s="75"/>
      <c r="AR765" s="75"/>
      <c r="AS765" s="75"/>
      <c r="AT765" s="75"/>
      <c r="AU765" s="75"/>
      <c r="AV765" s="75"/>
      <c r="AW765" s="75"/>
      <c r="AX765" s="75"/>
      <c r="AY765" s="75"/>
      <c r="AZ765" s="75"/>
      <c r="BA765" s="75"/>
      <c r="BB765" s="75"/>
      <c r="BC765" s="75"/>
      <c r="BD765" s="75"/>
      <c r="BE765" s="75"/>
      <c r="BF765" s="75"/>
      <c r="BG765" s="75"/>
      <c r="BH765" s="75"/>
      <c r="BI765" s="75"/>
      <c r="BJ765" s="75"/>
      <c r="BK765" s="75"/>
      <c r="BL765" s="75"/>
      <c r="BM765" s="75"/>
      <c r="BN765" s="75"/>
      <c r="BO765" s="75"/>
      <c r="BP765" s="75"/>
      <c r="BQ765" s="75"/>
      <c r="BR765" s="75"/>
      <c r="BS765" s="75"/>
    </row>
    <row r="766" spans="1:71" s="5" customFormat="1" ht="36.75" hidden="1" thickBot="1" x14ac:dyDescent="0.3">
      <c r="A766" s="76" t="s">
        <v>17</v>
      </c>
      <c r="B766" s="26" t="s">
        <v>17</v>
      </c>
      <c r="C766" s="26" t="s">
        <v>17</v>
      </c>
      <c r="D766" s="26" t="s">
        <v>21</v>
      </c>
      <c r="E766" s="26" t="s">
        <v>951</v>
      </c>
      <c r="F766" s="26">
        <v>1180</v>
      </c>
      <c r="G766" s="26" t="s">
        <v>946</v>
      </c>
      <c r="H766" s="26" t="s">
        <v>812</v>
      </c>
      <c r="I766" s="113">
        <v>146</v>
      </c>
      <c r="J766" s="89">
        <v>8</v>
      </c>
      <c r="K766" s="77">
        <f t="shared" si="74"/>
        <v>5.4794520547945202E-2</v>
      </c>
      <c r="L766" s="89">
        <v>1</v>
      </c>
      <c r="M766" s="78">
        <f t="shared" si="75"/>
        <v>6.8493150684931503E-3</v>
      </c>
      <c r="N766" s="89">
        <v>94</v>
      </c>
      <c r="O766" s="77">
        <f t="shared" si="76"/>
        <v>0.64383561643835618</v>
      </c>
      <c r="P766" s="89">
        <v>101</v>
      </c>
      <c r="Q766" s="79">
        <f t="shared" si="77"/>
        <v>0.69178082191780821</v>
      </c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  <c r="AI766" s="75"/>
      <c r="AJ766" s="75"/>
      <c r="AK766" s="75"/>
      <c r="AL766" s="75"/>
      <c r="AM766" s="75"/>
      <c r="AN766" s="75"/>
      <c r="AO766" s="75"/>
      <c r="AP766" s="75"/>
      <c r="AQ766" s="75"/>
      <c r="AR766" s="75"/>
      <c r="AS766" s="75"/>
      <c r="AT766" s="75"/>
      <c r="AU766" s="75"/>
      <c r="AV766" s="75"/>
      <c r="AW766" s="75"/>
      <c r="AX766" s="75"/>
      <c r="AY766" s="75"/>
      <c r="AZ766" s="75"/>
      <c r="BA766" s="75"/>
      <c r="BB766" s="75"/>
      <c r="BC766" s="75"/>
      <c r="BD766" s="75"/>
      <c r="BE766" s="75"/>
      <c r="BF766" s="75"/>
      <c r="BG766" s="75"/>
      <c r="BH766" s="75"/>
      <c r="BI766" s="75"/>
      <c r="BJ766" s="75"/>
      <c r="BK766" s="75"/>
      <c r="BL766" s="75"/>
      <c r="BM766" s="75"/>
      <c r="BN766" s="75"/>
      <c r="BO766" s="75"/>
      <c r="BP766" s="75"/>
      <c r="BQ766" s="75"/>
      <c r="BR766" s="75"/>
      <c r="BS766" s="75"/>
    </row>
    <row r="767" spans="1:71" s="5" customFormat="1" ht="36.75" hidden="1" thickBot="1" x14ac:dyDescent="0.3">
      <c r="A767" s="76" t="s">
        <v>17</v>
      </c>
      <c r="B767" s="26" t="s">
        <v>17</v>
      </c>
      <c r="C767" s="26" t="s">
        <v>17</v>
      </c>
      <c r="D767" s="26" t="s">
        <v>74</v>
      </c>
      <c r="E767" s="26" t="s">
        <v>952</v>
      </c>
      <c r="F767" s="26">
        <v>1180</v>
      </c>
      <c r="G767" s="26" t="s">
        <v>946</v>
      </c>
      <c r="H767" s="26" t="s">
        <v>812</v>
      </c>
      <c r="I767" s="113">
        <v>49</v>
      </c>
      <c r="J767" s="89">
        <v>2</v>
      </c>
      <c r="K767" s="77">
        <f t="shared" si="74"/>
        <v>4.0816326530612242E-2</v>
      </c>
      <c r="L767" s="89">
        <v>2</v>
      </c>
      <c r="M767" s="78">
        <f t="shared" si="75"/>
        <v>4.0816326530612242E-2</v>
      </c>
      <c r="N767" s="89">
        <v>37</v>
      </c>
      <c r="O767" s="77">
        <f t="shared" si="76"/>
        <v>0.75510204081632648</v>
      </c>
      <c r="P767" s="89">
        <v>42</v>
      </c>
      <c r="Q767" s="79">
        <f t="shared" si="77"/>
        <v>0.8571428571428571</v>
      </c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  <c r="AI767" s="75"/>
      <c r="AJ767" s="75"/>
      <c r="AK767" s="75"/>
      <c r="AL767" s="75"/>
      <c r="AM767" s="75"/>
      <c r="AN767" s="75"/>
      <c r="AO767" s="75"/>
      <c r="AP767" s="75"/>
      <c r="AQ767" s="75"/>
      <c r="AR767" s="75"/>
      <c r="AS767" s="75"/>
      <c r="AT767" s="75"/>
      <c r="AU767" s="75"/>
      <c r="AV767" s="75"/>
      <c r="AW767" s="75"/>
      <c r="AX767" s="75"/>
      <c r="AY767" s="75"/>
      <c r="AZ767" s="75"/>
      <c r="BA767" s="75"/>
      <c r="BB767" s="75"/>
      <c r="BC767" s="75"/>
      <c r="BD767" s="75"/>
      <c r="BE767" s="75"/>
      <c r="BF767" s="75"/>
      <c r="BG767" s="75"/>
      <c r="BH767" s="75"/>
      <c r="BI767" s="75"/>
      <c r="BJ767" s="75"/>
      <c r="BK767" s="75"/>
      <c r="BL767" s="75"/>
      <c r="BM767" s="75"/>
      <c r="BN767" s="75"/>
      <c r="BO767" s="75"/>
      <c r="BP767" s="75"/>
      <c r="BQ767" s="75"/>
      <c r="BR767" s="75"/>
      <c r="BS767" s="75"/>
    </row>
    <row r="768" spans="1:71" s="5" customFormat="1" ht="36.75" hidden="1" thickBot="1" x14ac:dyDescent="0.3">
      <c r="A768" s="76" t="s">
        <v>17</v>
      </c>
      <c r="B768" s="26" t="s">
        <v>17</v>
      </c>
      <c r="C768" s="26" t="s">
        <v>17</v>
      </c>
      <c r="D768" s="26" t="s">
        <v>119</v>
      </c>
      <c r="E768" s="26" t="s">
        <v>953</v>
      </c>
      <c r="F768" s="26">
        <v>1180</v>
      </c>
      <c r="G768" s="26" t="s">
        <v>946</v>
      </c>
      <c r="H768" s="26" t="s">
        <v>812</v>
      </c>
      <c r="I768" s="113">
        <v>172</v>
      </c>
      <c r="J768" s="89">
        <v>25</v>
      </c>
      <c r="K768" s="77">
        <f t="shared" si="74"/>
        <v>0.14534883720930233</v>
      </c>
      <c r="L768" s="89">
        <v>49</v>
      </c>
      <c r="M768" s="78">
        <f t="shared" si="75"/>
        <v>0.28488372093023256</v>
      </c>
      <c r="N768" s="89">
        <v>122</v>
      </c>
      <c r="O768" s="77">
        <f t="shared" si="76"/>
        <v>0.70930232558139539</v>
      </c>
      <c r="P768" s="89">
        <v>111</v>
      </c>
      <c r="Q768" s="79">
        <f t="shared" si="77"/>
        <v>0.64534883720930236</v>
      </c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  <c r="AI768" s="75"/>
      <c r="AJ768" s="75"/>
      <c r="AK768" s="75"/>
      <c r="AL768" s="75"/>
      <c r="AM768" s="75"/>
      <c r="AN768" s="75"/>
      <c r="AO768" s="75"/>
      <c r="AP768" s="75"/>
      <c r="AQ768" s="75"/>
      <c r="AR768" s="75"/>
      <c r="AS768" s="75"/>
      <c r="AT768" s="75"/>
      <c r="AU768" s="75"/>
      <c r="AV768" s="75"/>
      <c r="AW768" s="75"/>
      <c r="AX768" s="75"/>
      <c r="AY768" s="75"/>
      <c r="AZ768" s="75"/>
      <c r="BA768" s="75"/>
      <c r="BB768" s="75"/>
      <c r="BC768" s="75"/>
      <c r="BD768" s="75"/>
      <c r="BE768" s="75"/>
      <c r="BF768" s="75"/>
      <c r="BG768" s="75"/>
      <c r="BH768" s="75"/>
      <c r="BI768" s="75"/>
      <c r="BJ768" s="75"/>
      <c r="BK768" s="75"/>
      <c r="BL768" s="75"/>
      <c r="BM768" s="75"/>
      <c r="BN768" s="75"/>
      <c r="BO768" s="75"/>
      <c r="BP768" s="75"/>
      <c r="BQ768" s="75"/>
      <c r="BR768" s="75"/>
      <c r="BS768" s="75"/>
    </row>
    <row r="769" spans="1:71" s="5" customFormat="1" ht="36.75" hidden="1" thickBot="1" x14ac:dyDescent="0.3">
      <c r="A769" s="76" t="s">
        <v>17</v>
      </c>
      <c r="B769" s="26">
        <v>1190</v>
      </c>
      <c r="C769" s="26" t="s">
        <v>954</v>
      </c>
      <c r="D769" s="26" t="s">
        <v>14</v>
      </c>
      <c r="E769" s="26" t="s">
        <v>955</v>
      </c>
      <c r="F769" s="26">
        <v>1190</v>
      </c>
      <c r="G769" s="26" t="s">
        <v>954</v>
      </c>
      <c r="H769" s="26" t="s">
        <v>812</v>
      </c>
      <c r="I769" s="113">
        <v>163</v>
      </c>
      <c r="J769" s="89">
        <v>84</v>
      </c>
      <c r="K769" s="77">
        <f t="shared" si="74"/>
        <v>0.51533742331288346</v>
      </c>
      <c r="L769" s="89">
        <v>97</v>
      </c>
      <c r="M769" s="78">
        <f t="shared" si="75"/>
        <v>0.59509202453987731</v>
      </c>
      <c r="N769" s="89">
        <v>150</v>
      </c>
      <c r="O769" s="77">
        <f t="shared" si="76"/>
        <v>0.92024539877300615</v>
      </c>
      <c r="P769" s="89">
        <v>161</v>
      </c>
      <c r="Q769" s="79">
        <f t="shared" si="77"/>
        <v>0.98773006134969321</v>
      </c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  <c r="AI769" s="75"/>
      <c r="AJ769" s="75"/>
      <c r="AK769" s="75"/>
      <c r="AL769" s="75"/>
      <c r="AM769" s="75"/>
      <c r="AN769" s="75"/>
      <c r="AO769" s="75"/>
      <c r="AP769" s="75"/>
      <c r="AQ769" s="75"/>
      <c r="AR769" s="75"/>
      <c r="AS769" s="75"/>
      <c r="AT769" s="75"/>
      <c r="AU769" s="75"/>
      <c r="AV769" s="75"/>
      <c r="AW769" s="75"/>
      <c r="AX769" s="75"/>
      <c r="AY769" s="75"/>
      <c r="AZ769" s="75"/>
      <c r="BA769" s="75"/>
      <c r="BB769" s="75"/>
      <c r="BC769" s="75"/>
      <c r="BD769" s="75"/>
      <c r="BE769" s="75"/>
      <c r="BF769" s="75"/>
      <c r="BG769" s="75"/>
      <c r="BH769" s="75"/>
      <c r="BI769" s="75"/>
      <c r="BJ769" s="75"/>
      <c r="BK769" s="75"/>
      <c r="BL769" s="75"/>
      <c r="BM769" s="75"/>
      <c r="BN769" s="75"/>
      <c r="BO769" s="75"/>
      <c r="BP769" s="75"/>
      <c r="BQ769" s="75"/>
      <c r="BR769" s="75"/>
      <c r="BS769" s="75"/>
    </row>
    <row r="770" spans="1:71" s="5" customFormat="1" ht="36.75" hidden="1" thickBot="1" x14ac:dyDescent="0.3">
      <c r="A770" s="76" t="s">
        <v>17</v>
      </c>
      <c r="B770" s="26" t="s">
        <v>17</v>
      </c>
      <c r="C770" s="26" t="s">
        <v>17</v>
      </c>
      <c r="D770" s="26" t="s">
        <v>21</v>
      </c>
      <c r="E770" s="26" t="s">
        <v>344</v>
      </c>
      <c r="F770" s="26">
        <v>1190</v>
      </c>
      <c r="G770" s="26" t="s">
        <v>954</v>
      </c>
      <c r="H770" s="26" t="s">
        <v>812</v>
      </c>
      <c r="I770" s="113">
        <v>174</v>
      </c>
      <c r="J770" s="89">
        <v>76</v>
      </c>
      <c r="K770" s="77">
        <f t="shared" si="74"/>
        <v>0.43678160919540232</v>
      </c>
      <c r="L770" s="89">
        <v>57</v>
      </c>
      <c r="M770" s="78">
        <f t="shared" si="75"/>
        <v>0.32758620689655171</v>
      </c>
      <c r="N770" s="89">
        <v>117</v>
      </c>
      <c r="O770" s="77">
        <f t="shared" si="76"/>
        <v>0.67241379310344829</v>
      </c>
      <c r="P770" s="89">
        <v>160</v>
      </c>
      <c r="Q770" s="79">
        <f t="shared" si="77"/>
        <v>0.91954022988505746</v>
      </c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  <c r="AI770" s="75"/>
      <c r="AJ770" s="75"/>
      <c r="AK770" s="75"/>
      <c r="AL770" s="75"/>
      <c r="AM770" s="75"/>
      <c r="AN770" s="75"/>
      <c r="AO770" s="75"/>
      <c r="AP770" s="75"/>
      <c r="AQ770" s="75"/>
      <c r="AR770" s="75"/>
      <c r="AS770" s="75"/>
      <c r="AT770" s="75"/>
      <c r="AU770" s="75"/>
      <c r="AV770" s="75"/>
      <c r="AW770" s="75"/>
      <c r="AX770" s="75"/>
      <c r="AY770" s="75"/>
      <c r="AZ770" s="75"/>
      <c r="BA770" s="75"/>
      <c r="BB770" s="75"/>
      <c r="BC770" s="75"/>
      <c r="BD770" s="75"/>
      <c r="BE770" s="75"/>
      <c r="BF770" s="75"/>
      <c r="BG770" s="75"/>
      <c r="BH770" s="75"/>
      <c r="BI770" s="75"/>
      <c r="BJ770" s="75"/>
      <c r="BK770" s="75"/>
      <c r="BL770" s="75"/>
      <c r="BM770" s="75"/>
      <c r="BN770" s="75"/>
      <c r="BO770" s="75"/>
      <c r="BP770" s="75"/>
      <c r="BQ770" s="75"/>
      <c r="BR770" s="75"/>
      <c r="BS770" s="75"/>
    </row>
    <row r="771" spans="1:71" s="5" customFormat="1" ht="36.75" hidden="1" thickBot="1" x14ac:dyDescent="0.3">
      <c r="A771" s="76" t="s">
        <v>17</v>
      </c>
      <c r="B771" s="26" t="s">
        <v>17</v>
      </c>
      <c r="C771" s="26" t="s">
        <v>17</v>
      </c>
      <c r="D771" s="26" t="s">
        <v>21</v>
      </c>
      <c r="E771" s="26" t="s">
        <v>956</v>
      </c>
      <c r="F771" s="26">
        <v>1190</v>
      </c>
      <c r="G771" s="26" t="s">
        <v>954</v>
      </c>
      <c r="H771" s="26" t="s">
        <v>812</v>
      </c>
      <c r="I771" s="113">
        <v>161</v>
      </c>
      <c r="J771" s="89">
        <v>22</v>
      </c>
      <c r="K771" s="77">
        <f t="shared" si="74"/>
        <v>0.13664596273291926</v>
      </c>
      <c r="L771" s="89">
        <v>42</v>
      </c>
      <c r="M771" s="78">
        <f t="shared" si="75"/>
        <v>0.2608695652173913</v>
      </c>
      <c r="N771" s="89">
        <v>93</v>
      </c>
      <c r="O771" s="77">
        <f t="shared" si="76"/>
        <v>0.57763975155279501</v>
      </c>
      <c r="P771" s="89">
        <v>149</v>
      </c>
      <c r="Q771" s="79">
        <f t="shared" si="77"/>
        <v>0.92546583850931674</v>
      </c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  <c r="AI771" s="75"/>
      <c r="AJ771" s="75"/>
      <c r="AK771" s="75"/>
      <c r="AL771" s="75"/>
      <c r="AM771" s="75"/>
      <c r="AN771" s="75"/>
      <c r="AO771" s="75"/>
      <c r="AP771" s="75"/>
      <c r="AQ771" s="75"/>
      <c r="AR771" s="75"/>
      <c r="AS771" s="75"/>
      <c r="AT771" s="75"/>
      <c r="AU771" s="75"/>
      <c r="AV771" s="75"/>
      <c r="AW771" s="75"/>
      <c r="AX771" s="75"/>
      <c r="AY771" s="75"/>
      <c r="AZ771" s="75"/>
      <c r="BA771" s="75"/>
      <c r="BB771" s="75"/>
      <c r="BC771" s="75"/>
      <c r="BD771" s="75"/>
      <c r="BE771" s="75"/>
      <c r="BF771" s="75"/>
      <c r="BG771" s="75"/>
      <c r="BH771" s="75"/>
      <c r="BI771" s="75"/>
      <c r="BJ771" s="75"/>
      <c r="BK771" s="75"/>
      <c r="BL771" s="75"/>
      <c r="BM771" s="75"/>
      <c r="BN771" s="75"/>
      <c r="BO771" s="75"/>
      <c r="BP771" s="75"/>
      <c r="BQ771" s="75"/>
      <c r="BR771" s="75"/>
      <c r="BS771" s="75"/>
    </row>
    <row r="772" spans="1:71" s="5" customFormat="1" ht="36.75" hidden="1" thickBot="1" x14ac:dyDescent="0.3">
      <c r="A772" s="76" t="s">
        <v>17</v>
      </c>
      <c r="B772" s="26" t="s">
        <v>17</v>
      </c>
      <c r="C772" s="26" t="s">
        <v>17</v>
      </c>
      <c r="D772" s="26" t="s">
        <v>14</v>
      </c>
      <c r="E772" s="26" t="s">
        <v>957</v>
      </c>
      <c r="F772" s="26">
        <v>1190</v>
      </c>
      <c r="G772" s="26" t="s">
        <v>954</v>
      </c>
      <c r="H772" s="26" t="s">
        <v>812</v>
      </c>
      <c r="I772" s="113">
        <v>159</v>
      </c>
      <c r="J772" s="89">
        <v>97</v>
      </c>
      <c r="K772" s="77">
        <f t="shared" si="74"/>
        <v>0.61006289308176098</v>
      </c>
      <c r="L772" s="89">
        <v>77</v>
      </c>
      <c r="M772" s="78">
        <f t="shared" si="75"/>
        <v>0.48427672955974843</v>
      </c>
      <c r="N772" s="89">
        <v>143</v>
      </c>
      <c r="O772" s="77">
        <f t="shared" si="76"/>
        <v>0.89937106918238996</v>
      </c>
      <c r="P772" s="89">
        <v>159</v>
      </c>
      <c r="Q772" s="79">
        <f t="shared" si="77"/>
        <v>1</v>
      </c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  <c r="AI772" s="75"/>
      <c r="AJ772" s="75"/>
      <c r="AK772" s="75"/>
      <c r="AL772" s="75"/>
      <c r="AM772" s="75"/>
      <c r="AN772" s="75"/>
      <c r="AO772" s="75"/>
      <c r="AP772" s="75"/>
      <c r="AQ772" s="75"/>
      <c r="AR772" s="75"/>
      <c r="AS772" s="75"/>
      <c r="AT772" s="75"/>
      <c r="AU772" s="75"/>
      <c r="AV772" s="75"/>
      <c r="AW772" s="75"/>
      <c r="AX772" s="75"/>
      <c r="AY772" s="75"/>
      <c r="AZ772" s="75"/>
      <c r="BA772" s="75"/>
      <c r="BB772" s="75"/>
      <c r="BC772" s="75"/>
      <c r="BD772" s="75"/>
      <c r="BE772" s="75"/>
      <c r="BF772" s="75"/>
      <c r="BG772" s="75"/>
      <c r="BH772" s="75"/>
      <c r="BI772" s="75"/>
      <c r="BJ772" s="75"/>
      <c r="BK772" s="75"/>
      <c r="BL772" s="75"/>
      <c r="BM772" s="75"/>
      <c r="BN772" s="75"/>
      <c r="BO772" s="75"/>
      <c r="BP772" s="75"/>
      <c r="BQ772" s="75"/>
      <c r="BR772" s="75"/>
      <c r="BS772" s="75"/>
    </row>
    <row r="773" spans="1:71" s="5" customFormat="1" ht="36.75" hidden="1" thickBot="1" x14ac:dyDescent="0.3">
      <c r="A773" s="76" t="s">
        <v>17</v>
      </c>
      <c r="B773" s="26">
        <v>1200</v>
      </c>
      <c r="C773" s="26" t="s">
        <v>958</v>
      </c>
      <c r="D773" s="26" t="s">
        <v>119</v>
      </c>
      <c r="E773" s="26" t="s">
        <v>959</v>
      </c>
      <c r="F773" s="26">
        <v>1200</v>
      </c>
      <c r="G773" s="26" t="s">
        <v>958</v>
      </c>
      <c r="H773" s="26" t="s">
        <v>812</v>
      </c>
      <c r="I773" s="113">
        <v>335</v>
      </c>
      <c r="J773" s="89">
        <v>74</v>
      </c>
      <c r="K773" s="77">
        <f t="shared" ref="K773:K835" si="78">J773/I773</f>
        <v>0.22089552238805971</v>
      </c>
      <c r="L773" s="89">
        <v>66</v>
      </c>
      <c r="M773" s="78">
        <f t="shared" ref="M773:M835" si="79">L773/I773</f>
        <v>0.19701492537313434</v>
      </c>
      <c r="N773" s="89">
        <v>194</v>
      </c>
      <c r="O773" s="77">
        <f t="shared" ref="O773:O835" si="80">N773/I773</f>
        <v>0.57910447761194028</v>
      </c>
      <c r="P773" s="89">
        <v>284</v>
      </c>
      <c r="Q773" s="79">
        <f t="shared" ref="Q773:Q835" si="81">P773/I773</f>
        <v>0.84776119402985073</v>
      </c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  <c r="AI773" s="75"/>
      <c r="AJ773" s="75"/>
      <c r="AK773" s="75"/>
      <c r="AL773" s="75"/>
      <c r="AM773" s="75"/>
      <c r="AN773" s="75"/>
      <c r="AO773" s="75"/>
      <c r="AP773" s="75"/>
      <c r="AQ773" s="75"/>
      <c r="AR773" s="75"/>
      <c r="AS773" s="75"/>
      <c r="AT773" s="75"/>
      <c r="AU773" s="75"/>
      <c r="AV773" s="75"/>
      <c r="AW773" s="75"/>
      <c r="AX773" s="75"/>
      <c r="AY773" s="75"/>
      <c r="AZ773" s="75"/>
      <c r="BA773" s="75"/>
      <c r="BB773" s="75"/>
      <c r="BC773" s="75"/>
      <c r="BD773" s="75"/>
      <c r="BE773" s="75"/>
      <c r="BF773" s="75"/>
      <c r="BG773" s="75"/>
      <c r="BH773" s="75"/>
      <c r="BI773" s="75"/>
      <c r="BJ773" s="75"/>
      <c r="BK773" s="75"/>
      <c r="BL773" s="75"/>
      <c r="BM773" s="75"/>
      <c r="BN773" s="75"/>
      <c r="BO773" s="75"/>
      <c r="BP773" s="75"/>
      <c r="BQ773" s="75"/>
      <c r="BR773" s="75"/>
      <c r="BS773" s="75"/>
    </row>
    <row r="774" spans="1:71" s="5" customFormat="1" ht="36.75" hidden="1" thickBot="1" x14ac:dyDescent="0.3">
      <c r="A774" s="76" t="s">
        <v>17</v>
      </c>
      <c r="B774" s="26" t="s">
        <v>17</v>
      </c>
      <c r="C774" s="26" t="s">
        <v>17</v>
      </c>
      <c r="D774" s="26" t="s">
        <v>14</v>
      </c>
      <c r="E774" s="26" t="s">
        <v>960</v>
      </c>
      <c r="F774" s="26">
        <v>1200</v>
      </c>
      <c r="G774" s="26" t="s">
        <v>958</v>
      </c>
      <c r="H774" s="26" t="s">
        <v>812</v>
      </c>
      <c r="I774" s="113">
        <v>259</v>
      </c>
      <c r="J774" s="89">
        <v>29</v>
      </c>
      <c r="K774" s="77">
        <f t="shared" si="78"/>
        <v>0.11196911196911197</v>
      </c>
      <c r="L774" s="89">
        <v>25</v>
      </c>
      <c r="M774" s="78">
        <f t="shared" si="79"/>
        <v>9.6525096525096526E-2</v>
      </c>
      <c r="N774" s="89">
        <v>163</v>
      </c>
      <c r="O774" s="77">
        <f t="shared" si="80"/>
        <v>0.62934362934362931</v>
      </c>
      <c r="P774" s="89">
        <v>224</v>
      </c>
      <c r="Q774" s="79">
        <f t="shared" si="81"/>
        <v>0.86486486486486491</v>
      </c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  <c r="AI774" s="75"/>
      <c r="AJ774" s="75"/>
      <c r="AK774" s="75"/>
      <c r="AL774" s="75"/>
      <c r="AM774" s="75"/>
      <c r="AN774" s="75"/>
      <c r="AO774" s="75"/>
      <c r="AP774" s="75"/>
      <c r="AQ774" s="75"/>
      <c r="AR774" s="75"/>
      <c r="AS774" s="75"/>
      <c r="AT774" s="75"/>
      <c r="AU774" s="75"/>
      <c r="AV774" s="75"/>
      <c r="AW774" s="75"/>
      <c r="AX774" s="75"/>
      <c r="AY774" s="75"/>
      <c r="AZ774" s="75"/>
      <c r="BA774" s="75"/>
      <c r="BB774" s="75"/>
      <c r="BC774" s="75"/>
      <c r="BD774" s="75"/>
      <c r="BE774" s="75"/>
      <c r="BF774" s="75"/>
      <c r="BG774" s="75"/>
      <c r="BH774" s="75"/>
      <c r="BI774" s="75"/>
      <c r="BJ774" s="75"/>
      <c r="BK774" s="75"/>
      <c r="BL774" s="75"/>
      <c r="BM774" s="75"/>
      <c r="BN774" s="75"/>
      <c r="BO774" s="75"/>
      <c r="BP774" s="75"/>
      <c r="BQ774" s="75"/>
      <c r="BR774" s="75"/>
      <c r="BS774" s="75"/>
    </row>
    <row r="775" spans="1:71" s="5" customFormat="1" ht="36.75" hidden="1" thickBot="1" x14ac:dyDescent="0.3">
      <c r="A775" s="76" t="s">
        <v>17</v>
      </c>
      <c r="B775" s="26" t="s">
        <v>17</v>
      </c>
      <c r="C775" s="26" t="s">
        <v>17</v>
      </c>
      <c r="D775" s="26" t="s">
        <v>21</v>
      </c>
      <c r="E775" s="26" t="s">
        <v>961</v>
      </c>
      <c r="F775" s="26">
        <v>1200</v>
      </c>
      <c r="G775" s="26" t="s">
        <v>958</v>
      </c>
      <c r="H775" s="26" t="s">
        <v>812</v>
      </c>
      <c r="I775" s="113">
        <v>217</v>
      </c>
      <c r="J775" s="89">
        <v>5</v>
      </c>
      <c r="K775" s="77">
        <f t="shared" si="78"/>
        <v>2.3041474654377881E-2</v>
      </c>
      <c r="L775" s="89">
        <v>10</v>
      </c>
      <c r="M775" s="78">
        <f t="shared" si="79"/>
        <v>4.6082949308755762E-2</v>
      </c>
      <c r="N775" s="89">
        <v>139</v>
      </c>
      <c r="O775" s="77">
        <f t="shared" si="80"/>
        <v>0.64055299539170507</v>
      </c>
      <c r="P775" s="89">
        <v>181</v>
      </c>
      <c r="Q775" s="79">
        <f t="shared" si="81"/>
        <v>0.83410138248847931</v>
      </c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  <c r="AI775" s="75"/>
      <c r="AJ775" s="75"/>
      <c r="AK775" s="75"/>
      <c r="AL775" s="75"/>
      <c r="AM775" s="75"/>
      <c r="AN775" s="75"/>
      <c r="AO775" s="75"/>
      <c r="AP775" s="75"/>
      <c r="AQ775" s="75"/>
      <c r="AR775" s="75"/>
      <c r="AS775" s="75"/>
      <c r="AT775" s="75"/>
      <c r="AU775" s="75"/>
      <c r="AV775" s="75"/>
      <c r="AW775" s="75"/>
      <c r="AX775" s="75"/>
      <c r="AY775" s="75"/>
      <c r="AZ775" s="75"/>
      <c r="BA775" s="75"/>
      <c r="BB775" s="75"/>
      <c r="BC775" s="75"/>
      <c r="BD775" s="75"/>
      <c r="BE775" s="75"/>
      <c r="BF775" s="75"/>
      <c r="BG775" s="75"/>
      <c r="BH775" s="75"/>
      <c r="BI775" s="75"/>
      <c r="BJ775" s="75"/>
      <c r="BK775" s="75"/>
      <c r="BL775" s="75"/>
      <c r="BM775" s="75"/>
      <c r="BN775" s="75"/>
      <c r="BO775" s="75"/>
      <c r="BP775" s="75"/>
      <c r="BQ775" s="75"/>
      <c r="BR775" s="75"/>
      <c r="BS775" s="75"/>
    </row>
    <row r="776" spans="1:71" s="5" customFormat="1" ht="36.75" hidden="1" thickBot="1" x14ac:dyDescent="0.3">
      <c r="A776" s="76" t="s">
        <v>17</v>
      </c>
      <c r="B776" s="26" t="s">
        <v>17</v>
      </c>
      <c r="C776" s="26" t="s">
        <v>17</v>
      </c>
      <c r="D776" s="26" t="s">
        <v>21</v>
      </c>
      <c r="E776" s="26" t="s">
        <v>963</v>
      </c>
      <c r="F776" s="26">
        <v>1200</v>
      </c>
      <c r="G776" s="26" t="s">
        <v>958</v>
      </c>
      <c r="H776" s="26" t="s">
        <v>812</v>
      </c>
      <c r="I776" s="113">
        <v>209</v>
      </c>
      <c r="J776" s="89">
        <v>18</v>
      </c>
      <c r="K776" s="77">
        <f t="shared" si="78"/>
        <v>8.6124401913875603E-2</v>
      </c>
      <c r="L776" s="89">
        <v>13</v>
      </c>
      <c r="M776" s="78">
        <f t="shared" si="79"/>
        <v>6.2200956937799042E-2</v>
      </c>
      <c r="N776" s="89">
        <v>141</v>
      </c>
      <c r="O776" s="77">
        <f t="shared" si="80"/>
        <v>0.67464114832535882</v>
      </c>
      <c r="P776" s="89">
        <v>150</v>
      </c>
      <c r="Q776" s="79">
        <f t="shared" si="81"/>
        <v>0.71770334928229662</v>
      </c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  <c r="AI776" s="75"/>
      <c r="AJ776" s="75"/>
      <c r="AK776" s="75"/>
      <c r="AL776" s="75"/>
      <c r="AM776" s="75"/>
      <c r="AN776" s="75"/>
      <c r="AO776" s="75"/>
      <c r="AP776" s="75"/>
      <c r="AQ776" s="75"/>
      <c r="AR776" s="75"/>
      <c r="AS776" s="75"/>
      <c r="AT776" s="75"/>
      <c r="AU776" s="75"/>
      <c r="AV776" s="75"/>
      <c r="AW776" s="75"/>
      <c r="AX776" s="75"/>
      <c r="AY776" s="75"/>
      <c r="AZ776" s="75"/>
      <c r="BA776" s="75"/>
      <c r="BB776" s="75"/>
      <c r="BC776" s="75"/>
      <c r="BD776" s="75"/>
      <c r="BE776" s="75"/>
      <c r="BF776" s="75"/>
      <c r="BG776" s="75"/>
      <c r="BH776" s="75"/>
      <c r="BI776" s="75"/>
      <c r="BJ776" s="75"/>
      <c r="BK776" s="75"/>
      <c r="BL776" s="75"/>
      <c r="BM776" s="75"/>
      <c r="BN776" s="75"/>
      <c r="BO776" s="75"/>
      <c r="BP776" s="75"/>
      <c r="BQ776" s="75"/>
      <c r="BR776" s="75"/>
      <c r="BS776" s="75"/>
    </row>
    <row r="777" spans="1:71" s="5" customFormat="1" ht="36.75" hidden="1" thickBot="1" x14ac:dyDescent="0.3">
      <c r="A777" s="76" t="s">
        <v>17</v>
      </c>
      <c r="B777" s="26" t="s">
        <v>17</v>
      </c>
      <c r="C777" s="26" t="s">
        <v>17</v>
      </c>
      <c r="D777" s="26" t="s">
        <v>21</v>
      </c>
      <c r="E777" s="26" t="s">
        <v>964</v>
      </c>
      <c r="F777" s="26">
        <v>1200</v>
      </c>
      <c r="G777" s="26" t="s">
        <v>958</v>
      </c>
      <c r="H777" s="26" t="s">
        <v>812</v>
      </c>
      <c r="I777" s="113">
        <v>175</v>
      </c>
      <c r="J777" s="89">
        <v>14</v>
      </c>
      <c r="K777" s="77">
        <f t="shared" si="78"/>
        <v>0.08</v>
      </c>
      <c r="L777" s="89">
        <v>13</v>
      </c>
      <c r="M777" s="78">
        <f t="shared" si="79"/>
        <v>7.4285714285714288E-2</v>
      </c>
      <c r="N777" s="89">
        <v>151</v>
      </c>
      <c r="O777" s="77">
        <f t="shared" si="80"/>
        <v>0.86285714285714288</v>
      </c>
      <c r="P777" s="89">
        <v>129</v>
      </c>
      <c r="Q777" s="79">
        <f t="shared" si="81"/>
        <v>0.7371428571428571</v>
      </c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  <c r="AI777" s="75"/>
      <c r="AJ777" s="75"/>
      <c r="AK777" s="75"/>
      <c r="AL777" s="75"/>
      <c r="AM777" s="75"/>
      <c r="AN777" s="75"/>
      <c r="AO777" s="75"/>
      <c r="AP777" s="75"/>
      <c r="AQ777" s="75"/>
      <c r="AR777" s="75"/>
      <c r="AS777" s="75"/>
      <c r="AT777" s="75"/>
      <c r="AU777" s="75"/>
      <c r="AV777" s="75"/>
      <c r="AW777" s="75"/>
      <c r="AX777" s="75"/>
      <c r="AY777" s="75"/>
      <c r="AZ777" s="75"/>
      <c r="BA777" s="75"/>
      <c r="BB777" s="75"/>
      <c r="BC777" s="75"/>
      <c r="BD777" s="75"/>
      <c r="BE777" s="75"/>
      <c r="BF777" s="75"/>
      <c r="BG777" s="75"/>
      <c r="BH777" s="75"/>
      <c r="BI777" s="75"/>
      <c r="BJ777" s="75"/>
      <c r="BK777" s="75"/>
      <c r="BL777" s="75"/>
      <c r="BM777" s="75"/>
      <c r="BN777" s="75"/>
      <c r="BO777" s="75"/>
      <c r="BP777" s="75"/>
      <c r="BQ777" s="75"/>
      <c r="BR777" s="75"/>
      <c r="BS777" s="75"/>
    </row>
    <row r="778" spans="1:71" s="5" customFormat="1" ht="36.75" hidden="1" thickBot="1" x14ac:dyDescent="0.3">
      <c r="A778" s="95" t="s">
        <v>17</v>
      </c>
      <c r="B778" s="31">
        <v>1210</v>
      </c>
      <c r="C778" s="31" t="s">
        <v>965</v>
      </c>
      <c r="D778" s="31" t="s">
        <v>14</v>
      </c>
      <c r="E778" s="31" t="s">
        <v>748</v>
      </c>
      <c r="F778" s="31">
        <v>1210</v>
      </c>
      <c r="G778" s="31" t="s">
        <v>965</v>
      </c>
      <c r="H778" s="31" t="s">
        <v>812</v>
      </c>
      <c r="I778" s="116">
        <v>317</v>
      </c>
      <c r="J778" s="96">
        <v>217</v>
      </c>
      <c r="K778" s="97">
        <f t="shared" si="78"/>
        <v>0.68454258675078861</v>
      </c>
      <c r="L778" s="96">
        <v>180</v>
      </c>
      <c r="M778" s="98">
        <f t="shared" si="79"/>
        <v>0.56782334384858046</v>
      </c>
      <c r="N778" s="96">
        <v>261</v>
      </c>
      <c r="O778" s="97">
        <f t="shared" si="80"/>
        <v>0.82334384858044163</v>
      </c>
      <c r="P778" s="96">
        <v>315</v>
      </c>
      <c r="Q778" s="99">
        <f t="shared" si="81"/>
        <v>0.99369085173501581</v>
      </c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  <c r="AI778" s="75"/>
      <c r="AJ778" s="75"/>
      <c r="AK778" s="75"/>
      <c r="AL778" s="75"/>
      <c r="AM778" s="75"/>
      <c r="AN778" s="75"/>
      <c r="AO778" s="75"/>
      <c r="AP778" s="75"/>
      <c r="AQ778" s="75"/>
      <c r="AR778" s="75"/>
      <c r="AS778" s="75"/>
      <c r="AT778" s="75"/>
      <c r="AU778" s="75"/>
      <c r="AV778" s="75"/>
      <c r="AW778" s="75"/>
      <c r="AX778" s="75"/>
      <c r="AY778" s="75"/>
      <c r="AZ778" s="75"/>
      <c r="BA778" s="75"/>
      <c r="BB778" s="75"/>
      <c r="BC778" s="75"/>
      <c r="BD778" s="75"/>
      <c r="BE778" s="75"/>
      <c r="BF778" s="75"/>
      <c r="BG778" s="75"/>
      <c r="BH778" s="75"/>
      <c r="BI778" s="75"/>
      <c r="BJ778" s="75"/>
      <c r="BK778" s="75"/>
      <c r="BL778" s="75"/>
      <c r="BM778" s="75"/>
      <c r="BN778" s="75"/>
      <c r="BO778" s="75"/>
      <c r="BP778" s="75"/>
      <c r="BQ778" s="75"/>
      <c r="BR778" s="75"/>
      <c r="BS778" s="75"/>
    </row>
    <row r="779" spans="1:71" s="53" customFormat="1" ht="51.75" customHeight="1" thickBot="1" x14ac:dyDescent="0.3">
      <c r="A779" s="100" t="s">
        <v>812</v>
      </c>
      <c r="B779" s="100"/>
      <c r="C779" s="100"/>
      <c r="D779" s="100" t="s">
        <v>2577</v>
      </c>
      <c r="E779" s="100">
        <f>COUNTA(E653:E778)</f>
        <v>126</v>
      </c>
      <c r="F779" s="100"/>
      <c r="G779" s="100"/>
      <c r="H779" s="100"/>
      <c r="I779" s="117">
        <f>SUM(I653:I778)</f>
        <v>26144</v>
      </c>
      <c r="J779" s="101">
        <f t="shared" ref="J779:P779" si="82">SUM(J653:J778)</f>
        <v>9523</v>
      </c>
      <c r="K779" s="102">
        <f t="shared" si="78"/>
        <v>0.36425183598531213</v>
      </c>
      <c r="L779" s="101">
        <f t="shared" si="82"/>
        <v>9026</v>
      </c>
      <c r="M779" s="103">
        <f t="shared" si="79"/>
        <v>0.34524173806609548</v>
      </c>
      <c r="N779" s="101">
        <f t="shared" si="82"/>
        <v>17973</v>
      </c>
      <c r="O779" s="102">
        <f t="shared" si="80"/>
        <v>0.68746175030599754</v>
      </c>
      <c r="P779" s="101">
        <f t="shared" si="82"/>
        <v>23482</v>
      </c>
      <c r="Q779" s="104">
        <f t="shared" si="81"/>
        <v>0.8981793145654835</v>
      </c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  <c r="AI779" s="75"/>
      <c r="AJ779" s="75"/>
      <c r="AK779" s="75"/>
      <c r="AL779" s="75"/>
      <c r="AM779" s="75"/>
      <c r="AN779" s="75"/>
      <c r="AO779" s="75"/>
      <c r="AP779" s="75"/>
      <c r="AQ779" s="75"/>
      <c r="AR779" s="75"/>
      <c r="AS779" s="75"/>
      <c r="AT779" s="75"/>
      <c r="AU779" s="75"/>
      <c r="AV779" s="75"/>
      <c r="AW779" s="75"/>
      <c r="AX779" s="75"/>
      <c r="AY779" s="75"/>
      <c r="AZ779" s="75"/>
      <c r="BA779" s="75"/>
      <c r="BB779" s="75"/>
      <c r="BC779" s="75"/>
      <c r="BD779" s="75"/>
      <c r="BE779" s="75"/>
      <c r="BF779" s="75"/>
      <c r="BG779" s="75"/>
      <c r="BH779" s="75"/>
      <c r="BI779" s="75"/>
      <c r="BJ779" s="75"/>
      <c r="BK779" s="75"/>
      <c r="BL779" s="75"/>
      <c r="BM779" s="75"/>
      <c r="BN779" s="75"/>
      <c r="BO779" s="75"/>
      <c r="BP779" s="75"/>
      <c r="BQ779" s="75"/>
      <c r="BR779" s="75"/>
      <c r="BS779" s="75"/>
    </row>
    <row r="780" spans="1:71" s="5" customFormat="1" ht="24.75" hidden="1" thickBot="1" x14ac:dyDescent="0.3">
      <c r="A780" s="105" t="s">
        <v>970</v>
      </c>
      <c r="B780" s="105">
        <v>3500</v>
      </c>
      <c r="C780" s="105" t="s">
        <v>971</v>
      </c>
      <c r="D780" s="105" t="s">
        <v>234</v>
      </c>
      <c r="E780" s="105" t="s">
        <v>972</v>
      </c>
      <c r="F780" s="105">
        <v>3500</v>
      </c>
      <c r="G780" s="105" t="s">
        <v>971</v>
      </c>
      <c r="H780" s="105" t="s">
        <v>970</v>
      </c>
      <c r="I780" s="118">
        <v>268</v>
      </c>
      <c r="J780" s="106">
        <v>162</v>
      </c>
      <c r="K780" s="107">
        <f t="shared" si="78"/>
        <v>0.60447761194029848</v>
      </c>
      <c r="L780" s="106">
        <v>163</v>
      </c>
      <c r="M780" s="108">
        <f t="shared" si="79"/>
        <v>0.60820895522388063</v>
      </c>
      <c r="N780" s="106">
        <v>131</v>
      </c>
      <c r="O780" s="107">
        <f t="shared" si="80"/>
        <v>0.48880597014925375</v>
      </c>
      <c r="P780" s="106">
        <v>208</v>
      </c>
      <c r="Q780" s="109">
        <f t="shared" si="81"/>
        <v>0.77611940298507465</v>
      </c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  <c r="AI780" s="75"/>
      <c r="AJ780" s="75"/>
      <c r="AK780" s="75"/>
      <c r="AL780" s="75"/>
      <c r="AM780" s="75"/>
      <c r="AN780" s="75"/>
      <c r="AO780" s="75"/>
      <c r="AP780" s="75"/>
      <c r="AQ780" s="75"/>
      <c r="AR780" s="75"/>
      <c r="AS780" s="75"/>
      <c r="AT780" s="75"/>
      <c r="AU780" s="75"/>
      <c r="AV780" s="75"/>
      <c r="AW780" s="75"/>
      <c r="AX780" s="75"/>
      <c r="AY780" s="75"/>
      <c r="AZ780" s="75"/>
      <c r="BA780" s="75"/>
      <c r="BB780" s="75"/>
      <c r="BC780" s="75"/>
      <c r="BD780" s="75"/>
      <c r="BE780" s="75"/>
      <c r="BF780" s="75"/>
      <c r="BG780" s="75"/>
      <c r="BH780" s="75"/>
      <c r="BI780" s="75"/>
      <c r="BJ780" s="75"/>
      <c r="BK780" s="75"/>
      <c r="BL780" s="75"/>
      <c r="BM780" s="75"/>
      <c r="BN780" s="75"/>
      <c r="BO780" s="75"/>
      <c r="BP780" s="75"/>
      <c r="BQ780" s="75"/>
      <c r="BR780" s="75"/>
      <c r="BS780" s="75"/>
    </row>
    <row r="781" spans="1:71" s="5" customFormat="1" ht="24.75" hidden="1" thickBot="1" x14ac:dyDescent="0.3">
      <c r="A781" s="105" t="s">
        <v>17</v>
      </c>
      <c r="B781" s="105" t="s">
        <v>17</v>
      </c>
      <c r="C781" s="105" t="s">
        <v>17</v>
      </c>
      <c r="D781" s="105" t="s">
        <v>275</v>
      </c>
      <c r="E781" s="105" t="s">
        <v>974</v>
      </c>
      <c r="F781" s="105">
        <v>3500</v>
      </c>
      <c r="G781" s="105" t="s">
        <v>971</v>
      </c>
      <c r="H781" s="105" t="s">
        <v>970</v>
      </c>
      <c r="I781" s="118">
        <v>245</v>
      </c>
      <c r="J781" s="106">
        <v>62</v>
      </c>
      <c r="K781" s="107">
        <f t="shared" si="78"/>
        <v>0.2530612244897959</v>
      </c>
      <c r="L781" s="106">
        <v>100</v>
      </c>
      <c r="M781" s="108">
        <f t="shared" si="79"/>
        <v>0.40816326530612246</v>
      </c>
      <c r="N781" s="106">
        <v>65</v>
      </c>
      <c r="O781" s="107">
        <f t="shared" si="80"/>
        <v>0.26530612244897961</v>
      </c>
      <c r="P781" s="106">
        <v>68</v>
      </c>
      <c r="Q781" s="109">
        <f t="shared" si="81"/>
        <v>0.27755102040816326</v>
      </c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  <c r="AI781" s="75"/>
      <c r="AJ781" s="75"/>
      <c r="AK781" s="75"/>
      <c r="AL781" s="75"/>
      <c r="AM781" s="75"/>
      <c r="AN781" s="75"/>
      <c r="AO781" s="75"/>
      <c r="AP781" s="75"/>
      <c r="AQ781" s="75"/>
      <c r="AR781" s="75"/>
      <c r="AS781" s="75"/>
      <c r="AT781" s="75"/>
      <c r="AU781" s="75"/>
      <c r="AV781" s="75"/>
      <c r="AW781" s="75"/>
      <c r="AX781" s="75"/>
      <c r="AY781" s="75"/>
      <c r="AZ781" s="75"/>
      <c r="BA781" s="75"/>
      <c r="BB781" s="75"/>
      <c r="BC781" s="75"/>
      <c r="BD781" s="75"/>
      <c r="BE781" s="75"/>
      <c r="BF781" s="75"/>
      <c r="BG781" s="75"/>
      <c r="BH781" s="75"/>
      <c r="BI781" s="75"/>
      <c r="BJ781" s="75"/>
      <c r="BK781" s="75"/>
      <c r="BL781" s="75"/>
      <c r="BM781" s="75"/>
      <c r="BN781" s="75"/>
      <c r="BO781" s="75"/>
      <c r="BP781" s="75"/>
      <c r="BQ781" s="75"/>
      <c r="BR781" s="75"/>
      <c r="BS781" s="75"/>
    </row>
    <row r="782" spans="1:71" s="5" customFormat="1" ht="24.75" hidden="1" thickBot="1" x14ac:dyDescent="0.3">
      <c r="A782" s="105" t="s">
        <v>17</v>
      </c>
      <c r="B782" s="105" t="s">
        <v>17</v>
      </c>
      <c r="C782" s="105" t="s">
        <v>17</v>
      </c>
      <c r="D782" s="105" t="s">
        <v>234</v>
      </c>
      <c r="E782" s="105" t="s">
        <v>975</v>
      </c>
      <c r="F782" s="105">
        <v>3500</v>
      </c>
      <c r="G782" s="105" t="s">
        <v>971</v>
      </c>
      <c r="H782" s="105" t="s">
        <v>970</v>
      </c>
      <c r="I782" s="118">
        <v>464</v>
      </c>
      <c r="J782" s="106">
        <v>81</v>
      </c>
      <c r="K782" s="107">
        <f t="shared" si="78"/>
        <v>0.17456896551724138</v>
      </c>
      <c r="L782" s="106">
        <v>126</v>
      </c>
      <c r="M782" s="108">
        <f t="shared" si="79"/>
        <v>0.27155172413793105</v>
      </c>
      <c r="N782" s="106">
        <v>63</v>
      </c>
      <c r="O782" s="107">
        <f t="shared" si="80"/>
        <v>0.13577586206896552</v>
      </c>
      <c r="P782" s="106">
        <v>229</v>
      </c>
      <c r="Q782" s="109">
        <f t="shared" si="81"/>
        <v>0.49353448275862066</v>
      </c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  <c r="AI782" s="75"/>
      <c r="AJ782" s="75"/>
      <c r="AK782" s="75"/>
      <c r="AL782" s="75"/>
      <c r="AM782" s="75"/>
      <c r="AN782" s="75"/>
      <c r="AO782" s="75"/>
      <c r="AP782" s="75"/>
      <c r="AQ782" s="75"/>
      <c r="AR782" s="75"/>
      <c r="AS782" s="75"/>
      <c r="AT782" s="75"/>
      <c r="AU782" s="75"/>
      <c r="AV782" s="75"/>
      <c r="AW782" s="75"/>
      <c r="AX782" s="75"/>
      <c r="AY782" s="75"/>
      <c r="AZ782" s="75"/>
      <c r="BA782" s="75"/>
      <c r="BB782" s="75"/>
      <c r="BC782" s="75"/>
      <c r="BD782" s="75"/>
      <c r="BE782" s="75"/>
      <c r="BF782" s="75"/>
      <c r="BG782" s="75"/>
      <c r="BH782" s="75"/>
      <c r="BI782" s="75"/>
      <c r="BJ782" s="75"/>
      <c r="BK782" s="75"/>
      <c r="BL782" s="75"/>
      <c r="BM782" s="75"/>
      <c r="BN782" s="75"/>
      <c r="BO782" s="75"/>
      <c r="BP782" s="75"/>
      <c r="BQ782" s="75"/>
      <c r="BR782" s="75"/>
      <c r="BS782" s="75"/>
    </row>
    <row r="783" spans="1:71" s="5" customFormat="1" ht="12.75" hidden="1" thickBot="1" x14ac:dyDescent="0.3">
      <c r="A783" s="105" t="s">
        <v>17</v>
      </c>
      <c r="B783" s="105" t="s">
        <v>17</v>
      </c>
      <c r="C783" s="105" t="s">
        <v>17</v>
      </c>
      <c r="D783" s="105" t="s">
        <v>21</v>
      </c>
      <c r="E783" s="105" t="s">
        <v>976</v>
      </c>
      <c r="F783" s="105">
        <v>3500</v>
      </c>
      <c r="G783" s="105" t="s">
        <v>971</v>
      </c>
      <c r="H783" s="105" t="s">
        <v>970</v>
      </c>
      <c r="I783" s="118">
        <v>228</v>
      </c>
      <c r="J783" s="106">
        <v>16</v>
      </c>
      <c r="K783" s="107">
        <f t="shared" si="78"/>
        <v>7.0175438596491224E-2</v>
      </c>
      <c r="L783" s="106">
        <v>38</v>
      </c>
      <c r="M783" s="108">
        <f t="shared" si="79"/>
        <v>0.16666666666666666</v>
      </c>
      <c r="N783" s="106">
        <v>25</v>
      </c>
      <c r="O783" s="107">
        <f t="shared" si="80"/>
        <v>0.10964912280701754</v>
      </c>
      <c r="P783" s="106">
        <v>68</v>
      </c>
      <c r="Q783" s="109">
        <f t="shared" si="81"/>
        <v>0.2982456140350877</v>
      </c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  <c r="AI783" s="75"/>
      <c r="AJ783" s="75"/>
      <c r="AK783" s="75"/>
      <c r="AL783" s="75"/>
      <c r="AM783" s="75"/>
      <c r="AN783" s="75"/>
      <c r="AO783" s="75"/>
      <c r="AP783" s="75"/>
      <c r="AQ783" s="75"/>
      <c r="AR783" s="75"/>
      <c r="AS783" s="75"/>
      <c r="AT783" s="75"/>
      <c r="AU783" s="75"/>
      <c r="AV783" s="75"/>
      <c r="AW783" s="75"/>
      <c r="AX783" s="75"/>
      <c r="AY783" s="75"/>
      <c r="AZ783" s="75"/>
      <c r="BA783" s="75"/>
      <c r="BB783" s="75"/>
      <c r="BC783" s="75"/>
      <c r="BD783" s="75"/>
      <c r="BE783" s="75"/>
      <c r="BF783" s="75"/>
      <c r="BG783" s="75"/>
      <c r="BH783" s="75"/>
      <c r="BI783" s="75"/>
      <c r="BJ783" s="75"/>
      <c r="BK783" s="75"/>
      <c r="BL783" s="75"/>
      <c r="BM783" s="75"/>
      <c r="BN783" s="75"/>
      <c r="BO783" s="75"/>
      <c r="BP783" s="75"/>
      <c r="BQ783" s="75"/>
      <c r="BR783" s="75"/>
      <c r="BS783" s="75"/>
    </row>
    <row r="784" spans="1:71" s="5" customFormat="1" ht="12.75" hidden="1" thickBot="1" x14ac:dyDescent="0.3">
      <c r="A784" s="105" t="s">
        <v>17</v>
      </c>
      <c r="B784" s="105" t="s">
        <v>17</v>
      </c>
      <c r="C784" s="105" t="s">
        <v>17</v>
      </c>
      <c r="D784" s="105" t="s">
        <v>21</v>
      </c>
      <c r="E784" s="105" t="s">
        <v>977</v>
      </c>
      <c r="F784" s="105">
        <v>3500</v>
      </c>
      <c r="G784" s="105" t="s">
        <v>971</v>
      </c>
      <c r="H784" s="105" t="s">
        <v>970</v>
      </c>
      <c r="I784" s="118">
        <v>143</v>
      </c>
      <c r="J784" s="106">
        <v>32</v>
      </c>
      <c r="K784" s="107">
        <f t="shared" si="78"/>
        <v>0.22377622377622378</v>
      </c>
      <c r="L784" s="106">
        <v>51</v>
      </c>
      <c r="M784" s="108">
        <f t="shared" si="79"/>
        <v>0.35664335664335667</v>
      </c>
      <c r="N784" s="106">
        <v>21</v>
      </c>
      <c r="O784" s="107">
        <f t="shared" si="80"/>
        <v>0.14685314685314685</v>
      </c>
      <c r="P784" s="106">
        <v>108</v>
      </c>
      <c r="Q784" s="109">
        <f t="shared" si="81"/>
        <v>0.75524475524475521</v>
      </c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  <c r="AI784" s="75"/>
      <c r="AJ784" s="75"/>
      <c r="AK784" s="75"/>
      <c r="AL784" s="75"/>
      <c r="AM784" s="75"/>
      <c r="AN784" s="75"/>
      <c r="AO784" s="75"/>
      <c r="AP784" s="75"/>
      <c r="AQ784" s="75"/>
      <c r="AR784" s="75"/>
      <c r="AS784" s="75"/>
      <c r="AT784" s="75"/>
      <c r="AU784" s="75"/>
      <c r="AV784" s="75"/>
      <c r="AW784" s="75"/>
      <c r="AX784" s="75"/>
      <c r="AY784" s="75"/>
      <c r="AZ784" s="75"/>
      <c r="BA784" s="75"/>
      <c r="BB784" s="75"/>
      <c r="BC784" s="75"/>
      <c r="BD784" s="75"/>
      <c r="BE784" s="75"/>
      <c r="BF784" s="75"/>
      <c r="BG784" s="75"/>
      <c r="BH784" s="75"/>
      <c r="BI784" s="75"/>
      <c r="BJ784" s="75"/>
      <c r="BK784" s="75"/>
      <c r="BL784" s="75"/>
      <c r="BM784" s="75"/>
      <c r="BN784" s="75"/>
      <c r="BO784" s="75"/>
      <c r="BP784" s="75"/>
      <c r="BQ784" s="75"/>
      <c r="BR784" s="75"/>
      <c r="BS784" s="75"/>
    </row>
    <row r="785" spans="1:71" s="5" customFormat="1" ht="12.75" hidden="1" thickBot="1" x14ac:dyDescent="0.3">
      <c r="A785" s="105" t="s">
        <v>17</v>
      </c>
      <c r="B785" s="105" t="s">
        <v>17</v>
      </c>
      <c r="C785" s="105" t="s">
        <v>17</v>
      </c>
      <c r="D785" s="105" t="s">
        <v>21</v>
      </c>
      <c r="E785" s="105" t="s">
        <v>978</v>
      </c>
      <c r="F785" s="105">
        <v>3500</v>
      </c>
      <c r="G785" s="105" t="s">
        <v>971</v>
      </c>
      <c r="H785" s="105" t="s">
        <v>970</v>
      </c>
      <c r="I785" s="118">
        <v>456</v>
      </c>
      <c r="J785" s="106">
        <v>35</v>
      </c>
      <c r="K785" s="107">
        <f t="shared" si="78"/>
        <v>7.6754385964912283E-2</v>
      </c>
      <c r="L785" s="106">
        <v>59</v>
      </c>
      <c r="M785" s="108">
        <f t="shared" si="79"/>
        <v>0.12938596491228072</v>
      </c>
      <c r="N785" s="106">
        <v>8</v>
      </c>
      <c r="O785" s="107">
        <f t="shared" si="80"/>
        <v>1.7543859649122806E-2</v>
      </c>
      <c r="P785" s="106">
        <v>10</v>
      </c>
      <c r="Q785" s="109">
        <f t="shared" si="81"/>
        <v>2.1929824561403508E-2</v>
      </c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  <c r="AI785" s="75"/>
      <c r="AJ785" s="75"/>
      <c r="AK785" s="75"/>
      <c r="AL785" s="75"/>
      <c r="AM785" s="75"/>
      <c r="AN785" s="75"/>
      <c r="AO785" s="75"/>
      <c r="AP785" s="75"/>
      <c r="AQ785" s="75"/>
      <c r="AR785" s="75"/>
      <c r="AS785" s="75"/>
      <c r="AT785" s="75"/>
      <c r="AU785" s="75"/>
      <c r="AV785" s="75"/>
      <c r="AW785" s="75"/>
      <c r="AX785" s="75"/>
      <c r="AY785" s="75"/>
      <c r="AZ785" s="75"/>
      <c r="BA785" s="75"/>
      <c r="BB785" s="75"/>
      <c r="BC785" s="75"/>
      <c r="BD785" s="75"/>
      <c r="BE785" s="75"/>
      <c r="BF785" s="75"/>
      <c r="BG785" s="75"/>
      <c r="BH785" s="75"/>
      <c r="BI785" s="75"/>
      <c r="BJ785" s="75"/>
      <c r="BK785" s="75"/>
      <c r="BL785" s="75"/>
      <c r="BM785" s="75"/>
      <c r="BN785" s="75"/>
      <c r="BO785" s="75"/>
      <c r="BP785" s="75"/>
      <c r="BQ785" s="75"/>
      <c r="BR785" s="75"/>
      <c r="BS785" s="75"/>
    </row>
    <row r="786" spans="1:71" s="5" customFormat="1" ht="24.75" hidden="1" thickBot="1" x14ac:dyDescent="0.3">
      <c r="A786" s="105" t="s">
        <v>17</v>
      </c>
      <c r="B786" s="105" t="s">
        <v>17</v>
      </c>
      <c r="C786" s="105" t="s">
        <v>17</v>
      </c>
      <c r="D786" s="105" t="s">
        <v>21</v>
      </c>
      <c r="E786" s="105" t="s">
        <v>979</v>
      </c>
      <c r="F786" s="105">
        <v>3500</v>
      </c>
      <c r="G786" s="105" t="s">
        <v>971</v>
      </c>
      <c r="H786" s="105" t="s">
        <v>970</v>
      </c>
      <c r="I786" s="118">
        <v>201</v>
      </c>
      <c r="J786" s="106">
        <v>18</v>
      </c>
      <c r="K786" s="107">
        <f t="shared" si="78"/>
        <v>8.9552238805970144E-2</v>
      </c>
      <c r="L786" s="106">
        <v>29</v>
      </c>
      <c r="M786" s="108">
        <f t="shared" si="79"/>
        <v>0.14427860696517414</v>
      </c>
      <c r="N786" s="106">
        <v>3</v>
      </c>
      <c r="O786" s="107">
        <f t="shared" si="80"/>
        <v>1.4925373134328358E-2</v>
      </c>
      <c r="P786" s="106">
        <v>33</v>
      </c>
      <c r="Q786" s="109">
        <f t="shared" si="81"/>
        <v>0.16417910447761194</v>
      </c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  <c r="AI786" s="75"/>
      <c r="AJ786" s="75"/>
      <c r="AK786" s="75"/>
      <c r="AL786" s="75"/>
      <c r="AM786" s="75"/>
      <c r="AN786" s="75"/>
      <c r="AO786" s="75"/>
      <c r="AP786" s="75"/>
      <c r="AQ786" s="75"/>
      <c r="AR786" s="75"/>
      <c r="AS786" s="75"/>
      <c r="AT786" s="75"/>
      <c r="AU786" s="75"/>
      <c r="AV786" s="75"/>
      <c r="AW786" s="75"/>
      <c r="AX786" s="75"/>
      <c r="AY786" s="75"/>
      <c r="AZ786" s="75"/>
      <c r="BA786" s="75"/>
      <c r="BB786" s="75"/>
      <c r="BC786" s="75"/>
      <c r="BD786" s="75"/>
      <c r="BE786" s="75"/>
      <c r="BF786" s="75"/>
      <c r="BG786" s="75"/>
      <c r="BH786" s="75"/>
      <c r="BI786" s="75"/>
      <c r="BJ786" s="75"/>
      <c r="BK786" s="75"/>
      <c r="BL786" s="75"/>
      <c r="BM786" s="75"/>
      <c r="BN786" s="75"/>
      <c r="BO786" s="75"/>
      <c r="BP786" s="75"/>
      <c r="BQ786" s="75"/>
      <c r="BR786" s="75"/>
      <c r="BS786" s="75"/>
    </row>
    <row r="787" spans="1:71" s="5" customFormat="1" ht="12.75" hidden="1" thickBot="1" x14ac:dyDescent="0.3">
      <c r="A787" s="105" t="s">
        <v>17</v>
      </c>
      <c r="B787" s="105" t="s">
        <v>17</v>
      </c>
      <c r="C787" s="105" t="s">
        <v>17</v>
      </c>
      <c r="D787" s="105" t="s">
        <v>21</v>
      </c>
      <c r="E787" s="105" t="s">
        <v>980</v>
      </c>
      <c r="F787" s="105">
        <v>3500</v>
      </c>
      <c r="G787" s="105" t="s">
        <v>971</v>
      </c>
      <c r="H787" s="105" t="s">
        <v>970</v>
      </c>
      <c r="I787" s="118">
        <v>266</v>
      </c>
      <c r="J787" s="106">
        <v>56</v>
      </c>
      <c r="K787" s="107">
        <f t="shared" si="78"/>
        <v>0.21052631578947367</v>
      </c>
      <c r="L787" s="106">
        <v>71</v>
      </c>
      <c r="M787" s="108">
        <f t="shared" si="79"/>
        <v>0.26691729323308272</v>
      </c>
      <c r="N787" s="106">
        <v>55</v>
      </c>
      <c r="O787" s="107">
        <f t="shared" si="80"/>
        <v>0.20676691729323307</v>
      </c>
      <c r="P787" s="106">
        <v>128</v>
      </c>
      <c r="Q787" s="109">
        <f t="shared" si="81"/>
        <v>0.48120300751879697</v>
      </c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  <c r="AI787" s="75"/>
      <c r="AJ787" s="75"/>
      <c r="AK787" s="75"/>
      <c r="AL787" s="75"/>
      <c r="AM787" s="75"/>
      <c r="AN787" s="75"/>
      <c r="AO787" s="75"/>
      <c r="AP787" s="75"/>
      <c r="AQ787" s="75"/>
      <c r="AR787" s="75"/>
      <c r="AS787" s="75"/>
      <c r="AT787" s="75"/>
      <c r="AU787" s="75"/>
      <c r="AV787" s="75"/>
      <c r="AW787" s="75"/>
      <c r="AX787" s="75"/>
      <c r="AY787" s="75"/>
      <c r="AZ787" s="75"/>
      <c r="BA787" s="75"/>
      <c r="BB787" s="75"/>
      <c r="BC787" s="75"/>
      <c r="BD787" s="75"/>
      <c r="BE787" s="75"/>
      <c r="BF787" s="75"/>
      <c r="BG787" s="75"/>
      <c r="BH787" s="75"/>
      <c r="BI787" s="75"/>
      <c r="BJ787" s="75"/>
      <c r="BK787" s="75"/>
      <c r="BL787" s="75"/>
      <c r="BM787" s="75"/>
      <c r="BN787" s="75"/>
      <c r="BO787" s="75"/>
      <c r="BP787" s="75"/>
      <c r="BQ787" s="75"/>
      <c r="BR787" s="75"/>
      <c r="BS787" s="75"/>
    </row>
    <row r="788" spans="1:71" s="5" customFormat="1" ht="12.75" hidden="1" thickBot="1" x14ac:dyDescent="0.3">
      <c r="A788" s="105" t="s">
        <v>17</v>
      </c>
      <c r="B788" s="105" t="s">
        <v>17</v>
      </c>
      <c r="C788" s="105" t="s">
        <v>17</v>
      </c>
      <c r="D788" s="105" t="s">
        <v>14</v>
      </c>
      <c r="E788" s="105" t="s">
        <v>981</v>
      </c>
      <c r="F788" s="105">
        <v>3500</v>
      </c>
      <c r="G788" s="105" t="s">
        <v>971</v>
      </c>
      <c r="H788" s="105" t="s">
        <v>970</v>
      </c>
      <c r="I788" s="118">
        <v>389</v>
      </c>
      <c r="J788" s="106">
        <v>22</v>
      </c>
      <c r="K788" s="107">
        <f t="shared" si="78"/>
        <v>5.6555269922879174E-2</v>
      </c>
      <c r="L788" s="106">
        <v>41</v>
      </c>
      <c r="M788" s="108">
        <f t="shared" si="79"/>
        <v>0.10539845758354756</v>
      </c>
      <c r="N788" s="106">
        <v>10</v>
      </c>
      <c r="O788" s="107">
        <f t="shared" si="80"/>
        <v>2.570694087403599E-2</v>
      </c>
      <c r="P788" s="106">
        <v>38</v>
      </c>
      <c r="Q788" s="109">
        <f t="shared" si="81"/>
        <v>9.7686375321336755E-2</v>
      </c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  <c r="AI788" s="75"/>
      <c r="AJ788" s="75"/>
      <c r="AK788" s="75"/>
      <c r="AL788" s="75"/>
      <c r="AM788" s="75"/>
      <c r="AN788" s="75"/>
      <c r="AO788" s="75"/>
      <c r="AP788" s="75"/>
      <c r="AQ788" s="75"/>
      <c r="AR788" s="75"/>
      <c r="AS788" s="75"/>
      <c r="AT788" s="75"/>
      <c r="AU788" s="75"/>
      <c r="AV788" s="75"/>
      <c r="AW788" s="75"/>
      <c r="AX788" s="75"/>
      <c r="AY788" s="75"/>
      <c r="AZ788" s="75"/>
      <c r="BA788" s="75"/>
      <c r="BB788" s="75"/>
      <c r="BC788" s="75"/>
      <c r="BD788" s="75"/>
      <c r="BE788" s="75"/>
      <c r="BF788" s="75"/>
      <c r="BG788" s="75"/>
      <c r="BH788" s="75"/>
      <c r="BI788" s="75"/>
      <c r="BJ788" s="75"/>
      <c r="BK788" s="75"/>
      <c r="BL788" s="75"/>
      <c r="BM788" s="75"/>
      <c r="BN788" s="75"/>
      <c r="BO788" s="75"/>
      <c r="BP788" s="75"/>
      <c r="BQ788" s="75"/>
      <c r="BR788" s="75"/>
      <c r="BS788" s="75"/>
    </row>
    <row r="789" spans="1:71" s="5" customFormat="1" ht="12.75" hidden="1" thickBot="1" x14ac:dyDescent="0.3">
      <c r="A789" s="105" t="s">
        <v>17</v>
      </c>
      <c r="B789" s="105" t="s">
        <v>17</v>
      </c>
      <c r="C789" s="105" t="s">
        <v>17</v>
      </c>
      <c r="D789" s="105" t="s">
        <v>21</v>
      </c>
      <c r="E789" s="105" t="s">
        <v>982</v>
      </c>
      <c r="F789" s="105">
        <v>3500</v>
      </c>
      <c r="G789" s="105" t="s">
        <v>971</v>
      </c>
      <c r="H789" s="105" t="s">
        <v>970</v>
      </c>
      <c r="I789" s="118">
        <v>291</v>
      </c>
      <c r="J789" s="106">
        <v>22</v>
      </c>
      <c r="K789" s="107">
        <f t="shared" si="78"/>
        <v>7.560137457044673E-2</v>
      </c>
      <c r="L789" s="106">
        <v>71</v>
      </c>
      <c r="M789" s="108">
        <f t="shared" si="79"/>
        <v>0.24398625429553264</v>
      </c>
      <c r="N789" s="106">
        <v>26</v>
      </c>
      <c r="O789" s="107">
        <f t="shared" si="80"/>
        <v>8.9347079037800689E-2</v>
      </c>
      <c r="P789" s="106">
        <v>130</v>
      </c>
      <c r="Q789" s="109">
        <f t="shared" si="81"/>
        <v>0.44673539518900346</v>
      </c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  <c r="AI789" s="75"/>
      <c r="AJ789" s="75"/>
      <c r="AK789" s="75"/>
      <c r="AL789" s="75"/>
      <c r="AM789" s="75"/>
      <c r="AN789" s="75"/>
      <c r="AO789" s="75"/>
      <c r="AP789" s="75"/>
      <c r="AQ789" s="75"/>
      <c r="AR789" s="75"/>
      <c r="AS789" s="75"/>
      <c r="AT789" s="75"/>
      <c r="AU789" s="75"/>
      <c r="AV789" s="75"/>
      <c r="AW789" s="75"/>
      <c r="AX789" s="75"/>
      <c r="AY789" s="75"/>
      <c r="AZ789" s="75"/>
      <c r="BA789" s="75"/>
      <c r="BB789" s="75"/>
      <c r="BC789" s="75"/>
      <c r="BD789" s="75"/>
      <c r="BE789" s="75"/>
      <c r="BF789" s="75"/>
      <c r="BG789" s="75"/>
      <c r="BH789" s="75"/>
      <c r="BI789" s="75"/>
      <c r="BJ789" s="75"/>
      <c r="BK789" s="75"/>
      <c r="BL789" s="75"/>
      <c r="BM789" s="75"/>
      <c r="BN789" s="75"/>
      <c r="BO789" s="75"/>
      <c r="BP789" s="75"/>
      <c r="BQ789" s="75"/>
      <c r="BR789" s="75"/>
      <c r="BS789" s="75"/>
    </row>
    <row r="790" spans="1:71" s="5" customFormat="1" ht="12.75" hidden="1" thickBot="1" x14ac:dyDescent="0.3">
      <c r="A790" s="105" t="s">
        <v>17</v>
      </c>
      <c r="B790" s="105" t="s">
        <v>17</v>
      </c>
      <c r="C790" s="105" t="s">
        <v>17</v>
      </c>
      <c r="D790" s="105" t="s">
        <v>74</v>
      </c>
      <c r="E790" s="105" t="s">
        <v>983</v>
      </c>
      <c r="F790" s="105">
        <v>3500</v>
      </c>
      <c r="G790" s="105" t="s">
        <v>971</v>
      </c>
      <c r="H790" s="105" t="s">
        <v>970</v>
      </c>
      <c r="I790" s="118">
        <v>225</v>
      </c>
      <c r="J790" s="106">
        <v>37</v>
      </c>
      <c r="K790" s="107">
        <f t="shared" si="78"/>
        <v>0.16444444444444445</v>
      </c>
      <c r="L790" s="106">
        <v>48</v>
      </c>
      <c r="M790" s="108">
        <f t="shared" si="79"/>
        <v>0.21333333333333335</v>
      </c>
      <c r="N790" s="106">
        <v>30</v>
      </c>
      <c r="O790" s="107">
        <f t="shared" si="80"/>
        <v>0.13333333333333333</v>
      </c>
      <c r="P790" s="106">
        <v>7</v>
      </c>
      <c r="Q790" s="109">
        <f t="shared" si="81"/>
        <v>3.111111111111111E-2</v>
      </c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  <c r="AI790" s="75"/>
      <c r="AJ790" s="75"/>
      <c r="AK790" s="75"/>
      <c r="AL790" s="75"/>
      <c r="AM790" s="75"/>
      <c r="AN790" s="75"/>
      <c r="AO790" s="75"/>
      <c r="AP790" s="75"/>
      <c r="AQ790" s="75"/>
      <c r="AR790" s="75"/>
      <c r="AS790" s="75"/>
      <c r="AT790" s="75"/>
      <c r="AU790" s="75"/>
      <c r="AV790" s="75"/>
      <c r="AW790" s="75"/>
      <c r="AX790" s="75"/>
      <c r="AY790" s="75"/>
      <c r="AZ790" s="75"/>
      <c r="BA790" s="75"/>
      <c r="BB790" s="75"/>
      <c r="BC790" s="75"/>
      <c r="BD790" s="75"/>
      <c r="BE790" s="75"/>
      <c r="BF790" s="75"/>
      <c r="BG790" s="75"/>
      <c r="BH790" s="75"/>
      <c r="BI790" s="75"/>
      <c r="BJ790" s="75"/>
      <c r="BK790" s="75"/>
      <c r="BL790" s="75"/>
      <c r="BM790" s="75"/>
      <c r="BN790" s="75"/>
      <c r="BO790" s="75"/>
      <c r="BP790" s="75"/>
      <c r="BQ790" s="75"/>
      <c r="BR790" s="75"/>
      <c r="BS790" s="75"/>
    </row>
    <row r="791" spans="1:71" s="5" customFormat="1" ht="12.75" hidden="1" thickBot="1" x14ac:dyDescent="0.3">
      <c r="A791" s="105" t="s">
        <v>17</v>
      </c>
      <c r="B791" s="105" t="s">
        <v>17</v>
      </c>
      <c r="C791" s="105" t="s">
        <v>17</v>
      </c>
      <c r="D791" s="105" t="s">
        <v>21</v>
      </c>
      <c r="E791" s="105" t="s">
        <v>563</v>
      </c>
      <c r="F791" s="105">
        <v>3500</v>
      </c>
      <c r="G791" s="105" t="s">
        <v>971</v>
      </c>
      <c r="H791" s="105" t="s">
        <v>970</v>
      </c>
      <c r="I791" s="118">
        <v>310</v>
      </c>
      <c r="J791" s="106">
        <v>45</v>
      </c>
      <c r="K791" s="107">
        <f t="shared" si="78"/>
        <v>0.14516129032258066</v>
      </c>
      <c r="L791" s="106">
        <v>48</v>
      </c>
      <c r="M791" s="108">
        <f t="shared" si="79"/>
        <v>0.15483870967741936</v>
      </c>
      <c r="N791" s="106">
        <v>21</v>
      </c>
      <c r="O791" s="107">
        <f t="shared" si="80"/>
        <v>6.7741935483870974E-2</v>
      </c>
      <c r="P791" s="106">
        <v>43</v>
      </c>
      <c r="Q791" s="109">
        <f t="shared" si="81"/>
        <v>0.13870967741935483</v>
      </c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  <c r="AI791" s="75"/>
      <c r="AJ791" s="75"/>
      <c r="AK791" s="75"/>
      <c r="AL791" s="75"/>
      <c r="AM791" s="75"/>
      <c r="AN791" s="75"/>
      <c r="AO791" s="75"/>
      <c r="AP791" s="75"/>
      <c r="AQ791" s="75"/>
      <c r="AR791" s="75"/>
      <c r="AS791" s="75"/>
      <c r="AT791" s="75"/>
      <c r="AU791" s="75"/>
      <c r="AV791" s="75"/>
      <c r="AW791" s="75"/>
      <c r="AX791" s="75"/>
      <c r="AY791" s="75"/>
      <c r="AZ791" s="75"/>
      <c r="BA791" s="75"/>
      <c r="BB791" s="75"/>
      <c r="BC791" s="75"/>
      <c r="BD791" s="75"/>
      <c r="BE791" s="75"/>
      <c r="BF791" s="75"/>
      <c r="BG791" s="75"/>
      <c r="BH791" s="75"/>
      <c r="BI791" s="75"/>
      <c r="BJ791" s="75"/>
      <c r="BK791" s="75"/>
      <c r="BL791" s="75"/>
      <c r="BM791" s="75"/>
      <c r="BN791" s="75"/>
      <c r="BO791" s="75"/>
      <c r="BP791" s="75"/>
      <c r="BQ791" s="75"/>
      <c r="BR791" s="75"/>
      <c r="BS791" s="75"/>
    </row>
    <row r="792" spans="1:71" s="5" customFormat="1" ht="12.75" hidden="1" thickBot="1" x14ac:dyDescent="0.3">
      <c r="A792" s="105" t="s">
        <v>17</v>
      </c>
      <c r="B792" s="105" t="s">
        <v>17</v>
      </c>
      <c r="C792" s="105" t="s">
        <v>17</v>
      </c>
      <c r="D792" s="105" t="s">
        <v>21</v>
      </c>
      <c r="E792" s="105" t="s">
        <v>984</v>
      </c>
      <c r="F792" s="105">
        <v>3500</v>
      </c>
      <c r="G792" s="105" t="s">
        <v>971</v>
      </c>
      <c r="H792" s="105" t="s">
        <v>970</v>
      </c>
      <c r="I792" s="118">
        <v>292</v>
      </c>
      <c r="J792" s="106">
        <v>14</v>
      </c>
      <c r="K792" s="107">
        <f t="shared" si="78"/>
        <v>4.7945205479452052E-2</v>
      </c>
      <c r="L792" s="106">
        <v>18</v>
      </c>
      <c r="M792" s="108">
        <f t="shared" si="79"/>
        <v>6.1643835616438353E-2</v>
      </c>
      <c r="N792" s="106">
        <v>6</v>
      </c>
      <c r="O792" s="107">
        <f t="shared" si="80"/>
        <v>2.0547945205479451E-2</v>
      </c>
      <c r="P792" s="106">
        <v>26</v>
      </c>
      <c r="Q792" s="109">
        <f t="shared" si="81"/>
        <v>8.9041095890410954E-2</v>
      </c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  <c r="AI792" s="75"/>
      <c r="AJ792" s="75"/>
      <c r="AK792" s="75"/>
      <c r="AL792" s="75"/>
      <c r="AM792" s="75"/>
      <c r="AN792" s="75"/>
      <c r="AO792" s="75"/>
      <c r="AP792" s="75"/>
      <c r="AQ792" s="75"/>
      <c r="AR792" s="75"/>
      <c r="AS792" s="75"/>
      <c r="AT792" s="75"/>
      <c r="AU792" s="75"/>
      <c r="AV792" s="75"/>
      <c r="AW792" s="75"/>
      <c r="AX792" s="75"/>
      <c r="AY792" s="75"/>
      <c r="AZ792" s="75"/>
      <c r="BA792" s="75"/>
      <c r="BB792" s="75"/>
      <c r="BC792" s="75"/>
      <c r="BD792" s="75"/>
      <c r="BE792" s="75"/>
      <c r="BF792" s="75"/>
      <c r="BG792" s="75"/>
      <c r="BH792" s="75"/>
      <c r="BI792" s="75"/>
      <c r="BJ792" s="75"/>
      <c r="BK792" s="75"/>
      <c r="BL792" s="75"/>
      <c r="BM792" s="75"/>
      <c r="BN792" s="75"/>
      <c r="BO792" s="75"/>
      <c r="BP792" s="75"/>
      <c r="BQ792" s="75"/>
      <c r="BR792" s="75"/>
      <c r="BS792" s="75"/>
    </row>
    <row r="793" spans="1:71" s="5" customFormat="1" ht="12.75" hidden="1" thickBot="1" x14ac:dyDescent="0.3">
      <c r="A793" s="105" t="s">
        <v>17</v>
      </c>
      <c r="B793" s="105" t="s">
        <v>17</v>
      </c>
      <c r="C793" s="105" t="s">
        <v>17</v>
      </c>
      <c r="D793" s="105" t="s">
        <v>985</v>
      </c>
      <c r="E793" s="105" t="s">
        <v>983</v>
      </c>
      <c r="F793" s="105">
        <v>3500</v>
      </c>
      <c r="G793" s="105" t="s">
        <v>971</v>
      </c>
      <c r="H793" s="105" t="s">
        <v>970</v>
      </c>
      <c r="I793" s="118">
        <v>192</v>
      </c>
      <c r="J793" s="106">
        <v>33</v>
      </c>
      <c r="K793" s="107">
        <f t="shared" si="78"/>
        <v>0.171875</v>
      </c>
      <c r="L793" s="106">
        <v>41</v>
      </c>
      <c r="M793" s="108">
        <f t="shared" si="79"/>
        <v>0.21354166666666666</v>
      </c>
      <c r="N793" s="106">
        <v>16</v>
      </c>
      <c r="O793" s="107">
        <f t="shared" si="80"/>
        <v>8.3333333333333329E-2</v>
      </c>
      <c r="P793" s="106">
        <v>12</v>
      </c>
      <c r="Q793" s="109">
        <f t="shared" si="81"/>
        <v>6.25E-2</v>
      </c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  <c r="AI793" s="75"/>
      <c r="AJ793" s="75"/>
      <c r="AK793" s="75"/>
      <c r="AL793" s="75"/>
      <c r="AM793" s="75"/>
      <c r="AN793" s="75"/>
      <c r="AO793" s="75"/>
      <c r="AP793" s="75"/>
      <c r="AQ793" s="75"/>
      <c r="AR793" s="75"/>
      <c r="AS793" s="75"/>
      <c r="AT793" s="75"/>
      <c r="AU793" s="75"/>
      <c r="AV793" s="75"/>
      <c r="AW793" s="75"/>
      <c r="AX793" s="75"/>
      <c r="AY793" s="75"/>
      <c r="AZ793" s="75"/>
      <c r="BA793" s="75"/>
      <c r="BB793" s="75"/>
      <c r="BC793" s="75"/>
      <c r="BD793" s="75"/>
      <c r="BE793" s="75"/>
      <c r="BF793" s="75"/>
      <c r="BG793" s="75"/>
      <c r="BH793" s="75"/>
      <c r="BI793" s="75"/>
      <c r="BJ793" s="75"/>
      <c r="BK793" s="75"/>
      <c r="BL793" s="75"/>
      <c r="BM793" s="75"/>
      <c r="BN793" s="75"/>
      <c r="BO793" s="75"/>
      <c r="BP793" s="75"/>
      <c r="BQ793" s="75"/>
      <c r="BR793" s="75"/>
      <c r="BS793" s="75"/>
    </row>
    <row r="794" spans="1:71" s="5" customFormat="1" ht="12.75" hidden="1" thickBot="1" x14ac:dyDescent="0.3">
      <c r="A794" s="105" t="s">
        <v>17</v>
      </c>
      <c r="B794" s="105" t="s">
        <v>17</v>
      </c>
      <c r="C794" s="105" t="s">
        <v>17</v>
      </c>
      <c r="D794" s="105" t="s">
        <v>21</v>
      </c>
      <c r="E794" s="105" t="s">
        <v>986</v>
      </c>
      <c r="F794" s="105">
        <v>3500</v>
      </c>
      <c r="G794" s="105" t="s">
        <v>971</v>
      </c>
      <c r="H794" s="105" t="s">
        <v>970</v>
      </c>
      <c r="I794" s="118">
        <v>306</v>
      </c>
      <c r="J794" s="106">
        <v>17</v>
      </c>
      <c r="K794" s="107">
        <f t="shared" si="78"/>
        <v>5.5555555555555552E-2</v>
      </c>
      <c r="L794" s="106">
        <v>27</v>
      </c>
      <c r="M794" s="108">
        <f t="shared" si="79"/>
        <v>8.8235294117647065E-2</v>
      </c>
      <c r="N794" s="106">
        <v>15</v>
      </c>
      <c r="O794" s="107">
        <f t="shared" si="80"/>
        <v>4.9019607843137254E-2</v>
      </c>
      <c r="P794" s="106">
        <v>42</v>
      </c>
      <c r="Q794" s="109">
        <f t="shared" si="81"/>
        <v>0.13725490196078433</v>
      </c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  <c r="AI794" s="75"/>
      <c r="AJ794" s="75"/>
      <c r="AK794" s="75"/>
      <c r="AL794" s="75"/>
      <c r="AM794" s="75"/>
      <c r="AN794" s="75"/>
      <c r="AO794" s="75"/>
      <c r="AP794" s="75"/>
      <c r="AQ794" s="75"/>
      <c r="AR794" s="75"/>
      <c r="AS794" s="75"/>
      <c r="AT794" s="75"/>
      <c r="AU794" s="75"/>
      <c r="AV794" s="75"/>
      <c r="AW794" s="75"/>
      <c r="AX794" s="75"/>
      <c r="AY794" s="75"/>
      <c r="AZ794" s="75"/>
      <c r="BA794" s="75"/>
      <c r="BB794" s="75"/>
      <c r="BC794" s="75"/>
      <c r="BD794" s="75"/>
      <c r="BE794" s="75"/>
      <c r="BF794" s="75"/>
      <c r="BG794" s="75"/>
      <c r="BH794" s="75"/>
      <c r="BI794" s="75"/>
      <c r="BJ794" s="75"/>
      <c r="BK794" s="75"/>
      <c r="BL794" s="75"/>
      <c r="BM794" s="75"/>
      <c r="BN794" s="75"/>
      <c r="BO794" s="75"/>
      <c r="BP794" s="75"/>
      <c r="BQ794" s="75"/>
      <c r="BR794" s="75"/>
      <c r="BS794" s="75"/>
    </row>
    <row r="795" spans="1:71" s="5" customFormat="1" ht="24.75" hidden="1" thickBot="1" x14ac:dyDescent="0.3">
      <c r="A795" s="105" t="s">
        <v>17</v>
      </c>
      <c r="B795" s="105" t="s">
        <v>17</v>
      </c>
      <c r="C795" s="105" t="s">
        <v>17</v>
      </c>
      <c r="D795" s="105" t="s">
        <v>234</v>
      </c>
      <c r="E795" s="105" t="s">
        <v>261</v>
      </c>
      <c r="F795" s="105">
        <v>3500</v>
      </c>
      <c r="G795" s="105" t="s">
        <v>971</v>
      </c>
      <c r="H795" s="105" t="s">
        <v>970</v>
      </c>
      <c r="I795" s="118">
        <v>210</v>
      </c>
      <c r="J795" s="106">
        <v>4</v>
      </c>
      <c r="K795" s="107">
        <f t="shared" si="78"/>
        <v>1.9047619047619049E-2</v>
      </c>
      <c r="L795" s="106">
        <v>21</v>
      </c>
      <c r="M795" s="108">
        <f t="shared" si="79"/>
        <v>0.1</v>
      </c>
      <c r="N795" s="106">
        <v>6</v>
      </c>
      <c r="O795" s="107">
        <f t="shared" si="80"/>
        <v>2.8571428571428571E-2</v>
      </c>
      <c r="P795" s="106">
        <v>21</v>
      </c>
      <c r="Q795" s="109">
        <f t="shared" si="81"/>
        <v>0.1</v>
      </c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  <c r="AI795" s="75"/>
      <c r="AJ795" s="75"/>
      <c r="AK795" s="75"/>
      <c r="AL795" s="75"/>
      <c r="AM795" s="75"/>
      <c r="AN795" s="75"/>
      <c r="AO795" s="75"/>
      <c r="AP795" s="75"/>
      <c r="AQ795" s="75"/>
      <c r="AR795" s="75"/>
      <c r="AS795" s="75"/>
      <c r="AT795" s="75"/>
      <c r="AU795" s="75"/>
      <c r="AV795" s="75"/>
      <c r="AW795" s="75"/>
      <c r="AX795" s="75"/>
      <c r="AY795" s="75"/>
      <c r="AZ795" s="75"/>
      <c r="BA795" s="75"/>
      <c r="BB795" s="75"/>
      <c r="BC795" s="75"/>
      <c r="BD795" s="75"/>
      <c r="BE795" s="75"/>
      <c r="BF795" s="75"/>
      <c r="BG795" s="75"/>
      <c r="BH795" s="75"/>
      <c r="BI795" s="75"/>
      <c r="BJ795" s="75"/>
      <c r="BK795" s="75"/>
      <c r="BL795" s="75"/>
      <c r="BM795" s="75"/>
      <c r="BN795" s="75"/>
      <c r="BO795" s="75"/>
      <c r="BP795" s="75"/>
      <c r="BQ795" s="75"/>
      <c r="BR795" s="75"/>
      <c r="BS795" s="75"/>
    </row>
    <row r="796" spans="1:71" s="5" customFormat="1" ht="12.75" hidden="1" thickBot="1" x14ac:dyDescent="0.3">
      <c r="A796" s="105" t="s">
        <v>17</v>
      </c>
      <c r="B796" s="105" t="s">
        <v>17</v>
      </c>
      <c r="C796" s="105" t="s">
        <v>17</v>
      </c>
      <c r="D796" s="105" t="s">
        <v>21</v>
      </c>
      <c r="E796" s="105" t="s">
        <v>149</v>
      </c>
      <c r="F796" s="105">
        <v>3500</v>
      </c>
      <c r="G796" s="105" t="s">
        <v>971</v>
      </c>
      <c r="H796" s="105" t="s">
        <v>970</v>
      </c>
      <c r="I796" s="118">
        <v>177</v>
      </c>
      <c r="J796" s="106">
        <v>38</v>
      </c>
      <c r="K796" s="107">
        <f t="shared" si="78"/>
        <v>0.21468926553672316</v>
      </c>
      <c r="L796" s="106">
        <v>52</v>
      </c>
      <c r="M796" s="108">
        <f t="shared" si="79"/>
        <v>0.29378531073446329</v>
      </c>
      <c r="N796" s="106">
        <v>34</v>
      </c>
      <c r="O796" s="107">
        <f t="shared" si="80"/>
        <v>0.19209039548022599</v>
      </c>
      <c r="P796" s="106">
        <v>113</v>
      </c>
      <c r="Q796" s="109">
        <f t="shared" si="81"/>
        <v>0.6384180790960452</v>
      </c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  <c r="AI796" s="75"/>
      <c r="AJ796" s="75"/>
      <c r="AK796" s="75"/>
      <c r="AL796" s="75"/>
      <c r="AM796" s="75"/>
      <c r="AN796" s="75"/>
      <c r="AO796" s="75"/>
      <c r="AP796" s="75"/>
      <c r="AQ796" s="75"/>
      <c r="AR796" s="75"/>
      <c r="AS796" s="75"/>
      <c r="AT796" s="75"/>
      <c r="AU796" s="75"/>
      <c r="AV796" s="75"/>
      <c r="AW796" s="75"/>
      <c r="AX796" s="75"/>
      <c r="AY796" s="75"/>
      <c r="AZ796" s="75"/>
      <c r="BA796" s="75"/>
      <c r="BB796" s="75"/>
      <c r="BC796" s="75"/>
      <c r="BD796" s="75"/>
      <c r="BE796" s="75"/>
      <c r="BF796" s="75"/>
      <c r="BG796" s="75"/>
      <c r="BH796" s="75"/>
      <c r="BI796" s="75"/>
      <c r="BJ796" s="75"/>
      <c r="BK796" s="75"/>
      <c r="BL796" s="75"/>
      <c r="BM796" s="75"/>
      <c r="BN796" s="75"/>
      <c r="BO796" s="75"/>
      <c r="BP796" s="75"/>
      <c r="BQ796" s="75"/>
      <c r="BR796" s="75"/>
      <c r="BS796" s="75"/>
    </row>
    <row r="797" spans="1:71" s="5" customFormat="1" ht="12.75" hidden="1" thickBot="1" x14ac:dyDescent="0.3">
      <c r="A797" s="105" t="s">
        <v>17</v>
      </c>
      <c r="B797" s="105" t="s">
        <v>17</v>
      </c>
      <c r="C797" s="105" t="s">
        <v>17</v>
      </c>
      <c r="D797" s="105" t="s">
        <v>987</v>
      </c>
      <c r="E797" s="105" t="s">
        <v>988</v>
      </c>
      <c r="F797" s="105">
        <v>3500</v>
      </c>
      <c r="G797" s="105" t="s">
        <v>971</v>
      </c>
      <c r="H797" s="105" t="s">
        <v>970</v>
      </c>
      <c r="I797" s="118">
        <v>188</v>
      </c>
      <c r="J797" s="106">
        <v>43</v>
      </c>
      <c r="K797" s="107">
        <f t="shared" si="78"/>
        <v>0.22872340425531915</v>
      </c>
      <c r="L797" s="106">
        <v>49</v>
      </c>
      <c r="M797" s="108">
        <f t="shared" si="79"/>
        <v>0.26063829787234044</v>
      </c>
      <c r="N797" s="106">
        <v>11</v>
      </c>
      <c r="O797" s="107">
        <f t="shared" si="80"/>
        <v>5.8510638297872342E-2</v>
      </c>
      <c r="P797" s="106">
        <v>12</v>
      </c>
      <c r="Q797" s="109">
        <f t="shared" si="81"/>
        <v>6.3829787234042548E-2</v>
      </c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  <c r="AI797" s="75"/>
      <c r="AJ797" s="75"/>
      <c r="AK797" s="75"/>
      <c r="AL797" s="75"/>
      <c r="AM797" s="75"/>
      <c r="AN797" s="75"/>
      <c r="AO797" s="75"/>
      <c r="AP797" s="75"/>
      <c r="AQ797" s="75"/>
      <c r="AR797" s="75"/>
      <c r="AS797" s="75"/>
      <c r="AT797" s="75"/>
      <c r="AU797" s="75"/>
      <c r="AV797" s="75"/>
      <c r="AW797" s="75"/>
      <c r="AX797" s="75"/>
      <c r="AY797" s="75"/>
      <c r="AZ797" s="75"/>
      <c r="BA797" s="75"/>
      <c r="BB797" s="75"/>
      <c r="BC797" s="75"/>
      <c r="BD797" s="75"/>
      <c r="BE797" s="75"/>
      <c r="BF797" s="75"/>
      <c r="BG797" s="75"/>
      <c r="BH797" s="75"/>
      <c r="BI797" s="75"/>
      <c r="BJ797" s="75"/>
      <c r="BK797" s="75"/>
      <c r="BL797" s="75"/>
      <c r="BM797" s="75"/>
      <c r="BN797" s="75"/>
      <c r="BO797" s="75"/>
      <c r="BP797" s="75"/>
      <c r="BQ797" s="75"/>
      <c r="BR797" s="75"/>
      <c r="BS797" s="75"/>
    </row>
    <row r="798" spans="1:71" s="5" customFormat="1" ht="12.75" hidden="1" thickBot="1" x14ac:dyDescent="0.3">
      <c r="A798" s="105" t="s">
        <v>17</v>
      </c>
      <c r="B798" s="105">
        <v>3510</v>
      </c>
      <c r="C798" s="105" t="s">
        <v>971</v>
      </c>
      <c r="D798" s="105" t="s">
        <v>21</v>
      </c>
      <c r="E798" s="105" t="s">
        <v>990</v>
      </c>
      <c r="F798" s="105">
        <v>3510</v>
      </c>
      <c r="G798" s="105" t="s">
        <v>971</v>
      </c>
      <c r="H798" s="105" t="s">
        <v>970</v>
      </c>
      <c r="I798" s="118">
        <v>133</v>
      </c>
      <c r="J798" s="106">
        <v>12</v>
      </c>
      <c r="K798" s="107">
        <f t="shared" si="78"/>
        <v>9.0225563909774431E-2</v>
      </c>
      <c r="L798" s="106">
        <v>28</v>
      </c>
      <c r="M798" s="108">
        <f t="shared" si="79"/>
        <v>0.21052631578947367</v>
      </c>
      <c r="N798" s="106">
        <v>4</v>
      </c>
      <c r="O798" s="107">
        <f t="shared" si="80"/>
        <v>3.007518796992481E-2</v>
      </c>
      <c r="P798" s="106">
        <v>0</v>
      </c>
      <c r="Q798" s="109">
        <f t="shared" si="81"/>
        <v>0</v>
      </c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  <c r="AI798" s="75"/>
      <c r="AJ798" s="75"/>
      <c r="AK798" s="75"/>
      <c r="AL798" s="75"/>
      <c r="AM798" s="75"/>
      <c r="AN798" s="75"/>
      <c r="AO798" s="75"/>
      <c r="AP798" s="75"/>
      <c r="AQ798" s="75"/>
      <c r="AR798" s="75"/>
      <c r="AS798" s="75"/>
      <c r="AT798" s="75"/>
      <c r="AU798" s="75"/>
      <c r="AV798" s="75"/>
      <c r="AW798" s="75"/>
      <c r="AX798" s="75"/>
      <c r="AY798" s="75"/>
      <c r="AZ798" s="75"/>
      <c r="BA798" s="75"/>
      <c r="BB798" s="75"/>
      <c r="BC798" s="75"/>
      <c r="BD798" s="75"/>
      <c r="BE798" s="75"/>
      <c r="BF798" s="75"/>
      <c r="BG798" s="75"/>
      <c r="BH798" s="75"/>
      <c r="BI798" s="75"/>
      <c r="BJ798" s="75"/>
      <c r="BK798" s="75"/>
      <c r="BL798" s="75"/>
      <c r="BM798" s="75"/>
      <c r="BN798" s="75"/>
      <c r="BO798" s="75"/>
      <c r="BP798" s="75"/>
      <c r="BQ798" s="75"/>
      <c r="BR798" s="75"/>
      <c r="BS798" s="75"/>
    </row>
    <row r="799" spans="1:71" s="5" customFormat="1" ht="12.75" hidden="1" thickBot="1" x14ac:dyDescent="0.3">
      <c r="A799" s="105" t="s">
        <v>17</v>
      </c>
      <c r="B799" s="105" t="s">
        <v>17</v>
      </c>
      <c r="C799" s="105" t="s">
        <v>17</v>
      </c>
      <c r="D799" s="105" t="s">
        <v>14</v>
      </c>
      <c r="E799" s="105" t="s">
        <v>990</v>
      </c>
      <c r="F799" s="105">
        <v>3510</v>
      </c>
      <c r="G799" s="105" t="s">
        <v>971</v>
      </c>
      <c r="H799" s="105" t="s">
        <v>970</v>
      </c>
      <c r="I799" s="118">
        <v>257</v>
      </c>
      <c r="J799" s="106">
        <v>58</v>
      </c>
      <c r="K799" s="107">
        <f t="shared" si="78"/>
        <v>0.22568093385214008</v>
      </c>
      <c r="L799" s="106">
        <v>64</v>
      </c>
      <c r="M799" s="108">
        <f t="shared" si="79"/>
        <v>0.24902723735408561</v>
      </c>
      <c r="N799" s="106">
        <v>30</v>
      </c>
      <c r="O799" s="107">
        <f t="shared" si="80"/>
        <v>0.11673151750972763</v>
      </c>
      <c r="P799" s="106">
        <v>6</v>
      </c>
      <c r="Q799" s="109">
        <f t="shared" si="81"/>
        <v>2.3346303501945526E-2</v>
      </c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  <c r="AI799" s="75"/>
      <c r="AJ799" s="75"/>
      <c r="AK799" s="75"/>
      <c r="AL799" s="75"/>
      <c r="AM799" s="75"/>
      <c r="AN799" s="75"/>
      <c r="AO799" s="75"/>
      <c r="AP799" s="75"/>
      <c r="AQ799" s="75"/>
      <c r="AR799" s="75"/>
      <c r="AS799" s="75"/>
      <c r="AT799" s="75"/>
      <c r="AU799" s="75"/>
      <c r="AV799" s="75"/>
      <c r="AW799" s="75"/>
      <c r="AX799" s="75"/>
      <c r="AY799" s="75"/>
      <c r="AZ799" s="75"/>
      <c r="BA799" s="75"/>
      <c r="BB799" s="75"/>
      <c r="BC799" s="75"/>
      <c r="BD799" s="75"/>
      <c r="BE799" s="75"/>
      <c r="BF799" s="75"/>
      <c r="BG799" s="75"/>
      <c r="BH799" s="75"/>
      <c r="BI799" s="75"/>
      <c r="BJ799" s="75"/>
      <c r="BK799" s="75"/>
      <c r="BL799" s="75"/>
      <c r="BM799" s="75"/>
      <c r="BN799" s="75"/>
      <c r="BO799" s="75"/>
      <c r="BP799" s="75"/>
      <c r="BQ799" s="75"/>
      <c r="BR799" s="75"/>
      <c r="BS799" s="75"/>
    </row>
    <row r="800" spans="1:71" s="5" customFormat="1" ht="12.75" hidden="1" thickBot="1" x14ac:dyDescent="0.3">
      <c r="A800" s="105" t="s">
        <v>17</v>
      </c>
      <c r="B800" s="105" t="s">
        <v>17</v>
      </c>
      <c r="C800" s="105" t="s">
        <v>17</v>
      </c>
      <c r="D800" s="105" t="s">
        <v>14</v>
      </c>
      <c r="E800" s="105" t="s">
        <v>993</v>
      </c>
      <c r="F800" s="105">
        <v>3510</v>
      </c>
      <c r="G800" s="105" t="s">
        <v>971</v>
      </c>
      <c r="H800" s="105" t="s">
        <v>970</v>
      </c>
      <c r="I800" s="118">
        <v>203</v>
      </c>
      <c r="J800" s="106">
        <v>45</v>
      </c>
      <c r="K800" s="107">
        <f t="shared" si="78"/>
        <v>0.22167487684729065</v>
      </c>
      <c r="L800" s="106">
        <v>33</v>
      </c>
      <c r="M800" s="108">
        <f t="shared" si="79"/>
        <v>0.1625615763546798</v>
      </c>
      <c r="N800" s="106">
        <v>20</v>
      </c>
      <c r="O800" s="107">
        <f t="shared" si="80"/>
        <v>9.8522167487684734E-2</v>
      </c>
      <c r="P800" s="106">
        <v>4</v>
      </c>
      <c r="Q800" s="109">
        <f t="shared" si="81"/>
        <v>1.9704433497536946E-2</v>
      </c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  <c r="AI800" s="75"/>
      <c r="AJ800" s="75"/>
      <c r="AK800" s="75"/>
      <c r="AL800" s="75"/>
      <c r="AM800" s="75"/>
      <c r="AN800" s="75"/>
      <c r="AO800" s="75"/>
      <c r="AP800" s="75"/>
      <c r="AQ800" s="75"/>
      <c r="AR800" s="75"/>
      <c r="AS800" s="75"/>
      <c r="AT800" s="75"/>
      <c r="AU800" s="75"/>
      <c r="AV800" s="75"/>
      <c r="AW800" s="75"/>
      <c r="AX800" s="75"/>
      <c r="AY800" s="75"/>
      <c r="AZ800" s="75"/>
      <c r="BA800" s="75"/>
      <c r="BB800" s="75"/>
      <c r="BC800" s="75"/>
      <c r="BD800" s="75"/>
      <c r="BE800" s="75"/>
      <c r="BF800" s="75"/>
      <c r="BG800" s="75"/>
      <c r="BH800" s="75"/>
      <c r="BI800" s="75"/>
      <c r="BJ800" s="75"/>
      <c r="BK800" s="75"/>
      <c r="BL800" s="75"/>
      <c r="BM800" s="75"/>
      <c r="BN800" s="75"/>
      <c r="BO800" s="75"/>
      <c r="BP800" s="75"/>
      <c r="BQ800" s="75"/>
      <c r="BR800" s="75"/>
      <c r="BS800" s="75"/>
    </row>
    <row r="801" spans="1:71" s="5" customFormat="1" ht="24.75" hidden="1" thickBot="1" x14ac:dyDescent="0.3">
      <c r="A801" s="105" t="s">
        <v>17</v>
      </c>
      <c r="B801" s="105">
        <v>3511</v>
      </c>
      <c r="C801" s="105" t="s">
        <v>971</v>
      </c>
      <c r="D801" s="105" t="s">
        <v>14</v>
      </c>
      <c r="E801" s="105" t="s">
        <v>994</v>
      </c>
      <c r="F801" s="105">
        <v>3511</v>
      </c>
      <c r="G801" s="105" t="s">
        <v>971</v>
      </c>
      <c r="H801" s="105" t="s">
        <v>970</v>
      </c>
      <c r="I801" s="118">
        <v>519</v>
      </c>
      <c r="J801" s="106">
        <v>83</v>
      </c>
      <c r="K801" s="107">
        <f t="shared" si="78"/>
        <v>0.15992292870905589</v>
      </c>
      <c r="L801" s="106">
        <v>109</v>
      </c>
      <c r="M801" s="108">
        <f t="shared" si="79"/>
        <v>0.21001926782273603</v>
      </c>
      <c r="N801" s="106">
        <v>42</v>
      </c>
      <c r="O801" s="107">
        <f t="shared" si="80"/>
        <v>8.0924855491329481E-2</v>
      </c>
      <c r="P801" s="106">
        <v>64</v>
      </c>
      <c r="Q801" s="109">
        <f t="shared" si="81"/>
        <v>0.1233140655105973</v>
      </c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  <c r="AI801" s="75"/>
      <c r="AJ801" s="75"/>
      <c r="AK801" s="75"/>
      <c r="AL801" s="75"/>
      <c r="AM801" s="75"/>
      <c r="AN801" s="75"/>
      <c r="AO801" s="75"/>
      <c r="AP801" s="75"/>
      <c r="AQ801" s="75"/>
      <c r="AR801" s="75"/>
      <c r="AS801" s="75"/>
      <c r="AT801" s="75"/>
      <c r="AU801" s="75"/>
      <c r="AV801" s="75"/>
      <c r="AW801" s="75"/>
      <c r="AX801" s="75"/>
      <c r="AY801" s="75"/>
      <c r="AZ801" s="75"/>
      <c r="BA801" s="75"/>
      <c r="BB801" s="75"/>
      <c r="BC801" s="75"/>
      <c r="BD801" s="75"/>
      <c r="BE801" s="75"/>
      <c r="BF801" s="75"/>
      <c r="BG801" s="75"/>
      <c r="BH801" s="75"/>
      <c r="BI801" s="75"/>
      <c r="BJ801" s="75"/>
      <c r="BK801" s="75"/>
      <c r="BL801" s="75"/>
      <c r="BM801" s="75"/>
      <c r="BN801" s="75"/>
      <c r="BO801" s="75"/>
      <c r="BP801" s="75"/>
      <c r="BQ801" s="75"/>
      <c r="BR801" s="75"/>
      <c r="BS801" s="75"/>
    </row>
    <row r="802" spans="1:71" s="5" customFormat="1" ht="12.75" hidden="1" thickBot="1" x14ac:dyDescent="0.3">
      <c r="A802" s="105" t="s">
        <v>17</v>
      </c>
      <c r="B802" s="105" t="s">
        <v>17</v>
      </c>
      <c r="C802" s="105" t="s">
        <v>17</v>
      </c>
      <c r="D802" s="105" t="s">
        <v>14</v>
      </c>
      <c r="E802" s="105" t="s">
        <v>995</v>
      </c>
      <c r="F802" s="105">
        <v>3511</v>
      </c>
      <c r="G802" s="105" t="s">
        <v>971</v>
      </c>
      <c r="H802" s="105" t="s">
        <v>970</v>
      </c>
      <c r="I802" s="118">
        <v>225</v>
      </c>
      <c r="J802" s="106">
        <v>21</v>
      </c>
      <c r="K802" s="107">
        <f t="shared" si="78"/>
        <v>9.3333333333333338E-2</v>
      </c>
      <c r="L802" s="106">
        <v>32</v>
      </c>
      <c r="M802" s="108">
        <f t="shared" si="79"/>
        <v>0.14222222222222222</v>
      </c>
      <c r="N802" s="106">
        <v>3</v>
      </c>
      <c r="O802" s="107">
        <f t="shared" si="80"/>
        <v>1.3333333333333334E-2</v>
      </c>
      <c r="P802" s="106">
        <v>6</v>
      </c>
      <c r="Q802" s="109">
        <f t="shared" si="81"/>
        <v>2.6666666666666668E-2</v>
      </c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  <c r="AI802" s="75"/>
      <c r="AJ802" s="75"/>
      <c r="AK802" s="75"/>
      <c r="AL802" s="75"/>
      <c r="AM802" s="75"/>
      <c r="AN802" s="75"/>
      <c r="AO802" s="75"/>
      <c r="AP802" s="75"/>
      <c r="AQ802" s="75"/>
      <c r="AR802" s="75"/>
      <c r="AS802" s="75"/>
      <c r="AT802" s="75"/>
      <c r="AU802" s="75"/>
      <c r="AV802" s="75"/>
      <c r="AW802" s="75"/>
      <c r="AX802" s="75"/>
      <c r="AY802" s="75"/>
      <c r="AZ802" s="75"/>
      <c r="BA802" s="75"/>
      <c r="BB802" s="75"/>
      <c r="BC802" s="75"/>
      <c r="BD802" s="75"/>
      <c r="BE802" s="75"/>
      <c r="BF802" s="75"/>
      <c r="BG802" s="75"/>
      <c r="BH802" s="75"/>
      <c r="BI802" s="75"/>
      <c r="BJ802" s="75"/>
      <c r="BK802" s="75"/>
      <c r="BL802" s="75"/>
      <c r="BM802" s="75"/>
      <c r="BN802" s="75"/>
      <c r="BO802" s="75"/>
      <c r="BP802" s="75"/>
      <c r="BQ802" s="75"/>
      <c r="BR802" s="75"/>
      <c r="BS802" s="75"/>
    </row>
    <row r="803" spans="1:71" s="5" customFormat="1" ht="12.75" hidden="1" thickBot="1" x14ac:dyDescent="0.3">
      <c r="A803" s="105" t="s">
        <v>17</v>
      </c>
      <c r="B803" s="105" t="s">
        <v>17</v>
      </c>
      <c r="C803" s="105" t="s">
        <v>17</v>
      </c>
      <c r="D803" s="105" t="s">
        <v>21</v>
      </c>
      <c r="E803" s="105" t="s">
        <v>996</v>
      </c>
      <c r="F803" s="105">
        <v>3511</v>
      </c>
      <c r="G803" s="105" t="s">
        <v>971</v>
      </c>
      <c r="H803" s="105" t="s">
        <v>970</v>
      </c>
      <c r="I803" s="118">
        <v>106</v>
      </c>
      <c r="J803" s="106">
        <v>5</v>
      </c>
      <c r="K803" s="107">
        <f t="shared" si="78"/>
        <v>4.716981132075472E-2</v>
      </c>
      <c r="L803" s="106">
        <v>17</v>
      </c>
      <c r="M803" s="108">
        <f t="shared" si="79"/>
        <v>0.16037735849056603</v>
      </c>
      <c r="N803" s="106">
        <v>1</v>
      </c>
      <c r="O803" s="107">
        <f t="shared" si="80"/>
        <v>9.433962264150943E-3</v>
      </c>
      <c r="P803" s="106">
        <v>2</v>
      </c>
      <c r="Q803" s="109">
        <f t="shared" si="81"/>
        <v>1.8867924528301886E-2</v>
      </c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  <c r="AI803" s="75"/>
      <c r="AJ803" s="75"/>
      <c r="AK803" s="75"/>
      <c r="AL803" s="75"/>
      <c r="AM803" s="75"/>
      <c r="AN803" s="75"/>
      <c r="AO803" s="75"/>
      <c r="AP803" s="75"/>
      <c r="AQ803" s="75"/>
      <c r="AR803" s="75"/>
      <c r="AS803" s="75"/>
      <c r="AT803" s="75"/>
      <c r="AU803" s="75"/>
      <c r="AV803" s="75"/>
      <c r="AW803" s="75"/>
      <c r="AX803" s="75"/>
      <c r="AY803" s="75"/>
      <c r="AZ803" s="75"/>
      <c r="BA803" s="75"/>
      <c r="BB803" s="75"/>
      <c r="BC803" s="75"/>
      <c r="BD803" s="75"/>
      <c r="BE803" s="75"/>
      <c r="BF803" s="75"/>
      <c r="BG803" s="75"/>
      <c r="BH803" s="75"/>
      <c r="BI803" s="75"/>
      <c r="BJ803" s="75"/>
      <c r="BK803" s="75"/>
      <c r="BL803" s="75"/>
      <c r="BM803" s="75"/>
      <c r="BN803" s="75"/>
      <c r="BO803" s="75"/>
      <c r="BP803" s="75"/>
      <c r="BQ803" s="75"/>
      <c r="BR803" s="75"/>
      <c r="BS803" s="75"/>
    </row>
    <row r="804" spans="1:71" s="5" customFormat="1" ht="12.75" hidden="1" thickBot="1" x14ac:dyDescent="0.3">
      <c r="A804" s="105" t="s">
        <v>17</v>
      </c>
      <c r="B804" s="105">
        <v>3512</v>
      </c>
      <c r="C804" s="105" t="s">
        <v>971</v>
      </c>
      <c r="D804" s="105" t="s">
        <v>21</v>
      </c>
      <c r="E804" s="105" t="s">
        <v>997</v>
      </c>
      <c r="F804" s="105">
        <v>3512</v>
      </c>
      <c r="G804" s="105" t="s">
        <v>971</v>
      </c>
      <c r="H804" s="105" t="s">
        <v>970</v>
      </c>
      <c r="I804" s="118">
        <v>355</v>
      </c>
      <c r="J804" s="106">
        <v>22</v>
      </c>
      <c r="K804" s="107">
        <f t="shared" si="78"/>
        <v>6.1971830985915494E-2</v>
      </c>
      <c r="L804" s="106">
        <v>45</v>
      </c>
      <c r="M804" s="108">
        <f t="shared" si="79"/>
        <v>0.12676056338028169</v>
      </c>
      <c r="N804" s="106">
        <v>2</v>
      </c>
      <c r="O804" s="107">
        <f t="shared" si="80"/>
        <v>5.6338028169014088E-3</v>
      </c>
      <c r="P804" s="106">
        <v>5</v>
      </c>
      <c r="Q804" s="109">
        <f t="shared" si="81"/>
        <v>1.4084507042253521E-2</v>
      </c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  <c r="AI804" s="75"/>
      <c r="AJ804" s="75"/>
      <c r="AK804" s="75"/>
      <c r="AL804" s="75"/>
      <c r="AM804" s="75"/>
      <c r="AN804" s="75"/>
      <c r="AO804" s="75"/>
      <c r="AP804" s="75"/>
      <c r="AQ804" s="75"/>
      <c r="AR804" s="75"/>
      <c r="AS804" s="75"/>
      <c r="AT804" s="75"/>
      <c r="AU804" s="75"/>
      <c r="AV804" s="75"/>
      <c r="AW804" s="75"/>
      <c r="AX804" s="75"/>
      <c r="AY804" s="75"/>
      <c r="AZ804" s="75"/>
      <c r="BA804" s="75"/>
      <c r="BB804" s="75"/>
      <c r="BC804" s="75"/>
      <c r="BD804" s="75"/>
      <c r="BE804" s="75"/>
      <c r="BF804" s="75"/>
      <c r="BG804" s="75"/>
      <c r="BH804" s="75"/>
      <c r="BI804" s="75"/>
      <c r="BJ804" s="75"/>
      <c r="BK804" s="75"/>
      <c r="BL804" s="75"/>
      <c r="BM804" s="75"/>
      <c r="BN804" s="75"/>
      <c r="BO804" s="75"/>
      <c r="BP804" s="75"/>
      <c r="BQ804" s="75"/>
      <c r="BR804" s="75"/>
      <c r="BS804" s="75"/>
    </row>
    <row r="805" spans="1:71" s="5" customFormat="1" ht="24.75" hidden="1" thickBot="1" x14ac:dyDescent="0.3">
      <c r="A805" s="105" t="s">
        <v>17</v>
      </c>
      <c r="B805" s="105">
        <v>3520</v>
      </c>
      <c r="C805" s="105" t="s">
        <v>998</v>
      </c>
      <c r="D805" s="105" t="s">
        <v>234</v>
      </c>
      <c r="E805" s="105" t="s">
        <v>999</v>
      </c>
      <c r="F805" s="105">
        <v>3520</v>
      </c>
      <c r="G805" s="105" t="s">
        <v>998</v>
      </c>
      <c r="H805" s="105" t="s">
        <v>970</v>
      </c>
      <c r="I805" s="118">
        <v>168</v>
      </c>
      <c r="J805" s="106">
        <v>80</v>
      </c>
      <c r="K805" s="107">
        <f t="shared" si="78"/>
        <v>0.47619047619047616</v>
      </c>
      <c r="L805" s="106">
        <v>82</v>
      </c>
      <c r="M805" s="108">
        <f t="shared" si="79"/>
        <v>0.48809523809523808</v>
      </c>
      <c r="N805" s="106">
        <v>59</v>
      </c>
      <c r="O805" s="107">
        <f t="shared" si="80"/>
        <v>0.35119047619047616</v>
      </c>
      <c r="P805" s="106">
        <v>28</v>
      </c>
      <c r="Q805" s="109">
        <f t="shared" si="81"/>
        <v>0.16666666666666666</v>
      </c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  <c r="AI805" s="75"/>
      <c r="AJ805" s="75"/>
      <c r="AK805" s="75"/>
      <c r="AL805" s="75"/>
      <c r="AM805" s="75"/>
      <c r="AN805" s="75"/>
      <c r="AO805" s="75"/>
      <c r="AP805" s="75"/>
      <c r="AQ805" s="75"/>
      <c r="AR805" s="75"/>
      <c r="AS805" s="75"/>
      <c r="AT805" s="75"/>
      <c r="AU805" s="75"/>
      <c r="AV805" s="75"/>
      <c r="AW805" s="75"/>
      <c r="AX805" s="75"/>
      <c r="AY805" s="75"/>
      <c r="AZ805" s="75"/>
      <c r="BA805" s="75"/>
      <c r="BB805" s="75"/>
      <c r="BC805" s="75"/>
      <c r="BD805" s="75"/>
      <c r="BE805" s="75"/>
      <c r="BF805" s="75"/>
      <c r="BG805" s="75"/>
      <c r="BH805" s="75"/>
      <c r="BI805" s="75"/>
      <c r="BJ805" s="75"/>
      <c r="BK805" s="75"/>
      <c r="BL805" s="75"/>
      <c r="BM805" s="75"/>
      <c r="BN805" s="75"/>
      <c r="BO805" s="75"/>
      <c r="BP805" s="75"/>
      <c r="BQ805" s="75"/>
      <c r="BR805" s="75"/>
      <c r="BS805" s="75"/>
    </row>
    <row r="806" spans="1:71" s="5" customFormat="1" ht="12.75" hidden="1" thickBot="1" x14ac:dyDescent="0.3">
      <c r="A806" s="105" t="s">
        <v>17</v>
      </c>
      <c r="B806" s="105" t="s">
        <v>17</v>
      </c>
      <c r="C806" s="105" t="s">
        <v>17</v>
      </c>
      <c r="D806" s="105" t="s">
        <v>21</v>
      </c>
      <c r="E806" s="105" t="s">
        <v>1000</v>
      </c>
      <c r="F806" s="105">
        <v>3520</v>
      </c>
      <c r="G806" s="105" t="s">
        <v>998</v>
      </c>
      <c r="H806" s="105" t="s">
        <v>970</v>
      </c>
      <c r="I806" s="118">
        <v>172</v>
      </c>
      <c r="J806" s="106">
        <v>31</v>
      </c>
      <c r="K806" s="107">
        <f t="shared" si="78"/>
        <v>0.18023255813953487</v>
      </c>
      <c r="L806" s="106">
        <v>36</v>
      </c>
      <c r="M806" s="108">
        <f t="shared" si="79"/>
        <v>0.20930232558139536</v>
      </c>
      <c r="N806" s="106">
        <v>10</v>
      </c>
      <c r="O806" s="107">
        <f t="shared" si="80"/>
        <v>5.8139534883720929E-2</v>
      </c>
      <c r="P806" s="106">
        <v>2</v>
      </c>
      <c r="Q806" s="109">
        <f t="shared" si="81"/>
        <v>1.1627906976744186E-2</v>
      </c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  <c r="AI806" s="75"/>
      <c r="AJ806" s="75"/>
      <c r="AK806" s="75"/>
      <c r="AL806" s="75"/>
      <c r="AM806" s="75"/>
      <c r="AN806" s="75"/>
      <c r="AO806" s="75"/>
      <c r="AP806" s="75"/>
      <c r="AQ806" s="75"/>
      <c r="AR806" s="75"/>
      <c r="AS806" s="75"/>
      <c r="AT806" s="75"/>
      <c r="AU806" s="75"/>
      <c r="AV806" s="75"/>
      <c r="AW806" s="75"/>
      <c r="AX806" s="75"/>
      <c r="AY806" s="75"/>
      <c r="AZ806" s="75"/>
      <c r="BA806" s="75"/>
      <c r="BB806" s="75"/>
      <c r="BC806" s="75"/>
      <c r="BD806" s="75"/>
      <c r="BE806" s="75"/>
      <c r="BF806" s="75"/>
      <c r="BG806" s="75"/>
      <c r="BH806" s="75"/>
      <c r="BI806" s="75"/>
      <c r="BJ806" s="75"/>
      <c r="BK806" s="75"/>
      <c r="BL806" s="75"/>
      <c r="BM806" s="75"/>
      <c r="BN806" s="75"/>
      <c r="BO806" s="75"/>
      <c r="BP806" s="75"/>
      <c r="BQ806" s="75"/>
      <c r="BR806" s="75"/>
      <c r="BS806" s="75"/>
    </row>
    <row r="807" spans="1:71" s="5" customFormat="1" ht="12.75" hidden="1" thickBot="1" x14ac:dyDescent="0.3">
      <c r="A807" s="105" t="s">
        <v>17</v>
      </c>
      <c r="B807" s="105" t="s">
        <v>17</v>
      </c>
      <c r="C807" s="105" t="s">
        <v>17</v>
      </c>
      <c r="D807" s="105" t="s">
        <v>21</v>
      </c>
      <c r="E807" s="105" t="s">
        <v>1001</v>
      </c>
      <c r="F807" s="105">
        <v>3520</v>
      </c>
      <c r="G807" s="105" t="s">
        <v>998</v>
      </c>
      <c r="H807" s="105" t="s">
        <v>970</v>
      </c>
      <c r="I807" s="118">
        <v>475</v>
      </c>
      <c r="J807" s="106">
        <v>84</v>
      </c>
      <c r="K807" s="107">
        <f t="shared" si="78"/>
        <v>0.17684210526315788</v>
      </c>
      <c r="L807" s="106">
        <v>71</v>
      </c>
      <c r="M807" s="108">
        <f t="shared" si="79"/>
        <v>0.14947368421052631</v>
      </c>
      <c r="N807" s="106">
        <v>15</v>
      </c>
      <c r="O807" s="107">
        <f t="shared" si="80"/>
        <v>3.1578947368421054E-2</v>
      </c>
      <c r="P807" s="106">
        <v>17</v>
      </c>
      <c r="Q807" s="109">
        <f t="shared" si="81"/>
        <v>3.5789473684210524E-2</v>
      </c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  <c r="AI807" s="75"/>
      <c r="AJ807" s="75"/>
      <c r="AK807" s="75"/>
      <c r="AL807" s="75"/>
      <c r="AM807" s="75"/>
      <c r="AN807" s="75"/>
      <c r="AO807" s="75"/>
      <c r="AP807" s="75"/>
      <c r="AQ807" s="75"/>
      <c r="AR807" s="75"/>
      <c r="AS807" s="75"/>
      <c r="AT807" s="75"/>
      <c r="AU807" s="75"/>
      <c r="AV807" s="75"/>
      <c r="AW807" s="75"/>
      <c r="AX807" s="75"/>
      <c r="AY807" s="75"/>
      <c r="AZ807" s="75"/>
      <c r="BA807" s="75"/>
      <c r="BB807" s="75"/>
      <c r="BC807" s="75"/>
      <c r="BD807" s="75"/>
      <c r="BE807" s="75"/>
      <c r="BF807" s="75"/>
      <c r="BG807" s="75"/>
      <c r="BH807" s="75"/>
      <c r="BI807" s="75"/>
      <c r="BJ807" s="75"/>
      <c r="BK807" s="75"/>
      <c r="BL807" s="75"/>
      <c r="BM807" s="75"/>
      <c r="BN807" s="75"/>
      <c r="BO807" s="75"/>
      <c r="BP807" s="75"/>
      <c r="BQ807" s="75"/>
      <c r="BR807" s="75"/>
      <c r="BS807" s="75"/>
    </row>
    <row r="808" spans="1:71" s="5" customFormat="1" ht="12.75" hidden="1" thickBot="1" x14ac:dyDescent="0.3">
      <c r="A808" s="105" t="s">
        <v>17</v>
      </c>
      <c r="B808" s="105" t="s">
        <v>17</v>
      </c>
      <c r="C808" s="105" t="s">
        <v>17</v>
      </c>
      <c r="D808" s="105" t="s">
        <v>21</v>
      </c>
      <c r="E808" s="105" t="s">
        <v>1002</v>
      </c>
      <c r="F808" s="105">
        <v>3520</v>
      </c>
      <c r="G808" s="105" t="s">
        <v>998</v>
      </c>
      <c r="H808" s="105" t="s">
        <v>970</v>
      </c>
      <c r="I808" s="118">
        <v>282</v>
      </c>
      <c r="J808" s="106">
        <v>58</v>
      </c>
      <c r="K808" s="107">
        <f t="shared" si="78"/>
        <v>0.20567375886524822</v>
      </c>
      <c r="L808" s="106">
        <v>66</v>
      </c>
      <c r="M808" s="108">
        <f t="shared" si="79"/>
        <v>0.23404255319148937</v>
      </c>
      <c r="N808" s="106">
        <v>13</v>
      </c>
      <c r="O808" s="107">
        <f t="shared" si="80"/>
        <v>4.6099290780141841E-2</v>
      </c>
      <c r="P808" s="106">
        <v>68</v>
      </c>
      <c r="Q808" s="109">
        <f t="shared" si="81"/>
        <v>0.24113475177304963</v>
      </c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  <c r="AI808" s="75"/>
      <c r="AJ808" s="75"/>
      <c r="AK808" s="75"/>
      <c r="AL808" s="75"/>
      <c r="AM808" s="75"/>
      <c r="AN808" s="75"/>
      <c r="AO808" s="75"/>
      <c r="AP808" s="75"/>
      <c r="AQ808" s="75"/>
      <c r="AR808" s="75"/>
      <c r="AS808" s="75"/>
      <c r="AT808" s="75"/>
      <c r="AU808" s="75"/>
      <c r="AV808" s="75"/>
      <c r="AW808" s="75"/>
      <c r="AX808" s="75"/>
      <c r="AY808" s="75"/>
      <c r="AZ808" s="75"/>
      <c r="BA808" s="75"/>
      <c r="BB808" s="75"/>
      <c r="BC808" s="75"/>
      <c r="BD808" s="75"/>
      <c r="BE808" s="75"/>
      <c r="BF808" s="75"/>
      <c r="BG808" s="75"/>
      <c r="BH808" s="75"/>
      <c r="BI808" s="75"/>
      <c r="BJ808" s="75"/>
      <c r="BK808" s="75"/>
      <c r="BL808" s="75"/>
      <c r="BM808" s="75"/>
      <c r="BN808" s="75"/>
      <c r="BO808" s="75"/>
      <c r="BP808" s="75"/>
      <c r="BQ808" s="75"/>
      <c r="BR808" s="75"/>
      <c r="BS808" s="75"/>
    </row>
    <row r="809" spans="1:71" s="5" customFormat="1" ht="12.75" hidden="1" thickBot="1" x14ac:dyDescent="0.3">
      <c r="A809" s="105" t="s">
        <v>17</v>
      </c>
      <c r="B809" s="105" t="s">
        <v>17</v>
      </c>
      <c r="C809" s="105" t="s">
        <v>17</v>
      </c>
      <c r="D809" s="105" t="s">
        <v>74</v>
      </c>
      <c r="E809" s="105" t="s">
        <v>1003</v>
      </c>
      <c r="F809" s="105">
        <v>3520</v>
      </c>
      <c r="G809" s="105" t="s">
        <v>998</v>
      </c>
      <c r="H809" s="105" t="s">
        <v>970</v>
      </c>
      <c r="I809" s="118">
        <v>341</v>
      </c>
      <c r="J809" s="106">
        <v>48</v>
      </c>
      <c r="K809" s="107">
        <f t="shared" si="78"/>
        <v>0.14076246334310852</v>
      </c>
      <c r="L809" s="106">
        <v>54</v>
      </c>
      <c r="M809" s="108">
        <f t="shared" si="79"/>
        <v>0.15835777126099707</v>
      </c>
      <c r="N809" s="106">
        <v>17</v>
      </c>
      <c r="O809" s="107">
        <f t="shared" si="80"/>
        <v>4.9853372434017593E-2</v>
      </c>
      <c r="P809" s="106">
        <v>44</v>
      </c>
      <c r="Q809" s="109">
        <f t="shared" si="81"/>
        <v>0.12903225806451613</v>
      </c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  <c r="AI809" s="75"/>
      <c r="AJ809" s="75"/>
      <c r="AK809" s="75"/>
      <c r="AL809" s="75"/>
      <c r="AM809" s="75"/>
      <c r="AN809" s="75"/>
      <c r="AO809" s="75"/>
      <c r="AP809" s="75"/>
      <c r="AQ809" s="75"/>
      <c r="AR809" s="75"/>
      <c r="AS809" s="75"/>
      <c r="AT809" s="75"/>
      <c r="AU809" s="75"/>
      <c r="AV809" s="75"/>
      <c r="AW809" s="75"/>
      <c r="AX809" s="75"/>
      <c r="AY809" s="75"/>
      <c r="AZ809" s="75"/>
      <c r="BA809" s="75"/>
      <c r="BB809" s="75"/>
      <c r="BC809" s="75"/>
      <c r="BD809" s="75"/>
      <c r="BE809" s="75"/>
      <c r="BF809" s="75"/>
      <c r="BG809" s="75"/>
      <c r="BH809" s="75"/>
      <c r="BI809" s="75"/>
      <c r="BJ809" s="75"/>
      <c r="BK809" s="75"/>
      <c r="BL809" s="75"/>
      <c r="BM809" s="75"/>
      <c r="BN809" s="75"/>
      <c r="BO809" s="75"/>
      <c r="BP809" s="75"/>
      <c r="BQ809" s="75"/>
      <c r="BR809" s="75"/>
      <c r="BS809" s="75"/>
    </row>
    <row r="810" spans="1:71" s="5" customFormat="1" ht="24.75" hidden="1" thickBot="1" x14ac:dyDescent="0.3">
      <c r="A810" s="105" t="s">
        <v>17</v>
      </c>
      <c r="B810" s="105" t="s">
        <v>17</v>
      </c>
      <c r="C810" s="105" t="s">
        <v>17</v>
      </c>
      <c r="D810" s="105" t="s">
        <v>18</v>
      </c>
      <c r="E810" s="105" t="s">
        <v>1004</v>
      </c>
      <c r="F810" s="105">
        <v>3520</v>
      </c>
      <c r="G810" s="105" t="s">
        <v>998</v>
      </c>
      <c r="H810" s="105" t="s">
        <v>970</v>
      </c>
      <c r="I810" s="118">
        <v>442</v>
      </c>
      <c r="J810" s="106">
        <v>62</v>
      </c>
      <c r="K810" s="107">
        <f t="shared" si="78"/>
        <v>0.14027149321266968</v>
      </c>
      <c r="L810" s="106">
        <v>95</v>
      </c>
      <c r="M810" s="108">
        <f t="shared" si="79"/>
        <v>0.21493212669683259</v>
      </c>
      <c r="N810" s="106">
        <v>18</v>
      </c>
      <c r="O810" s="107">
        <f t="shared" si="80"/>
        <v>4.072398190045249E-2</v>
      </c>
      <c r="P810" s="106">
        <v>52</v>
      </c>
      <c r="Q810" s="109">
        <f t="shared" si="81"/>
        <v>0.11764705882352941</v>
      </c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  <c r="AI810" s="75"/>
      <c r="AJ810" s="75"/>
      <c r="AK810" s="75"/>
      <c r="AL810" s="75"/>
      <c r="AM810" s="75"/>
      <c r="AN810" s="75"/>
      <c r="AO810" s="75"/>
      <c r="AP810" s="75"/>
      <c r="AQ810" s="75"/>
      <c r="AR810" s="75"/>
      <c r="AS810" s="75"/>
      <c r="AT810" s="75"/>
      <c r="AU810" s="75"/>
      <c r="AV810" s="75"/>
      <c r="AW810" s="75"/>
      <c r="AX810" s="75"/>
      <c r="AY810" s="75"/>
      <c r="AZ810" s="75"/>
      <c r="BA810" s="75"/>
      <c r="BB810" s="75"/>
      <c r="BC810" s="75"/>
      <c r="BD810" s="75"/>
      <c r="BE810" s="75"/>
      <c r="BF810" s="75"/>
      <c r="BG810" s="75"/>
      <c r="BH810" s="75"/>
      <c r="BI810" s="75"/>
      <c r="BJ810" s="75"/>
      <c r="BK810" s="75"/>
      <c r="BL810" s="75"/>
      <c r="BM810" s="75"/>
      <c r="BN810" s="75"/>
      <c r="BO810" s="75"/>
      <c r="BP810" s="75"/>
      <c r="BQ810" s="75"/>
      <c r="BR810" s="75"/>
      <c r="BS810" s="75"/>
    </row>
    <row r="811" spans="1:71" s="5" customFormat="1" ht="24.75" hidden="1" thickBot="1" x14ac:dyDescent="0.3">
      <c r="A811" s="105" t="s">
        <v>17</v>
      </c>
      <c r="B811" s="105">
        <v>3530</v>
      </c>
      <c r="C811" s="105" t="s">
        <v>1005</v>
      </c>
      <c r="D811" s="105" t="s">
        <v>234</v>
      </c>
      <c r="E811" s="105" t="s">
        <v>1006</v>
      </c>
      <c r="F811" s="105">
        <v>3530</v>
      </c>
      <c r="G811" s="105" t="s">
        <v>1005</v>
      </c>
      <c r="H811" s="105" t="s">
        <v>970</v>
      </c>
      <c r="I811" s="118">
        <v>135</v>
      </c>
      <c r="J811" s="106">
        <v>114</v>
      </c>
      <c r="K811" s="107">
        <f t="shared" si="78"/>
        <v>0.84444444444444444</v>
      </c>
      <c r="L811" s="106">
        <v>112</v>
      </c>
      <c r="M811" s="108">
        <f t="shared" si="79"/>
        <v>0.82962962962962961</v>
      </c>
      <c r="N811" s="106">
        <v>105</v>
      </c>
      <c r="O811" s="107">
        <f t="shared" si="80"/>
        <v>0.77777777777777779</v>
      </c>
      <c r="P811" s="106">
        <v>94</v>
      </c>
      <c r="Q811" s="109">
        <f t="shared" si="81"/>
        <v>0.6962962962962963</v>
      </c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  <c r="AI811" s="75"/>
      <c r="AJ811" s="75"/>
      <c r="AK811" s="75"/>
      <c r="AL811" s="75"/>
      <c r="AM811" s="75"/>
      <c r="AN811" s="75"/>
      <c r="AO811" s="75"/>
      <c r="AP811" s="75"/>
      <c r="AQ811" s="75"/>
      <c r="AR811" s="75"/>
      <c r="AS811" s="75"/>
      <c r="AT811" s="75"/>
      <c r="AU811" s="75"/>
      <c r="AV811" s="75"/>
      <c r="AW811" s="75"/>
      <c r="AX811" s="75"/>
      <c r="AY811" s="75"/>
      <c r="AZ811" s="75"/>
      <c r="BA811" s="75"/>
      <c r="BB811" s="75"/>
      <c r="BC811" s="75"/>
      <c r="BD811" s="75"/>
      <c r="BE811" s="75"/>
      <c r="BF811" s="75"/>
      <c r="BG811" s="75"/>
      <c r="BH811" s="75"/>
      <c r="BI811" s="75"/>
      <c r="BJ811" s="75"/>
      <c r="BK811" s="75"/>
      <c r="BL811" s="75"/>
      <c r="BM811" s="75"/>
      <c r="BN811" s="75"/>
      <c r="BO811" s="75"/>
      <c r="BP811" s="75"/>
      <c r="BQ811" s="75"/>
      <c r="BR811" s="75"/>
      <c r="BS811" s="75"/>
    </row>
    <row r="812" spans="1:71" s="5" customFormat="1" ht="24.75" hidden="1" thickBot="1" x14ac:dyDescent="0.3">
      <c r="A812" s="105" t="s">
        <v>17</v>
      </c>
      <c r="B812" s="105" t="s">
        <v>17</v>
      </c>
      <c r="C812" s="105" t="s">
        <v>17</v>
      </c>
      <c r="D812" s="105" t="s">
        <v>234</v>
      </c>
      <c r="E812" s="105" t="s">
        <v>1007</v>
      </c>
      <c r="F812" s="105">
        <v>3530</v>
      </c>
      <c r="G812" s="105" t="s">
        <v>1005</v>
      </c>
      <c r="H812" s="105" t="s">
        <v>970</v>
      </c>
      <c r="I812" s="118">
        <v>204</v>
      </c>
      <c r="J812" s="106">
        <v>136</v>
      </c>
      <c r="K812" s="107">
        <f t="shared" si="78"/>
        <v>0.66666666666666663</v>
      </c>
      <c r="L812" s="106">
        <v>107</v>
      </c>
      <c r="M812" s="108">
        <f t="shared" si="79"/>
        <v>0.52450980392156865</v>
      </c>
      <c r="N812" s="106">
        <v>86</v>
      </c>
      <c r="O812" s="107">
        <f t="shared" si="80"/>
        <v>0.42156862745098039</v>
      </c>
      <c r="P812" s="106">
        <v>66</v>
      </c>
      <c r="Q812" s="109">
        <f t="shared" si="81"/>
        <v>0.3235294117647059</v>
      </c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  <c r="AI812" s="75"/>
      <c r="AJ812" s="75"/>
      <c r="AK812" s="75"/>
      <c r="AL812" s="75"/>
      <c r="AM812" s="75"/>
      <c r="AN812" s="75"/>
      <c r="AO812" s="75"/>
      <c r="AP812" s="75"/>
      <c r="AQ812" s="75"/>
      <c r="AR812" s="75"/>
      <c r="AS812" s="75"/>
      <c r="AT812" s="75"/>
      <c r="AU812" s="75"/>
      <c r="AV812" s="75"/>
      <c r="AW812" s="75"/>
      <c r="AX812" s="75"/>
      <c r="AY812" s="75"/>
      <c r="AZ812" s="75"/>
      <c r="BA812" s="75"/>
      <c r="BB812" s="75"/>
      <c r="BC812" s="75"/>
      <c r="BD812" s="75"/>
      <c r="BE812" s="75"/>
      <c r="BF812" s="75"/>
      <c r="BG812" s="75"/>
      <c r="BH812" s="75"/>
      <c r="BI812" s="75"/>
      <c r="BJ812" s="75"/>
      <c r="BK812" s="75"/>
      <c r="BL812" s="75"/>
      <c r="BM812" s="75"/>
      <c r="BN812" s="75"/>
      <c r="BO812" s="75"/>
      <c r="BP812" s="75"/>
      <c r="BQ812" s="75"/>
      <c r="BR812" s="75"/>
      <c r="BS812" s="75"/>
    </row>
    <row r="813" spans="1:71" s="5" customFormat="1" ht="12.75" hidden="1" thickBot="1" x14ac:dyDescent="0.3">
      <c r="A813" s="105" t="s">
        <v>17</v>
      </c>
      <c r="B813" s="105" t="s">
        <v>17</v>
      </c>
      <c r="C813" s="105" t="s">
        <v>17</v>
      </c>
      <c r="D813" s="105" t="s">
        <v>21</v>
      </c>
      <c r="E813" s="105" t="s">
        <v>1008</v>
      </c>
      <c r="F813" s="105">
        <v>3530</v>
      </c>
      <c r="G813" s="105" t="s">
        <v>1005</v>
      </c>
      <c r="H813" s="105" t="s">
        <v>970</v>
      </c>
      <c r="I813" s="118">
        <v>421</v>
      </c>
      <c r="J813" s="106">
        <v>124</v>
      </c>
      <c r="K813" s="107">
        <f t="shared" si="78"/>
        <v>0.29453681710213775</v>
      </c>
      <c r="L813" s="106">
        <v>178</v>
      </c>
      <c r="M813" s="108">
        <f t="shared" si="79"/>
        <v>0.42280285035629456</v>
      </c>
      <c r="N813" s="106">
        <v>74</v>
      </c>
      <c r="O813" s="107">
        <f t="shared" si="80"/>
        <v>0.17577197149643706</v>
      </c>
      <c r="P813" s="106">
        <v>59</v>
      </c>
      <c r="Q813" s="109">
        <f t="shared" si="81"/>
        <v>0.14014251781472684</v>
      </c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  <c r="AI813" s="75"/>
      <c r="AJ813" s="75"/>
      <c r="AK813" s="75"/>
      <c r="AL813" s="75"/>
      <c r="AM813" s="75"/>
      <c r="AN813" s="75"/>
      <c r="AO813" s="75"/>
      <c r="AP813" s="75"/>
      <c r="AQ813" s="75"/>
      <c r="AR813" s="75"/>
      <c r="AS813" s="75"/>
      <c r="AT813" s="75"/>
      <c r="AU813" s="75"/>
      <c r="AV813" s="75"/>
      <c r="AW813" s="75"/>
      <c r="AX813" s="75"/>
      <c r="AY813" s="75"/>
      <c r="AZ813" s="75"/>
      <c r="BA813" s="75"/>
      <c r="BB813" s="75"/>
      <c r="BC813" s="75"/>
      <c r="BD813" s="75"/>
      <c r="BE813" s="75"/>
      <c r="BF813" s="75"/>
      <c r="BG813" s="75"/>
      <c r="BH813" s="75"/>
      <c r="BI813" s="75"/>
      <c r="BJ813" s="75"/>
      <c r="BK813" s="75"/>
      <c r="BL813" s="75"/>
      <c r="BM813" s="75"/>
      <c r="BN813" s="75"/>
      <c r="BO813" s="75"/>
      <c r="BP813" s="75"/>
      <c r="BQ813" s="75"/>
      <c r="BR813" s="75"/>
      <c r="BS813" s="75"/>
    </row>
    <row r="814" spans="1:71" s="5" customFormat="1" ht="12.75" hidden="1" thickBot="1" x14ac:dyDescent="0.3">
      <c r="A814" s="105" t="s">
        <v>17</v>
      </c>
      <c r="B814" s="105" t="s">
        <v>17</v>
      </c>
      <c r="C814" s="105" t="s">
        <v>17</v>
      </c>
      <c r="D814" s="105" t="s">
        <v>14</v>
      </c>
      <c r="E814" s="105" t="s">
        <v>1009</v>
      </c>
      <c r="F814" s="105">
        <v>3530</v>
      </c>
      <c r="G814" s="105" t="s">
        <v>1005</v>
      </c>
      <c r="H814" s="105" t="s">
        <v>970</v>
      </c>
      <c r="I814" s="118">
        <v>291</v>
      </c>
      <c r="J814" s="106">
        <v>136</v>
      </c>
      <c r="K814" s="107">
        <f t="shared" si="78"/>
        <v>0.46735395189003437</v>
      </c>
      <c r="L814" s="106">
        <v>144</v>
      </c>
      <c r="M814" s="108">
        <f t="shared" si="79"/>
        <v>0.49484536082474229</v>
      </c>
      <c r="N814" s="106">
        <v>81</v>
      </c>
      <c r="O814" s="107">
        <f t="shared" si="80"/>
        <v>0.27835051546391754</v>
      </c>
      <c r="P814" s="106">
        <v>45</v>
      </c>
      <c r="Q814" s="109">
        <f t="shared" si="81"/>
        <v>0.15463917525773196</v>
      </c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  <c r="AI814" s="75"/>
      <c r="AJ814" s="75"/>
      <c r="AK814" s="75"/>
      <c r="AL814" s="75"/>
      <c r="AM814" s="75"/>
      <c r="AN814" s="75"/>
      <c r="AO814" s="75"/>
      <c r="AP814" s="75"/>
      <c r="AQ814" s="75"/>
      <c r="AR814" s="75"/>
      <c r="AS814" s="75"/>
      <c r="AT814" s="75"/>
      <c r="AU814" s="75"/>
      <c r="AV814" s="75"/>
      <c r="AW814" s="75"/>
      <c r="AX814" s="75"/>
      <c r="AY814" s="75"/>
      <c r="AZ814" s="75"/>
      <c r="BA814" s="75"/>
      <c r="BB814" s="75"/>
      <c r="BC814" s="75"/>
      <c r="BD814" s="75"/>
      <c r="BE814" s="75"/>
      <c r="BF814" s="75"/>
      <c r="BG814" s="75"/>
      <c r="BH814" s="75"/>
      <c r="BI814" s="75"/>
      <c r="BJ814" s="75"/>
      <c r="BK814" s="75"/>
      <c r="BL814" s="75"/>
      <c r="BM814" s="75"/>
      <c r="BN814" s="75"/>
      <c r="BO814" s="75"/>
      <c r="BP814" s="75"/>
      <c r="BQ814" s="75"/>
      <c r="BR814" s="75"/>
      <c r="BS814" s="75"/>
    </row>
    <row r="815" spans="1:71" s="5" customFormat="1" ht="12.75" hidden="1" thickBot="1" x14ac:dyDescent="0.3">
      <c r="A815" s="105" t="s">
        <v>17</v>
      </c>
      <c r="B815" s="105" t="s">
        <v>17</v>
      </c>
      <c r="C815" s="105" t="s">
        <v>17</v>
      </c>
      <c r="D815" s="105" t="s">
        <v>55</v>
      </c>
      <c r="E815" s="105" t="s">
        <v>1010</v>
      </c>
      <c r="F815" s="105">
        <v>3530</v>
      </c>
      <c r="G815" s="105" t="s">
        <v>1005</v>
      </c>
      <c r="H815" s="105" t="s">
        <v>970</v>
      </c>
      <c r="I815" s="118">
        <v>404</v>
      </c>
      <c r="J815" s="106">
        <v>103</v>
      </c>
      <c r="K815" s="107">
        <f t="shared" si="78"/>
        <v>0.25495049504950495</v>
      </c>
      <c r="L815" s="106">
        <v>117</v>
      </c>
      <c r="M815" s="108">
        <f t="shared" si="79"/>
        <v>0.28960396039603958</v>
      </c>
      <c r="N815" s="106">
        <v>32</v>
      </c>
      <c r="O815" s="107">
        <f t="shared" si="80"/>
        <v>7.9207920792079209E-2</v>
      </c>
      <c r="P815" s="106">
        <v>23</v>
      </c>
      <c r="Q815" s="109">
        <f t="shared" si="81"/>
        <v>5.6930693069306933E-2</v>
      </c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  <c r="AI815" s="75"/>
      <c r="AJ815" s="75"/>
      <c r="AK815" s="75"/>
      <c r="AL815" s="75"/>
      <c r="AM815" s="75"/>
      <c r="AN815" s="75"/>
      <c r="AO815" s="75"/>
      <c r="AP815" s="75"/>
      <c r="AQ815" s="75"/>
      <c r="AR815" s="75"/>
      <c r="AS815" s="75"/>
      <c r="AT815" s="75"/>
      <c r="AU815" s="75"/>
      <c r="AV815" s="75"/>
      <c r="AW815" s="75"/>
      <c r="AX815" s="75"/>
      <c r="AY815" s="75"/>
      <c r="AZ815" s="75"/>
      <c r="BA815" s="75"/>
      <c r="BB815" s="75"/>
      <c r="BC815" s="75"/>
      <c r="BD815" s="75"/>
      <c r="BE815" s="75"/>
      <c r="BF815" s="75"/>
      <c r="BG815" s="75"/>
      <c r="BH815" s="75"/>
      <c r="BI815" s="75"/>
      <c r="BJ815" s="75"/>
      <c r="BK815" s="75"/>
      <c r="BL815" s="75"/>
      <c r="BM815" s="75"/>
      <c r="BN815" s="75"/>
      <c r="BO815" s="75"/>
      <c r="BP815" s="75"/>
      <c r="BQ815" s="75"/>
      <c r="BR815" s="75"/>
      <c r="BS815" s="75"/>
    </row>
    <row r="816" spans="1:71" s="5" customFormat="1" ht="12.75" hidden="1" thickBot="1" x14ac:dyDescent="0.3">
      <c r="A816" s="105" t="s">
        <v>17</v>
      </c>
      <c r="B816" s="105" t="s">
        <v>17</v>
      </c>
      <c r="C816" s="105" t="s">
        <v>17</v>
      </c>
      <c r="D816" s="105" t="s">
        <v>70</v>
      </c>
      <c r="E816" s="105" t="s">
        <v>1011</v>
      </c>
      <c r="F816" s="105">
        <v>3530</v>
      </c>
      <c r="G816" s="105" t="s">
        <v>1005</v>
      </c>
      <c r="H816" s="105" t="s">
        <v>970</v>
      </c>
      <c r="I816" s="118">
        <v>313</v>
      </c>
      <c r="J816" s="106">
        <v>72</v>
      </c>
      <c r="K816" s="107">
        <f t="shared" si="78"/>
        <v>0.23003194888178913</v>
      </c>
      <c r="L816" s="106">
        <v>73</v>
      </c>
      <c r="M816" s="108">
        <f t="shared" si="79"/>
        <v>0.23322683706070288</v>
      </c>
      <c r="N816" s="106">
        <v>35</v>
      </c>
      <c r="O816" s="107">
        <f t="shared" si="80"/>
        <v>0.11182108626198083</v>
      </c>
      <c r="P816" s="106">
        <v>28</v>
      </c>
      <c r="Q816" s="109">
        <f t="shared" si="81"/>
        <v>8.9456869009584661E-2</v>
      </c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  <c r="AI816" s="75"/>
      <c r="AJ816" s="75"/>
      <c r="AK816" s="75"/>
      <c r="AL816" s="75"/>
      <c r="AM816" s="75"/>
      <c r="AN816" s="75"/>
      <c r="AO816" s="75"/>
      <c r="AP816" s="75"/>
      <c r="AQ816" s="75"/>
      <c r="AR816" s="75"/>
      <c r="AS816" s="75"/>
      <c r="AT816" s="75"/>
      <c r="AU816" s="75"/>
      <c r="AV816" s="75"/>
      <c r="AW816" s="75"/>
      <c r="AX816" s="75"/>
      <c r="AY816" s="75"/>
      <c r="AZ816" s="75"/>
      <c r="BA816" s="75"/>
      <c r="BB816" s="75"/>
      <c r="BC816" s="75"/>
      <c r="BD816" s="75"/>
      <c r="BE816" s="75"/>
      <c r="BF816" s="75"/>
      <c r="BG816" s="75"/>
      <c r="BH816" s="75"/>
      <c r="BI816" s="75"/>
      <c r="BJ816" s="75"/>
      <c r="BK816" s="75"/>
      <c r="BL816" s="75"/>
      <c r="BM816" s="75"/>
      <c r="BN816" s="75"/>
      <c r="BO816" s="75"/>
      <c r="BP816" s="75"/>
      <c r="BQ816" s="75"/>
      <c r="BR816" s="75"/>
      <c r="BS816" s="75"/>
    </row>
    <row r="817" spans="1:71" s="5" customFormat="1" ht="12.75" hidden="1" thickBot="1" x14ac:dyDescent="0.3">
      <c r="A817" s="105" t="s">
        <v>17</v>
      </c>
      <c r="B817" s="105" t="s">
        <v>17</v>
      </c>
      <c r="C817" s="105" t="s">
        <v>17</v>
      </c>
      <c r="D817" s="105" t="s">
        <v>55</v>
      </c>
      <c r="E817" s="105" t="s">
        <v>287</v>
      </c>
      <c r="F817" s="105">
        <v>3530</v>
      </c>
      <c r="G817" s="105" t="s">
        <v>1005</v>
      </c>
      <c r="H817" s="105" t="s">
        <v>970</v>
      </c>
      <c r="I817" s="118">
        <v>215</v>
      </c>
      <c r="J817" s="106">
        <v>40</v>
      </c>
      <c r="K817" s="107">
        <f t="shared" si="78"/>
        <v>0.18604651162790697</v>
      </c>
      <c r="L817" s="106">
        <v>58</v>
      </c>
      <c r="M817" s="108">
        <f t="shared" si="79"/>
        <v>0.26976744186046514</v>
      </c>
      <c r="N817" s="106">
        <v>21</v>
      </c>
      <c r="O817" s="107">
        <f t="shared" si="80"/>
        <v>9.7674418604651161E-2</v>
      </c>
      <c r="P817" s="106">
        <v>25</v>
      </c>
      <c r="Q817" s="109">
        <f t="shared" si="81"/>
        <v>0.11627906976744186</v>
      </c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  <c r="AI817" s="75"/>
      <c r="AJ817" s="75"/>
      <c r="AK817" s="75"/>
      <c r="AL817" s="75"/>
      <c r="AM817" s="75"/>
      <c r="AN817" s="75"/>
      <c r="AO817" s="75"/>
      <c r="AP817" s="75"/>
      <c r="AQ817" s="75"/>
      <c r="AR817" s="75"/>
      <c r="AS817" s="75"/>
      <c r="AT817" s="75"/>
      <c r="AU817" s="75"/>
      <c r="AV817" s="75"/>
      <c r="AW817" s="75"/>
      <c r="AX817" s="75"/>
      <c r="AY817" s="75"/>
      <c r="AZ817" s="75"/>
      <c r="BA817" s="75"/>
      <c r="BB817" s="75"/>
      <c r="BC817" s="75"/>
      <c r="BD817" s="75"/>
      <c r="BE817" s="75"/>
      <c r="BF817" s="75"/>
      <c r="BG817" s="75"/>
      <c r="BH817" s="75"/>
      <c r="BI817" s="75"/>
      <c r="BJ817" s="75"/>
      <c r="BK817" s="75"/>
      <c r="BL817" s="75"/>
      <c r="BM817" s="75"/>
      <c r="BN817" s="75"/>
      <c r="BO817" s="75"/>
      <c r="BP817" s="75"/>
      <c r="BQ817" s="75"/>
      <c r="BR817" s="75"/>
      <c r="BS817" s="75"/>
    </row>
    <row r="818" spans="1:71" s="5" customFormat="1" ht="12.75" hidden="1" thickBot="1" x14ac:dyDescent="0.3">
      <c r="A818" s="105" t="s">
        <v>17</v>
      </c>
      <c r="B818" s="105" t="s">
        <v>17</v>
      </c>
      <c r="C818" s="105" t="s">
        <v>17</v>
      </c>
      <c r="D818" s="105" t="s">
        <v>74</v>
      </c>
      <c r="E818" s="105" t="s">
        <v>287</v>
      </c>
      <c r="F818" s="105">
        <v>3530</v>
      </c>
      <c r="G818" s="105" t="s">
        <v>1005</v>
      </c>
      <c r="H818" s="105" t="s">
        <v>970</v>
      </c>
      <c r="I818" s="118">
        <v>162</v>
      </c>
      <c r="J818" s="106">
        <v>29</v>
      </c>
      <c r="K818" s="107">
        <f t="shared" si="78"/>
        <v>0.17901234567901234</v>
      </c>
      <c r="L818" s="106">
        <v>29</v>
      </c>
      <c r="M818" s="108">
        <f t="shared" si="79"/>
        <v>0.17901234567901234</v>
      </c>
      <c r="N818" s="106">
        <v>21</v>
      </c>
      <c r="O818" s="107">
        <f t="shared" si="80"/>
        <v>0.12962962962962962</v>
      </c>
      <c r="P818" s="106">
        <v>17</v>
      </c>
      <c r="Q818" s="109">
        <f t="shared" si="81"/>
        <v>0.10493827160493827</v>
      </c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  <c r="AI818" s="75"/>
      <c r="AJ818" s="75"/>
      <c r="AK818" s="75"/>
      <c r="AL818" s="75"/>
      <c r="AM818" s="75"/>
      <c r="AN818" s="75"/>
      <c r="AO818" s="75"/>
      <c r="AP818" s="75"/>
      <c r="AQ818" s="75"/>
      <c r="AR818" s="75"/>
      <c r="AS818" s="75"/>
      <c r="AT818" s="75"/>
      <c r="AU818" s="75"/>
      <c r="AV818" s="75"/>
      <c r="AW818" s="75"/>
      <c r="AX818" s="75"/>
      <c r="AY818" s="75"/>
      <c r="AZ818" s="75"/>
      <c r="BA818" s="75"/>
      <c r="BB818" s="75"/>
      <c r="BC818" s="75"/>
      <c r="BD818" s="75"/>
      <c r="BE818" s="75"/>
      <c r="BF818" s="75"/>
      <c r="BG818" s="75"/>
      <c r="BH818" s="75"/>
      <c r="BI818" s="75"/>
      <c r="BJ818" s="75"/>
      <c r="BK818" s="75"/>
      <c r="BL818" s="75"/>
      <c r="BM818" s="75"/>
      <c r="BN818" s="75"/>
      <c r="BO818" s="75"/>
      <c r="BP818" s="75"/>
      <c r="BQ818" s="75"/>
      <c r="BR818" s="75"/>
      <c r="BS818" s="75"/>
    </row>
    <row r="819" spans="1:71" s="5" customFormat="1" ht="12.75" hidden="1" thickBot="1" x14ac:dyDescent="0.3">
      <c r="A819" s="105" t="s">
        <v>17</v>
      </c>
      <c r="B819" s="105" t="s">
        <v>17</v>
      </c>
      <c r="C819" s="105" t="s">
        <v>17</v>
      </c>
      <c r="D819" s="105" t="s">
        <v>21</v>
      </c>
      <c r="E819" s="105" t="s">
        <v>1014</v>
      </c>
      <c r="F819" s="105">
        <v>3530</v>
      </c>
      <c r="G819" s="105" t="s">
        <v>1005</v>
      </c>
      <c r="H819" s="105" t="s">
        <v>970</v>
      </c>
      <c r="I819" s="118">
        <v>287</v>
      </c>
      <c r="J819" s="106">
        <v>102</v>
      </c>
      <c r="K819" s="107">
        <f t="shared" si="78"/>
        <v>0.35540069686411152</v>
      </c>
      <c r="L819" s="106">
        <v>99</v>
      </c>
      <c r="M819" s="108">
        <f t="shared" si="79"/>
        <v>0.34494773519163763</v>
      </c>
      <c r="N819" s="106">
        <v>63</v>
      </c>
      <c r="O819" s="107">
        <f t="shared" si="80"/>
        <v>0.21951219512195122</v>
      </c>
      <c r="P819" s="106">
        <v>86</v>
      </c>
      <c r="Q819" s="109">
        <f t="shared" si="81"/>
        <v>0.29965156794425085</v>
      </c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  <c r="AI819" s="75"/>
      <c r="AJ819" s="75"/>
      <c r="AK819" s="75"/>
      <c r="AL819" s="75"/>
      <c r="AM819" s="75"/>
      <c r="AN819" s="75"/>
      <c r="AO819" s="75"/>
      <c r="AP819" s="75"/>
      <c r="AQ819" s="75"/>
      <c r="AR819" s="75"/>
      <c r="AS819" s="75"/>
      <c r="AT819" s="75"/>
      <c r="AU819" s="75"/>
      <c r="AV819" s="75"/>
      <c r="AW819" s="75"/>
      <c r="AX819" s="75"/>
      <c r="AY819" s="75"/>
      <c r="AZ819" s="75"/>
      <c r="BA819" s="75"/>
      <c r="BB819" s="75"/>
      <c r="BC819" s="75"/>
      <c r="BD819" s="75"/>
      <c r="BE819" s="75"/>
      <c r="BF819" s="75"/>
      <c r="BG819" s="75"/>
      <c r="BH819" s="75"/>
      <c r="BI819" s="75"/>
      <c r="BJ819" s="75"/>
      <c r="BK819" s="75"/>
      <c r="BL819" s="75"/>
      <c r="BM819" s="75"/>
      <c r="BN819" s="75"/>
      <c r="BO819" s="75"/>
      <c r="BP819" s="75"/>
      <c r="BQ819" s="75"/>
      <c r="BR819" s="75"/>
      <c r="BS819" s="75"/>
    </row>
    <row r="820" spans="1:71" s="5" customFormat="1" ht="12.75" hidden="1" thickBot="1" x14ac:dyDescent="0.3">
      <c r="A820" s="105" t="s">
        <v>17</v>
      </c>
      <c r="B820" s="105" t="s">
        <v>17</v>
      </c>
      <c r="C820" s="105" t="s">
        <v>17</v>
      </c>
      <c r="D820" s="105" t="s">
        <v>21</v>
      </c>
      <c r="E820" s="105" t="s">
        <v>1015</v>
      </c>
      <c r="F820" s="105">
        <v>3530</v>
      </c>
      <c r="G820" s="105" t="s">
        <v>1005</v>
      </c>
      <c r="H820" s="105" t="s">
        <v>970</v>
      </c>
      <c r="I820" s="118">
        <v>330</v>
      </c>
      <c r="J820" s="106">
        <v>80</v>
      </c>
      <c r="K820" s="107">
        <f t="shared" si="78"/>
        <v>0.24242424242424243</v>
      </c>
      <c r="L820" s="106">
        <v>77</v>
      </c>
      <c r="M820" s="108">
        <f t="shared" si="79"/>
        <v>0.23333333333333334</v>
      </c>
      <c r="N820" s="106">
        <v>20</v>
      </c>
      <c r="O820" s="107">
        <f t="shared" si="80"/>
        <v>6.0606060606060608E-2</v>
      </c>
      <c r="P820" s="106">
        <v>3</v>
      </c>
      <c r="Q820" s="109">
        <f t="shared" si="81"/>
        <v>9.0909090909090905E-3</v>
      </c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  <c r="AI820" s="75"/>
      <c r="AJ820" s="75"/>
      <c r="AK820" s="75"/>
      <c r="AL820" s="75"/>
      <c r="AM820" s="75"/>
      <c r="AN820" s="75"/>
      <c r="AO820" s="75"/>
      <c r="AP820" s="75"/>
      <c r="AQ820" s="75"/>
      <c r="AR820" s="75"/>
      <c r="AS820" s="75"/>
      <c r="AT820" s="75"/>
      <c r="AU820" s="75"/>
      <c r="AV820" s="75"/>
      <c r="AW820" s="75"/>
      <c r="AX820" s="75"/>
      <c r="AY820" s="75"/>
      <c r="AZ820" s="75"/>
      <c r="BA820" s="75"/>
      <c r="BB820" s="75"/>
      <c r="BC820" s="75"/>
      <c r="BD820" s="75"/>
      <c r="BE820" s="75"/>
      <c r="BF820" s="75"/>
      <c r="BG820" s="75"/>
      <c r="BH820" s="75"/>
      <c r="BI820" s="75"/>
      <c r="BJ820" s="75"/>
      <c r="BK820" s="75"/>
      <c r="BL820" s="75"/>
      <c r="BM820" s="75"/>
      <c r="BN820" s="75"/>
      <c r="BO820" s="75"/>
      <c r="BP820" s="75"/>
      <c r="BQ820" s="75"/>
      <c r="BR820" s="75"/>
      <c r="BS820" s="75"/>
    </row>
    <row r="821" spans="1:71" s="5" customFormat="1" ht="12.75" hidden="1" thickBot="1" x14ac:dyDescent="0.3">
      <c r="A821" s="105" t="s">
        <v>17</v>
      </c>
      <c r="B821" s="105" t="s">
        <v>17</v>
      </c>
      <c r="C821" s="105" t="s">
        <v>17</v>
      </c>
      <c r="D821" s="105" t="s">
        <v>74</v>
      </c>
      <c r="E821" s="105" t="s">
        <v>1016</v>
      </c>
      <c r="F821" s="105">
        <v>3530</v>
      </c>
      <c r="G821" s="105" t="s">
        <v>1005</v>
      </c>
      <c r="H821" s="105" t="s">
        <v>970</v>
      </c>
      <c r="I821" s="118">
        <v>167</v>
      </c>
      <c r="J821" s="106">
        <v>23</v>
      </c>
      <c r="K821" s="107">
        <f t="shared" si="78"/>
        <v>0.1377245508982036</v>
      </c>
      <c r="L821" s="106">
        <v>36</v>
      </c>
      <c r="M821" s="108">
        <f t="shared" si="79"/>
        <v>0.21556886227544911</v>
      </c>
      <c r="N821" s="106">
        <v>5</v>
      </c>
      <c r="O821" s="107">
        <f t="shared" si="80"/>
        <v>2.9940119760479042E-2</v>
      </c>
      <c r="P821" s="106">
        <v>1</v>
      </c>
      <c r="Q821" s="109">
        <f t="shared" si="81"/>
        <v>5.9880239520958087E-3</v>
      </c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  <c r="AI821" s="75"/>
      <c r="AJ821" s="75"/>
      <c r="AK821" s="75"/>
      <c r="AL821" s="75"/>
      <c r="AM821" s="75"/>
      <c r="AN821" s="75"/>
      <c r="AO821" s="75"/>
      <c r="AP821" s="75"/>
      <c r="AQ821" s="75"/>
      <c r="AR821" s="75"/>
      <c r="AS821" s="75"/>
      <c r="AT821" s="75"/>
      <c r="AU821" s="75"/>
      <c r="AV821" s="75"/>
      <c r="AW821" s="75"/>
      <c r="AX821" s="75"/>
      <c r="AY821" s="75"/>
      <c r="AZ821" s="75"/>
      <c r="BA821" s="75"/>
      <c r="BB821" s="75"/>
      <c r="BC821" s="75"/>
      <c r="BD821" s="75"/>
      <c r="BE821" s="75"/>
      <c r="BF821" s="75"/>
      <c r="BG821" s="75"/>
      <c r="BH821" s="75"/>
      <c r="BI821" s="75"/>
      <c r="BJ821" s="75"/>
      <c r="BK821" s="75"/>
      <c r="BL821" s="75"/>
      <c r="BM821" s="75"/>
      <c r="BN821" s="75"/>
      <c r="BO821" s="75"/>
      <c r="BP821" s="75"/>
      <c r="BQ821" s="75"/>
      <c r="BR821" s="75"/>
      <c r="BS821" s="75"/>
    </row>
    <row r="822" spans="1:71" s="5" customFormat="1" ht="12.75" hidden="1" thickBot="1" x14ac:dyDescent="0.3">
      <c r="A822" s="105" t="s">
        <v>17</v>
      </c>
      <c r="B822" s="105" t="s">
        <v>17</v>
      </c>
      <c r="C822" s="105" t="s">
        <v>17</v>
      </c>
      <c r="D822" s="105" t="s">
        <v>21</v>
      </c>
      <c r="E822" s="105" t="s">
        <v>1017</v>
      </c>
      <c r="F822" s="105">
        <v>3530</v>
      </c>
      <c r="G822" s="105" t="s">
        <v>1005</v>
      </c>
      <c r="H822" s="105" t="s">
        <v>970</v>
      </c>
      <c r="I822" s="118">
        <v>284</v>
      </c>
      <c r="J822" s="106">
        <v>174</v>
      </c>
      <c r="K822" s="107">
        <f t="shared" si="78"/>
        <v>0.61267605633802813</v>
      </c>
      <c r="L822" s="106">
        <v>211</v>
      </c>
      <c r="M822" s="108">
        <f t="shared" si="79"/>
        <v>0.74295774647887325</v>
      </c>
      <c r="N822" s="106">
        <v>118</v>
      </c>
      <c r="O822" s="107">
        <f t="shared" si="80"/>
        <v>0.41549295774647887</v>
      </c>
      <c r="P822" s="106">
        <v>204</v>
      </c>
      <c r="Q822" s="109">
        <f t="shared" si="81"/>
        <v>0.71830985915492962</v>
      </c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  <c r="AI822" s="75"/>
      <c r="AJ822" s="75"/>
      <c r="AK822" s="75"/>
      <c r="AL822" s="75"/>
      <c r="AM822" s="75"/>
      <c r="AN822" s="75"/>
      <c r="AO822" s="75"/>
      <c r="AP822" s="75"/>
      <c r="AQ822" s="75"/>
      <c r="AR822" s="75"/>
      <c r="AS822" s="75"/>
      <c r="AT822" s="75"/>
      <c r="AU822" s="75"/>
      <c r="AV822" s="75"/>
      <c r="AW822" s="75"/>
      <c r="AX822" s="75"/>
      <c r="AY822" s="75"/>
      <c r="AZ822" s="75"/>
      <c r="BA822" s="75"/>
      <c r="BB822" s="75"/>
      <c r="BC822" s="75"/>
      <c r="BD822" s="75"/>
      <c r="BE822" s="75"/>
      <c r="BF822" s="75"/>
      <c r="BG822" s="75"/>
      <c r="BH822" s="75"/>
      <c r="BI822" s="75"/>
      <c r="BJ822" s="75"/>
      <c r="BK822" s="75"/>
      <c r="BL822" s="75"/>
      <c r="BM822" s="75"/>
      <c r="BN822" s="75"/>
      <c r="BO822" s="75"/>
      <c r="BP822" s="75"/>
      <c r="BQ822" s="75"/>
      <c r="BR822" s="75"/>
      <c r="BS822" s="75"/>
    </row>
    <row r="823" spans="1:71" s="5" customFormat="1" ht="24.75" hidden="1" thickBot="1" x14ac:dyDescent="0.3">
      <c r="A823" s="105" t="s">
        <v>17</v>
      </c>
      <c r="B823" s="105">
        <v>3540</v>
      </c>
      <c r="C823" s="105" t="s">
        <v>1018</v>
      </c>
      <c r="D823" s="105" t="s">
        <v>234</v>
      </c>
      <c r="E823" s="105" t="s">
        <v>1019</v>
      </c>
      <c r="F823" s="105">
        <v>3540</v>
      </c>
      <c r="G823" s="105" t="s">
        <v>1018</v>
      </c>
      <c r="H823" s="105" t="s">
        <v>970</v>
      </c>
      <c r="I823" s="118">
        <v>237</v>
      </c>
      <c r="J823" s="106">
        <v>88</v>
      </c>
      <c r="K823" s="107">
        <f t="shared" si="78"/>
        <v>0.37130801687763715</v>
      </c>
      <c r="L823" s="106">
        <v>70</v>
      </c>
      <c r="M823" s="108">
        <f t="shared" si="79"/>
        <v>0.29535864978902954</v>
      </c>
      <c r="N823" s="106">
        <v>34</v>
      </c>
      <c r="O823" s="107">
        <f t="shared" si="80"/>
        <v>0.14345991561181434</v>
      </c>
      <c r="P823" s="106">
        <v>9</v>
      </c>
      <c r="Q823" s="109">
        <f t="shared" si="81"/>
        <v>3.7974683544303799E-2</v>
      </c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  <c r="AI823" s="75"/>
      <c r="AJ823" s="75"/>
      <c r="AK823" s="75"/>
      <c r="AL823" s="75"/>
      <c r="AM823" s="75"/>
      <c r="AN823" s="75"/>
      <c r="AO823" s="75"/>
      <c r="AP823" s="75"/>
      <c r="AQ823" s="75"/>
      <c r="AR823" s="75"/>
      <c r="AS823" s="75"/>
      <c r="AT823" s="75"/>
      <c r="AU823" s="75"/>
      <c r="AV823" s="75"/>
      <c r="AW823" s="75"/>
      <c r="AX823" s="75"/>
      <c r="AY823" s="75"/>
      <c r="AZ823" s="75"/>
      <c r="BA823" s="75"/>
      <c r="BB823" s="75"/>
      <c r="BC823" s="75"/>
      <c r="BD823" s="75"/>
      <c r="BE823" s="75"/>
      <c r="BF823" s="75"/>
      <c r="BG823" s="75"/>
      <c r="BH823" s="75"/>
      <c r="BI823" s="75"/>
      <c r="BJ823" s="75"/>
      <c r="BK823" s="75"/>
      <c r="BL823" s="75"/>
      <c r="BM823" s="75"/>
      <c r="BN823" s="75"/>
      <c r="BO823" s="75"/>
      <c r="BP823" s="75"/>
      <c r="BQ823" s="75"/>
      <c r="BR823" s="75"/>
      <c r="BS823" s="75"/>
    </row>
    <row r="824" spans="1:71" s="5" customFormat="1" ht="12.75" hidden="1" thickBot="1" x14ac:dyDescent="0.3">
      <c r="A824" s="105" t="s">
        <v>17</v>
      </c>
      <c r="B824" s="105" t="s">
        <v>17</v>
      </c>
      <c r="C824" s="105" t="s">
        <v>17</v>
      </c>
      <c r="D824" s="105" t="s">
        <v>21</v>
      </c>
      <c r="E824" s="105" t="s">
        <v>149</v>
      </c>
      <c r="F824" s="105">
        <v>3540</v>
      </c>
      <c r="G824" s="105" t="s">
        <v>1018</v>
      </c>
      <c r="H824" s="105" t="s">
        <v>970</v>
      </c>
      <c r="I824" s="118">
        <v>146</v>
      </c>
      <c r="J824" s="106">
        <v>16</v>
      </c>
      <c r="K824" s="107">
        <f t="shared" si="78"/>
        <v>0.1095890410958904</v>
      </c>
      <c r="L824" s="106">
        <v>29</v>
      </c>
      <c r="M824" s="108">
        <f t="shared" si="79"/>
        <v>0.19863013698630136</v>
      </c>
      <c r="N824" s="106">
        <v>1</v>
      </c>
      <c r="O824" s="107">
        <f t="shared" si="80"/>
        <v>6.8493150684931503E-3</v>
      </c>
      <c r="P824" s="106">
        <v>2</v>
      </c>
      <c r="Q824" s="109">
        <f t="shared" si="81"/>
        <v>1.3698630136986301E-2</v>
      </c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  <c r="AI824" s="75"/>
      <c r="AJ824" s="75"/>
      <c r="AK824" s="75"/>
      <c r="AL824" s="75"/>
      <c r="AM824" s="75"/>
      <c r="AN824" s="75"/>
      <c r="AO824" s="75"/>
      <c r="AP824" s="75"/>
      <c r="AQ824" s="75"/>
      <c r="AR824" s="75"/>
      <c r="AS824" s="75"/>
      <c r="AT824" s="75"/>
      <c r="AU824" s="75"/>
      <c r="AV824" s="75"/>
      <c r="AW824" s="75"/>
      <c r="AX824" s="75"/>
      <c r="AY824" s="75"/>
      <c r="AZ824" s="75"/>
      <c r="BA824" s="75"/>
      <c r="BB824" s="75"/>
      <c r="BC824" s="75"/>
      <c r="BD824" s="75"/>
      <c r="BE824" s="75"/>
      <c r="BF824" s="75"/>
      <c r="BG824" s="75"/>
      <c r="BH824" s="75"/>
      <c r="BI824" s="75"/>
      <c r="BJ824" s="75"/>
      <c r="BK824" s="75"/>
      <c r="BL824" s="75"/>
      <c r="BM824" s="75"/>
      <c r="BN824" s="75"/>
      <c r="BO824" s="75"/>
      <c r="BP824" s="75"/>
      <c r="BQ824" s="75"/>
      <c r="BR824" s="75"/>
      <c r="BS824" s="75"/>
    </row>
    <row r="825" spans="1:71" s="5" customFormat="1" ht="12.75" hidden="1" thickBot="1" x14ac:dyDescent="0.3">
      <c r="A825" s="105" t="s">
        <v>17</v>
      </c>
      <c r="B825" s="105" t="s">
        <v>17</v>
      </c>
      <c r="C825" s="105" t="s">
        <v>17</v>
      </c>
      <c r="D825" s="105" t="s">
        <v>21</v>
      </c>
      <c r="E825" s="105" t="s">
        <v>1021</v>
      </c>
      <c r="F825" s="105">
        <v>3540</v>
      </c>
      <c r="G825" s="105" t="s">
        <v>1018</v>
      </c>
      <c r="H825" s="105" t="s">
        <v>970</v>
      </c>
      <c r="I825" s="118">
        <v>278</v>
      </c>
      <c r="J825" s="106">
        <v>15</v>
      </c>
      <c r="K825" s="107">
        <f t="shared" si="78"/>
        <v>5.3956834532374098E-2</v>
      </c>
      <c r="L825" s="106">
        <v>29</v>
      </c>
      <c r="M825" s="108">
        <f t="shared" si="79"/>
        <v>0.10431654676258993</v>
      </c>
      <c r="N825" s="106">
        <v>13</v>
      </c>
      <c r="O825" s="107">
        <f t="shared" si="80"/>
        <v>4.6762589928057555E-2</v>
      </c>
      <c r="P825" s="106">
        <v>1</v>
      </c>
      <c r="Q825" s="109">
        <f t="shared" si="81"/>
        <v>3.5971223021582736E-3</v>
      </c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  <c r="AI825" s="75"/>
      <c r="AJ825" s="75"/>
      <c r="AK825" s="75"/>
      <c r="AL825" s="75"/>
      <c r="AM825" s="75"/>
      <c r="AN825" s="75"/>
      <c r="AO825" s="75"/>
      <c r="AP825" s="75"/>
      <c r="AQ825" s="75"/>
      <c r="AR825" s="75"/>
      <c r="AS825" s="75"/>
      <c r="AT825" s="75"/>
      <c r="AU825" s="75"/>
      <c r="AV825" s="75"/>
      <c r="AW825" s="75"/>
      <c r="AX825" s="75"/>
      <c r="AY825" s="75"/>
      <c r="AZ825" s="75"/>
      <c r="BA825" s="75"/>
      <c r="BB825" s="75"/>
      <c r="BC825" s="75"/>
      <c r="BD825" s="75"/>
      <c r="BE825" s="75"/>
      <c r="BF825" s="75"/>
      <c r="BG825" s="75"/>
      <c r="BH825" s="75"/>
      <c r="BI825" s="75"/>
      <c r="BJ825" s="75"/>
      <c r="BK825" s="75"/>
      <c r="BL825" s="75"/>
      <c r="BM825" s="75"/>
      <c r="BN825" s="75"/>
      <c r="BO825" s="75"/>
      <c r="BP825" s="75"/>
      <c r="BQ825" s="75"/>
      <c r="BR825" s="75"/>
      <c r="BS825" s="75"/>
    </row>
    <row r="826" spans="1:71" s="5" customFormat="1" ht="12.75" hidden="1" thickBot="1" x14ac:dyDescent="0.3">
      <c r="A826" s="105" t="s">
        <v>17</v>
      </c>
      <c r="B826" s="105" t="s">
        <v>17</v>
      </c>
      <c r="C826" s="105" t="s">
        <v>17</v>
      </c>
      <c r="D826" s="105" t="s">
        <v>21</v>
      </c>
      <c r="E826" s="105" t="s">
        <v>781</v>
      </c>
      <c r="F826" s="105">
        <v>3540</v>
      </c>
      <c r="G826" s="105" t="s">
        <v>1018</v>
      </c>
      <c r="H826" s="105" t="s">
        <v>970</v>
      </c>
      <c r="I826" s="118">
        <v>199</v>
      </c>
      <c r="J826" s="106">
        <v>14</v>
      </c>
      <c r="K826" s="107">
        <f t="shared" si="78"/>
        <v>7.0351758793969849E-2</v>
      </c>
      <c r="L826" s="106">
        <v>34</v>
      </c>
      <c r="M826" s="108">
        <f t="shared" si="79"/>
        <v>0.17085427135678391</v>
      </c>
      <c r="N826" s="106">
        <v>8</v>
      </c>
      <c r="O826" s="107">
        <f t="shared" si="80"/>
        <v>4.0201005025125629E-2</v>
      </c>
      <c r="P826" s="106">
        <v>2</v>
      </c>
      <c r="Q826" s="109">
        <f t="shared" si="81"/>
        <v>1.0050251256281407E-2</v>
      </c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  <c r="AI826" s="75"/>
      <c r="AJ826" s="75"/>
      <c r="AK826" s="75"/>
      <c r="AL826" s="75"/>
      <c r="AM826" s="75"/>
      <c r="AN826" s="75"/>
      <c r="AO826" s="75"/>
      <c r="AP826" s="75"/>
      <c r="AQ826" s="75"/>
      <c r="AR826" s="75"/>
      <c r="AS826" s="75"/>
      <c r="AT826" s="75"/>
      <c r="AU826" s="75"/>
      <c r="AV826" s="75"/>
      <c r="AW826" s="75"/>
      <c r="AX826" s="75"/>
      <c r="AY826" s="75"/>
      <c r="AZ826" s="75"/>
      <c r="BA826" s="75"/>
      <c r="BB826" s="75"/>
      <c r="BC826" s="75"/>
      <c r="BD826" s="75"/>
      <c r="BE826" s="75"/>
      <c r="BF826" s="75"/>
      <c r="BG826" s="75"/>
      <c r="BH826" s="75"/>
      <c r="BI826" s="75"/>
      <c r="BJ826" s="75"/>
      <c r="BK826" s="75"/>
      <c r="BL826" s="75"/>
      <c r="BM826" s="75"/>
      <c r="BN826" s="75"/>
      <c r="BO826" s="75"/>
      <c r="BP826" s="75"/>
      <c r="BQ826" s="75"/>
      <c r="BR826" s="75"/>
      <c r="BS826" s="75"/>
    </row>
    <row r="827" spans="1:71" s="5" customFormat="1" ht="12.75" hidden="1" thickBot="1" x14ac:dyDescent="0.3">
      <c r="A827" s="105" t="s">
        <v>17</v>
      </c>
      <c r="B827" s="105" t="s">
        <v>17</v>
      </c>
      <c r="C827" s="105" t="s">
        <v>17</v>
      </c>
      <c r="D827" s="105" t="s">
        <v>21</v>
      </c>
      <c r="E827" s="105" t="s">
        <v>301</v>
      </c>
      <c r="F827" s="105">
        <v>3540</v>
      </c>
      <c r="G827" s="105" t="s">
        <v>1018</v>
      </c>
      <c r="H827" s="105" t="s">
        <v>970</v>
      </c>
      <c r="I827" s="118">
        <v>211</v>
      </c>
      <c r="J827" s="106">
        <v>13</v>
      </c>
      <c r="K827" s="107">
        <f t="shared" si="78"/>
        <v>6.1611374407582936E-2</v>
      </c>
      <c r="L827" s="106">
        <v>16</v>
      </c>
      <c r="M827" s="108">
        <f t="shared" si="79"/>
        <v>7.582938388625593E-2</v>
      </c>
      <c r="N827" s="106">
        <v>5</v>
      </c>
      <c r="O827" s="107">
        <f t="shared" si="80"/>
        <v>2.3696682464454975E-2</v>
      </c>
      <c r="P827" s="106">
        <v>1</v>
      </c>
      <c r="Q827" s="109">
        <f t="shared" si="81"/>
        <v>4.7393364928909956E-3</v>
      </c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  <c r="AI827" s="75"/>
      <c r="AJ827" s="75"/>
      <c r="AK827" s="75"/>
      <c r="AL827" s="75"/>
      <c r="AM827" s="75"/>
      <c r="AN827" s="75"/>
      <c r="AO827" s="75"/>
      <c r="AP827" s="75"/>
      <c r="AQ827" s="75"/>
      <c r="AR827" s="75"/>
      <c r="AS827" s="75"/>
      <c r="AT827" s="75"/>
      <c r="AU827" s="75"/>
      <c r="AV827" s="75"/>
      <c r="AW827" s="75"/>
      <c r="AX827" s="75"/>
      <c r="AY827" s="75"/>
      <c r="AZ827" s="75"/>
      <c r="BA827" s="75"/>
      <c r="BB827" s="75"/>
      <c r="BC827" s="75"/>
      <c r="BD827" s="75"/>
      <c r="BE827" s="75"/>
      <c r="BF827" s="75"/>
      <c r="BG827" s="75"/>
      <c r="BH827" s="75"/>
      <c r="BI827" s="75"/>
      <c r="BJ827" s="75"/>
      <c r="BK827" s="75"/>
      <c r="BL827" s="75"/>
      <c r="BM827" s="75"/>
      <c r="BN827" s="75"/>
      <c r="BO827" s="75"/>
      <c r="BP827" s="75"/>
      <c r="BQ827" s="75"/>
      <c r="BR827" s="75"/>
      <c r="BS827" s="75"/>
    </row>
    <row r="828" spans="1:71" s="5" customFormat="1" ht="12.75" hidden="1" thickBot="1" x14ac:dyDescent="0.3">
      <c r="A828" s="105" t="s">
        <v>17</v>
      </c>
      <c r="B828" s="105" t="s">
        <v>17</v>
      </c>
      <c r="C828" s="105" t="s">
        <v>17</v>
      </c>
      <c r="D828" s="105" t="s">
        <v>21</v>
      </c>
      <c r="E828" s="105" t="s">
        <v>452</v>
      </c>
      <c r="F828" s="105">
        <v>3540</v>
      </c>
      <c r="G828" s="105" t="s">
        <v>1018</v>
      </c>
      <c r="H828" s="105" t="s">
        <v>970</v>
      </c>
      <c r="I828" s="118">
        <v>142</v>
      </c>
      <c r="J828" s="106">
        <v>26</v>
      </c>
      <c r="K828" s="107">
        <f t="shared" si="78"/>
        <v>0.18309859154929578</v>
      </c>
      <c r="L828" s="106">
        <v>35</v>
      </c>
      <c r="M828" s="108">
        <f t="shared" si="79"/>
        <v>0.24647887323943662</v>
      </c>
      <c r="N828" s="106">
        <v>5</v>
      </c>
      <c r="O828" s="107">
        <f t="shared" si="80"/>
        <v>3.5211267605633804E-2</v>
      </c>
      <c r="P828" s="106">
        <v>3</v>
      </c>
      <c r="Q828" s="109">
        <f t="shared" si="81"/>
        <v>2.1126760563380281E-2</v>
      </c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  <c r="AI828" s="75"/>
      <c r="AJ828" s="75"/>
      <c r="AK828" s="75"/>
      <c r="AL828" s="75"/>
      <c r="AM828" s="75"/>
      <c r="AN828" s="75"/>
      <c r="AO828" s="75"/>
      <c r="AP828" s="75"/>
      <c r="AQ828" s="75"/>
      <c r="AR828" s="75"/>
      <c r="AS828" s="75"/>
      <c r="AT828" s="75"/>
      <c r="AU828" s="75"/>
      <c r="AV828" s="75"/>
      <c r="AW828" s="75"/>
      <c r="AX828" s="75"/>
      <c r="AY828" s="75"/>
      <c r="AZ828" s="75"/>
      <c r="BA828" s="75"/>
      <c r="BB828" s="75"/>
      <c r="BC828" s="75"/>
      <c r="BD828" s="75"/>
      <c r="BE828" s="75"/>
      <c r="BF828" s="75"/>
      <c r="BG828" s="75"/>
      <c r="BH828" s="75"/>
      <c r="BI828" s="75"/>
      <c r="BJ828" s="75"/>
      <c r="BK828" s="75"/>
      <c r="BL828" s="75"/>
      <c r="BM828" s="75"/>
      <c r="BN828" s="75"/>
      <c r="BO828" s="75"/>
      <c r="BP828" s="75"/>
      <c r="BQ828" s="75"/>
      <c r="BR828" s="75"/>
      <c r="BS828" s="75"/>
    </row>
    <row r="829" spans="1:71" s="5" customFormat="1" ht="12.75" hidden="1" thickBot="1" x14ac:dyDescent="0.3">
      <c r="A829" s="105" t="s">
        <v>17</v>
      </c>
      <c r="B829" s="105">
        <v>3545</v>
      </c>
      <c r="C829" s="105" t="s">
        <v>1022</v>
      </c>
      <c r="D829" s="105" t="s">
        <v>14</v>
      </c>
      <c r="E829" s="105" t="s">
        <v>781</v>
      </c>
      <c r="F829" s="105">
        <v>3545</v>
      </c>
      <c r="G829" s="105" t="s">
        <v>1022</v>
      </c>
      <c r="H829" s="105" t="s">
        <v>970</v>
      </c>
      <c r="I829" s="118">
        <v>278</v>
      </c>
      <c r="J829" s="106">
        <v>33</v>
      </c>
      <c r="K829" s="107">
        <f t="shared" si="78"/>
        <v>0.11870503597122302</v>
      </c>
      <c r="L829" s="106">
        <v>44</v>
      </c>
      <c r="M829" s="108">
        <f t="shared" si="79"/>
        <v>0.15827338129496402</v>
      </c>
      <c r="N829" s="106">
        <v>3</v>
      </c>
      <c r="O829" s="107">
        <f t="shared" si="80"/>
        <v>1.0791366906474821E-2</v>
      </c>
      <c r="P829" s="106">
        <v>17</v>
      </c>
      <c r="Q829" s="109">
        <f t="shared" si="81"/>
        <v>6.1151079136690649E-2</v>
      </c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  <c r="AI829" s="75"/>
      <c r="AJ829" s="75"/>
      <c r="AK829" s="75"/>
      <c r="AL829" s="75"/>
      <c r="AM829" s="75"/>
      <c r="AN829" s="75"/>
      <c r="AO829" s="75"/>
      <c r="AP829" s="75"/>
      <c r="AQ829" s="75"/>
      <c r="AR829" s="75"/>
      <c r="AS829" s="75"/>
      <c r="AT829" s="75"/>
      <c r="AU829" s="75"/>
      <c r="AV829" s="75"/>
      <c r="AW829" s="75"/>
      <c r="AX829" s="75"/>
      <c r="AY829" s="75"/>
      <c r="AZ829" s="75"/>
      <c r="BA829" s="75"/>
      <c r="BB829" s="75"/>
      <c r="BC829" s="75"/>
      <c r="BD829" s="75"/>
      <c r="BE829" s="75"/>
      <c r="BF829" s="75"/>
      <c r="BG829" s="75"/>
      <c r="BH829" s="75"/>
      <c r="BI829" s="75"/>
      <c r="BJ829" s="75"/>
      <c r="BK829" s="75"/>
      <c r="BL829" s="75"/>
      <c r="BM829" s="75"/>
      <c r="BN829" s="75"/>
      <c r="BO829" s="75"/>
      <c r="BP829" s="75"/>
      <c r="BQ829" s="75"/>
      <c r="BR829" s="75"/>
      <c r="BS829" s="75"/>
    </row>
    <row r="830" spans="1:71" s="5" customFormat="1" ht="24.75" hidden="1" thickBot="1" x14ac:dyDescent="0.3">
      <c r="A830" s="105" t="s">
        <v>17</v>
      </c>
      <c r="B830" s="105" t="s">
        <v>17</v>
      </c>
      <c r="C830" s="105" t="s">
        <v>17</v>
      </c>
      <c r="D830" s="105" t="s">
        <v>21</v>
      </c>
      <c r="E830" s="105" t="s">
        <v>1023</v>
      </c>
      <c r="F830" s="105">
        <v>3545</v>
      </c>
      <c r="G830" s="105" t="s">
        <v>1022</v>
      </c>
      <c r="H830" s="105" t="s">
        <v>970</v>
      </c>
      <c r="I830" s="118">
        <v>553</v>
      </c>
      <c r="J830" s="106">
        <v>74</v>
      </c>
      <c r="K830" s="107">
        <f t="shared" si="78"/>
        <v>0.13381555153707053</v>
      </c>
      <c r="L830" s="106">
        <v>85</v>
      </c>
      <c r="M830" s="108">
        <f t="shared" si="79"/>
        <v>0.15370705244122965</v>
      </c>
      <c r="N830" s="106">
        <v>45</v>
      </c>
      <c r="O830" s="107">
        <f t="shared" si="80"/>
        <v>8.1374321880650996E-2</v>
      </c>
      <c r="P830" s="106">
        <v>5</v>
      </c>
      <c r="Q830" s="109">
        <f t="shared" si="81"/>
        <v>9.0415913200723331E-3</v>
      </c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  <c r="AI830" s="75"/>
      <c r="AJ830" s="75"/>
      <c r="AK830" s="75"/>
      <c r="AL830" s="75"/>
      <c r="AM830" s="75"/>
      <c r="AN830" s="75"/>
      <c r="AO830" s="75"/>
      <c r="AP830" s="75"/>
      <c r="AQ830" s="75"/>
      <c r="AR830" s="75"/>
      <c r="AS830" s="75"/>
      <c r="AT830" s="75"/>
      <c r="AU830" s="75"/>
      <c r="AV830" s="75"/>
      <c r="AW830" s="75"/>
      <c r="AX830" s="75"/>
      <c r="AY830" s="75"/>
      <c r="AZ830" s="75"/>
      <c r="BA830" s="75"/>
      <c r="BB830" s="75"/>
      <c r="BC830" s="75"/>
      <c r="BD830" s="75"/>
      <c r="BE830" s="75"/>
      <c r="BF830" s="75"/>
      <c r="BG830" s="75"/>
      <c r="BH830" s="75"/>
      <c r="BI830" s="75"/>
      <c r="BJ830" s="75"/>
      <c r="BK830" s="75"/>
      <c r="BL830" s="75"/>
      <c r="BM830" s="75"/>
      <c r="BN830" s="75"/>
      <c r="BO830" s="75"/>
      <c r="BP830" s="75"/>
      <c r="BQ830" s="75"/>
      <c r="BR830" s="75"/>
      <c r="BS830" s="75"/>
    </row>
    <row r="831" spans="1:71" s="5" customFormat="1" ht="24.75" hidden="1" thickBot="1" x14ac:dyDescent="0.3">
      <c r="A831" s="105" t="s">
        <v>17</v>
      </c>
      <c r="B831" s="105">
        <v>3550</v>
      </c>
      <c r="C831" s="105" t="s">
        <v>1024</v>
      </c>
      <c r="D831" s="105" t="s">
        <v>234</v>
      </c>
      <c r="E831" s="105" t="s">
        <v>1025</v>
      </c>
      <c r="F831" s="105">
        <v>3550</v>
      </c>
      <c r="G831" s="105" t="s">
        <v>1024</v>
      </c>
      <c r="H831" s="105" t="s">
        <v>970</v>
      </c>
      <c r="I831" s="118">
        <v>109</v>
      </c>
      <c r="J831" s="106">
        <v>72</v>
      </c>
      <c r="K831" s="107">
        <f t="shared" si="78"/>
        <v>0.66055045871559637</v>
      </c>
      <c r="L831" s="106">
        <v>82</v>
      </c>
      <c r="M831" s="108">
        <f t="shared" si="79"/>
        <v>0.75229357798165142</v>
      </c>
      <c r="N831" s="106">
        <v>74</v>
      </c>
      <c r="O831" s="107">
        <f t="shared" si="80"/>
        <v>0.67889908256880738</v>
      </c>
      <c r="P831" s="106">
        <v>51</v>
      </c>
      <c r="Q831" s="109">
        <f t="shared" si="81"/>
        <v>0.46788990825688076</v>
      </c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  <c r="AI831" s="75"/>
      <c r="AJ831" s="75"/>
      <c r="AK831" s="75"/>
      <c r="AL831" s="75"/>
      <c r="AM831" s="75"/>
      <c r="AN831" s="75"/>
      <c r="AO831" s="75"/>
      <c r="AP831" s="75"/>
      <c r="AQ831" s="75"/>
      <c r="AR831" s="75"/>
      <c r="AS831" s="75"/>
      <c r="AT831" s="75"/>
      <c r="AU831" s="75"/>
      <c r="AV831" s="75"/>
      <c r="AW831" s="75"/>
      <c r="AX831" s="75"/>
      <c r="AY831" s="75"/>
      <c r="AZ831" s="75"/>
      <c r="BA831" s="75"/>
      <c r="BB831" s="75"/>
      <c r="BC831" s="75"/>
      <c r="BD831" s="75"/>
      <c r="BE831" s="75"/>
      <c r="BF831" s="75"/>
      <c r="BG831" s="75"/>
      <c r="BH831" s="75"/>
      <c r="BI831" s="75"/>
      <c r="BJ831" s="75"/>
      <c r="BK831" s="75"/>
      <c r="BL831" s="75"/>
      <c r="BM831" s="75"/>
      <c r="BN831" s="75"/>
      <c r="BO831" s="75"/>
      <c r="BP831" s="75"/>
      <c r="BQ831" s="75"/>
      <c r="BR831" s="75"/>
      <c r="BS831" s="75"/>
    </row>
    <row r="832" spans="1:71" s="5" customFormat="1" ht="24.75" hidden="1" thickBot="1" x14ac:dyDescent="0.3">
      <c r="A832" s="105" t="s">
        <v>17</v>
      </c>
      <c r="B832" s="105" t="s">
        <v>17</v>
      </c>
      <c r="C832" s="105" t="s">
        <v>17</v>
      </c>
      <c r="D832" s="105" t="s">
        <v>234</v>
      </c>
      <c r="E832" s="105" t="s">
        <v>1026</v>
      </c>
      <c r="F832" s="105">
        <v>3550</v>
      </c>
      <c r="G832" s="105" t="s">
        <v>1024</v>
      </c>
      <c r="H832" s="105" t="s">
        <v>970</v>
      </c>
      <c r="I832" s="118">
        <v>344</v>
      </c>
      <c r="J832" s="106">
        <v>245</v>
      </c>
      <c r="K832" s="107">
        <f t="shared" si="78"/>
        <v>0.71220930232558144</v>
      </c>
      <c r="L832" s="106">
        <v>177</v>
      </c>
      <c r="M832" s="108">
        <f t="shared" si="79"/>
        <v>0.51453488372093026</v>
      </c>
      <c r="N832" s="106">
        <v>281</v>
      </c>
      <c r="O832" s="107">
        <f t="shared" si="80"/>
        <v>0.81686046511627908</v>
      </c>
      <c r="P832" s="106">
        <v>227</v>
      </c>
      <c r="Q832" s="109">
        <f t="shared" si="81"/>
        <v>0.65988372093023251</v>
      </c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  <c r="AI832" s="75"/>
      <c r="AJ832" s="75"/>
      <c r="AK832" s="75"/>
      <c r="AL832" s="75"/>
      <c r="AM832" s="75"/>
      <c r="AN832" s="75"/>
      <c r="AO832" s="75"/>
      <c r="AP832" s="75"/>
      <c r="AQ832" s="75"/>
      <c r="AR832" s="75"/>
      <c r="AS832" s="75"/>
      <c r="AT832" s="75"/>
      <c r="AU832" s="75"/>
      <c r="AV832" s="75"/>
      <c r="AW832" s="75"/>
      <c r="AX832" s="75"/>
      <c r="AY832" s="75"/>
      <c r="AZ832" s="75"/>
      <c r="BA832" s="75"/>
      <c r="BB832" s="75"/>
      <c r="BC832" s="75"/>
      <c r="BD832" s="75"/>
      <c r="BE832" s="75"/>
      <c r="BF832" s="75"/>
      <c r="BG832" s="75"/>
      <c r="BH832" s="75"/>
      <c r="BI832" s="75"/>
      <c r="BJ832" s="75"/>
      <c r="BK832" s="75"/>
      <c r="BL832" s="75"/>
      <c r="BM832" s="75"/>
      <c r="BN832" s="75"/>
      <c r="BO832" s="75"/>
      <c r="BP832" s="75"/>
      <c r="BQ832" s="75"/>
      <c r="BR832" s="75"/>
      <c r="BS832" s="75"/>
    </row>
    <row r="833" spans="1:71" s="5" customFormat="1" ht="12.75" hidden="1" thickBot="1" x14ac:dyDescent="0.3">
      <c r="A833" s="105" t="s">
        <v>17</v>
      </c>
      <c r="B833" s="105" t="s">
        <v>17</v>
      </c>
      <c r="C833" s="105" t="s">
        <v>17</v>
      </c>
      <c r="D833" s="105" t="s">
        <v>21</v>
      </c>
      <c r="E833" s="105" t="s">
        <v>73</v>
      </c>
      <c r="F833" s="105">
        <v>3550</v>
      </c>
      <c r="G833" s="105" t="s">
        <v>1024</v>
      </c>
      <c r="H833" s="105" t="s">
        <v>970</v>
      </c>
      <c r="I833" s="118">
        <v>499</v>
      </c>
      <c r="J833" s="106">
        <v>78</v>
      </c>
      <c r="K833" s="107">
        <f t="shared" si="78"/>
        <v>0.15631262525050099</v>
      </c>
      <c r="L833" s="106">
        <v>111</v>
      </c>
      <c r="M833" s="108">
        <f t="shared" si="79"/>
        <v>0.22244488977955912</v>
      </c>
      <c r="N833" s="106">
        <v>40</v>
      </c>
      <c r="O833" s="107">
        <f t="shared" si="80"/>
        <v>8.0160320641282562E-2</v>
      </c>
      <c r="P833" s="106">
        <v>62</v>
      </c>
      <c r="Q833" s="109">
        <f t="shared" si="81"/>
        <v>0.12424849699398798</v>
      </c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  <c r="AI833" s="75"/>
      <c r="AJ833" s="75"/>
      <c r="AK833" s="75"/>
      <c r="AL833" s="75"/>
      <c r="AM833" s="75"/>
      <c r="AN833" s="75"/>
      <c r="AO833" s="75"/>
      <c r="AP833" s="75"/>
      <c r="AQ833" s="75"/>
      <c r="AR833" s="75"/>
      <c r="AS833" s="75"/>
      <c r="AT833" s="75"/>
      <c r="AU833" s="75"/>
      <c r="AV833" s="75"/>
      <c r="AW833" s="75"/>
      <c r="AX833" s="75"/>
      <c r="AY833" s="75"/>
      <c r="AZ833" s="75"/>
      <c r="BA833" s="75"/>
      <c r="BB833" s="75"/>
      <c r="BC833" s="75"/>
      <c r="BD833" s="75"/>
      <c r="BE833" s="75"/>
      <c r="BF833" s="75"/>
      <c r="BG833" s="75"/>
      <c r="BH833" s="75"/>
      <c r="BI833" s="75"/>
      <c r="BJ833" s="75"/>
      <c r="BK833" s="75"/>
      <c r="BL833" s="75"/>
      <c r="BM833" s="75"/>
      <c r="BN833" s="75"/>
      <c r="BO833" s="75"/>
      <c r="BP833" s="75"/>
      <c r="BQ833" s="75"/>
      <c r="BR833" s="75"/>
      <c r="BS833" s="75"/>
    </row>
    <row r="834" spans="1:71" s="5" customFormat="1" ht="12.75" hidden="1" thickBot="1" x14ac:dyDescent="0.3">
      <c r="A834" s="105" t="s">
        <v>17</v>
      </c>
      <c r="B834" s="105" t="s">
        <v>17</v>
      </c>
      <c r="C834" s="105" t="s">
        <v>17</v>
      </c>
      <c r="D834" s="105" t="s">
        <v>21</v>
      </c>
      <c r="E834" s="105" t="s">
        <v>1028</v>
      </c>
      <c r="F834" s="105">
        <v>3550</v>
      </c>
      <c r="G834" s="105" t="s">
        <v>1024</v>
      </c>
      <c r="H834" s="105" t="s">
        <v>970</v>
      </c>
      <c r="I834" s="118">
        <v>335</v>
      </c>
      <c r="J834" s="106">
        <v>54</v>
      </c>
      <c r="K834" s="107">
        <f t="shared" si="78"/>
        <v>0.16119402985074627</v>
      </c>
      <c r="L834" s="106">
        <v>29</v>
      </c>
      <c r="M834" s="108">
        <f t="shared" si="79"/>
        <v>8.6567164179104483E-2</v>
      </c>
      <c r="N834" s="106">
        <v>20</v>
      </c>
      <c r="O834" s="107">
        <f t="shared" si="80"/>
        <v>5.9701492537313432E-2</v>
      </c>
      <c r="P834" s="106">
        <v>6</v>
      </c>
      <c r="Q834" s="109">
        <f t="shared" si="81"/>
        <v>1.7910447761194031E-2</v>
      </c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  <c r="AI834" s="75"/>
      <c r="AJ834" s="75"/>
      <c r="AK834" s="75"/>
      <c r="AL834" s="75"/>
      <c r="AM834" s="75"/>
      <c r="AN834" s="75"/>
      <c r="AO834" s="75"/>
      <c r="AP834" s="75"/>
      <c r="AQ834" s="75"/>
      <c r="AR834" s="75"/>
      <c r="AS834" s="75"/>
      <c r="AT834" s="75"/>
      <c r="AU834" s="75"/>
      <c r="AV834" s="75"/>
      <c r="AW834" s="75"/>
      <c r="AX834" s="75"/>
      <c r="AY834" s="75"/>
      <c r="AZ834" s="75"/>
      <c r="BA834" s="75"/>
      <c r="BB834" s="75"/>
      <c r="BC834" s="75"/>
      <c r="BD834" s="75"/>
      <c r="BE834" s="75"/>
      <c r="BF834" s="75"/>
      <c r="BG834" s="75"/>
      <c r="BH834" s="75"/>
      <c r="BI834" s="75"/>
      <c r="BJ834" s="75"/>
      <c r="BK834" s="75"/>
      <c r="BL834" s="75"/>
      <c r="BM834" s="75"/>
      <c r="BN834" s="75"/>
      <c r="BO834" s="75"/>
      <c r="BP834" s="75"/>
      <c r="BQ834" s="75"/>
      <c r="BR834" s="75"/>
      <c r="BS834" s="75"/>
    </row>
    <row r="835" spans="1:71" s="5" customFormat="1" ht="12.75" hidden="1" thickBot="1" x14ac:dyDescent="0.3">
      <c r="A835" s="105" t="s">
        <v>17</v>
      </c>
      <c r="B835" s="105" t="s">
        <v>17</v>
      </c>
      <c r="C835" s="105" t="s">
        <v>17</v>
      </c>
      <c r="D835" s="105" t="s">
        <v>21</v>
      </c>
      <c r="E835" s="105" t="s">
        <v>1029</v>
      </c>
      <c r="F835" s="105">
        <v>3550</v>
      </c>
      <c r="G835" s="105" t="s">
        <v>1024</v>
      </c>
      <c r="H835" s="105" t="s">
        <v>970</v>
      </c>
      <c r="I835" s="118">
        <v>155</v>
      </c>
      <c r="J835" s="106">
        <v>12</v>
      </c>
      <c r="K835" s="107">
        <f t="shared" si="78"/>
        <v>7.7419354838709681E-2</v>
      </c>
      <c r="L835" s="106">
        <v>17</v>
      </c>
      <c r="M835" s="108">
        <f t="shared" si="79"/>
        <v>0.10967741935483871</v>
      </c>
      <c r="N835" s="106">
        <v>3</v>
      </c>
      <c r="O835" s="107">
        <f t="shared" si="80"/>
        <v>1.935483870967742E-2</v>
      </c>
      <c r="P835" s="106">
        <v>2</v>
      </c>
      <c r="Q835" s="109">
        <f t="shared" si="81"/>
        <v>1.2903225806451613E-2</v>
      </c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  <c r="AI835" s="75"/>
      <c r="AJ835" s="75"/>
      <c r="AK835" s="75"/>
      <c r="AL835" s="75"/>
      <c r="AM835" s="75"/>
      <c r="AN835" s="75"/>
      <c r="AO835" s="75"/>
      <c r="AP835" s="75"/>
      <c r="AQ835" s="75"/>
      <c r="AR835" s="75"/>
      <c r="AS835" s="75"/>
      <c r="AT835" s="75"/>
      <c r="AU835" s="75"/>
      <c r="AV835" s="75"/>
      <c r="AW835" s="75"/>
      <c r="AX835" s="75"/>
      <c r="AY835" s="75"/>
      <c r="AZ835" s="75"/>
      <c r="BA835" s="75"/>
      <c r="BB835" s="75"/>
      <c r="BC835" s="75"/>
      <c r="BD835" s="75"/>
      <c r="BE835" s="75"/>
      <c r="BF835" s="75"/>
      <c r="BG835" s="75"/>
      <c r="BH835" s="75"/>
      <c r="BI835" s="75"/>
      <c r="BJ835" s="75"/>
      <c r="BK835" s="75"/>
      <c r="BL835" s="75"/>
      <c r="BM835" s="75"/>
      <c r="BN835" s="75"/>
      <c r="BO835" s="75"/>
      <c r="BP835" s="75"/>
      <c r="BQ835" s="75"/>
      <c r="BR835" s="75"/>
      <c r="BS835" s="75"/>
    </row>
    <row r="836" spans="1:71" s="5" customFormat="1" ht="12.75" hidden="1" thickBot="1" x14ac:dyDescent="0.3">
      <c r="A836" s="105" t="s">
        <v>17</v>
      </c>
      <c r="B836" s="105" t="s">
        <v>17</v>
      </c>
      <c r="C836" s="105" t="s">
        <v>17</v>
      </c>
      <c r="D836" s="105" t="s">
        <v>21</v>
      </c>
      <c r="E836" s="105" t="s">
        <v>1030</v>
      </c>
      <c r="F836" s="105">
        <v>3550</v>
      </c>
      <c r="G836" s="105" t="s">
        <v>1024</v>
      </c>
      <c r="H836" s="105" t="s">
        <v>970</v>
      </c>
      <c r="I836" s="118">
        <v>318</v>
      </c>
      <c r="J836" s="106">
        <v>53</v>
      </c>
      <c r="K836" s="107">
        <f t="shared" ref="K836:K899" si="83">J836/I836</f>
        <v>0.16666666666666666</v>
      </c>
      <c r="L836" s="106">
        <v>53</v>
      </c>
      <c r="M836" s="108">
        <f t="shared" ref="M836:M899" si="84">L836/I836</f>
        <v>0.16666666666666666</v>
      </c>
      <c r="N836" s="106">
        <v>32</v>
      </c>
      <c r="O836" s="107">
        <f t="shared" ref="O836:O899" si="85">N836/I836</f>
        <v>0.10062893081761007</v>
      </c>
      <c r="P836" s="106">
        <v>8</v>
      </c>
      <c r="Q836" s="109">
        <f t="shared" ref="Q836:Q899" si="86">P836/I836</f>
        <v>2.5157232704402517E-2</v>
      </c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  <c r="AI836" s="75"/>
      <c r="AJ836" s="75"/>
      <c r="AK836" s="75"/>
      <c r="AL836" s="75"/>
      <c r="AM836" s="75"/>
      <c r="AN836" s="75"/>
      <c r="AO836" s="75"/>
      <c r="AP836" s="75"/>
      <c r="AQ836" s="75"/>
      <c r="AR836" s="75"/>
      <c r="AS836" s="75"/>
      <c r="AT836" s="75"/>
      <c r="AU836" s="75"/>
      <c r="AV836" s="75"/>
      <c r="AW836" s="75"/>
      <c r="AX836" s="75"/>
      <c r="AY836" s="75"/>
      <c r="AZ836" s="75"/>
      <c r="BA836" s="75"/>
      <c r="BB836" s="75"/>
      <c r="BC836" s="75"/>
      <c r="BD836" s="75"/>
      <c r="BE836" s="75"/>
      <c r="BF836" s="75"/>
      <c r="BG836" s="75"/>
      <c r="BH836" s="75"/>
      <c r="BI836" s="75"/>
      <c r="BJ836" s="75"/>
      <c r="BK836" s="75"/>
      <c r="BL836" s="75"/>
      <c r="BM836" s="75"/>
      <c r="BN836" s="75"/>
      <c r="BO836" s="75"/>
      <c r="BP836" s="75"/>
      <c r="BQ836" s="75"/>
      <c r="BR836" s="75"/>
      <c r="BS836" s="75"/>
    </row>
    <row r="837" spans="1:71" s="5" customFormat="1" ht="12.75" hidden="1" thickBot="1" x14ac:dyDescent="0.3">
      <c r="A837" s="105" t="s">
        <v>17</v>
      </c>
      <c r="B837" s="105" t="s">
        <v>17</v>
      </c>
      <c r="C837" s="105" t="s">
        <v>17</v>
      </c>
      <c r="D837" s="105" t="s">
        <v>14</v>
      </c>
      <c r="E837" s="105" t="s">
        <v>1031</v>
      </c>
      <c r="F837" s="105">
        <v>3550</v>
      </c>
      <c r="G837" s="105" t="s">
        <v>1024</v>
      </c>
      <c r="H837" s="105" t="s">
        <v>970</v>
      </c>
      <c r="I837" s="118">
        <v>255</v>
      </c>
      <c r="J837" s="106">
        <v>102</v>
      </c>
      <c r="K837" s="107">
        <f t="shared" si="83"/>
        <v>0.4</v>
      </c>
      <c r="L837" s="106">
        <v>109</v>
      </c>
      <c r="M837" s="108">
        <f t="shared" si="84"/>
        <v>0.42745098039215684</v>
      </c>
      <c r="N837" s="106">
        <v>99</v>
      </c>
      <c r="O837" s="107">
        <f t="shared" si="85"/>
        <v>0.38823529411764707</v>
      </c>
      <c r="P837" s="106">
        <v>74</v>
      </c>
      <c r="Q837" s="109">
        <f t="shared" si="86"/>
        <v>0.29019607843137257</v>
      </c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  <c r="AI837" s="75"/>
      <c r="AJ837" s="75"/>
      <c r="AK837" s="75"/>
      <c r="AL837" s="75"/>
      <c r="AM837" s="75"/>
      <c r="AN837" s="75"/>
      <c r="AO837" s="75"/>
      <c r="AP837" s="75"/>
      <c r="AQ837" s="75"/>
      <c r="AR837" s="75"/>
      <c r="AS837" s="75"/>
      <c r="AT837" s="75"/>
      <c r="AU837" s="75"/>
      <c r="AV837" s="75"/>
      <c r="AW837" s="75"/>
      <c r="AX837" s="75"/>
      <c r="AY837" s="75"/>
      <c r="AZ837" s="75"/>
      <c r="BA837" s="75"/>
      <c r="BB837" s="75"/>
      <c r="BC837" s="75"/>
      <c r="BD837" s="75"/>
      <c r="BE837" s="75"/>
      <c r="BF837" s="75"/>
      <c r="BG837" s="75"/>
      <c r="BH837" s="75"/>
      <c r="BI837" s="75"/>
      <c r="BJ837" s="75"/>
      <c r="BK837" s="75"/>
      <c r="BL837" s="75"/>
      <c r="BM837" s="75"/>
      <c r="BN837" s="75"/>
      <c r="BO837" s="75"/>
      <c r="BP837" s="75"/>
      <c r="BQ837" s="75"/>
      <c r="BR837" s="75"/>
      <c r="BS837" s="75"/>
    </row>
    <row r="838" spans="1:71" s="5" customFormat="1" ht="12.75" hidden="1" thickBot="1" x14ac:dyDescent="0.3">
      <c r="A838" s="105" t="s">
        <v>17</v>
      </c>
      <c r="B838" s="105" t="s">
        <v>17</v>
      </c>
      <c r="C838" s="105" t="s">
        <v>17</v>
      </c>
      <c r="D838" s="105" t="s">
        <v>74</v>
      </c>
      <c r="E838" s="105" t="s">
        <v>793</v>
      </c>
      <c r="F838" s="105">
        <v>3550</v>
      </c>
      <c r="G838" s="105" t="s">
        <v>1024</v>
      </c>
      <c r="H838" s="105" t="s">
        <v>970</v>
      </c>
      <c r="I838" s="118">
        <v>184</v>
      </c>
      <c r="J838" s="106">
        <v>44</v>
      </c>
      <c r="K838" s="107">
        <f t="shared" si="83"/>
        <v>0.2391304347826087</v>
      </c>
      <c r="L838" s="106">
        <v>63</v>
      </c>
      <c r="M838" s="108">
        <f t="shared" si="84"/>
        <v>0.34239130434782611</v>
      </c>
      <c r="N838" s="106">
        <v>68</v>
      </c>
      <c r="O838" s="107">
        <f t="shared" si="85"/>
        <v>0.36956521739130432</v>
      </c>
      <c r="P838" s="106">
        <v>51</v>
      </c>
      <c r="Q838" s="109">
        <f t="shared" si="86"/>
        <v>0.27717391304347827</v>
      </c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  <c r="AI838" s="75"/>
      <c r="AJ838" s="75"/>
      <c r="AK838" s="75"/>
      <c r="AL838" s="75"/>
      <c r="AM838" s="75"/>
      <c r="AN838" s="75"/>
      <c r="AO838" s="75"/>
      <c r="AP838" s="75"/>
      <c r="AQ838" s="75"/>
      <c r="AR838" s="75"/>
      <c r="AS838" s="75"/>
      <c r="AT838" s="75"/>
      <c r="AU838" s="75"/>
      <c r="AV838" s="75"/>
      <c r="AW838" s="75"/>
      <c r="AX838" s="75"/>
      <c r="AY838" s="75"/>
      <c r="AZ838" s="75"/>
      <c r="BA838" s="75"/>
      <c r="BB838" s="75"/>
      <c r="BC838" s="75"/>
      <c r="BD838" s="75"/>
      <c r="BE838" s="75"/>
      <c r="BF838" s="75"/>
      <c r="BG838" s="75"/>
      <c r="BH838" s="75"/>
      <c r="BI838" s="75"/>
      <c r="BJ838" s="75"/>
      <c r="BK838" s="75"/>
      <c r="BL838" s="75"/>
      <c r="BM838" s="75"/>
      <c r="BN838" s="75"/>
      <c r="BO838" s="75"/>
      <c r="BP838" s="75"/>
      <c r="BQ838" s="75"/>
      <c r="BR838" s="75"/>
      <c r="BS838" s="75"/>
    </row>
    <row r="839" spans="1:71" s="5" customFormat="1" ht="12.75" hidden="1" thickBot="1" x14ac:dyDescent="0.3">
      <c r="A839" s="105" t="s">
        <v>17</v>
      </c>
      <c r="B839" s="105" t="s">
        <v>17</v>
      </c>
      <c r="C839" s="105" t="s">
        <v>17</v>
      </c>
      <c r="D839" s="105" t="s">
        <v>21</v>
      </c>
      <c r="E839" s="105" t="s">
        <v>1032</v>
      </c>
      <c r="F839" s="105">
        <v>3550</v>
      </c>
      <c r="G839" s="105" t="s">
        <v>1024</v>
      </c>
      <c r="H839" s="105" t="s">
        <v>970</v>
      </c>
      <c r="I839" s="118">
        <v>411</v>
      </c>
      <c r="J839" s="106">
        <v>94</v>
      </c>
      <c r="K839" s="107">
        <f t="shared" si="83"/>
        <v>0.22871046228710462</v>
      </c>
      <c r="L839" s="106">
        <v>103</v>
      </c>
      <c r="M839" s="108">
        <f t="shared" si="84"/>
        <v>0.25060827250608275</v>
      </c>
      <c r="N839" s="106">
        <v>77</v>
      </c>
      <c r="O839" s="107">
        <f t="shared" si="85"/>
        <v>0.18734793187347931</v>
      </c>
      <c r="P839" s="106">
        <v>49</v>
      </c>
      <c r="Q839" s="109">
        <f t="shared" si="86"/>
        <v>0.11922141119221411</v>
      </c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  <c r="AI839" s="75"/>
      <c r="AJ839" s="75"/>
      <c r="AK839" s="75"/>
      <c r="AL839" s="75"/>
      <c r="AM839" s="75"/>
      <c r="AN839" s="75"/>
      <c r="AO839" s="75"/>
      <c r="AP839" s="75"/>
      <c r="AQ839" s="75"/>
      <c r="AR839" s="75"/>
      <c r="AS839" s="75"/>
      <c r="AT839" s="75"/>
      <c r="AU839" s="75"/>
      <c r="AV839" s="75"/>
      <c r="AW839" s="75"/>
      <c r="AX839" s="75"/>
      <c r="AY839" s="75"/>
      <c r="AZ839" s="75"/>
      <c r="BA839" s="75"/>
      <c r="BB839" s="75"/>
      <c r="BC839" s="75"/>
      <c r="BD839" s="75"/>
      <c r="BE839" s="75"/>
      <c r="BF839" s="75"/>
      <c r="BG839" s="75"/>
      <c r="BH839" s="75"/>
      <c r="BI839" s="75"/>
      <c r="BJ839" s="75"/>
      <c r="BK839" s="75"/>
      <c r="BL839" s="75"/>
      <c r="BM839" s="75"/>
      <c r="BN839" s="75"/>
      <c r="BO839" s="75"/>
      <c r="BP839" s="75"/>
      <c r="BQ839" s="75"/>
      <c r="BR839" s="75"/>
      <c r="BS839" s="75"/>
    </row>
    <row r="840" spans="1:71" s="5" customFormat="1" ht="12.75" hidden="1" thickBot="1" x14ac:dyDescent="0.3">
      <c r="A840" s="105" t="s">
        <v>17</v>
      </c>
      <c r="B840" s="105" t="s">
        <v>17</v>
      </c>
      <c r="C840" s="105" t="s">
        <v>17</v>
      </c>
      <c r="D840" s="105" t="s">
        <v>18</v>
      </c>
      <c r="E840" s="105" t="s">
        <v>793</v>
      </c>
      <c r="F840" s="105">
        <v>3550</v>
      </c>
      <c r="G840" s="105" t="s">
        <v>1024</v>
      </c>
      <c r="H840" s="105" t="s">
        <v>970</v>
      </c>
      <c r="I840" s="118">
        <v>241</v>
      </c>
      <c r="J840" s="106">
        <v>74</v>
      </c>
      <c r="K840" s="107">
        <f t="shared" si="83"/>
        <v>0.30705394190871371</v>
      </c>
      <c r="L840" s="106">
        <v>118</v>
      </c>
      <c r="M840" s="108">
        <f t="shared" si="84"/>
        <v>0.48962655601659749</v>
      </c>
      <c r="N840" s="106">
        <v>79</v>
      </c>
      <c r="O840" s="107">
        <f t="shared" si="85"/>
        <v>0.32780082987551867</v>
      </c>
      <c r="P840" s="106">
        <v>71</v>
      </c>
      <c r="Q840" s="109">
        <f t="shared" si="86"/>
        <v>0.29460580912863071</v>
      </c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  <c r="AI840" s="75"/>
      <c r="AJ840" s="75"/>
      <c r="AK840" s="75"/>
      <c r="AL840" s="75"/>
      <c r="AM840" s="75"/>
      <c r="AN840" s="75"/>
      <c r="AO840" s="75"/>
      <c r="AP840" s="75"/>
      <c r="AQ840" s="75"/>
      <c r="AR840" s="75"/>
      <c r="AS840" s="75"/>
      <c r="AT840" s="75"/>
      <c r="AU840" s="75"/>
      <c r="AV840" s="75"/>
      <c r="AW840" s="75"/>
      <c r="AX840" s="75"/>
      <c r="AY840" s="75"/>
      <c r="AZ840" s="75"/>
      <c r="BA840" s="75"/>
      <c r="BB840" s="75"/>
      <c r="BC840" s="75"/>
      <c r="BD840" s="75"/>
      <c r="BE840" s="75"/>
      <c r="BF840" s="75"/>
      <c r="BG840" s="75"/>
      <c r="BH840" s="75"/>
      <c r="BI840" s="75"/>
      <c r="BJ840" s="75"/>
      <c r="BK840" s="75"/>
      <c r="BL840" s="75"/>
      <c r="BM840" s="75"/>
      <c r="BN840" s="75"/>
      <c r="BO840" s="75"/>
      <c r="BP840" s="75"/>
      <c r="BQ840" s="75"/>
      <c r="BR840" s="75"/>
      <c r="BS840" s="75"/>
    </row>
    <row r="841" spans="1:71" s="5" customFormat="1" ht="12.75" hidden="1" thickBot="1" x14ac:dyDescent="0.3">
      <c r="A841" s="105" t="s">
        <v>17</v>
      </c>
      <c r="B841" s="105" t="s">
        <v>17</v>
      </c>
      <c r="C841" s="105" t="s">
        <v>17</v>
      </c>
      <c r="D841" s="105" t="s">
        <v>74</v>
      </c>
      <c r="E841" s="105" t="s">
        <v>1033</v>
      </c>
      <c r="F841" s="105">
        <v>3550</v>
      </c>
      <c r="G841" s="105" t="s">
        <v>1024</v>
      </c>
      <c r="H841" s="105" t="s">
        <v>970</v>
      </c>
      <c r="I841" s="118">
        <v>108</v>
      </c>
      <c r="J841" s="106">
        <v>41</v>
      </c>
      <c r="K841" s="107">
        <f t="shared" si="83"/>
        <v>0.37962962962962965</v>
      </c>
      <c r="L841" s="106">
        <v>33</v>
      </c>
      <c r="M841" s="108">
        <f t="shared" si="84"/>
        <v>0.30555555555555558</v>
      </c>
      <c r="N841" s="106">
        <v>45</v>
      </c>
      <c r="O841" s="107">
        <f t="shared" si="85"/>
        <v>0.41666666666666669</v>
      </c>
      <c r="P841" s="106">
        <v>96</v>
      </c>
      <c r="Q841" s="109">
        <f t="shared" si="86"/>
        <v>0.88888888888888884</v>
      </c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  <c r="AI841" s="75"/>
      <c r="AJ841" s="75"/>
      <c r="AK841" s="75"/>
      <c r="AL841" s="75"/>
      <c r="AM841" s="75"/>
      <c r="AN841" s="75"/>
      <c r="AO841" s="75"/>
      <c r="AP841" s="75"/>
      <c r="AQ841" s="75"/>
      <c r="AR841" s="75"/>
      <c r="AS841" s="75"/>
      <c r="AT841" s="75"/>
      <c r="AU841" s="75"/>
      <c r="AV841" s="75"/>
      <c r="AW841" s="75"/>
      <c r="AX841" s="75"/>
      <c r="AY841" s="75"/>
      <c r="AZ841" s="75"/>
      <c r="BA841" s="75"/>
      <c r="BB841" s="75"/>
      <c r="BC841" s="75"/>
      <c r="BD841" s="75"/>
      <c r="BE841" s="75"/>
      <c r="BF841" s="75"/>
      <c r="BG841" s="75"/>
      <c r="BH841" s="75"/>
      <c r="BI841" s="75"/>
      <c r="BJ841" s="75"/>
      <c r="BK841" s="75"/>
      <c r="BL841" s="75"/>
      <c r="BM841" s="75"/>
      <c r="BN841" s="75"/>
      <c r="BO841" s="75"/>
      <c r="BP841" s="75"/>
      <c r="BQ841" s="75"/>
      <c r="BR841" s="75"/>
      <c r="BS841" s="75"/>
    </row>
    <row r="842" spans="1:71" s="5" customFormat="1" ht="12.75" hidden="1" thickBot="1" x14ac:dyDescent="0.3">
      <c r="A842" s="105" t="s">
        <v>17</v>
      </c>
      <c r="B842" s="105" t="s">
        <v>17</v>
      </c>
      <c r="C842" s="105" t="s">
        <v>17</v>
      </c>
      <c r="D842" s="105" t="s">
        <v>18</v>
      </c>
      <c r="E842" s="105" t="s">
        <v>1034</v>
      </c>
      <c r="F842" s="105">
        <v>3550</v>
      </c>
      <c r="G842" s="105" t="s">
        <v>1024</v>
      </c>
      <c r="H842" s="105" t="s">
        <v>970</v>
      </c>
      <c r="I842" s="118">
        <v>168</v>
      </c>
      <c r="J842" s="106">
        <v>92</v>
      </c>
      <c r="K842" s="107">
        <f t="shared" si="83"/>
        <v>0.54761904761904767</v>
      </c>
      <c r="L842" s="106">
        <v>85</v>
      </c>
      <c r="M842" s="108">
        <f t="shared" si="84"/>
        <v>0.50595238095238093</v>
      </c>
      <c r="N842" s="106">
        <v>91</v>
      </c>
      <c r="O842" s="107">
        <f t="shared" si="85"/>
        <v>0.54166666666666663</v>
      </c>
      <c r="P842" s="106">
        <v>134</v>
      </c>
      <c r="Q842" s="109">
        <f t="shared" si="86"/>
        <v>0.79761904761904767</v>
      </c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  <c r="AI842" s="75"/>
      <c r="AJ842" s="75"/>
      <c r="AK842" s="75"/>
      <c r="AL842" s="75"/>
      <c r="AM842" s="75"/>
      <c r="AN842" s="75"/>
      <c r="AO842" s="75"/>
      <c r="AP842" s="75"/>
      <c r="AQ842" s="75"/>
      <c r="AR842" s="75"/>
      <c r="AS842" s="75"/>
      <c r="AT842" s="75"/>
      <c r="AU842" s="75"/>
      <c r="AV842" s="75"/>
      <c r="AW842" s="75"/>
      <c r="AX842" s="75"/>
      <c r="AY842" s="75"/>
      <c r="AZ842" s="75"/>
      <c r="BA842" s="75"/>
      <c r="BB842" s="75"/>
      <c r="BC842" s="75"/>
      <c r="BD842" s="75"/>
      <c r="BE842" s="75"/>
      <c r="BF842" s="75"/>
      <c r="BG842" s="75"/>
      <c r="BH842" s="75"/>
      <c r="BI842" s="75"/>
      <c r="BJ842" s="75"/>
      <c r="BK842" s="75"/>
      <c r="BL842" s="75"/>
      <c r="BM842" s="75"/>
      <c r="BN842" s="75"/>
      <c r="BO842" s="75"/>
      <c r="BP842" s="75"/>
      <c r="BQ842" s="75"/>
      <c r="BR842" s="75"/>
      <c r="BS842" s="75"/>
    </row>
    <row r="843" spans="1:71" s="5" customFormat="1" ht="24.75" hidden="1" thickBot="1" x14ac:dyDescent="0.3">
      <c r="A843" s="105" t="s">
        <v>17</v>
      </c>
      <c r="B843" s="105">
        <v>3560</v>
      </c>
      <c r="C843" s="105" t="s">
        <v>1035</v>
      </c>
      <c r="D843" s="105" t="s">
        <v>234</v>
      </c>
      <c r="E843" s="105" t="s">
        <v>925</v>
      </c>
      <c r="F843" s="105">
        <v>3560</v>
      </c>
      <c r="G843" s="105" t="s">
        <v>1035</v>
      </c>
      <c r="H843" s="105" t="s">
        <v>970</v>
      </c>
      <c r="I843" s="118">
        <v>77</v>
      </c>
      <c r="J843" s="106">
        <v>21</v>
      </c>
      <c r="K843" s="107">
        <f t="shared" si="83"/>
        <v>0.27272727272727271</v>
      </c>
      <c r="L843" s="106">
        <v>23</v>
      </c>
      <c r="M843" s="108">
        <f t="shared" si="84"/>
        <v>0.29870129870129869</v>
      </c>
      <c r="N843" s="106">
        <v>8</v>
      </c>
      <c r="O843" s="107">
        <f t="shared" si="85"/>
        <v>0.1038961038961039</v>
      </c>
      <c r="P843" s="106">
        <v>1</v>
      </c>
      <c r="Q843" s="109">
        <f t="shared" si="86"/>
        <v>1.2987012987012988E-2</v>
      </c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  <c r="AI843" s="75"/>
      <c r="AJ843" s="75"/>
      <c r="AK843" s="75"/>
      <c r="AL843" s="75"/>
      <c r="AM843" s="75"/>
      <c r="AN843" s="75"/>
      <c r="AO843" s="75"/>
      <c r="AP843" s="75"/>
      <c r="AQ843" s="75"/>
      <c r="AR843" s="75"/>
      <c r="AS843" s="75"/>
      <c r="AT843" s="75"/>
      <c r="AU843" s="75"/>
      <c r="AV843" s="75"/>
      <c r="AW843" s="75"/>
      <c r="AX843" s="75"/>
      <c r="AY843" s="75"/>
      <c r="AZ843" s="75"/>
      <c r="BA843" s="75"/>
      <c r="BB843" s="75"/>
      <c r="BC843" s="75"/>
      <c r="BD843" s="75"/>
      <c r="BE843" s="75"/>
      <c r="BF843" s="75"/>
      <c r="BG843" s="75"/>
      <c r="BH843" s="75"/>
      <c r="BI843" s="75"/>
      <c r="BJ843" s="75"/>
      <c r="BK843" s="75"/>
      <c r="BL843" s="75"/>
      <c r="BM843" s="75"/>
      <c r="BN843" s="75"/>
      <c r="BO843" s="75"/>
      <c r="BP843" s="75"/>
      <c r="BQ843" s="75"/>
      <c r="BR843" s="75"/>
      <c r="BS843" s="75"/>
    </row>
    <row r="844" spans="1:71" s="5" customFormat="1" ht="12.75" hidden="1" thickBot="1" x14ac:dyDescent="0.3">
      <c r="A844" s="105" t="s">
        <v>17</v>
      </c>
      <c r="B844" s="105" t="s">
        <v>17</v>
      </c>
      <c r="C844" s="105" t="s">
        <v>17</v>
      </c>
      <c r="D844" s="105" t="s">
        <v>55</v>
      </c>
      <c r="E844" s="105" t="s">
        <v>1036</v>
      </c>
      <c r="F844" s="105">
        <v>3560</v>
      </c>
      <c r="G844" s="105" t="s">
        <v>1035</v>
      </c>
      <c r="H844" s="105" t="s">
        <v>970</v>
      </c>
      <c r="I844" s="118">
        <v>134</v>
      </c>
      <c r="J844" s="106">
        <v>6</v>
      </c>
      <c r="K844" s="107">
        <f t="shared" si="83"/>
        <v>4.4776119402985072E-2</v>
      </c>
      <c r="L844" s="106">
        <v>11</v>
      </c>
      <c r="M844" s="108">
        <f t="shared" si="84"/>
        <v>8.2089552238805971E-2</v>
      </c>
      <c r="N844" s="106">
        <v>0</v>
      </c>
      <c r="O844" s="107">
        <f t="shared" si="85"/>
        <v>0</v>
      </c>
      <c r="P844" s="106">
        <v>1</v>
      </c>
      <c r="Q844" s="109">
        <f t="shared" si="86"/>
        <v>7.462686567164179E-3</v>
      </c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  <c r="AI844" s="75"/>
      <c r="AJ844" s="75"/>
      <c r="AK844" s="75"/>
      <c r="AL844" s="75"/>
      <c r="AM844" s="75"/>
      <c r="AN844" s="75"/>
      <c r="AO844" s="75"/>
      <c r="AP844" s="75"/>
      <c r="AQ844" s="75"/>
      <c r="AR844" s="75"/>
      <c r="AS844" s="75"/>
      <c r="AT844" s="75"/>
      <c r="AU844" s="75"/>
      <c r="AV844" s="75"/>
      <c r="AW844" s="75"/>
      <c r="AX844" s="75"/>
      <c r="AY844" s="75"/>
      <c r="AZ844" s="75"/>
      <c r="BA844" s="75"/>
      <c r="BB844" s="75"/>
      <c r="BC844" s="75"/>
      <c r="BD844" s="75"/>
      <c r="BE844" s="75"/>
      <c r="BF844" s="75"/>
      <c r="BG844" s="75"/>
      <c r="BH844" s="75"/>
      <c r="BI844" s="75"/>
      <c r="BJ844" s="75"/>
      <c r="BK844" s="75"/>
      <c r="BL844" s="75"/>
      <c r="BM844" s="75"/>
      <c r="BN844" s="75"/>
      <c r="BO844" s="75"/>
      <c r="BP844" s="75"/>
      <c r="BQ844" s="75"/>
      <c r="BR844" s="75"/>
      <c r="BS844" s="75"/>
    </row>
    <row r="845" spans="1:71" s="5" customFormat="1" ht="12.75" hidden="1" thickBot="1" x14ac:dyDescent="0.3">
      <c r="A845" s="105" t="s">
        <v>17</v>
      </c>
      <c r="B845" s="105" t="s">
        <v>17</v>
      </c>
      <c r="C845" s="105" t="s">
        <v>17</v>
      </c>
      <c r="D845" s="105" t="s">
        <v>21</v>
      </c>
      <c r="E845" s="105" t="s">
        <v>1037</v>
      </c>
      <c r="F845" s="105">
        <v>3560</v>
      </c>
      <c r="G845" s="105" t="s">
        <v>1035</v>
      </c>
      <c r="H845" s="105" t="s">
        <v>970</v>
      </c>
      <c r="I845" s="118">
        <v>151</v>
      </c>
      <c r="J845" s="106">
        <v>32</v>
      </c>
      <c r="K845" s="107">
        <f t="shared" si="83"/>
        <v>0.2119205298013245</v>
      </c>
      <c r="L845" s="106">
        <v>29</v>
      </c>
      <c r="M845" s="108">
        <f t="shared" si="84"/>
        <v>0.19205298013245034</v>
      </c>
      <c r="N845" s="106">
        <v>17</v>
      </c>
      <c r="O845" s="107">
        <f t="shared" si="85"/>
        <v>0.11258278145695365</v>
      </c>
      <c r="P845" s="106">
        <v>6</v>
      </c>
      <c r="Q845" s="109">
        <f t="shared" si="86"/>
        <v>3.9735099337748346E-2</v>
      </c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  <c r="AI845" s="75"/>
      <c r="AJ845" s="75"/>
      <c r="AK845" s="75"/>
      <c r="AL845" s="75"/>
      <c r="AM845" s="75"/>
      <c r="AN845" s="75"/>
      <c r="AO845" s="75"/>
      <c r="AP845" s="75"/>
      <c r="AQ845" s="75"/>
      <c r="AR845" s="75"/>
      <c r="AS845" s="75"/>
      <c r="AT845" s="75"/>
      <c r="AU845" s="75"/>
      <c r="AV845" s="75"/>
      <c r="AW845" s="75"/>
      <c r="AX845" s="75"/>
      <c r="AY845" s="75"/>
      <c r="AZ845" s="75"/>
      <c r="BA845" s="75"/>
      <c r="BB845" s="75"/>
      <c r="BC845" s="75"/>
      <c r="BD845" s="75"/>
      <c r="BE845" s="75"/>
      <c r="BF845" s="75"/>
      <c r="BG845" s="75"/>
      <c r="BH845" s="75"/>
      <c r="BI845" s="75"/>
      <c r="BJ845" s="75"/>
      <c r="BK845" s="75"/>
      <c r="BL845" s="75"/>
      <c r="BM845" s="75"/>
      <c r="BN845" s="75"/>
      <c r="BO845" s="75"/>
      <c r="BP845" s="75"/>
      <c r="BQ845" s="75"/>
      <c r="BR845" s="75"/>
      <c r="BS845" s="75"/>
    </row>
    <row r="846" spans="1:71" s="5" customFormat="1" ht="12.75" hidden="1" thickBot="1" x14ac:dyDescent="0.3">
      <c r="A846" s="105" t="s">
        <v>17</v>
      </c>
      <c r="B846" s="105" t="s">
        <v>17</v>
      </c>
      <c r="C846" s="105" t="s">
        <v>17</v>
      </c>
      <c r="D846" s="105" t="s">
        <v>21</v>
      </c>
      <c r="E846" s="105" t="s">
        <v>1038</v>
      </c>
      <c r="F846" s="105">
        <v>3560</v>
      </c>
      <c r="G846" s="105" t="s">
        <v>1035</v>
      </c>
      <c r="H846" s="105" t="s">
        <v>970</v>
      </c>
      <c r="I846" s="118">
        <v>169</v>
      </c>
      <c r="J846" s="106">
        <v>18</v>
      </c>
      <c r="K846" s="107">
        <f t="shared" si="83"/>
        <v>0.10650887573964497</v>
      </c>
      <c r="L846" s="106">
        <v>28</v>
      </c>
      <c r="M846" s="108">
        <f t="shared" si="84"/>
        <v>0.16568047337278108</v>
      </c>
      <c r="N846" s="106">
        <v>11</v>
      </c>
      <c r="O846" s="107">
        <f t="shared" si="85"/>
        <v>6.5088757396449703E-2</v>
      </c>
      <c r="P846" s="106">
        <v>0</v>
      </c>
      <c r="Q846" s="109">
        <f t="shared" si="86"/>
        <v>0</v>
      </c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  <c r="AI846" s="75"/>
      <c r="AJ846" s="75"/>
      <c r="AK846" s="75"/>
      <c r="AL846" s="75"/>
      <c r="AM846" s="75"/>
      <c r="AN846" s="75"/>
      <c r="AO846" s="75"/>
      <c r="AP846" s="75"/>
      <c r="AQ846" s="75"/>
      <c r="AR846" s="75"/>
      <c r="AS846" s="75"/>
      <c r="AT846" s="75"/>
      <c r="AU846" s="75"/>
      <c r="AV846" s="75"/>
      <c r="AW846" s="75"/>
      <c r="AX846" s="75"/>
      <c r="AY846" s="75"/>
      <c r="AZ846" s="75"/>
      <c r="BA846" s="75"/>
      <c r="BB846" s="75"/>
      <c r="BC846" s="75"/>
      <c r="BD846" s="75"/>
      <c r="BE846" s="75"/>
      <c r="BF846" s="75"/>
      <c r="BG846" s="75"/>
      <c r="BH846" s="75"/>
      <c r="BI846" s="75"/>
      <c r="BJ846" s="75"/>
      <c r="BK846" s="75"/>
      <c r="BL846" s="75"/>
      <c r="BM846" s="75"/>
      <c r="BN846" s="75"/>
      <c r="BO846" s="75"/>
      <c r="BP846" s="75"/>
      <c r="BQ846" s="75"/>
      <c r="BR846" s="75"/>
      <c r="BS846" s="75"/>
    </row>
    <row r="847" spans="1:71" s="5" customFormat="1" ht="12.75" hidden="1" thickBot="1" x14ac:dyDescent="0.3">
      <c r="A847" s="105" t="s">
        <v>17</v>
      </c>
      <c r="B847" s="105" t="s">
        <v>17</v>
      </c>
      <c r="C847" s="105" t="s">
        <v>17</v>
      </c>
      <c r="D847" s="105" t="s">
        <v>18</v>
      </c>
      <c r="E847" s="105" t="s">
        <v>530</v>
      </c>
      <c r="F847" s="105">
        <v>3560</v>
      </c>
      <c r="G847" s="105" t="s">
        <v>1035</v>
      </c>
      <c r="H847" s="105" t="s">
        <v>970</v>
      </c>
      <c r="I847" s="118">
        <v>255</v>
      </c>
      <c r="J847" s="106">
        <v>21</v>
      </c>
      <c r="K847" s="107">
        <f t="shared" si="83"/>
        <v>8.2352941176470587E-2</v>
      </c>
      <c r="L847" s="106">
        <v>42</v>
      </c>
      <c r="M847" s="108">
        <f t="shared" si="84"/>
        <v>0.16470588235294117</v>
      </c>
      <c r="N847" s="106">
        <v>12</v>
      </c>
      <c r="O847" s="107">
        <f t="shared" si="85"/>
        <v>4.7058823529411764E-2</v>
      </c>
      <c r="P847" s="106">
        <v>3</v>
      </c>
      <c r="Q847" s="109">
        <f t="shared" si="86"/>
        <v>1.1764705882352941E-2</v>
      </c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  <c r="AI847" s="75"/>
      <c r="AJ847" s="75"/>
      <c r="AK847" s="75"/>
      <c r="AL847" s="75"/>
      <c r="AM847" s="75"/>
      <c r="AN847" s="75"/>
      <c r="AO847" s="75"/>
      <c r="AP847" s="75"/>
      <c r="AQ847" s="75"/>
      <c r="AR847" s="75"/>
      <c r="AS847" s="75"/>
      <c r="AT847" s="75"/>
      <c r="AU847" s="75"/>
      <c r="AV847" s="75"/>
      <c r="AW847" s="75"/>
      <c r="AX847" s="75"/>
      <c r="AY847" s="75"/>
      <c r="AZ847" s="75"/>
      <c r="BA847" s="75"/>
      <c r="BB847" s="75"/>
      <c r="BC847" s="75"/>
      <c r="BD847" s="75"/>
      <c r="BE847" s="75"/>
      <c r="BF847" s="75"/>
      <c r="BG847" s="75"/>
      <c r="BH847" s="75"/>
      <c r="BI847" s="75"/>
      <c r="BJ847" s="75"/>
      <c r="BK847" s="75"/>
      <c r="BL847" s="75"/>
      <c r="BM847" s="75"/>
      <c r="BN847" s="75"/>
      <c r="BO847" s="75"/>
      <c r="BP847" s="75"/>
      <c r="BQ847" s="75"/>
      <c r="BR847" s="75"/>
      <c r="BS847" s="75"/>
    </row>
    <row r="848" spans="1:71" s="5" customFormat="1" ht="12.75" hidden="1" thickBot="1" x14ac:dyDescent="0.3">
      <c r="A848" s="105" t="s">
        <v>17</v>
      </c>
      <c r="B848" s="105" t="s">
        <v>17</v>
      </c>
      <c r="C848" s="105" t="s">
        <v>17</v>
      </c>
      <c r="D848" s="105" t="s">
        <v>74</v>
      </c>
      <c r="E848" s="105" t="s">
        <v>530</v>
      </c>
      <c r="F848" s="105">
        <v>3560</v>
      </c>
      <c r="G848" s="105" t="s">
        <v>1035</v>
      </c>
      <c r="H848" s="105" t="s">
        <v>970</v>
      </c>
      <c r="I848" s="118">
        <v>234</v>
      </c>
      <c r="J848" s="106">
        <v>14</v>
      </c>
      <c r="K848" s="107">
        <f t="shared" si="83"/>
        <v>5.9829059829059832E-2</v>
      </c>
      <c r="L848" s="106">
        <v>26</v>
      </c>
      <c r="M848" s="108">
        <f t="shared" si="84"/>
        <v>0.1111111111111111</v>
      </c>
      <c r="N848" s="106">
        <v>8</v>
      </c>
      <c r="O848" s="107">
        <f t="shared" si="85"/>
        <v>3.4188034188034191E-2</v>
      </c>
      <c r="P848" s="106">
        <v>6</v>
      </c>
      <c r="Q848" s="109">
        <f t="shared" si="86"/>
        <v>2.564102564102564E-2</v>
      </c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  <c r="AI848" s="75"/>
      <c r="AJ848" s="75"/>
      <c r="AK848" s="75"/>
      <c r="AL848" s="75"/>
      <c r="AM848" s="75"/>
      <c r="AN848" s="75"/>
      <c r="AO848" s="75"/>
      <c r="AP848" s="75"/>
      <c r="AQ848" s="75"/>
      <c r="AR848" s="75"/>
      <c r="AS848" s="75"/>
      <c r="AT848" s="75"/>
      <c r="AU848" s="75"/>
      <c r="AV848" s="75"/>
      <c r="AW848" s="75"/>
      <c r="AX848" s="75"/>
      <c r="AY848" s="75"/>
      <c r="AZ848" s="75"/>
      <c r="BA848" s="75"/>
      <c r="BB848" s="75"/>
      <c r="BC848" s="75"/>
      <c r="BD848" s="75"/>
      <c r="BE848" s="75"/>
      <c r="BF848" s="75"/>
      <c r="BG848" s="75"/>
      <c r="BH848" s="75"/>
      <c r="BI848" s="75"/>
      <c r="BJ848" s="75"/>
      <c r="BK848" s="75"/>
      <c r="BL848" s="75"/>
      <c r="BM848" s="75"/>
      <c r="BN848" s="75"/>
      <c r="BO848" s="75"/>
      <c r="BP848" s="75"/>
      <c r="BQ848" s="75"/>
      <c r="BR848" s="75"/>
      <c r="BS848" s="75"/>
    </row>
    <row r="849" spans="1:71" s="5" customFormat="1" ht="12.75" hidden="1" thickBot="1" x14ac:dyDescent="0.3">
      <c r="A849" s="105" t="s">
        <v>17</v>
      </c>
      <c r="B849" s="105" t="s">
        <v>17</v>
      </c>
      <c r="C849" s="105" t="s">
        <v>17</v>
      </c>
      <c r="D849" s="105" t="s">
        <v>21</v>
      </c>
      <c r="E849" s="105" t="s">
        <v>149</v>
      </c>
      <c r="F849" s="105">
        <v>3560</v>
      </c>
      <c r="G849" s="105" t="s">
        <v>1035</v>
      </c>
      <c r="H849" s="105" t="s">
        <v>970</v>
      </c>
      <c r="I849" s="118">
        <v>174</v>
      </c>
      <c r="J849" s="106">
        <v>17</v>
      </c>
      <c r="K849" s="107">
        <f t="shared" si="83"/>
        <v>9.7701149425287362E-2</v>
      </c>
      <c r="L849" s="106">
        <v>11</v>
      </c>
      <c r="M849" s="108">
        <f t="shared" si="84"/>
        <v>6.3218390804597707E-2</v>
      </c>
      <c r="N849" s="106">
        <v>3</v>
      </c>
      <c r="O849" s="107">
        <f t="shared" si="85"/>
        <v>1.7241379310344827E-2</v>
      </c>
      <c r="P849" s="106">
        <v>0</v>
      </c>
      <c r="Q849" s="109">
        <f t="shared" si="86"/>
        <v>0</v>
      </c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  <c r="AI849" s="75"/>
      <c r="AJ849" s="75"/>
      <c r="AK849" s="75"/>
      <c r="AL849" s="75"/>
      <c r="AM849" s="75"/>
      <c r="AN849" s="75"/>
      <c r="AO849" s="75"/>
      <c r="AP849" s="75"/>
      <c r="AQ849" s="75"/>
      <c r="AR849" s="75"/>
      <c r="AS849" s="75"/>
      <c r="AT849" s="75"/>
      <c r="AU849" s="75"/>
      <c r="AV849" s="75"/>
      <c r="AW849" s="75"/>
      <c r="AX849" s="75"/>
      <c r="AY849" s="75"/>
      <c r="AZ849" s="75"/>
      <c r="BA849" s="75"/>
      <c r="BB849" s="75"/>
      <c r="BC849" s="75"/>
      <c r="BD849" s="75"/>
      <c r="BE849" s="75"/>
      <c r="BF849" s="75"/>
      <c r="BG849" s="75"/>
      <c r="BH849" s="75"/>
      <c r="BI849" s="75"/>
      <c r="BJ849" s="75"/>
      <c r="BK849" s="75"/>
      <c r="BL849" s="75"/>
      <c r="BM849" s="75"/>
      <c r="BN849" s="75"/>
      <c r="BO849" s="75"/>
      <c r="BP849" s="75"/>
      <c r="BQ849" s="75"/>
      <c r="BR849" s="75"/>
      <c r="BS849" s="75"/>
    </row>
    <row r="850" spans="1:71" s="5" customFormat="1" ht="12.75" hidden="1" thickBot="1" x14ac:dyDescent="0.3">
      <c r="A850" s="105" t="s">
        <v>17</v>
      </c>
      <c r="B850" s="105" t="s">
        <v>17</v>
      </c>
      <c r="C850" s="105" t="s">
        <v>17</v>
      </c>
      <c r="D850" s="105" t="s">
        <v>21</v>
      </c>
      <c r="E850" s="105" t="s">
        <v>1039</v>
      </c>
      <c r="F850" s="105">
        <v>3560</v>
      </c>
      <c r="G850" s="105" t="s">
        <v>1035</v>
      </c>
      <c r="H850" s="105" t="s">
        <v>970</v>
      </c>
      <c r="I850" s="118">
        <v>84</v>
      </c>
      <c r="J850" s="106">
        <v>3</v>
      </c>
      <c r="K850" s="107">
        <f t="shared" si="83"/>
        <v>3.5714285714285712E-2</v>
      </c>
      <c r="L850" s="106">
        <v>7</v>
      </c>
      <c r="M850" s="108">
        <f t="shared" si="84"/>
        <v>8.3333333333333329E-2</v>
      </c>
      <c r="N850" s="106">
        <v>0</v>
      </c>
      <c r="O850" s="107">
        <f t="shared" si="85"/>
        <v>0</v>
      </c>
      <c r="P850" s="106">
        <v>1</v>
      </c>
      <c r="Q850" s="109">
        <f t="shared" si="86"/>
        <v>1.1904761904761904E-2</v>
      </c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  <c r="AI850" s="75"/>
      <c r="AJ850" s="75"/>
      <c r="AK850" s="75"/>
      <c r="AL850" s="75"/>
      <c r="AM850" s="75"/>
      <c r="AN850" s="75"/>
      <c r="AO850" s="75"/>
      <c r="AP850" s="75"/>
      <c r="AQ850" s="75"/>
      <c r="AR850" s="75"/>
      <c r="AS850" s="75"/>
      <c r="AT850" s="75"/>
      <c r="AU850" s="75"/>
      <c r="AV850" s="75"/>
      <c r="AW850" s="75"/>
      <c r="AX850" s="75"/>
      <c r="AY850" s="75"/>
      <c r="AZ850" s="75"/>
      <c r="BA850" s="75"/>
      <c r="BB850" s="75"/>
      <c r="BC850" s="75"/>
      <c r="BD850" s="75"/>
      <c r="BE850" s="75"/>
      <c r="BF850" s="75"/>
      <c r="BG850" s="75"/>
      <c r="BH850" s="75"/>
      <c r="BI850" s="75"/>
      <c r="BJ850" s="75"/>
      <c r="BK850" s="75"/>
      <c r="BL850" s="75"/>
      <c r="BM850" s="75"/>
      <c r="BN850" s="75"/>
      <c r="BO850" s="75"/>
      <c r="BP850" s="75"/>
      <c r="BQ850" s="75"/>
      <c r="BR850" s="75"/>
      <c r="BS850" s="75"/>
    </row>
    <row r="851" spans="1:71" s="5" customFormat="1" ht="12.75" hidden="1" thickBot="1" x14ac:dyDescent="0.3">
      <c r="A851" s="105" t="s">
        <v>17</v>
      </c>
      <c r="B851" s="105">
        <v>3570</v>
      </c>
      <c r="C851" s="105" t="s">
        <v>1040</v>
      </c>
      <c r="D851" s="105" t="s">
        <v>21</v>
      </c>
      <c r="E851" s="105" t="s">
        <v>1041</v>
      </c>
      <c r="F851" s="105">
        <v>3570</v>
      </c>
      <c r="G851" s="105" t="s">
        <v>1040</v>
      </c>
      <c r="H851" s="105" t="s">
        <v>970</v>
      </c>
      <c r="I851" s="118">
        <v>285</v>
      </c>
      <c r="J851" s="106">
        <v>26</v>
      </c>
      <c r="K851" s="107">
        <f t="shared" si="83"/>
        <v>9.1228070175438603E-2</v>
      </c>
      <c r="L851" s="106">
        <v>29</v>
      </c>
      <c r="M851" s="108">
        <f t="shared" si="84"/>
        <v>0.10175438596491228</v>
      </c>
      <c r="N851" s="106">
        <v>2</v>
      </c>
      <c r="O851" s="107">
        <f t="shared" si="85"/>
        <v>7.0175438596491229E-3</v>
      </c>
      <c r="P851" s="106">
        <v>25</v>
      </c>
      <c r="Q851" s="109">
        <f t="shared" si="86"/>
        <v>8.771929824561403E-2</v>
      </c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  <c r="AI851" s="75"/>
      <c r="AJ851" s="75"/>
      <c r="AK851" s="75"/>
      <c r="AL851" s="75"/>
      <c r="AM851" s="75"/>
      <c r="AN851" s="75"/>
      <c r="AO851" s="75"/>
      <c r="AP851" s="75"/>
      <c r="AQ851" s="75"/>
      <c r="AR851" s="75"/>
      <c r="AS851" s="75"/>
      <c r="AT851" s="75"/>
      <c r="AU851" s="75"/>
      <c r="AV851" s="75"/>
      <c r="AW851" s="75"/>
      <c r="AX851" s="75"/>
      <c r="AY851" s="75"/>
      <c r="AZ851" s="75"/>
      <c r="BA851" s="75"/>
      <c r="BB851" s="75"/>
      <c r="BC851" s="75"/>
      <c r="BD851" s="75"/>
      <c r="BE851" s="75"/>
      <c r="BF851" s="75"/>
      <c r="BG851" s="75"/>
      <c r="BH851" s="75"/>
      <c r="BI851" s="75"/>
      <c r="BJ851" s="75"/>
      <c r="BK851" s="75"/>
      <c r="BL851" s="75"/>
      <c r="BM851" s="75"/>
      <c r="BN851" s="75"/>
      <c r="BO851" s="75"/>
      <c r="BP851" s="75"/>
      <c r="BQ851" s="75"/>
      <c r="BR851" s="75"/>
      <c r="BS851" s="75"/>
    </row>
    <row r="852" spans="1:71" s="5" customFormat="1" ht="12.75" hidden="1" thickBot="1" x14ac:dyDescent="0.3">
      <c r="A852" s="105" t="s">
        <v>17</v>
      </c>
      <c r="B852" s="105" t="s">
        <v>17</v>
      </c>
      <c r="C852" s="105" t="s">
        <v>17</v>
      </c>
      <c r="D852" s="105" t="s">
        <v>21</v>
      </c>
      <c r="E852" s="105" t="s">
        <v>149</v>
      </c>
      <c r="F852" s="105">
        <v>3570</v>
      </c>
      <c r="G852" s="105" t="s">
        <v>1040</v>
      </c>
      <c r="H852" s="105" t="s">
        <v>970</v>
      </c>
      <c r="I852" s="118">
        <v>331</v>
      </c>
      <c r="J852" s="106">
        <v>36</v>
      </c>
      <c r="K852" s="107">
        <f t="shared" si="83"/>
        <v>0.10876132930513595</v>
      </c>
      <c r="L852" s="106">
        <v>45</v>
      </c>
      <c r="M852" s="108">
        <f t="shared" si="84"/>
        <v>0.13595166163141995</v>
      </c>
      <c r="N852" s="106">
        <v>20</v>
      </c>
      <c r="O852" s="107">
        <f t="shared" si="85"/>
        <v>6.0422960725075532E-2</v>
      </c>
      <c r="P852" s="106">
        <v>11</v>
      </c>
      <c r="Q852" s="109">
        <f t="shared" si="86"/>
        <v>3.3232628398791542E-2</v>
      </c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  <c r="AI852" s="75"/>
      <c r="AJ852" s="75"/>
      <c r="AK852" s="75"/>
      <c r="AL852" s="75"/>
      <c r="AM852" s="75"/>
      <c r="AN852" s="75"/>
      <c r="AO852" s="75"/>
      <c r="AP852" s="75"/>
      <c r="AQ852" s="75"/>
      <c r="AR852" s="75"/>
      <c r="AS852" s="75"/>
      <c r="AT852" s="75"/>
      <c r="AU852" s="75"/>
      <c r="AV852" s="75"/>
      <c r="AW852" s="75"/>
      <c r="AX852" s="75"/>
      <c r="AY852" s="75"/>
      <c r="AZ852" s="75"/>
      <c r="BA852" s="75"/>
      <c r="BB852" s="75"/>
      <c r="BC852" s="75"/>
      <c r="BD852" s="75"/>
      <c r="BE852" s="75"/>
      <c r="BF852" s="75"/>
      <c r="BG852" s="75"/>
      <c r="BH852" s="75"/>
      <c r="BI852" s="75"/>
      <c r="BJ852" s="75"/>
      <c r="BK852" s="75"/>
      <c r="BL852" s="75"/>
      <c r="BM852" s="75"/>
      <c r="BN852" s="75"/>
      <c r="BO852" s="75"/>
      <c r="BP852" s="75"/>
      <c r="BQ852" s="75"/>
      <c r="BR852" s="75"/>
      <c r="BS852" s="75"/>
    </row>
    <row r="853" spans="1:71" s="5" customFormat="1" ht="12.75" hidden="1" thickBot="1" x14ac:dyDescent="0.3">
      <c r="A853" s="105" t="s">
        <v>17</v>
      </c>
      <c r="B853" s="105" t="s">
        <v>17</v>
      </c>
      <c r="C853" s="105" t="s">
        <v>17</v>
      </c>
      <c r="D853" s="105" t="s">
        <v>21</v>
      </c>
      <c r="E853" s="105" t="s">
        <v>1042</v>
      </c>
      <c r="F853" s="105">
        <v>3570</v>
      </c>
      <c r="G853" s="105" t="s">
        <v>1040</v>
      </c>
      <c r="H853" s="105" t="s">
        <v>970</v>
      </c>
      <c r="I853" s="118">
        <v>188</v>
      </c>
      <c r="J853" s="106">
        <v>14</v>
      </c>
      <c r="K853" s="107">
        <f t="shared" si="83"/>
        <v>7.4468085106382975E-2</v>
      </c>
      <c r="L853" s="106">
        <v>24</v>
      </c>
      <c r="M853" s="108">
        <f t="shared" si="84"/>
        <v>0.1276595744680851</v>
      </c>
      <c r="N853" s="106">
        <v>2</v>
      </c>
      <c r="O853" s="107">
        <f t="shared" si="85"/>
        <v>1.0638297872340425E-2</v>
      </c>
      <c r="P853" s="106">
        <v>3</v>
      </c>
      <c r="Q853" s="109">
        <f t="shared" si="86"/>
        <v>1.5957446808510637E-2</v>
      </c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  <c r="AI853" s="75"/>
      <c r="AJ853" s="75"/>
      <c r="AK853" s="75"/>
      <c r="AL853" s="75"/>
      <c r="AM853" s="75"/>
      <c r="AN853" s="75"/>
      <c r="AO853" s="75"/>
      <c r="AP853" s="75"/>
      <c r="AQ853" s="75"/>
      <c r="AR853" s="75"/>
      <c r="AS853" s="75"/>
      <c r="AT853" s="75"/>
      <c r="AU853" s="75"/>
      <c r="AV853" s="75"/>
      <c r="AW853" s="75"/>
      <c r="AX853" s="75"/>
      <c r="AY853" s="75"/>
      <c r="AZ853" s="75"/>
      <c r="BA853" s="75"/>
      <c r="BB853" s="75"/>
      <c r="BC853" s="75"/>
      <c r="BD853" s="75"/>
      <c r="BE853" s="75"/>
      <c r="BF853" s="75"/>
      <c r="BG853" s="75"/>
      <c r="BH853" s="75"/>
      <c r="BI853" s="75"/>
      <c r="BJ853" s="75"/>
      <c r="BK853" s="75"/>
      <c r="BL853" s="75"/>
      <c r="BM853" s="75"/>
      <c r="BN853" s="75"/>
      <c r="BO853" s="75"/>
      <c r="BP853" s="75"/>
      <c r="BQ853" s="75"/>
      <c r="BR853" s="75"/>
      <c r="BS853" s="75"/>
    </row>
    <row r="854" spans="1:71" s="5" customFormat="1" ht="12.75" hidden="1" thickBot="1" x14ac:dyDescent="0.3">
      <c r="A854" s="105" t="s">
        <v>17</v>
      </c>
      <c r="B854" s="105" t="s">
        <v>17</v>
      </c>
      <c r="C854" s="105" t="s">
        <v>17</v>
      </c>
      <c r="D854" s="105" t="s">
        <v>14</v>
      </c>
      <c r="E854" s="105" t="s">
        <v>1043</v>
      </c>
      <c r="F854" s="105">
        <v>3570</v>
      </c>
      <c r="G854" s="105" t="s">
        <v>1040</v>
      </c>
      <c r="H854" s="105" t="s">
        <v>970</v>
      </c>
      <c r="I854" s="118">
        <v>204</v>
      </c>
      <c r="J854" s="106">
        <v>32</v>
      </c>
      <c r="K854" s="107">
        <f t="shared" si="83"/>
        <v>0.15686274509803921</v>
      </c>
      <c r="L854" s="106">
        <v>28</v>
      </c>
      <c r="M854" s="108">
        <f t="shared" si="84"/>
        <v>0.13725490196078433</v>
      </c>
      <c r="N854" s="106">
        <v>14</v>
      </c>
      <c r="O854" s="107">
        <f t="shared" si="85"/>
        <v>6.8627450980392163E-2</v>
      </c>
      <c r="P854" s="106">
        <v>15</v>
      </c>
      <c r="Q854" s="109">
        <f t="shared" si="86"/>
        <v>7.3529411764705885E-2</v>
      </c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  <c r="AI854" s="75"/>
      <c r="AJ854" s="75"/>
      <c r="AK854" s="75"/>
      <c r="AL854" s="75"/>
      <c r="AM854" s="75"/>
      <c r="AN854" s="75"/>
      <c r="AO854" s="75"/>
      <c r="AP854" s="75"/>
      <c r="AQ854" s="75"/>
      <c r="AR854" s="75"/>
      <c r="AS854" s="75"/>
      <c r="AT854" s="75"/>
      <c r="AU854" s="75"/>
      <c r="AV854" s="75"/>
      <c r="AW854" s="75"/>
      <c r="AX854" s="75"/>
      <c r="AY854" s="75"/>
      <c r="AZ854" s="75"/>
      <c r="BA854" s="75"/>
      <c r="BB854" s="75"/>
      <c r="BC854" s="75"/>
      <c r="BD854" s="75"/>
      <c r="BE854" s="75"/>
      <c r="BF854" s="75"/>
      <c r="BG854" s="75"/>
      <c r="BH854" s="75"/>
      <c r="BI854" s="75"/>
      <c r="BJ854" s="75"/>
      <c r="BK854" s="75"/>
      <c r="BL854" s="75"/>
      <c r="BM854" s="75"/>
      <c r="BN854" s="75"/>
      <c r="BO854" s="75"/>
      <c r="BP854" s="75"/>
      <c r="BQ854" s="75"/>
      <c r="BR854" s="75"/>
      <c r="BS854" s="75"/>
    </row>
    <row r="855" spans="1:71" s="5" customFormat="1" ht="24.75" hidden="1" thickBot="1" x14ac:dyDescent="0.3">
      <c r="A855" s="105" t="s">
        <v>17</v>
      </c>
      <c r="B855" s="105" t="s">
        <v>17</v>
      </c>
      <c r="C855" s="105" t="s">
        <v>17</v>
      </c>
      <c r="D855" s="105" t="s">
        <v>1044</v>
      </c>
      <c r="E855" s="105" t="s">
        <v>1045</v>
      </c>
      <c r="F855" s="105">
        <v>3570</v>
      </c>
      <c r="G855" s="105" t="s">
        <v>1040</v>
      </c>
      <c r="H855" s="105" t="s">
        <v>970</v>
      </c>
      <c r="I855" s="118">
        <v>183</v>
      </c>
      <c r="J855" s="106">
        <v>51</v>
      </c>
      <c r="K855" s="107">
        <f t="shared" si="83"/>
        <v>0.27868852459016391</v>
      </c>
      <c r="L855" s="106">
        <v>65</v>
      </c>
      <c r="M855" s="108">
        <f t="shared" si="84"/>
        <v>0.3551912568306011</v>
      </c>
      <c r="N855" s="106">
        <v>12</v>
      </c>
      <c r="O855" s="107">
        <f t="shared" si="85"/>
        <v>6.5573770491803282E-2</v>
      </c>
      <c r="P855" s="106">
        <v>12</v>
      </c>
      <c r="Q855" s="109">
        <f t="shared" si="86"/>
        <v>6.5573770491803282E-2</v>
      </c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  <c r="AI855" s="75"/>
      <c r="AJ855" s="75"/>
      <c r="AK855" s="75"/>
      <c r="AL855" s="75"/>
      <c r="AM855" s="75"/>
      <c r="AN855" s="75"/>
      <c r="AO855" s="75"/>
      <c r="AP855" s="75"/>
      <c r="AQ855" s="75"/>
      <c r="AR855" s="75"/>
      <c r="AS855" s="75"/>
      <c r="AT855" s="75"/>
      <c r="AU855" s="75"/>
      <c r="AV855" s="75"/>
      <c r="AW855" s="75"/>
      <c r="AX855" s="75"/>
      <c r="AY855" s="75"/>
      <c r="AZ855" s="75"/>
      <c r="BA855" s="75"/>
      <c r="BB855" s="75"/>
      <c r="BC855" s="75"/>
      <c r="BD855" s="75"/>
      <c r="BE855" s="75"/>
      <c r="BF855" s="75"/>
      <c r="BG855" s="75"/>
      <c r="BH855" s="75"/>
      <c r="BI855" s="75"/>
      <c r="BJ855" s="75"/>
      <c r="BK855" s="75"/>
      <c r="BL855" s="75"/>
      <c r="BM855" s="75"/>
      <c r="BN855" s="75"/>
      <c r="BO855" s="75"/>
      <c r="BP855" s="75"/>
      <c r="BQ855" s="75"/>
      <c r="BR855" s="75"/>
      <c r="BS855" s="75"/>
    </row>
    <row r="856" spans="1:71" s="5" customFormat="1" ht="12.75" hidden="1" thickBot="1" x14ac:dyDescent="0.3">
      <c r="A856" s="105" t="s">
        <v>17</v>
      </c>
      <c r="B856" s="105">
        <v>3580</v>
      </c>
      <c r="C856" s="105" t="s">
        <v>1046</v>
      </c>
      <c r="D856" s="105" t="s">
        <v>21</v>
      </c>
      <c r="E856" s="105" t="s">
        <v>1047</v>
      </c>
      <c r="F856" s="105">
        <v>3580</v>
      </c>
      <c r="G856" s="105" t="s">
        <v>1046</v>
      </c>
      <c r="H856" s="105" t="s">
        <v>970</v>
      </c>
      <c r="I856" s="118">
        <v>201</v>
      </c>
      <c r="J856" s="106">
        <v>48</v>
      </c>
      <c r="K856" s="107">
        <f t="shared" si="83"/>
        <v>0.23880597014925373</v>
      </c>
      <c r="L856" s="106">
        <v>92</v>
      </c>
      <c r="M856" s="108">
        <f t="shared" si="84"/>
        <v>0.45771144278606968</v>
      </c>
      <c r="N856" s="106">
        <v>54</v>
      </c>
      <c r="O856" s="107">
        <f t="shared" si="85"/>
        <v>0.26865671641791045</v>
      </c>
      <c r="P856" s="106">
        <v>32</v>
      </c>
      <c r="Q856" s="109">
        <f t="shared" si="86"/>
        <v>0.15920398009950248</v>
      </c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  <c r="AI856" s="75"/>
      <c r="AJ856" s="75"/>
      <c r="AK856" s="75"/>
      <c r="AL856" s="75"/>
      <c r="AM856" s="75"/>
      <c r="AN856" s="75"/>
      <c r="AO856" s="75"/>
      <c r="AP856" s="75"/>
      <c r="AQ856" s="75"/>
      <c r="AR856" s="75"/>
      <c r="AS856" s="75"/>
      <c r="AT856" s="75"/>
      <c r="AU856" s="75"/>
      <c r="AV856" s="75"/>
      <c r="AW856" s="75"/>
      <c r="AX856" s="75"/>
      <c r="AY856" s="75"/>
      <c r="AZ856" s="75"/>
      <c r="BA856" s="75"/>
      <c r="BB856" s="75"/>
      <c r="BC856" s="75"/>
      <c r="BD856" s="75"/>
      <c r="BE856" s="75"/>
      <c r="BF856" s="75"/>
      <c r="BG856" s="75"/>
      <c r="BH856" s="75"/>
      <c r="BI856" s="75"/>
      <c r="BJ856" s="75"/>
      <c r="BK856" s="75"/>
      <c r="BL856" s="75"/>
      <c r="BM856" s="75"/>
      <c r="BN856" s="75"/>
      <c r="BO856" s="75"/>
      <c r="BP856" s="75"/>
      <c r="BQ856" s="75"/>
      <c r="BR856" s="75"/>
      <c r="BS856" s="75"/>
    </row>
    <row r="857" spans="1:71" s="5" customFormat="1" ht="12.75" hidden="1" thickBot="1" x14ac:dyDescent="0.3">
      <c r="A857" s="105" t="s">
        <v>17</v>
      </c>
      <c r="B857" s="105" t="s">
        <v>17</v>
      </c>
      <c r="C857" s="105" t="s">
        <v>17</v>
      </c>
      <c r="D857" s="105" t="s">
        <v>21</v>
      </c>
      <c r="E857" s="105" t="s">
        <v>1048</v>
      </c>
      <c r="F857" s="105">
        <v>3580</v>
      </c>
      <c r="G857" s="105" t="s">
        <v>1046</v>
      </c>
      <c r="H857" s="105" t="s">
        <v>970</v>
      </c>
      <c r="I857" s="118">
        <v>334</v>
      </c>
      <c r="J857" s="106">
        <v>88</v>
      </c>
      <c r="K857" s="107">
        <f t="shared" si="83"/>
        <v>0.26347305389221559</v>
      </c>
      <c r="L857" s="106">
        <v>126</v>
      </c>
      <c r="M857" s="108">
        <f t="shared" si="84"/>
        <v>0.3772455089820359</v>
      </c>
      <c r="N857" s="106">
        <v>85</v>
      </c>
      <c r="O857" s="107">
        <f t="shared" si="85"/>
        <v>0.25449101796407186</v>
      </c>
      <c r="P857" s="106">
        <v>56</v>
      </c>
      <c r="Q857" s="109">
        <f t="shared" si="86"/>
        <v>0.16766467065868262</v>
      </c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  <c r="AI857" s="75"/>
      <c r="AJ857" s="75"/>
      <c r="AK857" s="75"/>
      <c r="AL857" s="75"/>
      <c r="AM857" s="75"/>
      <c r="AN857" s="75"/>
      <c r="AO857" s="75"/>
      <c r="AP857" s="75"/>
      <c r="AQ857" s="75"/>
      <c r="AR857" s="75"/>
      <c r="AS857" s="75"/>
      <c r="AT857" s="75"/>
      <c r="AU857" s="75"/>
      <c r="AV857" s="75"/>
      <c r="AW857" s="75"/>
      <c r="AX857" s="75"/>
      <c r="AY857" s="75"/>
      <c r="AZ857" s="75"/>
      <c r="BA857" s="75"/>
      <c r="BB857" s="75"/>
      <c r="BC857" s="75"/>
      <c r="BD857" s="75"/>
      <c r="BE857" s="75"/>
      <c r="BF857" s="75"/>
      <c r="BG857" s="75"/>
      <c r="BH857" s="75"/>
      <c r="BI857" s="75"/>
      <c r="BJ857" s="75"/>
      <c r="BK857" s="75"/>
      <c r="BL857" s="75"/>
      <c r="BM857" s="75"/>
      <c r="BN857" s="75"/>
      <c r="BO857" s="75"/>
      <c r="BP857" s="75"/>
      <c r="BQ857" s="75"/>
      <c r="BR857" s="75"/>
      <c r="BS857" s="75"/>
    </row>
    <row r="858" spans="1:71" s="5" customFormat="1" ht="24.75" hidden="1" thickBot="1" x14ac:dyDescent="0.3">
      <c r="A858" s="105" t="s">
        <v>17</v>
      </c>
      <c r="B858" s="105" t="s">
        <v>17</v>
      </c>
      <c r="C858" s="105" t="s">
        <v>17</v>
      </c>
      <c r="D858" s="105" t="s">
        <v>234</v>
      </c>
      <c r="E858" s="105" t="s">
        <v>1049</v>
      </c>
      <c r="F858" s="105">
        <v>3580</v>
      </c>
      <c r="G858" s="105" t="s">
        <v>1046</v>
      </c>
      <c r="H858" s="105" t="s">
        <v>970</v>
      </c>
      <c r="I858" s="118">
        <v>178</v>
      </c>
      <c r="J858" s="106">
        <v>9</v>
      </c>
      <c r="K858" s="107">
        <f t="shared" si="83"/>
        <v>5.0561797752808987E-2</v>
      </c>
      <c r="L858" s="106">
        <v>47</v>
      </c>
      <c r="M858" s="108">
        <f t="shared" si="84"/>
        <v>0.2640449438202247</v>
      </c>
      <c r="N858" s="106">
        <v>5</v>
      </c>
      <c r="O858" s="107">
        <f t="shared" si="85"/>
        <v>2.8089887640449437E-2</v>
      </c>
      <c r="P858" s="106">
        <v>18</v>
      </c>
      <c r="Q858" s="109">
        <f t="shared" si="86"/>
        <v>0.10112359550561797</v>
      </c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  <c r="AI858" s="75"/>
      <c r="AJ858" s="75"/>
      <c r="AK858" s="75"/>
      <c r="AL858" s="75"/>
      <c r="AM858" s="75"/>
      <c r="AN858" s="75"/>
      <c r="AO858" s="75"/>
      <c r="AP858" s="75"/>
      <c r="AQ858" s="75"/>
      <c r="AR858" s="75"/>
      <c r="AS858" s="75"/>
      <c r="AT858" s="75"/>
      <c r="AU858" s="75"/>
      <c r="AV858" s="75"/>
      <c r="AW858" s="75"/>
      <c r="AX858" s="75"/>
      <c r="AY858" s="75"/>
      <c r="AZ858" s="75"/>
      <c r="BA858" s="75"/>
      <c r="BB858" s="75"/>
      <c r="BC858" s="75"/>
      <c r="BD858" s="75"/>
      <c r="BE858" s="75"/>
      <c r="BF858" s="75"/>
      <c r="BG858" s="75"/>
      <c r="BH858" s="75"/>
      <c r="BI858" s="75"/>
      <c r="BJ858" s="75"/>
      <c r="BK858" s="75"/>
      <c r="BL858" s="75"/>
      <c r="BM858" s="75"/>
      <c r="BN858" s="75"/>
      <c r="BO858" s="75"/>
      <c r="BP858" s="75"/>
      <c r="BQ858" s="75"/>
      <c r="BR858" s="75"/>
      <c r="BS858" s="75"/>
    </row>
    <row r="859" spans="1:71" s="5" customFormat="1" ht="12.75" hidden="1" thickBot="1" x14ac:dyDescent="0.3">
      <c r="A859" s="105" t="s">
        <v>17</v>
      </c>
      <c r="B859" s="105">
        <v>3581</v>
      </c>
      <c r="C859" s="105" t="s">
        <v>1046</v>
      </c>
      <c r="D859" s="105" t="s">
        <v>21</v>
      </c>
      <c r="E859" s="105" t="s">
        <v>1050</v>
      </c>
      <c r="F859" s="105">
        <v>3581</v>
      </c>
      <c r="G859" s="105" t="s">
        <v>1046</v>
      </c>
      <c r="H859" s="105" t="s">
        <v>970</v>
      </c>
      <c r="I859" s="118">
        <v>203</v>
      </c>
      <c r="J859" s="106">
        <v>57</v>
      </c>
      <c r="K859" s="107">
        <f t="shared" si="83"/>
        <v>0.28078817733990147</v>
      </c>
      <c r="L859" s="106">
        <v>71</v>
      </c>
      <c r="M859" s="108">
        <f t="shared" si="84"/>
        <v>0.34975369458128081</v>
      </c>
      <c r="N859" s="106">
        <v>73</v>
      </c>
      <c r="O859" s="107">
        <f t="shared" si="85"/>
        <v>0.35960591133004927</v>
      </c>
      <c r="P859" s="106">
        <v>88</v>
      </c>
      <c r="Q859" s="109">
        <f t="shared" si="86"/>
        <v>0.43349753694581283</v>
      </c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  <c r="AI859" s="75"/>
      <c r="AJ859" s="75"/>
      <c r="AK859" s="75"/>
      <c r="AL859" s="75"/>
      <c r="AM859" s="75"/>
      <c r="AN859" s="75"/>
      <c r="AO859" s="75"/>
      <c r="AP859" s="75"/>
      <c r="AQ859" s="75"/>
      <c r="AR859" s="75"/>
      <c r="AS859" s="75"/>
      <c r="AT859" s="75"/>
      <c r="AU859" s="75"/>
      <c r="AV859" s="75"/>
      <c r="AW859" s="75"/>
      <c r="AX859" s="75"/>
      <c r="AY859" s="75"/>
      <c r="AZ859" s="75"/>
      <c r="BA859" s="75"/>
      <c r="BB859" s="75"/>
      <c r="BC859" s="75"/>
      <c r="BD859" s="75"/>
      <c r="BE859" s="75"/>
      <c r="BF859" s="75"/>
      <c r="BG859" s="75"/>
      <c r="BH859" s="75"/>
      <c r="BI859" s="75"/>
      <c r="BJ859" s="75"/>
      <c r="BK859" s="75"/>
      <c r="BL859" s="75"/>
      <c r="BM859" s="75"/>
      <c r="BN859" s="75"/>
      <c r="BO859" s="75"/>
      <c r="BP859" s="75"/>
      <c r="BQ859" s="75"/>
      <c r="BR859" s="75"/>
      <c r="BS859" s="75"/>
    </row>
    <row r="860" spans="1:71" s="5" customFormat="1" ht="12.75" hidden="1" thickBot="1" x14ac:dyDescent="0.3">
      <c r="A860" s="105" t="s">
        <v>17</v>
      </c>
      <c r="B860" s="105" t="s">
        <v>17</v>
      </c>
      <c r="C860" s="105" t="s">
        <v>17</v>
      </c>
      <c r="D860" s="105" t="s">
        <v>21</v>
      </c>
      <c r="E860" s="105" t="s">
        <v>1052</v>
      </c>
      <c r="F860" s="105">
        <v>3581</v>
      </c>
      <c r="G860" s="105" t="s">
        <v>1046</v>
      </c>
      <c r="H860" s="105" t="s">
        <v>970</v>
      </c>
      <c r="I860" s="118">
        <v>161</v>
      </c>
      <c r="J860" s="106">
        <v>124</v>
      </c>
      <c r="K860" s="107">
        <f t="shared" si="83"/>
        <v>0.77018633540372672</v>
      </c>
      <c r="L860" s="106">
        <v>118</v>
      </c>
      <c r="M860" s="108">
        <f t="shared" si="84"/>
        <v>0.73291925465838514</v>
      </c>
      <c r="N860" s="106">
        <v>147</v>
      </c>
      <c r="O860" s="107">
        <f t="shared" si="85"/>
        <v>0.91304347826086951</v>
      </c>
      <c r="P860" s="106">
        <v>55</v>
      </c>
      <c r="Q860" s="109">
        <f t="shared" si="86"/>
        <v>0.34161490683229812</v>
      </c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  <c r="AI860" s="75"/>
      <c r="AJ860" s="75"/>
      <c r="AK860" s="75"/>
      <c r="AL860" s="75"/>
      <c r="AM860" s="75"/>
      <c r="AN860" s="75"/>
      <c r="AO860" s="75"/>
      <c r="AP860" s="75"/>
      <c r="AQ860" s="75"/>
      <c r="AR860" s="75"/>
      <c r="AS860" s="75"/>
      <c r="AT860" s="75"/>
      <c r="AU860" s="75"/>
      <c r="AV860" s="75"/>
      <c r="AW860" s="75"/>
      <c r="AX860" s="75"/>
      <c r="AY860" s="75"/>
      <c r="AZ860" s="75"/>
      <c r="BA860" s="75"/>
      <c r="BB860" s="75"/>
      <c r="BC860" s="75"/>
      <c r="BD860" s="75"/>
      <c r="BE860" s="75"/>
      <c r="BF860" s="75"/>
      <c r="BG860" s="75"/>
      <c r="BH860" s="75"/>
      <c r="BI860" s="75"/>
      <c r="BJ860" s="75"/>
      <c r="BK860" s="75"/>
      <c r="BL860" s="75"/>
      <c r="BM860" s="75"/>
      <c r="BN860" s="75"/>
      <c r="BO860" s="75"/>
      <c r="BP860" s="75"/>
      <c r="BQ860" s="75"/>
      <c r="BR860" s="75"/>
      <c r="BS860" s="75"/>
    </row>
    <row r="861" spans="1:71" s="5" customFormat="1" ht="12.75" hidden="1" thickBot="1" x14ac:dyDescent="0.3">
      <c r="A861" s="105" t="s">
        <v>17</v>
      </c>
      <c r="B861" s="105" t="s">
        <v>17</v>
      </c>
      <c r="C861" s="105" t="s">
        <v>17</v>
      </c>
      <c r="D861" s="105" t="s">
        <v>21</v>
      </c>
      <c r="E861" s="105" t="s">
        <v>518</v>
      </c>
      <c r="F861" s="105">
        <v>3581</v>
      </c>
      <c r="G861" s="105" t="s">
        <v>1046</v>
      </c>
      <c r="H861" s="105" t="s">
        <v>970</v>
      </c>
      <c r="I861" s="118">
        <v>325</v>
      </c>
      <c r="J861" s="106">
        <v>117</v>
      </c>
      <c r="K861" s="107">
        <f t="shared" si="83"/>
        <v>0.36</v>
      </c>
      <c r="L861" s="106">
        <v>131</v>
      </c>
      <c r="M861" s="108">
        <f t="shared" si="84"/>
        <v>0.40307692307692305</v>
      </c>
      <c r="N861" s="106">
        <v>118</v>
      </c>
      <c r="O861" s="107">
        <f t="shared" si="85"/>
        <v>0.36307692307692307</v>
      </c>
      <c r="P861" s="106">
        <v>14</v>
      </c>
      <c r="Q861" s="109">
        <f t="shared" si="86"/>
        <v>4.3076923076923075E-2</v>
      </c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  <c r="AI861" s="75"/>
      <c r="AJ861" s="75"/>
      <c r="AK861" s="75"/>
      <c r="AL861" s="75"/>
      <c r="AM861" s="75"/>
      <c r="AN861" s="75"/>
      <c r="AO861" s="75"/>
      <c r="AP861" s="75"/>
      <c r="AQ861" s="75"/>
      <c r="AR861" s="75"/>
      <c r="AS861" s="75"/>
      <c r="AT861" s="75"/>
      <c r="AU861" s="75"/>
      <c r="AV861" s="75"/>
      <c r="AW861" s="75"/>
      <c r="AX861" s="75"/>
      <c r="AY861" s="75"/>
      <c r="AZ861" s="75"/>
      <c r="BA861" s="75"/>
      <c r="BB861" s="75"/>
      <c r="BC861" s="75"/>
      <c r="BD861" s="75"/>
      <c r="BE861" s="75"/>
      <c r="BF861" s="75"/>
      <c r="BG861" s="75"/>
      <c r="BH861" s="75"/>
      <c r="BI861" s="75"/>
      <c r="BJ861" s="75"/>
      <c r="BK861" s="75"/>
      <c r="BL861" s="75"/>
      <c r="BM861" s="75"/>
      <c r="BN861" s="75"/>
      <c r="BO861" s="75"/>
      <c r="BP861" s="75"/>
      <c r="BQ861" s="75"/>
      <c r="BR861" s="75"/>
      <c r="BS861" s="75"/>
    </row>
    <row r="862" spans="1:71" s="5" customFormat="1" ht="12.75" hidden="1" thickBot="1" x14ac:dyDescent="0.3">
      <c r="A862" s="105" t="s">
        <v>17</v>
      </c>
      <c r="B862" s="105" t="s">
        <v>17</v>
      </c>
      <c r="C862" s="105" t="s">
        <v>17</v>
      </c>
      <c r="D862" s="105" t="s">
        <v>14</v>
      </c>
      <c r="E862" s="105" t="s">
        <v>1053</v>
      </c>
      <c r="F862" s="105">
        <v>3581</v>
      </c>
      <c r="G862" s="105" t="s">
        <v>1046</v>
      </c>
      <c r="H862" s="105" t="s">
        <v>970</v>
      </c>
      <c r="I862" s="118">
        <v>289</v>
      </c>
      <c r="J862" s="106">
        <v>60</v>
      </c>
      <c r="K862" s="107">
        <f t="shared" si="83"/>
        <v>0.20761245674740483</v>
      </c>
      <c r="L862" s="106">
        <v>75</v>
      </c>
      <c r="M862" s="108">
        <f t="shared" si="84"/>
        <v>0.25951557093425603</v>
      </c>
      <c r="N862" s="106">
        <v>37</v>
      </c>
      <c r="O862" s="107">
        <f t="shared" si="85"/>
        <v>0.12802768166089964</v>
      </c>
      <c r="P862" s="106">
        <v>13</v>
      </c>
      <c r="Q862" s="109">
        <f t="shared" si="86"/>
        <v>4.4982698961937718E-2</v>
      </c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  <c r="AI862" s="75"/>
      <c r="AJ862" s="75"/>
      <c r="AK862" s="75"/>
      <c r="AL862" s="75"/>
      <c r="AM862" s="75"/>
      <c r="AN862" s="75"/>
      <c r="AO862" s="75"/>
      <c r="AP862" s="75"/>
      <c r="AQ862" s="75"/>
      <c r="AR862" s="75"/>
      <c r="AS862" s="75"/>
      <c r="AT862" s="75"/>
      <c r="AU862" s="75"/>
      <c r="AV862" s="75"/>
      <c r="AW862" s="75"/>
      <c r="AX862" s="75"/>
      <c r="AY862" s="75"/>
      <c r="AZ862" s="75"/>
      <c r="BA862" s="75"/>
      <c r="BB862" s="75"/>
      <c r="BC862" s="75"/>
      <c r="BD862" s="75"/>
      <c r="BE862" s="75"/>
      <c r="BF862" s="75"/>
      <c r="BG862" s="75"/>
      <c r="BH862" s="75"/>
      <c r="BI862" s="75"/>
      <c r="BJ862" s="75"/>
      <c r="BK862" s="75"/>
      <c r="BL862" s="75"/>
      <c r="BM862" s="75"/>
      <c r="BN862" s="75"/>
      <c r="BO862" s="75"/>
      <c r="BP862" s="75"/>
      <c r="BQ862" s="75"/>
      <c r="BR862" s="75"/>
      <c r="BS862" s="75"/>
    </row>
    <row r="863" spans="1:71" s="5" customFormat="1" ht="24.75" hidden="1" thickBot="1" x14ac:dyDescent="0.3">
      <c r="A863" s="105" t="s">
        <v>17</v>
      </c>
      <c r="B863" s="105">
        <v>3582</v>
      </c>
      <c r="C863" s="105" t="s">
        <v>1046</v>
      </c>
      <c r="D863" s="105" t="s">
        <v>234</v>
      </c>
      <c r="E863" s="105" t="s">
        <v>1054</v>
      </c>
      <c r="F863" s="105">
        <v>3582</v>
      </c>
      <c r="G863" s="105" t="s">
        <v>1046</v>
      </c>
      <c r="H863" s="105" t="s">
        <v>970</v>
      </c>
      <c r="I863" s="118">
        <v>250</v>
      </c>
      <c r="J863" s="106">
        <v>208</v>
      </c>
      <c r="K863" s="107">
        <f t="shared" si="83"/>
        <v>0.83199999999999996</v>
      </c>
      <c r="L863" s="106">
        <v>163</v>
      </c>
      <c r="M863" s="108">
        <f t="shared" si="84"/>
        <v>0.65200000000000002</v>
      </c>
      <c r="N863" s="106">
        <v>216</v>
      </c>
      <c r="O863" s="107">
        <f t="shared" si="85"/>
        <v>0.86399999999999999</v>
      </c>
      <c r="P863" s="106">
        <v>148</v>
      </c>
      <c r="Q863" s="109">
        <f t="shared" si="86"/>
        <v>0.59199999999999997</v>
      </c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  <c r="AI863" s="75"/>
      <c r="AJ863" s="75"/>
      <c r="AK863" s="75"/>
      <c r="AL863" s="75"/>
      <c r="AM863" s="75"/>
      <c r="AN863" s="75"/>
      <c r="AO863" s="75"/>
      <c r="AP863" s="75"/>
      <c r="AQ863" s="75"/>
      <c r="AR863" s="75"/>
      <c r="AS863" s="75"/>
      <c r="AT863" s="75"/>
      <c r="AU863" s="75"/>
      <c r="AV863" s="75"/>
      <c r="AW863" s="75"/>
      <c r="AX863" s="75"/>
      <c r="AY863" s="75"/>
      <c r="AZ863" s="75"/>
      <c r="BA863" s="75"/>
      <c r="BB863" s="75"/>
      <c r="BC863" s="75"/>
      <c r="BD863" s="75"/>
      <c r="BE863" s="75"/>
      <c r="BF863" s="75"/>
      <c r="BG863" s="75"/>
      <c r="BH863" s="75"/>
      <c r="BI863" s="75"/>
      <c r="BJ863" s="75"/>
      <c r="BK863" s="75"/>
      <c r="BL863" s="75"/>
      <c r="BM863" s="75"/>
      <c r="BN863" s="75"/>
      <c r="BO863" s="75"/>
      <c r="BP863" s="75"/>
      <c r="BQ863" s="75"/>
      <c r="BR863" s="75"/>
      <c r="BS863" s="75"/>
    </row>
    <row r="864" spans="1:71" s="5" customFormat="1" ht="12.75" hidden="1" thickBot="1" x14ac:dyDescent="0.3">
      <c r="A864" s="105" t="s">
        <v>17</v>
      </c>
      <c r="B864" s="105" t="s">
        <v>17</v>
      </c>
      <c r="C864" s="105" t="s">
        <v>17</v>
      </c>
      <c r="D864" s="105" t="s">
        <v>21</v>
      </c>
      <c r="E864" s="105" t="s">
        <v>1055</v>
      </c>
      <c r="F864" s="105">
        <v>3582</v>
      </c>
      <c r="G864" s="105" t="s">
        <v>1046</v>
      </c>
      <c r="H864" s="105" t="s">
        <v>970</v>
      </c>
      <c r="I864" s="118">
        <v>390</v>
      </c>
      <c r="J864" s="106">
        <v>96</v>
      </c>
      <c r="K864" s="107">
        <f t="shared" si="83"/>
        <v>0.24615384615384617</v>
      </c>
      <c r="L864" s="106">
        <v>106</v>
      </c>
      <c r="M864" s="108">
        <f t="shared" si="84"/>
        <v>0.27179487179487177</v>
      </c>
      <c r="N864" s="106">
        <v>72</v>
      </c>
      <c r="O864" s="107">
        <f t="shared" si="85"/>
        <v>0.18461538461538463</v>
      </c>
      <c r="P864" s="106">
        <v>45</v>
      </c>
      <c r="Q864" s="109">
        <f t="shared" si="86"/>
        <v>0.11538461538461539</v>
      </c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  <c r="AI864" s="75"/>
      <c r="AJ864" s="75"/>
      <c r="AK864" s="75"/>
      <c r="AL864" s="75"/>
      <c r="AM864" s="75"/>
      <c r="AN864" s="75"/>
      <c r="AO864" s="75"/>
      <c r="AP864" s="75"/>
      <c r="AQ864" s="75"/>
      <c r="AR864" s="75"/>
      <c r="AS864" s="75"/>
      <c r="AT864" s="75"/>
      <c r="AU864" s="75"/>
      <c r="AV864" s="75"/>
      <c r="AW864" s="75"/>
      <c r="AX864" s="75"/>
      <c r="AY864" s="75"/>
      <c r="AZ864" s="75"/>
      <c r="BA864" s="75"/>
      <c r="BB864" s="75"/>
      <c r="BC864" s="75"/>
      <c r="BD864" s="75"/>
      <c r="BE864" s="75"/>
      <c r="BF864" s="75"/>
      <c r="BG864" s="75"/>
      <c r="BH864" s="75"/>
      <c r="BI864" s="75"/>
      <c r="BJ864" s="75"/>
      <c r="BK864" s="75"/>
      <c r="BL864" s="75"/>
      <c r="BM864" s="75"/>
      <c r="BN864" s="75"/>
      <c r="BO864" s="75"/>
      <c r="BP864" s="75"/>
      <c r="BQ864" s="75"/>
      <c r="BR864" s="75"/>
      <c r="BS864" s="75"/>
    </row>
    <row r="865" spans="1:71" s="5" customFormat="1" ht="12.75" hidden="1" thickBot="1" x14ac:dyDescent="0.3">
      <c r="A865" s="105" t="s">
        <v>17</v>
      </c>
      <c r="B865" s="105" t="s">
        <v>17</v>
      </c>
      <c r="C865" s="105" t="s">
        <v>17</v>
      </c>
      <c r="D865" s="105" t="s">
        <v>21</v>
      </c>
      <c r="E865" s="105" t="s">
        <v>388</v>
      </c>
      <c r="F865" s="105">
        <v>3582</v>
      </c>
      <c r="G865" s="105" t="s">
        <v>1046</v>
      </c>
      <c r="H865" s="105" t="s">
        <v>970</v>
      </c>
      <c r="I865" s="118">
        <v>400</v>
      </c>
      <c r="J865" s="106">
        <v>94</v>
      </c>
      <c r="K865" s="107">
        <f t="shared" si="83"/>
        <v>0.23499999999999999</v>
      </c>
      <c r="L865" s="106">
        <v>114</v>
      </c>
      <c r="M865" s="108">
        <f t="shared" si="84"/>
        <v>0.28499999999999998</v>
      </c>
      <c r="N865" s="106">
        <v>54</v>
      </c>
      <c r="O865" s="107">
        <f t="shared" si="85"/>
        <v>0.13500000000000001</v>
      </c>
      <c r="P865" s="106">
        <v>52</v>
      </c>
      <c r="Q865" s="109">
        <f t="shared" si="86"/>
        <v>0.13</v>
      </c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  <c r="AI865" s="75"/>
      <c r="AJ865" s="75"/>
      <c r="AK865" s="75"/>
      <c r="AL865" s="75"/>
      <c r="AM865" s="75"/>
      <c r="AN865" s="75"/>
      <c r="AO865" s="75"/>
      <c r="AP865" s="75"/>
      <c r="AQ865" s="75"/>
      <c r="AR865" s="75"/>
      <c r="AS865" s="75"/>
      <c r="AT865" s="75"/>
      <c r="AU865" s="75"/>
      <c r="AV865" s="75"/>
      <c r="AW865" s="75"/>
      <c r="AX865" s="75"/>
      <c r="AY865" s="75"/>
      <c r="AZ865" s="75"/>
      <c r="BA865" s="75"/>
      <c r="BB865" s="75"/>
      <c r="BC865" s="75"/>
      <c r="BD865" s="75"/>
      <c r="BE865" s="75"/>
      <c r="BF865" s="75"/>
      <c r="BG865" s="75"/>
      <c r="BH865" s="75"/>
      <c r="BI865" s="75"/>
      <c r="BJ865" s="75"/>
      <c r="BK865" s="75"/>
      <c r="BL865" s="75"/>
      <c r="BM865" s="75"/>
      <c r="BN865" s="75"/>
      <c r="BO865" s="75"/>
      <c r="BP865" s="75"/>
      <c r="BQ865" s="75"/>
      <c r="BR865" s="75"/>
      <c r="BS865" s="75"/>
    </row>
    <row r="866" spans="1:71" s="5" customFormat="1" ht="24.75" hidden="1" thickBot="1" x14ac:dyDescent="0.3">
      <c r="A866" s="105" t="s">
        <v>17</v>
      </c>
      <c r="B866" s="105" t="s">
        <v>17</v>
      </c>
      <c r="C866" s="105" t="s">
        <v>17</v>
      </c>
      <c r="D866" s="105" t="s">
        <v>14</v>
      </c>
      <c r="E866" s="105" t="s">
        <v>1057</v>
      </c>
      <c r="F866" s="105">
        <v>3582</v>
      </c>
      <c r="G866" s="105" t="s">
        <v>1046</v>
      </c>
      <c r="H866" s="105" t="s">
        <v>970</v>
      </c>
      <c r="I866" s="118">
        <v>640</v>
      </c>
      <c r="J866" s="106">
        <v>129</v>
      </c>
      <c r="K866" s="107">
        <f t="shared" si="83"/>
        <v>0.20156250000000001</v>
      </c>
      <c r="L866" s="106">
        <v>170</v>
      </c>
      <c r="M866" s="108">
        <f t="shared" si="84"/>
        <v>0.265625</v>
      </c>
      <c r="N866" s="106">
        <v>114</v>
      </c>
      <c r="O866" s="107">
        <f t="shared" si="85"/>
        <v>0.17812500000000001</v>
      </c>
      <c r="P866" s="106">
        <v>100</v>
      </c>
      <c r="Q866" s="109">
        <f t="shared" si="86"/>
        <v>0.15625</v>
      </c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  <c r="AI866" s="75"/>
      <c r="AJ866" s="75"/>
      <c r="AK866" s="75"/>
      <c r="AL866" s="75"/>
      <c r="AM866" s="75"/>
      <c r="AN866" s="75"/>
      <c r="AO866" s="75"/>
      <c r="AP866" s="75"/>
      <c r="AQ866" s="75"/>
      <c r="AR866" s="75"/>
      <c r="AS866" s="75"/>
      <c r="AT866" s="75"/>
      <c r="AU866" s="75"/>
      <c r="AV866" s="75"/>
      <c r="AW866" s="75"/>
      <c r="AX866" s="75"/>
      <c r="AY866" s="75"/>
      <c r="AZ866" s="75"/>
      <c r="BA866" s="75"/>
      <c r="BB866" s="75"/>
      <c r="BC866" s="75"/>
      <c r="BD866" s="75"/>
      <c r="BE866" s="75"/>
      <c r="BF866" s="75"/>
      <c r="BG866" s="75"/>
      <c r="BH866" s="75"/>
      <c r="BI866" s="75"/>
      <c r="BJ866" s="75"/>
      <c r="BK866" s="75"/>
      <c r="BL866" s="75"/>
      <c r="BM866" s="75"/>
      <c r="BN866" s="75"/>
      <c r="BO866" s="75"/>
      <c r="BP866" s="75"/>
      <c r="BQ866" s="75"/>
      <c r="BR866" s="75"/>
      <c r="BS866" s="75"/>
    </row>
    <row r="867" spans="1:71" s="5" customFormat="1" ht="24.75" hidden="1" thickBot="1" x14ac:dyDescent="0.3">
      <c r="A867" s="105" t="s">
        <v>17</v>
      </c>
      <c r="B867" s="105">
        <v>3583</v>
      </c>
      <c r="C867" s="105" t="s">
        <v>1046</v>
      </c>
      <c r="D867" s="105" t="s">
        <v>234</v>
      </c>
      <c r="E867" s="105" t="s">
        <v>1058</v>
      </c>
      <c r="F867" s="105">
        <v>3583</v>
      </c>
      <c r="G867" s="105" t="s">
        <v>1046</v>
      </c>
      <c r="H867" s="105" t="s">
        <v>970</v>
      </c>
      <c r="I867" s="118">
        <v>224</v>
      </c>
      <c r="J867" s="106">
        <v>69</v>
      </c>
      <c r="K867" s="107">
        <f t="shared" si="83"/>
        <v>0.3080357142857143</v>
      </c>
      <c r="L867" s="106">
        <v>120</v>
      </c>
      <c r="M867" s="108">
        <f t="shared" si="84"/>
        <v>0.5357142857142857</v>
      </c>
      <c r="N867" s="106">
        <v>77</v>
      </c>
      <c r="O867" s="107">
        <f t="shared" si="85"/>
        <v>0.34375</v>
      </c>
      <c r="P867" s="106">
        <v>22</v>
      </c>
      <c r="Q867" s="109">
        <f t="shared" si="86"/>
        <v>9.8214285714285712E-2</v>
      </c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  <c r="AI867" s="75"/>
      <c r="AJ867" s="75"/>
      <c r="AK867" s="75"/>
      <c r="AL867" s="75"/>
      <c r="AM867" s="75"/>
      <c r="AN867" s="75"/>
      <c r="AO867" s="75"/>
      <c r="AP867" s="75"/>
      <c r="AQ867" s="75"/>
      <c r="AR867" s="75"/>
      <c r="AS867" s="75"/>
      <c r="AT867" s="75"/>
      <c r="AU867" s="75"/>
      <c r="AV867" s="75"/>
      <c r="AW867" s="75"/>
      <c r="AX867" s="75"/>
      <c r="AY867" s="75"/>
      <c r="AZ867" s="75"/>
      <c r="BA867" s="75"/>
      <c r="BB867" s="75"/>
      <c r="BC867" s="75"/>
      <c r="BD867" s="75"/>
      <c r="BE867" s="75"/>
      <c r="BF867" s="75"/>
      <c r="BG867" s="75"/>
      <c r="BH867" s="75"/>
      <c r="BI867" s="75"/>
      <c r="BJ867" s="75"/>
      <c r="BK867" s="75"/>
      <c r="BL867" s="75"/>
      <c r="BM867" s="75"/>
      <c r="BN867" s="75"/>
      <c r="BO867" s="75"/>
      <c r="BP867" s="75"/>
      <c r="BQ867" s="75"/>
      <c r="BR867" s="75"/>
      <c r="BS867" s="75"/>
    </row>
    <row r="868" spans="1:71" s="5" customFormat="1" ht="12.75" hidden="1" thickBot="1" x14ac:dyDescent="0.3">
      <c r="A868" s="105" t="s">
        <v>17</v>
      </c>
      <c r="B868" s="105" t="s">
        <v>17</v>
      </c>
      <c r="C868" s="105" t="s">
        <v>17</v>
      </c>
      <c r="D868" s="105" t="s">
        <v>18</v>
      </c>
      <c r="E868" s="105" t="s">
        <v>1059</v>
      </c>
      <c r="F868" s="105">
        <v>3583</v>
      </c>
      <c r="G868" s="105" t="s">
        <v>1046</v>
      </c>
      <c r="H868" s="105" t="s">
        <v>970</v>
      </c>
      <c r="I868" s="118">
        <v>453</v>
      </c>
      <c r="J868" s="106">
        <v>66</v>
      </c>
      <c r="K868" s="107">
        <f t="shared" si="83"/>
        <v>0.14569536423841059</v>
      </c>
      <c r="L868" s="106">
        <v>81</v>
      </c>
      <c r="M868" s="108">
        <f t="shared" si="84"/>
        <v>0.17880794701986755</v>
      </c>
      <c r="N868" s="106">
        <v>6</v>
      </c>
      <c r="O868" s="107">
        <f t="shared" si="85"/>
        <v>1.3245033112582781E-2</v>
      </c>
      <c r="P868" s="106">
        <v>25</v>
      </c>
      <c r="Q868" s="109">
        <f t="shared" si="86"/>
        <v>5.518763796909492E-2</v>
      </c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  <c r="AI868" s="75"/>
      <c r="AJ868" s="75"/>
      <c r="AK868" s="75"/>
      <c r="AL868" s="75"/>
      <c r="AM868" s="75"/>
      <c r="AN868" s="75"/>
      <c r="AO868" s="75"/>
      <c r="AP868" s="75"/>
      <c r="AQ868" s="75"/>
      <c r="AR868" s="75"/>
      <c r="AS868" s="75"/>
      <c r="AT868" s="75"/>
      <c r="AU868" s="75"/>
      <c r="AV868" s="75"/>
      <c r="AW868" s="75"/>
      <c r="AX868" s="75"/>
      <c r="AY868" s="75"/>
      <c r="AZ868" s="75"/>
      <c r="BA868" s="75"/>
      <c r="BB868" s="75"/>
      <c r="BC868" s="75"/>
      <c r="BD868" s="75"/>
      <c r="BE868" s="75"/>
      <c r="BF868" s="75"/>
      <c r="BG868" s="75"/>
      <c r="BH868" s="75"/>
      <c r="BI868" s="75"/>
      <c r="BJ868" s="75"/>
      <c r="BK868" s="75"/>
      <c r="BL868" s="75"/>
      <c r="BM868" s="75"/>
      <c r="BN868" s="75"/>
      <c r="BO868" s="75"/>
      <c r="BP868" s="75"/>
      <c r="BQ868" s="75"/>
      <c r="BR868" s="75"/>
      <c r="BS868" s="75"/>
    </row>
    <row r="869" spans="1:71" s="5" customFormat="1" ht="12.75" hidden="1" thickBot="1" x14ac:dyDescent="0.3">
      <c r="A869" s="105" t="s">
        <v>17</v>
      </c>
      <c r="B869" s="105" t="s">
        <v>17</v>
      </c>
      <c r="C869" s="105" t="s">
        <v>17</v>
      </c>
      <c r="D869" s="105" t="s">
        <v>74</v>
      </c>
      <c r="E869" s="105" t="s">
        <v>144</v>
      </c>
      <c r="F869" s="105">
        <v>3583</v>
      </c>
      <c r="G869" s="105" t="s">
        <v>1046</v>
      </c>
      <c r="H869" s="105" t="s">
        <v>970</v>
      </c>
      <c r="I869" s="118">
        <v>297</v>
      </c>
      <c r="J869" s="106">
        <v>30</v>
      </c>
      <c r="K869" s="107">
        <f t="shared" si="83"/>
        <v>0.10101010101010101</v>
      </c>
      <c r="L869" s="106">
        <v>40</v>
      </c>
      <c r="M869" s="108">
        <f t="shared" si="84"/>
        <v>0.13468013468013468</v>
      </c>
      <c r="N869" s="106">
        <v>18</v>
      </c>
      <c r="O869" s="107">
        <f t="shared" si="85"/>
        <v>6.0606060606060608E-2</v>
      </c>
      <c r="P869" s="106">
        <v>17</v>
      </c>
      <c r="Q869" s="109">
        <f t="shared" si="86"/>
        <v>5.7239057239057242E-2</v>
      </c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  <c r="AI869" s="75"/>
      <c r="AJ869" s="75"/>
      <c r="AK869" s="75"/>
      <c r="AL869" s="75"/>
      <c r="AM869" s="75"/>
      <c r="AN869" s="75"/>
      <c r="AO869" s="75"/>
      <c r="AP869" s="75"/>
      <c r="AQ869" s="75"/>
      <c r="AR869" s="75"/>
      <c r="AS869" s="75"/>
      <c r="AT869" s="75"/>
      <c r="AU869" s="75"/>
      <c r="AV869" s="75"/>
      <c r="AW869" s="75"/>
      <c r="AX869" s="75"/>
      <c r="AY869" s="75"/>
      <c r="AZ869" s="75"/>
      <c r="BA869" s="75"/>
      <c r="BB869" s="75"/>
      <c r="BC869" s="75"/>
      <c r="BD869" s="75"/>
      <c r="BE869" s="75"/>
      <c r="BF869" s="75"/>
      <c r="BG869" s="75"/>
      <c r="BH869" s="75"/>
      <c r="BI869" s="75"/>
      <c r="BJ869" s="75"/>
      <c r="BK869" s="75"/>
      <c r="BL869" s="75"/>
      <c r="BM869" s="75"/>
      <c r="BN869" s="75"/>
      <c r="BO869" s="75"/>
      <c r="BP869" s="75"/>
      <c r="BQ869" s="75"/>
      <c r="BR869" s="75"/>
      <c r="BS869" s="75"/>
    </row>
    <row r="870" spans="1:71" s="5" customFormat="1" ht="24.75" hidden="1" thickBot="1" x14ac:dyDescent="0.3">
      <c r="A870" s="105" t="s">
        <v>17</v>
      </c>
      <c r="B870" s="105">
        <v>3590</v>
      </c>
      <c r="C870" s="105" t="s">
        <v>1060</v>
      </c>
      <c r="D870" s="105" t="s">
        <v>234</v>
      </c>
      <c r="E870" s="105" t="s">
        <v>1061</v>
      </c>
      <c r="F870" s="105">
        <v>3590</v>
      </c>
      <c r="G870" s="105" t="s">
        <v>1060</v>
      </c>
      <c r="H870" s="105" t="s">
        <v>970</v>
      </c>
      <c r="I870" s="118">
        <v>82</v>
      </c>
      <c r="J870" s="106">
        <v>50</v>
      </c>
      <c r="K870" s="107">
        <f t="shared" si="83"/>
        <v>0.6097560975609756</v>
      </c>
      <c r="L870" s="106">
        <v>39</v>
      </c>
      <c r="M870" s="108">
        <f t="shared" si="84"/>
        <v>0.47560975609756095</v>
      </c>
      <c r="N870" s="106">
        <v>21</v>
      </c>
      <c r="O870" s="107">
        <f t="shared" si="85"/>
        <v>0.25609756097560976</v>
      </c>
      <c r="P870" s="106">
        <v>1</v>
      </c>
      <c r="Q870" s="109">
        <f t="shared" si="86"/>
        <v>1.2195121951219513E-2</v>
      </c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  <c r="AI870" s="75"/>
      <c r="AJ870" s="75"/>
      <c r="AK870" s="75"/>
      <c r="AL870" s="75"/>
      <c r="AM870" s="75"/>
      <c r="AN870" s="75"/>
      <c r="AO870" s="75"/>
      <c r="AP870" s="75"/>
      <c r="AQ870" s="75"/>
      <c r="AR870" s="75"/>
      <c r="AS870" s="75"/>
      <c r="AT870" s="75"/>
      <c r="AU870" s="75"/>
      <c r="AV870" s="75"/>
      <c r="AW870" s="75"/>
      <c r="AX870" s="75"/>
      <c r="AY870" s="75"/>
      <c r="AZ870" s="75"/>
      <c r="BA870" s="75"/>
      <c r="BB870" s="75"/>
      <c r="BC870" s="75"/>
      <c r="BD870" s="75"/>
      <c r="BE870" s="75"/>
      <c r="BF870" s="75"/>
      <c r="BG870" s="75"/>
      <c r="BH870" s="75"/>
      <c r="BI870" s="75"/>
      <c r="BJ870" s="75"/>
      <c r="BK870" s="75"/>
      <c r="BL870" s="75"/>
      <c r="BM870" s="75"/>
      <c r="BN870" s="75"/>
      <c r="BO870" s="75"/>
      <c r="BP870" s="75"/>
      <c r="BQ870" s="75"/>
      <c r="BR870" s="75"/>
      <c r="BS870" s="75"/>
    </row>
    <row r="871" spans="1:71" s="5" customFormat="1" ht="12.75" hidden="1" thickBot="1" x14ac:dyDescent="0.3">
      <c r="A871" s="105" t="s">
        <v>17</v>
      </c>
      <c r="B871" s="105" t="s">
        <v>17</v>
      </c>
      <c r="C871" s="105" t="s">
        <v>17</v>
      </c>
      <c r="D871" s="105" t="s">
        <v>14</v>
      </c>
      <c r="E871" s="105" t="s">
        <v>144</v>
      </c>
      <c r="F871" s="105">
        <v>3590</v>
      </c>
      <c r="G871" s="105" t="s">
        <v>1060</v>
      </c>
      <c r="H871" s="105" t="s">
        <v>970</v>
      </c>
      <c r="I871" s="118">
        <v>513</v>
      </c>
      <c r="J871" s="106">
        <v>72</v>
      </c>
      <c r="K871" s="107">
        <f t="shared" si="83"/>
        <v>0.14035087719298245</v>
      </c>
      <c r="L871" s="106">
        <v>80</v>
      </c>
      <c r="M871" s="108">
        <f t="shared" si="84"/>
        <v>0.15594541910331383</v>
      </c>
      <c r="N871" s="106">
        <v>16</v>
      </c>
      <c r="O871" s="107">
        <f t="shared" si="85"/>
        <v>3.1189083820662766E-2</v>
      </c>
      <c r="P871" s="106">
        <v>12</v>
      </c>
      <c r="Q871" s="109">
        <f t="shared" si="86"/>
        <v>2.3391812865497075E-2</v>
      </c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  <c r="AI871" s="75"/>
      <c r="AJ871" s="75"/>
      <c r="AK871" s="75"/>
      <c r="AL871" s="75"/>
      <c r="AM871" s="75"/>
      <c r="AN871" s="75"/>
      <c r="AO871" s="75"/>
      <c r="AP871" s="75"/>
      <c r="AQ871" s="75"/>
      <c r="AR871" s="75"/>
      <c r="AS871" s="75"/>
      <c r="AT871" s="75"/>
      <c r="AU871" s="75"/>
      <c r="AV871" s="75"/>
      <c r="AW871" s="75"/>
      <c r="AX871" s="75"/>
      <c r="AY871" s="75"/>
      <c r="AZ871" s="75"/>
      <c r="BA871" s="75"/>
      <c r="BB871" s="75"/>
      <c r="BC871" s="75"/>
      <c r="BD871" s="75"/>
      <c r="BE871" s="75"/>
      <c r="BF871" s="75"/>
      <c r="BG871" s="75"/>
      <c r="BH871" s="75"/>
      <c r="BI871" s="75"/>
      <c r="BJ871" s="75"/>
      <c r="BK871" s="75"/>
      <c r="BL871" s="75"/>
      <c r="BM871" s="75"/>
      <c r="BN871" s="75"/>
      <c r="BO871" s="75"/>
      <c r="BP871" s="75"/>
      <c r="BQ871" s="75"/>
      <c r="BR871" s="75"/>
      <c r="BS871" s="75"/>
    </row>
    <row r="872" spans="1:71" s="5" customFormat="1" ht="12.75" hidden="1" thickBot="1" x14ac:dyDescent="0.3">
      <c r="A872" s="105" t="s">
        <v>17</v>
      </c>
      <c r="B872" s="105" t="s">
        <v>17</v>
      </c>
      <c r="C872" s="105" t="s">
        <v>17</v>
      </c>
      <c r="D872" s="105" t="s">
        <v>74</v>
      </c>
      <c r="E872" s="105" t="s">
        <v>1062</v>
      </c>
      <c r="F872" s="105">
        <v>3590</v>
      </c>
      <c r="G872" s="105" t="s">
        <v>1060</v>
      </c>
      <c r="H872" s="105" t="s">
        <v>970</v>
      </c>
      <c r="I872" s="118">
        <v>192</v>
      </c>
      <c r="J872" s="106">
        <v>15</v>
      </c>
      <c r="K872" s="107">
        <f t="shared" si="83"/>
        <v>7.8125E-2</v>
      </c>
      <c r="L872" s="106">
        <v>12</v>
      </c>
      <c r="M872" s="108">
        <f t="shared" si="84"/>
        <v>6.25E-2</v>
      </c>
      <c r="N872" s="106">
        <v>2</v>
      </c>
      <c r="O872" s="107">
        <f t="shared" si="85"/>
        <v>1.0416666666666666E-2</v>
      </c>
      <c r="P872" s="106">
        <v>3</v>
      </c>
      <c r="Q872" s="109">
        <f t="shared" si="86"/>
        <v>1.5625E-2</v>
      </c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  <c r="AI872" s="75"/>
      <c r="AJ872" s="75"/>
      <c r="AK872" s="75"/>
      <c r="AL872" s="75"/>
      <c r="AM872" s="75"/>
      <c r="AN872" s="75"/>
      <c r="AO872" s="75"/>
      <c r="AP872" s="75"/>
      <c r="AQ872" s="75"/>
      <c r="AR872" s="75"/>
      <c r="AS872" s="75"/>
      <c r="AT872" s="75"/>
      <c r="AU872" s="75"/>
      <c r="AV872" s="75"/>
      <c r="AW872" s="75"/>
      <c r="AX872" s="75"/>
      <c r="AY872" s="75"/>
      <c r="AZ872" s="75"/>
      <c r="BA872" s="75"/>
      <c r="BB872" s="75"/>
      <c r="BC872" s="75"/>
      <c r="BD872" s="75"/>
      <c r="BE872" s="75"/>
      <c r="BF872" s="75"/>
      <c r="BG872" s="75"/>
      <c r="BH872" s="75"/>
      <c r="BI872" s="75"/>
      <c r="BJ872" s="75"/>
      <c r="BK872" s="75"/>
      <c r="BL872" s="75"/>
      <c r="BM872" s="75"/>
      <c r="BN872" s="75"/>
      <c r="BO872" s="75"/>
      <c r="BP872" s="75"/>
      <c r="BQ872" s="75"/>
      <c r="BR872" s="75"/>
      <c r="BS872" s="75"/>
    </row>
    <row r="873" spans="1:71" s="5" customFormat="1" ht="12.75" hidden="1" thickBot="1" x14ac:dyDescent="0.3">
      <c r="A873" s="105" t="s">
        <v>17</v>
      </c>
      <c r="B873" s="105" t="s">
        <v>17</v>
      </c>
      <c r="C873" s="105" t="s">
        <v>17</v>
      </c>
      <c r="D873" s="105" t="s">
        <v>18</v>
      </c>
      <c r="E873" s="105" t="s">
        <v>1062</v>
      </c>
      <c r="F873" s="105">
        <v>3590</v>
      </c>
      <c r="G873" s="105" t="s">
        <v>1060</v>
      </c>
      <c r="H873" s="105" t="s">
        <v>970</v>
      </c>
      <c r="I873" s="118">
        <v>312</v>
      </c>
      <c r="J873" s="106">
        <v>27</v>
      </c>
      <c r="K873" s="107">
        <f t="shared" si="83"/>
        <v>8.6538461538461536E-2</v>
      </c>
      <c r="L873" s="106">
        <v>32</v>
      </c>
      <c r="M873" s="108">
        <f t="shared" si="84"/>
        <v>0.10256410256410256</v>
      </c>
      <c r="N873" s="106">
        <v>3</v>
      </c>
      <c r="O873" s="107">
        <f t="shared" si="85"/>
        <v>9.6153846153846159E-3</v>
      </c>
      <c r="P873" s="106">
        <v>6</v>
      </c>
      <c r="Q873" s="109">
        <f t="shared" si="86"/>
        <v>1.9230769230769232E-2</v>
      </c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  <c r="AI873" s="75"/>
      <c r="AJ873" s="75"/>
      <c r="AK873" s="75"/>
      <c r="AL873" s="75"/>
      <c r="AM873" s="75"/>
      <c r="AN873" s="75"/>
      <c r="AO873" s="75"/>
      <c r="AP873" s="75"/>
      <c r="AQ873" s="75"/>
      <c r="AR873" s="75"/>
      <c r="AS873" s="75"/>
      <c r="AT873" s="75"/>
      <c r="AU873" s="75"/>
      <c r="AV873" s="75"/>
      <c r="AW873" s="75"/>
      <c r="AX873" s="75"/>
      <c r="AY873" s="75"/>
      <c r="AZ873" s="75"/>
      <c r="BA873" s="75"/>
      <c r="BB873" s="75"/>
      <c r="BC873" s="75"/>
      <c r="BD873" s="75"/>
      <c r="BE873" s="75"/>
      <c r="BF873" s="75"/>
      <c r="BG873" s="75"/>
      <c r="BH873" s="75"/>
      <c r="BI873" s="75"/>
      <c r="BJ873" s="75"/>
      <c r="BK873" s="75"/>
      <c r="BL873" s="75"/>
      <c r="BM873" s="75"/>
      <c r="BN873" s="75"/>
      <c r="BO873" s="75"/>
      <c r="BP873" s="75"/>
      <c r="BQ873" s="75"/>
      <c r="BR873" s="75"/>
      <c r="BS873" s="75"/>
    </row>
    <row r="874" spans="1:71" s="5" customFormat="1" ht="12.75" hidden="1" thickBot="1" x14ac:dyDescent="0.3">
      <c r="A874" s="105" t="s">
        <v>17</v>
      </c>
      <c r="B874" s="105" t="s">
        <v>17</v>
      </c>
      <c r="C874" s="105" t="s">
        <v>17</v>
      </c>
      <c r="D874" s="105" t="s">
        <v>21</v>
      </c>
      <c r="E874" s="105" t="s">
        <v>1065</v>
      </c>
      <c r="F874" s="105">
        <v>3590</v>
      </c>
      <c r="G874" s="105" t="s">
        <v>1060</v>
      </c>
      <c r="H874" s="105" t="s">
        <v>970</v>
      </c>
      <c r="I874" s="118">
        <v>228</v>
      </c>
      <c r="J874" s="106">
        <v>26</v>
      </c>
      <c r="K874" s="107">
        <f t="shared" si="83"/>
        <v>0.11403508771929824</v>
      </c>
      <c r="L874" s="106">
        <v>29</v>
      </c>
      <c r="M874" s="108">
        <f t="shared" si="84"/>
        <v>0.12719298245614036</v>
      </c>
      <c r="N874" s="106">
        <v>1</v>
      </c>
      <c r="O874" s="107">
        <f t="shared" si="85"/>
        <v>4.3859649122807015E-3</v>
      </c>
      <c r="P874" s="106">
        <v>4</v>
      </c>
      <c r="Q874" s="109">
        <f t="shared" si="86"/>
        <v>1.7543859649122806E-2</v>
      </c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  <c r="AI874" s="75"/>
      <c r="AJ874" s="75"/>
      <c r="AK874" s="75"/>
      <c r="AL874" s="75"/>
      <c r="AM874" s="75"/>
      <c r="AN874" s="75"/>
      <c r="AO874" s="75"/>
      <c r="AP874" s="75"/>
      <c r="AQ874" s="75"/>
      <c r="AR874" s="75"/>
      <c r="AS874" s="75"/>
      <c r="AT874" s="75"/>
      <c r="AU874" s="75"/>
      <c r="AV874" s="75"/>
      <c r="AW874" s="75"/>
      <c r="AX874" s="75"/>
      <c r="AY874" s="75"/>
      <c r="AZ874" s="75"/>
      <c r="BA874" s="75"/>
      <c r="BB874" s="75"/>
      <c r="BC874" s="75"/>
      <c r="BD874" s="75"/>
      <c r="BE874" s="75"/>
      <c r="BF874" s="75"/>
      <c r="BG874" s="75"/>
      <c r="BH874" s="75"/>
      <c r="BI874" s="75"/>
      <c r="BJ874" s="75"/>
      <c r="BK874" s="75"/>
      <c r="BL874" s="75"/>
      <c r="BM874" s="75"/>
      <c r="BN874" s="75"/>
      <c r="BO874" s="75"/>
      <c r="BP874" s="75"/>
      <c r="BQ874" s="75"/>
      <c r="BR874" s="75"/>
      <c r="BS874" s="75"/>
    </row>
    <row r="875" spans="1:71" s="5" customFormat="1" ht="12.75" hidden="1" thickBot="1" x14ac:dyDescent="0.3">
      <c r="A875" s="105" t="s">
        <v>17</v>
      </c>
      <c r="B875" s="105" t="s">
        <v>17</v>
      </c>
      <c r="C875" s="105" t="s">
        <v>17</v>
      </c>
      <c r="D875" s="105" t="s">
        <v>21</v>
      </c>
      <c r="E875" s="105" t="s">
        <v>563</v>
      </c>
      <c r="F875" s="105">
        <v>3590</v>
      </c>
      <c r="G875" s="105" t="s">
        <v>1060</v>
      </c>
      <c r="H875" s="105" t="s">
        <v>970</v>
      </c>
      <c r="I875" s="118">
        <v>449</v>
      </c>
      <c r="J875" s="106">
        <v>48</v>
      </c>
      <c r="K875" s="107">
        <f t="shared" si="83"/>
        <v>0.10690423162583519</v>
      </c>
      <c r="L875" s="106">
        <v>69</v>
      </c>
      <c r="M875" s="108">
        <f t="shared" si="84"/>
        <v>0.15367483296213807</v>
      </c>
      <c r="N875" s="106">
        <v>15</v>
      </c>
      <c r="O875" s="107">
        <f t="shared" si="85"/>
        <v>3.34075723830735E-2</v>
      </c>
      <c r="P875" s="106">
        <v>5</v>
      </c>
      <c r="Q875" s="109">
        <f t="shared" si="86"/>
        <v>1.1135857461024499E-2</v>
      </c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  <c r="AI875" s="75"/>
      <c r="AJ875" s="75"/>
      <c r="AK875" s="75"/>
      <c r="AL875" s="75"/>
      <c r="AM875" s="75"/>
      <c r="AN875" s="75"/>
      <c r="AO875" s="75"/>
      <c r="AP875" s="75"/>
      <c r="AQ875" s="75"/>
      <c r="AR875" s="75"/>
      <c r="AS875" s="75"/>
      <c r="AT875" s="75"/>
      <c r="AU875" s="75"/>
      <c r="AV875" s="75"/>
      <c r="AW875" s="75"/>
      <c r="AX875" s="75"/>
      <c r="AY875" s="75"/>
      <c r="AZ875" s="75"/>
      <c r="BA875" s="75"/>
      <c r="BB875" s="75"/>
      <c r="BC875" s="75"/>
      <c r="BD875" s="75"/>
      <c r="BE875" s="75"/>
      <c r="BF875" s="75"/>
      <c r="BG875" s="75"/>
      <c r="BH875" s="75"/>
      <c r="BI875" s="75"/>
      <c r="BJ875" s="75"/>
      <c r="BK875" s="75"/>
      <c r="BL875" s="75"/>
      <c r="BM875" s="75"/>
      <c r="BN875" s="75"/>
      <c r="BO875" s="75"/>
      <c r="BP875" s="75"/>
      <c r="BQ875" s="75"/>
      <c r="BR875" s="75"/>
      <c r="BS875" s="75"/>
    </row>
    <row r="876" spans="1:71" s="5" customFormat="1" ht="24.75" hidden="1" thickBot="1" x14ac:dyDescent="0.3">
      <c r="A876" s="105" t="s">
        <v>17</v>
      </c>
      <c r="B876" s="105">
        <v>3600</v>
      </c>
      <c r="C876" s="105" t="s">
        <v>1066</v>
      </c>
      <c r="D876" s="105" t="s">
        <v>234</v>
      </c>
      <c r="E876" s="105" t="s">
        <v>1067</v>
      </c>
      <c r="F876" s="105">
        <v>3600</v>
      </c>
      <c r="G876" s="105" t="s">
        <v>1066</v>
      </c>
      <c r="H876" s="105" t="s">
        <v>970</v>
      </c>
      <c r="I876" s="118">
        <v>960</v>
      </c>
      <c r="J876" s="106">
        <v>122</v>
      </c>
      <c r="K876" s="107">
        <f t="shared" si="83"/>
        <v>0.12708333333333333</v>
      </c>
      <c r="L876" s="106">
        <v>206</v>
      </c>
      <c r="M876" s="108">
        <f t="shared" si="84"/>
        <v>0.21458333333333332</v>
      </c>
      <c r="N876" s="106">
        <v>186</v>
      </c>
      <c r="O876" s="107">
        <f t="shared" si="85"/>
        <v>0.19375000000000001</v>
      </c>
      <c r="P876" s="106">
        <v>273</v>
      </c>
      <c r="Q876" s="109">
        <f t="shared" si="86"/>
        <v>0.28437499999999999</v>
      </c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  <c r="AI876" s="75"/>
      <c r="AJ876" s="75"/>
      <c r="AK876" s="75"/>
      <c r="AL876" s="75"/>
      <c r="AM876" s="75"/>
      <c r="AN876" s="75"/>
      <c r="AO876" s="75"/>
      <c r="AP876" s="75"/>
      <c r="AQ876" s="75"/>
      <c r="AR876" s="75"/>
      <c r="AS876" s="75"/>
      <c r="AT876" s="75"/>
      <c r="AU876" s="75"/>
      <c r="AV876" s="75"/>
      <c r="AW876" s="75"/>
      <c r="AX876" s="75"/>
      <c r="AY876" s="75"/>
      <c r="AZ876" s="75"/>
      <c r="BA876" s="75"/>
      <c r="BB876" s="75"/>
      <c r="BC876" s="75"/>
      <c r="BD876" s="75"/>
      <c r="BE876" s="75"/>
      <c r="BF876" s="75"/>
      <c r="BG876" s="75"/>
      <c r="BH876" s="75"/>
      <c r="BI876" s="75"/>
      <c r="BJ876" s="75"/>
      <c r="BK876" s="75"/>
      <c r="BL876" s="75"/>
      <c r="BM876" s="75"/>
      <c r="BN876" s="75"/>
      <c r="BO876" s="75"/>
      <c r="BP876" s="75"/>
      <c r="BQ876" s="75"/>
      <c r="BR876" s="75"/>
      <c r="BS876" s="75"/>
    </row>
    <row r="877" spans="1:71" s="5" customFormat="1" ht="24.75" hidden="1" thickBot="1" x14ac:dyDescent="0.3">
      <c r="A877" s="105" t="s">
        <v>17</v>
      </c>
      <c r="B877" s="105" t="s">
        <v>17</v>
      </c>
      <c r="C877" s="105" t="s">
        <v>17</v>
      </c>
      <c r="D877" s="105" t="s">
        <v>234</v>
      </c>
      <c r="E877" s="105" t="s">
        <v>1069</v>
      </c>
      <c r="F877" s="105">
        <v>3600</v>
      </c>
      <c r="G877" s="105" t="s">
        <v>1066</v>
      </c>
      <c r="H877" s="105" t="s">
        <v>970</v>
      </c>
      <c r="I877" s="118">
        <v>316</v>
      </c>
      <c r="J877" s="106">
        <v>278</v>
      </c>
      <c r="K877" s="107">
        <f t="shared" si="83"/>
        <v>0.879746835443038</v>
      </c>
      <c r="L877" s="106">
        <v>221</v>
      </c>
      <c r="M877" s="108">
        <f t="shared" si="84"/>
        <v>0.69936708860759489</v>
      </c>
      <c r="N877" s="106">
        <v>227</v>
      </c>
      <c r="O877" s="107">
        <f t="shared" si="85"/>
        <v>0.71835443037974689</v>
      </c>
      <c r="P877" s="106">
        <v>288</v>
      </c>
      <c r="Q877" s="109">
        <f t="shared" si="86"/>
        <v>0.91139240506329111</v>
      </c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  <c r="AI877" s="75"/>
      <c r="AJ877" s="75"/>
      <c r="AK877" s="75"/>
      <c r="AL877" s="75"/>
      <c r="AM877" s="75"/>
      <c r="AN877" s="75"/>
      <c r="AO877" s="75"/>
      <c r="AP877" s="75"/>
      <c r="AQ877" s="75"/>
      <c r="AR877" s="75"/>
      <c r="AS877" s="75"/>
      <c r="AT877" s="75"/>
      <c r="AU877" s="75"/>
      <c r="AV877" s="75"/>
      <c r="AW877" s="75"/>
      <c r="AX877" s="75"/>
      <c r="AY877" s="75"/>
      <c r="AZ877" s="75"/>
      <c r="BA877" s="75"/>
      <c r="BB877" s="75"/>
      <c r="BC877" s="75"/>
      <c r="BD877" s="75"/>
      <c r="BE877" s="75"/>
      <c r="BF877" s="75"/>
      <c r="BG877" s="75"/>
      <c r="BH877" s="75"/>
      <c r="BI877" s="75"/>
      <c r="BJ877" s="75"/>
      <c r="BK877" s="75"/>
      <c r="BL877" s="75"/>
      <c r="BM877" s="75"/>
      <c r="BN877" s="75"/>
      <c r="BO877" s="75"/>
      <c r="BP877" s="75"/>
      <c r="BQ877" s="75"/>
      <c r="BR877" s="75"/>
      <c r="BS877" s="75"/>
    </row>
    <row r="878" spans="1:71" s="5" customFormat="1" ht="24.75" hidden="1" thickBot="1" x14ac:dyDescent="0.3">
      <c r="A878" s="105" t="s">
        <v>17</v>
      </c>
      <c r="B878" s="105" t="s">
        <v>17</v>
      </c>
      <c r="C878" s="105" t="s">
        <v>17</v>
      </c>
      <c r="D878" s="105" t="s">
        <v>234</v>
      </c>
      <c r="E878" s="105" t="s">
        <v>1070</v>
      </c>
      <c r="F878" s="105">
        <v>3600</v>
      </c>
      <c r="G878" s="105" t="s">
        <v>1066</v>
      </c>
      <c r="H878" s="105" t="s">
        <v>970</v>
      </c>
      <c r="I878" s="118">
        <v>108</v>
      </c>
      <c r="J878" s="106">
        <v>88</v>
      </c>
      <c r="K878" s="107">
        <f t="shared" si="83"/>
        <v>0.81481481481481477</v>
      </c>
      <c r="L878" s="106">
        <v>95</v>
      </c>
      <c r="M878" s="108">
        <f t="shared" si="84"/>
        <v>0.87962962962962965</v>
      </c>
      <c r="N878" s="106">
        <v>68</v>
      </c>
      <c r="O878" s="107">
        <f t="shared" si="85"/>
        <v>0.62962962962962965</v>
      </c>
      <c r="P878" s="106">
        <v>100</v>
      </c>
      <c r="Q878" s="109">
        <f t="shared" si="86"/>
        <v>0.92592592592592593</v>
      </c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  <c r="AI878" s="75"/>
      <c r="AJ878" s="75"/>
      <c r="AK878" s="75"/>
      <c r="AL878" s="75"/>
      <c r="AM878" s="75"/>
      <c r="AN878" s="75"/>
      <c r="AO878" s="75"/>
      <c r="AP878" s="75"/>
      <c r="AQ878" s="75"/>
      <c r="AR878" s="75"/>
      <c r="AS878" s="75"/>
      <c r="AT878" s="75"/>
      <c r="AU878" s="75"/>
      <c r="AV878" s="75"/>
      <c r="AW878" s="75"/>
      <c r="AX878" s="75"/>
      <c r="AY878" s="75"/>
      <c r="AZ878" s="75"/>
      <c r="BA878" s="75"/>
      <c r="BB878" s="75"/>
      <c r="BC878" s="75"/>
      <c r="BD878" s="75"/>
      <c r="BE878" s="75"/>
      <c r="BF878" s="75"/>
      <c r="BG878" s="75"/>
      <c r="BH878" s="75"/>
      <c r="BI878" s="75"/>
      <c r="BJ878" s="75"/>
      <c r="BK878" s="75"/>
      <c r="BL878" s="75"/>
      <c r="BM878" s="75"/>
      <c r="BN878" s="75"/>
      <c r="BO878" s="75"/>
      <c r="BP878" s="75"/>
      <c r="BQ878" s="75"/>
      <c r="BR878" s="75"/>
      <c r="BS878" s="75"/>
    </row>
    <row r="879" spans="1:71" s="5" customFormat="1" ht="24.75" hidden="1" thickBot="1" x14ac:dyDescent="0.3">
      <c r="A879" s="105" t="s">
        <v>17</v>
      </c>
      <c r="B879" s="105" t="s">
        <v>17</v>
      </c>
      <c r="C879" s="105" t="s">
        <v>17</v>
      </c>
      <c r="D879" s="105" t="s">
        <v>234</v>
      </c>
      <c r="E879" s="105" t="s">
        <v>1071</v>
      </c>
      <c r="F879" s="105">
        <v>3600</v>
      </c>
      <c r="G879" s="105" t="s">
        <v>1066</v>
      </c>
      <c r="H879" s="105" t="s">
        <v>970</v>
      </c>
      <c r="I879" s="118">
        <v>190</v>
      </c>
      <c r="J879" s="106">
        <v>143</v>
      </c>
      <c r="K879" s="107">
        <f t="shared" si="83"/>
        <v>0.75263157894736843</v>
      </c>
      <c r="L879" s="106">
        <v>127</v>
      </c>
      <c r="M879" s="108">
        <f t="shared" si="84"/>
        <v>0.66842105263157892</v>
      </c>
      <c r="N879" s="106">
        <v>139</v>
      </c>
      <c r="O879" s="107">
        <f t="shared" si="85"/>
        <v>0.73157894736842111</v>
      </c>
      <c r="P879" s="106">
        <v>173</v>
      </c>
      <c r="Q879" s="109">
        <f t="shared" si="86"/>
        <v>0.91052631578947374</v>
      </c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  <c r="AI879" s="75"/>
      <c r="AJ879" s="75"/>
      <c r="AK879" s="75"/>
      <c r="AL879" s="75"/>
      <c r="AM879" s="75"/>
      <c r="AN879" s="75"/>
      <c r="AO879" s="75"/>
      <c r="AP879" s="75"/>
      <c r="AQ879" s="75"/>
      <c r="AR879" s="75"/>
      <c r="AS879" s="75"/>
      <c r="AT879" s="75"/>
      <c r="AU879" s="75"/>
      <c r="AV879" s="75"/>
      <c r="AW879" s="75"/>
      <c r="AX879" s="75"/>
      <c r="AY879" s="75"/>
      <c r="AZ879" s="75"/>
      <c r="BA879" s="75"/>
      <c r="BB879" s="75"/>
      <c r="BC879" s="75"/>
      <c r="BD879" s="75"/>
      <c r="BE879" s="75"/>
      <c r="BF879" s="75"/>
      <c r="BG879" s="75"/>
      <c r="BH879" s="75"/>
      <c r="BI879" s="75"/>
      <c r="BJ879" s="75"/>
      <c r="BK879" s="75"/>
      <c r="BL879" s="75"/>
      <c r="BM879" s="75"/>
      <c r="BN879" s="75"/>
      <c r="BO879" s="75"/>
      <c r="BP879" s="75"/>
      <c r="BQ879" s="75"/>
      <c r="BR879" s="75"/>
      <c r="BS879" s="75"/>
    </row>
    <row r="880" spans="1:71" s="5" customFormat="1" ht="24.75" hidden="1" thickBot="1" x14ac:dyDescent="0.3">
      <c r="A880" s="105" t="s">
        <v>17</v>
      </c>
      <c r="B880" s="105" t="s">
        <v>17</v>
      </c>
      <c r="C880" s="105" t="s">
        <v>17</v>
      </c>
      <c r="D880" s="105" t="s">
        <v>234</v>
      </c>
      <c r="E880" s="105" t="s">
        <v>1072</v>
      </c>
      <c r="F880" s="105">
        <v>3600</v>
      </c>
      <c r="G880" s="105" t="s">
        <v>1066</v>
      </c>
      <c r="H880" s="105" t="s">
        <v>970</v>
      </c>
      <c r="I880" s="118">
        <v>166</v>
      </c>
      <c r="J880" s="106">
        <v>97</v>
      </c>
      <c r="K880" s="107">
        <f t="shared" si="83"/>
        <v>0.58433734939759041</v>
      </c>
      <c r="L880" s="106">
        <v>129</v>
      </c>
      <c r="M880" s="108">
        <f t="shared" si="84"/>
        <v>0.77710843373493976</v>
      </c>
      <c r="N880" s="106">
        <v>73</v>
      </c>
      <c r="O880" s="107">
        <f t="shared" si="85"/>
        <v>0.43975903614457829</v>
      </c>
      <c r="P880" s="106">
        <v>132</v>
      </c>
      <c r="Q880" s="109">
        <f t="shared" si="86"/>
        <v>0.79518072289156627</v>
      </c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  <c r="AI880" s="75"/>
      <c r="AJ880" s="75"/>
      <c r="AK880" s="75"/>
      <c r="AL880" s="75"/>
      <c r="AM880" s="75"/>
      <c r="AN880" s="75"/>
      <c r="AO880" s="75"/>
      <c r="AP880" s="75"/>
      <c r="AQ880" s="75"/>
      <c r="AR880" s="75"/>
      <c r="AS880" s="75"/>
      <c r="AT880" s="75"/>
      <c r="AU880" s="75"/>
      <c r="AV880" s="75"/>
      <c r="AW880" s="75"/>
      <c r="AX880" s="75"/>
      <c r="AY880" s="75"/>
      <c r="AZ880" s="75"/>
      <c r="BA880" s="75"/>
      <c r="BB880" s="75"/>
      <c r="BC880" s="75"/>
      <c r="BD880" s="75"/>
      <c r="BE880" s="75"/>
      <c r="BF880" s="75"/>
      <c r="BG880" s="75"/>
      <c r="BH880" s="75"/>
      <c r="BI880" s="75"/>
      <c r="BJ880" s="75"/>
      <c r="BK880" s="75"/>
      <c r="BL880" s="75"/>
      <c r="BM880" s="75"/>
      <c r="BN880" s="75"/>
      <c r="BO880" s="75"/>
      <c r="BP880" s="75"/>
      <c r="BQ880" s="75"/>
      <c r="BR880" s="75"/>
      <c r="BS880" s="75"/>
    </row>
    <row r="881" spans="1:71" s="5" customFormat="1" ht="12.75" hidden="1" thickBot="1" x14ac:dyDescent="0.3">
      <c r="A881" s="105" t="s">
        <v>17</v>
      </c>
      <c r="B881" s="105" t="s">
        <v>17</v>
      </c>
      <c r="C881" s="105" t="s">
        <v>17</v>
      </c>
      <c r="D881" s="105" t="s">
        <v>21</v>
      </c>
      <c r="E881" s="105" t="s">
        <v>1073</v>
      </c>
      <c r="F881" s="105">
        <v>3600</v>
      </c>
      <c r="G881" s="105" t="s">
        <v>1066</v>
      </c>
      <c r="H881" s="105" t="s">
        <v>970</v>
      </c>
      <c r="I881" s="118">
        <v>408</v>
      </c>
      <c r="J881" s="106">
        <v>150</v>
      </c>
      <c r="K881" s="107">
        <f t="shared" si="83"/>
        <v>0.36764705882352944</v>
      </c>
      <c r="L881" s="106">
        <v>192</v>
      </c>
      <c r="M881" s="108">
        <f t="shared" si="84"/>
        <v>0.47058823529411764</v>
      </c>
      <c r="N881" s="106">
        <v>97</v>
      </c>
      <c r="O881" s="107">
        <f t="shared" si="85"/>
        <v>0.23774509803921567</v>
      </c>
      <c r="P881" s="106">
        <v>248</v>
      </c>
      <c r="Q881" s="109">
        <f t="shared" si="86"/>
        <v>0.60784313725490191</v>
      </c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  <c r="AI881" s="75"/>
      <c r="AJ881" s="75"/>
      <c r="AK881" s="75"/>
      <c r="AL881" s="75"/>
      <c r="AM881" s="75"/>
      <c r="AN881" s="75"/>
      <c r="AO881" s="75"/>
      <c r="AP881" s="75"/>
      <c r="AQ881" s="75"/>
      <c r="AR881" s="75"/>
      <c r="AS881" s="75"/>
      <c r="AT881" s="75"/>
      <c r="AU881" s="75"/>
      <c r="AV881" s="75"/>
      <c r="AW881" s="75"/>
      <c r="AX881" s="75"/>
      <c r="AY881" s="75"/>
      <c r="AZ881" s="75"/>
      <c r="BA881" s="75"/>
      <c r="BB881" s="75"/>
      <c r="BC881" s="75"/>
      <c r="BD881" s="75"/>
      <c r="BE881" s="75"/>
      <c r="BF881" s="75"/>
      <c r="BG881" s="75"/>
      <c r="BH881" s="75"/>
      <c r="BI881" s="75"/>
      <c r="BJ881" s="75"/>
      <c r="BK881" s="75"/>
      <c r="BL881" s="75"/>
      <c r="BM881" s="75"/>
      <c r="BN881" s="75"/>
      <c r="BO881" s="75"/>
      <c r="BP881" s="75"/>
      <c r="BQ881" s="75"/>
      <c r="BR881" s="75"/>
      <c r="BS881" s="75"/>
    </row>
    <row r="882" spans="1:71" s="5" customFormat="1" ht="12.75" hidden="1" thickBot="1" x14ac:dyDescent="0.3">
      <c r="A882" s="105" t="s">
        <v>17</v>
      </c>
      <c r="B882" s="105" t="s">
        <v>17</v>
      </c>
      <c r="C882" s="105" t="s">
        <v>17</v>
      </c>
      <c r="D882" s="105" t="s">
        <v>21</v>
      </c>
      <c r="E882" s="105" t="s">
        <v>1074</v>
      </c>
      <c r="F882" s="105">
        <v>3600</v>
      </c>
      <c r="G882" s="105" t="s">
        <v>1066</v>
      </c>
      <c r="H882" s="105" t="s">
        <v>970</v>
      </c>
      <c r="I882" s="118">
        <v>290</v>
      </c>
      <c r="J882" s="106">
        <v>164</v>
      </c>
      <c r="K882" s="107">
        <f t="shared" si="83"/>
        <v>0.56551724137931036</v>
      </c>
      <c r="L882" s="106">
        <v>226</v>
      </c>
      <c r="M882" s="108">
        <f t="shared" si="84"/>
        <v>0.77931034482758621</v>
      </c>
      <c r="N882" s="106">
        <v>177</v>
      </c>
      <c r="O882" s="107">
        <f t="shared" si="85"/>
        <v>0.6103448275862069</v>
      </c>
      <c r="P882" s="106">
        <v>261</v>
      </c>
      <c r="Q882" s="109">
        <f t="shared" si="86"/>
        <v>0.9</v>
      </c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  <c r="AI882" s="75"/>
      <c r="AJ882" s="75"/>
      <c r="AK882" s="75"/>
      <c r="AL882" s="75"/>
      <c r="AM882" s="75"/>
      <c r="AN882" s="75"/>
      <c r="AO882" s="75"/>
      <c r="AP882" s="75"/>
      <c r="AQ882" s="75"/>
      <c r="AR882" s="75"/>
      <c r="AS882" s="75"/>
      <c r="AT882" s="75"/>
      <c r="AU882" s="75"/>
      <c r="AV882" s="75"/>
      <c r="AW882" s="75"/>
      <c r="AX882" s="75"/>
      <c r="AY882" s="75"/>
      <c r="AZ882" s="75"/>
      <c r="BA882" s="75"/>
      <c r="BB882" s="75"/>
      <c r="BC882" s="75"/>
      <c r="BD882" s="75"/>
      <c r="BE882" s="75"/>
      <c r="BF882" s="75"/>
      <c r="BG882" s="75"/>
      <c r="BH882" s="75"/>
      <c r="BI882" s="75"/>
      <c r="BJ882" s="75"/>
      <c r="BK882" s="75"/>
      <c r="BL882" s="75"/>
      <c r="BM882" s="75"/>
      <c r="BN882" s="75"/>
      <c r="BO882" s="75"/>
      <c r="BP882" s="75"/>
      <c r="BQ882" s="75"/>
      <c r="BR882" s="75"/>
      <c r="BS882" s="75"/>
    </row>
    <row r="883" spans="1:71" s="5" customFormat="1" ht="12.75" hidden="1" thickBot="1" x14ac:dyDescent="0.3">
      <c r="A883" s="105" t="s">
        <v>17</v>
      </c>
      <c r="B883" s="105" t="s">
        <v>17</v>
      </c>
      <c r="C883" s="105" t="s">
        <v>17</v>
      </c>
      <c r="D883" s="105" t="s">
        <v>21</v>
      </c>
      <c r="E883" s="105" t="s">
        <v>1075</v>
      </c>
      <c r="F883" s="105">
        <v>3600</v>
      </c>
      <c r="G883" s="105" t="s">
        <v>1066</v>
      </c>
      <c r="H883" s="105" t="s">
        <v>970</v>
      </c>
      <c r="I883" s="118">
        <v>221</v>
      </c>
      <c r="J883" s="106">
        <v>14</v>
      </c>
      <c r="K883" s="107">
        <f t="shared" si="83"/>
        <v>6.3348416289592757E-2</v>
      </c>
      <c r="L883" s="106">
        <v>19</v>
      </c>
      <c r="M883" s="108">
        <f t="shared" si="84"/>
        <v>8.5972850678733032E-2</v>
      </c>
      <c r="N883" s="106">
        <v>2</v>
      </c>
      <c r="O883" s="107">
        <f t="shared" si="85"/>
        <v>9.0497737556561094E-3</v>
      </c>
      <c r="P883" s="106">
        <v>87</v>
      </c>
      <c r="Q883" s="109">
        <f t="shared" si="86"/>
        <v>0.39366515837104071</v>
      </c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  <c r="AI883" s="75"/>
      <c r="AJ883" s="75"/>
      <c r="AK883" s="75"/>
      <c r="AL883" s="75"/>
      <c r="AM883" s="75"/>
      <c r="AN883" s="75"/>
      <c r="AO883" s="75"/>
      <c r="AP883" s="75"/>
      <c r="AQ883" s="75"/>
      <c r="AR883" s="75"/>
      <c r="AS883" s="75"/>
      <c r="AT883" s="75"/>
      <c r="AU883" s="75"/>
      <c r="AV883" s="75"/>
      <c r="AW883" s="75"/>
      <c r="AX883" s="75"/>
      <c r="AY883" s="75"/>
      <c r="AZ883" s="75"/>
      <c r="BA883" s="75"/>
      <c r="BB883" s="75"/>
      <c r="BC883" s="75"/>
      <c r="BD883" s="75"/>
      <c r="BE883" s="75"/>
      <c r="BF883" s="75"/>
      <c r="BG883" s="75"/>
      <c r="BH883" s="75"/>
      <c r="BI883" s="75"/>
      <c r="BJ883" s="75"/>
      <c r="BK883" s="75"/>
      <c r="BL883" s="75"/>
      <c r="BM883" s="75"/>
      <c r="BN883" s="75"/>
      <c r="BO883" s="75"/>
      <c r="BP883" s="75"/>
      <c r="BQ883" s="75"/>
      <c r="BR883" s="75"/>
      <c r="BS883" s="75"/>
    </row>
    <row r="884" spans="1:71" s="5" customFormat="1" ht="12.75" hidden="1" thickBot="1" x14ac:dyDescent="0.3">
      <c r="A884" s="105" t="s">
        <v>17</v>
      </c>
      <c r="B884" s="105" t="s">
        <v>17</v>
      </c>
      <c r="C884" s="105" t="s">
        <v>17</v>
      </c>
      <c r="D884" s="105" t="s">
        <v>74</v>
      </c>
      <c r="E884" s="105" t="s">
        <v>1076</v>
      </c>
      <c r="F884" s="105">
        <v>3600</v>
      </c>
      <c r="G884" s="105" t="s">
        <v>1066</v>
      </c>
      <c r="H884" s="105" t="s">
        <v>970</v>
      </c>
      <c r="I884" s="118">
        <v>206</v>
      </c>
      <c r="J884" s="106">
        <v>48</v>
      </c>
      <c r="K884" s="107">
        <f t="shared" si="83"/>
        <v>0.23300970873786409</v>
      </c>
      <c r="L884" s="106">
        <v>59</v>
      </c>
      <c r="M884" s="108">
        <f t="shared" si="84"/>
        <v>0.28640776699029125</v>
      </c>
      <c r="N884" s="106">
        <v>28</v>
      </c>
      <c r="O884" s="107">
        <f t="shared" si="85"/>
        <v>0.13592233009708737</v>
      </c>
      <c r="P884" s="106">
        <v>72</v>
      </c>
      <c r="Q884" s="109">
        <f t="shared" si="86"/>
        <v>0.34951456310679613</v>
      </c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  <c r="AI884" s="75"/>
      <c r="AJ884" s="75"/>
      <c r="AK884" s="75"/>
      <c r="AL884" s="75"/>
      <c r="AM884" s="75"/>
      <c r="AN884" s="75"/>
      <c r="AO884" s="75"/>
      <c r="AP884" s="75"/>
      <c r="AQ884" s="75"/>
      <c r="AR884" s="75"/>
      <c r="AS884" s="75"/>
      <c r="AT884" s="75"/>
      <c r="AU884" s="75"/>
      <c r="AV884" s="75"/>
      <c r="AW884" s="75"/>
      <c r="AX884" s="75"/>
      <c r="AY884" s="75"/>
      <c r="AZ884" s="75"/>
      <c r="BA884" s="75"/>
      <c r="BB884" s="75"/>
      <c r="BC884" s="75"/>
      <c r="BD884" s="75"/>
      <c r="BE884" s="75"/>
      <c r="BF884" s="75"/>
      <c r="BG884" s="75"/>
      <c r="BH884" s="75"/>
      <c r="BI884" s="75"/>
      <c r="BJ884" s="75"/>
      <c r="BK884" s="75"/>
      <c r="BL884" s="75"/>
      <c r="BM884" s="75"/>
      <c r="BN884" s="75"/>
      <c r="BO884" s="75"/>
      <c r="BP884" s="75"/>
      <c r="BQ884" s="75"/>
      <c r="BR884" s="75"/>
      <c r="BS884" s="75"/>
    </row>
    <row r="885" spans="1:71" s="5" customFormat="1" ht="12.75" hidden="1" thickBot="1" x14ac:dyDescent="0.3">
      <c r="A885" s="105" t="s">
        <v>17</v>
      </c>
      <c r="B885" s="105" t="s">
        <v>17</v>
      </c>
      <c r="C885" s="105" t="s">
        <v>17</v>
      </c>
      <c r="D885" s="105" t="s">
        <v>21</v>
      </c>
      <c r="E885" s="105" t="s">
        <v>1071</v>
      </c>
      <c r="F885" s="105">
        <v>3600</v>
      </c>
      <c r="G885" s="105" t="s">
        <v>1066</v>
      </c>
      <c r="H885" s="105" t="s">
        <v>970</v>
      </c>
      <c r="I885" s="118">
        <v>218</v>
      </c>
      <c r="J885" s="106">
        <v>87</v>
      </c>
      <c r="K885" s="107">
        <f t="shared" si="83"/>
        <v>0.39908256880733944</v>
      </c>
      <c r="L885" s="106">
        <v>83</v>
      </c>
      <c r="M885" s="108">
        <f t="shared" si="84"/>
        <v>0.38073394495412843</v>
      </c>
      <c r="N885" s="106">
        <v>88</v>
      </c>
      <c r="O885" s="107">
        <f t="shared" si="85"/>
        <v>0.40366972477064222</v>
      </c>
      <c r="P885" s="106">
        <v>160</v>
      </c>
      <c r="Q885" s="109">
        <f t="shared" si="86"/>
        <v>0.73394495412844041</v>
      </c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  <c r="AI885" s="75"/>
      <c r="AJ885" s="75"/>
      <c r="AK885" s="75"/>
      <c r="AL885" s="75"/>
      <c r="AM885" s="75"/>
      <c r="AN885" s="75"/>
      <c r="AO885" s="75"/>
      <c r="AP885" s="75"/>
      <c r="AQ885" s="75"/>
      <c r="AR885" s="75"/>
      <c r="AS885" s="75"/>
      <c r="AT885" s="75"/>
      <c r="AU885" s="75"/>
      <c r="AV885" s="75"/>
      <c r="AW885" s="75"/>
      <c r="AX885" s="75"/>
      <c r="AY885" s="75"/>
      <c r="AZ885" s="75"/>
      <c r="BA885" s="75"/>
      <c r="BB885" s="75"/>
      <c r="BC885" s="75"/>
      <c r="BD885" s="75"/>
      <c r="BE885" s="75"/>
      <c r="BF885" s="75"/>
      <c r="BG885" s="75"/>
      <c r="BH885" s="75"/>
      <c r="BI885" s="75"/>
      <c r="BJ885" s="75"/>
      <c r="BK885" s="75"/>
      <c r="BL885" s="75"/>
      <c r="BM885" s="75"/>
      <c r="BN885" s="75"/>
      <c r="BO885" s="75"/>
      <c r="BP885" s="75"/>
      <c r="BQ885" s="75"/>
      <c r="BR885" s="75"/>
      <c r="BS885" s="75"/>
    </row>
    <row r="886" spans="1:71" s="5" customFormat="1" ht="12.75" hidden="1" thickBot="1" x14ac:dyDescent="0.3">
      <c r="A886" s="105" t="s">
        <v>17</v>
      </c>
      <c r="B886" s="105" t="s">
        <v>17</v>
      </c>
      <c r="C886" s="105" t="s">
        <v>17</v>
      </c>
      <c r="D886" s="105" t="s">
        <v>21</v>
      </c>
      <c r="E886" s="105" t="s">
        <v>1071</v>
      </c>
      <c r="F886" s="105">
        <v>3600</v>
      </c>
      <c r="G886" s="105" t="s">
        <v>1066</v>
      </c>
      <c r="H886" s="105" t="s">
        <v>970</v>
      </c>
      <c r="I886" s="118">
        <v>189</v>
      </c>
      <c r="J886" s="106">
        <v>71</v>
      </c>
      <c r="K886" s="107">
        <f t="shared" si="83"/>
        <v>0.37566137566137564</v>
      </c>
      <c r="L886" s="106">
        <v>87</v>
      </c>
      <c r="M886" s="108">
        <f t="shared" si="84"/>
        <v>0.46031746031746029</v>
      </c>
      <c r="N886" s="106">
        <v>55</v>
      </c>
      <c r="O886" s="107">
        <f t="shared" si="85"/>
        <v>0.29100529100529099</v>
      </c>
      <c r="P886" s="106">
        <v>154</v>
      </c>
      <c r="Q886" s="109">
        <f t="shared" si="86"/>
        <v>0.81481481481481477</v>
      </c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  <c r="AI886" s="75"/>
      <c r="AJ886" s="75"/>
      <c r="AK886" s="75"/>
      <c r="AL886" s="75"/>
      <c r="AM886" s="75"/>
      <c r="AN886" s="75"/>
      <c r="AO886" s="75"/>
      <c r="AP886" s="75"/>
      <c r="AQ886" s="75"/>
      <c r="AR886" s="75"/>
      <c r="AS886" s="75"/>
      <c r="AT886" s="75"/>
      <c r="AU886" s="75"/>
      <c r="AV886" s="75"/>
      <c r="AW886" s="75"/>
      <c r="AX886" s="75"/>
      <c r="AY886" s="75"/>
      <c r="AZ886" s="75"/>
      <c r="BA886" s="75"/>
      <c r="BB886" s="75"/>
      <c r="BC886" s="75"/>
      <c r="BD886" s="75"/>
      <c r="BE886" s="75"/>
      <c r="BF886" s="75"/>
      <c r="BG886" s="75"/>
      <c r="BH886" s="75"/>
      <c r="BI886" s="75"/>
      <c r="BJ886" s="75"/>
      <c r="BK886" s="75"/>
      <c r="BL886" s="75"/>
      <c r="BM886" s="75"/>
      <c r="BN886" s="75"/>
      <c r="BO886" s="75"/>
      <c r="BP886" s="75"/>
      <c r="BQ886" s="75"/>
      <c r="BR886" s="75"/>
      <c r="BS886" s="75"/>
    </row>
    <row r="887" spans="1:71" s="5" customFormat="1" ht="12.75" hidden="1" thickBot="1" x14ac:dyDescent="0.3">
      <c r="A887" s="105" t="s">
        <v>17</v>
      </c>
      <c r="B887" s="105" t="s">
        <v>17</v>
      </c>
      <c r="C887" s="105" t="s">
        <v>17</v>
      </c>
      <c r="D887" s="105" t="s">
        <v>21</v>
      </c>
      <c r="E887" s="105" t="s">
        <v>1077</v>
      </c>
      <c r="F887" s="105">
        <v>3600</v>
      </c>
      <c r="G887" s="105" t="s">
        <v>1066</v>
      </c>
      <c r="H887" s="105" t="s">
        <v>970</v>
      </c>
      <c r="I887" s="118">
        <v>192</v>
      </c>
      <c r="J887" s="106">
        <v>93</v>
      </c>
      <c r="K887" s="107">
        <f t="shared" si="83"/>
        <v>0.484375</v>
      </c>
      <c r="L887" s="106">
        <v>90</v>
      </c>
      <c r="M887" s="108">
        <f t="shared" si="84"/>
        <v>0.46875</v>
      </c>
      <c r="N887" s="106">
        <v>26</v>
      </c>
      <c r="O887" s="107">
        <f t="shared" si="85"/>
        <v>0.13541666666666666</v>
      </c>
      <c r="P887" s="106">
        <v>112</v>
      </c>
      <c r="Q887" s="109">
        <f t="shared" si="86"/>
        <v>0.58333333333333337</v>
      </c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  <c r="AI887" s="75"/>
      <c r="AJ887" s="75"/>
      <c r="AK887" s="75"/>
      <c r="AL887" s="75"/>
      <c r="AM887" s="75"/>
      <c r="AN887" s="75"/>
      <c r="AO887" s="75"/>
      <c r="AP887" s="75"/>
      <c r="AQ887" s="75"/>
      <c r="AR887" s="75"/>
      <c r="AS887" s="75"/>
      <c r="AT887" s="75"/>
      <c r="AU887" s="75"/>
      <c r="AV887" s="75"/>
      <c r="AW887" s="75"/>
      <c r="AX887" s="75"/>
      <c r="AY887" s="75"/>
      <c r="AZ887" s="75"/>
      <c r="BA887" s="75"/>
      <c r="BB887" s="75"/>
      <c r="BC887" s="75"/>
      <c r="BD887" s="75"/>
      <c r="BE887" s="75"/>
      <c r="BF887" s="75"/>
      <c r="BG887" s="75"/>
      <c r="BH887" s="75"/>
      <c r="BI887" s="75"/>
      <c r="BJ887" s="75"/>
      <c r="BK887" s="75"/>
      <c r="BL887" s="75"/>
      <c r="BM887" s="75"/>
      <c r="BN887" s="75"/>
      <c r="BO887" s="75"/>
      <c r="BP887" s="75"/>
      <c r="BQ887" s="75"/>
      <c r="BR887" s="75"/>
      <c r="BS887" s="75"/>
    </row>
    <row r="888" spans="1:71" s="5" customFormat="1" ht="12.75" hidden="1" thickBot="1" x14ac:dyDescent="0.3">
      <c r="A888" s="105" t="s">
        <v>17</v>
      </c>
      <c r="B888" s="105" t="s">
        <v>17</v>
      </c>
      <c r="C888" s="105" t="s">
        <v>17</v>
      </c>
      <c r="D888" s="105" t="s">
        <v>21</v>
      </c>
      <c r="E888" s="105" t="s">
        <v>1078</v>
      </c>
      <c r="F888" s="105">
        <v>3600</v>
      </c>
      <c r="G888" s="105" t="s">
        <v>1066</v>
      </c>
      <c r="H888" s="105" t="s">
        <v>970</v>
      </c>
      <c r="I888" s="118">
        <v>314</v>
      </c>
      <c r="J888" s="106">
        <v>106</v>
      </c>
      <c r="K888" s="107">
        <f t="shared" si="83"/>
        <v>0.33757961783439489</v>
      </c>
      <c r="L888" s="106">
        <v>137</v>
      </c>
      <c r="M888" s="108">
        <f t="shared" si="84"/>
        <v>0.43630573248407645</v>
      </c>
      <c r="N888" s="106">
        <v>47</v>
      </c>
      <c r="O888" s="107">
        <f t="shared" si="85"/>
        <v>0.14968152866242038</v>
      </c>
      <c r="P888" s="106">
        <v>83</v>
      </c>
      <c r="Q888" s="109">
        <f t="shared" si="86"/>
        <v>0.2643312101910828</v>
      </c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  <c r="AI888" s="75"/>
      <c r="AJ888" s="75"/>
      <c r="AK888" s="75"/>
      <c r="AL888" s="75"/>
      <c r="AM888" s="75"/>
      <c r="AN888" s="75"/>
      <c r="AO888" s="75"/>
      <c r="AP888" s="75"/>
      <c r="AQ888" s="75"/>
      <c r="AR888" s="75"/>
      <c r="AS888" s="75"/>
      <c r="AT888" s="75"/>
      <c r="AU888" s="75"/>
      <c r="AV888" s="75"/>
      <c r="AW888" s="75"/>
      <c r="AX888" s="75"/>
      <c r="AY888" s="75"/>
      <c r="AZ888" s="75"/>
      <c r="BA888" s="75"/>
      <c r="BB888" s="75"/>
      <c r="BC888" s="75"/>
      <c r="BD888" s="75"/>
      <c r="BE888" s="75"/>
      <c r="BF888" s="75"/>
      <c r="BG888" s="75"/>
      <c r="BH888" s="75"/>
      <c r="BI888" s="75"/>
      <c r="BJ888" s="75"/>
      <c r="BK888" s="75"/>
      <c r="BL888" s="75"/>
      <c r="BM888" s="75"/>
      <c r="BN888" s="75"/>
      <c r="BO888" s="75"/>
      <c r="BP888" s="75"/>
      <c r="BQ888" s="75"/>
      <c r="BR888" s="75"/>
      <c r="BS888" s="75"/>
    </row>
    <row r="889" spans="1:71" s="5" customFormat="1" ht="12.75" hidden="1" thickBot="1" x14ac:dyDescent="0.3">
      <c r="A889" s="105" t="s">
        <v>17</v>
      </c>
      <c r="B889" s="105" t="s">
        <v>17</v>
      </c>
      <c r="C889" s="105" t="s">
        <v>17</v>
      </c>
      <c r="D889" s="105" t="s">
        <v>21</v>
      </c>
      <c r="E889" s="105" t="s">
        <v>1079</v>
      </c>
      <c r="F889" s="105">
        <v>3600</v>
      </c>
      <c r="G889" s="105" t="s">
        <v>1066</v>
      </c>
      <c r="H889" s="105" t="s">
        <v>970</v>
      </c>
      <c r="I889" s="118">
        <v>422</v>
      </c>
      <c r="J889" s="106">
        <v>182</v>
      </c>
      <c r="K889" s="107">
        <f t="shared" si="83"/>
        <v>0.43127962085308058</v>
      </c>
      <c r="L889" s="106">
        <v>211</v>
      </c>
      <c r="M889" s="108">
        <f t="shared" si="84"/>
        <v>0.5</v>
      </c>
      <c r="N889" s="106">
        <v>102</v>
      </c>
      <c r="O889" s="107">
        <f t="shared" si="85"/>
        <v>0.24170616113744076</v>
      </c>
      <c r="P889" s="106">
        <v>285</v>
      </c>
      <c r="Q889" s="109">
        <f t="shared" si="86"/>
        <v>0.67535545023696686</v>
      </c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  <c r="AI889" s="75"/>
      <c r="AJ889" s="75"/>
      <c r="AK889" s="75"/>
      <c r="AL889" s="75"/>
      <c r="AM889" s="75"/>
      <c r="AN889" s="75"/>
      <c r="AO889" s="75"/>
      <c r="AP889" s="75"/>
      <c r="AQ889" s="75"/>
      <c r="AR889" s="75"/>
      <c r="AS889" s="75"/>
      <c r="AT889" s="75"/>
      <c r="AU889" s="75"/>
      <c r="AV889" s="75"/>
      <c r="AW889" s="75"/>
      <c r="AX889" s="75"/>
      <c r="AY889" s="75"/>
      <c r="AZ889" s="75"/>
      <c r="BA889" s="75"/>
      <c r="BB889" s="75"/>
      <c r="BC889" s="75"/>
      <c r="BD889" s="75"/>
      <c r="BE889" s="75"/>
      <c r="BF889" s="75"/>
      <c r="BG889" s="75"/>
      <c r="BH889" s="75"/>
      <c r="BI889" s="75"/>
      <c r="BJ889" s="75"/>
      <c r="BK889" s="75"/>
      <c r="BL889" s="75"/>
      <c r="BM889" s="75"/>
      <c r="BN889" s="75"/>
      <c r="BO889" s="75"/>
      <c r="BP889" s="75"/>
      <c r="BQ889" s="75"/>
      <c r="BR889" s="75"/>
      <c r="BS889" s="75"/>
    </row>
    <row r="890" spans="1:71" s="5" customFormat="1" ht="12.75" hidden="1" thickBot="1" x14ac:dyDescent="0.3">
      <c r="A890" s="105" t="s">
        <v>17</v>
      </c>
      <c r="B890" s="105" t="s">
        <v>17</v>
      </c>
      <c r="C890" s="105" t="s">
        <v>17</v>
      </c>
      <c r="D890" s="105" t="s">
        <v>21</v>
      </c>
      <c r="E890" s="105" t="s">
        <v>1081</v>
      </c>
      <c r="F890" s="105">
        <v>3600</v>
      </c>
      <c r="G890" s="105" t="s">
        <v>1066</v>
      </c>
      <c r="H890" s="105" t="s">
        <v>970</v>
      </c>
      <c r="I890" s="118">
        <v>534</v>
      </c>
      <c r="J890" s="106">
        <v>99</v>
      </c>
      <c r="K890" s="107">
        <f t="shared" si="83"/>
        <v>0.1853932584269663</v>
      </c>
      <c r="L890" s="106">
        <v>141</v>
      </c>
      <c r="M890" s="108">
        <f t="shared" si="84"/>
        <v>0.2640449438202247</v>
      </c>
      <c r="N890" s="106">
        <v>28</v>
      </c>
      <c r="O890" s="107">
        <f t="shared" si="85"/>
        <v>5.2434456928838954E-2</v>
      </c>
      <c r="P890" s="106">
        <v>135</v>
      </c>
      <c r="Q890" s="109">
        <f t="shared" si="86"/>
        <v>0.25280898876404495</v>
      </c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  <c r="AI890" s="75"/>
      <c r="AJ890" s="75"/>
      <c r="AK890" s="75"/>
      <c r="AL890" s="75"/>
      <c r="AM890" s="75"/>
      <c r="AN890" s="75"/>
      <c r="AO890" s="75"/>
      <c r="AP890" s="75"/>
      <c r="AQ890" s="75"/>
      <c r="AR890" s="75"/>
      <c r="AS890" s="75"/>
      <c r="AT890" s="75"/>
      <c r="AU890" s="75"/>
      <c r="AV890" s="75"/>
      <c r="AW890" s="75"/>
      <c r="AX890" s="75"/>
      <c r="AY890" s="75"/>
      <c r="AZ890" s="75"/>
      <c r="BA890" s="75"/>
      <c r="BB890" s="75"/>
      <c r="BC890" s="75"/>
      <c r="BD890" s="75"/>
      <c r="BE890" s="75"/>
      <c r="BF890" s="75"/>
      <c r="BG890" s="75"/>
      <c r="BH890" s="75"/>
      <c r="BI890" s="75"/>
      <c r="BJ890" s="75"/>
      <c r="BK890" s="75"/>
      <c r="BL890" s="75"/>
      <c r="BM890" s="75"/>
      <c r="BN890" s="75"/>
      <c r="BO890" s="75"/>
      <c r="BP890" s="75"/>
      <c r="BQ890" s="75"/>
      <c r="BR890" s="75"/>
      <c r="BS890" s="75"/>
    </row>
    <row r="891" spans="1:71" s="5" customFormat="1" ht="12.75" hidden="1" thickBot="1" x14ac:dyDescent="0.3">
      <c r="A891" s="105" t="s">
        <v>17</v>
      </c>
      <c r="B891" s="105" t="s">
        <v>17</v>
      </c>
      <c r="C891" s="105" t="s">
        <v>17</v>
      </c>
      <c r="D891" s="105" t="s">
        <v>21</v>
      </c>
      <c r="E891" s="105" t="s">
        <v>1082</v>
      </c>
      <c r="F891" s="105">
        <v>3600</v>
      </c>
      <c r="G891" s="105" t="s">
        <v>1066</v>
      </c>
      <c r="H891" s="105" t="s">
        <v>970</v>
      </c>
      <c r="I891" s="118">
        <v>174</v>
      </c>
      <c r="J891" s="106">
        <v>87</v>
      </c>
      <c r="K891" s="107">
        <f t="shared" si="83"/>
        <v>0.5</v>
      </c>
      <c r="L891" s="106">
        <v>132</v>
      </c>
      <c r="M891" s="108">
        <f t="shared" si="84"/>
        <v>0.75862068965517238</v>
      </c>
      <c r="N891" s="106">
        <v>54</v>
      </c>
      <c r="O891" s="107">
        <f t="shared" si="85"/>
        <v>0.31034482758620691</v>
      </c>
      <c r="P891" s="106">
        <v>105</v>
      </c>
      <c r="Q891" s="109">
        <f t="shared" si="86"/>
        <v>0.60344827586206895</v>
      </c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  <c r="AI891" s="75"/>
      <c r="AJ891" s="75"/>
      <c r="AK891" s="75"/>
      <c r="AL891" s="75"/>
      <c r="AM891" s="75"/>
      <c r="AN891" s="75"/>
      <c r="AO891" s="75"/>
      <c r="AP891" s="75"/>
      <c r="AQ891" s="75"/>
      <c r="AR891" s="75"/>
      <c r="AS891" s="75"/>
      <c r="AT891" s="75"/>
      <c r="AU891" s="75"/>
      <c r="AV891" s="75"/>
      <c r="AW891" s="75"/>
      <c r="AX891" s="75"/>
      <c r="AY891" s="75"/>
      <c r="AZ891" s="75"/>
      <c r="BA891" s="75"/>
      <c r="BB891" s="75"/>
      <c r="BC891" s="75"/>
      <c r="BD891" s="75"/>
      <c r="BE891" s="75"/>
      <c r="BF891" s="75"/>
      <c r="BG891" s="75"/>
      <c r="BH891" s="75"/>
      <c r="BI891" s="75"/>
      <c r="BJ891" s="75"/>
      <c r="BK891" s="75"/>
      <c r="BL891" s="75"/>
      <c r="BM891" s="75"/>
      <c r="BN891" s="75"/>
      <c r="BO891" s="75"/>
      <c r="BP891" s="75"/>
      <c r="BQ891" s="75"/>
      <c r="BR891" s="75"/>
      <c r="BS891" s="75"/>
    </row>
    <row r="892" spans="1:71" s="5" customFormat="1" ht="12.75" hidden="1" thickBot="1" x14ac:dyDescent="0.3">
      <c r="A892" s="105" t="s">
        <v>17</v>
      </c>
      <c r="B892" s="105" t="s">
        <v>17</v>
      </c>
      <c r="C892" s="105" t="s">
        <v>17</v>
      </c>
      <c r="D892" s="105" t="s">
        <v>21</v>
      </c>
      <c r="E892" s="105" t="s">
        <v>1083</v>
      </c>
      <c r="F892" s="105">
        <v>3600</v>
      </c>
      <c r="G892" s="105" t="s">
        <v>1066</v>
      </c>
      <c r="H892" s="105" t="s">
        <v>970</v>
      </c>
      <c r="I892" s="118">
        <v>431</v>
      </c>
      <c r="J892" s="106">
        <v>109</v>
      </c>
      <c r="K892" s="107">
        <f t="shared" si="83"/>
        <v>0.25290023201856149</v>
      </c>
      <c r="L892" s="106">
        <v>140</v>
      </c>
      <c r="M892" s="108">
        <f t="shared" si="84"/>
        <v>0.3248259860788863</v>
      </c>
      <c r="N892" s="106">
        <v>78</v>
      </c>
      <c r="O892" s="107">
        <f t="shared" si="85"/>
        <v>0.18097447795823665</v>
      </c>
      <c r="P892" s="106">
        <v>231</v>
      </c>
      <c r="Q892" s="109">
        <f t="shared" si="86"/>
        <v>0.53596287703016243</v>
      </c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  <c r="AI892" s="75"/>
      <c r="AJ892" s="75"/>
      <c r="AK892" s="75"/>
      <c r="AL892" s="75"/>
      <c r="AM892" s="75"/>
      <c r="AN892" s="75"/>
      <c r="AO892" s="75"/>
      <c r="AP892" s="75"/>
      <c r="AQ892" s="75"/>
      <c r="AR892" s="75"/>
      <c r="AS892" s="75"/>
      <c r="AT892" s="75"/>
      <c r="AU892" s="75"/>
      <c r="AV892" s="75"/>
      <c r="AW892" s="75"/>
      <c r="AX892" s="75"/>
      <c r="AY892" s="75"/>
      <c r="AZ892" s="75"/>
      <c r="BA892" s="75"/>
      <c r="BB892" s="75"/>
      <c r="BC892" s="75"/>
      <c r="BD892" s="75"/>
      <c r="BE892" s="75"/>
      <c r="BF892" s="75"/>
      <c r="BG892" s="75"/>
      <c r="BH892" s="75"/>
      <c r="BI892" s="75"/>
      <c r="BJ892" s="75"/>
      <c r="BK892" s="75"/>
      <c r="BL892" s="75"/>
      <c r="BM892" s="75"/>
      <c r="BN892" s="75"/>
      <c r="BO892" s="75"/>
      <c r="BP892" s="75"/>
      <c r="BQ892" s="75"/>
      <c r="BR892" s="75"/>
      <c r="BS892" s="75"/>
    </row>
    <row r="893" spans="1:71" s="5" customFormat="1" ht="12.75" hidden="1" thickBot="1" x14ac:dyDescent="0.3">
      <c r="A893" s="105" t="s">
        <v>17</v>
      </c>
      <c r="B893" s="105" t="s">
        <v>17</v>
      </c>
      <c r="C893" s="105" t="s">
        <v>17</v>
      </c>
      <c r="D893" s="105" t="s">
        <v>21</v>
      </c>
      <c r="E893" s="105" t="s">
        <v>388</v>
      </c>
      <c r="F893" s="105">
        <v>3600</v>
      </c>
      <c r="G893" s="105" t="s">
        <v>1066</v>
      </c>
      <c r="H893" s="105" t="s">
        <v>970</v>
      </c>
      <c r="I893" s="118">
        <v>256</v>
      </c>
      <c r="J893" s="106">
        <v>159</v>
      </c>
      <c r="K893" s="107">
        <f t="shared" si="83"/>
        <v>0.62109375</v>
      </c>
      <c r="L893" s="106">
        <v>143</v>
      </c>
      <c r="M893" s="108">
        <f t="shared" si="84"/>
        <v>0.55859375</v>
      </c>
      <c r="N893" s="106">
        <v>117</v>
      </c>
      <c r="O893" s="107">
        <f t="shared" si="85"/>
        <v>0.45703125</v>
      </c>
      <c r="P893" s="106">
        <v>221</v>
      </c>
      <c r="Q893" s="109">
        <f t="shared" si="86"/>
        <v>0.86328125</v>
      </c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  <c r="AI893" s="75"/>
      <c r="AJ893" s="75"/>
      <c r="AK893" s="75"/>
      <c r="AL893" s="75"/>
      <c r="AM893" s="75"/>
      <c r="AN893" s="75"/>
      <c r="AO893" s="75"/>
      <c r="AP893" s="75"/>
      <c r="AQ893" s="75"/>
      <c r="AR893" s="75"/>
      <c r="AS893" s="75"/>
      <c r="AT893" s="75"/>
      <c r="AU893" s="75"/>
      <c r="AV893" s="75"/>
      <c r="AW893" s="75"/>
      <c r="AX893" s="75"/>
      <c r="AY893" s="75"/>
      <c r="AZ893" s="75"/>
      <c r="BA893" s="75"/>
      <c r="BB893" s="75"/>
      <c r="BC893" s="75"/>
      <c r="BD893" s="75"/>
      <c r="BE893" s="75"/>
      <c r="BF893" s="75"/>
      <c r="BG893" s="75"/>
      <c r="BH893" s="75"/>
      <c r="BI893" s="75"/>
      <c r="BJ893" s="75"/>
      <c r="BK893" s="75"/>
      <c r="BL893" s="75"/>
      <c r="BM893" s="75"/>
      <c r="BN893" s="75"/>
      <c r="BO893" s="75"/>
      <c r="BP893" s="75"/>
      <c r="BQ893" s="75"/>
      <c r="BR893" s="75"/>
      <c r="BS893" s="75"/>
    </row>
    <row r="894" spans="1:71" s="5" customFormat="1" ht="12.75" hidden="1" thickBot="1" x14ac:dyDescent="0.3">
      <c r="A894" s="105" t="s">
        <v>17</v>
      </c>
      <c r="B894" s="105" t="s">
        <v>17</v>
      </c>
      <c r="C894" s="105" t="s">
        <v>17</v>
      </c>
      <c r="D894" s="105" t="s">
        <v>21</v>
      </c>
      <c r="E894" s="105" t="s">
        <v>149</v>
      </c>
      <c r="F894" s="105">
        <v>3600</v>
      </c>
      <c r="G894" s="105" t="s">
        <v>1066</v>
      </c>
      <c r="H894" s="105" t="s">
        <v>970</v>
      </c>
      <c r="I894" s="118">
        <v>147</v>
      </c>
      <c r="J894" s="106">
        <v>83</v>
      </c>
      <c r="K894" s="107">
        <f t="shared" si="83"/>
        <v>0.56462585034013602</v>
      </c>
      <c r="L894" s="106">
        <v>91</v>
      </c>
      <c r="M894" s="108">
        <f t="shared" si="84"/>
        <v>0.61904761904761907</v>
      </c>
      <c r="N894" s="106">
        <v>86</v>
      </c>
      <c r="O894" s="107">
        <f t="shared" si="85"/>
        <v>0.58503401360544216</v>
      </c>
      <c r="P894" s="106">
        <v>135</v>
      </c>
      <c r="Q894" s="109">
        <f t="shared" si="86"/>
        <v>0.91836734693877553</v>
      </c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  <c r="AI894" s="75"/>
      <c r="AJ894" s="75"/>
      <c r="AK894" s="75"/>
      <c r="AL894" s="75"/>
      <c r="AM894" s="75"/>
      <c r="AN894" s="75"/>
      <c r="AO894" s="75"/>
      <c r="AP894" s="75"/>
      <c r="AQ894" s="75"/>
      <c r="AR894" s="75"/>
      <c r="AS894" s="75"/>
      <c r="AT894" s="75"/>
      <c r="AU894" s="75"/>
      <c r="AV894" s="75"/>
      <c r="AW894" s="75"/>
      <c r="AX894" s="75"/>
      <c r="AY894" s="75"/>
      <c r="AZ894" s="75"/>
      <c r="BA894" s="75"/>
      <c r="BB894" s="75"/>
      <c r="BC894" s="75"/>
      <c r="BD894" s="75"/>
      <c r="BE894" s="75"/>
      <c r="BF894" s="75"/>
      <c r="BG894" s="75"/>
      <c r="BH894" s="75"/>
      <c r="BI894" s="75"/>
      <c r="BJ894" s="75"/>
      <c r="BK894" s="75"/>
      <c r="BL894" s="75"/>
      <c r="BM894" s="75"/>
      <c r="BN894" s="75"/>
      <c r="BO894" s="75"/>
      <c r="BP894" s="75"/>
      <c r="BQ894" s="75"/>
      <c r="BR894" s="75"/>
      <c r="BS894" s="75"/>
    </row>
    <row r="895" spans="1:71" s="5" customFormat="1" ht="12.75" hidden="1" thickBot="1" x14ac:dyDescent="0.3">
      <c r="A895" s="105" t="s">
        <v>17</v>
      </c>
      <c r="B895" s="105" t="s">
        <v>17</v>
      </c>
      <c r="C895" s="105" t="s">
        <v>17</v>
      </c>
      <c r="D895" s="105" t="s">
        <v>18</v>
      </c>
      <c r="E895" s="105" t="s">
        <v>1084</v>
      </c>
      <c r="F895" s="105">
        <v>3600</v>
      </c>
      <c r="G895" s="105" t="s">
        <v>1066</v>
      </c>
      <c r="H895" s="105" t="s">
        <v>970</v>
      </c>
      <c r="I895" s="118">
        <v>281</v>
      </c>
      <c r="J895" s="106">
        <v>87</v>
      </c>
      <c r="K895" s="107">
        <f t="shared" si="83"/>
        <v>0.30960854092526691</v>
      </c>
      <c r="L895" s="106">
        <v>102</v>
      </c>
      <c r="M895" s="108">
        <f t="shared" si="84"/>
        <v>0.36298932384341637</v>
      </c>
      <c r="N895" s="106">
        <v>20</v>
      </c>
      <c r="O895" s="107">
        <f t="shared" si="85"/>
        <v>7.1174377224199295E-2</v>
      </c>
      <c r="P895" s="106">
        <v>117</v>
      </c>
      <c r="Q895" s="109">
        <f t="shared" si="86"/>
        <v>0.41637010676156583</v>
      </c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  <c r="AI895" s="75"/>
      <c r="AJ895" s="75"/>
      <c r="AK895" s="75"/>
      <c r="AL895" s="75"/>
      <c r="AM895" s="75"/>
      <c r="AN895" s="75"/>
      <c r="AO895" s="75"/>
      <c r="AP895" s="75"/>
      <c r="AQ895" s="75"/>
      <c r="AR895" s="75"/>
      <c r="AS895" s="75"/>
      <c r="AT895" s="75"/>
      <c r="AU895" s="75"/>
      <c r="AV895" s="75"/>
      <c r="AW895" s="75"/>
      <c r="AX895" s="75"/>
      <c r="AY895" s="75"/>
      <c r="AZ895" s="75"/>
      <c r="BA895" s="75"/>
      <c r="BB895" s="75"/>
      <c r="BC895" s="75"/>
      <c r="BD895" s="75"/>
      <c r="BE895" s="75"/>
      <c r="BF895" s="75"/>
      <c r="BG895" s="75"/>
      <c r="BH895" s="75"/>
      <c r="BI895" s="75"/>
      <c r="BJ895" s="75"/>
      <c r="BK895" s="75"/>
      <c r="BL895" s="75"/>
      <c r="BM895" s="75"/>
      <c r="BN895" s="75"/>
      <c r="BO895" s="75"/>
      <c r="BP895" s="75"/>
      <c r="BQ895" s="75"/>
      <c r="BR895" s="75"/>
      <c r="BS895" s="75"/>
    </row>
    <row r="896" spans="1:71" s="5" customFormat="1" ht="12.75" hidden="1" thickBot="1" x14ac:dyDescent="0.3">
      <c r="A896" s="105" t="s">
        <v>17</v>
      </c>
      <c r="B896" s="105" t="s">
        <v>17</v>
      </c>
      <c r="C896" s="105" t="s">
        <v>17</v>
      </c>
      <c r="D896" s="105" t="s">
        <v>21</v>
      </c>
      <c r="E896" s="105" t="s">
        <v>1085</v>
      </c>
      <c r="F896" s="105">
        <v>3600</v>
      </c>
      <c r="G896" s="105" t="s">
        <v>1066</v>
      </c>
      <c r="H896" s="105" t="s">
        <v>970</v>
      </c>
      <c r="I896" s="118">
        <v>577</v>
      </c>
      <c r="J896" s="106">
        <v>91</v>
      </c>
      <c r="K896" s="107">
        <f t="shared" si="83"/>
        <v>0.15771230502599654</v>
      </c>
      <c r="L896" s="106">
        <v>169</v>
      </c>
      <c r="M896" s="108">
        <f t="shared" si="84"/>
        <v>0.29289428076256502</v>
      </c>
      <c r="N896" s="106">
        <v>84</v>
      </c>
      <c r="O896" s="107">
        <f t="shared" si="85"/>
        <v>0.14558058925476602</v>
      </c>
      <c r="P896" s="106">
        <v>166</v>
      </c>
      <c r="Q896" s="109">
        <f t="shared" si="86"/>
        <v>0.28769497400346622</v>
      </c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  <c r="AI896" s="75"/>
      <c r="AJ896" s="75"/>
      <c r="AK896" s="75"/>
      <c r="AL896" s="75"/>
      <c r="AM896" s="75"/>
      <c r="AN896" s="75"/>
      <c r="AO896" s="75"/>
      <c r="AP896" s="75"/>
      <c r="AQ896" s="75"/>
      <c r="AR896" s="75"/>
      <c r="AS896" s="75"/>
      <c r="AT896" s="75"/>
      <c r="AU896" s="75"/>
      <c r="AV896" s="75"/>
      <c r="AW896" s="75"/>
      <c r="AX896" s="75"/>
      <c r="AY896" s="75"/>
      <c r="AZ896" s="75"/>
      <c r="BA896" s="75"/>
      <c r="BB896" s="75"/>
      <c r="BC896" s="75"/>
      <c r="BD896" s="75"/>
      <c r="BE896" s="75"/>
      <c r="BF896" s="75"/>
      <c r="BG896" s="75"/>
      <c r="BH896" s="75"/>
      <c r="BI896" s="75"/>
      <c r="BJ896" s="75"/>
      <c r="BK896" s="75"/>
      <c r="BL896" s="75"/>
      <c r="BM896" s="75"/>
      <c r="BN896" s="75"/>
      <c r="BO896" s="75"/>
      <c r="BP896" s="75"/>
      <c r="BQ896" s="75"/>
      <c r="BR896" s="75"/>
      <c r="BS896" s="75"/>
    </row>
    <row r="897" spans="1:71" s="5" customFormat="1" ht="12.75" hidden="1" thickBot="1" x14ac:dyDescent="0.3">
      <c r="A897" s="105" t="s">
        <v>17</v>
      </c>
      <c r="B897" s="105">
        <v>3620</v>
      </c>
      <c r="C897" s="105" t="s">
        <v>1086</v>
      </c>
      <c r="D897" s="105" t="s">
        <v>21</v>
      </c>
      <c r="E897" s="105" t="s">
        <v>1087</v>
      </c>
      <c r="F897" s="105">
        <v>3620</v>
      </c>
      <c r="G897" s="105" t="s">
        <v>1086</v>
      </c>
      <c r="H897" s="105" t="s">
        <v>970</v>
      </c>
      <c r="I897" s="118">
        <v>286</v>
      </c>
      <c r="J897" s="106">
        <v>70</v>
      </c>
      <c r="K897" s="107">
        <f t="shared" si="83"/>
        <v>0.24475524475524477</v>
      </c>
      <c r="L897" s="106">
        <v>60</v>
      </c>
      <c r="M897" s="108">
        <f t="shared" si="84"/>
        <v>0.20979020979020979</v>
      </c>
      <c r="N897" s="106">
        <v>19</v>
      </c>
      <c r="O897" s="107">
        <f t="shared" si="85"/>
        <v>6.6433566433566432E-2</v>
      </c>
      <c r="P897" s="106">
        <v>2</v>
      </c>
      <c r="Q897" s="109">
        <f t="shared" si="86"/>
        <v>6.993006993006993E-3</v>
      </c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  <c r="AI897" s="75"/>
      <c r="AJ897" s="75"/>
      <c r="AK897" s="75"/>
      <c r="AL897" s="75"/>
      <c r="AM897" s="75"/>
      <c r="AN897" s="75"/>
      <c r="AO897" s="75"/>
      <c r="AP897" s="75"/>
      <c r="AQ897" s="75"/>
      <c r="AR897" s="75"/>
      <c r="AS897" s="75"/>
      <c r="AT897" s="75"/>
      <c r="AU897" s="75"/>
      <c r="AV897" s="75"/>
      <c r="AW897" s="75"/>
      <c r="AX897" s="75"/>
      <c r="AY897" s="75"/>
      <c r="AZ897" s="75"/>
      <c r="BA897" s="75"/>
      <c r="BB897" s="75"/>
      <c r="BC897" s="75"/>
      <c r="BD897" s="75"/>
      <c r="BE897" s="75"/>
      <c r="BF897" s="75"/>
      <c r="BG897" s="75"/>
      <c r="BH897" s="75"/>
      <c r="BI897" s="75"/>
      <c r="BJ897" s="75"/>
      <c r="BK897" s="75"/>
      <c r="BL897" s="75"/>
      <c r="BM897" s="75"/>
      <c r="BN897" s="75"/>
      <c r="BO897" s="75"/>
      <c r="BP897" s="75"/>
      <c r="BQ897" s="75"/>
      <c r="BR897" s="75"/>
      <c r="BS897" s="75"/>
    </row>
    <row r="898" spans="1:71" s="5" customFormat="1" ht="12.75" hidden="1" thickBot="1" x14ac:dyDescent="0.3">
      <c r="A898" s="105" t="s">
        <v>17</v>
      </c>
      <c r="B898" s="105" t="s">
        <v>17</v>
      </c>
      <c r="C898" s="105" t="s">
        <v>17</v>
      </c>
      <c r="D898" s="105" t="s">
        <v>21</v>
      </c>
      <c r="E898" s="105" t="s">
        <v>1089</v>
      </c>
      <c r="F898" s="105">
        <v>3620</v>
      </c>
      <c r="G898" s="105" t="s">
        <v>1086</v>
      </c>
      <c r="H898" s="105" t="s">
        <v>970</v>
      </c>
      <c r="I898" s="118">
        <v>266</v>
      </c>
      <c r="J898" s="106">
        <v>18</v>
      </c>
      <c r="K898" s="107">
        <f t="shared" si="83"/>
        <v>6.7669172932330823E-2</v>
      </c>
      <c r="L898" s="106">
        <v>24</v>
      </c>
      <c r="M898" s="108">
        <f t="shared" si="84"/>
        <v>9.0225563909774431E-2</v>
      </c>
      <c r="N898" s="106">
        <v>9</v>
      </c>
      <c r="O898" s="107">
        <f t="shared" si="85"/>
        <v>3.3834586466165412E-2</v>
      </c>
      <c r="P898" s="106">
        <v>2</v>
      </c>
      <c r="Q898" s="109">
        <f t="shared" si="86"/>
        <v>7.5187969924812026E-3</v>
      </c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  <c r="AI898" s="75"/>
      <c r="AJ898" s="75"/>
      <c r="AK898" s="75"/>
      <c r="AL898" s="75"/>
      <c r="AM898" s="75"/>
      <c r="AN898" s="75"/>
      <c r="AO898" s="75"/>
      <c r="AP898" s="75"/>
      <c r="AQ898" s="75"/>
      <c r="AR898" s="75"/>
      <c r="AS898" s="75"/>
      <c r="AT898" s="75"/>
      <c r="AU898" s="75"/>
      <c r="AV898" s="75"/>
      <c r="AW898" s="75"/>
      <c r="AX898" s="75"/>
      <c r="AY898" s="75"/>
      <c r="AZ898" s="75"/>
      <c r="BA898" s="75"/>
      <c r="BB898" s="75"/>
      <c r="BC898" s="75"/>
      <c r="BD898" s="75"/>
      <c r="BE898" s="75"/>
      <c r="BF898" s="75"/>
      <c r="BG898" s="75"/>
      <c r="BH898" s="75"/>
      <c r="BI898" s="75"/>
      <c r="BJ898" s="75"/>
      <c r="BK898" s="75"/>
      <c r="BL898" s="75"/>
      <c r="BM898" s="75"/>
      <c r="BN898" s="75"/>
      <c r="BO898" s="75"/>
      <c r="BP898" s="75"/>
      <c r="BQ898" s="75"/>
      <c r="BR898" s="75"/>
      <c r="BS898" s="75"/>
    </row>
    <row r="899" spans="1:71" s="5" customFormat="1" ht="12.75" hidden="1" thickBot="1" x14ac:dyDescent="0.3">
      <c r="A899" s="105" t="s">
        <v>17</v>
      </c>
      <c r="B899" s="105" t="s">
        <v>17</v>
      </c>
      <c r="C899" s="105" t="s">
        <v>17</v>
      </c>
      <c r="D899" s="105" t="s">
        <v>21</v>
      </c>
      <c r="E899" s="105" t="s">
        <v>1090</v>
      </c>
      <c r="F899" s="105">
        <v>3620</v>
      </c>
      <c r="G899" s="105" t="s">
        <v>1086</v>
      </c>
      <c r="H899" s="105" t="s">
        <v>970</v>
      </c>
      <c r="I899" s="118">
        <v>191</v>
      </c>
      <c r="J899" s="106">
        <v>36</v>
      </c>
      <c r="K899" s="107">
        <f t="shared" si="83"/>
        <v>0.18848167539267016</v>
      </c>
      <c r="L899" s="106">
        <v>33</v>
      </c>
      <c r="M899" s="108">
        <f t="shared" si="84"/>
        <v>0.17277486910994763</v>
      </c>
      <c r="N899" s="106">
        <v>7</v>
      </c>
      <c r="O899" s="107">
        <f t="shared" si="85"/>
        <v>3.6649214659685861E-2</v>
      </c>
      <c r="P899" s="106">
        <v>2</v>
      </c>
      <c r="Q899" s="109">
        <f t="shared" si="86"/>
        <v>1.0471204188481676E-2</v>
      </c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  <c r="AI899" s="75"/>
      <c r="AJ899" s="75"/>
      <c r="AK899" s="75"/>
      <c r="AL899" s="75"/>
      <c r="AM899" s="75"/>
      <c r="AN899" s="75"/>
      <c r="AO899" s="75"/>
      <c r="AP899" s="75"/>
      <c r="AQ899" s="75"/>
      <c r="AR899" s="75"/>
      <c r="AS899" s="75"/>
      <c r="AT899" s="75"/>
      <c r="AU899" s="75"/>
      <c r="AV899" s="75"/>
      <c r="AW899" s="75"/>
      <c r="AX899" s="75"/>
      <c r="AY899" s="75"/>
      <c r="AZ899" s="75"/>
      <c r="BA899" s="75"/>
      <c r="BB899" s="75"/>
      <c r="BC899" s="75"/>
      <c r="BD899" s="75"/>
      <c r="BE899" s="75"/>
      <c r="BF899" s="75"/>
      <c r="BG899" s="75"/>
      <c r="BH899" s="75"/>
      <c r="BI899" s="75"/>
      <c r="BJ899" s="75"/>
      <c r="BK899" s="75"/>
      <c r="BL899" s="75"/>
      <c r="BM899" s="75"/>
      <c r="BN899" s="75"/>
      <c r="BO899" s="75"/>
      <c r="BP899" s="75"/>
      <c r="BQ899" s="75"/>
      <c r="BR899" s="75"/>
      <c r="BS899" s="75"/>
    </row>
    <row r="900" spans="1:71" s="5" customFormat="1" ht="12.75" hidden="1" thickBot="1" x14ac:dyDescent="0.3">
      <c r="A900" s="105" t="s">
        <v>17</v>
      </c>
      <c r="B900" s="105" t="s">
        <v>17</v>
      </c>
      <c r="C900" s="105" t="s">
        <v>17</v>
      </c>
      <c r="D900" s="105" t="s">
        <v>74</v>
      </c>
      <c r="E900" s="105" t="s">
        <v>1091</v>
      </c>
      <c r="F900" s="105">
        <v>3620</v>
      </c>
      <c r="G900" s="105" t="s">
        <v>1086</v>
      </c>
      <c r="H900" s="105" t="s">
        <v>970</v>
      </c>
      <c r="I900" s="118">
        <v>13</v>
      </c>
      <c r="J900" s="106">
        <v>3</v>
      </c>
      <c r="K900" s="107">
        <f t="shared" ref="K900:K963" si="87">J900/I900</f>
        <v>0.23076923076923078</v>
      </c>
      <c r="L900" s="106">
        <v>2</v>
      </c>
      <c r="M900" s="108">
        <f t="shared" ref="M900:M963" si="88">L900/I900</f>
        <v>0.15384615384615385</v>
      </c>
      <c r="N900" s="106">
        <v>1</v>
      </c>
      <c r="O900" s="107">
        <f t="shared" ref="O900:O963" si="89">N900/I900</f>
        <v>7.6923076923076927E-2</v>
      </c>
      <c r="P900" s="106">
        <v>0</v>
      </c>
      <c r="Q900" s="109">
        <f t="shared" ref="Q900:Q963" si="90">P900/I900</f>
        <v>0</v>
      </c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  <c r="AI900" s="75"/>
      <c r="AJ900" s="75"/>
      <c r="AK900" s="75"/>
      <c r="AL900" s="75"/>
      <c r="AM900" s="75"/>
      <c r="AN900" s="75"/>
      <c r="AO900" s="75"/>
      <c r="AP900" s="75"/>
      <c r="AQ900" s="75"/>
      <c r="AR900" s="75"/>
      <c r="AS900" s="75"/>
      <c r="AT900" s="75"/>
      <c r="AU900" s="75"/>
      <c r="AV900" s="75"/>
      <c r="AW900" s="75"/>
      <c r="AX900" s="75"/>
      <c r="AY900" s="75"/>
      <c r="AZ900" s="75"/>
      <c r="BA900" s="75"/>
      <c r="BB900" s="75"/>
      <c r="BC900" s="75"/>
      <c r="BD900" s="75"/>
      <c r="BE900" s="75"/>
      <c r="BF900" s="75"/>
      <c r="BG900" s="75"/>
      <c r="BH900" s="75"/>
      <c r="BI900" s="75"/>
      <c r="BJ900" s="75"/>
      <c r="BK900" s="75"/>
      <c r="BL900" s="75"/>
      <c r="BM900" s="75"/>
      <c r="BN900" s="75"/>
      <c r="BO900" s="75"/>
      <c r="BP900" s="75"/>
      <c r="BQ900" s="75"/>
      <c r="BR900" s="75"/>
      <c r="BS900" s="75"/>
    </row>
    <row r="901" spans="1:71" s="5" customFormat="1" ht="12.75" hidden="1" thickBot="1" x14ac:dyDescent="0.3">
      <c r="A901" s="105" t="s">
        <v>17</v>
      </c>
      <c r="B901" s="105" t="s">
        <v>17</v>
      </c>
      <c r="C901" s="105" t="s">
        <v>17</v>
      </c>
      <c r="D901" s="105" t="s">
        <v>21</v>
      </c>
      <c r="E901" s="105" t="s">
        <v>1092</v>
      </c>
      <c r="F901" s="105">
        <v>3620</v>
      </c>
      <c r="G901" s="105" t="s">
        <v>1086</v>
      </c>
      <c r="H901" s="105" t="s">
        <v>970</v>
      </c>
      <c r="I901" s="118">
        <v>258</v>
      </c>
      <c r="J901" s="106">
        <v>55</v>
      </c>
      <c r="K901" s="107">
        <f t="shared" si="87"/>
        <v>0.2131782945736434</v>
      </c>
      <c r="L901" s="106">
        <v>28</v>
      </c>
      <c r="M901" s="108">
        <f t="shared" si="88"/>
        <v>0.10852713178294573</v>
      </c>
      <c r="N901" s="106">
        <v>6</v>
      </c>
      <c r="O901" s="107">
        <f t="shared" si="89"/>
        <v>2.3255813953488372E-2</v>
      </c>
      <c r="P901" s="106">
        <v>5</v>
      </c>
      <c r="Q901" s="109">
        <f t="shared" si="90"/>
        <v>1.937984496124031E-2</v>
      </c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  <c r="AI901" s="75"/>
      <c r="AJ901" s="75"/>
      <c r="AK901" s="75"/>
      <c r="AL901" s="75"/>
      <c r="AM901" s="75"/>
      <c r="AN901" s="75"/>
      <c r="AO901" s="75"/>
      <c r="AP901" s="75"/>
      <c r="AQ901" s="75"/>
      <c r="AR901" s="75"/>
      <c r="AS901" s="75"/>
      <c r="AT901" s="75"/>
      <c r="AU901" s="75"/>
      <c r="AV901" s="75"/>
      <c r="AW901" s="75"/>
      <c r="AX901" s="75"/>
      <c r="AY901" s="75"/>
      <c r="AZ901" s="75"/>
      <c r="BA901" s="75"/>
      <c r="BB901" s="75"/>
      <c r="BC901" s="75"/>
      <c r="BD901" s="75"/>
      <c r="BE901" s="75"/>
      <c r="BF901" s="75"/>
      <c r="BG901" s="75"/>
      <c r="BH901" s="75"/>
      <c r="BI901" s="75"/>
      <c r="BJ901" s="75"/>
      <c r="BK901" s="75"/>
      <c r="BL901" s="75"/>
      <c r="BM901" s="75"/>
      <c r="BN901" s="75"/>
      <c r="BO901" s="75"/>
      <c r="BP901" s="75"/>
      <c r="BQ901" s="75"/>
      <c r="BR901" s="75"/>
      <c r="BS901" s="75"/>
    </row>
    <row r="902" spans="1:71" s="5" customFormat="1" ht="12.75" hidden="1" thickBot="1" x14ac:dyDescent="0.3">
      <c r="A902" s="105" t="s">
        <v>17</v>
      </c>
      <c r="B902" s="105" t="s">
        <v>17</v>
      </c>
      <c r="C902" s="105" t="s">
        <v>17</v>
      </c>
      <c r="D902" s="105" t="s">
        <v>21</v>
      </c>
      <c r="E902" s="105" t="s">
        <v>563</v>
      </c>
      <c r="F902" s="105">
        <v>3620</v>
      </c>
      <c r="G902" s="105" t="s">
        <v>1086</v>
      </c>
      <c r="H902" s="105" t="s">
        <v>970</v>
      </c>
      <c r="I902" s="118">
        <v>614</v>
      </c>
      <c r="J902" s="106">
        <v>89</v>
      </c>
      <c r="K902" s="107">
        <f t="shared" si="87"/>
        <v>0.14495114006514659</v>
      </c>
      <c r="L902" s="106">
        <v>90</v>
      </c>
      <c r="M902" s="108">
        <f t="shared" si="88"/>
        <v>0.1465798045602606</v>
      </c>
      <c r="N902" s="106">
        <v>15</v>
      </c>
      <c r="O902" s="107">
        <f t="shared" si="89"/>
        <v>2.4429967426710098E-2</v>
      </c>
      <c r="P902" s="106">
        <v>11</v>
      </c>
      <c r="Q902" s="109">
        <f t="shared" si="90"/>
        <v>1.7915309446254073E-2</v>
      </c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  <c r="AI902" s="75"/>
      <c r="AJ902" s="75"/>
      <c r="AK902" s="75"/>
      <c r="AL902" s="75"/>
      <c r="AM902" s="75"/>
      <c r="AN902" s="75"/>
      <c r="AO902" s="75"/>
      <c r="AP902" s="75"/>
      <c r="AQ902" s="75"/>
      <c r="AR902" s="75"/>
      <c r="AS902" s="75"/>
      <c r="AT902" s="75"/>
      <c r="AU902" s="75"/>
      <c r="AV902" s="75"/>
      <c r="AW902" s="75"/>
      <c r="AX902" s="75"/>
      <c r="AY902" s="75"/>
      <c r="AZ902" s="75"/>
      <c r="BA902" s="75"/>
      <c r="BB902" s="75"/>
      <c r="BC902" s="75"/>
      <c r="BD902" s="75"/>
      <c r="BE902" s="75"/>
      <c r="BF902" s="75"/>
      <c r="BG902" s="75"/>
      <c r="BH902" s="75"/>
      <c r="BI902" s="75"/>
      <c r="BJ902" s="75"/>
      <c r="BK902" s="75"/>
      <c r="BL902" s="75"/>
      <c r="BM902" s="75"/>
      <c r="BN902" s="75"/>
      <c r="BO902" s="75"/>
      <c r="BP902" s="75"/>
      <c r="BQ902" s="75"/>
      <c r="BR902" s="75"/>
      <c r="BS902" s="75"/>
    </row>
    <row r="903" spans="1:71" s="5" customFormat="1" ht="24.75" hidden="1" thickBot="1" x14ac:dyDescent="0.3">
      <c r="A903" s="105" t="s">
        <v>17</v>
      </c>
      <c r="B903" s="105" t="s">
        <v>17</v>
      </c>
      <c r="C903" s="105" t="s">
        <v>17</v>
      </c>
      <c r="D903" s="105" t="s">
        <v>234</v>
      </c>
      <c r="E903" s="105" t="s">
        <v>1093</v>
      </c>
      <c r="F903" s="105">
        <v>3620</v>
      </c>
      <c r="G903" s="105" t="s">
        <v>1086</v>
      </c>
      <c r="H903" s="105" t="s">
        <v>970</v>
      </c>
      <c r="I903" s="118">
        <v>521</v>
      </c>
      <c r="J903" s="106">
        <v>151</v>
      </c>
      <c r="K903" s="107">
        <f t="shared" si="87"/>
        <v>0.28982725527831094</v>
      </c>
      <c r="L903" s="106">
        <v>94</v>
      </c>
      <c r="M903" s="108">
        <f t="shared" si="88"/>
        <v>0.18042226487523993</v>
      </c>
      <c r="N903" s="106">
        <v>65</v>
      </c>
      <c r="O903" s="107">
        <f t="shared" si="89"/>
        <v>0.12476007677543186</v>
      </c>
      <c r="P903" s="106">
        <v>23</v>
      </c>
      <c r="Q903" s="109">
        <f t="shared" si="90"/>
        <v>4.4145873320537425E-2</v>
      </c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  <c r="AI903" s="75"/>
      <c r="AJ903" s="75"/>
      <c r="AK903" s="75"/>
      <c r="AL903" s="75"/>
      <c r="AM903" s="75"/>
      <c r="AN903" s="75"/>
      <c r="AO903" s="75"/>
      <c r="AP903" s="75"/>
      <c r="AQ903" s="75"/>
      <c r="AR903" s="75"/>
      <c r="AS903" s="75"/>
      <c r="AT903" s="75"/>
      <c r="AU903" s="75"/>
      <c r="AV903" s="75"/>
      <c r="AW903" s="75"/>
      <c r="AX903" s="75"/>
      <c r="AY903" s="75"/>
      <c r="AZ903" s="75"/>
      <c r="BA903" s="75"/>
      <c r="BB903" s="75"/>
      <c r="BC903" s="75"/>
      <c r="BD903" s="75"/>
      <c r="BE903" s="75"/>
      <c r="BF903" s="75"/>
      <c r="BG903" s="75"/>
      <c r="BH903" s="75"/>
      <c r="BI903" s="75"/>
      <c r="BJ903" s="75"/>
      <c r="BK903" s="75"/>
      <c r="BL903" s="75"/>
      <c r="BM903" s="75"/>
      <c r="BN903" s="75"/>
      <c r="BO903" s="75"/>
      <c r="BP903" s="75"/>
      <c r="BQ903" s="75"/>
      <c r="BR903" s="75"/>
      <c r="BS903" s="75"/>
    </row>
    <row r="904" spans="1:71" s="5" customFormat="1" ht="12.75" hidden="1" thickBot="1" x14ac:dyDescent="0.3">
      <c r="A904" s="105" t="s">
        <v>17</v>
      </c>
      <c r="B904" s="105">
        <v>3621</v>
      </c>
      <c r="C904" s="105" t="s">
        <v>1086</v>
      </c>
      <c r="D904" s="105" t="s">
        <v>14</v>
      </c>
      <c r="E904" s="105" t="s">
        <v>281</v>
      </c>
      <c r="F904" s="105">
        <v>3621</v>
      </c>
      <c r="G904" s="105" t="s">
        <v>1086</v>
      </c>
      <c r="H904" s="105" t="s">
        <v>970</v>
      </c>
      <c r="I904" s="118">
        <v>347</v>
      </c>
      <c r="J904" s="106">
        <v>78</v>
      </c>
      <c r="K904" s="107">
        <f t="shared" si="87"/>
        <v>0.22478386167146974</v>
      </c>
      <c r="L904" s="106">
        <v>50</v>
      </c>
      <c r="M904" s="108">
        <f t="shared" si="88"/>
        <v>0.14409221902017291</v>
      </c>
      <c r="N904" s="106">
        <v>42</v>
      </c>
      <c r="O904" s="107">
        <f t="shared" si="89"/>
        <v>0.12103746397694524</v>
      </c>
      <c r="P904" s="106">
        <v>8</v>
      </c>
      <c r="Q904" s="109">
        <f t="shared" si="90"/>
        <v>2.3054755043227664E-2</v>
      </c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  <c r="AI904" s="75"/>
      <c r="AJ904" s="75"/>
      <c r="AK904" s="75"/>
      <c r="AL904" s="75"/>
      <c r="AM904" s="75"/>
      <c r="AN904" s="75"/>
      <c r="AO904" s="75"/>
      <c r="AP904" s="75"/>
      <c r="AQ904" s="75"/>
      <c r="AR904" s="75"/>
      <c r="AS904" s="75"/>
      <c r="AT904" s="75"/>
      <c r="AU904" s="75"/>
      <c r="AV904" s="75"/>
      <c r="AW904" s="75"/>
      <c r="AX904" s="75"/>
      <c r="AY904" s="75"/>
      <c r="AZ904" s="75"/>
      <c r="BA904" s="75"/>
      <c r="BB904" s="75"/>
      <c r="BC904" s="75"/>
      <c r="BD904" s="75"/>
      <c r="BE904" s="75"/>
      <c r="BF904" s="75"/>
      <c r="BG904" s="75"/>
      <c r="BH904" s="75"/>
      <c r="BI904" s="75"/>
      <c r="BJ904" s="75"/>
      <c r="BK904" s="75"/>
      <c r="BL904" s="75"/>
      <c r="BM904" s="75"/>
      <c r="BN904" s="75"/>
      <c r="BO904" s="75"/>
      <c r="BP904" s="75"/>
      <c r="BQ904" s="75"/>
      <c r="BR904" s="75"/>
      <c r="BS904" s="75"/>
    </row>
    <row r="905" spans="1:71" s="5" customFormat="1" ht="12.75" hidden="1" thickBot="1" x14ac:dyDescent="0.3">
      <c r="A905" s="105" t="s">
        <v>17</v>
      </c>
      <c r="B905" s="105" t="s">
        <v>17</v>
      </c>
      <c r="C905" s="105" t="s">
        <v>17</v>
      </c>
      <c r="D905" s="105" t="s">
        <v>392</v>
      </c>
      <c r="E905" s="105" t="s">
        <v>1094</v>
      </c>
      <c r="F905" s="105">
        <v>3621</v>
      </c>
      <c r="G905" s="105" t="s">
        <v>1086</v>
      </c>
      <c r="H905" s="105" t="s">
        <v>970</v>
      </c>
      <c r="I905" s="118">
        <v>56</v>
      </c>
      <c r="J905" s="106">
        <v>54</v>
      </c>
      <c r="K905" s="107">
        <f t="shared" si="87"/>
        <v>0.9642857142857143</v>
      </c>
      <c r="L905" s="106">
        <v>7</v>
      </c>
      <c r="M905" s="108">
        <f t="shared" si="88"/>
        <v>0.125</v>
      </c>
      <c r="N905" s="106">
        <v>43</v>
      </c>
      <c r="O905" s="107">
        <f t="shared" si="89"/>
        <v>0.7678571428571429</v>
      </c>
      <c r="P905" s="106">
        <v>23</v>
      </c>
      <c r="Q905" s="109">
        <f t="shared" si="90"/>
        <v>0.4107142857142857</v>
      </c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  <c r="AI905" s="75"/>
      <c r="AJ905" s="75"/>
      <c r="AK905" s="75"/>
      <c r="AL905" s="75"/>
      <c r="AM905" s="75"/>
      <c r="AN905" s="75"/>
      <c r="AO905" s="75"/>
      <c r="AP905" s="75"/>
      <c r="AQ905" s="75"/>
      <c r="AR905" s="75"/>
      <c r="AS905" s="75"/>
      <c r="AT905" s="75"/>
      <c r="AU905" s="75"/>
      <c r="AV905" s="75"/>
      <c r="AW905" s="75"/>
      <c r="AX905" s="75"/>
      <c r="AY905" s="75"/>
      <c r="AZ905" s="75"/>
      <c r="BA905" s="75"/>
      <c r="BB905" s="75"/>
      <c r="BC905" s="75"/>
      <c r="BD905" s="75"/>
      <c r="BE905" s="75"/>
      <c r="BF905" s="75"/>
      <c r="BG905" s="75"/>
      <c r="BH905" s="75"/>
      <c r="BI905" s="75"/>
      <c r="BJ905" s="75"/>
      <c r="BK905" s="75"/>
      <c r="BL905" s="75"/>
      <c r="BM905" s="75"/>
      <c r="BN905" s="75"/>
      <c r="BO905" s="75"/>
      <c r="BP905" s="75"/>
      <c r="BQ905" s="75"/>
      <c r="BR905" s="75"/>
      <c r="BS905" s="75"/>
    </row>
    <row r="906" spans="1:71" s="5" customFormat="1" ht="24.75" hidden="1" thickBot="1" x14ac:dyDescent="0.3">
      <c r="A906" s="105" t="s">
        <v>17</v>
      </c>
      <c r="B906" s="105">
        <v>3630</v>
      </c>
      <c r="C906" s="105" t="s">
        <v>1095</v>
      </c>
      <c r="D906" s="105" t="s">
        <v>234</v>
      </c>
      <c r="E906" s="105" t="s">
        <v>531</v>
      </c>
      <c r="F906" s="105">
        <v>3630</v>
      </c>
      <c r="G906" s="105" t="s">
        <v>1095</v>
      </c>
      <c r="H906" s="105" t="s">
        <v>970</v>
      </c>
      <c r="I906" s="118">
        <v>394</v>
      </c>
      <c r="J906" s="106">
        <v>185</v>
      </c>
      <c r="K906" s="107">
        <f t="shared" si="87"/>
        <v>0.46954314720812185</v>
      </c>
      <c r="L906" s="106">
        <v>179</v>
      </c>
      <c r="M906" s="108">
        <f t="shared" si="88"/>
        <v>0.45431472081218272</v>
      </c>
      <c r="N906" s="106">
        <v>150</v>
      </c>
      <c r="O906" s="107">
        <f t="shared" si="89"/>
        <v>0.38071065989847713</v>
      </c>
      <c r="P906" s="106">
        <v>235</v>
      </c>
      <c r="Q906" s="109">
        <f t="shared" si="90"/>
        <v>0.59644670050761417</v>
      </c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  <c r="AI906" s="75"/>
      <c r="AJ906" s="75"/>
      <c r="AK906" s="75"/>
      <c r="AL906" s="75"/>
      <c r="AM906" s="75"/>
      <c r="AN906" s="75"/>
      <c r="AO906" s="75"/>
      <c r="AP906" s="75"/>
      <c r="AQ906" s="75"/>
      <c r="AR906" s="75"/>
      <c r="AS906" s="75"/>
      <c r="AT906" s="75"/>
      <c r="AU906" s="75"/>
      <c r="AV906" s="75"/>
      <c r="AW906" s="75"/>
      <c r="AX906" s="75"/>
      <c r="AY906" s="75"/>
      <c r="AZ906" s="75"/>
      <c r="BA906" s="75"/>
      <c r="BB906" s="75"/>
      <c r="BC906" s="75"/>
      <c r="BD906" s="75"/>
      <c r="BE906" s="75"/>
      <c r="BF906" s="75"/>
      <c r="BG906" s="75"/>
      <c r="BH906" s="75"/>
      <c r="BI906" s="75"/>
      <c r="BJ906" s="75"/>
      <c r="BK906" s="75"/>
      <c r="BL906" s="75"/>
      <c r="BM906" s="75"/>
      <c r="BN906" s="75"/>
      <c r="BO906" s="75"/>
      <c r="BP906" s="75"/>
      <c r="BQ906" s="75"/>
      <c r="BR906" s="75"/>
      <c r="BS906" s="75"/>
    </row>
    <row r="907" spans="1:71" s="5" customFormat="1" ht="24.75" hidden="1" thickBot="1" x14ac:dyDescent="0.3">
      <c r="A907" s="105" t="s">
        <v>17</v>
      </c>
      <c r="B907" s="105" t="s">
        <v>17</v>
      </c>
      <c r="C907" s="105" t="s">
        <v>17</v>
      </c>
      <c r="D907" s="105" t="s">
        <v>234</v>
      </c>
      <c r="E907" s="105" t="s">
        <v>1097</v>
      </c>
      <c r="F907" s="105">
        <v>3630</v>
      </c>
      <c r="G907" s="105" t="s">
        <v>1095</v>
      </c>
      <c r="H907" s="105" t="s">
        <v>970</v>
      </c>
      <c r="I907" s="118">
        <v>137</v>
      </c>
      <c r="J907" s="106">
        <v>102</v>
      </c>
      <c r="K907" s="107">
        <f t="shared" si="87"/>
        <v>0.74452554744525545</v>
      </c>
      <c r="L907" s="106">
        <v>60</v>
      </c>
      <c r="M907" s="108">
        <f t="shared" si="88"/>
        <v>0.43795620437956206</v>
      </c>
      <c r="N907" s="106">
        <v>79</v>
      </c>
      <c r="O907" s="107">
        <f t="shared" si="89"/>
        <v>0.57664233576642332</v>
      </c>
      <c r="P907" s="106">
        <v>105</v>
      </c>
      <c r="Q907" s="109">
        <f t="shared" si="90"/>
        <v>0.76642335766423353</v>
      </c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  <c r="AI907" s="75"/>
      <c r="AJ907" s="75"/>
      <c r="AK907" s="75"/>
      <c r="AL907" s="75"/>
      <c r="AM907" s="75"/>
      <c r="AN907" s="75"/>
      <c r="AO907" s="75"/>
      <c r="AP907" s="75"/>
      <c r="AQ907" s="75"/>
      <c r="AR907" s="75"/>
      <c r="AS907" s="75"/>
      <c r="AT907" s="75"/>
      <c r="AU907" s="75"/>
      <c r="AV907" s="75"/>
      <c r="AW907" s="75"/>
      <c r="AX907" s="75"/>
      <c r="AY907" s="75"/>
      <c r="AZ907" s="75"/>
      <c r="BA907" s="75"/>
      <c r="BB907" s="75"/>
      <c r="BC907" s="75"/>
      <c r="BD907" s="75"/>
      <c r="BE907" s="75"/>
      <c r="BF907" s="75"/>
      <c r="BG907" s="75"/>
      <c r="BH907" s="75"/>
      <c r="BI907" s="75"/>
      <c r="BJ907" s="75"/>
      <c r="BK907" s="75"/>
      <c r="BL907" s="75"/>
      <c r="BM907" s="75"/>
      <c r="BN907" s="75"/>
      <c r="BO907" s="75"/>
      <c r="BP907" s="75"/>
      <c r="BQ907" s="75"/>
      <c r="BR907" s="75"/>
      <c r="BS907" s="75"/>
    </row>
    <row r="908" spans="1:71" s="5" customFormat="1" ht="24.75" hidden="1" thickBot="1" x14ac:dyDescent="0.3">
      <c r="A908" s="105" t="s">
        <v>17</v>
      </c>
      <c r="B908" s="105" t="s">
        <v>17</v>
      </c>
      <c r="C908" s="105" t="s">
        <v>17</v>
      </c>
      <c r="D908" s="105" t="s">
        <v>1098</v>
      </c>
      <c r="E908" s="105" t="s">
        <v>1097</v>
      </c>
      <c r="F908" s="105">
        <v>3630</v>
      </c>
      <c r="G908" s="105" t="s">
        <v>1095</v>
      </c>
      <c r="H908" s="105" t="s">
        <v>970</v>
      </c>
      <c r="I908" s="118">
        <v>39</v>
      </c>
      <c r="J908" s="106">
        <v>30</v>
      </c>
      <c r="K908" s="107">
        <f t="shared" si="87"/>
        <v>0.76923076923076927</v>
      </c>
      <c r="L908" s="106">
        <v>13</v>
      </c>
      <c r="M908" s="108">
        <f t="shared" si="88"/>
        <v>0.33333333333333331</v>
      </c>
      <c r="N908" s="106">
        <v>20</v>
      </c>
      <c r="O908" s="107">
        <f t="shared" si="89"/>
        <v>0.51282051282051277</v>
      </c>
      <c r="P908" s="106">
        <v>28</v>
      </c>
      <c r="Q908" s="109">
        <f t="shared" si="90"/>
        <v>0.71794871794871795</v>
      </c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  <c r="AI908" s="75"/>
      <c r="AJ908" s="75"/>
      <c r="AK908" s="75"/>
      <c r="AL908" s="75"/>
      <c r="AM908" s="75"/>
      <c r="AN908" s="75"/>
      <c r="AO908" s="75"/>
      <c r="AP908" s="75"/>
      <c r="AQ908" s="75"/>
      <c r="AR908" s="75"/>
      <c r="AS908" s="75"/>
      <c r="AT908" s="75"/>
      <c r="AU908" s="75"/>
      <c r="AV908" s="75"/>
      <c r="AW908" s="75"/>
      <c r="AX908" s="75"/>
      <c r="AY908" s="75"/>
      <c r="AZ908" s="75"/>
      <c r="BA908" s="75"/>
      <c r="BB908" s="75"/>
      <c r="BC908" s="75"/>
      <c r="BD908" s="75"/>
      <c r="BE908" s="75"/>
      <c r="BF908" s="75"/>
      <c r="BG908" s="75"/>
      <c r="BH908" s="75"/>
      <c r="BI908" s="75"/>
      <c r="BJ908" s="75"/>
      <c r="BK908" s="75"/>
      <c r="BL908" s="75"/>
      <c r="BM908" s="75"/>
      <c r="BN908" s="75"/>
      <c r="BO908" s="75"/>
      <c r="BP908" s="75"/>
      <c r="BQ908" s="75"/>
      <c r="BR908" s="75"/>
      <c r="BS908" s="75"/>
    </row>
    <row r="909" spans="1:71" s="5" customFormat="1" ht="12.75" hidden="1" thickBot="1" x14ac:dyDescent="0.3">
      <c r="A909" s="105" t="s">
        <v>17</v>
      </c>
      <c r="B909" s="105" t="s">
        <v>17</v>
      </c>
      <c r="C909" s="105" t="s">
        <v>17</v>
      </c>
      <c r="D909" s="105" t="s">
        <v>21</v>
      </c>
      <c r="E909" s="105" t="s">
        <v>149</v>
      </c>
      <c r="F909" s="105">
        <v>3630</v>
      </c>
      <c r="G909" s="105" t="s">
        <v>1095</v>
      </c>
      <c r="H909" s="105" t="s">
        <v>970</v>
      </c>
      <c r="I909" s="118">
        <v>224</v>
      </c>
      <c r="J909" s="106">
        <v>73</v>
      </c>
      <c r="K909" s="107">
        <f t="shared" si="87"/>
        <v>0.32589285714285715</v>
      </c>
      <c r="L909" s="106">
        <v>59</v>
      </c>
      <c r="M909" s="108">
        <f t="shared" si="88"/>
        <v>0.26339285714285715</v>
      </c>
      <c r="N909" s="106">
        <v>27</v>
      </c>
      <c r="O909" s="107">
        <f t="shared" si="89"/>
        <v>0.12053571428571429</v>
      </c>
      <c r="P909" s="106">
        <v>74</v>
      </c>
      <c r="Q909" s="109">
        <f t="shared" si="90"/>
        <v>0.33035714285714285</v>
      </c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  <c r="AI909" s="75"/>
      <c r="AJ909" s="75"/>
      <c r="AK909" s="75"/>
      <c r="AL909" s="75"/>
      <c r="AM909" s="75"/>
      <c r="AN909" s="75"/>
      <c r="AO909" s="75"/>
      <c r="AP909" s="75"/>
      <c r="AQ909" s="75"/>
      <c r="AR909" s="75"/>
      <c r="AS909" s="75"/>
      <c r="AT909" s="75"/>
      <c r="AU909" s="75"/>
      <c r="AV909" s="75"/>
      <c r="AW909" s="75"/>
      <c r="AX909" s="75"/>
      <c r="AY909" s="75"/>
      <c r="AZ909" s="75"/>
      <c r="BA909" s="75"/>
      <c r="BB909" s="75"/>
      <c r="BC909" s="75"/>
      <c r="BD909" s="75"/>
      <c r="BE909" s="75"/>
      <c r="BF909" s="75"/>
      <c r="BG909" s="75"/>
      <c r="BH909" s="75"/>
      <c r="BI909" s="75"/>
      <c r="BJ909" s="75"/>
      <c r="BK909" s="75"/>
      <c r="BL909" s="75"/>
      <c r="BM909" s="75"/>
      <c r="BN909" s="75"/>
      <c r="BO909" s="75"/>
      <c r="BP909" s="75"/>
      <c r="BQ909" s="75"/>
      <c r="BR909" s="75"/>
      <c r="BS909" s="75"/>
    </row>
    <row r="910" spans="1:71" s="5" customFormat="1" ht="12.75" hidden="1" thickBot="1" x14ac:dyDescent="0.3">
      <c r="A910" s="105" t="s">
        <v>17</v>
      </c>
      <c r="B910" s="105" t="s">
        <v>17</v>
      </c>
      <c r="C910" s="105" t="s">
        <v>17</v>
      </c>
      <c r="D910" s="105" t="s">
        <v>21</v>
      </c>
      <c r="E910" s="105" t="s">
        <v>1099</v>
      </c>
      <c r="F910" s="105">
        <v>3630</v>
      </c>
      <c r="G910" s="105" t="s">
        <v>1095</v>
      </c>
      <c r="H910" s="105" t="s">
        <v>970</v>
      </c>
      <c r="I910" s="118">
        <v>267</v>
      </c>
      <c r="J910" s="106">
        <v>144</v>
      </c>
      <c r="K910" s="107">
        <f t="shared" si="87"/>
        <v>0.5393258426966292</v>
      </c>
      <c r="L910" s="106">
        <v>159</v>
      </c>
      <c r="M910" s="108">
        <f t="shared" si="88"/>
        <v>0.5955056179775281</v>
      </c>
      <c r="N910" s="106">
        <v>70</v>
      </c>
      <c r="O910" s="107">
        <f t="shared" si="89"/>
        <v>0.26217228464419473</v>
      </c>
      <c r="P910" s="106">
        <v>29</v>
      </c>
      <c r="Q910" s="109">
        <f t="shared" si="90"/>
        <v>0.10861423220973783</v>
      </c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  <c r="AI910" s="75"/>
      <c r="AJ910" s="75"/>
      <c r="AK910" s="75"/>
      <c r="AL910" s="75"/>
      <c r="AM910" s="75"/>
      <c r="AN910" s="75"/>
      <c r="AO910" s="75"/>
      <c r="AP910" s="75"/>
      <c r="AQ910" s="75"/>
      <c r="AR910" s="75"/>
      <c r="AS910" s="75"/>
      <c r="AT910" s="75"/>
      <c r="AU910" s="75"/>
      <c r="AV910" s="75"/>
      <c r="AW910" s="75"/>
      <c r="AX910" s="75"/>
      <c r="AY910" s="75"/>
      <c r="AZ910" s="75"/>
      <c r="BA910" s="75"/>
      <c r="BB910" s="75"/>
      <c r="BC910" s="75"/>
      <c r="BD910" s="75"/>
      <c r="BE910" s="75"/>
      <c r="BF910" s="75"/>
      <c r="BG910" s="75"/>
      <c r="BH910" s="75"/>
      <c r="BI910" s="75"/>
      <c r="BJ910" s="75"/>
      <c r="BK910" s="75"/>
      <c r="BL910" s="75"/>
      <c r="BM910" s="75"/>
      <c r="BN910" s="75"/>
      <c r="BO910" s="75"/>
      <c r="BP910" s="75"/>
      <c r="BQ910" s="75"/>
      <c r="BR910" s="75"/>
      <c r="BS910" s="75"/>
    </row>
    <row r="911" spans="1:71" s="5" customFormat="1" ht="12.75" hidden="1" thickBot="1" x14ac:dyDescent="0.3">
      <c r="A911" s="105" t="s">
        <v>17</v>
      </c>
      <c r="B911" s="105" t="s">
        <v>17</v>
      </c>
      <c r="C911" s="105" t="s">
        <v>17</v>
      </c>
      <c r="D911" s="105" t="s">
        <v>74</v>
      </c>
      <c r="E911" s="105" t="s">
        <v>73</v>
      </c>
      <c r="F911" s="105">
        <v>3630</v>
      </c>
      <c r="G911" s="105" t="s">
        <v>1095</v>
      </c>
      <c r="H911" s="105" t="s">
        <v>970</v>
      </c>
      <c r="I911" s="118">
        <v>44</v>
      </c>
      <c r="J911" s="106">
        <v>14</v>
      </c>
      <c r="K911" s="107">
        <f t="shared" si="87"/>
        <v>0.31818181818181818</v>
      </c>
      <c r="L911" s="106">
        <v>5</v>
      </c>
      <c r="M911" s="108">
        <f t="shared" si="88"/>
        <v>0.11363636363636363</v>
      </c>
      <c r="N911" s="106">
        <v>2</v>
      </c>
      <c r="O911" s="107">
        <f t="shared" si="89"/>
        <v>4.5454545454545456E-2</v>
      </c>
      <c r="P911" s="106">
        <v>3</v>
      </c>
      <c r="Q911" s="109">
        <f t="shared" si="90"/>
        <v>6.8181818181818177E-2</v>
      </c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  <c r="AI911" s="75"/>
      <c r="AJ911" s="75"/>
      <c r="AK911" s="75"/>
      <c r="AL911" s="75"/>
      <c r="AM911" s="75"/>
      <c r="AN911" s="75"/>
      <c r="AO911" s="75"/>
      <c r="AP911" s="75"/>
      <c r="AQ911" s="75"/>
      <c r="AR911" s="75"/>
      <c r="AS911" s="75"/>
      <c r="AT911" s="75"/>
      <c r="AU911" s="75"/>
      <c r="AV911" s="75"/>
      <c r="AW911" s="75"/>
      <c r="AX911" s="75"/>
      <c r="AY911" s="75"/>
      <c r="AZ911" s="75"/>
      <c r="BA911" s="75"/>
      <c r="BB911" s="75"/>
      <c r="BC911" s="75"/>
      <c r="BD911" s="75"/>
      <c r="BE911" s="75"/>
      <c r="BF911" s="75"/>
      <c r="BG911" s="75"/>
      <c r="BH911" s="75"/>
      <c r="BI911" s="75"/>
      <c r="BJ911" s="75"/>
      <c r="BK911" s="75"/>
      <c r="BL911" s="75"/>
      <c r="BM911" s="75"/>
      <c r="BN911" s="75"/>
      <c r="BO911" s="75"/>
      <c r="BP911" s="75"/>
      <c r="BQ911" s="75"/>
      <c r="BR911" s="75"/>
      <c r="BS911" s="75"/>
    </row>
    <row r="912" spans="1:71" s="5" customFormat="1" ht="12.75" hidden="1" thickBot="1" x14ac:dyDescent="0.3">
      <c r="A912" s="105" t="s">
        <v>17</v>
      </c>
      <c r="B912" s="105" t="s">
        <v>17</v>
      </c>
      <c r="C912" s="105" t="s">
        <v>17</v>
      </c>
      <c r="D912" s="105" t="s">
        <v>21</v>
      </c>
      <c r="E912" s="105" t="s">
        <v>1101</v>
      </c>
      <c r="F912" s="105">
        <v>3630</v>
      </c>
      <c r="G912" s="105" t="s">
        <v>1095</v>
      </c>
      <c r="H912" s="105" t="s">
        <v>970</v>
      </c>
      <c r="I912" s="118">
        <v>205</v>
      </c>
      <c r="J912" s="106">
        <v>39</v>
      </c>
      <c r="K912" s="107">
        <f t="shared" si="87"/>
        <v>0.19024390243902439</v>
      </c>
      <c r="L912" s="106">
        <v>42</v>
      </c>
      <c r="M912" s="108">
        <f t="shared" si="88"/>
        <v>0.20487804878048779</v>
      </c>
      <c r="N912" s="106">
        <v>3</v>
      </c>
      <c r="O912" s="107">
        <f t="shared" si="89"/>
        <v>1.4634146341463415E-2</v>
      </c>
      <c r="P912" s="106">
        <v>9</v>
      </c>
      <c r="Q912" s="109">
        <f t="shared" si="90"/>
        <v>4.3902439024390241E-2</v>
      </c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  <c r="AI912" s="75"/>
      <c r="AJ912" s="75"/>
      <c r="AK912" s="75"/>
      <c r="AL912" s="75"/>
      <c r="AM912" s="75"/>
      <c r="AN912" s="75"/>
      <c r="AO912" s="75"/>
      <c r="AP912" s="75"/>
      <c r="AQ912" s="75"/>
      <c r="AR912" s="75"/>
      <c r="AS912" s="75"/>
      <c r="AT912" s="75"/>
      <c r="AU912" s="75"/>
      <c r="AV912" s="75"/>
      <c r="AW912" s="75"/>
      <c r="AX912" s="75"/>
      <c r="AY912" s="75"/>
      <c r="AZ912" s="75"/>
      <c r="BA912" s="75"/>
      <c r="BB912" s="75"/>
      <c r="BC912" s="75"/>
      <c r="BD912" s="75"/>
      <c r="BE912" s="75"/>
      <c r="BF912" s="75"/>
      <c r="BG912" s="75"/>
      <c r="BH912" s="75"/>
      <c r="BI912" s="75"/>
      <c r="BJ912" s="75"/>
      <c r="BK912" s="75"/>
      <c r="BL912" s="75"/>
      <c r="BM912" s="75"/>
      <c r="BN912" s="75"/>
      <c r="BO912" s="75"/>
      <c r="BP912" s="75"/>
      <c r="BQ912" s="75"/>
      <c r="BR912" s="75"/>
      <c r="BS912" s="75"/>
    </row>
    <row r="913" spans="1:71" s="5" customFormat="1" ht="24.75" hidden="1" thickBot="1" x14ac:dyDescent="0.3">
      <c r="A913" s="105" t="s">
        <v>17</v>
      </c>
      <c r="B913" s="105" t="s">
        <v>17</v>
      </c>
      <c r="C913" s="105" t="s">
        <v>17</v>
      </c>
      <c r="D913" s="105" t="s">
        <v>234</v>
      </c>
      <c r="E913" s="105" t="s">
        <v>1102</v>
      </c>
      <c r="F913" s="105">
        <v>3630</v>
      </c>
      <c r="G913" s="105" t="s">
        <v>1095</v>
      </c>
      <c r="H913" s="105" t="s">
        <v>970</v>
      </c>
      <c r="I913" s="118">
        <v>107</v>
      </c>
      <c r="J913" s="106">
        <v>80</v>
      </c>
      <c r="K913" s="107">
        <f t="shared" si="87"/>
        <v>0.74766355140186913</v>
      </c>
      <c r="L913" s="106">
        <v>61</v>
      </c>
      <c r="M913" s="108">
        <f t="shared" si="88"/>
        <v>0.57009345794392519</v>
      </c>
      <c r="N913" s="106">
        <v>87</v>
      </c>
      <c r="O913" s="107">
        <f t="shared" si="89"/>
        <v>0.81308411214953269</v>
      </c>
      <c r="P913" s="106">
        <v>45</v>
      </c>
      <c r="Q913" s="109">
        <f t="shared" si="90"/>
        <v>0.42056074766355139</v>
      </c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  <c r="AI913" s="75"/>
      <c r="AJ913" s="75"/>
      <c r="AK913" s="75"/>
      <c r="AL913" s="75"/>
      <c r="AM913" s="75"/>
      <c r="AN913" s="75"/>
      <c r="AO913" s="75"/>
      <c r="AP913" s="75"/>
      <c r="AQ913" s="75"/>
      <c r="AR913" s="75"/>
      <c r="AS913" s="75"/>
      <c r="AT913" s="75"/>
      <c r="AU913" s="75"/>
      <c r="AV913" s="75"/>
      <c r="AW913" s="75"/>
      <c r="AX913" s="75"/>
      <c r="AY913" s="75"/>
      <c r="AZ913" s="75"/>
      <c r="BA913" s="75"/>
      <c r="BB913" s="75"/>
      <c r="BC913" s="75"/>
      <c r="BD913" s="75"/>
      <c r="BE913" s="75"/>
      <c r="BF913" s="75"/>
      <c r="BG913" s="75"/>
      <c r="BH913" s="75"/>
      <c r="BI913" s="75"/>
      <c r="BJ913" s="75"/>
      <c r="BK913" s="75"/>
      <c r="BL913" s="75"/>
      <c r="BM913" s="75"/>
      <c r="BN913" s="75"/>
      <c r="BO913" s="75"/>
      <c r="BP913" s="75"/>
      <c r="BQ913" s="75"/>
      <c r="BR913" s="75"/>
      <c r="BS913" s="75"/>
    </row>
    <row r="914" spans="1:71" s="5" customFormat="1" ht="12.75" hidden="1" thickBot="1" x14ac:dyDescent="0.3">
      <c r="A914" s="105" t="s">
        <v>17</v>
      </c>
      <c r="B914" s="105" t="s">
        <v>17</v>
      </c>
      <c r="C914" s="105" t="s">
        <v>17</v>
      </c>
      <c r="D914" s="105" t="s">
        <v>21</v>
      </c>
      <c r="E914" s="105" t="s">
        <v>1103</v>
      </c>
      <c r="F914" s="105">
        <v>3630</v>
      </c>
      <c r="G914" s="105" t="s">
        <v>1095</v>
      </c>
      <c r="H914" s="105" t="s">
        <v>970</v>
      </c>
      <c r="I914" s="118">
        <v>400</v>
      </c>
      <c r="J914" s="106">
        <v>127</v>
      </c>
      <c r="K914" s="107">
        <f t="shared" si="87"/>
        <v>0.3175</v>
      </c>
      <c r="L914" s="106">
        <v>80</v>
      </c>
      <c r="M914" s="108">
        <f t="shared" si="88"/>
        <v>0.2</v>
      </c>
      <c r="N914" s="106">
        <v>26</v>
      </c>
      <c r="O914" s="107">
        <f t="shared" si="89"/>
        <v>6.5000000000000002E-2</v>
      </c>
      <c r="P914" s="106">
        <v>70</v>
      </c>
      <c r="Q914" s="109">
        <f t="shared" si="90"/>
        <v>0.17499999999999999</v>
      </c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  <c r="AI914" s="75"/>
      <c r="AJ914" s="75"/>
      <c r="AK914" s="75"/>
      <c r="AL914" s="75"/>
      <c r="AM914" s="75"/>
      <c r="AN914" s="75"/>
      <c r="AO914" s="75"/>
      <c r="AP914" s="75"/>
      <c r="AQ914" s="75"/>
      <c r="AR914" s="75"/>
      <c r="AS914" s="75"/>
      <c r="AT914" s="75"/>
      <c r="AU914" s="75"/>
      <c r="AV914" s="75"/>
      <c r="AW914" s="75"/>
      <c r="AX914" s="75"/>
      <c r="AY914" s="75"/>
      <c r="AZ914" s="75"/>
      <c r="BA914" s="75"/>
      <c r="BB914" s="75"/>
      <c r="BC914" s="75"/>
      <c r="BD914" s="75"/>
      <c r="BE914" s="75"/>
      <c r="BF914" s="75"/>
      <c r="BG914" s="75"/>
      <c r="BH914" s="75"/>
      <c r="BI914" s="75"/>
      <c r="BJ914" s="75"/>
      <c r="BK914" s="75"/>
      <c r="BL914" s="75"/>
      <c r="BM914" s="75"/>
      <c r="BN914" s="75"/>
      <c r="BO914" s="75"/>
      <c r="BP914" s="75"/>
      <c r="BQ914" s="75"/>
      <c r="BR914" s="75"/>
      <c r="BS914" s="75"/>
    </row>
    <row r="915" spans="1:71" s="5" customFormat="1" ht="12.75" hidden="1" thickBot="1" x14ac:dyDescent="0.3">
      <c r="A915" s="105" t="s">
        <v>17</v>
      </c>
      <c r="B915" s="105" t="s">
        <v>17</v>
      </c>
      <c r="C915" s="105" t="s">
        <v>17</v>
      </c>
      <c r="D915" s="105" t="s">
        <v>21</v>
      </c>
      <c r="E915" s="105" t="s">
        <v>1104</v>
      </c>
      <c r="F915" s="105">
        <v>3630</v>
      </c>
      <c r="G915" s="105" t="s">
        <v>1095</v>
      </c>
      <c r="H915" s="105" t="s">
        <v>970</v>
      </c>
      <c r="I915" s="118">
        <v>312</v>
      </c>
      <c r="J915" s="106">
        <v>192</v>
      </c>
      <c r="K915" s="107">
        <f t="shared" si="87"/>
        <v>0.61538461538461542</v>
      </c>
      <c r="L915" s="106">
        <v>137</v>
      </c>
      <c r="M915" s="108">
        <f t="shared" si="88"/>
        <v>0.4391025641025641</v>
      </c>
      <c r="N915" s="106">
        <v>210</v>
      </c>
      <c r="O915" s="107">
        <f t="shared" si="89"/>
        <v>0.67307692307692313</v>
      </c>
      <c r="P915" s="106">
        <v>283</v>
      </c>
      <c r="Q915" s="109">
        <f t="shared" si="90"/>
        <v>0.90705128205128205</v>
      </c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  <c r="AI915" s="75"/>
      <c r="AJ915" s="75"/>
      <c r="AK915" s="75"/>
      <c r="AL915" s="75"/>
      <c r="AM915" s="75"/>
      <c r="AN915" s="75"/>
      <c r="AO915" s="75"/>
      <c r="AP915" s="75"/>
      <c r="AQ915" s="75"/>
      <c r="AR915" s="75"/>
      <c r="AS915" s="75"/>
      <c r="AT915" s="75"/>
      <c r="AU915" s="75"/>
      <c r="AV915" s="75"/>
      <c r="AW915" s="75"/>
      <c r="AX915" s="75"/>
      <c r="AY915" s="75"/>
      <c r="AZ915" s="75"/>
      <c r="BA915" s="75"/>
      <c r="BB915" s="75"/>
      <c r="BC915" s="75"/>
      <c r="BD915" s="75"/>
      <c r="BE915" s="75"/>
      <c r="BF915" s="75"/>
      <c r="BG915" s="75"/>
      <c r="BH915" s="75"/>
      <c r="BI915" s="75"/>
      <c r="BJ915" s="75"/>
      <c r="BK915" s="75"/>
      <c r="BL915" s="75"/>
      <c r="BM915" s="75"/>
      <c r="BN915" s="75"/>
      <c r="BO915" s="75"/>
      <c r="BP915" s="75"/>
      <c r="BQ915" s="75"/>
      <c r="BR915" s="75"/>
      <c r="BS915" s="75"/>
    </row>
    <row r="916" spans="1:71" s="5" customFormat="1" ht="12.75" hidden="1" thickBot="1" x14ac:dyDescent="0.3">
      <c r="A916" s="105" t="s">
        <v>17</v>
      </c>
      <c r="B916" s="105" t="s">
        <v>17</v>
      </c>
      <c r="C916" s="105" t="s">
        <v>17</v>
      </c>
      <c r="D916" s="105" t="s">
        <v>21</v>
      </c>
      <c r="E916" s="105" t="s">
        <v>1105</v>
      </c>
      <c r="F916" s="105">
        <v>3630</v>
      </c>
      <c r="G916" s="105" t="s">
        <v>1095</v>
      </c>
      <c r="H916" s="105" t="s">
        <v>970</v>
      </c>
      <c r="I916" s="118">
        <v>500</v>
      </c>
      <c r="J916" s="106">
        <v>104</v>
      </c>
      <c r="K916" s="107">
        <f t="shared" si="87"/>
        <v>0.20799999999999999</v>
      </c>
      <c r="L916" s="106">
        <v>97</v>
      </c>
      <c r="M916" s="108">
        <f t="shared" si="88"/>
        <v>0.19400000000000001</v>
      </c>
      <c r="N916" s="106">
        <v>17</v>
      </c>
      <c r="O916" s="107">
        <f t="shared" si="89"/>
        <v>3.4000000000000002E-2</v>
      </c>
      <c r="P916" s="106">
        <v>127</v>
      </c>
      <c r="Q916" s="109">
        <f t="shared" si="90"/>
        <v>0.254</v>
      </c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  <c r="AI916" s="75"/>
      <c r="AJ916" s="75"/>
      <c r="AK916" s="75"/>
      <c r="AL916" s="75"/>
      <c r="AM916" s="75"/>
      <c r="AN916" s="75"/>
      <c r="AO916" s="75"/>
      <c r="AP916" s="75"/>
      <c r="AQ916" s="75"/>
      <c r="AR916" s="75"/>
      <c r="AS916" s="75"/>
      <c r="AT916" s="75"/>
      <c r="AU916" s="75"/>
      <c r="AV916" s="75"/>
      <c r="AW916" s="75"/>
      <c r="AX916" s="75"/>
      <c r="AY916" s="75"/>
      <c r="AZ916" s="75"/>
      <c r="BA916" s="75"/>
      <c r="BB916" s="75"/>
      <c r="BC916" s="75"/>
      <c r="BD916" s="75"/>
      <c r="BE916" s="75"/>
      <c r="BF916" s="75"/>
      <c r="BG916" s="75"/>
      <c r="BH916" s="75"/>
      <c r="BI916" s="75"/>
      <c r="BJ916" s="75"/>
      <c r="BK916" s="75"/>
      <c r="BL916" s="75"/>
      <c r="BM916" s="75"/>
      <c r="BN916" s="75"/>
      <c r="BO916" s="75"/>
      <c r="BP916" s="75"/>
      <c r="BQ916" s="75"/>
      <c r="BR916" s="75"/>
      <c r="BS916" s="75"/>
    </row>
    <row r="917" spans="1:71" s="5" customFormat="1" ht="24.75" hidden="1" thickBot="1" x14ac:dyDescent="0.3">
      <c r="A917" s="105" t="s">
        <v>17</v>
      </c>
      <c r="B917" s="105" t="s">
        <v>17</v>
      </c>
      <c r="C917" s="105" t="s">
        <v>17</v>
      </c>
      <c r="D917" s="105" t="s">
        <v>21</v>
      </c>
      <c r="E917" s="105" t="s">
        <v>1106</v>
      </c>
      <c r="F917" s="105">
        <v>3630</v>
      </c>
      <c r="G917" s="105" t="s">
        <v>1095</v>
      </c>
      <c r="H917" s="105" t="s">
        <v>970</v>
      </c>
      <c r="I917" s="118">
        <v>405</v>
      </c>
      <c r="J917" s="106">
        <v>241</v>
      </c>
      <c r="K917" s="107">
        <f t="shared" si="87"/>
        <v>0.59506172839506177</v>
      </c>
      <c r="L917" s="106">
        <v>220</v>
      </c>
      <c r="M917" s="108">
        <f t="shared" si="88"/>
        <v>0.54320987654320985</v>
      </c>
      <c r="N917" s="106">
        <v>181</v>
      </c>
      <c r="O917" s="107">
        <f t="shared" si="89"/>
        <v>0.44691358024691358</v>
      </c>
      <c r="P917" s="106">
        <v>308</v>
      </c>
      <c r="Q917" s="109">
        <f t="shared" si="90"/>
        <v>0.76049382716049385</v>
      </c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  <c r="AI917" s="75"/>
      <c r="AJ917" s="75"/>
      <c r="AK917" s="75"/>
      <c r="AL917" s="75"/>
      <c r="AM917" s="75"/>
      <c r="AN917" s="75"/>
      <c r="AO917" s="75"/>
      <c r="AP917" s="75"/>
      <c r="AQ917" s="75"/>
      <c r="AR917" s="75"/>
      <c r="AS917" s="75"/>
      <c r="AT917" s="75"/>
      <c r="AU917" s="75"/>
      <c r="AV917" s="75"/>
      <c r="AW917" s="75"/>
      <c r="AX917" s="75"/>
      <c r="AY917" s="75"/>
      <c r="AZ917" s="75"/>
      <c r="BA917" s="75"/>
      <c r="BB917" s="75"/>
      <c r="BC917" s="75"/>
      <c r="BD917" s="75"/>
      <c r="BE917" s="75"/>
      <c r="BF917" s="75"/>
      <c r="BG917" s="75"/>
      <c r="BH917" s="75"/>
      <c r="BI917" s="75"/>
      <c r="BJ917" s="75"/>
      <c r="BK917" s="75"/>
      <c r="BL917" s="75"/>
      <c r="BM917" s="75"/>
      <c r="BN917" s="75"/>
      <c r="BO917" s="75"/>
      <c r="BP917" s="75"/>
      <c r="BQ917" s="75"/>
      <c r="BR917" s="75"/>
      <c r="BS917" s="75"/>
    </row>
    <row r="918" spans="1:71" s="5" customFormat="1" ht="12.75" hidden="1" thickBot="1" x14ac:dyDescent="0.3">
      <c r="A918" s="105" t="s">
        <v>17</v>
      </c>
      <c r="B918" s="105" t="s">
        <v>17</v>
      </c>
      <c r="C918" s="105" t="s">
        <v>17</v>
      </c>
      <c r="D918" s="105" t="s">
        <v>21</v>
      </c>
      <c r="E918" s="105" t="s">
        <v>1107</v>
      </c>
      <c r="F918" s="105">
        <v>3630</v>
      </c>
      <c r="G918" s="105" t="s">
        <v>1095</v>
      </c>
      <c r="H918" s="105" t="s">
        <v>970</v>
      </c>
      <c r="I918" s="118">
        <v>304</v>
      </c>
      <c r="J918" s="106">
        <v>82</v>
      </c>
      <c r="K918" s="107">
        <f t="shared" si="87"/>
        <v>0.26973684210526316</v>
      </c>
      <c r="L918" s="106">
        <v>87</v>
      </c>
      <c r="M918" s="108">
        <f t="shared" si="88"/>
        <v>0.28618421052631576</v>
      </c>
      <c r="N918" s="106">
        <v>47</v>
      </c>
      <c r="O918" s="107">
        <f t="shared" si="89"/>
        <v>0.15460526315789475</v>
      </c>
      <c r="P918" s="106">
        <v>213</v>
      </c>
      <c r="Q918" s="109">
        <f t="shared" si="90"/>
        <v>0.70065789473684215</v>
      </c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  <c r="AI918" s="75"/>
      <c r="AJ918" s="75"/>
      <c r="AK918" s="75"/>
      <c r="AL918" s="75"/>
      <c r="AM918" s="75"/>
      <c r="AN918" s="75"/>
      <c r="AO918" s="75"/>
      <c r="AP918" s="75"/>
      <c r="AQ918" s="75"/>
      <c r="AR918" s="75"/>
      <c r="AS918" s="75"/>
      <c r="AT918" s="75"/>
      <c r="AU918" s="75"/>
      <c r="AV918" s="75"/>
      <c r="AW918" s="75"/>
      <c r="AX918" s="75"/>
      <c r="AY918" s="75"/>
      <c r="AZ918" s="75"/>
      <c r="BA918" s="75"/>
      <c r="BB918" s="75"/>
      <c r="BC918" s="75"/>
      <c r="BD918" s="75"/>
      <c r="BE918" s="75"/>
      <c r="BF918" s="75"/>
      <c r="BG918" s="75"/>
      <c r="BH918" s="75"/>
      <c r="BI918" s="75"/>
      <c r="BJ918" s="75"/>
      <c r="BK918" s="75"/>
      <c r="BL918" s="75"/>
      <c r="BM918" s="75"/>
      <c r="BN918" s="75"/>
      <c r="BO918" s="75"/>
      <c r="BP918" s="75"/>
      <c r="BQ918" s="75"/>
      <c r="BR918" s="75"/>
      <c r="BS918" s="75"/>
    </row>
    <row r="919" spans="1:71" s="5" customFormat="1" ht="12.75" hidden="1" thickBot="1" x14ac:dyDescent="0.3">
      <c r="A919" s="105" t="s">
        <v>17</v>
      </c>
      <c r="B919" s="105">
        <v>3631</v>
      </c>
      <c r="C919" s="105" t="s">
        <v>1095</v>
      </c>
      <c r="D919" s="105" t="s">
        <v>14</v>
      </c>
      <c r="E919" s="105" t="s">
        <v>1108</v>
      </c>
      <c r="F919" s="105">
        <v>3631</v>
      </c>
      <c r="G919" s="105" t="s">
        <v>1095</v>
      </c>
      <c r="H919" s="105" t="s">
        <v>970</v>
      </c>
      <c r="I919" s="118">
        <v>308</v>
      </c>
      <c r="J919" s="106">
        <v>56</v>
      </c>
      <c r="K919" s="107">
        <f t="shared" si="87"/>
        <v>0.18181818181818182</v>
      </c>
      <c r="L919" s="106">
        <v>61</v>
      </c>
      <c r="M919" s="108">
        <f t="shared" si="88"/>
        <v>0.19805194805194806</v>
      </c>
      <c r="N919" s="106">
        <v>11</v>
      </c>
      <c r="O919" s="107">
        <f t="shared" si="89"/>
        <v>3.5714285714285712E-2</v>
      </c>
      <c r="P919" s="106">
        <v>18</v>
      </c>
      <c r="Q919" s="109">
        <f t="shared" si="90"/>
        <v>5.844155844155844E-2</v>
      </c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  <c r="AI919" s="75"/>
      <c r="AJ919" s="75"/>
      <c r="AK919" s="75"/>
      <c r="AL919" s="75"/>
      <c r="AM919" s="75"/>
      <c r="AN919" s="75"/>
      <c r="AO919" s="75"/>
      <c r="AP919" s="75"/>
      <c r="AQ919" s="75"/>
      <c r="AR919" s="75"/>
      <c r="AS919" s="75"/>
      <c r="AT919" s="75"/>
      <c r="AU919" s="75"/>
      <c r="AV919" s="75"/>
      <c r="AW919" s="75"/>
      <c r="AX919" s="75"/>
      <c r="AY919" s="75"/>
      <c r="AZ919" s="75"/>
      <c r="BA919" s="75"/>
      <c r="BB919" s="75"/>
      <c r="BC919" s="75"/>
      <c r="BD919" s="75"/>
      <c r="BE919" s="75"/>
      <c r="BF919" s="75"/>
      <c r="BG919" s="75"/>
      <c r="BH919" s="75"/>
      <c r="BI919" s="75"/>
      <c r="BJ919" s="75"/>
      <c r="BK919" s="75"/>
      <c r="BL919" s="75"/>
      <c r="BM919" s="75"/>
      <c r="BN919" s="75"/>
      <c r="BO919" s="75"/>
      <c r="BP919" s="75"/>
      <c r="BQ919" s="75"/>
      <c r="BR919" s="75"/>
      <c r="BS919" s="75"/>
    </row>
    <row r="920" spans="1:71" s="5" customFormat="1" ht="12.75" hidden="1" thickBot="1" x14ac:dyDescent="0.3">
      <c r="A920" s="105" t="s">
        <v>17</v>
      </c>
      <c r="B920" s="105">
        <v>3640</v>
      </c>
      <c r="C920" s="105" t="s">
        <v>1109</v>
      </c>
      <c r="D920" s="105" t="s">
        <v>14</v>
      </c>
      <c r="E920" s="105" t="s">
        <v>1110</v>
      </c>
      <c r="F920" s="105">
        <v>3640</v>
      </c>
      <c r="G920" s="105" t="s">
        <v>1109</v>
      </c>
      <c r="H920" s="105" t="s">
        <v>970</v>
      </c>
      <c r="I920" s="118">
        <v>337</v>
      </c>
      <c r="J920" s="106">
        <v>91</v>
      </c>
      <c r="K920" s="107">
        <f t="shared" si="87"/>
        <v>0.27002967359050445</v>
      </c>
      <c r="L920" s="106">
        <v>86</v>
      </c>
      <c r="M920" s="108">
        <f t="shared" si="88"/>
        <v>0.25519287833827892</v>
      </c>
      <c r="N920" s="106">
        <v>17</v>
      </c>
      <c r="O920" s="107">
        <f t="shared" si="89"/>
        <v>5.0445103857566766E-2</v>
      </c>
      <c r="P920" s="106">
        <v>4</v>
      </c>
      <c r="Q920" s="109">
        <f t="shared" si="90"/>
        <v>1.1869436201780416E-2</v>
      </c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  <c r="AI920" s="75"/>
      <c r="AJ920" s="75"/>
      <c r="AK920" s="75"/>
      <c r="AL920" s="75"/>
      <c r="AM920" s="75"/>
      <c r="AN920" s="75"/>
      <c r="AO920" s="75"/>
      <c r="AP920" s="75"/>
      <c r="AQ920" s="75"/>
      <c r="AR920" s="75"/>
      <c r="AS920" s="75"/>
      <c r="AT920" s="75"/>
      <c r="AU920" s="75"/>
      <c r="AV920" s="75"/>
      <c r="AW920" s="75"/>
      <c r="AX920" s="75"/>
      <c r="AY920" s="75"/>
      <c r="AZ920" s="75"/>
      <c r="BA920" s="75"/>
      <c r="BB920" s="75"/>
      <c r="BC920" s="75"/>
      <c r="BD920" s="75"/>
      <c r="BE920" s="75"/>
      <c r="BF920" s="75"/>
      <c r="BG920" s="75"/>
      <c r="BH920" s="75"/>
      <c r="BI920" s="75"/>
      <c r="BJ920" s="75"/>
      <c r="BK920" s="75"/>
      <c r="BL920" s="75"/>
      <c r="BM920" s="75"/>
      <c r="BN920" s="75"/>
      <c r="BO920" s="75"/>
      <c r="BP920" s="75"/>
      <c r="BQ920" s="75"/>
      <c r="BR920" s="75"/>
      <c r="BS920" s="75"/>
    </row>
    <row r="921" spans="1:71" s="5" customFormat="1" ht="12.75" hidden="1" thickBot="1" x14ac:dyDescent="0.3">
      <c r="A921" s="105" t="s">
        <v>17</v>
      </c>
      <c r="B921" s="105" t="s">
        <v>17</v>
      </c>
      <c r="C921" s="105" t="s">
        <v>17</v>
      </c>
      <c r="D921" s="105" t="s">
        <v>14</v>
      </c>
      <c r="E921" s="105" t="s">
        <v>1111</v>
      </c>
      <c r="F921" s="105">
        <v>3640</v>
      </c>
      <c r="G921" s="105" t="s">
        <v>1109</v>
      </c>
      <c r="H921" s="105" t="s">
        <v>970</v>
      </c>
      <c r="I921" s="118">
        <v>191</v>
      </c>
      <c r="J921" s="106">
        <v>43</v>
      </c>
      <c r="K921" s="107">
        <f t="shared" si="87"/>
        <v>0.22513089005235601</v>
      </c>
      <c r="L921" s="106">
        <v>47</v>
      </c>
      <c r="M921" s="108">
        <f t="shared" si="88"/>
        <v>0.24607329842931938</v>
      </c>
      <c r="N921" s="106">
        <v>6</v>
      </c>
      <c r="O921" s="107">
        <f t="shared" si="89"/>
        <v>3.1413612565445025E-2</v>
      </c>
      <c r="P921" s="106">
        <v>5</v>
      </c>
      <c r="Q921" s="109">
        <f t="shared" si="90"/>
        <v>2.6178010471204188E-2</v>
      </c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  <c r="AI921" s="75"/>
      <c r="AJ921" s="75"/>
      <c r="AK921" s="75"/>
      <c r="AL921" s="75"/>
      <c r="AM921" s="75"/>
      <c r="AN921" s="75"/>
      <c r="AO921" s="75"/>
      <c r="AP921" s="75"/>
      <c r="AQ921" s="75"/>
      <c r="AR921" s="75"/>
      <c r="AS921" s="75"/>
      <c r="AT921" s="75"/>
      <c r="AU921" s="75"/>
      <c r="AV921" s="75"/>
      <c r="AW921" s="75"/>
      <c r="AX921" s="75"/>
      <c r="AY921" s="75"/>
      <c r="AZ921" s="75"/>
      <c r="BA921" s="75"/>
      <c r="BB921" s="75"/>
      <c r="BC921" s="75"/>
      <c r="BD921" s="75"/>
      <c r="BE921" s="75"/>
      <c r="BF921" s="75"/>
      <c r="BG921" s="75"/>
      <c r="BH921" s="75"/>
      <c r="BI921" s="75"/>
      <c r="BJ921" s="75"/>
      <c r="BK921" s="75"/>
      <c r="BL921" s="75"/>
      <c r="BM921" s="75"/>
      <c r="BN921" s="75"/>
      <c r="BO921" s="75"/>
      <c r="BP921" s="75"/>
      <c r="BQ921" s="75"/>
      <c r="BR921" s="75"/>
      <c r="BS921" s="75"/>
    </row>
    <row r="922" spans="1:71" s="5" customFormat="1" ht="24.75" hidden="1" thickBot="1" x14ac:dyDescent="0.3">
      <c r="A922" s="105" t="s">
        <v>17</v>
      </c>
      <c r="B922" s="105" t="s">
        <v>17</v>
      </c>
      <c r="C922" s="105" t="s">
        <v>17</v>
      </c>
      <c r="D922" s="105" t="s">
        <v>21</v>
      </c>
      <c r="E922" s="105" t="s">
        <v>1112</v>
      </c>
      <c r="F922" s="105">
        <v>3640</v>
      </c>
      <c r="G922" s="105" t="s">
        <v>1109</v>
      </c>
      <c r="H922" s="105" t="s">
        <v>970</v>
      </c>
      <c r="I922" s="118">
        <v>381</v>
      </c>
      <c r="J922" s="106">
        <v>114</v>
      </c>
      <c r="K922" s="107">
        <f t="shared" si="87"/>
        <v>0.29921259842519687</v>
      </c>
      <c r="L922" s="106">
        <v>104</v>
      </c>
      <c r="M922" s="108">
        <f t="shared" si="88"/>
        <v>0.27296587926509186</v>
      </c>
      <c r="N922" s="106">
        <v>11</v>
      </c>
      <c r="O922" s="107">
        <f t="shared" si="89"/>
        <v>2.8871391076115485E-2</v>
      </c>
      <c r="P922" s="106">
        <v>3</v>
      </c>
      <c r="Q922" s="109">
        <f t="shared" si="90"/>
        <v>7.874015748031496E-3</v>
      </c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  <c r="AI922" s="75"/>
      <c r="AJ922" s="75"/>
      <c r="AK922" s="75"/>
      <c r="AL922" s="75"/>
      <c r="AM922" s="75"/>
      <c r="AN922" s="75"/>
      <c r="AO922" s="75"/>
      <c r="AP922" s="75"/>
      <c r="AQ922" s="75"/>
      <c r="AR922" s="75"/>
      <c r="AS922" s="75"/>
      <c r="AT922" s="75"/>
      <c r="AU922" s="75"/>
      <c r="AV922" s="75"/>
      <c r="AW922" s="75"/>
      <c r="AX922" s="75"/>
      <c r="AY922" s="75"/>
      <c r="AZ922" s="75"/>
      <c r="BA922" s="75"/>
      <c r="BB922" s="75"/>
      <c r="BC922" s="75"/>
      <c r="BD922" s="75"/>
      <c r="BE922" s="75"/>
      <c r="BF922" s="75"/>
      <c r="BG922" s="75"/>
      <c r="BH922" s="75"/>
      <c r="BI922" s="75"/>
      <c r="BJ922" s="75"/>
      <c r="BK922" s="75"/>
      <c r="BL922" s="75"/>
      <c r="BM922" s="75"/>
      <c r="BN922" s="75"/>
      <c r="BO922" s="75"/>
      <c r="BP922" s="75"/>
      <c r="BQ922" s="75"/>
      <c r="BR922" s="75"/>
      <c r="BS922" s="75"/>
    </row>
    <row r="923" spans="1:71" s="5" customFormat="1" ht="12.75" hidden="1" thickBot="1" x14ac:dyDescent="0.3">
      <c r="A923" s="105" t="s">
        <v>17</v>
      </c>
      <c r="B923" s="105" t="s">
        <v>17</v>
      </c>
      <c r="C923" s="105" t="s">
        <v>17</v>
      </c>
      <c r="D923" s="105" t="s">
        <v>21</v>
      </c>
      <c r="E923" s="105" t="s">
        <v>1113</v>
      </c>
      <c r="F923" s="105">
        <v>3640</v>
      </c>
      <c r="G923" s="105" t="s">
        <v>1109</v>
      </c>
      <c r="H923" s="105" t="s">
        <v>970</v>
      </c>
      <c r="I923" s="118">
        <v>256</v>
      </c>
      <c r="J923" s="106">
        <v>41</v>
      </c>
      <c r="K923" s="107">
        <f t="shared" si="87"/>
        <v>0.16015625</v>
      </c>
      <c r="L923" s="106">
        <v>52</v>
      </c>
      <c r="M923" s="108">
        <f t="shared" si="88"/>
        <v>0.203125</v>
      </c>
      <c r="N923" s="106">
        <v>4</v>
      </c>
      <c r="O923" s="107">
        <f t="shared" si="89"/>
        <v>1.5625E-2</v>
      </c>
      <c r="P923" s="106">
        <v>2</v>
      </c>
      <c r="Q923" s="109">
        <f t="shared" si="90"/>
        <v>7.8125E-3</v>
      </c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  <c r="AI923" s="75"/>
      <c r="AJ923" s="75"/>
      <c r="AK923" s="75"/>
      <c r="AL923" s="75"/>
      <c r="AM923" s="75"/>
      <c r="AN923" s="75"/>
      <c r="AO923" s="75"/>
      <c r="AP923" s="75"/>
      <c r="AQ923" s="75"/>
      <c r="AR923" s="75"/>
      <c r="AS923" s="75"/>
      <c r="AT923" s="75"/>
      <c r="AU923" s="75"/>
      <c r="AV923" s="75"/>
      <c r="AW923" s="75"/>
      <c r="AX923" s="75"/>
      <c r="AY923" s="75"/>
      <c r="AZ923" s="75"/>
      <c r="BA923" s="75"/>
      <c r="BB923" s="75"/>
      <c r="BC923" s="75"/>
      <c r="BD923" s="75"/>
      <c r="BE923" s="75"/>
      <c r="BF923" s="75"/>
      <c r="BG923" s="75"/>
      <c r="BH923" s="75"/>
      <c r="BI923" s="75"/>
      <c r="BJ923" s="75"/>
      <c r="BK923" s="75"/>
      <c r="BL923" s="75"/>
      <c r="BM923" s="75"/>
      <c r="BN923" s="75"/>
      <c r="BO923" s="75"/>
      <c r="BP923" s="75"/>
      <c r="BQ923" s="75"/>
      <c r="BR923" s="75"/>
      <c r="BS923" s="75"/>
    </row>
    <row r="924" spans="1:71" s="5" customFormat="1" ht="24.75" hidden="1" thickBot="1" x14ac:dyDescent="0.3">
      <c r="A924" s="105" t="s">
        <v>17</v>
      </c>
      <c r="B924" s="105" t="s">
        <v>17</v>
      </c>
      <c r="C924" s="105" t="s">
        <v>17</v>
      </c>
      <c r="D924" s="105" t="s">
        <v>1114</v>
      </c>
      <c r="E924" s="105" t="s">
        <v>1115</v>
      </c>
      <c r="F924" s="105">
        <v>3640</v>
      </c>
      <c r="G924" s="105" t="s">
        <v>1109</v>
      </c>
      <c r="H924" s="105" t="s">
        <v>970</v>
      </c>
      <c r="I924" s="118">
        <v>222</v>
      </c>
      <c r="J924" s="106">
        <v>76</v>
      </c>
      <c r="K924" s="107">
        <f t="shared" si="87"/>
        <v>0.34234234234234234</v>
      </c>
      <c r="L924" s="106">
        <v>35</v>
      </c>
      <c r="M924" s="108">
        <f t="shared" si="88"/>
        <v>0.15765765765765766</v>
      </c>
      <c r="N924" s="106">
        <v>7</v>
      </c>
      <c r="O924" s="107">
        <f t="shared" si="89"/>
        <v>3.1531531531531529E-2</v>
      </c>
      <c r="P924" s="106">
        <v>0</v>
      </c>
      <c r="Q924" s="109">
        <f t="shared" si="90"/>
        <v>0</v>
      </c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  <c r="AI924" s="75"/>
      <c r="AJ924" s="75"/>
      <c r="AK924" s="75"/>
      <c r="AL924" s="75"/>
      <c r="AM924" s="75"/>
      <c r="AN924" s="75"/>
      <c r="AO924" s="75"/>
      <c r="AP924" s="75"/>
      <c r="AQ924" s="75"/>
      <c r="AR924" s="75"/>
      <c r="AS924" s="75"/>
      <c r="AT924" s="75"/>
      <c r="AU924" s="75"/>
      <c r="AV924" s="75"/>
      <c r="AW924" s="75"/>
      <c r="AX924" s="75"/>
      <c r="AY924" s="75"/>
      <c r="AZ924" s="75"/>
      <c r="BA924" s="75"/>
      <c r="BB924" s="75"/>
      <c r="BC924" s="75"/>
      <c r="BD924" s="75"/>
      <c r="BE924" s="75"/>
      <c r="BF924" s="75"/>
      <c r="BG924" s="75"/>
      <c r="BH924" s="75"/>
      <c r="BI924" s="75"/>
      <c r="BJ924" s="75"/>
      <c r="BK924" s="75"/>
      <c r="BL924" s="75"/>
      <c r="BM924" s="75"/>
      <c r="BN924" s="75"/>
      <c r="BO924" s="75"/>
      <c r="BP924" s="75"/>
      <c r="BQ924" s="75"/>
      <c r="BR924" s="75"/>
      <c r="BS924" s="75"/>
    </row>
    <row r="925" spans="1:71" s="5" customFormat="1" ht="24.75" hidden="1" thickBot="1" x14ac:dyDescent="0.3">
      <c r="A925" s="105" t="s">
        <v>17</v>
      </c>
      <c r="B925" s="105">
        <v>3650</v>
      </c>
      <c r="C925" s="105" t="s">
        <v>1116</v>
      </c>
      <c r="D925" s="105" t="s">
        <v>234</v>
      </c>
      <c r="E925" s="105" t="s">
        <v>1117</v>
      </c>
      <c r="F925" s="105">
        <v>3650</v>
      </c>
      <c r="G925" s="105" t="s">
        <v>1116</v>
      </c>
      <c r="H925" s="105" t="s">
        <v>970</v>
      </c>
      <c r="I925" s="118">
        <v>212</v>
      </c>
      <c r="J925" s="106">
        <v>70</v>
      </c>
      <c r="K925" s="107">
        <f t="shared" si="87"/>
        <v>0.330188679245283</v>
      </c>
      <c r="L925" s="106">
        <v>80</v>
      </c>
      <c r="M925" s="108">
        <f t="shared" si="88"/>
        <v>0.37735849056603776</v>
      </c>
      <c r="N925" s="106">
        <v>47</v>
      </c>
      <c r="O925" s="107">
        <f t="shared" si="89"/>
        <v>0.22169811320754718</v>
      </c>
      <c r="P925" s="106">
        <v>51</v>
      </c>
      <c r="Q925" s="109">
        <f t="shared" si="90"/>
        <v>0.24056603773584906</v>
      </c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  <c r="AI925" s="75"/>
      <c r="AJ925" s="75"/>
      <c r="AK925" s="75"/>
      <c r="AL925" s="75"/>
      <c r="AM925" s="75"/>
      <c r="AN925" s="75"/>
      <c r="AO925" s="75"/>
      <c r="AP925" s="75"/>
      <c r="AQ925" s="75"/>
      <c r="AR925" s="75"/>
      <c r="AS925" s="75"/>
      <c r="AT925" s="75"/>
      <c r="AU925" s="75"/>
      <c r="AV925" s="75"/>
      <c r="AW925" s="75"/>
      <c r="AX925" s="75"/>
      <c r="AY925" s="75"/>
      <c r="AZ925" s="75"/>
      <c r="BA925" s="75"/>
      <c r="BB925" s="75"/>
      <c r="BC925" s="75"/>
      <c r="BD925" s="75"/>
      <c r="BE925" s="75"/>
      <c r="BF925" s="75"/>
      <c r="BG925" s="75"/>
      <c r="BH925" s="75"/>
      <c r="BI925" s="75"/>
      <c r="BJ925" s="75"/>
      <c r="BK925" s="75"/>
      <c r="BL925" s="75"/>
      <c r="BM925" s="75"/>
      <c r="BN925" s="75"/>
      <c r="BO925" s="75"/>
      <c r="BP925" s="75"/>
      <c r="BQ925" s="75"/>
      <c r="BR925" s="75"/>
      <c r="BS925" s="75"/>
    </row>
    <row r="926" spans="1:71" s="5" customFormat="1" ht="24.75" hidden="1" thickBot="1" x14ac:dyDescent="0.3">
      <c r="A926" s="105" t="s">
        <v>17</v>
      </c>
      <c r="B926" s="105" t="s">
        <v>17</v>
      </c>
      <c r="C926" s="105" t="s">
        <v>17</v>
      </c>
      <c r="D926" s="105" t="s">
        <v>1118</v>
      </c>
      <c r="E926" s="105" t="s">
        <v>899</v>
      </c>
      <c r="F926" s="105">
        <v>3650</v>
      </c>
      <c r="G926" s="105" t="s">
        <v>1116</v>
      </c>
      <c r="H926" s="105" t="s">
        <v>970</v>
      </c>
      <c r="I926" s="118">
        <v>413</v>
      </c>
      <c r="J926" s="106">
        <v>130</v>
      </c>
      <c r="K926" s="107">
        <f t="shared" si="87"/>
        <v>0.31476997578692495</v>
      </c>
      <c r="L926" s="106">
        <v>144</v>
      </c>
      <c r="M926" s="108">
        <f t="shared" si="88"/>
        <v>0.34866828087167068</v>
      </c>
      <c r="N926" s="106">
        <v>44</v>
      </c>
      <c r="O926" s="107">
        <f t="shared" si="89"/>
        <v>0.10653753026634383</v>
      </c>
      <c r="P926" s="106">
        <v>35</v>
      </c>
      <c r="Q926" s="109">
        <f t="shared" si="90"/>
        <v>8.4745762711864403E-2</v>
      </c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  <c r="AI926" s="75"/>
      <c r="AJ926" s="75"/>
      <c r="AK926" s="75"/>
      <c r="AL926" s="75"/>
      <c r="AM926" s="75"/>
      <c r="AN926" s="75"/>
      <c r="AO926" s="75"/>
      <c r="AP926" s="75"/>
      <c r="AQ926" s="75"/>
      <c r="AR926" s="75"/>
      <c r="AS926" s="75"/>
      <c r="AT926" s="75"/>
      <c r="AU926" s="75"/>
      <c r="AV926" s="75"/>
      <c r="AW926" s="75"/>
      <c r="AX926" s="75"/>
      <c r="AY926" s="75"/>
      <c r="AZ926" s="75"/>
      <c r="BA926" s="75"/>
      <c r="BB926" s="75"/>
      <c r="BC926" s="75"/>
      <c r="BD926" s="75"/>
      <c r="BE926" s="75"/>
      <c r="BF926" s="75"/>
      <c r="BG926" s="75"/>
      <c r="BH926" s="75"/>
      <c r="BI926" s="75"/>
      <c r="BJ926" s="75"/>
      <c r="BK926" s="75"/>
      <c r="BL926" s="75"/>
      <c r="BM926" s="75"/>
      <c r="BN926" s="75"/>
      <c r="BO926" s="75"/>
      <c r="BP926" s="75"/>
      <c r="BQ926" s="75"/>
      <c r="BR926" s="75"/>
      <c r="BS926" s="75"/>
    </row>
    <row r="927" spans="1:71" s="5" customFormat="1" ht="12.75" hidden="1" thickBot="1" x14ac:dyDescent="0.3">
      <c r="A927" s="105" t="s">
        <v>17</v>
      </c>
      <c r="B927" s="105" t="s">
        <v>17</v>
      </c>
      <c r="C927" s="105" t="s">
        <v>17</v>
      </c>
      <c r="D927" s="105" t="s">
        <v>14</v>
      </c>
      <c r="E927" s="105" t="s">
        <v>1119</v>
      </c>
      <c r="F927" s="105">
        <v>3650</v>
      </c>
      <c r="G927" s="105" t="s">
        <v>1116</v>
      </c>
      <c r="H927" s="105" t="s">
        <v>970</v>
      </c>
      <c r="I927" s="118">
        <v>340</v>
      </c>
      <c r="J927" s="106">
        <v>79</v>
      </c>
      <c r="K927" s="107">
        <f t="shared" si="87"/>
        <v>0.2323529411764706</v>
      </c>
      <c r="L927" s="106">
        <v>80</v>
      </c>
      <c r="M927" s="108">
        <f t="shared" si="88"/>
        <v>0.23529411764705882</v>
      </c>
      <c r="N927" s="106">
        <v>20</v>
      </c>
      <c r="O927" s="107">
        <f t="shared" si="89"/>
        <v>5.8823529411764705E-2</v>
      </c>
      <c r="P927" s="106">
        <v>7</v>
      </c>
      <c r="Q927" s="109">
        <f t="shared" si="90"/>
        <v>2.0588235294117647E-2</v>
      </c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  <c r="AI927" s="75"/>
      <c r="AJ927" s="75"/>
      <c r="AK927" s="75"/>
      <c r="AL927" s="75"/>
      <c r="AM927" s="75"/>
      <c r="AN927" s="75"/>
      <c r="AO927" s="75"/>
      <c r="AP927" s="75"/>
      <c r="AQ927" s="75"/>
      <c r="AR927" s="75"/>
      <c r="AS927" s="75"/>
      <c r="AT927" s="75"/>
      <c r="AU927" s="75"/>
      <c r="AV927" s="75"/>
      <c r="AW927" s="75"/>
      <c r="AX927" s="75"/>
      <c r="AY927" s="75"/>
      <c r="AZ927" s="75"/>
      <c r="BA927" s="75"/>
      <c r="BB927" s="75"/>
      <c r="BC927" s="75"/>
      <c r="BD927" s="75"/>
      <c r="BE927" s="75"/>
      <c r="BF927" s="75"/>
      <c r="BG927" s="75"/>
      <c r="BH927" s="75"/>
      <c r="BI927" s="75"/>
      <c r="BJ927" s="75"/>
      <c r="BK927" s="75"/>
      <c r="BL927" s="75"/>
      <c r="BM927" s="75"/>
      <c r="BN927" s="75"/>
      <c r="BO927" s="75"/>
      <c r="BP927" s="75"/>
      <c r="BQ927" s="75"/>
      <c r="BR927" s="75"/>
      <c r="BS927" s="75"/>
    </row>
    <row r="928" spans="1:71" s="5" customFormat="1" ht="24.75" hidden="1" thickBot="1" x14ac:dyDescent="0.3">
      <c r="A928" s="105" t="s">
        <v>17</v>
      </c>
      <c r="B928" s="105" t="s">
        <v>17</v>
      </c>
      <c r="C928" s="105" t="s">
        <v>17</v>
      </c>
      <c r="D928" s="105" t="s">
        <v>1120</v>
      </c>
      <c r="E928" s="105" t="s">
        <v>899</v>
      </c>
      <c r="F928" s="105">
        <v>3650</v>
      </c>
      <c r="G928" s="105" t="s">
        <v>1116</v>
      </c>
      <c r="H928" s="105" t="s">
        <v>970</v>
      </c>
      <c r="I928" s="118">
        <v>395</v>
      </c>
      <c r="J928" s="106">
        <v>115</v>
      </c>
      <c r="K928" s="107">
        <f t="shared" si="87"/>
        <v>0.29113924050632911</v>
      </c>
      <c r="L928" s="106">
        <v>134</v>
      </c>
      <c r="M928" s="108">
        <f t="shared" si="88"/>
        <v>0.3392405063291139</v>
      </c>
      <c r="N928" s="106">
        <v>49</v>
      </c>
      <c r="O928" s="107">
        <f t="shared" si="89"/>
        <v>0.1240506329113924</v>
      </c>
      <c r="P928" s="106">
        <v>36</v>
      </c>
      <c r="Q928" s="109">
        <f t="shared" si="90"/>
        <v>9.1139240506329114E-2</v>
      </c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  <c r="AI928" s="75"/>
      <c r="AJ928" s="75"/>
      <c r="AK928" s="75"/>
      <c r="AL928" s="75"/>
      <c r="AM928" s="75"/>
      <c r="AN928" s="75"/>
      <c r="AO928" s="75"/>
      <c r="AP928" s="75"/>
      <c r="AQ928" s="75"/>
      <c r="AR928" s="75"/>
      <c r="AS928" s="75"/>
      <c r="AT928" s="75"/>
      <c r="AU928" s="75"/>
      <c r="AV928" s="75"/>
      <c r="AW928" s="75"/>
      <c r="AX928" s="75"/>
      <c r="AY928" s="75"/>
      <c r="AZ928" s="75"/>
      <c r="BA928" s="75"/>
      <c r="BB928" s="75"/>
      <c r="BC928" s="75"/>
      <c r="BD928" s="75"/>
      <c r="BE928" s="75"/>
      <c r="BF928" s="75"/>
      <c r="BG928" s="75"/>
      <c r="BH928" s="75"/>
      <c r="BI928" s="75"/>
      <c r="BJ928" s="75"/>
      <c r="BK928" s="75"/>
      <c r="BL928" s="75"/>
      <c r="BM928" s="75"/>
      <c r="BN928" s="75"/>
      <c r="BO928" s="75"/>
      <c r="BP928" s="75"/>
      <c r="BQ928" s="75"/>
      <c r="BR928" s="75"/>
      <c r="BS928" s="75"/>
    </row>
    <row r="929" spans="1:71" s="5" customFormat="1" ht="12.75" hidden="1" thickBot="1" x14ac:dyDescent="0.3">
      <c r="A929" s="105" t="s">
        <v>17</v>
      </c>
      <c r="B929" s="105" t="s">
        <v>17</v>
      </c>
      <c r="C929" s="105" t="s">
        <v>17</v>
      </c>
      <c r="D929" s="105" t="s">
        <v>21</v>
      </c>
      <c r="E929" s="105" t="s">
        <v>121</v>
      </c>
      <c r="F929" s="105">
        <v>3650</v>
      </c>
      <c r="G929" s="105" t="s">
        <v>1116</v>
      </c>
      <c r="H929" s="105" t="s">
        <v>970</v>
      </c>
      <c r="I929" s="118">
        <v>182</v>
      </c>
      <c r="J929" s="106">
        <v>36</v>
      </c>
      <c r="K929" s="107">
        <f t="shared" si="87"/>
        <v>0.19780219780219779</v>
      </c>
      <c r="L929" s="106">
        <v>56</v>
      </c>
      <c r="M929" s="108">
        <f t="shared" si="88"/>
        <v>0.30769230769230771</v>
      </c>
      <c r="N929" s="106">
        <v>21</v>
      </c>
      <c r="O929" s="107">
        <f t="shared" si="89"/>
        <v>0.11538461538461539</v>
      </c>
      <c r="P929" s="106">
        <v>83</v>
      </c>
      <c r="Q929" s="109">
        <f t="shared" si="90"/>
        <v>0.45604395604395603</v>
      </c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  <c r="AI929" s="75"/>
      <c r="AJ929" s="75"/>
      <c r="AK929" s="75"/>
      <c r="AL929" s="75"/>
      <c r="AM929" s="75"/>
      <c r="AN929" s="75"/>
      <c r="AO929" s="75"/>
      <c r="AP929" s="75"/>
      <c r="AQ929" s="75"/>
      <c r="AR929" s="75"/>
      <c r="AS929" s="75"/>
      <c r="AT929" s="75"/>
      <c r="AU929" s="75"/>
      <c r="AV929" s="75"/>
      <c r="AW929" s="75"/>
      <c r="AX929" s="75"/>
      <c r="AY929" s="75"/>
      <c r="AZ929" s="75"/>
      <c r="BA929" s="75"/>
      <c r="BB929" s="75"/>
      <c r="BC929" s="75"/>
      <c r="BD929" s="75"/>
      <c r="BE929" s="75"/>
      <c r="BF929" s="75"/>
      <c r="BG929" s="75"/>
      <c r="BH929" s="75"/>
      <c r="BI929" s="75"/>
      <c r="BJ929" s="75"/>
      <c r="BK929" s="75"/>
      <c r="BL929" s="75"/>
      <c r="BM929" s="75"/>
      <c r="BN929" s="75"/>
      <c r="BO929" s="75"/>
      <c r="BP929" s="75"/>
      <c r="BQ929" s="75"/>
      <c r="BR929" s="75"/>
      <c r="BS929" s="75"/>
    </row>
    <row r="930" spans="1:71" s="5" customFormat="1" ht="12.75" hidden="1" thickBot="1" x14ac:dyDescent="0.3">
      <c r="A930" s="105" t="s">
        <v>17</v>
      </c>
      <c r="B930" s="105" t="s">
        <v>17</v>
      </c>
      <c r="C930" s="105" t="s">
        <v>17</v>
      </c>
      <c r="D930" s="105" t="s">
        <v>21</v>
      </c>
      <c r="E930" s="105" t="s">
        <v>1099</v>
      </c>
      <c r="F930" s="105">
        <v>3650</v>
      </c>
      <c r="G930" s="105" t="s">
        <v>1116</v>
      </c>
      <c r="H930" s="105" t="s">
        <v>970</v>
      </c>
      <c r="I930" s="118">
        <v>169</v>
      </c>
      <c r="J930" s="106">
        <v>23</v>
      </c>
      <c r="K930" s="107">
        <f t="shared" si="87"/>
        <v>0.13609467455621302</v>
      </c>
      <c r="L930" s="106">
        <v>28</v>
      </c>
      <c r="M930" s="108">
        <f t="shared" si="88"/>
        <v>0.16568047337278108</v>
      </c>
      <c r="N930" s="106">
        <v>5</v>
      </c>
      <c r="O930" s="107">
        <f t="shared" si="89"/>
        <v>2.9585798816568046E-2</v>
      </c>
      <c r="P930" s="106">
        <v>3</v>
      </c>
      <c r="Q930" s="109">
        <f t="shared" si="90"/>
        <v>1.7751479289940829E-2</v>
      </c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  <c r="AI930" s="75"/>
      <c r="AJ930" s="75"/>
      <c r="AK930" s="75"/>
      <c r="AL930" s="75"/>
      <c r="AM930" s="75"/>
      <c r="AN930" s="75"/>
      <c r="AO930" s="75"/>
      <c r="AP930" s="75"/>
      <c r="AQ930" s="75"/>
      <c r="AR930" s="75"/>
      <c r="AS930" s="75"/>
      <c r="AT930" s="75"/>
      <c r="AU930" s="75"/>
      <c r="AV930" s="75"/>
      <c r="AW930" s="75"/>
      <c r="AX930" s="75"/>
      <c r="AY930" s="75"/>
      <c r="AZ930" s="75"/>
      <c r="BA930" s="75"/>
      <c r="BB930" s="75"/>
      <c r="BC930" s="75"/>
      <c r="BD930" s="75"/>
      <c r="BE930" s="75"/>
      <c r="BF930" s="75"/>
      <c r="BG930" s="75"/>
      <c r="BH930" s="75"/>
      <c r="BI930" s="75"/>
      <c r="BJ930" s="75"/>
      <c r="BK930" s="75"/>
      <c r="BL930" s="75"/>
      <c r="BM930" s="75"/>
      <c r="BN930" s="75"/>
      <c r="BO930" s="75"/>
      <c r="BP930" s="75"/>
      <c r="BQ930" s="75"/>
      <c r="BR930" s="75"/>
      <c r="BS930" s="75"/>
    </row>
    <row r="931" spans="1:71" s="5" customFormat="1" ht="12.75" hidden="1" thickBot="1" x14ac:dyDescent="0.3">
      <c r="A931" s="105" t="s">
        <v>17</v>
      </c>
      <c r="B931" s="105" t="s">
        <v>17</v>
      </c>
      <c r="C931" s="105" t="s">
        <v>17</v>
      </c>
      <c r="D931" s="105" t="s">
        <v>21</v>
      </c>
      <c r="E931" s="105" t="s">
        <v>1121</v>
      </c>
      <c r="F931" s="105">
        <v>3650</v>
      </c>
      <c r="G931" s="105" t="s">
        <v>1116</v>
      </c>
      <c r="H931" s="105" t="s">
        <v>970</v>
      </c>
      <c r="I931" s="118">
        <v>217</v>
      </c>
      <c r="J931" s="106">
        <v>53</v>
      </c>
      <c r="K931" s="107">
        <f t="shared" si="87"/>
        <v>0.24423963133640553</v>
      </c>
      <c r="L931" s="106">
        <v>70</v>
      </c>
      <c r="M931" s="108">
        <f t="shared" si="88"/>
        <v>0.32258064516129031</v>
      </c>
      <c r="N931" s="106">
        <v>23</v>
      </c>
      <c r="O931" s="107">
        <f t="shared" si="89"/>
        <v>0.10599078341013825</v>
      </c>
      <c r="P931" s="106">
        <v>59</v>
      </c>
      <c r="Q931" s="109">
        <f t="shared" si="90"/>
        <v>0.27188940092165897</v>
      </c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  <c r="AI931" s="75"/>
      <c r="AJ931" s="75"/>
      <c r="AK931" s="75"/>
      <c r="AL931" s="75"/>
      <c r="AM931" s="75"/>
      <c r="AN931" s="75"/>
      <c r="AO931" s="75"/>
      <c r="AP931" s="75"/>
      <c r="AQ931" s="75"/>
      <c r="AR931" s="75"/>
      <c r="AS931" s="75"/>
      <c r="AT931" s="75"/>
      <c r="AU931" s="75"/>
      <c r="AV931" s="75"/>
      <c r="AW931" s="75"/>
      <c r="AX931" s="75"/>
      <c r="AY931" s="75"/>
      <c r="AZ931" s="75"/>
      <c r="BA931" s="75"/>
      <c r="BB931" s="75"/>
      <c r="BC931" s="75"/>
      <c r="BD931" s="75"/>
      <c r="BE931" s="75"/>
      <c r="BF931" s="75"/>
      <c r="BG931" s="75"/>
      <c r="BH931" s="75"/>
      <c r="BI931" s="75"/>
      <c r="BJ931" s="75"/>
      <c r="BK931" s="75"/>
      <c r="BL931" s="75"/>
      <c r="BM931" s="75"/>
      <c r="BN931" s="75"/>
      <c r="BO931" s="75"/>
      <c r="BP931" s="75"/>
      <c r="BQ931" s="75"/>
      <c r="BR931" s="75"/>
      <c r="BS931" s="75"/>
    </row>
    <row r="932" spans="1:71" s="5" customFormat="1" ht="24.75" hidden="1" thickBot="1" x14ac:dyDescent="0.3">
      <c r="A932" s="105" t="s">
        <v>17</v>
      </c>
      <c r="B932" s="105">
        <v>3660</v>
      </c>
      <c r="C932" s="105" t="s">
        <v>1122</v>
      </c>
      <c r="D932" s="105" t="s">
        <v>234</v>
      </c>
      <c r="E932" s="105" t="s">
        <v>1123</v>
      </c>
      <c r="F932" s="105">
        <v>3660</v>
      </c>
      <c r="G932" s="105" t="s">
        <v>1122</v>
      </c>
      <c r="H932" s="105" t="s">
        <v>970</v>
      </c>
      <c r="I932" s="118">
        <v>148</v>
      </c>
      <c r="J932" s="106">
        <v>60</v>
      </c>
      <c r="K932" s="107">
        <f t="shared" si="87"/>
        <v>0.40540540540540543</v>
      </c>
      <c r="L932" s="106">
        <v>43</v>
      </c>
      <c r="M932" s="108">
        <f t="shared" si="88"/>
        <v>0.29054054054054052</v>
      </c>
      <c r="N932" s="106">
        <v>19</v>
      </c>
      <c r="O932" s="107">
        <f t="shared" si="89"/>
        <v>0.12837837837837837</v>
      </c>
      <c r="P932" s="106">
        <v>5</v>
      </c>
      <c r="Q932" s="109">
        <f t="shared" si="90"/>
        <v>3.3783783783783786E-2</v>
      </c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  <c r="AI932" s="75"/>
      <c r="AJ932" s="75"/>
      <c r="AK932" s="75"/>
      <c r="AL932" s="75"/>
      <c r="AM932" s="75"/>
      <c r="AN932" s="75"/>
      <c r="AO932" s="75"/>
      <c r="AP932" s="75"/>
      <c r="AQ932" s="75"/>
      <c r="AR932" s="75"/>
      <c r="AS932" s="75"/>
      <c r="AT932" s="75"/>
      <c r="AU932" s="75"/>
      <c r="AV932" s="75"/>
      <c r="AW932" s="75"/>
      <c r="AX932" s="75"/>
      <c r="AY932" s="75"/>
      <c r="AZ932" s="75"/>
      <c r="BA932" s="75"/>
      <c r="BB932" s="75"/>
      <c r="BC932" s="75"/>
      <c r="BD932" s="75"/>
      <c r="BE932" s="75"/>
      <c r="BF932" s="75"/>
      <c r="BG932" s="75"/>
      <c r="BH932" s="75"/>
      <c r="BI932" s="75"/>
      <c r="BJ932" s="75"/>
      <c r="BK932" s="75"/>
      <c r="BL932" s="75"/>
      <c r="BM932" s="75"/>
      <c r="BN932" s="75"/>
      <c r="BO932" s="75"/>
      <c r="BP932" s="75"/>
      <c r="BQ932" s="75"/>
      <c r="BR932" s="75"/>
      <c r="BS932" s="75"/>
    </row>
    <row r="933" spans="1:71" s="5" customFormat="1" ht="12.75" hidden="1" thickBot="1" x14ac:dyDescent="0.3">
      <c r="A933" s="105" t="s">
        <v>17</v>
      </c>
      <c r="B933" s="105" t="s">
        <v>17</v>
      </c>
      <c r="C933" s="105" t="s">
        <v>17</v>
      </c>
      <c r="D933" s="105" t="s">
        <v>74</v>
      </c>
      <c r="E933" s="105" t="s">
        <v>452</v>
      </c>
      <c r="F933" s="105">
        <v>3660</v>
      </c>
      <c r="G933" s="105" t="s">
        <v>1122</v>
      </c>
      <c r="H933" s="105" t="s">
        <v>970</v>
      </c>
      <c r="I933" s="118">
        <v>215</v>
      </c>
      <c r="J933" s="106">
        <v>14</v>
      </c>
      <c r="K933" s="107">
        <f t="shared" si="87"/>
        <v>6.5116279069767441E-2</v>
      </c>
      <c r="L933" s="106">
        <v>20</v>
      </c>
      <c r="M933" s="108">
        <f t="shared" si="88"/>
        <v>9.3023255813953487E-2</v>
      </c>
      <c r="N933" s="106">
        <v>0</v>
      </c>
      <c r="O933" s="107">
        <f t="shared" si="89"/>
        <v>0</v>
      </c>
      <c r="P933" s="106">
        <v>1</v>
      </c>
      <c r="Q933" s="109">
        <f t="shared" si="90"/>
        <v>4.6511627906976744E-3</v>
      </c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  <c r="AI933" s="75"/>
      <c r="AJ933" s="75"/>
      <c r="AK933" s="75"/>
      <c r="AL933" s="75"/>
      <c r="AM933" s="75"/>
      <c r="AN933" s="75"/>
      <c r="AO933" s="75"/>
      <c r="AP933" s="75"/>
      <c r="AQ933" s="75"/>
      <c r="AR933" s="75"/>
      <c r="AS933" s="75"/>
      <c r="AT933" s="75"/>
      <c r="AU933" s="75"/>
      <c r="AV933" s="75"/>
      <c r="AW933" s="75"/>
      <c r="AX933" s="75"/>
      <c r="AY933" s="75"/>
      <c r="AZ933" s="75"/>
      <c r="BA933" s="75"/>
      <c r="BB933" s="75"/>
      <c r="BC933" s="75"/>
      <c r="BD933" s="75"/>
      <c r="BE933" s="75"/>
      <c r="BF933" s="75"/>
      <c r="BG933" s="75"/>
      <c r="BH933" s="75"/>
      <c r="BI933" s="75"/>
      <c r="BJ933" s="75"/>
      <c r="BK933" s="75"/>
      <c r="BL933" s="75"/>
      <c r="BM933" s="75"/>
      <c r="BN933" s="75"/>
      <c r="BO933" s="75"/>
      <c r="BP933" s="75"/>
      <c r="BQ933" s="75"/>
      <c r="BR933" s="75"/>
      <c r="BS933" s="75"/>
    </row>
    <row r="934" spans="1:71" s="5" customFormat="1" ht="12.75" hidden="1" thickBot="1" x14ac:dyDescent="0.3">
      <c r="A934" s="105" t="s">
        <v>17</v>
      </c>
      <c r="B934" s="105" t="s">
        <v>17</v>
      </c>
      <c r="C934" s="105" t="s">
        <v>17</v>
      </c>
      <c r="D934" s="105" t="s">
        <v>21</v>
      </c>
      <c r="E934" s="105" t="s">
        <v>1124</v>
      </c>
      <c r="F934" s="105">
        <v>3660</v>
      </c>
      <c r="G934" s="105" t="s">
        <v>1122</v>
      </c>
      <c r="H934" s="105" t="s">
        <v>970</v>
      </c>
      <c r="I934" s="118">
        <v>191</v>
      </c>
      <c r="J934" s="106">
        <v>48</v>
      </c>
      <c r="K934" s="107">
        <f t="shared" si="87"/>
        <v>0.2513089005235602</v>
      </c>
      <c r="L934" s="106">
        <v>35</v>
      </c>
      <c r="M934" s="108">
        <f t="shared" si="88"/>
        <v>0.18324607329842932</v>
      </c>
      <c r="N934" s="106">
        <v>10</v>
      </c>
      <c r="O934" s="107">
        <f t="shared" si="89"/>
        <v>5.2356020942408377E-2</v>
      </c>
      <c r="P934" s="106">
        <v>11</v>
      </c>
      <c r="Q934" s="109">
        <f t="shared" si="90"/>
        <v>5.7591623036649213E-2</v>
      </c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  <c r="AI934" s="75"/>
      <c r="AJ934" s="75"/>
      <c r="AK934" s="75"/>
      <c r="AL934" s="75"/>
      <c r="AM934" s="75"/>
      <c r="AN934" s="75"/>
      <c r="AO934" s="75"/>
      <c r="AP934" s="75"/>
      <c r="AQ934" s="75"/>
      <c r="AR934" s="75"/>
      <c r="AS934" s="75"/>
      <c r="AT934" s="75"/>
      <c r="AU934" s="75"/>
      <c r="AV934" s="75"/>
      <c r="AW934" s="75"/>
      <c r="AX934" s="75"/>
      <c r="AY934" s="75"/>
      <c r="AZ934" s="75"/>
      <c r="BA934" s="75"/>
      <c r="BB934" s="75"/>
      <c r="BC934" s="75"/>
      <c r="BD934" s="75"/>
      <c r="BE934" s="75"/>
      <c r="BF934" s="75"/>
      <c r="BG934" s="75"/>
      <c r="BH934" s="75"/>
      <c r="BI934" s="75"/>
      <c r="BJ934" s="75"/>
      <c r="BK934" s="75"/>
      <c r="BL934" s="75"/>
      <c r="BM934" s="75"/>
      <c r="BN934" s="75"/>
      <c r="BO934" s="75"/>
      <c r="BP934" s="75"/>
      <c r="BQ934" s="75"/>
      <c r="BR934" s="75"/>
      <c r="BS934" s="75"/>
    </row>
    <row r="935" spans="1:71" s="5" customFormat="1" ht="12.75" hidden="1" thickBot="1" x14ac:dyDescent="0.3">
      <c r="A935" s="105" t="s">
        <v>17</v>
      </c>
      <c r="B935" s="105" t="s">
        <v>17</v>
      </c>
      <c r="C935" s="105" t="s">
        <v>17</v>
      </c>
      <c r="D935" s="105" t="s">
        <v>18</v>
      </c>
      <c r="E935" s="105" t="s">
        <v>452</v>
      </c>
      <c r="F935" s="105">
        <v>3660</v>
      </c>
      <c r="G935" s="105" t="s">
        <v>1122</v>
      </c>
      <c r="H935" s="105" t="s">
        <v>970</v>
      </c>
      <c r="I935" s="118">
        <v>339</v>
      </c>
      <c r="J935" s="106">
        <v>58</v>
      </c>
      <c r="K935" s="107">
        <f t="shared" si="87"/>
        <v>0.17109144542772861</v>
      </c>
      <c r="L935" s="106">
        <v>69</v>
      </c>
      <c r="M935" s="108">
        <f t="shared" si="88"/>
        <v>0.20353982300884957</v>
      </c>
      <c r="N935" s="106">
        <v>7</v>
      </c>
      <c r="O935" s="107">
        <f t="shared" si="89"/>
        <v>2.0648967551622419E-2</v>
      </c>
      <c r="P935" s="106">
        <v>5</v>
      </c>
      <c r="Q935" s="109">
        <f t="shared" si="90"/>
        <v>1.4749262536873156E-2</v>
      </c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  <c r="AI935" s="75"/>
      <c r="AJ935" s="75"/>
      <c r="AK935" s="75"/>
      <c r="AL935" s="75"/>
      <c r="AM935" s="75"/>
      <c r="AN935" s="75"/>
      <c r="AO935" s="75"/>
      <c r="AP935" s="75"/>
      <c r="AQ935" s="75"/>
      <c r="AR935" s="75"/>
      <c r="AS935" s="75"/>
      <c r="AT935" s="75"/>
      <c r="AU935" s="75"/>
      <c r="AV935" s="75"/>
      <c r="AW935" s="75"/>
      <c r="AX935" s="75"/>
      <c r="AY935" s="75"/>
      <c r="AZ935" s="75"/>
      <c r="BA935" s="75"/>
      <c r="BB935" s="75"/>
      <c r="BC935" s="75"/>
      <c r="BD935" s="75"/>
      <c r="BE935" s="75"/>
      <c r="BF935" s="75"/>
      <c r="BG935" s="75"/>
      <c r="BH935" s="75"/>
      <c r="BI935" s="75"/>
      <c r="BJ935" s="75"/>
      <c r="BK935" s="75"/>
      <c r="BL935" s="75"/>
      <c r="BM935" s="75"/>
      <c r="BN935" s="75"/>
      <c r="BO935" s="75"/>
      <c r="BP935" s="75"/>
      <c r="BQ935" s="75"/>
      <c r="BR935" s="75"/>
      <c r="BS935" s="75"/>
    </row>
    <row r="936" spans="1:71" s="5" customFormat="1" ht="24.75" hidden="1" thickBot="1" x14ac:dyDescent="0.3">
      <c r="A936" s="105" t="s">
        <v>17</v>
      </c>
      <c r="B936" s="105" t="s">
        <v>17</v>
      </c>
      <c r="C936" s="105" t="s">
        <v>17</v>
      </c>
      <c r="D936" s="105" t="s">
        <v>21</v>
      </c>
      <c r="E936" s="105" t="s">
        <v>1123</v>
      </c>
      <c r="F936" s="105">
        <v>3660</v>
      </c>
      <c r="G936" s="105" t="s">
        <v>1122</v>
      </c>
      <c r="H936" s="105" t="s">
        <v>970</v>
      </c>
      <c r="I936" s="118">
        <v>210</v>
      </c>
      <c r="J936" s="106">
        <v>35</v>
      </c>
      <c r="K936" s="107">
        <f t="shared" si="87"/>
        <v>0.16666666666666666</v>
      </c>
      <c r="L936" s="106">
        <v>44</v>
      </c>
      <c r="M936" s="108">
        <f t="shared" si="88"/>
        <v>0.20952380952380953</v>
      </c>
      <c r="N936" s="106">
        <v>9</v>
      </c>
      <c r="O936" s="107">
        <f t="shared" si="89"/>
        <v>4.2857142857142858E-2</v>
      </c>
      <c r="P936" s="106">
        <v>0</v>
      </c>
      <c r="Q936" s="109">
        <f t="shared" si="90"/>
        <v>0</v>
      </c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  <c r="AI936" s="75"/>
      <c r="AJ936" s="75"/>
      <c r="AK936" s="75"/>
      <c r="AL936" s="75"/>
      <c r="AM936" s="75"/>
      <c r="AN936" s="75"/>
      <c r="AO936" s="75"/>
      <c r="AP936" s="75"/>
      <c r="AQ936" s="75"/>
      <c r="AR936" s="75"/>
      <c r="AS936" s="75"/>
      <c r="AT936" s="75"/>
      <c r="AU936" s="75"/>
      <c r="AV936" s="75"/>
      <c r="AW936" s="75"/>
      <c r="AX936" s="75"/>
      <c r="AY936" s="75"/>
      <c r="AZ936" s="75"/>
      <c r="BA936" s="75"/>
      <c r="BB936" s="75"/>
      <c r="BC936" s="75"/>
      <c r="BD936" s="75"/>
      <c r="BE936" s="75"/>
      <c r="BF936" s="75"/>
      <c r="BG936" s="75"/>
      <c r="BH936" s="75"/>
      <c r="BI936" s="75"/>
      <c r="BJ936" s="75"/>
      <c r="BK936" s="75"/>
      <c r="BL936" s="75"/>
      <c r="BM936" s="75"/>
      <c r="BN936" s="75"/>
      <c r="BO936" s="75"/>
      <c r="BP936" s="75"/>
      <c r="BQ936" s="75"/>
      <c r="BR936" s="75"/>
      <c r="BS936" s="75"/>
    </row>
    <row r="937" spans="1:71" s="5" customFormat="1" ht="24.75" hidden="1" thickBot="1" x14ac:dyDescent="0.3">
      <c r="A937" s="105" t="s">
        <v>17</v>
      </c>
      <c r="B937" s="105">
        <v>3665</v>
      </c>
      <c r="C937" s="105" t="s">
        <v>1125</v>
      </c>
      <c r="D937" s="105" t="s">
        <v>234</v>
      </c>
      <c r="E937" s="105" t="s">
        <v>388</v>
      </c>
      <c r="F937" s="105">
        <v>3665</v>
      </c>
      <c r="G937" s="105" t="s">
        <v>1125</v>
      </c>
      <c r="H937" s="105" t="s">
        <v>970</v>
      </c>
      <c r="I937" s="118">
        <v>106</v>
      </c>
      <c r="J937" s="106">
        <v>68</v>
      </c>
      <c r="K937" s="107">
        <f t="shared" si="87"/>
        <v>0.64150943396226412</v>
      </c>
      <c r="L937" s="106">
        <v>41</v>
      </c>
      <c r="M937" s="108">
        <f t="shared" si="88"/>
        <v>0.3867924528301887</v>
      </c>
      <c r="N937" s="106">
        <v>15</v>
      </c>
      <c r="O937" s="107">
        <f t="shared" si="89"/>
        <v>0.14150943396226415</v>
      </c>
      <c r="P937" s="106">
        <v>17</v>
      </c>
      <c r="Q937" s="109">
        <f t="shared" si="90"/>
        <v>0.16037735849056603</v>
      </c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  <c r="AI937" s="75"/>
      <c r="AJ937" s="75"/>
      <c r="AK937" s="75"/>
      <c r="AL937" s="75"/>
      <c r="AM937" s="75"/>
      <c r="AN937" s="75"/>
      <c r="AO937" s="75"/>
      <c r="AP937" s="75"/>
      <c r="AQ937" s="75"/>
      <c r="AR937" s="75"/>
      <c r="AS937" s="75"/>
      <c r="AT937" s="75"/>
      <c r="AU937" s="75"/>
      <c r="AV937" s="75"/>
      <c r="AW937" s="75"/>
      <c r="AX937" s="75"/>
      <c r="AY937" s="75"/>
      <c r="AZ937" s="75"/>
      <c r="BA937" s="75"/>
      <c r="BB937" s="75"/>
      <c r="BC937" s="75"/>
      <c r="BD937" s="75"/>
      <c r="BE937" s="75"/>
      <c r="BF937" s="75"/>
      <c r="BG937" s="75"/>
      <c r="BH937" s="75"/>
      <c r="BI937" s="75"/>
      <c r="BJ937" s="75"/>
      <c r="BK937" s="75"/>
      <c r="BL937" s="75"/>
      <c r="BM937" s="75"/>
      <c r="BN937" s="75"/>
      <c r="BO937" s="75"/>
      <c r="BP937" s="75"/>
      <c r="BQ937" s="75"/>
      <c r="BR937" s="75"/>
      <c r="BS937" s="75"/>
    </row>
    <row r="938" spans="1:71" s="5" customFormat="1" ht="12.75" hidden="1" thickBot="1" x14ac:dyDescent="0.3">
      <c r="A938" s="105" t="s">
        <v>17</v>
      </c>
      <c r="B938" s="105" t="s">
        <v>17</v>
      </c>
      <c r="C938" s="105" t="s">
        <v>17</v>
      </c>
      <c r="D938" s="105" t="s">
        <v>21</v>
      </c>
      <c r="E938" s="105" t="s">
        <v>301</v>
      </c>
      <c r="F938" s="105">
        <v>3665</v>
      </c>
      <c r="G938" s="105" t="s">
        <v>1125</v>
      </c>
      <c r="H938" s="105" t="s">
        <v>970</v>
      </c>
      <c r="I938" s="118">
        <v>392</v>
      </c>
      <c r="J938" s="106">
        <v>59</v>
      </c>
      <c r="K938" s="107">
        <f t="shared" si="87"/>
        <v>0.15051020408163265</v>
      </c>
      <c r="L938" s="106">
        <v>82</v>
      </c>
      <c r="M938" s="108">
        <f t="shared" si="88"/>
        <v>0.20918367346938777</v>
      </c>
      <c r="N938" s="106">
        <v>9</v>
      </c>
      <c r="O938" s="107">
        <f t="shared" si="89"/>
        <v>2.2959183673469389E-2</v>
      </c>
      <c r="P938" s="106">
        <v>6</v>
      </c>
      <c r="Q938" s="109">
        <f t="shared" si="90"/>
        <v>1.5306122448979591E-2</v>
      </c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  <c r="AI938" s="75"/>
      <c r="AJ938" s="75"/>
      <c r="AK938" s="75"/>
      <c r="AL938" s="75"/>
      <c r="AM938" s="75"/>
      <c r="AN938" s="75"/>
      <c r="AO938" s="75"/>
      <c r="AP938" s="75"/>
      <c r="AQ938" s="75"/>
      <c r="AR938" s="75"/>
      <c r="AS938" s="75"/>
      <c r="AT938" s="75"/>
      <c r="AU938" s="75"/>
      <c r="AV938" s="75"/>
      <c r="AW938" s="75"/>
      <c r="AX938" s="75"/>
      <c r="AY938" s="75"/>
      <c r="AZ938" s="75"/>
      <c r="BA938" s="75"/>
      <c r="BB938" s="75"/>
      <c r="BC938" s="75"/>
      <c r="BD938" s="75"/>
      <c r="BE938" s="75"/>
      <c r="BF938" s="75"/>
      <c r="BG938" s="75"/>
      <c r="BH938" s="75"/>
      <c r="BI938" s="75"/>
      <c r="BJ938" s="75"/>
      <c r="BK938" s="75"/>
      <c r="BL938" s="75"/>
      <c r="BM938" s="75"/>
      <c r="BN938" s="75"/>
      <c r="BO938" s="75"/>
      <c r="BP938" s="75"/>
      <c r="BQ938" s="75"/>
      <c r="BR938" s="75"/>
      <c r="BS938" s="75"/>
    </row>
    <row r="939" spans="1:71" s="5" customFormat="1" ht="12.75" hidden="1" thickBot="1" x14ac:dyDescent="0.3">
      <c r="A939" s="105" t="s">
        <v>17</v>
      </c>
      <c r="B939" s="105" t="s">
        <v>17</v>
      </c>
      <c r="C939" s="105" t="s">
        <v>17</v>
      </c>
      <c r="D939" s="105" t="s">
        <v>14</v>
      </c>
      <c r="E939" s="105" t="s">
        <v>149</v>
      </c>
      <c r="F939" s="105">
        <v>3665</v>
      </c>
      <c r="G939" s="105" t="s">
        <v>1125</v>
      </c>
      <c r="H939" s="105" t="s">
        <v>970</v>
      </c>
      <c r="I939" s="118">
        <v>373</v>
      </c>
      <c r="J939" s="106">
        <v>36</v>
      </c>
      <c r="K939" s="107">
        <f t="shared" si="87"/>
        <v>9.6514745308310987E-2</v>
      </c>
      <c r="L939" s="106">
        <v>43</v>
      </c>
      <c r="M939" s="108">
        <f t="shared" si="88"/>
        <v>0.11528150134048257</v>
      </c>
      <c r="N939" s="106">
        <v>4</v>
      </c>
      <c r="O939" s="107">
        <f t="shared" si="89"/>
        <v>1.0723860589812333E-2</v>
      </c>
      <c r="P939" s="106">
        <v>8</v>
      </c>
      <c r="Q939" s="109">
        <f t="shared" si="90"/>
        <v>2.1447721179624665E-2</v>
      </c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  <c r="AI939" s="75"/>
      <c r="AJ939" s="75"/>
      <c r="AK939" s="75"/>
      <c r="AL939" s="75"/>
      <c r="AM939" s="75"/>
      <c r="AN939" s="75"/>
      <c r="AO939" s="75"/>
      <c r="AP939" s="75"/>
      <c r="AQ939" s="75"/>
      <c r="AR939" s="75"/>
      <c r="AS939" s="75"/>
      <c r="AT939" s="75"/>
      <c r="AU939" s="75"/>
      <c r="AV939" s="75"/>
      <c r="AW939" s="75"/>
      <c r="AX939" s="75"/>
      <c r="AY939" s="75"/>
      <c r="AZ939" s="75"/>
      <c r="BA939" s="75"/>
      <c r="BB939" s="75"/>
      <c r="BC939" s="75"/>
      <c r="BD939" s="75"/>
      <c r="BE939" s="75"/>
      <c r="BF939" s="75"/>
      <c r="BG939" s="75"/>
      <c r="BH939" s="75"/>
      <c r="BI939" s="75"/>
      <c r="BJ939" s="75"/>
      <c r="BK939" s="75"/>
      <c r="BL939" s="75"/>
      <c r="BM939" s="75"/>
      <c r="BN939" s="75"/>
      <c r="BO939" s="75"/>
      <c r="BP939" s="75"/>
      <c r="BQ939" s="75"/>
      <c r="BR939" s="75"/>
      <c r="BS939" s="75"/>
    </row>
    <row r="940" spans="1:71" s="5" customFormat="1" ht="24.75" hidden="1" thickBot="1" x14ac:dyDescent="0.3">
      <c r="A940" s="105" t="s">
        <v>17</v>
      </c>
      <c r="B940" s="105">
        <v>3670</v>
      </c>
      <c r="C940" s="105" t="s">
        <v>1126</v>
      </c>
      <c r="D940" s="105" t="s">
        <v>234</v>
      </c>
      <c r="E940" s="105" t="s">
        <v>1127</v>
      </c>
      <c r="F940" s="105">
        <v>3670</v>
      </c>
      <c r="G940" s="105" t="s">
        <v>1126</v>
      </c>
      <c r="H940" s="105" t="s">
        <v>970</v>
      </c>
      <c r="I940" s="118">
        <v>167</v>
      </c>
      <c r="J940" s="106">
        <v>77</v>
      </c>
      <c r="K940" s="107">
        <f t="shared" si="87"/>
        <v>0.46107784431137727</v>
      </c>
      <c r="L940" s="106">
        <v>63</v>
      </c>
      <c r="M940" s="108">
        <f t="shared" si="88"/>
        <v>0.3772455089820359</v>
      </c>
      <c r="N940" s="106">
        <v>29</v>
      </c>
      <c r="O940" s="107">
        <f t="shared" si="89"/>
        <v>0.17365269461077845</v>
      </c>
      <c r="P940" s="106">
        <v>6</v>
      </c>
      <c r="Q940" s="109">
        <f t="shared" si="90"/>
        <v>3.5928143712574849E-2</v>
      </c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  <c r="AI940" s="75"/>
      <c r="AJ940" s="75"/>
      <c r="AK940" s="75"/>
      <c r="AL940" s="75"/>
      <c r="AM940" s="75"/>
      <c r="AN940" s="75"/>
      <c r="AO940" s="75"/>
      <c r="AP940" s="75"/>
      <c r="AQ940" s="75"/>
      <c r="AR940" s="75"/>
      <c r="AS940" s="75"/>
      <c r="AT940" s="75"/>
      <c r="AU940" s="75"/>
      <c r="AV940" s="75"/>
      <c r="AW940" s="75"/>
      <c r="AX940" s="75"/>
      <c r="AY940" s="75"/>
      <c r="AZ940" s="75"/>
      <c r="BA940" s="75"/>
      <c r="BB940" s="75"/>
      <c r="BC940" s="75"/>
      <c r="BD940" s="75"/>
      <c r="BE940" s="75"/>
      <c r="BF940" s="75"/>
      <c r="BG940" s="75"/>
      <c r="BH940" s="75"/>
      <c r="BI940" s="75"/>
      <c r="BJ940" s="75"/>
      <c r="BK940" s="75"/>
      <c r="BL940" s="75"/>
      <c r="BM940" s="75"/>
      <c r="BN940" s="75"/>
      <c r="BO940" s="75"/>
      <c r="BP940" s="75"/>
      <c r="BQ940" s="75"/>
      <c r="BR940" s="75"/>
      <c r="BS940" s="75"/>
    </row>
    <row r="941" spans="1:71" s="5" customFormat="1" ht="12.75" hidden="1" thickBot="1" x14ac:dyDescent="0.3">
      <c r="A941" s="105" t="s">
        <v>17</v>
      </c>
      <c r="B941" s="105" t="s">
        <v>17</v>
      </c>
      <c r="C941" s="105" t="s">
        <v>17</v>
      </c>
      <c r="D941" s="105" t="s">
        <v>21</v>
      </c>
      <c r="E941" s="105" t="s">
        <v>301</v>
      </c>
      <c r="F941" s="105">
        <v>3670</v>
      </c>
      <c r="G941" s="105" t="s">
        <v>1126</v>
      </c>
      <c r="H941" s="105" t="s">
        <v>970</v>
      </c>
      <c r="I941" s="118">
        <v>110</v>
      </c>
      <c r="J941" s="106">
        <v>9</v>
      </c>
      <c r="K941" s="107">
        <f t="shared" si="87"/>
        <v>8.1818181818181818E-2</v>
      </c>
      <c r="L941" s="106">
        <v>22</v>
      </c>
      <c r="M941" s="108">
        <f t="shared" si="88"/>
        <v>0.2</v>
      </c>
      <c r="N941" s="106">
        <v>0</v>
      </c>
      <c r="O941" s="107">
        <f t="shared" si="89"/>
        <v>0</v>
      </c>
      <c r="P941" s="106">
        <v>0</v>
      </c>
      <c r="Q941" s="109">
        <f t="shared" si="90"/>
        <v>0</v>
      </c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  <c r="AI941" s="75"/>
      <c r="AJ941" s="75"/>
      <c r="AK941" s="75"/>
      <c r="AL941" s="75"/>
      <c r="AM941" s="75"/>
      <c r="AN941" s="75"/>
      <c r="AO941" s="75"/>
      <c r="AP941" s="75"/>
      <c r="AQ941" s="75"/>
      <c r="AR941" s="75"/>
      <c r="AS941" s="75"/>
      <c r="AT941" s="75"/>
      <c r="AU941" s="75"/>
      <c r="AV941" s="75"/>
      <c r="AW941" s="75"/>
      <c r="AX941" s="75"/>
      <c r="AY941" s="75"/>
      <c r="AZ941" s="75"/>
      <c r="BA941" s="75"/>
      <c r="BB941" s="75"/>
      <c r="BC941" s="75"/>
      <c r="BD941" s="75"/>
      <c r="BE941" s="75"/>
      <c r="BF941" s="75"/>
      <c r="BG941" s="75"/>
      <c r="BH941" s="75"/>
      <c r="BI941" s="75"/>
      <c r="BJ941" s="75"/>
      <c r="BK941" s="75"/>
      <c r="BL941" s="75"/>
      <c r="BM941" s="75"/>
      <c r="BN941" s="75"/>
      <c r="BO941" s="75"/>
      <c r="BP941" s="75"/>
      <c r="BQ941" s="75"/>
      <c r="BR941" s="75"/>
      <c r="BS941" s="75"/>
    </row>
    <row r="942" spans="1:71" s="5" customFormat="1" ht="12.75" hidden="1" thickBot="1" x14ac:dyDescent="0.3">
      <c r="A942" s="105" t="s">
        <v>17</v>
      </c>
      <c r="B942" s="105" t="s">
        <v>17</v>
      </c>
      <c r="C942" s="105" t="s">
        <v>17</v>
      </c>
      <c r="D942" s="105" t="s">
        <v>21</v>
      </c>
      <c r="E942" s="105" t="s">
        <v>149</v>
      </c>
      <c r="F942" s="105">
        <v>3670</v>
      </c>
      <c r="G942" s="105" t="s">
        <v>1126</v>
      </c>
      <c r="H942" s="105" t="s">
        <v>970</v>
      </c>
      <c r="I942" s="118">
        <v>97</v>
      </c>
      <c r="J942" s="106">
        <v>11</v>
      </c>
      <c r="K942" s="107">
        <f t="shared" si="87"/>
        <v>0.1134020618556701</v>
      </c>
      <c r="L942" s="106">
        <v>18</v>
      </c>
      <c r="M942" s="108">
        <f t="shared" si="88"/>
        <v>0.18556701030927836</v>
      </c>
      <c r="N942" s="106">
        <v>0</v>
      </c>
      <c r="O942" s="107">
        <f t="shared" si="89"/>
        <v>0</v>
      </c>
      <c r="P942" s="106">
        <v>0</v>
      </c>
      <c r="Q942" s="109">
        <f t="shared" si="90"/>
        <v>0</v>
      </c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  <c r="AI942" s="75"/>
      <c r="AJ942" s="75"/>
      <c r="AK942" s="75"/>
      <c r="AL942" s="75"/>
      <c r="AM942" s="75"/>
      <c r="AN942" s="75"/>
      <c r="AO942" s="75"/>
      <c r="AP942" s="75"/>
      <c r="AQ942" s="75"/>
      <c r="AR942" s="75"/>
      <c r="AS942" s="75"/>
      <c r="AT942" s="75"/>
      <c r="AU942" s="75"/>
      <c r="AV942" s="75"/>
      <c r="AW942" s="75"/>
      <c r="AX942" s="75"/>
      <c r="AY942" s="75"/>
      <c r="AZ942" s="75"/>
      <c r="BA942" s="75"/>
      <c r="BB942" s="75"/>
      <c r="BC942" s="75"/>
      <c r="BD942" s="75"/>
      <c r="BE942" s="75"/>
      <c r="BF942" s="75"/>
      <c r="BG942" s="75"/>
      <c r="BH942" s="75"/>
      <c r="BI942" s="75"/>
      <c r="BJ942" s="75"/>
      <c r="BK942" s="75"/>
      <c r="BL942" s="75"/>
      <c r="BM942" s="75"/>
      <c r="BN942" s="75"/>
      <c r="BO942" s="75"/>
      <c r="BP942" s="75"/>
      <c r="BQ942" s="75"/>
      <c r="BR942" s="75"/>
      <c r="BS942" s="75"/>
    </row>
    <row r="943" spans="1:71" s="5" customFormat="1" ht="12.75" hidden="1" thickBot="1" x14ac:dyDescent="0.3">
      <c r="A943" s="105" t="s">
        <v>17</v>
      </c>
      <c r="B943" s="105" t="s">
        <v>17</v>
      </c>
      <c r="C943" s="105" t="s">
        <v>17</v>
      </c>
      <c r="D943" s="105" t="s">
        <v>18</v>
      </c>
      <c r="E943" s="105" t="s">
        <v>144</v>
      </c>
      <c r="F943" s="105">
        <v>3670</v>
      </c>
      <c r="G943" s="105" t="s">
        <v>1126</v>
      </c>
      <c r="H943" s="105" t="s">
        <v>970</v>
      </c>
      <c r="I943" s="118">
        <v>261</v>
      </c>
      <c r="J943" s="106">
        <v>44</v>
      </c>
      <c r="K943" s="107">
        <f t="shared" si="87"/>
        <v>0.16858237547892721</v>
      </c>
      <c r="L943" s="106">
        <v>54</v>
      </c>
      <c r="M943" s="108">
        <f t="shared" si="88"/>
        <v>0.20689655172413793</v>
      </c>
      <c r="N943" s="106">
        <v>7</v>
      </c>
      <c r="O943" s="107">
        <f t="shared" si="89"/>
        <v>2.681992337164751E-2</v>
      </c>
      <c r="P943" s="106">
        <v>1</v>
      </c>
      <c r="Q943" s="109">
        <f t="shared" si="90"/>
        <v>3.8314176245210726E-3</v>
      </c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  <c r="AI943" s="75"/>
      <c r="AJ943" s="75"/>
      <c r="AK943" s="75"/>
      <c r="AL943" s="75"/>
      <c r="AM943" s="75"/>
      <c r="AN943" s="75"/>
      <c r="AO943" s="75"/>
      <c r="AP943" s="75"/>
      <c r="AQ943" s="75"/>
      <c r="AR943" s="75"/>
      <c r="AS943" s="75"/>
      <c r="AT943" s="75"/>
      <c r="AU943" s="75"/>
      <c r="AV943" s="75"/>
      <c r="AW943" s="75"/>
      <c r="AX943" s="75"/>
      <c r="AY943" s="75"/>
      <c r="AZ943" s="75"/>
      <c r="BA943" s="75"/>
      <c r="BB943" s="75"/>
      <c r="BC943" s="75"/>
      <c r="BD943" s="75"/>
      <c r="BE943" s="75"/>
      <c r="BF943" s="75"/>
      <c r="BG943" s="75"/>
      <c r="BH943" s="75"/>
      <c r="BI943" s="75"/>
      <c r="BJ943" s="75"/>
      <c r="BK943" s="75"/>
      <c r="BL943" s="75"/>
      <c r="BM943" s="75"/>
      <c r="BN943" s="75"/>
      <c r="BO943" s="75"/>
      <c r="BP943" s="75"/>
      <c r="BQ943" s="75"/>
      <c r="BR943" s="75"/>
      <c r="BS943" s="75"/>
    </row>
    <row r="944" spans="1:71" s="5" customFormat="1" ht="12.75" hidden="1" thickBot="1" x14ac:dyDescent="0.3">
      <c r="A944" s="105" t="s">
        <v>17</v>
      </c>
      <c r="B944" s="105" t="s">
        <v>17</v>
      </c>
      <c r="C944" s="105" t="s">
        <v>17</v>
      </c>
      <c r="D944" s="105" t="s">
        <v>21</v>
      </c>
      <c r="E944" s="105" t="s">
        <v>144</v>
      </c>
      <c r="F944" s="105">
        <v>3670</v>
      </c>
      <c r="G944" s="105" t="s">
        <v>1126</v>
      </c>
      <c r="H944" s="105" t="s">
        <v>970</v>
      </c>
      <c r="I944" s="118">
        <v>227</v>
      </c>
      <c r="J944" s="106">
        <v>27</v>
      </c>
      <c r="K944" s="107">
        <f t="shared" si="87"/>
        <v>0.11894273127753303</v>
      </c>
      <c r="L944" s="106">
        <v>40</v>
      </c>
      <c r="M944" s="108">
        <f t="shared" si="88"/>
        <v>0.1762114537444934</v>
      </c>
      <c r="N944" s="106">
        <v>4</v>
      </c>
      <c r="O944" s="107">
        <f t="shared" si="89"/>
        <v>1.7621145374449341E-2</v>
      </c>
      <c r="P944" s="106">
        <v>1</v>
      </c>
      <c r="Q944" s="109">
        <f t="shared" si="90"/>
        <v>4.4052863436123352E-3</v>
      </c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  <c r="AI944" s="75"/>
      <c r="AJ944" s="75"/>
      <c r="AK944" s="75"/>
      <c r="AL944" s="75"/>
      <c r="AM944" s="75"/>
      <c r="AN944" s="75"/>
      <c r="AO944" s="75"/>
      <c r="AP944" s="75"/>
      <c r="AQ944" s="75"/>
      <c r="AR944" s="75"/>
      <c r="AS944" s="75"/>
      <c r="AT944" s="75"/>
      <c r="AU944" s="75"/>
      <c r="AV944" s="75"/>
      <c r="AW944" s="75"/>
      <c r="AX944" s="75"/>
      <c r="AY944" s="75"/>
      <c r="AZ944" s="75"/>
      <c r="BA944" s="75"/>
      <c r="BB944" s="75"/>
      <c r="BC944" s="75"/>
      <c r="BD944" s="75"/>
      <c r="BE944" s="75"/>
      <c r="BF944" s="75"/>
      <c r="BG944" s="75"/>
      <c r="BH944" s="75"/>
      <c r="BI944" s="75"/>
      <c r="BJ944" s="75"/>
      <c r="BK944" s="75"/>
      <c r="BL944" s="75"/>
      <c r="BM944" s="75"/>
      <c r="BN944" s="75"/>
      <c r="BO944" s="75"/>
      <c r="BP944" s="75"/>
      <c r="BQ944" s="75"/>
      <c r="BR944" s="75"/>
      <c r="BS944" s="75"/>
    </row>
    <row r="945" spans="1:71" s="5" customFormat="1" ht="12.75" hidden="1" thickBot="1" x14ac:dyDescent="0.3">
      <c r="A945" s="105" t="s">
        <v>17</v>
      </c>
      <c r="B945" s="105" t="s">
        <v>17</v>
      </c>
      <c r="C945" s="105" t="s">
        <v>17</v>
      </c>
      <c r="D945" s="105" t="s">
        <v>21</v>
      </c>
      <c r="E945" s="105" t="s">
        <v>1129</v>
      </c>
      <c r="F945" s="105">
        <v>3670</v>
      </c>
      <c r="G945" s="105" t="s">
        <v>1126</v>
      </c>
      <c r="H945" s="105" t="s">
        <v>970</v>
      </c>
      <c r="I945" s="118">
        <v>328</v>
      </c>
      <c r="J945" s="106">
        <v>37</v>
      </c>
      <c r="K945" s="107">
        <f t="shared" si="87"/>
        <v>0.11280487804878049</v>
      </c>
      <c r="L945" s="106">
        <v>64</v>
      </c>
      <c r="M945" s="108">
        <f t="shared" si="88"/>
        <v>0.1951219512195122</v>
      </c>
      <c r="N945" s="106">
        <v>7</v>
      </c>
      <c r="O945" s="107">
        <f t="shared" si="89"/>
        <v>2.1341463414634148E-2</v>
      </c>
      <c r="P945" s="106">
        <v>0</v>
      </c>
      <c r="Q945" s="109">
        <f t="shared" si="90"/>
        <v>0</v>
      </c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  <c r="AI945" s="75"/>
      <c r="AJ945" s="75"/>
      <c r="AK945" s="75"/>
      <c r="AL945" s="75"/>
      <c r="AM945" s="75"/>
      <c r="AN945" s="75"/>
      <c r="AO945" s="75"/>
      <c r="AP945" s="75"/>
      <c r="AQ945" s="75"/>
      <c r="AR945" s="75"/>
      <c r="AS945" s="75"/>
      <c r="AT945" s="75"/>
      <c r="AU945" s="75"/>
      <c r="AV945" s="75"/>
      <c r="AW945" s="75"/>
      <c r="AX945" s="75"/>
      <c r="AY945" s="75"/>
      <c r="AZ945" s="75"/>
      <c r="BA945" s="75"/>
      <c r="BB945" s="75"/>
      <c r="BC945" s="75"/>
      <c r="BD945" s="75"/>
      <c r="BE945" s="75"/>
      <c r="BF945" s="75"/>
      <c r="BG945" s="75"/>
      <c r="BH945" s="75"/>
      <c r="BI945" s="75"/>
      <c r="BJ945" s="75"/>
      <c r="BK945" s="75"/>
      <c r="BL945" s="75"/>
      <c r="BM945" s="75"/>
      <c r="BN945" s="75"/>
      <c r="BO945" s="75"/>
      <c r="BP945" s="75"/>
      <c r="BQ945" s="75"/>
      <c r="BR945" s="75"/>
      <c r="BS945" s="75"/>
    </row>
    <row r="946" spans="1:71" s="5" customFormat="1" ht="12.75" hidden="1" thickBot="1" x14ac:dyDescent="0.3">
      <c r="A946" s="105" t="s">
        <v>17</v>
      </c>
      <c r="B946" s="105" t="s">
        <v>17</v>
      </c>
      <c r="C946" s="105" t="s">
        <v>17</v>
      </c>
      <c r="D946" s="105" t="s">
        <v>21</v>
      </c>
      <c r="E946" s="105" t="s">
        <v>1130</v>
      </c>
      <c r="F946" s="105">
        <v>3670</v>
      </c>
      <c r="G946" s="105" t="s">
        <v>1126</v>
      </c>
      <c r="H946" s="105" t="s">
        <v>970</v>
      </c>
      <c r="I946" s="118">
        <v>86</v>
      </c>
      <c r="J946" s="106">
        <v>14</v>
      </c>
      <c r="K946" s="107">
        <f t="shared" si="87"/>
        <v>0.16279069767441862</v>
      </c>
      <c r="L946" s="106">
        <v>11</v>
      </c>
      <c r="M946" s="108">
        <f t="shared" si="88"/>
        <v>0.12790697674418605</v>
      </c>
      <c r="N946" s="106">
        <v>0</v>
      </c>
      <c r="O946" s="107">
        <f t="shared" si="89"/>
        <v>0</v>
      </c>
      <c r="P946" s="106">
        <v>0</v>
      </c>
      <c r="Q946" s="109">
        <f t="shared" si="90"/>
        <v>0</v>
      </c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  <c r="AI946" s="75"/>
      <c r="AJ946" s="75"/>
      <c r="AK946" s="75"/>
      <c r="AL946" s="75"/>
      <c r="AM946" s="75"/>
      <c r="AN946" s="75"/>
      <c r="AO946" s="75"/>
      <c r="AP946" s="75"/>
      <c r="AQ946" s="75"/>
      <c r="AR946" s="75"/>
      <c r="AS946" s="75"/>
      <c r="AT946" s="75"/>
      <c r="AU946" s="75"/>
      <c r="AV946" s="75"/>
      <c r="AW946" s="75"/>
      <c r="AX946" s="75"/>
      <c r="AY946" s="75"/>
      <c r="AZ946" s="75"/>
      <c r="BA946" s="75"/>
      <c r="BB946" s="75"/>
      <c r="BC946" s="75"/>
      <c r="BD946" s="75"/>
      <c r="BE946" s="75"/>
      <c r="BF946" s="75"/>
      <c r="BG946" s="75"/>
      <c r="BH946" s="75"/>
      <c r="BI946" s="75"/>
      <c r="BJ946" s="75"/>
      <c r="BK946" s="75"/>
      <c r="BL946" s="75"/>
      <c r="BM946" s="75"/>
      <c r="BN946" s="75"/>
      <c r="BO946" s="75"/>
      <c r="BP946" s="75"/>
      <c r="BQ946" s="75"/>
      <c r="BR946" s="75"/>
      <c r="BS946" s="75"/>
    </row>
    <row r="947" spans="1:71" s="5" customFormat="1" ht="24.75" hidden="1" thickBot="1" x14ac:dyDescent="0.3">
      <c r="A947" s="105" t="s">
        <v>17</v>
      </c>
      <c r="B947" s="105">
        <v>3680</v>
      </c>
      <c r="C947" s="105" t="s">
        <v>1131</v>
      </c>
      <c r="D947" s="105" t="s">
        <v>234</v>
      </c>
      <c r="E947" s="105" t="s">
        <v>1132</v>
      </c>
      <c r="F947" s="105">
        <v>3680</v>
      </c>
      <c r="G947" s="105" t="s">
        <v>1131</v>
      </c>
      <c r="H947" s="105" t="s">
        <v>970</v>
      </c>
      <c r="I947" s="118">
        <v>242</v>
      </c>
      <c r="J947" s="106">
        <v>85</v>
      </c>
      <c r="K947" s="107">
        <f t="shared" si="87"/>
        <v>0.3512396694214876</v>
      </c>
      <c r="L947" s="106">
        <v>52</v>
      </c>
      <c r="M947" s="108">
        <f t="shared" si="88"/>
        <v>0.21487603305785125</v>
      </c>
      <c r="N947" s="106">
        <v>29</v>
      </c>
      <c r="O947" s="107">
        <f t="shared" si="89"/>
        <v>0.11983471074380166</v>
      </c>
      <c r="P947" s="106">
        <v>1</v>
      </c>
      <c r="Q947" s="109">
        <f t="shared" si="90"/>
        <v>4.1322314049586778E-3</v>
      </c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  <c r="AI947" s="75"/>
      <c r="AJ947" s="75"/>
      <c r="AK947" s="75"/>
      <c r="AL947" s="75"/>
      <c r="AM947" s="75"/>
      <c r="AN947" s="75"/>
      <c r="AO947" s="75"/>
      <c r="AP947" s="75"/>
      <c r="AQ947" s="75"/>
      <c r="AR947" s="75"/>
      <c r="AS947" s="75"/>
      <c r="AT947" s="75"/>
      <c r="AU947" s="75"/>
      <c r="AV947" s="75"/>
      <c r="AW947" s="75"/>
      <c r="AX947" s="75"/>
      <c r="AY947" s="75"/>
      <c r="AZ947" s="75"/>
      <c r="BA947" s="75"/>
      <c r="BB947" s="75"/>
      <c r="BC947" s="75"/>
      <c r="BD947" s="75"/>
      <c r="BE947" s="75"/>
      <c r="BF947" s="75"/>
      <c r="BG947" s="75"/>
      <c r="BH947" s="75"/>
      <c r="BI947" s="75"/>
      <c r="BJ947" s="75"/>
      <c r="BK947" s="75"/>
      <c r="BL947" s="75"/>
      <c r="BM947" s="75"/>
      <c r="BN947" s="75"/>
      <c r="BO947" s="75"/>
      <c r="BP947" s="75"/>
      <c r="BQ947" s="75"/>
      <c r="BR947" s="75"/>
      <c r="BS947" s="75"/>
    </row>
    <row r="948" spans="1:71" s="5" customFormat="1" ht="24.75" hidden="1" thickBot="1" x14ac:dyDescent="0.3">
      <c r="A948" s="105" t="s">
        <v>17</v>
      </c>
      <c r="B948" s="105" t="s">
        <v>17</v>
      </c>
      <c r="C948" s="105" t="s">
        <v>17</v>
      </c>
      <c r="D948" s="105" t="s">
        <v>234</v>
      </c>
      <c r="E948" s="105" t="s">
        <v>1133</v>
      </c>
      <c r="F948" s="105">
        <v>3680</v>
      </c>
      <c r="G948" s="105" t="s">
        <v>1131</v>
      </c>
      <c r="H948" s="105" t="s">
        <v>970</v>
      </c>
      <c r="I948" s="118">
        <v>284</v>
      </c>
      <c r="J948" s="106">
        <v>110</v>
      </c>
      <c r="K948" s="107">
        <f t="shared" si="87"/>
        <v>0.38732394366197181</v>
      </c>
      <c r="L948" s="106">
        <v>96</v>
      </c>
      <c r="M948" s="108">
        <f t="shared" si="88"/>
        <v>0.3380281690140845</v>
      </c>
      <c r="N948" s="106">
        <v>37</v>
      </c>
      <c r="O948" s="107">
        <f t="shared" si="89"/>
        <v>0.13028169014084506</v>
      </c>
      <c r="P948" s="106">
        <v>20</v>
      </c>
      <c r="Q948" s="109">
        <f t="shared" si="90"/>
        <v>7.0422535211267609E-2</v>
      </c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  <c r="AI948" s="75"/>
      <c r="AJ948" s="75"/>
      <c r="AK948" s="75"/>
      <c r="AL948" s="75"/>
      <c r="AM948" s="75"/>
      <c r="AN948" s="75"/>
      <c r="AO948" s="75"/>
      <c r="AP948" s="75"/>
      <c r="AQ948" s="75"/>
      <c r="AR948" s="75"/>
      <c r="AS948" s="75"/>
      <c r="AT948" s="75"/>
      <c r="AU948" s="75"/>
      <c r="AV948" s="75"/>
      <c r="AW948" s="75"/>
      <c r="AX948" s="75"/>
      <c r="AY948" s="75"/>
      <c r="AZ948" s="75"/>
      <c r="BA948" s="75"/>
      <c r="BB948" s="75"/>
      <c r="BC948" s="75"/>
      <c r="BD948" s="75"/>
      <c r="BE948" s="75"/>
      <c r="BF948" s="75"/>
      <c r="BG948" s="75"/>
      <c r="BH948" s="75"/>
      <c r="BI948" s="75"/>
      <c r="BJ948" s="75"/>
      <c r="BK948" s="75"/>
      <c r="BL948" s="75"/>
      <c r="BM948" s="75"/>
      <c r="BN948" s="75"/>
      <c r="BO948" s="75"/>
      <c r="BP948" s="75"/>
      <c r="BQ948" s="75"/>
      <c r="BR948" s="75"/>
      <c r="BS948" s="75"/>
    </row>
    <row r="949" spans="1:71" s="5" customFormat="1" ht="12.75" hidden="1" thickBot="1" x14ac:dyDescent="0.3">
      <c r="A949" s="105" t="s">
        <v>17</v>
      </c>
      <c r="B949" s="105" t="s">
        <v>17</v>
      </c>
      <c r="C949" s="105" t="s">
        <v>17</v>
      </c>
      <c r="D949" s="105" t="s">
        <v>21</v>
      </c>
      <c r="E949" s="105" t="s">
        <v>1134</v>
      </c>
      <c r="F949" s="105">
        <v>3680</v>
      </c>
      <c r="G949" s="105" t="s">
        <v>1131</v>
      </c>
      <c r="H949" s="105" t="s">
        <v>970</v>
      </c>
      <c r="I949" s="118">
        <v>257</v>
      </c>
      <c r="J949" s="106">
        <v>38</v>
      </c>
      <c r="K949" s="107">
        <f t="shared" si="87"/>
        <v>0.14785992217898833</v>
      </c>
      <c r="L949" s="106">
        <v>60</v>
      </c>
      <c r="M949" s="108">
        <f t="shared" si="88"/>
        <v>0.23346303501945526</v>
      </c>
      <c r="N949" s="106">
        <v>3</v>
      </c>
      <c r="O949" s="107">
        <f t="shared" si="89"/>
        <v>1.1673151750972763E-2</v>
      </c>
      <c r="P949" s="106">
        <v>0</v>
      </c>
      <c r="Q949" s="109">
        <f t="shared" si="90"/>
        <v>0</v>
      </c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  <c r="AI949" s="75"/>
      <c r="AJ949" s="75"/>
      <c r="AK949" s="75"/>
      <c r="AL949" s="75"/>
      <c r="AM949" s="75"/>
      <c r="AN949" s="75"/>
      <c r="AO949" s="75"/>
      <c r="AP949" s="75"/>
      <c r="AQ949" s="75"/>
      <c r="AR949" s="75"/>
      <c r="AS949" s="75"/>
      <c r="AT949" s="75"/>
      <c r="AU949" s="75"/>
      <c r="AV949" s="75"/>
      <c r="AW949" s="75"/>
      <c r="AX949" s="75"/>
      <c r="AY949" s="75"/>
      <c r="AZ949" s="75"/>
      <c r="BA949" s="75"/>
      <c r="BB949" s="75"/>
      <c r="BC949" s="75"/>
      <c r="BD949" s="75"/>
      <c r="BE949" s="75"/>
      <c r="BF949" s="75"/>
      <c r="BG949" s="75"/>
      <c r="BH949" s="75"/>
      <c r="BI949" s="75"/>
      <c r="BJ949" s="75"/>
      <c r="BK949" s="75"/>
      <c r="BL949" s="75"/>
      <c r="BM949" s="75"/>
      <c r="BN949" s="75"/>
      <c r="BO949" s="75"/>
      <c r="BP949" s="75"/>
      <c r="BQ949" s="75"/>
      <c r="BR949" s="75"/>
      <c r="BS949" s="75"/>
    </row>
    <row r="950" spans="1:71" s="5" customFormat="1" ht="12.75" hidden="1" thickBot="1" x14ac:dyDescent="0.3">
      <c r="A950" s="105" t="s">
        <v>17</v>
      </c>
      <c r="B950" s="105" t="s">
        <v>17</v>
      </c>
      <c r="C950" s="105" t="s">
        <v>17</v>
      </c>
      <c r="D950" s="105" t="s">
        <v>21</v>
      </c>
      <c r="E950" s="105" t="s">
        <v>1002</v>
      </c>
      <c r="F950" s="105">
        <v>3680</v>
      </c>
      <c r="G950" s="105" t="s">
        <v>1131</v>
      </c>
      <c r="H950" s="105" t="s">
        <v>970</v>
      </c>
      <c r="I950" s="118">
        <v>202</v>
      </c>
      <c r="J950" s="106">
        <v>33</v>
      </c>
      <c r="K950" s="107">
        <f t="shared" si="87"/>
        <v>0.16336633663366337</v>
      </c>
      <c r="L950" s="106">
        <v>40</v>
      </c>
      <c r="M950" s="108">
        <f t="shared" si="88"/>
        <v>0.19801980198019803</v>
      </c>
      <c r="N950" s="106">
        <v>7</v>
      </c>
      <c r="O950" s="107">
        <f t="shared" si="89"/>
        <v>3.4653465346534656E-2</v>
      </c>
      <c r="P950" s="106">
        <v>0</v>
      </c>
      <c r="Q950" s="109">
        <f t="shared" si="90"/>
        <v>0</v>
      </c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  <c r="AI950" s="75"/>
      <c r="AJ950" s="75"/>
      <c r="AK950" s="75"/>
      <c r="AL950" s="75"/>
      <c r="AM950" s="75"/>
      <c r="AN950" s="75"/>
      <c r="AO950" s="75"/>
      <c r="AP950" s="75"/>
      <c r="AQ950" s="75"/>
      <c r="AR950" s="75"/>
      <c r="AS950" s="75"/>
      <c r="AT950" s="75"/>
      <c r="AU950" s="75"/>
      <c r="AV950" s="75"/>
      <c r="AW950" s="75"/>
      <c r="AX950" s="75"/>
      <c r="AY950" s="75"/>
      <c r="AZ950" s="75"/>
      <c r="BA950" s="75"/>
      <c r="BB950" s="75"/>
      <c r="BC950" s="75"/>
      <c r="BD950" s="75"/>
      <c r="BE950" s="75"/>
      <c r="BF950" s="75"/>
      <c r="BG950" s="75"/>
      <c r="BH950" s="75"/>
      <c r="BI950" s="75"/>
      <c r="BJ950" s="75"/>
      <c r="BK950" s="75"/>
      <c r="BL950" s="75"/>
      <c r="BM950" s="75"/>
      <c r="BN950" s="75"/>
      <c r="BO950" s="75"/>
      <c r="BP950" s="75"/>
      <c r="BQ950" s="75"/>
      <c r="BR950" s="75"/>
      <c r="BS950" s="75"/>
    </row>
    <row r="951" spans="1:71" s="5" customFormat="1" ht="12.75" hidden="1" thickBot="1" x14ac:dyDescent="0.3">
      <c r="A951" s="105" t="s">
        <v>17</v>
      </c>
      <c r="B951" s="105" t="s">
        <v>17</v>
      </c>
      <c r="C951" s="105" t="s">
        <v>17</v>
      </c>
      <c r="D951" s="105" t="s">
        <v>21</v>
      </c>
      <c r="E951" s="105" t="s">
        <v>1067</v>
      </c>
      <c r="F951" s="105">
        <v>3680</v>
      </c>
      <c r="G951" s="105" t="s">
        <v>1131</v>
      </c>
      <c r="H951" s="105" t="s">
        <v>970</v>
      </c>
      <c r="I951" s="118">
        <v>127</v>
      </c>
      <c r="J951" s="106">
        <v>5</v>
      </c>
      <c r="K951" s="107">
        <f t="shared" si="87"/>
        <v>3.937007874015748E-2</v>
      </c>
      <c r="L951" s="106">
        <v>29</v>
      </c>
      <c r="M951" s="108">
        <f t="shared" si="88"/>
        <v>0.2283464566929134</v>
      </c>
      <c r="N951" s="106">
        <v>1</v>
      </c>
      <c r="O951" s="107">
        <f t="shared" si="89"/>
        <v>7.874015748031496E-3</v>
      </c>
      <c r="P951" s="106">
        <v>1</v>
      </c>
      <c r="Q951" s="109">
        <f t="shared" si="90"/>
        <v>7.874015748031496E-3</v>
      </c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  <c r="AI951" s="75"/>
      <c r="AJ951" s="75"/>
      <c r="AK951" s="75"/>
      <c r="AL951" s="75"/>
      <c r="AM951" s="75"/>
      <c r="AN951" s="75"/>
      <c r="AO951" s="75"/>
      <c r="AP951" s="75"/>
      <c r="AQ951" s="75"/>
      <c r="AR951" s="75"/>
      <c r="AS951" s="75"/>
      <c r="AT951" s="75"/>
      <c r="AU951" s="75"/>
      <c r="AV951" s="75"/>
      <c r="AW951" s="75"/>
      <c r="AX951" s="75"/>
      <c r="AY951" s="75"/>
      <c r="AZ951" s="75"/>
      <c r="BA951" s="75"/>
      <c r="BB951" s="75"/>
      <c r="BC951" s="75"/>
      <c r="BD951" s="75"/>
      <c r="BE951" s="75"/>
      <c r="BF951" s="75"/>
      <c r="BG951" s="75"/>
      <c r="BH951" s="75"/>
      <c r="BI951" s="75"/>
      <c r="BJ951" s="75"/>
      <c r="BK951" s="75"/>
      <c r="BL951" s="75"/>
      <c r="BM951" s="75"/>
      <c r="BN951" s="75"/>
      <c r="BO951" s="75"/>
      <c r="BP951" s="75"/>
      <c r="BQ951" s="75"/>
      <c r="BR951" s="75"/>
      <c r="BS951" s="75"/>
    </row>
    <row r="952" spans="1:71" s="5" customFormat="1" ht="12.75" hidden="1" thickBot="1" x14ac:dyDescent="0.3">
      <c r="A952" s="105" t="s">
        <v>17</v>
      </c>
      <c r="B952" s="105" t="s">
        <v>17</v>
      </c>
      <c r="C952" s="105" t="s">
        <v>17</v>
      </c>
      <c r="D952" s="105" t="s">
        <v>21</v>
      </c>
      <c r="E952" s="105" t="s">
        <v>149</v>
      </c>
      <c r="F952" s="105">
        <v>3680</v>
      </c>
      <c r="G952" s="105" t="s">
        <v>1131</v>
      </c>
      <c r="H952" s="105" t="s">
        <v>970</v>
      </c>
      <c r="I952" s="118">
        <v>287</v>
      </c>
      <c r="J952" s="106">
        <v>51</v>
      </c>
      <c r="K952" s="107">
        <f t="shared" si="87"/>
        <v>0.17770034843205576</v>
      </c>
      <c r="L952" s="106">
        <v>73</v>
      </c>
      <c r="M952" s="108">
        <f t="shared" si="88"/>
        <v>0.25435540069686413</v>
      </c>
      <c r="N952" s="106">
        <v>8</v>
      </c>
      <c r="O952" s="107">
        <f t="shared" si="89"/>
        <v>2.7874564459930314E-2</v>
      </c>
      <c r="P952" s="106">
        <v>2</v>
      </c>
      <c r="Q952" s="109">
        <f t="shared" si="90"/>
        <v>6.9686411149825784E-3</v>
      </c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  <c r="AI952" s="75"/>
      <c r="AJ952" s="75"/>
      <c r="AK952" s="75"/>
      <c r="AL952" s="75"/>
      <c r="AM952" s="75"/>
      <c r="AN952" s="75"/>
      <c r="AO952" s="75"/>
      <c r="AP952" s="75"/>
      <c r="AQ952" s="75"/>
      <c r="AR952" s="75"/>
      <c r="AS952" s="75"/>
      <c r="AT952" s="75"/>
      <c r="AU952" s="75"/>
      <c r="AV952" s="75"/>
      <c r="AW952" s="75"/>
      <c r="AX952" s="75"/>
      <c r="AY952" s="75"/>
      <c r="AZ952" s="75"/>
      <c r="BA952" s="75"/>
      <c r="BB952" s="75"/>
      <c r="BC952" s="75"/>
      <c r="BD952" s="75"/>
      <c r="BE952" s="75"/>
      <c r="BF952" s="75"/>
      <c r="BG952" s="75"/>
      <c r="BH952" s="75"/>
      <c r="BI952" s="75"/>
      <c r="BJ952" s="75"/>
      <c r="BK952" s="75"/>
      <c r="BL952" s="75"/>
      <c r="BM952" s="75"/>
      <c r="BN952" s="75"/>
      <c r="BO952" s="75"/>
      <c r="BP952" s="75"/>
      <c r="BQ952" s="75"/>
      <c r="BR952" s="75"/>
      <c r="BS952" s="75"/>
    </row>
    <row r="953" spans="1:71" s="5" customFormat="1" ht="24.75" hidden="1" thickBot="1" x14ac:dyDescent="0.3">
      <c r="A953" s="105" t="s">
        <v>17</v>
      </c>
      <c r="B953" s="105" t="s">
        <v>17</v>
      </c>
      <c r="C953" s="105" t="s">
        <v>17</v>
      </c>
      <c r="D953" s="105" t="s">
        <v>74</v>
      </c>
      <c r="E953" s="105" t="s">
        <v>1133</v>
      </c>
      <c r="F953" s="105">
        <v>3680</v>
      </c>
      <c r="G953" s="105" t="s">
        <v>1131</v>
      </c>
      <c r="H953" s="105" t="s">
        <v>970</v>
      </c>
      <c r="I953" s="118">
        <v>294</v>
      </c>
      <c r="J953" s="106">
        <v>45</v>
      </c>
      <c r="K953" s="107">
        <f t="shared" si="87"/>
        <v>0.15306122448979592</v>
      </c>
      <c r="L953" s="106">
        <v>58</v>
      </c>
      <c r="M953" s="108">
        <f t="shared" si="88"/>
        <v>0.19727891156462585</v>
      </c>
      <c r="N953" s="106">
        <v>18</v>
      </c>
      <c r="O953" s="107">
        <f t="shared" si="89"/>
        <v>6.1224489795918366E-2</v>
      </c>
      <c r="P953" s="106">
        <v>21</v>
      </c>
      <c r="Q953" s="109">
        <f t="shared" si="90"/>
        <v>7.1428571428571425E-2</v>
      </c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  <c r="AI953" s="75"/>
      <c r="AJ953" s="75"/>
      <c r="AK953" s="75"/>
      <c r="AL953" s="75"/>
      <c r="AM953" s="75"/>
      <c r="AN953" s="75"/>
      <c r="AO953" s="75"/>
      <c r="AP953" s="75"/>
      <c r="AQ953" s="75"/>
      <c r="AR953" s="75"/>
      <c r="AS953" s="75"/>
      <c r="AT953" s="75"/>
      <c r="AU953" s="75"/>
      <c r="AV953" s="75"/>
      <c r="AW953" s="75"/>
      <c r="AX953" s="75"/>
      <c r="AY953" s="75"/>
      <c r="AZ953" s="75"/>
      <c r="BA953" s="75"/>
      <c r="BB953" s="75"/>
      <c r="BC953" s="75"/>
      <c r="BD953" s="75"/>
      <c r="BE953" s="75"/>
      <c r="BF953" s="75"/>
      <c r="BG953" s="75"/>
      <c r="BH953" s="75"/>
      <c r="BI953" s="75"/>
      <c r="BJ953" s="75"/>
      <c r="BK953" s="75"/>
      <c r="BL953" s="75"/>
      <c r="BM953" s="75"/>
      <c r="BN953" s="75"/>
      <c r="BO953" s="75"/>
      <c r="BP953" s="75"/>
      <c r="BQ953" s="75"/>
      <c r="BR953" s="75"/>
      <c r="BS953" s="75"/>
    </row>
    <row r="954" spans="1:71" s="5" customFormat="1" ht="12.75" hidden="1" thickBot="1" x14ac:dyDescent="0.3">
      <c r="A954" s="105" t="s">
        <v>17</v>
      </c>
      <c r="B954" s="105" t="s">
        <v>17</v>
      </c>
      <c r="C954" s="105" t="s">
        <v>17</v>
      </c>
      <c r="D954" s="105" t="s">
        <v>21</v>
      </c>
      <c r="E954" s="105" t="s">
        <v>1135</v>
      </c>
      <c r="F954" s="105">
        <v>3680</v>
      </c>
      <c r="G954" s="105" t="s">
        <v>1131</v>
      </c>
      <c r="H954" s="105" t="s">
        <v>970</v>
      </c>
      <c r="I954" s="118">
        <v>223</v>
      </c>
      <c r="J954" s="106">
        <v>33</v>
      </c>
      <c r="K954" s="107">
        <f t="shared" si="87"/>
        <v>0.14798206278026907</v>
      </c>
      <c r="L954" s="106">
        <v>47</v>
      </c>
      <c r="M954" s="108">
        <f t="shared" si="88"/>
        <v>0.21076233183856502</v>
      </c>
      <c r="N954" s="106">
        <v>4</v>
      </c>
      <c r="O954" s="107">
        <f t="shared" si="89"/>
        <v>1.7937219730941704E-2</v>
      </c>
      <c r="P954" s="106">
        <v>1</v>
      </c>
      <c r="Q954" s="109">
        <f t="shared" si="90"/>
        <v>4.4843049327354259E-3</v>
      </c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  <c r="AI954" s="75"/>
      <c r="AJ954" s="75"/>
      <c r="AK954" s="75"/>
      <c r="AL954" s="75"/>
      <c r="AM954" s="75"/>
      <c r="AN954" s="75"/>
      <c r="AO954" s="75"/>
      <c r="AP954" s="75"/>
      <c r="AQ954" s="75"/>
      <c r="AR954" s="75"/>
      <c r="AS954" s="75"/>
      <c r="AT954" s="75"/>
      <c r="AU954" s="75"/>
      <c r="AV954" s="75"/>
      <c r="AW954" s="75"/>
      <c r="AX954" s="75"/>
      <c r="AY954" s="75"/>
      <c r="AZ954" s="75"/>
      <c r="BA954" s="75"/>
      <c r="BB954" s="75"/>
      <c r="BC954" s="75"/>
      <c r="BD954" s="75"/>
      <c r="BE954" s="75"/>
      <c r="BF954" s="75"/>
      <c r="BG954" s="75"/>
      <c r="BH954" s="75"/>
      <c r="BI954" s="75"/>
      <c r="BJ954" s="75"/>
      <c r="BK954" s="75"/>
      <c r="BL954" s="75"/>
      <c r="BM954" s="75"/>
      <c r="BN954" s="75"/>
      <c r="BO954" s="75"/>
      <c r="BP954" s="75"/>
      <c r="BQ954" s="75"/>
      <c r="BR954" s="75"/>
      <c r="BS954" s="75"/>
    </row>
    <row r="955" spans="1:71" s="5" customFormat="1" ht="12.75" hidden="1" thickBot="1" x14ac:dyDescent="0.3">
      <c r="A955" s="105" t="s">
        <v>17</v>
      </c>
      <c r="B955" s="105" t="s">
        <v>17</v>
      </c>
      <c r="C955" s="105" t="s">
        <v>17</v>
      </c>
      <c r="D955" s="105" t="s">
        <v>18</v>
      </c>
      <c r="E955" s="105" t="s">
        <v>1136</v>
      </c>
      <c r="F955" s="105">
        <v>3680</v>
      </c>
      <c r="G955" s="105" t="s">
        <v>1131</v>
      </c>
      <c r="H955" s="105" t="s">
        <v>970</v>
      </c>
      <c r="I955" s="118">
        <v>429</v>
      </c>
      <c r="J955" s="106">
        <v>74</v>
      </c>
      <c r="K955" s="107">
        <f t="shared" si="87"/>
        <v>0.17249417249417248</v>
      </c>
      <c r="L955" s="106">
        <v>95</v>
      </c>
      <c r="M955" s="108">
        <f t="shared" si="88"/>
        <v>0.22144522144522144</v>
      </c>
      <c r="N955" s="106">
        <v>12</v>
      </c>
      <c r="O955" s="107">
        <f t="shared" si="89"/>
        <v>2.7972027972027972E-2</v>
      </c>
      <c r="P955" s="106">
        <v>35</v>
      </c>
      <c r="Q955" s="109">
        <f t="shared" si="90"/>
        <v>8.1585081585081584E-2</v>
      </c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  <c r="AI955" s="75"/>
      <c r="AJ955" s="75"/>
      <c r="AK955" s="75"/>
      <c r="AL955" s="75"/>
      <c r="AM955" s="75"/>
      <c r="AN955" s="75"/>
      <c r="AO955" s="75"/>
      <c r="AP955" s="75"/>
      <c r="AQ955" s="75"/>
      <c r="AR955" s="75"/>
      <c r="AS955" s="75"/>
      <c r="AT955" s="75"/>
      <c r="AU955" s="75"/>
      <c r="AV955" s="75"/>
      <c r="AW955" s="75"/>
      <c r="AX955" s="75"/>
      <c r="AY955" s="75"/>
      <c r="AZ955" s="75"/>
      <c r="BA955" s="75"/>
      <c r="BB955" s="75"/>
      <c r="BC955" s="75"/>
      <c r="BD955" s="75"/>
      <c r="BE955" s="75"/>
      <c r="BF955" s="75"/>
      <c r="BG955" s="75"/>
      <c r="BH955" s="75"/>
      <c r="BI955" s="75"/>
      <c r="BJ955" s="75"/>
      <c r="BK955" s="75"/>
      <c r="BL955" s="75"/>
      <c r="BM955" s="75"/>
      <c r="BN955" s="75"/>
      <c r="BO955" s="75"/>
      <c r="BP955" s="75"/>
      <c r="BQ955" s="75"/>
      <c r="BR955" s="75"/>
      <c r="BS955" s="75"/>
    </row>
    <row r="956" spans="1:71" s="5" customFormat="1" ht="12.75" hidden="1" thickBot="1" x14ac:dyDescent="0.3">
      <c r="A956" s="105" t="s">
        <v>17</v>
      </c>
      <c r="B956" s="105">
        <v>3690</v>
      </c>
      <c r="C956" s="105" t="s">
        <v>1137</v>
      </c>
      <c r="D956" s="105" t="s">
        <v>21</v>
      </c>
      <c r="E956" s="105" t="s">
        <v>149</v>
      </c>
      <c r="F956" s="105">
        <v>3690</v>
      </c>
      <c r="G956" s="105" t="s">
        <v>1137</v>
      </c>
      <c r="H956" s="105" t="s">
        <v>970</v>
      </c>
      <c r="I956" s="118">
        <v>214</v>
      </c>
      <c r="J956" s="106">
        <v>29</v>
      </c>
      <c r="K956" s="107">
        <f t="shared" si="87"/>
        <v>0.13551401869158877</v>
      </c>
      <c r="L956" s="106">
        <v>36</v>
      </c>
      <c r="M956" s="108">
        <f t="shared" si="88"/>
        <v>0.16822429906542055</v>
      </c>
      <c r="N956" s="106">
        <v>10</v>
      </c>
      <c r="O956" s="107">
        <f t="shared" si="89"/>
        <v>4.6728971962616821E-2</v>
      </c>
      <c r="P956" s="106">
        <v>5</v>
      </c>
      <c r="Q956" s="109">
        <f t="shared" si="90"/>
        <v>2.336448598130841E-2</v>
      </c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  <c r="AI956" s="75"/>
      <c r="AJ956" s="75"/>
      <c r="AK956" s="75"/>
      <c r="AL956" s="75"/>
      <c r="AM956" s="75"/>
      <c r="AN956" s="75"/>
      <c r="AO956" s="75"/>
      <c r="AP956" s="75"/>
      <c r="AQ956" s="75"/>
      <c r="AR956" s="75"/>
      <c r="AS956" s="75"/>
      <c r="AT956" s="75"/>
      <c r="AU956" s="75"/>
      <c r="AV956" s="75"/>
      <c r="AW956" s="75"/>
      <c r="AX956" s="75"/>
      <c r="AY956" s="75"/>
      <c r="AZ956" s="75"/>
      <c r="BA956" s="75"/>
      <c r="BB956" s="75"/>
      <c r="BC956" s="75"/>
      <c r="BD956" s="75"/>
      <c r="BE956" s="75"/>
      <c r="BF956" s="75"/>
      <c r="BG956" s="75"/>
      <c r="BH956" s="75"/>
      <c r="BI956" s="75"/>
      <c r="BJ956" s="75"/>
      <c r="BK956" s="75"/>
      <c r="BL956" s="75"/>
      <c r="BM956" s="75"/>
      <c r="BN956" s="75"/>
      <c r="BO956" s="75"/>
      <c r="BP956" s="75"/>
      <c r="BQ956" s="75"/>
      <c r="BR956" s="75"/>
      <c r="BS956" s="75"/>
    </row>
    <row r="957" spans="1:71" s="5" customFormat="1" ht="12.75" hidden="1" thickBot="1" x14ac:dyDescent="0.3">
      <c r="A957" s="105" t="s">
        <v>17</v>
      </c>
      <c r="B957" s="105" t="s">
        <v>17</v>
      </c>
      <c r="C957" s="105" t="s">
        <v>17</v>
      </c>
      <c r="D957" s="105" t="s">
        <v>21</v>
      </c>
      <c r="E957" s="105" t="s">
        <v>1138</v>
      </c>
      <c r="F957" s="105">
        <v>3690</v>
      </c>
      <c r="G957" s="105" t="s">
        <v>1137</v>
      </c>
      <c r="H957" s="105" t="s">
        <v>970</v>
      </c>
      <c r="I957" s="118">
        <v>215</v>
      </c>
      <c r="J957" s="106">
        <v>15</v>
      </c>
      <c r="K957" s="107">
        <f t="shared" si="87"/>
        <v>6.9767441860465115E-2</v>
      </c>
      <c r="L957" s="106">
        <v>31</v>
      </c>
      <c r="M957" s="108">
        <f t="shared" si="88"/>
        <v>0.14418604651162792</v>
      </c>
      <c r="N957" s="106">
        <v>11</v>
      </c>
      <c r="O957" s="107">
        <f t="shared" si="89"/>
        <v>5.1162790697674418E-2</v>
      </c>
      <c r="P957" s="106">
        <v>9</v>
      </c>
      <c r="Q957" s="109">
        <f t="shared" si="90"/>
        <v>4.1860465116279069E-2</v>
      </c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  <c r="AI957" s="75"/>
      <c r="AJ957" s="75"/>
      <c r="AK957" s="75"/>
      <c r="AL957" s="75"/>
      <c r="AM957" s="75"/>
      <c r="AN957" s="75"/>
      <c r="AO957" s="75"/>
      <c r="AP957" s="75"/>
      <c r="AQ957" s="75"/>
      <c r="AR957" s="75"/>
      <c r="AS957" s="75"/>
      <c r="AT957" s="75"/>
      <c r="AU957" s="75"/>
      <c r="AV957" s="75"/>
      <c r="AW957" s="75"/>
      <c r="AX957" s="75"/>
      <c r="AY957" s="75"/>
      <c r="AZ957" s="75"/>
      <c r="BA957" s="75"/>
      <c r="BB957" s="75"/>
      <c r="BC957" s="75"/>
      <c r="BD957" s="75"/>
      <c r="BE957" s="75"/>
      <c r="BF957" s="75"/>
      <c r="BG957" s="75"/>
      <c r="BH957" s="75"/>
      <c r="BI957" s="75"/>
      <c r="BJ957" s="75"/>
      <c r="BK957" s="75"/>
      <c r="BL957" s="75"/>
      <c r="BM957" s="75"/>
      <c r="BN957" s="75"/>
      <c r="BO957" s="75"/>
      <c r="BP957" s="75"/>
      <c r="BQ957" s="75"/>
      <c r="BR957" s="75"/>
      <c r="BS957" s="75"/>
    </row>
    <row r="958" spans="1:71" s="5" customFormat="1" ht="12.75" hidden="1" thickBot="1" x14ac:dyDescent="0.3">
      <c r="A958" s="105" t="s">
        <v>17</v>
      </c>
      <c r="B958" s="105" t="s">
        <v>17</v>
      </c>
      <c r="C958" s="105" t="s">
        <v>17</v>
      </c>
      <c r="D958" s="105" t="s">
        <v>18</v>
      </c>
      <c r="E958" s="105" t="s">
        <v>149</v>
      </c>
      <c r="F958" s="105">
        <v>3690</v>
      </c>
      <c r="G958" s="105" t="s">
        <v>1137</v>
      </c>
      <c r="H958" s="105" t="s">
        <v>970</v>
      </c>
      <c r="I958" s="118">
        <v>113</v>
      </c>
      <c r="J958" s="106">
        <v>14</v>
      </c>
      <c r="K958" s="107">
        <f t="shared" si="87"/>
        <v>0.12389380530973451</v>
      </c>
      <c r="L958" s="106">
        <v>20</v>
      </c>
      <c r="M958" s="108">
        <f t="shared" si="88"/>
        <v>0.17699115044247787</v>
      </c>
      <c r="N958" s="106">
        <v>2</v>
      </c>
      <c r="O958" s="107">
        <f t="shared" si="89"/>
        <v>1.7699115044247787E-2</v>
      </c>
      <c r="P958" s="106">
        <v>2</v>
      </c>
      <c r="Q958" s="109">
        <f t="shared" si="90"/>
        <v>1.7699115044247787E-2</v>
      </c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  <c r="AI958" s="75"/>
      <c r="AJ958" s="75"/>
      <c r="AK958" s="75"/>
      <c r="AL958" s="75"/>
      <c r="AM958" s="75"/>
      <c r="AN958" s="75"/>
      <c r="AO958" s="75"/>
      <c r="AP958" s="75"/>
      <c r="AQ958" s="75"/>
      <c r="AR958" s="75"/>
      <c r="AS958" s="75"/>
      <c r="AT958" s="75"/>
      <c r="AU958" s="75"/>
      <c r="AV958" s="75"/>
      <c r="AW958" s="75"/>
      <c r="AX958" s="75"/>
      <c r="AY958" s="75"/>
      <c r="AZ958" s="75"/>
      <c r="BA958" s="75"/>
      <c r="BB958" s="75"/>
      <c r="BC958" s="75"/>
      <c r="BD958" s="75"/>
      <c r="BE958" s="75"/>
      <c r="BF958" s="75"/>
      <c r="BG958" s="75"/>
      <c r="BH958" s="75"/>
      <c r="BI958" s="75"/>
      <c r="BJ958" s="75"/>
      <c r="BK958" s="75"/>
      <c r="BL958" s="75"/>
      <c r="BM958" s="75"/>
      <c r="BN958" s="75"/>
      <c r="BO958" s="75"/>
      <c r="BP958" s="75"/>
      <c r="BQ958" s="75"/>
      <c r="BR958" s="75"/>
      <c r="BS958" s="75"/>
    </row>
    <row r="959" spans="1:71" s="5" customFormat="1" ht="12.75" hidden="1" thickBot="1" x14ac:dyDescent="0.3">
      <c r="A959" s="105" t="s">
        <v>17</v>
      </c>
      <c r="B959" s="105" t="s">
        <v>17</v>
      </c>
      <c r="C959" s="105" t="s">
        <v>17</v>
      </c>
      <c r="D959" s="105" t="s">
        <v>21</v>
      </c>
      <c r="E959" s="105" t="s">
        <v>391</v>
      </c>
      <c r="F959" s="105">
        <v>3690</v>
      </c>
      <c r="G959" s="105" t="s">
        <v>1137</v>
      </c>
      <c r="H959" s="105" t="s">
        <v>970</v>
      </c>
      <c r="I959" s="118">
        <v>91</v>
      </c>
      <c r="J959" s="106">
        <v>2</v>
      </c>
      <c r="K959" s="107">
        <f t="shared" si="87"/>
        <v>2.197802197802198E-2</v>
      </c>
      <c r="L959" s="106">
        <v>6</v>
      </c>
      <c r="M959" s="108">
        <f t="shared" si="88"/>
        <v>6.5934065934065936E-2</v>
      </c>
      <c r="N959" s="106">
        <v>0</v>
      </c>
      <c r="O959" s="107">
        <f t="shared" si="89"/>
        <v>0</v>
      </c>
      <c r="P959" s="106">
        <v>5</v>
      </c>
      <c r="Q959" s="109">
        <f t="shared" si="90"/>
        <v>5.4945054945054944E-2</v>
      </c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  <c r="AI959" s="75"/>
      <c r="AJ959" s="75"/>
      <c r="AK959" s="75"/>
      <c r="AL959" s="75"/>
      <c r="AM959" s="75"/>
      <c r="AN959" s="75"/>
      <c r="AO959" s="75"/>
      <c r="AP959" s="75"/>
      <c r="AQ959" s="75"/>
      <c r="AR959" s="75"/>
      <c r="AS959" s="75"/>
      <c r="AT959" s="75"/>
      <c r="AU959" s="75"/>
      <c r="AV959" s="75"/>
      <c r="AW959" s="75"/>
      <c r="AX959" s="75"/>
      <c r="AY959" s="75"/>
      <c r="AZ959" s="75"/>
      <c r="BA959" s="75"/>
      <c r="BB959" s="75"/>
      <c r="BC959" s="75"/>
      <c r="BD959" s="75"/>
      <c r="BE959" s="75"/>
      <c r="BF959" s="75"/>
      <c r="BG959" s="75"/>
      <c r="BH959" s="75"/>
      <c r="BI959" s="75"/>
      <c r="BJ959" s="75"/>
      <c r="BK959" s="75"/>
      <c r="BL959" s="75"/>
      <c r="BM959" s="75"/>
      <c r="BN959" s="75"/>
      <c r="BO959" s="75"/>
      <c r="BP959" s="75"/>
      <c r="BQ959" s="75"/>
      <c r="BR959" s="75"/>
      <c r="BS959" s="75"/>
    </row>
    <row r="960" spans="1:71" s="5" customFormat="1" ht="24.75" hidden="1" thickBot="1" x14ac:dyDescent="0.3">
      <c r="A960" s="105" t="s">
        <v>17</v>
      </c>
      <c r="B960" s="105">
        <v>3700</v>
      </c>
      <c r="C960" s="105" t="s">
        <v>1139</v>
      </c>
      <c r="D960" s="105" t="s">
        <v>234</v>
      </c>
      <c r="E960" s="105" t="s">
        <v>1140</v>
      </c>
      <c r="F960" s="105">
        <v>3700</v>
      </c>
      <c r="G960" s="105" t="s">
        <v>1139</v>
      </c>
      <c r="H960" s="105" t="s">
        <v>970</v>
      </c>
      <c r="I960" s="118">
        <v>124</v>
      </c>
      <c r="J960" s="106">
        <v>40</v>
      </c>
      <c r="K960" s="107">
        <f t="shared" si="87"/>
        <v>0.32258064516129031</v>
      </c>
      <c r="L960" s="106">
        <v>51</v>
      </c>
      <c r="M960" s="108">
        <f t="shared" si="88"/>
        <v>0.41129032258064518</v>
      </c>
      <c r="N960" s="106">
        <v>16</v>
      </c>
      <c r="O960" s="107">
        <f t="shared" si="89"/>
        <v>0.12903225806451613</v>
      </c>
      <c r="P960" s="106">
        <v>10</v>
      </c>
      <c r="Q960" s="109">
        <f t="shared" si="90"/>
        <v>8.0645161290322578E-2</v>
      </c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  <c r="AI960" s="75"/>
      <c r="AJ960" s="75"/>
      <c r="AK960" s="75"/>
      <c r="AL960" s="75"/>
      <c r="AM960" s="75"/>
      <c r="AN960" s="75"/>
      <c r="AO960" s="75"/>
      <c r="AP960" s="75"/>
      <c r="AQ960" s="75"/>
      <c r="AR960" s="75"/>
      <c r="AS960" s="75"/>
      <c r="AT960" s="75"/>
      <c r="AU960" s="75"/>
      <c r="AV960" s="75"/>
      <c r="AW960" s="75"/>
      <c r="AX960" s="75"/>
      <c r="AY960" s="75"/>
      <c r="AZ960" s="75"/>
      <c r="BA960" s="75"/>
      <c r="BB960" s="75"/>
      <c r="BC960" s="75"/>
      <c r="BD960" s="75"/>
      <c r="BE960" s="75"/>
      <c r="BF960" s="75"/>
      <c r="BG960" s="75"/>
      <c r="BH960" s="75"/>
      <c r="BI960" s="75"/>
      <c r="BJ960" s="75"/>
      <c r="BK960" s="75"/>
      <c r="BL960" s="75"/>
      <c r="BM960" s="75"/>
      <c r="BN960" s="75"/>
      <c r="BO960" s="75"/>
      <c r="BP960" s="75"/>
      <c r="BQ960" s="75"/>
      <c r="BR960" s="75"/>
      <c r="BS960" s="75"/>
    </row>
    <row r="961" spans="1:71" s="5" customFormat="1" ht="24.75" hidden="1" thickBot="1" x14ac:dyDescent="0.3">
      <c r="A961" s="105" t="s">
        <v>17</v>
      </c>
      <c r="B961" s="105" t="s">
        <v>17</v>
      </c>
      <c r="C961" s="105" t="s">
        <v>17</v>
      </c>
      <c r="D961" s="105" t="s">
        <v>234</v>
      </c>
      <c r="E961" s="105" t="s">
        <v>1141</v>
      </c>
      <c r="F961" s="105">
        <v>3700</v>
      </c>
      <c r="G961" s="105" t="s">
        <v>1139</v>
      </c>
      <c r="H961" s="105" t="s">
        <v>970</v>
      </c>
      <c r="I961" s="118">
        <v>260</v>
      </c>
      <c r="J961" s="106">
        <v>111</v>
      </c>
      <c r="K961" s="107">
        <f t="shared" si="87"/>
        <v>0.42692307692307691</v>
      </c>
      <c r="L961" s="106">
        <v>120</v>
      </c>
      <c r="M961" s="108">
        <f t="shared" si="88"/>
        <v>0.46153846153846156</v>
      </c>
      <c r="N961" s="106">
        <v>41</v>
      </c>
      <c r="O961" s="107">
        <f t="shared" si="89"/>
        <v>0.15769230769230769</v>
      </c>
      <c r="P961" s="106">
        <v>32</v>
      </c>
      <c r="Q961" s="109">
        <f t="shared" si="90"/>
        <v>0.12307692307692308</v>
      </c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  <c r="AI961" s="75"/>
      <c r="AJ961" s="75"/>
      <c r="AK961" s="75"/>
      <c r="AL961" s="75"/>
      <c r="AM961" s="75"/>
      <c r="AN961" s="75"/>
      <c r="AO961" s="75"/>
      <c r="AP961" s="75"/>
      <c r="AQ961" s="75"/>
      <c r="AR961" s="75"/>
      <c r="AS961" s="75"/>
      <c r="AT961" s="75"/>
      <c r="AU961" s="75"/>
      <c r="AV961" s="75"/>
      <c r="AW961" s="75"/>
      <c r="AX961" s="75"/>
      <c r="AY961" s="75"/>
      <c r="AZ961" s="75"/>
      <c r="BA961" s="75"/>
      <c r="BB961" s="75"/>
      <c r="BC961" s="75"/>
      <c r="BD961" s="75"/>
      <c r="BE961" s="75"/>
      <c r="BF961" s="75"/>
      <c r="BG961" s="75"/>
      <c r="BH961" s="75"/>
      <c r="BI961" s="75"/>
      <c r="BJ961" s="75"/>
      <c r="BK961" s="75"/>
      <c r="BL961" s="75"/>
      <c r="BM961" s="75"/>
      <c r="BN961" s="75"/>
      <c r="BO961" s="75"/>
      <c r="BP961" s="75"/>
      <c r="BQ961" s="75"/>
      <c r="BR961" s="75"/>
      <c r="BS961" s="75"/>
    </row>
    <row r="962" spans="1:71" s="5" customFormat="1" ht="24.75" hidden="1" thickBot="1" x14ac:dyDescent="0.3">
      <c r="A962" s="105" t="s">
        <v>17</v>
      </c>
      <c r="B962" s="105" t="s">
        <v>17</v>
      </c>
      <c r="C962" s="105" t="s">
        <v>17</v>
      </c>
      <c r="D962" s="105" t="s">
        <v>234</v>
      </c>
      <c r="E962" s="105" t="s">
        <v>1142</v>
      </c>
      <c r="F962" s="105">
        <v>3700</v>
      </c>
      <c r="G962" s="105" t="s">
        <v>1139</v>
      </c>
      <c r="H962" s="105" t="s">
        <v>970</v>
      </c>
      <c r="I962" s="118">
        <v>137</v>
      </c>
      <c r="J962" s="106">
        <v>18</v>
      </c>
      <c r="K962" s="107">
        <f t="shared" si="87"/>
        <v>0.13138686131386862</v>
      </c>
      <c r="L962" s="106">
        <v>27</v>
      </c>
      <c r="M962" s="108">
        <f t="shared" si="88"/>
        <v>0.19708029197080293</v>
      </c>
      <c r="N962" s="106">
        <v>14</v>
      </c>
      <c r="O962" s="107">
        <f t="shared" si="89"/>
        <v>0.10218978102189781</v>
      </c>
      <c r="P962" s="106">
        <v>4</v>
      </c>
      <c r="Q962" s="109">
        <f t="shared" si="90"/>
        <v>2.9197080291970802E-2</v>
      </c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  <c r="AI962" s="75"/>
      <c r="AJ962" s="75"/>
      <c r="AK962" s="75"/>
      <c r="AL962" s="75"/>
      <c r="AM962" s="75"/>
      <c r="AN962" s="75"/>
      <c r="AO962" s="75"/>
      <c r="AP962" s="75"/>
      <c r="AQ962" s="75"/>
      <c r="AR962" s="75"/>
      <c r="AS962" s="75"/>
      <c r="AT962" s="75"/>
      <c r="AU962" s="75"/>
      <c r="AV962" s="75"/>
      <c r="AW962" s="75"/>
      <c r="AX962" s="75"/>
      <c r="AY962" s="75"/>
      <c r="AZ962" s="75"/>
      <c r="BA962" s="75"/>
      <c r="BB962" s="75"/>
      <c r="BC962" s="75"/>
      <c r="BD962" s="75"/>
      <c r="BE962" s="75"/>
      <c r="BF962" s="75"/>
      <c r="BG962" s="75"/>
      <c r="BH962" s="75"/>
      <c r="BI962" s="75"/>
      <c r="BJ962" s="75"/>
      <c r="BK962" s="75"/>
      <c r="BL962" s="75"/>
      <c r="BM962" s="75"/>
      <c r="BN962" s="75"/>
      <c r="BO962" s="75"/>
      <c r="BP962" s="75"/>
      <c r="BQ962" s="75"/>
      <c r="BR962" s="75"/>
      <c r="BS962" s="75"/>
    </row>
    <row r="963" spans="1:71" s="5" customFormat="1" ht="12.75" hidden="1" thickBot="1" x14ac:dyDescent="0.3">
      <c r="A963" s="105" t="s">
        <v>17</v>
      </c>
      <c r="B963" s="105" t="s">
        <v>17</v>
      </c>
      <c r="C963" s="105" t="s">
        <v>17</v>
      </c>
      <c r="D963" s="105" t="s">
        <v>74</v>
      </c>
      <c r="E963" s="105" t="s">
        <v>1144</v>
      </c>
      <c r="F963" s="105">
        <v>3700</v>
      </c>
      <c r="G963" s="105" t="s">
        <v>1139</v>
      </c>
      <c r="H963" s="105" t="s">
        <v>970</v>
      </c>
      <c r="I963" s="118">
        <v>19</v>
      </c>
      <c r="J963" s="106">
        <v>2</v>
      </c>
      <c r="K963" s="107">
        <f t="shared" si="87"/>
        <v>0.10526315789473684</v>
      </c>
      <c r="L963" s="106">
        <v>1</v>
      </c>
      <c r="M963" s="108">
        <f t="shared" si="88"/>
        <v>5.2631578947368418E-2</v>
      </c>
      <c r="N963" s="106">
        <v>0</v>
      </c>
      <c r="O963" s="107">
        <f t="shared" si="89"/>
        <v>0</v>
      </c>
      <c r="P963" s="106">
        <v>1</v>
      </c>
      <c r="Q963" s="109">
        <f t="shared" si="90"/>
        <v>5.2631578947368418E-2</v>
      </c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  <c r="AI963" s="75"/>
      <c r="AJ963" s="75"/>
      <c r="AK963" s="75"/>
      <c r="AL963" s="75"/>
      <c r="AM963" s="75"/>
      <c r="AN963" s="75"/>
      <c r="AO963" s="75"/>
      <c r="AP963" s="75"/>
      <c r="AQ963" s="75"/>
      <c r="AR963" s="75"/>
      <c r="AS963" s="75"/>
      <c r="AT963" s="75"/>
      <c r="AU963" s="75"/>
      <c r="AV963" s="75"/>
      <c r="AW963" s="75"/>
      <c r="AX963" s="75"/>
      <c r="AY963" s="75"/>
      <c r="AZ963" s="75"/>
      <c r="BA963" s="75"/>
      <c r="BB963" s="75"/>
      <c r="BC963" s="75"/>
      <c r="BD963" s="75"/>
      <c r="BE963" s="75"/>
      <c r="BF963" s="75"/>
      <c r="BG963" s="75"/>
      <c r="BH963" s="75"/>
      <c r="BI963" s="75"/>
      <c r="BJ963" s="75"/>
      <c r="BK963" s="75"/>
      <c r="BL963" s="75"/>
      <c r="BM963" s="75"/>
      <c r="BN963" s="75"/>
      <c r="BO963" s="75"/>
      <c r="BP963" s="75"/>
      <c r="BQ963" s="75"/>
      <c r="BR963" s="75"/>
      <c r="BS963" s="75"/>
    </row>
    <row r="964" spans="1:71" s="5" customFormat="1" ht="12.75" hidden="1" thickBot="1" x14ac:dyDescent="0.3">
      <c r="A964" s="105" t="s">
        <v>17</v>
      </c>
      <c r="B964" s="105" t="s">
        <v>17</v>
      </c>
      <c r="C964" s="105" t="s">
        <v>17</v>
      </c>
      <c r="D964" s="105" t="s">
        <v>14</v>
      </c>
      <c r="E964" s="105" t="s">
        <v>1145</v>
      </c>
      <c r="F964" s="105">
        <v>3700</v>
      </c>
      <c r="G964" s="105" t="s">
        <v>1139</v>
      </c>
      <c r="H964" s="105" t="s">
        <v>970</v>
      </c>
      <c r="I964" s="118">
        <v>386</v>
      </c>
      <c r="J964" s="106">
        <v>79</v>
      </c>
      <c r="K964" s="107">
        <f t="shared" ref="K964:K1027" si="91">J964/I964</f>
        <v>0.20466321243523317</v>
      </c>
      <c r="L964" s="106">
        <v>71</v>
      </c>
      <c r="M964" s="108">
        <f t="shared" ref="M964:M1027" si="92">L964/I964</f>
        <v>0.18393782383419688</v>
      </c>
      <c r="N964" s="106">
        <v>15</v>
      </c>
      <c r="O964" s="107">
        <f t="shared" ref="O964:O1027" si="93">N964/I964</f>
        <v>3.8860103626943004E-2</v>
      </c>
      <c r="P964" s="106">
        <v>31</v>
      </c>
      <c r="Q964" s="109">
        <f t="shared" ref="Q964:Q1027" si="94">P964/I964</f>
        <v>8.0310880829015538E-2</v>
      </c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  <c r="AI964" s="75"/>
      <c r="AJ964" s="75"/>
      <c r="AK964" s="75"/>
      <c r="AL964" s="75"/>
      <c r="AM964" s="75"/>
      <c r="AN964" s="75"/>
      <c r="AO964" s="75"/>
      <c r="AP964" s="75"/>
      <c r="AQ964" s="75"/>
      <c r="AR964" s="75"/>
      <c r="AS964" s="75"/>
      <c r="AT964" s="75"/>
      <c r="AU964" s="75"/>
      <c r="AV964" s="75"/>
      <c r="AW964" s="75"/>
      <c r="AX964" s="75"/>
      <c r="AY964" s="75"/>
      <c r="AZ964" s="75"/>
      <c r="BA964" s="75"/>
      <c r="BB964" s="75"/>
      <c r="BC964" s="75"/>
      <c r="BD964" s="75"/>
      <c r="BE964" s="75"/>
      <c r="BF964" s="75"/>
      <c r="BG964" s="75"/>
      <c r="BH964" s="75"/>
      <c r="BI964" s="75"/>
      <c r="BJ964" s="75"/>
      <c r="BK964" s="75"/>
      <c r="BL964" s="75"/>
      <c r="BM964" s="75"/>
      <c r="BN964" s="75"/>
      <c r="BO964" s="75"/>
      <c r="BP964" s="75"/>
      <c r="BQ964" s="75"/>
      <c r="BR964" s="75"/>
      <c r="BS964" s="75"/>
    </row>
    <row r="965" spans="1:71" s="5" customFormat="1" ht="12.75" hidden="1" thickBot="1" x14ac:dyDescent="0.3">
      <c r="A965" s="105" t="s">
        <v>17</v>
      </c>
      <c r="B965" s="105" t="s">
        <v>17</v>
      </c>
      <c r="C965" s="105" t="s">
        <v>17</v>
      </c>
      <c r="D965" s="105" t="s">
        <v>21</v>
      </c>
      <c r="E965" s="105" t="s">
        <v>1146</v>
      </c>
      <c r="F965" s="105">
        <v>3700</v>
      </c>
      <c r="G965" s="105" t="s">
        <v>1139</v>
      </c>
      <c r="H965" s="105" t="s">
        <v>970</v>
      </c>
      <c r="I965" s="118">
        <v>312</v>
      </c>
      <c r="J965" s="106">
        <v>58</v>
      </c>
      <c r="K965" s="107">
        <f t="shared" si="91"/>
        <v>0.1858974358974359</v>
      </c>
      <c r="L965" s="106">
        <v>63</v>
      </c>
      <c r="M965" s="108">
        <f t="shared" si="92"/>
        <v>0.20192307692307693</v>
      </c>
      <c r="N965" s="106">
        <v>31</v>
      </c>
      <c r="O965" s="107">
        <f t="shared" si="93"/>
        <v>9.9358974358974353E-2</v>
      </c>
      <c r="P965" s="106">
        <v>21</v>
      </c>
      <c r="Q965" s="109">
        <f t="shared" si="94"/>
        <v>6.7307692307692304E-2</v>
      </c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  <c r="AI965" s="75"/>
      <c r="AJ965" s="75"/>
      <c r="AK965" s="75"/>
      <c r="AL965" s="75"/>
      <c r="AM965" s="75"/>
      <c r="AN965" s="75"/>
      <c r="AO965" s="75"/>
      <c r="AP965" s="75"/>
      <c r="AQ965" s="75"/>
      <c r="AR965" s="75"/>
      <c r="AS965" s="75"/>
      <c r="AT965" s="75"/>
      <c r="AU965" s="75"/>
      <c r="AV965" s="75"/>
      <c r="AW965" s="75"/>
      <c r="AX965" s="75"/>
      <c r="AY965" s="75"/>
      <c r="AZ965" s="75"/>
      <c r="BA965" s="75"/>
      <c r="BB965" s="75"/>
      <c r="BC965" s="75"/>
      <c r="BD965" s="75"/>
      <c r="BE965" s="75"/>
      <c r="BF965" s="75"/>
      <c r="BG965" s="75"/>
      <c r="BH965" s="75"/>
      <c r="BI965" s="75"/>
      <c r="BJ965" s="75"/>
      <c r="BK965" s="75"/>
      <c r="BL965" s="75"/>
      <c r="BM965" s="75"/>
      <c r="BN965" s="75"/>
      <c r="BO965" s="75"/>
      <c r="BP965" s="75"/>
      <c r="BQ965" s="75"/>
      <c r="BR965" s="75"/>
      <c r="BS965" s="75"/>
    </row>
    <row r="966" spans="1:71" s="5" customFormat="1" ht="12.75" hidden="1" thickBot="1" x14ac:dyDescent="0.3">
      <c r="A966" s="105" t="s">
        <v>17</v>
      </c>
      <c r="B966" s="105" t="s">
        <v>17</v>
      </c>
      <c r="C966" s="105" t="s">
        <v>17</v>
      </c>
      <c r="D966" s="105" t="s">
        <v>21</v>
      </c>
      <c r="E966" s="105" t="s">
        <v>1148</v>
      </c>
      <c r="F966" s="105">
        <v>3700</v>
      </c>
      <c r="G966" s="105" t="s">
        <v>1139</v>
      </c>
      <c r="H966" s="105" t="s">
        <v>970</v>
      </c>
      <c r="I966" s="118">
        <v>301</v>
      </c>
      <c r="J966" s="106">
        <v>42</v>
      </c>
      <c r="K966" s="107">
        <f t="shared" si="91"/>
        <v>0.13953488372093023</v>
      </c>
      <c r="L966" s="106">
        <v>77</v>
      </c>
      <c r="M966" s="108">
        <f t="shared" si="92"/>
        <v>0.2558139534883721</v>
      </c>
      <c r="N966" s="106">
        <v>18</v>
      </c>
      <c r="O966" s="107">
        <f t="shared" si="93"/>
        <v>5.9800664451827246E-2</v>
      </c>
      <c r="P966" s="106">
        <v>11</v>
      </c>
      <c r="Q966" s="109">
        <f t="shared" si="94"/>
        <v>3.6544850498338874E-2</v>
      </c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  <c r="AI966" s="75"/>
      <c r="AJ966" s="75"/>
      <c r="AK966" s="75"/>
      <c r="AL966" s="75"/>
      <c r="AM966" s="75"/>
      <c r="AN966" s="75"/>
      <c r="AO966" s="75"/>
      <c r="AP966" s="75"/>
      <c r="AQ966" s="75"/>
      <c r="AR966" s="75"/>
      <c r="AS966" s="75"/>
      <c r="AT966" s="75"/>
      <c r="AU966" s="75"/>
      <c r="AV966" s="75"/>
      <c r="AW966" s="75"/>
      <c r="AX966" s="75"/>
      <c r="AY966" s="75"/>
      <c r="AZ966" s="75"/>
      <c r="BA966" s="75"/>
      <c r="BB966" s="75"/>
      <c r="BC966" s="75"/>
      <c r="BD966" s="75"/>
      <c r="BE966" s="75"/>
      <c r="BF966" s="75"/>
      <c r="BG966" s="75"/>
      <c r="BH966" s="75"/>
      <c r="BI966" s="75"/>
      <c r="BJ966" s="75"/>
      <c r="BK966" s="75"/>
      <c r="BL966" s="75"/>
      <c r="BM966" s="75"/>
      <c r="BN966" s="75"/>
      <c r="BO966" s="75"/>
      <c r="BP966" s="75"/>
      <c r="BQ966" s="75"/>
      <c r="BR966" s="75"/>
      <c r="BS966" s="75"/>
    </row>
    <row r="967" spans="1:71" s="5" customFormat="1" ht="12.75" hidden="1" thickBot="1" x14ac:dyDescent="0.3">
      <c r="A967" s="105" t="s">
        <v>17</v>
      </c>
      <c r="B967" s="105" t="s">
        <v>17</v>
      </c>
      <c r="C967" s="105" t="s">
        <v>17</v>
      </c>
      <c r="D967" s="105" t="s">
        <v>74</v>
      </c>
      <c r="E967" s="105" t="s">
        <v>1149</v>
      </c>
      <c r="F967" s="105">
        <v>3700</v>
      </c>
      <c r="G967" s="105" t="s">
        <v>1139</v>
      </c>
      <c r="H967" s="105" t="s">
        <v>970</v>
      </c>
      <c r="I967" s="118">
        <v>164</v>
      </c>
      <c r="J967" s="106">
        <v>26</v>
      </c>
      <c r="K967" s="107">
        <f t="shared" si="91"/>
        <v>0.15853658536585366</v>
      </c>
      <c r="L967" s="106">
        <v>27</v>
      </c>
      <c r="M967" s="108">
        <f t="shared" si="92"/>
        <v>0.16463414634146342</v>
      </c>
      <c r="N967" s="106">
        <v>22</v>
      </c>
      <c r="O967" s="107">
        <f t="shared" si="93"/>
        <v>0.13414634146341464</v>
      </c>
      <c r="P967" s="106">
        <v>4</v>
      </c>
      <c r="Q967" s="109">
        <f t="shared" si="94"/>
        <v>2.4390243902439025E-2</v>
      </c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  <c r="AI967" s="75"/>
      <c r="AJ967" s="75"/>
      <c r="AK967" s="75"/>
      <c r="AL967" s="75"/>
      <c r="AM967" s="75"/>
      <c r="AN967" s="75"/>
      <c r="AO967" s="75"/>
      <c r="AP967" s="75"/>
      <c r="AQ967" s="75"/>
      <c r="AR967" s="75"/>
      <c r="AS967" s="75"/>
      <c r="AT967" s="75"/>
      <c r="AU967" s="75"/>
      <c r="AV967" s="75"/>
      <c r="AW967" s="75"/>
      <c r="AX967" s="75"/>
      <c r="AY967" s="75"/>
      <c r="AZ967" s="75"/>
      <c r="BA967" s="75"/>
      <c r="BB967" s="75"/>
      <c r="BC967" s="75"/>
      <c r="BD967" s="75"/>
      <c r="BE967" s="75"/>
      <c r="BF967" s="75"/>
      <c r="BG967" s="75"/>
      <c r="BH967" s="75"/>
      <c r="BI967" s="75"/>
      <c r="BJ967" s="75"/>
      <c r="BK967" s="75"/>
      <c r="BL967" s="75"/>
      <c r="BM967" s="75"/>
      <c r="BN967" s="75"/>
      <c r="BO967" s="75"/>
      <c r="BP967" s="75"/>
      <c r="BQ967" s="75"/>
      <c r="BR967" s="75"/>
      <c r="BS967" s="75"/>
    </row>
    <row r="968" spans="1:71" s="5" customFormat="1" ht="12.75" hidden="1" thickBot="1" x14ac:dyDescent="0.3">
      <c r="A968" s="105" t="s">
        <v>17</v>
      </c>
      <c r="B968" s="105" t="s">
        <v>17</v>
      </c>
      <c r="C968" s="105" t="s">
        <v>17</v>
      </c>
      <c r="D968" s="105" t="s">
        <v>74</v>
      </c>
      <c r="E968" s="105" t="s">
        <v>1150</v>
      </c>
      <c r="F968" s="105">
        <v>3700</v>
      </c>
      <c r="G968" s="105" t="s">
        <v>1139</v>
      </c>
      <c r="H968" s="105" t="s">
        <v>970</v>
      </c>
      <c r="I968" s="118">
        <v>32</v>
      </c>
      <c r="J968" s="106">
        <v>5</v>
      </c>
      <c r="K968" s="107">
        <f t="shared" si="91"/>
        <v>0.15625</v>
      </c>
      <c r="L968" s="106">
        <v>6</v>
      </c>
      <c r="M968" s="108">
        <f t="shared" si="92"/>
        <v>0.1875</v>
      </c>
      <c r="N968" s="106">
        <v>0</v>
      </c>
      <c r="O968" s="107">
        <f t="shared" si="93"/>
        <v>0</v>
      </c>
      <c r="P968" s="106">
        <v>0</v>
      </c>
      <c r="Q968" s="109">
        <f t="shared" si="94"/>
        <v>0</v>
      </c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  <c r="AI968" s="75"/>
      <c r="AJ968" s="75"/>
      <c r="AK968" s="75"/>
      <c r="AL968" s="75"/>
      <c r="AM968" s="75"/>
      <c r="AN968" s="75"/>
      <c r="AO968" s="75"/>
      <c r="AP968" s="75"/>
      <c r="AQ968" s="75"/>
      <c r="AR968" s="75"/>
      <c r="AS968" s="75"/>
      <c r="AT968" s="75"/>
      <c r="AU968" s="75"/>
      <c r="AV968" s="75"/>
      <c r="AW968" s="75"/>
      <c r="AX968" s="75"/>
      <c r="AY968" s="75"/>
      <c r="AZ968" s="75"/>
      <c r="BA968" s="75"/>
      <c r="BB968" s="75"/>
      <c r="BC968" s="75"/>
      <c r="BD968" s="75"/>
      <c r="BE968" s="75"/>
      <c r="BF968" s="75"/>
      <c r="BG968" s="75"/>
      <c r="BH968" s="75"/>
      <c r="BI968" s="75"/>
      <c r="BJ968" s="75"/>
      <c r="BK968" s="75"/>
      <c r="BL968" s="75"/>
      <c r="BM968" s="75"/>
      <c r="BN968" s="75"/>
      <c r="BO968" s="75"/>
      <c r="BP968" s="75"/>
      <c r="BQ968" s="75"/>
      <c r="BR968" s="75"/>
      <c r="BS968" s="75"/>
    </row>
    <row r="969" spans="1:71" s="5" customFormat="1" ht="12.75" hidden="1" thickBot="1" x14ac:dyDescent="0.3">
      <c r="A969" s="105" t="s">
        <v>17</v>
      </c>
      <c r="B969" s="105" t="s">
        <v>17</v>
      </c>
      <c r="C969" s="105" t="s">
        <v>17</v>
      </c>
      <c r="D969" s="105" t="s">
        <v>74</v>
      </c>
      <c r="E969" s="105" t="s">
        <v>1151</v>
      </c>
      <c r="F969" s="105">
        <v>3700</v>
      </c>
      <c r="G969" s="105" t="s">
        <v>1139</v>
      </c>
      <c r="H969" s="105" t="s">
        <v>970</v>
      </c>
      <c r="I969" s="118">
        <v>21</v>
      </c>
      <c r="J969" s="106">
        <v>2</v>
      </c>
      <c r="K969" s="107">
        <f t="shared" si="91"/>
        <v>9.5238095238095233E-2</v>
      </c>
      <c r="L969" s="106">
        <v>2</v>
      </c>
      <c r="M969" s="108">
        <f t="shared" si="92"/>
        <v>9.5238095238095233E-2</v>
      </c>
      <c r="N969" s="106">
        <v>2</v>
      </c>
      <c r="O969" s="107">
        <f t="shared" si="93"/>
        <v>9.5238095238095233E-2</v>
      </c>
      <c r="P969" s="106">
        <v>0</v>
      </c>
      <c r="Q969" s="109">
        <f t="shared" si="94"/>
        <v>0</v>
      </c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  <c r="AI969" s="75"/>
      <c r="AJ969" s="75"/>
      <c r="AK969" s="75"/>
      <c r="AL969" s="75"/>
      <c r="AM969" s="75"/>
      <c r="AN969" s="75"/>
      <c r="AO969" s="75"/>
      <c r="AP969" s="75"/>
      <c r="AQ969" s="75"/>
      <c r="AR969" s="75"/>
      <c r="AS969" s="75"/>
      <c r="AT969" s="75"/>
      <c r="AU969" s="75"/>
      <c r="AV969" s="75"/>
      <c r="AW969" s="75"/>
      <c r="AX969" s="75"/>
      <c r="AY969" s="75"/>
      <c r="AZ969" s="75"/>
      <c r="BA969" s="75"/>
      <c r="BB969" s="75"/>
      <c r="BC969" s="75"/>
      <c r="BD969" s="75"/>
      <c r="BE969" s="75"/>
      <c r="BF969" s="75"/>
      <c r="BG969" s="75"/>
      <c r="BH969" s="75"/>
      <c r="BI969" s="75"/>
      <c r="BJ969" s="75"/>
      <c r="BK969" s="75"/>
      <c r="BL969" s="75"/>
      <c r="BM969" s="75"/>
      <c r="BN969" s="75"/>
      <c r="BO969" s="75"/>
      <c r="BP969" s="75"/>
      <c r="BQ969" s="75"/>
      <c r="BR969" s="75"/>
      <c r="BS969" s="75"/>
    </row>
    <row r="970" spans="1:71" s="5" customFormat="1" ht="12.75" hidden="1" thickBot="1" x14ac:dyDescent="0.3">
      <c r="A970" s="105" t="s">
        <v>17</v>
      </c>
      <c r="B970" s="105" t="s">
        <v>17</v>
      </c>
      <c r="C970" s="105" t="s">
        <v>17</v>
      </c>
      <c r="D970" s="105" t="s">
        <v>14</v>
      </c>
      <c r="E970" s="105" t="s">
        <v>1152</v>
      </c>
      <c r="F970" s="105">
        <v>3700</v>
      </c>
      <c r="G970" s="105" t="s">
        <v>1139</v>
      </c>
      <c r="H970" s="105" t="s">
        <v>970</v>
      </c>
      <c r="I970" s="118">
        <v>161</v>
      </c>
      <c r="J970" s="106">
        <v>18</v>
      </c>
      <c r="K970" s="107">
        <f t="shared" si="91"/>
        <v>0.11180124223602485</v>
      </c>
      <c r="L970" s="106">
        <v>30</v>
      </c>
      <c r="M970" s="108">
        <f t="shared" si="92"/>
        <v>0.18633540372670807</v>
      </c>
      <c r="N970" s="106">
        <v>13</v>
      </c>
      <c r="O970" s="107">
        <f t="shared" si="93"/>
        <v>8.0745341614906832E-2</v>
      </c>
      <c r="P970" s="106">
        <v>16</v>
      </c>
      <c r="Q970" s="109">
        <f t="shared" si="94"/>
        <v>9.9378881987577633E-2</v>
      </c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  <c r="AI970" s="75"/>
      <c r="AJ970" s="75"/>
      <c r="AK970" s="75"/>
      <c r="AL970" s="75"/>
      <c r="AM970" s="75"/>
      <c r="AN970" s="75"/>
      <c r="AO970" s="75"/>
      <c r="AP970" s="75"/>
      <c r="AQ970" s="75"/>
      <c r="AR970" s="75"/>
      <c r="AS970" s="75"/>
      <c r="AT970" s="75"/>
      <c r="AU970" s="75"/>
      <c r="AV970" s="75"/>
      <c r="AW970" s="75"/>
      <c r="AX970" s="75"/>
      <c r="AY970" s="75"/>
      <c r="AZ970" s="75"/>
      <c r="BA970" s="75"/>
      <c r="BB970" s="75"/>
      <c r="BC970" s="75"/>
      <c r="BD970" s="75"/>
      <c r="BE970" s="75"/>
      <c r="BF970" s="75"/>
      <c r="BG970" s="75"/>
      <c r="BH970" s="75"/>
      <c r="BI970" s="75"/>
      <c r="BJ970" s="75"/>
      <c r="BK970" s="75"/>
      <c r="BL970" s="75"/>
      <c r="BM970" s="75"/>
      <c r="BN970" s="75"/>
      <c r="BO970" s="75"/>
      <c r="BP970" s="75"/>
      <c r="BQ970" s="75"/>
      <c r="BR970" s="75"/>
      <c r="BS970" s="75"/>
    </row>
    <row r="971" spans="1:71" s="5" customFormat="1" ht="12.75" hidden="1" thickBot="1" x14ac:dyDescent="0.3">
      <c r="A971" s="105" t="s">
        <v>17</v>
      </c>
      <c r="B971" s="105" t="s">
        <v>17</v>
      </c>
      <c r="C971" s="105" t="s">
        <v>17</v>
      </c>
      <c r="D971" s="105" t="s">
        <v>14</v>
      </c>
      <c r="E971" s="105" t="s">
        <v>1153</v>
      </c>
      <c r="F971" s="105">
        <v>3700</v>
      </c>
      <c r="G971" s="105" t="s">
        <v>1139</v>
      </c>
      <c r="H971" s="105" t="s">
        <v>970</v>
      </c>
      <c r="I971" s="118">
        <v>300</v>
      </c>
      <c r="J971" s="106">
        <v>29</v>
      </c>
      <c r="K971" s="107">
        <f t="shared" si="91"/>
        <v>9.6666666666666665E-2</v>
      </c>
      <c r="L971" s="106">
        <v>52</v>
      </c>
      <c r="M971" s="108">
        <f t="shared" si="92"/>
        <v>0.17333333333333334</v>
      </c>
      <c r="N971" s="106">
        <v>48</v>
      </c>
      <c r="O971" s="107">
        <f t="shared" si="93"/>
        <v>0.16</v>
      </c>
      <c r="P971" s="106">
        <v>8</v>
      </c>
      <c r="Q971" s="109">
        <f t="shared" si="94"/>
        <v>2.6666666666666668E-2</v>
      </c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  <c r="AI971" s="75"/>
      <c r="AJ971" s="75"/>
      <c r="AK971" s="75"/>
      <c r="AL971" s="75"/>
      <c r="AM971" s="75"/>
      <c r="AN971" s="75"/>
      <c r="AO971" s="75"/>
      <c r="AP971" s="75"/>
      <c r="AQ971" s="75"/>
      <c r="AR971" s="75"/>
      <c r="AS971" s="75"/>
      <c r="AT971" s="75"/>
      <c r="AU971" s="75"/>
      <c r="AV971" s="75"/>
      <c r="AW971" s="75"/>
      <c r="AX971" s="75"/>
      <c r="AY971" s="75"/>
      <c r="AZ971" s="75"/>
      <c r="BA971" s="75"/>
      <c r="BB971" s="75"/>
      <c r="BC971" s="75"/>
      <c r="BD971" s="75"/>
      <c r="BE971" s="75"/>
      <c r="BF971" s="75"/>
      <c r="BG971" s="75"/>
      <c r="BH971" s="75"/>
      <c r="BI971" s="75"/>
      <c r="BJ971" s="75"/>
      <c r="BK971" s="75"/>
      <c r="BL971" s="75"/>
      <c r="BM971" s="75"/>
      <c r="BN971" s="75"/>
      <c r="BO971" s="75"/>
      <c r="BP971" s="75"/>
      <c r="BQ971" s="75"/>
      <c r="BR971" s="75"/>
      <c r="BS971" s="75"/>
    </row>
    <row r="972" spans="1:71" s="5" customFormat="1" ht="12.75" hidden="1" thickBot="1" x14ac:dyDescent="0.3">
      <c r="A972" s="105" t="s">
        <v>17</v>
      </c>
      <c r="B972" s="105" t="s">
        <v>17</v>
      </c>
      <c r="C972" s="105" t="s">
        <v>17</v>
      </c>
      <c r="D972" s="105" t="s">
        <v>18</v>
      </c>
      <c r="E972" s="105" t="s">
        <v>1149</v>
      </c>
      <c r="F972" s="105">
        <v>3700</v>
      </c>
      <c r="G972" s="105" t="s">
        <v>1139</v>
      </c>
      <c r="H972" s="105" t="s">
        <v>970</v>
      </c>
      <c r="I972" s="118">
        <v>310</v>
      </c>
      <c r="J972" s="106">
        <v>43</v>
      </c>
      <c r="K972" s="107">
        <f t="shared" si="91"/>
        <v>0.13870967741935483</v>
      </c>
      <c r="L972" s="106">
        <v>53</v>
      </c>
      <c r="M972" s="108">
        <f t="shared" si="92"/>
        <v>0.17096774193548386</v>
      </c>
      <c r="N972" s="106">
        <v>18</v>
      </c>
      <c r="O972" s="107">
        <f t="shared" si="93"/>
        <v>5.8064516129032261E-2</v>
      </c>
      <c r="P972" s="106">
        <v>11</v>
      </c>
      <c r="Q972" s="109">
        <f t="shared" si="94"/>
        <v>3.5483870967741936E-2</v>
      </c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  <c r="AI972" s="75"/>
      <c r="AJ972" s="75"/>
      <c r="AK972" s="75"/>
      <c r="AL972" s="75"/>
      <c r="AM972" s="75"/>
      <c r="AN972" s="75"/>
      <c r="AO972" s="75"/>
      <c r="AP972" s="75"/>
      <c r="AQ972" s="75"/>
      <c r="AR972" s="75"/>
      <c r="AS972" s="75"/>
      <c r="AT972" s="75"/>
      <c r="AU972" s="75"/>
      <c r="AV972" s="75"/>
      <c r="AW972" s="75"/>
      <c r="AX972" s="75"/>
      <c r="AY972" s="75"/>
      <c r="AZ972" s="75"/>
      <c r="BA972" s="75"/>
      <c r="BB972" s="75"/>
      <c r="BC972" s="75"/>
      <c r="BD972" s="75"/>
      <c r="BE972" s="75"/>
      <c r="BF972" s="75"/>
      <c r="BG972" s="75"/>
      <c r="BH972" s="75"/>
      <c r="BI972" s="75"/>
      <c r="BJ972" s="75"/>
      <c r="BK972" s="75"/>
      <c r="BL972" s="75"/>
      <c r="BM972" s="75"/>
      <c r="BN972" s="75"/>
      <c r="BO972" s="75"/>
      <c r="BP972" s="75"/>
      <c r="BQ972" s="75"/>
      <c r="BR972" s="75"/>
      <c r="BS972" s="75"/>
    </row>
    <row r="973" spans="1:71" s="5" customFormat="1" ht="12.75" hidden="1" thickBot="1" x14ac:dyDescent="0.3">
      <c r="A973" s="105" t="s">
        <v>17</v>
      </c>
      <c r="B973" s="105" t="s">
        <v>17</v>
      </c>
      <c r="C973" s="105" t="s">
        <v>17</v>
      </c>
      <c r="D973" s="105" t="s">
        <v>21</v>
      </c>
      <c r="E973" s="105" t="s">
        <v>73</v>
      </c>
      <c r="F973" s="105">
        <v>3700</v>
      </c>
      <c r="G973" s="105" t="s">
        <v>1139</v>
      </c>
      <c r="H973" s="105" t="s">
        <v>970</v>
      </c>
      <c r="I973" s="118">
        <v>294</v>
      </c>
      <c r="J973" s="106">
        <v>71</v>
      </c>
      <c r="K973" s="107">
        <f t="shared" si="91"/>
        <v>0.24149659863945577</v>
      </c>
      <c r="L973" s="106">
        <v>67</v>
      </c>
      <c r="M973" s="108">
        <f t="shared" si="92"/>
        <v>0.22789115646258504</v>
      </c>
      <c r="N973" s="106">
        <v>62</v>
      </c>
      <c r="O973" s="107">
        <f t="shared" si="93"/>
        <v>0.21088435374149661</v>
      </c>
      <c r="P973" s="106">
        <v>6</v>
      </c>
      <c r="Q973" s="109">
        <f t="shared" si="94"/>
        <v>2.0408163265306121E-2</v>
      </c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  <c r="AI973" s="75"/>
      <c r="AJ973" s="75"/>
      <c r="AK973" s="75"/>
      <c r="AL973" s="75"/>
      <c r="AM973" s="75"/>
      <c r="AN973" s="75"/>
      <c r="AO973" s="75"/>
      <c r="AP973" s="75"/>
      <c r="AQ973" s="75"/>
      <c r="AR973" s="75"/>
      <c r="AS973" s="75"/>
      <c r="AT973" s="75"/>
      <c r="AU973" s="75"/>
      <c r="AV973" s="75"/>
      <c r="AW973" s="75"/>
      <c r="AX973" s="75"/>
      <c r="AY973" s="75"/>
      <c r="AZ973" s="75"/>
      <c r="BA973" s="75"/>
      <c r="BB973" s="75"/>
      <c r="BC973" s="75"/>
      <c r="BD973" s="75"/>
      <c r="BE973" s="75"/>
      <c r="BF973" s="75"/>
      <c r="BG973" s="75"/>
      <c r="BH973" s="75"/>
      <c r="BI973" s="75"/>
      <c r="BJ973" s="75"/>
      <c r="BK973" s="75"/>
      <c r="BL973" s="75"/>
      <c r="BM973" s="75"/>
      <c r="BN973" s="75"/>
      <c r="BO973" s="75"/>
      <c r="BP973" s="75"/>
      <c r="BQ973" s="75"/>
      <c r="BR973" s="75"/>
      <c r="BS973" s="75"/>
    </row>
    <row r="974" spans="1:71" s="5" customFormat="1" ht="12.75" hidden="1" thickBot="1" x14ac:dyDescent="0.3">
      <c r="A974" s="105" t="s">
        <v>17</v>
      </c>
      <c r="B974" s="105">
        <v>3721</v>
      </c>
      <c r="C974" s="105" t="s">
        <v>1154</v>
      </c>
      <c r="D974" s="105" t="s">
        <v>14</v>
      </c>
      <c r="E974" s="105" t="s">
        <v>1155</v>
      </c>
      <c r="F974" s="105">
        <v>3721</v>
      </c>
      <c r="G974" s="105" t="s">
        <v>1154</v>
      </c>
      <c r="H974" s="105" t="s">
        <v>970</v>
      </c>
      <c r="I974" s="118">
        <v>182</v>
      </c>
      <c r="J974" s="106">
        <v>40</v>
      </c>
      <c r="K974" s="107">
        <f t="shared" si="91"/>
        <v>0.21978021978021978</v>
      </c>
      <c r="L974" s="106">
        <v>39</v>
      </c>
      <c r="M974" s="108">
        <f t="shared" si="92"/>
        <v>0.21428571428571427</v>
      </c>
      <c r="N974" s="106">
        <v>13</v>
      </c>
      <c r="O974" s="107">
        <f t="shared" si="93"/>
        <v>7.1428571428571425E-2</v>
      </c>
      <c r="P974" s="106">
        <v>3</v>
      </c>
      <c r="Q974" s="109">
        <f t="shared" si="94"/>
        <v>1.6483516483516484E-2</v>
      </c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  <c r="AI974" s="75"/>
      <c r="AJ974" s="75"/>
      <c r="AK974" s="75"/>
      <c r="AL974" s="75"/>
      <c r="AM974" s="75"/>
      <c r="AN974" s="75"/>
      <c r="AO974" s="75"/>
      <c r="AP974" s="75"/>
      <c r="AQ974" s="75"/>
      <c r="AR974" s="75"/>
      <c r="AS974" s="75"/>
      <c r="AT974" s="75"/>
      <c r="AU974" s="75"/>
      <c r="AV974" s="75"/>
      <c r="AW974" s="75"/>
      <c r="AX974" s="75"/>
      <c r="AY974" s="75"/>
      <c r="AZ974" s="75"/>
      <c r="BA974" s="75"/>
      <c r="BB974" s="75"/>
      <c r="BC974" s="75"/>
      <c r="BD974" s="75"/>
      <c r="BE974" s="75"/>
      <c r="BF974" s="75"/>
      <c r="BG974" s="75"/>
      <c r="BH974" s="75"/>
      <c r="BI974" s="75"/>
      <c r="BJ974" s="75"/>
      <c r="BK974" s="75"/>
      <c r="BL974" s="75"/>
      <c r="BM974" s="75"/>
      <c r="BN974" s="75"/>
      <c r="BO974" s="75"/>
      <c r="BP974" s="75"/>
      <c r="BQ974" s="75"/>
      <c r="BR974" s="75"/>
      <c r="BS974" s="75"/>
    </row>
    <row r="975" spans="1:71" s="5" customFormat="1" ht="12.75" hidden="1" thickBot="1" x14ac:dyDescent="0.3">
      <c r="A975" s="105" t="s">
        <v>17</v>
      </c>
      <c r="B975" s="105">
        <v>3723</v>
      </c>
      <c r="C975" s="105" t="s">
        <v>1154</v>
      </c>
      <c r="D975" s="105" t="s">
        <v>70</v>
      </c>
      <c r="E975" s="105" t="s">
        <v>1156</v>
      </c>
      <c r="F975" s="105">
        <v>3723</v>
      </c>
      <c r="G975" s="105" t="s">
        <v>1154</v>
      </c>
      <c r="H975" s="105" t="s">
        <v>970</v>
      </c>
      <c r="I975" s="118">
        <v>73</v>
      </c>
      <c r="J975" s="106">
        <v>10</v>
      </c>
      <c r="K975" s="107">
        <f t="shared" si="91"/>
        <v>0.13698630136986301</v>
      </c>
      <c r="L975" s="106">
        <v>4</v>
      </c>
      <c r="M975" s="108">
        <f t="shared" si="92"/>
        <v>5.4794520547945202E-2</v>
      </c>
      <c r="N975" s="106">
        <v>3</v>
      </c>
      <c r="O975" s="107">
        <f t="shared" si="93"/>
        <v>4.1095890410958902E-2</v>
      </c>
      <c r="P975" s="106">
        <v>4</v>
      </c>
      <c r="Q975" s="109">
        <f t="shared" si="94"/>
        <v>5.4794520547945202E-2</v>
      </c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  <c r="AI975" s="75"/>
      <c r="AJ975" s="75"/>
      <c r="AK975" s="75"/>
      <c r="AL975" s="75"/>
      <c r="AM975" s="75"/>
      <c r="AN975" s="75"/>
      <c r="AO975" s="75"/>
      <c r="AP975" s="75"/>
      <c r="AQ975" s="75"/>
      <c r="AR975" s="75"/>
      <c r="AS975" s="75"/>
      <c r="AT975" s="75"/>
      <c r="AU975" s="75"/>
      <c r="AV975" s="75"/>
      <c r="AW975" s="75"/>
      <c r="AX975" s="75"/>
      <c r="AY975" s="75"/>
      <c r="AZ975" s="75"/>
      <c r="BA975" s="75"/>
      <c r="BB975" s="75"/>
      <c r="BC975" s="75"/>
      <c r="BD975" s="75"/>
      <c r="BE975" s="75"/>
      <c r="BF975" s="75"/>
      <c r="BG975" s="75"/>
      <c r="BH975" s="75"/>
      <c r="BI975" s="75"/>
      <c r="BJ975" s="75"/>
      <c r="BK975" s="75"/>
      <c r="BL975" s="75"/>
      <c r="BM975" s="75"/>
      <c r="BN975" s="75"/>
      <c r="BO975" s="75"/>
      <c r="BP975" s="75"/>
      <c r="BQ975" s="75"/>
      <c r="BR975" s="75"/>
      <c r="BS975" s="75"/>
    </row>
    <row r="976" spans="1:71" s="5" customFormat="1" ht="12.75" hidden="1" thickBot="1" x14ac:dyDescent="0.3">
      <c r="A976" s="105" t="s">
        <v>17</v>
      </c>
      <c r="B976" s="105">
        <v>3724</v>
      </c>
      <c r="C976" s="105" t="s">
        <v>1154</v>
      </c>
      <c r="D976" s="105" t="s">
        <v>21</v>
      </c>
      <c r="E976" s="105" t="s">
        <v>1130</v>
      </c>
      <c r="F976" s="105">
        <v>3724</v>
      </c>
      <c r="G976" s="105" t="s">
        <v>1154</v>
      </c>
      <c r="H976" s="105" t="s">
        <v>970</v>
      </c>
      <c r="I976" s="118">
        <v>327</v>
      </c>
      <c r="J976" s="106">
        <v>43</v>
      </c>
      <c r="K976" s="107">
        <f t="shared" si="91"/>
        <v>0.13149847094801223</v>
      </c>
      <c r="L976" s="106">
        <v>42</v>
      </c>
      <c r="M976" s="108">
        <f t="shared" si="92"/>
        <v>0.12844036697247707</v>
      </c>
      <c r="N976" s="106">
        <v>10</v>
      </c>
      <c r="O976" s="107">
        <f t="shared" si="93"/>
        <v>3.0581039755351681E-2</v>
      </c>
      <c r="P976" s="106">
        <v>1</v>
      </c>
      <c r="Q976" s="109">
        <f t="shared" si="94"/>
        <v>3.0581039755351682E-3</v>
      </c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  <c r="AI976" s="75"/>
      <c r="AJ976" s="75"/>
      <c r="AK976" s="75"/>
      <c r="AL976" s="75"/>
      <c r="AM976" s="75"/>
      <c r="AN976" s="75"/>
      <c r="AO976" s="75"/>
      <c r="AP976" s="75"/>
      <c r="AQ976" s="75"/>
      <c r="AR976" s="75"/>
      <c r="AS976" s="75"/>
      <c r="AT976" s="75"/>
      <c r="AU976" s="75"/>
      <c r="AV976" s="75"/>
      <c r="AW976" s="75"/>
      <c r="AX976" s="75"/>
      <c r="AY976" s="75"/>
      <c r="AZ976" s="75"/>
      <c r="BA976" s="75"/>
      <c r="BB976" s="75"/>
      <c r="BC976" s="75"/>
      <c r="BD976" s="75"/>
      <c r="BE976" s="75"/>
      <c r="BF976" s="75"/>
      <c r="BG976" s="75"/>
      <c r="BH976" s="75"/>
      <c r="BI976" s="75"/>
      <c r="BJ976" s="75"/>
      <c r="BK976" s="75"/>
      <c r="BL976" s="75"/>
      <c r="BM976" s="75"/>
      <c r="BN976" s="75"/>
      <c r="BO976" s="75"/>
      <c r="BP976" s="75"/>
      <c r="BQ976" s="75"/>
      <c r="BR976" s="75"/>
      <c r="BS976" s="75"/>
    </row>
    <row r="977" spans="1:71" s="5" customFormat="1" ht="12.75" hidden="1" thickBot="1" x14ac:dyDescent="0.3">
      <c r="A977" s="105" t="s">
        <v>17</v>
      </c>
      <c r="B977" s="105">
        <v>3730</v>
      </c>
      <c r="C977" s="105" t="s">
        <v>1157</v>
      </c>
      <c r="D977" s="105" t="s">
        <v>21</v>
      </c>
      <c r="E977" s="105" t="s">
        <v>1158</v>
      </c>
      <c r="F977" s="105">
        <v>3730</v>
      </c>
      <c r="G977" s="105" t="s">
        <v>1157</v>
      </c>
      <c r="H977" s="105" t="s">
        <v>970</v>
      </c>
      <c r="I977" s="118">
        <v>227</v>
      </c>
      <c r="J977" s="106">
        <v>27</v>
      </c>
      <c r="K977" s="107">
        <f t="shared" si="91"/>
        <v>0.11894273127753303</v>
      </c>
      <c r="L977" s="106">
        <v>30</v>
      </c>
      <c r="M977" s="108">
        <f t="shared" si="92"/>
        <v>0.13215859030837004</v>
      </c>
      <c r="N977" s="106">
        <v>9</v>
      </c>
      <c r="O977" s="107">
        <f t="shared" si="93"/>
        <v>3.9647577092511016E-2</v>
      </c>
      <c r="P977" s="106">
        <v>2</v>
      </c>
      <c r="Q977" s="109">
        <f t="shared" si="94"/>
        <v>8.8105726872246704E-3</v>
      </c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  <c r="AI977" s="75"/>
      <c r="AJ977" s="75"/>
      <c r="AK977" s="75"/>
      <c r="AL977" s="75"/>
      <c r="AM977" s="75"/>
      <c r="AN977" s="75"/>
      <c r="AO977" s="75"/>
      <c r="AP977" s="75"/>
      <c r="AQ977" s="75"/>
      <c r="AR977" s="75"/>
      <c r="AS977" s="75"/>
      <c r="AT977" s="75"/>
      <c r="AU977" s="75"/>
      <c r="AV977" s="75"/>
      <c r="AW977" s="75"/>
      <c r="AX977" s="75"/>
      <c r="AY977" s="75"/>
      <c r="AZ977" s="75"/>
      <c r="BA977" s="75"/>
      <c r="BB977" s="75"/>
      <c r="BC977" s="75"/>
      <c r="BD977" s="75"/>
      <c r="BE977" s="75"/>
      <c r="BF977" s="75"/>
      <c r="BG977" s="75"/>
      <c r="BH977" s="75"/>
      <c r="BI977" s="75"/>
      <c r="BJ977" s="75"/>
      <c r="BK977" s="75"/>
      <c r="BL977" s="75"/>
      <c r="BM977" s="75"/>
      <c r="BN977" s="75"/>
      <c r="BO977" s="75"/>
      <c r="BP977" s="75"/>
      <c r="BQ977" s="75"/>
      <c r="BR977" s="75"/>
      <c r="BS977" s="75"/>
    </row>
    <row r="978" spans="1:71" s="5" customFormat="1" ht="12.75" hidden="1" thickBot="1" x14ac:dyDescent="0.3">
      <c r="A978" s="105" t="s">
        <v>17</v>
      </c>
      <c r="B978" s="105" t="s">
        <v>17</v>
      </c>
      <c r="C978" s="105" t="s">
        <v>17</v>
      </c>
      <c r="D978" s="105" t="s">
        <v>21</v>
      </c>
      <c r="E978" s="105" t="s">
        <v>781</v>
      </c>
      <c r="F978" s="105">
        <v>3730</v>
      </c>
      <c r="G978" s="105" t="s">
        <v>1157</v>
      </c>
      <c r="H978" s="105" t="s">
        <v>970</v>
      </c>
      <c r="I978" s="118">
        <v>250</v>
      </c>
      <c r="J978" s="106">
        <v>29</v>
      </c>
      <c r="K978" s="107">
        <f t="shared" si="91"/>
        <v>0.11600000000000001</v>
      </c>
      <c r="L978" s="106">
        <v>36</v>
      </c>
      <c r="M978" s="108">
        <f t="shared" si="92"/>
        <v>0.14399999999999999</v>
      </c>
      <c r="N978" s="106">
        <v>2</v>
      </c>
      <c r="O978" s="107">
        <f t="shared" si="93"/>
        <v>8.0000000000000002E-3</v>
      </c>
      <c r="P978" s="106">
        <v>1</v>
      </c>
      <c r="Q978" s="109">
        <f t="shared" si="94"/>
        <v>4.0000000000000001E-3</v>
      </c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  <c r="AI978" s="75"/>
      <c r="AJ978" s="75"/>
      <c r="AK978" s="75"/>
      <c r="AL978" s="75"/>
      <c r="AM978" s="75"/>
      <c r="AN978" s="75"/>
      <c r="AO978" s="75"/>
      <c r="AP978" s="75"/>
      <c r="AQ978" s="75"/>
      <c r="AR978" s="75"/>
      <c r="AS978" s="75"/>
      <c r="AT978" s="75"/>
      <c r="AU978" s="75"/>
      <c r="AV978" s="75"/>
      <c r="AW978" s="75"/>
      <c r="AX978" s="75"/>
      <c r="AY978" s="75"/>
      <c r="AZ978" s="75"/>
      <c r="BA978" s="75"/>
      <c r="BB978" s="75"/>
      <c r="BC978" s="75"/>
      <c r="BD978" s="75"/>
      <c r="BE978" s="75"/>
      <c r="BF978" s="75"/>
      <c r="BG978" s="75"/>
      <c r="BH978" s="75"/>
      <c r="BI978" s="75"/>
      <c r="BJ978" s="75"/>
      <c r="BK978" s="75"/>
      <c r="BL978" s="75"/>
      <c r="BM978" s="75"/>
      <c r="BN978" s="75"/>
      <c r="BO978" s="75"/>
      <c r="BP978" s="75"/>
      <c r="BQ978" s="75"/>
      <c r="BR978" s="75"/>
      <c r="BS978" s="75"/>
    </row>
    <row r="979" spans="1:71" s="5" customFormat="1" ht="12.75" hidden="1" thickBot="1" x14ac:dyDescent="0.3">
      <c r="A979" s="105" t="s">
        <v>17</v>
      </c>
      <c r="B979" s="105" t="s">
        <v>17</v>
      </c>
      <c r="C979" s="105" t="s">
        <v>17</v>
      </c>
      <c r="D979" s="105" t="s">
        <v>14</v>
      </c>
      <c r="E979" s="105" t="s">
        <v>1159</v>
      </c>
      <c r="F979" s="105">
        <v>3730</v>
      </c>
      <c r="G979" s="105" t="s">
        <v>1157</v>
      </c>
      <c r="H979" s="105" t="s">
        <v>970</v>
      </c>
      <c r="I979" s="118">
        <v>143</v>
      </c>
      <c r="J979" s="106">
        <v>17</v>
      </c>
      <c r="K979" s="107">
        <f t="shared" si="91"/>
        <v>0.11888111888111888</v>
      </c>
      <c r="L979" s="106">
        <v>22</v>
      </c>
      <c r="M979" s="108">
        <f t="shared" si="92"/>
        <v>0.15384615384615385</v>
      </c>
      <c r="N979" s="106">
        <v>2</v>
      </c>
      <c r="O979" s="107">
        <f t="shared" si="93"/>
        <v>1.3986013986013986E-2</v>
      </c>
      <c r="P979" s="106">
        <v>2</v>
      </c>
      <c r="Q979" s="109">
        <f t="shared" si="94"/>
        <v>1.3986013986013986E-2</v>
      </c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  <c r="AI979" s="75"/>
      <c r="AJ979" s="75"/>
      <c r="AK979" s="75"/>
      <c r="AL979" s="75"/>
      <c r="AM979" s="75"/>
      <c r="AN979" s="75"/>
      <c r="AO979" s="75"/>
      <c r="AP979" s="75"/>
      <c r="AQ979" s="75"/>
      <c r="AR979" s="75"/>
      <c r="AS979" s="75"/>
      <c r="AT979" s="75"/>
      <c r="AU979" s="75"/>
      <c r="AV979" s="75"/>
      <c r="AW979" s="75"/>
      <c r="AX979" s="75"/>
      <c r="AY979" s="75"/>
      <c r="AZ979" s="75"/>
      <c r="BA979" s="75"/>
      <c r="BB979" s="75"/>
      <c r="BC979" s="75"/>
      <c r="BD979" s="75"/>
      <c r="BE979" s="75"/>
      <c r="BF979" s="75"/>
      <c r="BG979" s="75"/>
      <c r="BH979" s="75"/>
      <c r="BI979" s="75"/>
      <c r="BJ979" s="75"/>
      <c r="BK979" s="75"/>
      <c r="BL979" s="75"/>
      <c r="BM979" s="75"/>
      <c r="BN979" s="75"/>
      <c r="BO979" s="75"/>
      <c r="BP979" s="75"/>
      <c r="BQ979" s="75"/>
      <c r="BR979" s="75"/>
      <c r="BS979" s="75"/>
    </row>
    <row r="980" spans="1:71" s="5" customFormat="1" ht="12.75" hidden="1" thickBot="1" x14ac:dyDescent="0.3">
      <c r="A980" s="105" t="s">
        <v>17</v>
      </c>
      <c r="B980" s="105" t="s">
        <v>17</v>
      </c>
      <c r="C980" s="105" t="s">
        <v>17</v>
      </c>
      <c r="D980" s="105" t="s">
        <v>21</v>
      </c>
      <c r="E980" s="105" t="s">
        <v>1160</v>
      </c>
      <c r="F980" s="105">
        <v>3730</v>
      </c>
      <c r="G980" s="105" t="s">
        <v>1157</v>
      </c>
      <c r="H980" s="105" t="s">
        <v>970</v>
      </c>
      <c r="I980" s="118">
        <v>182</v>
      </c>
      <c r="J980" s="106">
        <v>18</v>
      </c>
      <c r="K980" s="107">
        <f t="shared" si="91"/>
        <v>9.8901098901098897E-2</v>
      </c>
      <c r="L980" s="106">
        <v>32</v>
      </c>
      <c r="M980" s="108">
        <f t="shared" si="92"/>
        <v>0.17582417582417584</v>
      </c>
      <c r="N980" s="106">
        <v>5</v>
      </c>
      <c r="O980" s="107">
        <f t="shared" si="93"/>
        <v>2.7472527472527472E-2</v>
      </c>
      <c r="P980" s="106">
        <v>0</v>
      </c>
      <c r="Q980" s="109">
        <f t="shared" si="94"/>
        <v>0</v>
      </c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  <c r="AI980" s="75"/>
      <c r="AJ980" s="75"/>
      <c r="AK980" s="75"/>
      <c r="AL980" s="75"/>
      <c r="AM980" s="75"/>
      <c r="AN980" s="75"/>
      <c r="AO980" s="75"/>
      <c r="AP980" s="75"/>
      <c r="AQ980" s="75"/>
      <c r="AR980" s="75"/>
      <c r="AS980" s="75"/>
      <c r="AT980" s="75"/>
      <c r="AU980" s="75"/>
      <c r="AV980" s="75"/>
      <c r="AW980" s="75"/>
      <c r="AX980" s="75"/>
      <c r="AY980" s="75"/>
      <c r="AZ980" s="75"/>
      <c r="BA980" s="75"/>
      <c r="BB980" s="75"/>
      <c r="BC980" s="75"/>
      <c r="BD980" s="75"/>
      <c r="BE980" s="75"/>
      <c r="BF980" s="75"/>
      <c r="BG980" s="75"/>
      <c r="BH980" s="75"/>
      <c r="BI980" s="75"/>
      <c r="BJ980" s="75"/>
      <c r="BK980" s="75"/>
      <c r="BL980" s="75"/>
      <c r="BM980" s="75"/>
      <c r="BN980" s="75"/>
      <c r="BO980" s="75"/>
      <c r="BP980" s="75"/>
      <c r="BQ980" s="75"/>
      <c r="BR980" s="75"/>
      <c r="BS980" s="75"/>
    </row>
    <row r="981" spans="1:71" s="5" customFormat="1" ht="24.75" hidden="1" thickBot="1" x14ac:dyDescent="0.3">
      <c r="A981" s="105" t="s">
        <v>17</v>
      </c>
      <c r="B981" s="105">
        <v>3740</v>
      </c>
      <c r="C981" s="105" t="s">
        <v>1161</v>
      </c>
      <c r="D981" s="105" t="s">
        <v>234</v>
      </c>
      <c r="E981" s="105" t="s">
        <v>1162</v>
      </c>
      <c r="F981" s="105">
        <v>3740</v>
      </c>
      <c r="G981" s="105" t="s">
        <v>1161</v>
      </c>
      <c r="H981" s="105" t="s">
        <v>970</v>
      </c>
      <c r="I981" s="118">
        <v>222</v>
      </c>
      <c r="J981" s="106">
        <v>128</v>
      </c>
      <c r="K981" s="107">
        <f t="shared" si="91"/>
        <v>0.57657657657657657</v>
      </c>
      <c r="L981" s="106">
        <v>111</v>
      </c>
      <c r="M981" s="108">
        <f t="shared" si="92"/>
        <v>0.5</v>
      </c>
      <c r="N981" s="106">
        <v>85</v>
      </c>
      <c r="O981" s="107">
        <f t="shared" si="93"/>
        <v>0.38288288288288286</v>
      </c>
      <c r="P981" s="106">
        <v>16</v>
      </c>
      <c r="Q981" s="109">
        <f t="shared" si="94"/>
        <v>7.2072072072072071E-2</v>
      </c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  <c r="AI981" s="75"/>
      <c r="AJ981" s="75"/>
      <c r="AK981" s="75"/>
      <c r="AL981" s="75"/>
      <c r="AM981" s="75"/>
      <c r="AN981" s="75"/>
      <c r="AO981" s="75"/>
      <c r="AP981" s="75"/>
      <c r="AQ981" s="75"/>
      <c r="AR981" s="75"/>
      <c r="AS981" s="75"/>
      <c r="AT981" s="75"/>
      <c r="AU981" s="75"/>
      <c r="AV981" s="75"/>
      <c r="AW981" s="75"/>
      <c r="AX981" s="75"/>
      <c r="AY981" s="75"/>
      <c r="AZ981" s="75"/>
      <c r="BA981" s="75"/>
      <c r="BB981" s="75"/>
      <c r="BC981" s="75"/>
      <c r="BD981" s="75"/>
      <c r="BE981" s="75"/>
      <c r="BF981" s="75"/>
      <c r="BG981" s="75"/>
      <c r="BH981" s="75"/>
      <c r="BI981" s="75"/>
      <c r="BJ981" s="75"/>
      <c r="BK981" s="75"/>
      <c r="BL981" s="75"/>
      <c r="BM981" s="75"/>
      <c r="BN981" s="75"/>
      <c r="BO981" s="75"/>
      <c r="BP981" s="75"/>
      <c r="BQ981" s="75"/>
      <c r="BR981" s="75"/>
      <c r="BS981" s="75"/>
    </row>
    <row r="982" spans="1:71" s="5" customFormat="1" ht="12.75" hidden="1" thickBot="1" x14ac:dyDescent="0.3">
      <c r="A982" s="105" t="s">
        <v>17</v>
      </c>
      <c r="B982" s="105" t="s">
        <v>17</v>
      </c>
      <c r="C982" s="105" t="s">
        <v>17</v>
      </c>
      <c r="D982" s="105" t="s">
        <v>21</v>
      </c>
      <c r="E982" s="105" t="s">
        <v>149</v>
      </c>
      <c r="F982" s="105">
        <v>3740</v>
      </c>
      <c r="G982" s="105" t="s">
        <v>1161</v>
      </c>
      <c r="H982" s="105" t="s">
        <v>970</v>
      </c>
      <c r="I982" s="118">
        <v>251</v>
      </c>
      <c r="J982" s="106">
        <v>51</v>
      </c>
      <c r="K982" s="107">
        <f t="shared" si="91"/>
        <v>0.20318725099601595</v>
      </c>
      <c r="L982" s="106">
        <v>64</v>
      </c>
      <c r="M982" s="108">
        <f t="shared" si="92"/>
        <v>0.2549800796812749</v>
      </c>
      <c r="N982" s="106">
        <v>6</v>
      </c>
      <c r="O982" s="107">
        <f t="shared" si="93"/>
        <v>2.3904382470119521E-2</v>
      </c>
      <c r="P982" s="106">
        <v>0</v>
      </c>
      <c r="Q982" s="109">
        <f t="shared" si="94"/>
        <v>0</v>
      </c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  <c r="AI982" s="75"/>
      <c r="AJ982" s="75"/>
      <c r="AK982" s="75"/>
      <c r="AL982" s="75"/>
      <c r="AM982" s="75"/>
      <c r="AN982" s="75"/>
      <c r="AO982" s="75"/>
      <c r="AP982" s="75"/>
      <c r="AQ982" s="75"/>
      <c r="AR982" s="75"/>
      <c r="AS982" s="75"/>
      <c r="AT982" s="75"/>
      <c r="AU982" s="75"/>
      <c r="AV982" s="75"/>
      <c r="AW982" s="75"/>
      <c r="AX982" s="75"/>
      <c r="AY982" s="75"/>
      <c r="AZ982" s="75"/>
      <c r="BA982" s="75"/>
      <c r="BB982" s="75"/>
      <c r="BC982" s="75"/>
      <c r="BD982" s="75"/>
      <c r="BE982" s="75"/>
      <c r="BF982" s="75"/>
      <c r="BG982" s="75"/>
      <c r="BH982" s="75"/>
      <c r="BI982" s="75"/>
      <c r="BJ982" s="75"/>
      <c r="BK982" s="75"/>
      <c r="BL982" s="75"/>
      <c r="BM982" s="75"/>
      <c r="BN982" s="75"/>
      <c r="BO982" s="75"/>
      <c r="BP982" s="75"/>
      <c r="BQ982" s="75"/>
      <c r="BR982" s="75"/>
      <c r="BS982" s="75"/>
    </row>
    <row r="983" spans="1:71" s="5" customFormat="1" ht="12.75" hidden="1" thickBot="1" x14ac:dyDescent="0.3">
      <c r="A983" s="105" t="s">
        <v>17</v>
      </c>
      <c r="B983" s="105" t="s">
        <v>17</v>
      </c>
      <c r="C983" s="105" t="s">
        <v>17</v>
      </c>
      <c r="D983" s="105" t="s">
        <v>21</v>
      </c>
      <c r="E983" s="105" t="s">
        <v>1163</v>
      </c>
      <c r="F983" s="105">
        <v>3740</v>
      </c>
      <c r="G983" s="105" t="s">
        <v>1161</v>
      </c>
      <c r="H983" s="105" t="s">
        <v>970</v>
      </c>
      <c r="I983" s="118">
        <v>248</v>
      </c>
      <c r="J983" s="106">
        <v>44</v>
      </c>
      <c r="K983" s="107">
        <f t="shared" si="91"/>
        <v>0.17741935483870969</v>
      </c>
      <c r="L983" s="106">
        <v>34</v>
      </c>
      <c r="M983" s="108">
        <f t="shared" si="92"/>
        <v>0.13709677419354838</v>
      </c>
      <c r="N983" s="106">
        <v>8</v>
      </c>
      <c r="O983" s="107">
        <f t="shared" si="93"/>
        <v>3.2258064516129031E-2</v>
      </c>
      <c r="P983" s="106">
        <v>4</v>
      </c>
      <c r="Q983" s="109">
        <f t="shared" si="94"/>
        <v>1.6129032258064516E-2</v>
      </c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  <c r="AI983" s="75"/>
      <c r="AJ983" s="75"/>
      <c r="AK983" s="75"/>
      <c r="AL983" s="75"/>
      <c r="AM983" s="75"/>
      <c r="AN983" s="75"/>
      <c r="AO983" s="75"/>
      <c r="AP983" s="75"/>
      <c r="AQ983" s="75"/>
      <c r="AR983" s="75"/>
      <c r="AS983" s="75"/>
      <c r="AT983" s="75"/>
      <c r="AU983" s="75"/>
      <c r="AV983" s="75"/>
      <c r="AW983" s="75"/>
      <c r="AX983" s="75"/>
      <c r="AY983" s="75"/>
      <c r="AZ983" s="75"/>
      <c r="BA983" s="75"/>
      <c r="BB983" s="75"/>
      <c r="BC983" s="75"/>
      <c r="BD983" s="75"/>
      <c r="BE983" s="75"/>
      <c r="BF983" s="75"/>
      <c r="BG983" s="75"/>
      <c r="BH983" s="75"/>
      <c r="BI983" s="75"/>
      <c r="BJ983" s="75"/>
      <c r="BK983" s="75"/>
      <c r="BL983" s="75"/>
      <c r="BM983" s="75"/>
      <c r="BN983" s="75"/>
      <c r="BO983" s="75"/>
      <c r="BP983" s="75"/>
      <c r="BQ983" s="75"/>
      <c r="BR983" s="75"/>
      <c r="BS983" s="75"/>
    </row>
    <row r="984" spans="1:71" s="5" customFormat="1" ht="12.75" hidden="1" thickBot="1" x14ac:dyDescent="0.3">
      <c r="A984" s="105" t="s">
        <v>17</v>
      </c>
      <c r="B984" s="105" t="s">
        <v>17</v>
      </c>
      <c r="C984" s="105" t="s">
        <v>17</v>
      </c>
      <c r="D984" s="105" t="s">
        <v>21</v>
      </c>
      <c r="E984" s="105" t="s">
        <v>1164</v>
      </c>
      <c r="F984" s="105">
        <v>3740</v>
      </c>
      <c r="G984" s="105" t="s">
        <v>1161</v>
      </c>
      <c r="H984" s="105" t="s">
        <v>970</v>
      </c>
      <c r="I984" s="118">
        <v>368</v>
      </c>
      <c r="J984" s="106">
        <v>64</v>
      </c>
      <c r="K984" s="107">
        <f t="shared" si="91"/>
        <v>0.17391304347826086</v>
      </c>
      <c r="L984" s="106">
        <v>90</v>
      </c>
      <c r="M984" s="108">
        <f t="shared" si="92"/>
        <v>0.24456521739130435</v>
      </c>
      <c r="N984" s="106">
        <v>46</v>
      </c>
      <c r="O984" s="107">
        <f t="shared" si="93"/>
        <v>0.125</v>
      </c>
      <c r="P984" s="106">
        <v>7</v>
      </c>
      <c r="Q984" s="109">
        <f t="shared" si="94"/>
        <v>1.9021739130434784E-2</v>
      </c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  <c r="AI984" s="75"/>
      <c r="AJ984" s="75"/>
      <c r="AK984" s="75"/>
      <c r="AL984" s="75"/>
      <c r="AM984" s="75"/>
      <c r="AN984" s="75"/>
      <c r="AO984" s="75"/>
      <c r="AP984" s="75"/>
      <c r="AQ984" s="75"/>
      <c r="AR984" s="75"/>
      <c r="AS984" s="75"/>
      <c r="AT984" s="75"/>
      <c r="AU984" s="75"/>
      <c r="AV984" s="75"/>
      <c r="AW984" s="75"/>
      <c r="AX984" s="75"/>
      <c r="AY984" s="75"/>
      <c r="AZ984" s="75"/>
      <c r="BA984" s="75"/>
      <c r="BB984" s="75"/>
      <c r="BC984" s="75"/>
      <c r="BD984" s="75"/>
      <c r="BE984" s="75"/>
      <c r="BF984" s="75"/>
      <c r="BG984" s="75"/>
      <c r="BH984" s="75"/>
      <c r="BI984" s="75"/>
      <c r="BJ984" s="75"/>
      <c r="BK984" s="75"/>
      <c r="BL984" s="75"/>
      <c r="BM984" s="75"/>
      <c r="BN984" s="75"/>
      <c r="BO984" s="75"/>
      <c r="BP984" s="75"/>
      <c r="BQ984" s="75"/>
      <c r="BR984" s="75"/>
      <c r="BS984" s="75"/>
    </row>
    <row r="985" spans="1:71" s="5" customFormat="1" ht="12.75" hidden="1" thickBot="1" x14ac:dyDescent="0.3">
      <c r="A985" s="105" t="s">
        <v>17</v>
      </c>
      <c r="B985" s="105" t="s">
        <v>17</v>
      </c>
      <c r="C985" s="105" t="s">
        <v>17</v>
      </c>
      <c r="D985" s="105" t="s">
        <v>21</v>
      </c>
      <c r="E985" s="105" t="s">
        <v>1165</v>
      </c>
      <c r="F985" s="105">
        <v>3740</v>
      </c>
      <c r="G985" s="105" t="s">
        <v>1161</v>
      </c>
      <c r="H985" s="105" t="s">
        <v>970</v>
      </c>
      <c r="I985" s="118">
        <v>312</v>
      </c>
      <c r="J985" s="106">
        <v>88</v>
      </c>
      <c r="K985" s="107">
        <f t="shared" si="91"/>
        <v>0.28205128205128205</v>
      </c>
      <c r="L985" s="106">
        <v>88</v>
      </c>
      <c r="M985" s="108">
        <f t="shared" si="92"/>
        <v>0.28205128205128205</v>
      </c>
      <c r="N985" s="106">
        <v>67</v>
      </c>
      <c r="O985" s="107">
        <f t="shared" si="93"/>
        <v>0.21474358974358973</v>
      </c>
      <c r="P985" s="106">
        <v>6</v>
      </c>
      <c r="Q985" s="109">
        <f t="shared" si="94"/>
        <v>1.9230769230769232E-2</v>
      </c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  <c r="AI985" s="75"/>
      <c r="AJ985" s="75"/>
      <c r="AK985" s="75"/>
      <c r="AL985" s="75"/>
      <c r="AM985" s="75"/>
      <c r="AN985" s="75"/>
      <c r="AO985" s="75"/>
      <c r="AP985" s="75"/>
      <c r="AQ985" s="75"/>
      <c r="AR985" s="75"/>
      <c r="AS985" s="75"/>
      <c r="AT985" s="75"/>
      <c r="AU985" s="75"/>
      <c r="AV985" s="75"/>
      <c r="AW985" s="75"/>
      <c r="AX985" s="75"/>
      <c r="AY985" s="75"/>
      <c r="AZ985" s="75"/>
      <c r="BA985" s="75"/>
      <c r="BB985" s="75"/>
      <c r="BC985" s="75"/>
      <c r="BD985" s="75"/>
      <c r="BE985" s="75"/>
      <c r="BF985" s="75"/>
      <c r="BG985" s="75"/>
      <c r="BH985" s="75"/>
      <c r="BI985" s="75"/>
      <c r="BJ985" s="75"/>
      <c r="BK985" s="75"/>
      <c r="BL985" s="75"/>
      <c r="BM985" s="75"/>
      <c r="BN985" s="75"/>
      <c r="BO985" s="75"/>
      <c r="BP985" s="75"/>
      <c r="BQ985" s="75"/>
      <c r="BR985" s="75"/>
      <c r="BS985" s="75"/>
    </row>
    <row r="986" spans="1:71" s="5" customFormat="1" ht="12.75" hidden="1" thickBot="1" x14ac:dyDescent="0.3">
      <c r="A986" s="105" t="s">
        <v>17</v>
      </c>
      <c r="B986" s="105" t="s">
        <v>17</v>
      </c>
      <c r="C986" s="105" t="s">
        <v>17</v>
      </c>
      <c r="D986" s="105" t="s">
        <v>21</v>
      </c>
      <c r="E986" s="105" t="s">
        <v>1166</v>
      </c>
      <c r="F986" s="105">
        <v>3740</v>
      </c>
      <c r="G986" s="105" t="s">
        <v>1161</v>
      </c>
      <c r="H986" s="105" t="s">
        <v>970</v>
      </c>
      <c r="I986" s="118">
        <v>218</v>
      </c>
      <c r="J986" s="106">
        <v>18</v>
      </c>
      <c r="K986" s="107">
        <f t="shared" si="91"/>
        <v>8.2568807339449546E-2</v>
      </c>
      <c r="L986" s="106">
        <v>32</v>
      </c>
      <c r="M986" s="108">
        <f t="shared" si="92"/>
        <v>0.14678899082568808</v>
      </c>
      <c r="N986" s="106">
        <v>13</v>
      </c>
      <c r="O986" s="107">
        <f t="shared" si="93"/>
        <v>5.9633027522935783E-2</v>
      </c>
      <c r="P986" s="106">
        <v>1</v>
      </c>
      <c r="Q986" s="109">
        <f t="shared" si="94"/>
        <v>4.5871559633027525E-3</v>
      </c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75"/>
      <c r="AF986" s="75"/>
      <c r="AG986" s="75"/>
      <c r="AH986" s="75"/>
      <c r="AI986" s="75"/>
      <c r="AJ986" s="75"/>
      <c r="AK986" s="75"/>
      <c r="AL986" s="75"/>
      <c r="AM986" s="75"/>
      <c r="AN986" s="75"/>
      <c r="AO986" s="75"/>
      <c r="AP986" s="75"/>
      <c r="AQ986" s="75"/>
      <c r="AR986" s="75"/>
      <c r="AS986" s="75"/>
      <c r="AT986" s="75"/>
      <c r="AU986" s="75"/>
      <c r="AV986" s="75"/>
      <c r="AW986" s="75"/>
      <c r="AX986" s="75"/>
      <c r="AY986" s="75"/>
      <c r="AZ986" s="75"/>
      <c r="BA986" s="75"/>
      <c r="BB986" s="75"/>
      <c r="BC986" s="75"/>
      <c r="BD986" s="75"/>
      <c r="BE986" s="75"/>
      <c r="BF986" s="75"/>
      <c r="BG986" s="75"/>
      <c r="BH986" s="75"/>
      <c r="BI986" s="75"/>
      <c r="BJ986" s="75"/>
      <c r="BK986" s="75"/>
      <c r="BL986" s="75"/>
      <c r="BM986" s="75"/>
      <c r="BN986" s="75"/>
      <c r="BO986" s="75"/>
      <c r="BP986" s="75"/>
      <c r="BQ986" s="75"/>
      <c r="BR986" s="75"/>
      <c r="BS986" s="75"/>
    </row>
    <row r="987" spans="1:71" s="5" customFormat="1" ht="24.75" hidden="1" thickBot="1" x14ac:dyDescent="0.3">
      <c r="A987" s="105" t="s">
        <v>17</v>
      </c>
      <c r="B987" s="105" t="s">
        <v>17</v>
      </c>
      <c r="C987" s="105" t="s">
        <v>17</v>
      </c>
      <c r="D987" s="105" t="s">
        <v>21</v>
      </c>
      <c r="E987" s="105" t="s">
        <v>1168</v>
      </c>
      <c r="F987" s="105">
        <v>3740</v>
      </c>
      <c r="G987" s="105" t="s">
        <v>1161</v>
      </c>
      <c r="H987" s="105" t="s">
        <v>970</v>
      </c>
      <c r="I987" s="118">
        <v>194</v>
      </c>
      <c r="J987" s="106">
        <v>12</v>
      </c>
      <c r="K987" s="107">
        <f t="shared" si="91"/>
        <v>6.1855670103092786E-2</v>
      </c>
      <c r="L987" s="106">
        <v>27</v>
      </c>
      <c r="M987" s="108">
        <f t="shared" si="92"/>
        <v>0.13917525773195877</v>
      </c>
      <c r="N987" s="106">
        <v>6</v>
      </c>
      <c r="O987" s="107">
        <f t="shared" si="93"/>
        <v>3.0927835051546393E-2</v>
      </c>
      <c r="P987" s="106">
        <v>0</v>
      </c>
      <c r="Q987" s="109">
        <f t="shared" si="94"/>
        <v>0</v>
      </c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  <c r="AE987" s="75"/>
      <c r="AF987" s="75"/>
      <c r="AG987" s="75"/>
      <c r="AH987" s="75"/>
      <c r="AI987" s="75"/>
      <c r="AJ987" s="75"/>
      <c r="AK987" s="75"/>
      <c r="AL987" s="75"/>
      <c r="AM987" s="75"/>
      <c r="AN987" s="75"/>
      <c r="AO987" s="75"/>
      <c r="AP987" s="75"/>
      <c r="AQ987" s="75"/>
      <c r="AR987" s="75"/>
      <c r="AS987" s="75"/>
      <c r="AT987" s="75"/>
      <c r="AU987" s="75"/>
      <c r="AV987" s="75"/>
      <c r="AW987" s="75"/>
      <c r="AX987" s="75"/>
      <c r="AY987" s="75"/>
      <c r="AZ987" s="75"/>
      <c r="BA987" s="75"/>
      <c r="BB987" s="75"/>
      <c r="BC987" s="75"/>
      <c r="BD987" s="75"/>
      <c r="BE987" s="75"/>
      <c r="BF987" s="75"/>
      <c r="BG987" s="75"/>
      <c r="BH987" s="75"/>
      <c r="BI987" s="75"/>
      <c r="BJ987" s="75"/>
      <c r="BK987" s="75"/>
      <c r="BL987" s="75"/>
      <c r="BM987" s="75"/>
      <c r="BN987" s="75"/>
      <c r="BO987" s="75"/>
      <c r="BP987" s="75"/>
      <c r="BQ987" s="75"/>
      <c r="BR987" s="75"/>
      <c r="BS987" s="75"/>
    </row>
    <row r="988" spans="1:71" s="5" customFormat="1" ht="12.75" hidden="1" thickBot="1" x14ac:dyDescent="0.3">
      <c r="A988" s="105" t="s">
        <v>17</v>
      </c>
      <c r="B988" s="105" t="s">
        <v>17</v>
      </c>
      <c r="C988" s="105" t="s">
        <v>17</v>
      </c>
      <c r="D988" s="105" t="s">
        <v>21</v>
      </c>
      <c r="E988" s="105" t="s">
        <v>1169</v>
      </c>
      <c r="F988" s="105">
        <v>3740</v>
      </c>
      <c r="G988" s="105" t="s">
        <v>1161</v>
      </c>
      <c r="H988" s="105" t="s">
        <v>970</v>
      </c>
      <c r="I988" s="118">
        <v>196</v>
      </c>
      <c r="J988" s="106">
        <v>22</v>
      </c>
      <c r="K988" s="107">
        <f t="shared" si="91"/>
        <v>0.11224489795918367</v>
      </c>
      <c r="L988" s="106">
        <v>21</v>
      </c>
      <c r="M988" s="108">
        <f t="shared" si="92"/>
        <v>0.10714285714285714</v>
      </c>
      <c r="N988" s="106">
        <v>3</v>
      </c>
      <c r="O988" s="107">
        <f t="shared" si="93"/>
        <v>1.5306122448979591E-2</v>
      </c>
      <c r="P988" s="106">
        <v>4</v>
      </c>
      <c r="Q988" s="109">
        <f t="shared" si="94"/>
        <v>2.0408163265306121E-2</v>
      </c>
      <c r="R988" s="75"/>
      <c r="S988" s="75"/>
      <c r="T988" s="75"/>
      <c r="U988" s="75"/>
      <c r="V988" s="75"/>
      <c r="W988" s="75"/>
      <c r="X988" s="75"/>
      <c r="Y988" s="75"/>
      <c r="Z988" s="75"/>
      <c r="AA988" s="75"/>
      <c r="AB988" s="75"/>
      <c r="AC988" s="75"/>
      <c r="AD988" s="75"/>
      <c r="AE988" s="75"/>
      <c r="AF988" s="75"/>
      <c r="AG988" s="75"/>
      <c r="AH988" s="75"/>
      <c r="AI988" s="75"/>
      <c r="AJ988" s="75"/>
      <c r="AK988" s="75"/>
      <c r="AL988" s="75"/>
      <c r="AM988" s="75"/>
      <c r="AN988" s="75"/>
      <c r="AO988" s="75"/>
      <c r="AP988" s="75"/>
      <c r="AQ988" s="75"/>
      <c r="AR988" s="75"/>
      <c r="AS988" s="75"/>
      <c r="AT988" s="75"/>
      <c r="AU988" s="75"/>
      <c r="AV988" s="75"/>
      <c r="AW988" s="75"/>
      <c r="AX988" s="75"/>
      <c r="AY988" s="75"/>
      <c r="AZ988" s="75"/>
      <c r="BA988" s="75"/>
      <c r="BB988" s="75"/>
      <c r="BC988" s="75"/>
      <c r="BD988" s="75"/>
      <c r="BE988" s="75"/>
      <c r="BF988" s="75"/>
      <c r="BG988" s="75"/>
      <c r="BH988" s="75"/>
      <c r="BI988" s="75"/>
      <c r="BJ988" s="75"/>
      <c r="BK988" s="75"/>
      <c r="BL988" s="75"/>
      <c r="BM988" s="75"/>
      <c r="BN988" s="75"/>
      <c r="BO988" s="75"/>
      <c r="BP988" s="75"/>
      <c r="BQ988" s="75"/>
      <c r="BR988" s="75"/>
      <c r="BS988" s="75"/>
    </row>
    <row r="989" spans="1:71" s="5" customFormat="1" ht="24.75" hidden="1" thickBot="1" x14ac:dyDescent="0.3">
      <c r="A989" s="105" t="s">
        <v>17</v>
      </c>
      <c r="B989" s="105" t="s">
        <v>17</v>
      </c>
      <c r="C989" s="105" t="s">
        <v>17</v>
      </c>
      <c r="D989" s="105" t="s">
        <v>21</v>
      </c>
      <c r="E989" s="105" t="s">
        <v>1170</v>
      </c>
      <c r="F989" s="105">
        <v>3740</v>
      </c>
      <c r="G989" s="105" t="s">
        <v>1161</v>
      </c>
      <c r="H989" s="105" t="s">
        <v>970</v>
      </c>
      <c r="I989" s="118">
        <v>390</v>
      </c>
      <c r="J989" s="106">
        <v>73</v>
      </c>
      <c r="K989" s="107">
        <f t="shared" si="91"/>
        <v>0.18717948717948718</v>
      </c>
      <c r="L989" s="106">
        <v>83</v>
      </c>
      <c r="M989" s="108">
        <f t="shared" si="92"/>
        <v>0.21282051282051281</v>
      </c>
      <c r="N989" s="106">
        <v>18</v>
      </c>
      <c r="O989" s="107">
        <f t="shared" si="93"/>
        <v>4.6153846153846156E-2</v>
      </c>
      <c r="P989" s="106">
        <v>95</v>
      </c>
      <c r="Q989" s="109">
        <f t="shared" si="94"/>
        <v>0.24358974358974358</v>
      </c>
      <c r="R989" s="75"/>
      <c r="S989" s="75"/>
      <c r="T989" s="75"/>
      <c r="U989" s="75"/>
      <c r="V989" s="75"/>
      <c r="W989" s="75"/>
      <c r="X989" s="75"/>
      <c r="Y989" s="75"/>
      <c r="Z989" s="75"/>
      <c r="AA989" s="75"/>
      <c r="AB989" s="75"/>
      <c r="AC989" s="75"/>
      <c r="AD989" s="75"/>
      <c r="AE989" s="75"/>
      <c r="AF989" s="75"/>
      <c r="AG989" s="75"/>
      <c r="AH989" s="75"/>
      <c r="AI989" s="75"/>
      <c r="AJ989" s="75"/>
      <c r="AK989" s="75"/>
      <c r="AL989" s="75"/>
      <c r="AM989" s="75"/>
      <c r="AN989" s="75"/>
      <c r="AO989" s="75"/>
      <c r="AP989" s="75"/>
      <c r="AQ989" s="75"/>
      <c r="AR989" s="75"/>
      <c r="AS989" s="75"/>
      <c r="AT989" s="75"/>
      <c r="AU989" s="75"/>
      <c r="AV989" s="75"/>
      <c r="AW989" s="75"/>
      <c r="AX989" s="75"/>
      <c r="AY989" s="75"/>
      <c r="AZ989" s="75"/>
      <c r="BA989" s="75"/>
      <c r="BB989" s="75"/>
      <c r="BC989" s="75"/>
      <c r="BD989" s="75"/>
      <c r="BE989" s="75"/>
      <c r="BF989" s="75"/>
      <c r="BG989" s="75"/>
      <c r="BH989" s="75"/>
      <c r="BI989" s="75"/>
      <c r="BJ989" s="75"/>
      <c r="BK989" s="75"/>
      <c r="BL989" s="75"/>
      <c r="BM989" s="75"/>
      <c r="BN989" s="75"/>
      <c r="BO989" s="75"/>
      <c r="BP989" s="75"/>
      <c r="BQ989" s="75"/>
      <c r="BR989" s="75"/>
      <c r="BS989" s="75"/>
    </row>
    <row r="990" spans="1:71" s="5" customFormat="1" ht="24.75" hidden="1" thickBot="1" x14ac:dyDescent="0.3">
      <c r="A990" s="105" t="s">
        <v>17</v>
      </c>
      <c r="B990" s="105" t="s">
        <v>17</v>
      </c>
      <c r="C990" s="105" t="s">
        <v>17</v>
      </c>
      <c r="D990" s="105" t="s">
        <v>14</v>
      </c>
      <c r="E990" s="105" t="s">
        <v>1170</v>
      </c>
      <c r="F990" s="105">
        <v>3740</v>
      </c>
      <c r="G990" s="105" t="s">
        <v>1161</v>
      </c>
      <c r="H990" s="105" t="s">
        <v>970</v>
      </c>
      <c r="I990" s="118">
        <v>281</v>
      </c>
      <c r="J990" s="106">
        <v>52</v>
      </c>
      <c r="K990" s="107">
        <f t="shared" si="91"/>
        <v>0.18505338078291814</v>
      </c>
      <c r="L990" s="106">
        <v>48</v>
      </c>
      <c r="M990" s="108">
        <f t="shared" si="92"/>
        <v>0.1708185053380783</v>
      </c>
      <c r="N990" s="106">
        <v>9</v>
      </c>
      <c r="O990" s="107">
        <f t="shared" si="93"/>
        <v>3.2028469750889681E-2</v>
      </c>
      <c r="P990" s="106">
        <v>39</v>
      </c>
      <c r="Q990" s="109">
        <f t="shared" si="94"/>
        <v>0.13879003558718861</v>
      </c>
      <c r="R990" s="75"/>
      <c r="S990" s="75"/>
      <c r="T990" s="75"/>
      <c r="U990" s="75"/>
      <c r="V990" s="75"/>
      <c r="W990" s="75"/>
      <c r="X990" s="75"/>
      <c r="Y990" s="75"/>
      <c r="Z990" s="75"/>
      <c r="AA990" s="75"/>
      <c r="AB990" s="75"/>
      <c r="AC990" s="75"/>
      <c r="AD990" s="75"/>
      <c r="AE990" s="75"/>
      <c r="AF990" s="75"/>
      <c r="AG990" s="75"/>
      <c r="AH990" s="75"/>
      <c r="AI990" s="75"/>
      <c r="AJ990" s="75"/>
      <c r="AK990" s="75"/>
      <c r="AL990" s="75"/>
      <c r="AM990" s="75"/>
      <c r="AN990" s="75"/>
      <c r="AO990" s="75"/>
      <c r="AP990" s="75"/>
      <c r="AQ990" s="75"/>
      <c r="AR990" s="75"/>
      <c r="AS990" s="75"/>
      <c r="AT990" s="75"/>
      <c r="AU990" s="75"/>
      <c r="AV990" s="75"/>
      <c r="AW990" s="75"/>
      <c r="AX990" s="75"/>
      <c r="AY990" s="75"/>
      <c r="AZ990" s="75"/>
      <c r="BA990" s="75"/>
      <c r="BB990" s="75"/>
      <c r="BC990" s="75"/>
      <c r="BD990" s="75"/>
      <c r="BE990" s="75"/>
      <c r="BF990" s="75"/>
      <c r="BG990" s="75"/>
      <c r="BH990" s="75"/>
      <c r="BI990" s="75"/>
      <c r="BJ990" s="75"/>
      <c r="BK990" s="75"/>
      <c r="BL990" s="75"/>
      <c r="BM990" s="75"/>
      <c r="BN990" s="75"/>
      <c r="BO990" s="75"/>
      <c r="BP990" s="75"/>
      <c r="BQ990" s="75"/>
      <c r="BR990" s="75"/>
      <c r="BS990" s="75"/>
    </row>
    <row r="991" spans="1:71" s="5" customFormat="1" ht="12.75" hidden="1" thickBot="1" x14ac:dyDescent="0.3">
      <c r="A991" s="105" t="s">
        <v>17</v>
      </c>
      <c r="B991" s="105" t="s">
        <v>17</v>
      </c>
      <c r="C991" s="105" t="s">
        <v>17</v>
      </c>
      <c r="D991" s="105" t="s">
        <v>14</v>
      </c>
      <c r="E991" s="105" t="s">
        <v>1171</v>
      </c>
      <c r="F991" s="105">
        <v>3740</v>
      </c>
      <c r="G991" s="105" t="s">
        <v>1161</v>
      </c>
      <c r="H991" s="105" t="s">
        <v>970</v>
      </c>
      <c r="I991" s="118">
        <v>235</v>
      </c>
      <c r="J991" s="106">
        <v>37</v>
      </c>
      <c r="K991" s="107">
        <f t="shared" si="91"/>
        <v>0.1574468085106383</v>
      </c>
      <c r="L991" s="106">
        <v>30</v>
      </c>
      <c r="M991" s="108">
        <f t="shared" si="92"/>
        <v>0.1276595744680851</v>
      </c>
      <c r="N991" s="106">
        <v>11</v>
      </c>
      <c r="O991" s="107">
        <f t="shared" si="93"/>
        <v>4.6808510638297871E-2</v>
      </c>
      <c r="P991" s="106">
        <v>0</v>
      </c>
      <c r="Q991" s="109">
        <f t="shared" si="94"/>
        <v>0</v>
      </c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5"/>
      <c r="AE991" s="75"/>
      <c r="AF991" s="75"/>
      <c r="AG991" s="75"/>
      <c r="AH991" s="75"/>
      <c r="AI991" s="75"/>
      <c r="AJ991" s="75"/>
      <c r="AK991" s="75"/>
      <c r="AL991" s="75"/>
      <c r="AM991" s="75"/>
      <c r="AN991" s="75"/>
      <c r="AO991" s="75"/>
      <c r="AP991" s="75"/>
      <c r="AQ991" s="75"/>
      <c r="AR991" s="75"/>
      <c r="AS991" s="75"/>
      <c r="AT991" s="75"/>
      <c r="AU991" s="75"/>
      <c r="AV991" s="75"/>
      <c r="AW991" s="75"/>
      <c r="AX991" s="75"/>
      <c r="AY991" s="75"/>
      <c r="AZ991" s="75"/>
      <c r="BA991" s="75"/>
      <c r="BB991" s="75"/>
      <c r="BC991" s="75"/>
      <c r="BD991" s="75"/>
      <c r="BE991" s="75"/>
      <c r="BF991" s="75"/>
      <c r="BG991" s="75"/>
      <c r="BH991" s="75"/>
      <c r="BI991" s="75"/>
      <c r="BJ991" s="75"/>
      <c r="BK991" s="75"/>
      <c r="BL991" s="75"/>
      <c r="BM991" s="75"/>
      <c r="BN991" s="75"/>
      <c r="BO991" s="75"/>
      <c r="BP991" s="75"/>
      <c r="BQ991" s="75"/>
      <c r="BR991" s="75"/>
      <c r="BS991" s="75"/>
    </row>
    <row r="992" spans="1:71" s="5" customFormat="1" ht="12.75" hidden="1" thickBot="1" x14ac:dyDescent="0.3">
      <c r="A992" s="105" t="s">
        <v>17</v>
      </c>
      <c r="B992" s="105" t="s">
        <v>17</v>
      </c>
      <c r="C992" s="105" t="s">
        <v>17</v>
      </c>
      <c r="D992" s="105" t="s">
        <v>224</v>
      </c>
      <c r="E992" s="105" t="s">
        <v>1172</v>
      </c>
      <c r="F992" s="105">
        <v>3740</v>
      </c>
      <c r="G992" s="105" t="s">
        <v>1161</v>
      </c>
      <c r="H992" s="105" t="s">
        <v>970</v>
      </c>
      <c r="I992" s="118">
        <v>80</v>
      </c>
      <c r="J992" s="106">
        <v>15</v>
      </c>
      <c r="K992" s="107">
        <f t="shared" si="91"/>
        <v>0.1875</v>
      </c>
      <c r="L992" s="106">
        <v>36</v>
      </c>
      <c r="M992" s="108">
        <f t="shared" si="92"/>
        <v>0.45</v>
      </c>
      <c r="N992" s="106">
        <v>4</v>
      </c>
      <c r="O992" s="107">
        <f t="shared" si="93"/>
        <v>0.05</v>
      </c>
      <c r="P992" s="106">
        <v>4</v>
      </c>
      <c r="Q992" s="109">
        <f t="shared" si="94"/>
        <v>0.05</v>
      </c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  <c r="AE992" s="75"/>
      <c r="AF992" s="75"/>
      <c r="AG992" s="75"/>
      <c r="AH992" s="75"/>
      <c r="AI992" s="75"/>
      <c r="AJ992" s="75"/>
      <c r="AK992" s="75"/>
      <c r="AL992" s="75"/>
      <c r="AM992" s="75"/>
      <c r="AN992" s="75"/>
      <c r="AO992" s="75"/>
      <c r="AP992" s="75"/>
      <c r="AQ992" s="75"/>
      <c r="AR992" s="75"/>
      <c r="AS992" s="75"/>
      <c r="AT992" s="75"/>
      <c r="AU992" s="75"/>
      <c r="AV992" s="75"/>
      <c r="AW992" s="75"/>
      <c r="AX992" s="75"/>
      <c r="AY992" s="75"/>
      <c r="AZ992" s="75"/>
      <c r="BA992" s="75"/>
      <c r="BB992" s="75"/>
      <c r="BC992" s="75"/>
      <c r="BD992" s="75"/>
      <c r="BE992" s="75"/>
      <c r="BF992" s="75"/>
      <c r="BG992" s="75"/>
      <c r="BH992" s="75"/>
      <c r="BI992" s="75"/>
      <c r="BJ992" s="75"/>
      <c r="BK992" s="75"/>
      <c r="BL992" s="75"/>
      <c r="BM992" s="75"/>
      <c r="BN992" s="75"/>
      <c r="BO992" s="75"/>
      <c r="BP992" s="75"/>
      <c r="BQ992" s="75"/>
      <c r="BR992" s="75"/>
      <c r="BS992" s="75"/>
    </row>
    <row r="993" spans="1:71" s="5" customFormat="1" ht="12.75" hidden="1" thickBot="1" x14ac:dyDescent="0.3">
      <c r="A993" s="105" t="s">
        <v>17</v>
      </c>
      <c r="B993" s="105">
        <v>3770</v>
      </c>
      <c r="C993" s="105" t="s">
        <v>1173</v>
      </c>
      <c r="D993" s="105" t="s">
        <v>21</v>
      </c>
      <c r="E993" s="105" t="s">
        <v>144</v>
      </c>
      <c r="F993" s="105">
        <v>3770</v>
      </c>
      <c r="G993" s="105" t="s">
        <v>1173</v>
      </c>
      <c r="H993" s="105" t="s">
        <v>970</v>
      </c>
      <c r="I993" s="118">
        <v>253</v>
      </c>
      <c r="J993" s="106">
        <v>49</v>
      </c>
      <c r="K993" s="107">
        <f t="shared" si="91"/>
        <v>0.19367588932806323</v>
      </c>
      <c r="L993" s="106">
        <v>31</v>
      </c>
      <c r="M993" s="108">
        <f t="shared" si="92"/>
        <v>0.1225296442687747</v>
      </c>
      <c r="N993" s="106">
        <v>17</v>
      </c>
      <c r="O993" s="107">
        <f t="shared" si="93"/>
        <v>6.7193675889328064E-2</v>
      </c>
      <c r="P993" s="106">
        <v>0</v>
      </c>
      <c r="Q993" s="109">
        <f t="shared" si="94"/>
        <v>0</v>
      </c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5"/>
      <c r="AD993" s="75"/>
      <c r="AE993" s="75"/>
      <c r="AF993" s="75"/>
      <c r="AG993" s="75"/>
      <c r="AH993" s="75"/>
      <c r="AI993" s="75"/>
      <c r="AJ993" s="75"/>
      <c r="AK993" s="75"/>
      <c r="AL993" s="75"/>
      <c r="AM993" s="75"/>
      <c r="AN993" s="75"/>
      <c r="AO993" s="75"/>
      <c r="AP993" s="75"/>
      <c r="AQ993" s="75"/>
      <c r="AR993" s="75"/>
      <c r="AS993" s="75"/>
      <c r="AT993" s="75"/>
      <c r="AU993" s="75"/>
      <c r="AV993" s="75"/>
      <c r="AW993" s="75"/>
      <c r="AX993" s="75"/>
      <c r="AY993" s="75"/>
      <c r="AZ993" s="75"/>
      <c r="BA993" s="75"/>
      <c r="BB993" s="75"/>
      <c r="BC993" s="75"/>
      <c r="BD993" s="75"/>
      <c r="BE993" s="75"/>
      <c r="BF993" s="75"/>
      <c r="BG993" s="75"/>
      <c r="BH993" s="75"/>
      <c r="BI993" s="75"/>
      <c r="BJ993" s="75"/>
      <c r="BK993" s="75"/>
      <c r="BL993" s="75"/>
      <c r="BM993" s="75"/>
      <c r="BN993" s="75"/>
      <c r="BO993" s="75"/>
      <c r="BP993" s="75"/>
      <c r="BQ993" s="75"/>
      <c r="BR993" s="75"/>
      <c r="BS993" s="75"/>
    </row>
    <row r="994" spans="1:71" s="5" customFormat="1" ht="12.75" hidden="1" thickBot="1" x14ac:dyDescent="0.3">
      <c r="A994" s="105" t="s">
        <v>17</v>
      </c>
      <c r="B994" s="105" t="s">
        <v>17</v>
      </c>
      <c r="C994" s="105" t="s">
        <v>17</v>
      </c>
      <c r="D994" s="105" t="s">
        <v>14</v>
      </c>
      <c r="E994" s="105" t="s">
        <v>1174</v>
      </c>
      <c r="F994" s="105">
        <v>3770</v>
      </c>
      <c r="G994" s="105" t="s">
        <v>1173</v>
      </c>
      <c r="H994" s="105" t="s">
        <v>970</v>
      </c>
      <c r="I994" s="118">
        <v>268</v>
      </c>
      <c r="J994" s="106">
        <v>35</v>
      </c>
      <c r="K994" s="107">
        <f t="shared" si="91"/>
        <v>0.13059701492537312</v>
      </c>
      <c r="L994" s="106">
        <v>43</v>
      </c>
      <c r="M994" s="108">
        <f t="shared" si="92"/>
        <v>0.16044776119402984</v>
      </c>
      <c r="N994" s="106">
        <v>13</v>
      </c>
      <c r="O994" s="107">
        <f t="shared" si="93"/>
        <v>4.8507462686567165E-2</v>
      </c>
      <c r="P994" s="106">
        <v>2</v>
      </c>
      <c r="Q994" s="109">
        <f t="shared" si="94"/>
        <v>7.462686567164179E-3</v>
      </c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5"/>
      <c r="AD994" s="75"/>
      <c r="AE994" s="75"/>
      <c r="AF994" s="75"/>
      <c r="AG994" s="75"/>
      <c r="AH994" s="75"/>
      <c r="AI994" s="75"/>
      <c r="AJ994" s="75"/>
      <c r="AK994" s="75"/>
      <c r="AL994" s="75"/>
      <c r="AM994" s="75"/>
      <c r="AN994" s="75"/>
      <c r="AO994" s="75"/>
      <c r="AP994" s="75"/>
      <c r="AQ994" s="75"/>
      <c r="AR994" s="75"/>
      <c r="AS994" s="75"/>
      <c r="AT994" s="75"/>
      <c r="AU994" s="75"/>
      <c r="AV994" s="75"/>
      <c r="AW994" s="75"/>
      <c r="AX994" s="75"/>
      <c r="AY994" s="75"/>
      <c r="AZ994" s="75"/>
      <c r="BA994" s="75"/>
      <c r="BB994" s="75"/>
      <c r="BC994" s="75"/>
      <c r="BD994" s="75"/>
      <c r="BE994" s="75"/>
      <c r="BF994" s="75"/>
      <c r="BG994" s="75"/>
      <c r="BH994" s="75"/>
      <c r="BI994" s="75"/>
      <c r="BJ994" s="75"/>
      <c r="BK994" s="75"/>
      <c r="BL994" s="75"/>
      <c r="BM994" s="75"/>
      <c r="BN994" s="75"/>
      <c r="BO994" s="75"/>
      <c r="BP994" s="75"/>
      <c r="BQ994" s="75"/>
      <c r="BR994" s="75"/>
      <c r="BS994" s="75"/>
    </row>
    <row r="995" spans="1:71" s="5" customFormat="1" ht="12.75" hidden="1" thickBot="1" x14ac:dyDescent="0.3">
      <c r="A995" s="105" t="s">
        <v>17</v>
      </c>
      <c r="B995" s="105" t="s">
        <v>17</v>
      </c>
      <c r="C995" s="105" t="s">
        <v>17</v>
      </c>
      <c r="D995" s="105" t="s">
        <v>21</v>
      </c>
      <c r="E995" s="105" t="s">
        <v>1175</v>
      </c>
      <c r="F995" s="105">
        <v>3770</v>
      </c>
      <c r="G995" s="105" t="s">
        <v>1173</v>
      </c>
      <c r="H995" s="105" t="s">
        <v>970</v>
      </c>
      <c r="I995" s="118">
        <v>298</v>
      </c>
      <c r="J995" s="106">
        <v>58</v>
      </c>
      <c r="K995" s="107">
        <f t="shared" si="91"/>
        <v>0.19463087248322147</v>
      </c>
      <c r="L995" s="106">
        <v>33</v>
      </c>
      <c r="M995" s="108">
        <f t="shared" si="92"/>
        <v>0.11073825503355705</v>
      </c>
      <c r="N995" s="106">
        <v>19</v>
      </c>
      <c r="O995" s="107">
        <f t="shared" si="93"/>
        <v>6.3758389261744972E-2</v>
      </c>
      <c r="P995" s="106">
        <v>0</v>
      </c>
      <c r="Q995" s="109">
        <f t="shared" si="94"/>
        <v>0</v>
      </c>
      <c r="R995" s="75"/>
      <c r="S995" s="75"/>
      <c r="T995" s="75"/>
      <c r="U995" s="75"/>
      <c r="V995" s="75"/>
      <c r="W995" s="75"/>
      <c r="X995" s="75"/>
      <c r="Y995" s="75"/>
      <c r="Z995" s="75"/>
      <c r="AA995" s="75"/>
      <c r="AB995" s="75"/>
      <c r="AC995" s="75"/>
      <c r="AD995" s="75"/>
      <c r="AE995" s="75"/>
      <c r="AF995" s="75"/>
      <c r="AG995" s="75"/>
      <c r="AH995" s="75"/>
      <c r="AI995" s="75"/>
      <c r="AJ995" s="75"/>
      <c r="AK995" s="75"/>
      <c r="AL995" s="75"/>
      <c r="AM995" s="75"/>
      <c r="AN995" s="75"/>
      <c r="AO995" s="75"/>
      <c r="AP995" s="75"/>
      <c r="AQ995" s="75"/>
      <c r="AR995" s="75"/>
      <c r="AS995" s="75"/>
      <c r="AT995" s="75"/>
      <c r="AU995" s="75"/>
      <c r="AV995" s="75"/>
      <c r="AW995" s="75"/>
      <c r="AX995" s="75"/>
      <c r="AY995" s="75"/>
      <c r="AZ995" s="75"/>
      <c r="BA995" s="75"/>
      <c r="BB995" s="75"/>
      <c r="BC995" s="75"/>
      <c r="BD995" s="75"/>
      <c r="BE995" s="75"/>
      <c r="BF995" s="75"/>
      <c r="BG995" s="75"/>
      <c r="BH995" s="75"/>
      <c r="BI995" s="75"/>
      <c r="BJ995" s="75"/>
      <c r="BK995" s="75"/>
      <c r="BL995" s="75"/>
      <c r="BM995" s="75"/>
      <c r="BN995" s="75"/>
      <c r="BO995" s="75"/>
      <c r="BP995" s="75"/>
      <c r="BQ995" s="75"/>
      <c r="BR995" s="75"/>
      <c r="BS995" s="75"/>
    </row>
    <row r="996" spans="1:71" s="5" customFormat="1" ht="12.75" hidden="1" thickBot="1" x14ac:dyDescent="0.3">
      <c r="A996" s="105" t="s">
        <v>17</v>
      </c>
      <c r="B996" s="105" t="s">
        <v>17</v>
      </c>
      <c r="C996" s="105" t="s">
        <v>17</v>
      </c>
      <c r="D996" s="105" t="s">
        <v>14</v>
      </c>
      <c r="E996" s="105" t="s">
        <v>1176</v>
      </c>
      <c r="F996" s="105">
        <v>3770</v>
      </c>
      <c r="G996" s="105" t="s">
        <v>1173</v>
      </c>
      <c r="H996" s="105" t="s">
        <v>970</v>
      </c>
      <c r="I996" s="118">
        <v>200</v>
      </c>
      <c r="J996" s="106">
        <v>23</v>
      </c>
      <c r="K996" s="107">
        <f t="shared" si="91"/>
        <v>0.115</v>
      </c>
      <c r="L996" s="106">
        <v>33</v>
      </c>
      <c r="M996" s="108">
        <f t="shared" si="92"/>
        <v>0.16500000000000001</v>
      </c>
      <c r="N996" s="106">
        <v>8</v>
      </c>
      <c r="O996" s="107">
        <f t="shared" si="93"/>
        <v>0.04</v>
      </c>
      <c r="P996" s="106">
        <v>2</v>
      </c>
      <c r="Q996" s="109">
        <f t="shared" si="94"/>
        <v>0.01</v>
      </c>
      <c r="R996" s="75"/>
      <c r="S996" s="75"/>
      <c r="T996" s="75"/>
      <c r="U996" s="75"/>
      <c r="V996" s="75"/>
      <c r="W996" s="75"/>
      <c r="X996" s="75"/>
      <c r="Y996" s="75"/>
      <c r="Z996" s="75"/>
      <c r="AA996" s="75"/>
      <c r="AB996" s="75"/>
      <c r="AC996" s="75"/>
      <c r="AD996" s="75"/>
      <c r="AE996" s="75"/>
      <c r="AF996" s="75"/>
      <c r="AG996" s="75"/>
      <c r="AH996" s="75"/>
      <c r="AI996" s="75"/>
      <c r="AJ996" s="75"/>
      <c r="AK996" s="75"/>
      <c r="AL996" s="75"/>
      <c r="AM996" s="75"/>
      <c r="AN996" s="75"/>
      <c r="AO996" s="75"/>
      <c r="AP996" s="75"/>
      <c r="AQ996" s="75"/>
      <c r="AR996" s="75"/>
      <c r="AS996" s="75"/>
      <c r="AT996" s="75"/>
      <c r="AU996" s="75"/>
      <c r="AV996" s="75"/>
      <c r="AW996" s="75"/>
      <c r="AX996" s="75"/>
      <c r="AY996" s="75"/>
      <c r="AZ996" s="75"/>
      <c r="BA996" s="75"/>
      <c r="BB996" s="75"/>
      <c r="BC996" s="75"/>
      <c r="BD996" s="75"/>
      <c r="BE996" s="75"/>
      <c r="BF996" s="75"/>
      <c r="BG996" s="75"/>
      <c r="BH996" s="75"/>
      <c r="BI996" s="75"/>
      <c r="BJ996" s="75"/>
      <c r="BK996" s="75"/>
      <c r="BL996" s="75"/>
      <c r="BM996" s="75"/>
      <c r="BN996" s="75"/>
      <c r="BO996" s="75"/>
      <c r="BP996" s="75"/>
      <c r="BQ996" s="75"/>
      <c r="BR996" s="75"/>
      <c r="BS996" s="75"/>
    </row>
    <row r="997" spans="1:71" s="5" customFormat="1" ht="12.75" hidden="1" thickBot="1" x14ac:dyDescent="0.3">
      <c r="A997" s="105" t="s">
        <v>17</v>
      </c>
      <c r="B997" s="105" t="s">
        <v>17</v>
      </c>
      <c r="C997" s="105" t="s">
        <v>17</v>
      </c>
      <c r="D997" s="105" t="s">
        <v>21</v>
      </c>
      <c r="E997" s="105" t="s">
        <v>1177</v>
      </c>
      <c r="F997" s="105">
        <v>3770</v>
      </c>
      <c r="G997" s="105" t="s">
        <v>1173</v>
      </c>
      <c r="H997" s="105" t="s">
        <v>970</v>
      </c>
      <c r="I997" s="118">
        <v>407</v>
      </c>
      <c r="J997" s="106">
        <v>60</v>
      </c>
      <c r="K997" s="107">
        <f t="shared" si="91"/>
        <v>0.14742014742014742</v>
      </c>
      <c r="L997" s="106">
        <v>64</v>
      </c>
      <c r="M997" s="108">
        <f t="shared" si="92"/>
        <v>0.15724815724815724</v>
      </c>
      <c r="N997" s="106">
        <v>32</v>
      </c>
      <c r="O997" s="107">
        <f t="shared" si="93"/>
        <v>7.8624078624078622E-2</v>
      </c>
      <c r="P997" s="106">
        <v>2</v>
      </c>
      <c r="Q997" s="109">
        <f t="shared" si="94"/>
        <v>4.9140049140049139E-3</v>
      </c>
      <c r="R997" s="75"/>
      <c r="S997" s="75"/>
      <c r="T997" s="75"/>
      <c r="U997" s="75"/>
      <c r="V997" s="75"/>
      <c r="W997" s="75"/>
      <c r="X997" s="75"/>
      <c r="Y997" s="75"/>
      <c r="Z997" s="75"/>
      <c r="AA997" s="75"/>
      <c r="AB997" s="75"/>
      <c r="AC997" s="75"/>
      <c r="AD997" s="75"/>
      <c r="AE997" s="75"/>
      <c r="AF997" s="75"/>
      <c r="AG997" s="75"/>
      <c r="AH997" s="75"/>
      <c r="AI997" s="75"/>
      <c r="AJ997" s="75"/>
      <c r="AK997" s="75"/>
      <c r="AL997" s="75"/>
      <c r="AM997" s="75"/>
      <c r="AN997" s="75"/>
      <c r="AO997" s="75"/>
      <c r="AP997" s="75"/>
      <c r="AQ997" s="75"/>
      <c r="AR997" s="75"/>
      <c r="AS997" s="75"/>
      <c r="AT997" s="75"/>
      <c r="AU997" s="75"/>
      <c r="AV997" s="75"/>
      <c r="AW997" s="75"/>
      <c r="AX997" s="75"/>
      <c r="AY997" s="75"/>
      <c r="AZ997" s="75"/>
      <c r="BA997" s="75"/>
      <c r="BB997" s="75"/>
      <c r="BC997" s="75"/>
      <c r="BD997" s="75"/>
      <c r="BE997" s="75"/>
      <c r="BF997" s="75"/>
      <c r="BG997" s="75"/>
      <c r="BH997" s="75"/>
      <c r="BI997" s="75"/>
      <c r="BJ997" s="75"/>
      <c r="BK997" s="75"/>
      <c r="BL997" s="75"/>
      <c r="BM997" s="75"/>
      <c r="BN997" s="75"/>
      <c r="BO997" s="75"/>
      <c r="BP997" s="75"/>
      <c r="BQ997" s="75"/>
      <c r="BR997" s="75"/>
      <c r="BS997" s="75"/>
    </row>
    <row r="998" spans="1:71" s="5" customFormat="1" ht="12.75" hidden="1" thickBot="1" x14ac:dyDescent="0.3">
      <c r="A998" s="105" t="s">
        <v>17</v>
      </c>
      <c r="B998" s="105">
        <v>3790</v>
      </c>
      <c r="C998" s="105" t="s">
        <v>1178</v>
      </c>
      <c r="D998" s="105" t="s">
        <v>21</v>
      </c>
      <c r="E998" s="105" t="s">
        <v>1179</v>
      </c>
      <c r="F998" s="105">
        <v>3790</v>
      </c>
      <c r="G998" s="105" t="s">
        <v>1178</v>
      </c>
      <c r="H998" s="105" t="s">
        <v>970</v>
      </c>
      <c r="I998" s="118">
        <v>108</v>
      </c>
      <c r="J998" s="106">
        <v>11</v>
      </c>
      <c r="K998" s="107">
        <f t="shared" si="91"/>
        <v>0.10185185185185185</v>
      </c>
      <c r="L998" s="106">
        <v>5</v>
      </c>
      <c r="M998" s="108">
        <f t="shared" si="92"/>
        <v>4.6296296296296294E-2</v>
      </c>
      <c r="N998" s="106">
        <v>40</v>
      </c>
      <c r="O998" s="107">
        <f t="shared" si="93"/>
        <v>0.37037037037037035</v>
      </c>
      <c r="P998" s="106">
        <v>1</v>
      </c>
      <c r="Q998" s="109">
        <f t="shared" si="94"/>
        <v>9.2592592592592587E-3</v>
      </c>
      <c r="R998" s="75"/>
      <c r="S998" s="75"/>
      <c r="T998" s="75"/>
      <c r="U998" s="75"/>
      <c r="V998" s="75"/>
      <c r="W998" s="75"/>
      <c r="X998" s="75"/>
      <c r="Y998" s="75"/>
      <c r="Z998" s="75"/>
      <c r="AA998" s="75"/>
      <c r="AB998" s="75"/>
      <c r="AC998" s="75"/>
      <c r="AD998" s="75"/>
      <c r="AE998" s="75"/>
      <c r="AF998" s="75"/>
      <c r="AG998" s="75"/>
      <c r="AH998" s="75"/>
      <c r="AI998" s="75"/>
      <c r="AJ998" s="75"/>
      <c r="AK998" s="75"/>
      <c r="AL998" s="75"/>
      <c r="AM998" s="75"/>
      <c r="AN998" s="75"/>
      <c r="AO998" s="75"/>
      <c r="AP998" s="75"/>
      <c r="AQ998" s="75"/>
      <c r="AR998" s="75"/>
      <c r="AS998" s="75"/>
      <c r="AT998" s="75"/>
      <c r="AU998" s="75"/>
      <c r="AV998" s="75"/>
      <c r="AW998" s="75"/>
      <c r="AX998" s="75"/>
      <c r="AY998" s="75"/>
      <c r="AZ998" s="75"/>
      <c r="BA998" s="75"/>
      <c r="BB998" s="75"/>
      <c r="BC998" s="75"/>
      <c r="BD998" s="75"/>
      <c r="BE998" s="75"/>
      <c r="BF998" s="75"/>
      <c r="BG998" s="75"/>
      <c r="BH998" s="75"/>
      <c r="BI998" s="75"/>
      <c r="BJ998" s="75"/>
      <c r="BK998" s="75"/>
      <c r="BL998" s="75"/>
      <c r="BM998" s="75"/>
      <c r="BN998" s="75"/>
      <c r="BO998" s="75"/>
      <c r="BP998" s="75"/>
      <c r="BQ998" s="75"/>
      <c r="BR998" s="75"/>
      <c r="BS998" s="75"/>
    </row>
    <row r="999" spans="1:71" s="5" customFormat="1" ht="12.75" hidden="1" thickBot="1" x14ac:dyDescent="0.3">
      <c r="A999" s="105" t="s">
        <v>17</v>
      </c>
      <c r="B999" s="105" t="s">
        <v>17</v>
      </c>
      <c r="C999" s="105" t="s">
        <v>17</v>
      </c>
      <c r="D999" s="105" t="s">
        <v>1180</v>
      </c>
      <c r="E999" s="105" t="s">
        <v>1181</v>
      </c>
      <c r="F999" s="105">
        <v>3790</v>
      </c>
      <c r="G999" s="105" t="s">
        <v>1178</v>
      </c>
      <c r="H999" s="105" t="s">
        <v>970</v>
      </c>
      <c r="I999" s="118">
        <v>12</v>
      </c>
      <c r="J999" s="106">
        <v>7</v>
      </c>
      <c r="K999" s="107">
        <f t="shared" si="91"/>
        <v>0.58333333333333337</v>
      </c>
      <c r="L999" s="106">
        <v>3</v>
      </c>
      <c r="M999" s="108">
        <f t="shared" si="92"/>
        <v>0.25</v>
      </c>
      <c r="N999" s="106">
        <v>2</v>
      </c>
      <c r="O999" s="107">
        <f t="shared" si="93"/>
        <v>0.16666666666666666</v>
      </c>
      <c r="P999" s="106">
        <v>0</v>
      </c>
      <c r="Q999" s="109">
        <f t="shared" si="94"/>
        <v>0</v>
      </c>
      <c r="R999" s="75"/>
      <c r="S999" s="75"/>
      <c r="T999" s="75"/>
      <c r="U999" s="75"/>
      <c r="V999" s="75"/>
      <c r="W999" s="75"/>
      <c r="X999" s="75"/>
      <c r="Y999" s="75"/>
      <c r="Z999" s="75"/>
      <c r="AA999" s="75"/>
      <c r="AB999" s="75"/>
      <c r="AC999" s="75"/>
      <c r="AD999" s="75"/>
      <c r="AE999" s="75"/>
      <c r="AF999" s="75"/>
      <c r="AG999" s="75"/>
      <c r="AH999" s="75"/>
      <c r="AI999" s="75"/>
      <c r="AJ999" s="75"/>
      <c r="AK999" s="75"/>
      <c r="AL999" s="75"/>
      <c r="AM999" s="75"/>
      <c r="AN999" s="75"/>
      <c r="AO999" s="75"/>
      <c r="AP999" s="75"/>
      <c r="AQ999" s="75"/>
      <c r="AR999" s="75"/>
      <c r="AS999" s="75"/>
      <c r="AT999" s="75"/>
      <c r="AU999" s="75"/>
      <c r="AV999" s="75"/>
      <c r="AW999" s="75"/>
      <c r="AX999" s="75"/>
      <c r="AY999" s="75"/>
      <c r="AZ999" s="75"/>
      <c r="BA999" s="75"/>
      <c r="BB999" s="75"/>
      <c r="BC999" s="75"/>
      <c r="BD999" s="75"/>
      <c r="BE999" s="75"/>
      <c r="BF999" s="75"/>
      <c r="BG999" s="75"/>
      <c r="BH999" s="75"/>
      <c r="BI999" s="75"/>
      <c r="BJ999" s="75"/>
      <c r="BK999" s="75"/>
      <c r="BL999" s="75"/>
      <c r="BM999" s="75"/>
      <c r="BN999" s="75"/>
      <c r="BO999" s="75"/>
      <c r="BP999" s="75"/>
      <c r="BQ999" s="75"/>
      <c r="BR999" s="75"/>
      <c r="BS999" s="75"/>
    </row>
    <row r="1000" spans="1:71" s="5" customFormat="1" ht="12.75" hidden="1" thickBot="1" x14ac:dyDescent="0.3">
      <c r="A1000" s="105" t="s">
        <v>17</v>
      </c>
      <c r="B1000" s="105">
        <v>3798</v>
      </c>
      <c r="C1000" s="105" t="s">
        <v>1178</v>
      </c>
      <c r="D1000" s="105" t="s">
        <v>1183</v>
      </c>
      <c r="E1000" s="105" t="s">
        <v>1184</v>
      </c>
      <c r="F1000" s="105">
        <v>3798</v>
      </c>
      <c r="G1000" s="105" t="s">
        <v>1178</v>
      </c>
      <c r="H1000" s="105" t="s">
        <v>970</v>
      </c>
      <c r="I1000" s="118">
        <v>372</v>
      </c>
      <c r="J1000" s="106">
        <v>57</v>
      </c>
      <c r="K1000" s="107">
        <f t="shared" si="91"/>
        <v>0.15322580645161291</v>
      </c>
      <c r="L1000" s="106">
        <v>44</v>
      </c>
      <c r="M1000" s="108">
        <f t="shared" si="92"/>
        <v>0.11827956989247312</v>
      </c>
      <c r="N1000" s="106">
        <v>110</v>
      </c>
      <c r="O1000" s="107">
        <f t="shared" si="93"/>
        <v>0.29569892473118281</v>
      </c>
      <c r="P1000" s="106">
        <v>1</v>
      </c>
      <c r="Q1000" s="109">
        <f t="shared" si="94"/>
        <v>2.6881720430107529E-3</v>
      </c>
      <c r="R1000" s="75"/>
      <c r="S1000" s="75"/>
      <c r="T1000" s="75"/>
      <c r="U1000" s="75"/>
      <c r="V1000" s="75"/>
      <c r="W1000" s="75"/>
      <c r="X1000" s="75"/>
      <c r="Y1000" s="75"/>
      <c r="Z1000" s="75"/>
      <c r="AA1000" s="75"/>
      <c r="AB1000" s="75"/>
      <c r="AC1000" s="75"/>
      <c r="AD1000" s="75"/>
      <c r="AE1000" s="75"/>
      <c r="AF1000" s="75"/>
      <c r="AG1000" s="75"/>
      <c r="AH1000" s="75"/>
      <c r="AI1000" s="75"/>
      <c r="AJ1000" s="75"/>
      <c r="AK1000" s="75"/>
      <c r="AL1000" s="75"/>
      <c r="AM1000" s="75"/>
      <c r="AN1000" s="75"/>
      <c r="AO1000" s="75"/>
      <c r="AP1000" s="75"/>
      <c r="AQ1000" s="75"/>
      <c r="AR1000" s="75"/>
      <c r="AS1000" s="75"/>
      <c r="AT1000" s="75"/>
      <c r="AU1000" s="75"/>
      <c r="AV1000" s="75"/>
      <c r="AW1000" s="75"/>
      <c r="AX1000" s="75"/>
      <c r="AY1000" s="75"/>
      <c r="AZ1000" s="75"/>
      <c r="BA1000" s="75"/>
      <c r="BB1000" s="75"/>
      <c r="BC1000" s="75"/>
      <c r="BD1000" s="75"/>
      <c r="BE1000" s="75"/>
      <c r="BF1000" s="75"/>
      <c r="BG1000" s="75"/>
      <c r="BH1000" s="75"/>
      <c r="BI1000" s="75"/>
      <c r="BJ1000" s="75"/>
      <c r="BK1000" s="75"/>
      <c r="BL1000" s="75"/>
      <c r="BM1000" s="75"/>
      <c r="BN1000" s="75"/>
      <c r="BO1000" s="75"/>
      <c r="BP1000" s="75"/>
      <c r="BQ1000" s="75"/>
      <c r="BR1000" s="75"/>
      <c r="BS1000" s="75"/>
    </row>
    <row r="1001" spans="1:71" s="5" customFormat="1" ht="24.75" hidden="1" thickBot="1" x14ac:dyDescent="0.3">
      <c r="A1001" s="105" t="s">
        <v>17</v>
      </c>
      <c r="B1001" s="105">
        <v>3800</v>
      </c>
      <c r="C1001" s="105" t="s">
        <v>1185</v>
      </c>
      <c r="D1001" s="105" t="s">
        <v>234</v>
      </c>
      <c r="E1001" s="105" t="s">
        <v>1186</v>
      </c>
      <c r="F1001" s="105">
        <v>3800</v>
      </c>
      <c r="G1001" s="105" t="s">
        <v>1185</v>
      </c>
      <c r="H1001" s="105" t="s">
        <v>970</v>
      </c>
      <c r="I1001" s="118">
        <v>218</v>
      </c>
      <c r="J1001" s="106">
        <v>125</v>
      </c>
      <c r="K1001" s="107">
        <f t="shared" si="91"/>
        <v>0.57339449541284404</v>
      </c>
      <c r="L1001" s="106">
        <v>94</v>
      </c>
      <c r="M1001" s="108">
        <f t="shared" si="92"/>
        <v>0.43119266055045874</v>
      </c>
      <c r="N1001" s="106">
        <v>73</v>
      </c>
      <c r="O1001" s="107">
        <f t="shared" si="93"/>
        <v>0.33486238532110091</v>
      </c>
      <c r="P1001" s="106">
        <v>109</v>
      </c>
      <c r="Q1001" s="109">
        <f t="shared" si="94"/>
        <v>0.5</v>
      </c>
      <c r="R1001" s="75"/>
      <c r="S1001" s="75"/>
      <c r="T1001" s="75"/>
      <c r="U1001" s="75"/>
      <c r="V1001" s="75"/>
      <c r="W1001" s="75"/>
      <c r="X1001" s="75"/>
      <c r="Y1001" s="75"/>
      <c r="Z1001" s="75"/>
      <c r="AA1001" s="75"/>
      <c r="AB1001" s="75"/>
      <c r="AC1001" s="75"/>
      <c r="AD1001" s="75"/>
      <c r="AE1001" s="75"/>
      <c r="AF1001" s="75"/>
      <c r="AG1001" s="75"/>
      <c r="AH1001" s="75"/>
      <c r="AI1001" s="75"/>
      <c r="AJ1001" s="75"/>
      <c r="AK1001" s="75"/>
      <c r="AL1001" s="75"/>
      <c r="AM1001" s="75"/>
      <c r="AN1001" s="75"/>
      <c r="AO1001" s="75"/>
      <c r="AP1001" s="75"/>
      <c r="AQ1001" s="75"/>
      <c r="AR1001" s="75"/>
      <c r="AS1001" s="75"/>
      <c r="AT1001" s="75"/>
      <c r="AU1001" s="75"/>
      <c r="AV1001" s="75"/>
      <c r="AW1001" s="75"/>
      <c r="AX1001" s="75"/>
      <c r="AY1001" s="75"/>
      <c r="AZ1001" s="75"/>
      <c r="BA1001" s="75"/>
      <c r="BB1001" s="75"/>
      <c r="BC1001" s="75"/>
      <c r="BD1001" s="75"/>
      <c r="BE1001" s="75"/>
      <c r="BF1001" s="75"/>
      <c r="BG1001" s="75"/>
      <c r="BH1001" s="75"/>
      <c r="BI1001" s="75"/>
      <c r="BJ1001" s="75"/>
      <c r="BK1001" s="75"/>
      <c r="BL1001" s="75"/>
      <c r="BM1001" s="75"/>
      <c r="BN1001" s="75"/>
      <c r="BO1001" s="75"/>
      <c r="BP1001" s="75"/>
      <c r="BQ1001" s="75"/>
      <c r="BR1001" s="75"/>
      <c r="BS1001" s="75"/>
    </row>
    <row r="1002" spans="1:71" s="5" customFormat="1" ht="24.75" hidden="1" thickBot="1" x14ac:dyDescent="0.3">
      <c r="A1002" s="105" t="s">
        <v>17</v>
      </c>
      <c r="B1002" s="105" t="s">
        <v>17</v>
      </c>
      <c r="C1002" s="105" t="s">
        <v>17</v>
      </c>
      <c r="D1002" s="105" t="s">
        <v>234</v>
      </c>
      <c r="E1002" s="105" t="s">
        <v>1187</v>
      </c>
      <c r="F1002" s="105">
        <v>3800</v>
      </c>
      <c r="G1002" s="105" t="s">
        <v>1185</v>
      </c>
      <c r="H1002" s="105" t="s">
        <v>970</v>
      </c>
      <c r="I1002" s="118">
        <v>612</v>
      </c>
      <c r="J1002" s="106">
        <v>213</v>
      </c>
      <c r="K1002" s="107">
        <f t="shared" si="91"/>
        <v>0.34803921568627449</v>
      </c>
      <c r="L1002" s="106">
        <v>240</v>
      </c>
      <c r="M1002" s="108">
        <f t="shared" si="92"/>
        <v>0.39215686274509803</v>
      </c>
      <c r="N1002" s="106">
        <v>172</v>
      </c>
      <c r="O1002" s="107">
        <f t="shared" si="93"/>
        <v>0.28104575163398693</v>
      </c>
      <c r="P1002" s="106">
        <v>303</v>
      </c>
      <c r="Q1002" s="109">
        <f t="shared" si="94"/>
        <v>0.49509803921568629</v>
      </c>
      <c r="R1002" s="75"/>
      <c r="S1002" s="75"/>
      <c r="T1002" s="75"/>
      <c r="U1002" s="75"/>
      <c r="V1002" s="75"/>
      <c r="W1002" s="75"/>
      <c r="X1002" s="75"/>
      <c r="Y1002" s="75"/>
      <c r="Z1002" s="75"/>
      <c r="AA1002" s="75"/>
      <c r="AB1002" s="75"/>
      <c r="AC1002" s="75"/>
      <c r="AD1002" s="75"/>
      <c r="AE1002" s="75"/>
      <c r="AF1002" s="75"/>
      <c r="AG1002" s="75"/>
      <c r="AH1002" s="75"/>
      <c r="AI1002" s="75"/>
      <c r="AJ1002" s="75"/>
      <c r="AK1002" s="75"/>
      <c r="AL1002" s="75"/>
      <c r="AM1002" s="75"/>
      <c r="AN1002" s="75"/>
      <c r="AO1002" s="75"/>
      <c r="AP1002" s="75"/>
      <c r="AQ1002" s="75"/>
      <c r="AR1002" s="75"/>
      <c r="AS1002" s="75"/>
      <c r="AT1002" s="75"/>
      <c r="AU1002" s="75"/>
      <c r="AV1002" s="75"/>
      <c r="AW1002" s="75"/>
      <c r="AX1002" s="75"/>
      <c r="AY1002" s="75"/>
      <c r="AZ1002" s="75"/>
      <c r="BA1002" s="75"/>
      <c r="BB1002" s="75"/>
      <c r="BC1002" s="75"/>
      <c r="BD1002" s="75"/>
      <c r="BE1002" s="75"/>
      <c r="BF1002" s="75"/>
      <c r="BG1002" s="75"/>
      <c r="BH1002" s="75"/>
      <c r="BI1002" s="75"/>
      <c r="BJ1002" s="75"/>
      <c r="BK1002" s="75"/>
      <c r="BL1002" s="75"/>
      <c r="BM1002" s="75"/>
      <c r="BN1002" s="75"/>
      <c r="BO1002" s="75"/>
      <c r="BP1002" s="75"/>
      <c r="BQ1002" s="75"/>
      <c r="BR1002" s="75"/>
      <c r="BS1002" s="75"/>
    </row>
    <row r="1003" spans="1:71" s="5" customFormat="1" ht="12.75" hidden="1" thickBot="1" x14ac:dyDescent="0.3">
      <c r="A1003" s="105" t="s">
        <v>17</v>
      </c>
      <c r="B1003" s="105" t="s">
        <v>17</v>
      </c>
      <c r="C1003" s="105" t="s">
        <v>17</v>
      </c>
      <c r="D1003" s="105" t="s">
        <v>21</v>
      </c>
      <c r="E1003" s="105" t="s">
        <v>149</v>
      </c>
      <c r="F1003" s="105">
        <v>3800</v>
      </c>
      <c r="G1003" s="105" t="s">
        <v>1185</v>
      </c>
      <c r="H1003" s="105" t="s">
        <v>970</v>
      </c>
      <c r="I1003" s="118">
        <v>258</v>
      </c>
      <c r="J1003" s="106">
        <v>28</v>
      </c>
      <c r="K1003" s="107">
        <f t="shared" si="91"/>
        <v>0.10852713178294573</v>
      </c>
      <c r="L1003" s="106">
        <v>32</v>
      </c>
      <c r="M1003" s="108">
        <f t="shared" si="92"/>
        <v>0.12403100775193798</v>
      </c>
      <c r="N1003" s="106">
        <v>8</v>
      </c>
      <c r="O1003" s="107">
        <f t="shared" si="93"/>
        <v>3.1007751937984496E-2</v>
      </c>
      <c r="P1003" s="106">
        <v>25</v>
      </c>
      <c r="Q1003" s="109">
        <f t="shared" si="94"/>
        <v>9.6899224806201556E-2</v>
      </c>
      <c r="R1003" s="75"/>
      <c r="S1003" s="75"/>
      <c r="T1003" s="75"/>
      <c r="U1003" s="75"/>
      <c r="V1003" s="75"/>
      <c r="W1003" s="75"/>
      <c r="X1003" s="75"/>
      <c r="Y1003" s="75"/>
      <c r="Z1003" s="75"/>
      <c r="AA1003" s="75"/>
      <c r="AB1003" s="75"/>
      <c r="AC1003" s="75"/>
      <c r="AD1003" s="75"/>
      <c r="AE1003" s="75"/>
      <c r="AF1003" s="75"/>
      <c r="AG1003" s="75"/>
      <c r="AH1003" s="75"/>
      <c r="AI1003" s="75"/>
      <c r="AJ1003" s="75"/>
      <c r="AK1003" s="75"/>
      <c r="AL1003" s="75"/>
      <c r="AM1003" s="75"/>
      <c r="AN1003" s="75"/>
      <c r="AO1003" s="75"/>
      <c r="AP1003" s="75"/>
      <c r="AQ1003" s="75"/>
      <c r="AR1003" s="75"/>
      <c r="AS1003" s="75"/>
      <c r="AT1003" s="75"/>
      <c r="AU1003" s="75"/>
      <c r="AV1003" s="75"/>
      <c r="AW1003" s="75"/>
      <c r="AX1003" s="75"/>
      <c r="AY1003" s="75"/>
      <c r="AZ1003" s="75"/>
      <c r="BA1003" s="75"/>
      <c r="BB1003" s="75"/>
      <c r="BC1003" s="75"/>
      <c r="BD1003" s="75"/>
      <c r="BE1003" s="75"/>
      <c r="BF1003" s="75"/>
      <c r="BG1003" s="75"/>
      <c r="BH1003" s="75"/>
      <c r="BI1003" s="75"/>
      <c r="BJ1003" s="75"/>
      <c r="BK1003" s="75"/>
      <c r="BL1003" s="75"/>
      <c r="BM1003" s="75"/>
      <c r="BN1003" s="75"/>
      <c r="BO1003" s="75"/>
      <c r="BP1003" s="75"/>
      <c r="BQ1003" s="75"/>
      <c r="BR1003" s="75"/>
      <c r="BS1003" s="75"/>
    </row>
    <row r="1004" spans="1:71" s="5" customFormat="1" ht="12.75" hidden="1" thickBot="1" x14ac:dyDescent="0.3">
      <c r="A1004" s="105" t="s">
        <v>17</v>
      </c>
      <c r="B1004" s="105" t="s">
        <v>17</v>
      </c>
      <c r="C1004" s="105" t="s">
        <v>17</v>
      </c>
      <c r="D1004" s="105" t="s">
        <v>21</v>
      </c>
      <c r="E1004" s="105" t="s">
        <v>1188</v>
      </c>
      <c r="F1004" s="105">
        <v>3800</v>
      </c>
      <c r="G1004" s="105" t="s">
        <v>1185</v>
      </c>
      <c r="H1004" s="105" t="s">
        <v>970</v>
      </c>
      <c r="I1004" s="118">
        <v>481</v>
      </c>
      <c r="J1004" s="106">
        <v>75</v>
      </c>
      <c r="K1004" s="107">
        <f t="shared" si="91"/>
        <v>0.15592515592515593</v>
      </c>
      <c r="L1004" s="106">
        <v>98</v>
      </c>
      <c r="M1004" s="108">
        <f t="shared" si="92"/>
        <v>0.20374220374220375</v>
      </c>
      <c r="N1004" s="106">
        <v>53</v>
      </c>
      <c r="O1004" s="107">
        <f t="shared" si="93"/>
        <v>0.11018711018711019</v>
      </c>
      <c r="P1004" s="106">
        <v>154</v>
      </c>
      <c r="Q1004" s="109">
        <f t="shared" si="94"/>
        <v>0.32016632016632018</v>
      </c>
      <c r="R1004" s="75"/>
      <c r="S1004" s="75"/>
      <c r="T1004" s="75"/>
      <c r="U1004" s="75"/>
      <c r="V1004" s="75"/>
      <c r="W1004" s="75"/>
      <c r="X1004" s="75"/>
      <c r="Y1004" s="75"/>
      <c r="Z1004" s="75"/>
      <c r="AA1004" s="75"/>
      <c r="AB1004" s="75"/>
      <c r="AC1004" s="75"/>
      <c r="AD1004" s="75"/>
      <c r="AE1004" s="75"/>
      <c r="AF1004" s="75"/>
      <c r="AG1004" s="75"/>
      <c r="AH1004" s="75"/>
      <c r="AI1004" s="75"/>
      <c r="AJ1004" s="75"/>
      <c r="AK1004" s="75"/>
      <c r="AL1004" s="75"/>
      <c r="AM1004" s="75"/>
      <c r="AN1004" s="75"/>
      <c r="AO1004" s="75"/>
      <c r="AP1004" s="75"/>
      <c r="AQ1004" s="75"/>
      <c r="AR1004" s="75"/>
      <c r="AS1004" s="75"/>
      <c r="AT1004" s="75"/>
      <c r="AU1004" s="75"/>
      <c r="AV1004" s="75"/>
      <c r="AW1004" s="75"/>
      <c r="AX1004" s="75"/>
      <c r="AY1004" s="75"/>
      <c r="AZ1004" s="75"/>
      <c r="BA1004" s="75"/>
      <c r="BB1004" s="75"/>
      <c r="BC1004" s="75"/>
      <c r="BD1004" s="75"/>
      <c r="BE1004" s="75"/>
      <c r="BF1004" s="75"/>
      <c r="BG1004" s="75"/>
      <c r="BH1004" s="75"/>
      <c r="BI1004" s="75"/>
      <c r="BJ1004" s="75"/>
      <c r="BK1004" s="75"/>
      <c r="BL1004" s="75"/>
      <c r="BM1004" s="75"/>
      <c r="BN1004" s="75"/>
      <c r="BO1004" s="75"/>
      <c r="BP1004" s="75"/>
      <c r="BQ1004" s="75"/>
      <c r="BR1004" s="75"/>
      <c r="BS1004" s="75"/>
    </row>
    <row r="1005" spans="1:71" s="5" customFormat="1" ht="12.75" hidden="1" thickBot="1" x14ac:dyDescent="0.3">
      <c r="A1005" s="105" t="s">
        <v>17</v>
      </c>
      <c r="B1005" s="105" t="s">
        <v>17</v>
      </c>
      <c r="C1005" s="105" t="s">
        <v>17</v>
      </c>
      <c r="D1005" s="105" t="s">
        <v>21</v>
      </c>
      <c r="E1005" s="105" t="s">
        <v>1189</v>
      </c>
      <c r="F1005" s="105">
        <v>3800</v>
      </c>
      <c r="G1005" s="105" t="s">
        <v>1185</v>
      </c>
      <c r="H1005" s="105" t="s">
        <v>970</v>
      </c>
      <c r="I1005" s="118">
        <v>269</v>
      </c>
      <c r="J1005" s="106">
        <v>39</v>
      </c>
      <c r="K1005" s="107">
        <f t="shared" si="91"/>
        <v>0.1449814126394052</v>
      </c>
      <c r="L1005" s="106">
        <v>50</v>
      </c>
      <c r="M1005" s="108">
        <f t="shared" si="92"/>
        <v>0.18587360594795538</v>
      </c>
      <c r="N1005" s="106">
        <v>12</v>
      </c>
      <c r="O1005" s="107">
        <f t="shared" si="93"/>
        <v>4.4609665427509292E-2</v>
      </c>
      <c r="P1005" s="106">
        <v>15</v>
      </c>
      <c r="Q1005" s="109">
        <f t="shared" si="94"/>
        <v>5.5762081784386616E-2</v>
      </c>
      <c r="R1005" s="75"/>
      <c r="S1005" s="75"/>
      <c r="T1005" s="75"/>
      <c r="U1005" s="75"/>
      <c r="V1005" s="75"/>
      <c r="W1005" s="75"/>
      <c r="X1005" s="75"/>
      <c r="Y1005" s="75"/>
      <c r="Z1005" s="75"/>
      <c r="AA1005" s="75"/>
      <c r="AB1005" s="75"/>
      <c r="AC1005" s="75"/>
      <c r="AD1005" s="75"/>
      <c r="AE1005" s="75"/>
      <c r="AF1005" s="75"/>
      <c r="AG1005" s="75"/>
      <c r="AH1005" s="75"/>
      <c r="AI1005" s="75"/>
      <c r="AJ1005" s="75"/>
      <c r="AK1005" s="75"/>
      <c r="AL1005" s="75"/>
      <c r="AM1005" s="75"/>
      <c r="AN1005" s="75"/>
      <c r="AO1005" s="75"/>
      <c r="AP1005" s="75"/>
      <c r="AQ1005" s="75"/>
      <c r="AR1005" s="75"/>
      <c r="AS1005" s="75"/>
      <c r="AT1005" s="75"/>
      <c r="AU1005" s="75"/>
      <c r="AV1005" s="75"/>
      <c r="AW1005" s="75"/>
      <c r="AX1005" s="75"/>
      <c r="AY1005" s="75"/>
      <c r="AZ1005" s="75"/>
      <c r="BA1005" s="75"/>
      <c r="BB1005" s="75"/>
      <c r="BC1005" s="75"/>
      <c r="BD1005" s="75"/>
      <c r="BE1005" s="75"/>
      <c r="BF1005" s="75"/>
      <c r="BG1005" s="75"/>
      <c r="BH1005" s="75"/>
      <c r="BI1005" s="75"/>
      <c r="BJ1005" s="75"/>
      <c r="BK1005" s="75"/>
      <c r="BL1005" s="75"/>
      <c r="BM1005" s="75"/>
      <c r="BN1005" s="75"/>
      <c r="BO1005" s="75"/>
      <c r="BP1005" s="75"/>
      <c r="BQ1005" s="75"/>
      <c r="BR1005" s="75"/>
      <c r="BS1005" s="75"/>
    </row>
    <row r="1006" spans="1:71" s="5" customFormat="1" ht="12.75" hidden="1" thickBot="1" x14ac:dyDescent="0.3">
      <c r="A1006" s="105" t="s">
        <v>17</v>
      </c>
      <c r="B1006" s="105" t="s">
        <v>17</v>
      </c>
      <c r="C1006" s="105" t="s">
        <v>17</v>
      </c>
      <c r="D1006" s="105" t="s">
        <v>21</v>
      </c>
      <c r="E1006" s="105" t="s">
        <v>1190</v>
      </c>
      <c r="F1006" s="105">
        <v>3800</v>
      </c>
      <c r="G1006" s="105" t="s">
        <v>1185</v>
      </c>
      <c r="H1006" s="105" t="s">
        <v>970</v>
      </c>
      <c r="I1006" s="118">
        <v>237</v>
      </c>
      <c r="J1006" s="106">
        <v>29</v>
      </c>
      <c r="K1006" s="107">
        <f t="shared" si="91"/>
        <v>0.12236286919831224</v>
      </c>
      <c r="L1006" s="106">
        <v>30</v>
      </c>
      <c r="M1006" s="108">
        <f t="shared" si="92"/>
        <v>0.12658227848101267</v>
      </c>
      <c r="N1006" s="106">
        <v>13</v>
      </c>
      <c r="O1006" s="107">
        <f t="shared" si="93"/>
        <v>5.4852320675105488E-2</v>
      </c>
      <c r="P1006" s="106">
        <v>39</v>
      </c>
      <c r="Q1006" s="109">
        <f t="shared" si="94"/>
        <v>0.16455696202531644</v>
      </c>
      <c r="R1006" s="75"/>
      <c r="S1006" s="75"/>
      <c r="T1006" s="75"/>
      <c r="U1006" s="75"/>
      <c r="V1006" s="75"/>
      <c r="W1006" s="75"/>
      <c r="X1006" s="75"/>
      <c r="Y1006" s="75"/>
      <c r="Z1006" s="75"/>
      <c r="AA1006" s="75"/>
      <c r="AB1006" s="75"/>
      <c r="AC1006" s="75"/>
      <c r="AD1006" s="75"/>
      <c r="AE1006" s="75"/>
      <c r="AF1006" s="75"/>
      <c r="AG1006" s="75"/>
      <c r="AH1006" s="75"/>
      <c r="AI1006" s="75"/>
      <c r="AJ1006" s="75"/>
      <c r="AK1006" s="75"/>
      <c r="AL1006" s="75"/>
      <c r="AM1006" s="75"/>
      <c r="AN1006" s="75"/>
      <c r="AO1006" s="75"/>
      <c r="AP1006" s="75"/>
      <c r="AQ1006" s="75"/>
      <c r="AR1006" s="75"/>
      <c r="AS1006" s="75"/>
      <c r="AT1006" s="75"/>
      <c r="AU1006" s="75"/>
      <c r="AV1006" s="75"/>
      <c r="AW1006" s="75"/>
      <c r="AX1006" s="75"/>
      <c r="AY1006" s="75"/>
      <c r="AZ1006" s="75"/>
      <c r="BA1006" s="75"/>
      <c r="BB1006" s="75"/>
      <c r="BC1006" s="75"/>
      <c r="BD1006" s="75"/>
      <c r="BE1006" s="75"/>
      <c r="BF1006" s="75"/>
      <c r="BG1006" s="75"/>
      <c r="BH1006" s="75"/>
      <c r="BI1006" s="75"/>
      <c r="BJ1006" s="75"/>
      <c r="BK1006" s="75"/>
      <c r="BL1006" s="75"/>
      <c r="BM1006" s="75"/>
      <c r="BN1006" s="75"/>
      <c r="BO1006" s="75"/>
      <c r="BP1006" s="75"/>
      <c r="BQ1006" s="75"/>
      <c r="BR1006" s="75"/>
      <c r="BS1006" s="75"/>
    </row>
    <row r="1007" spans="1:71" s="5" customFormat="1" ht="12.75" hidden="1" thickBot="1" x14ac:dyDescent="0.3">
      <c r="A1007" s="105" t="s">
        <v>17</v>
      </c>
      <c r="B1007" s="105" t="s">
        <v>17</v>
      </c>
      <c r="C1007" s="105" t="s">
        <v>17</v>
      </c>
      <c r="D1007" s="105" t="s">
        <v>21</v>
      </c>
      <c r="E1007" s="105" t="s">
        <v>1191</v>
      </c>
      <c r="F1007" s="105">
        <v>3800</v>
      </c>
      <c r="G1007" s="105" t="s">
        <v>1185</v>
      </c>
      <c r="H1007" s="105" t="s">
        <v>970</v>
      </c>
      <c r="I1007" s="118">
        <v>363</v>
      </c>
      <c r="J1007" s="106">
        <v>73</v>
      </c>
      <c r="K1007" s="107">
        <f t="shared" si="91"/>
        <v>0.20110192837465565</v>
      </c>
      <c r="L1007" s="106">
        <v>85</v>
      </c>
      <c r="M1007" s="108">
        <f t="shared" si="92"/>
        <v>0.23415977961432508</v>
      </c>
      <c r="N1007" s="106">
        <v>58</v>
      </c>
      <c r="O1007" s="107">
        <f t="shared" si="93"/>
        <v>0.15977961432506887</v>
      </c>
      <c r="P1007" s="106">
        <v>156</v>
      </c>
      <c r="Q1007" s="109">
        <f t="shared" si="94"/>
        <v>0.42975206611570249</v>
      </c>
      <c r="R1007" s="75"/>
      <c r="S1007" s="75"/>
      <c r="T1007" s="75"/>
      <c r="U1007" s="75"/>
      <c r="V1007" s="75"/>
      <c r="W1007" s="75"/>
      <c r="X1007" s="75"/>
      <c r="Y1007" s="75"/>
      <c r="Z1007" s="75"/>
      <c r="AA1007" s="75"/>
      <c r="AB1007" s="75"/>
      <c r="AC1007" s="75"/>
      <c r="AD1007" s="75"/>
      <c r="AE1007" s="75"/>
      <c r="AF1007" s="75"/>
      <c r="AG1007" s="75"/>
      <c r="AH1007" s="75"/>
      <c r="AI1007" s="75"/>
      <c r="AJ1007" s="75"/>
      <c r="AK1007" s="75"/>
      <c r="AL1007" s="75"/>
      <c r="AM1007" s="75"/>
      <c r="AN1007" s="75"/>
      <c r="AO1007" s="75"/>
      <c r="AP1007" s="75"/>
      <c r="AQ1007" s="75"/>
      <c r="AR1007" s="75"/>
      <c r="AS1007" s="75"/>
      <c r="AT1007" s="75"/>
      <c r="AU1007" s="75"/>
      <c r="AV1007" s="75"/>
      <c r="AW1007" s="75"/>
      <c r="AX1007" s="75"/>
      <c r="AY1007" s="75"/>
      <c r="AZ1007" s="75"/>
      <c r="BA1007" s="75"/>
      <c r="BB1007" s="75"/>
      <c r="BC1007" s="75"/>
      <c r="BD1007" s="75"/>
      <c r="BE1007" s="75"/>
      <c r="BF1007" s="75"/>
      <c r="BG1007" s="75"/>
      <c r="BH1007" s="75"/>
      <c r="BI1007" s="75"/>
      <c r="BJ1007" s="75"/>
      <c r="BK1007" s="75"/>
      <c r="BL1007" s="75"/>
      <c r="BM1007" s="75"/>
      <c r="BN1007" s="75"/>
      <c r="BO1007" s="75"/>
      <c r="BP1007" s="75"/>
      <c r="BQ1007" s="75"/>
      <c r="BR1007" s="75"/>
      <c r="BS1007" s="75"/>
    </row>
    <row r="1008" spans="1:71" s="5" customFormat="1" ht="12.75" hidden="1" thickBot="1" x14ac:dyDescent="0.3">
      <c r="A1008" s="105" t="s">
        <v>17</v>
      </c>
      <c r="B1008" s="105" t="s">
        <v>17</v>
      </c>
      <c r="C1008" s="105" t="s">
        <v>17</v>
      </c>
      <c r="D1008" s="105" t="s">
        <v>21</v>
      </c>
      <c r="E1008" s="105" t="s">
        <v>1192</v>
      </c>
      <c r="F1008" s="105">
        <v>3800</v>
      </c>
      <c r="G1008" s="105" t="s">
        <v>1185</v>
      </c>
      <c r="H1008" s="105" t="s">
        <v>970</v>
      </c>
      <c r="I1008" s="118">
        <v>343</v>
      </c>
      <c r="J1008" s="106">
        <v>34</v>
      </c>
      <c r="K1008" s="107">
        <f t="shared" si="91"/>
        <v>9.9125364431486881E-2</v>
      </c>
      <c r="L1008" s="106">
        <v>76</v>
      </c>
      <c r="M1008" s="108">
        <f t="shared" si="92"/>
        <v>0.22157434402332363</v>
      </c>
      <c r="N1008" s="106">
        <v>17</v>
      </c>
      <c r="O1008" s="107">
        <f t="shared" si="93"/>
        <v>4.9562682215743441E-2</v>
      </c>
      <c r="P1008" s="106">
        <v>134</v>
      </c>
      <c r="Q1008" s="109">
        <f t="shared" si="94"/>
        <v>0.39067055393586003</v>
      </c>
      <c r="R1008" s="75"/>
      <c r="S1008" s="75"/>
      <c r="T1008" s="75"/>
      <c r="U1008" s="75"/>
      <c r="V1008" s="75"/>
      <c r="W1008" s="75"/>
      <c r="X1008" s="75"/>
      <c r="Y1008" s="75"/>
      <c r="Z1008" s="75"/>
      <c r="AA1008" s="75"/>
      <c r="AB1008" s="75"/>
      <c r="AC1008" s="75"/>
      <c r="AD1008" s="75"/>
      <c r="AE1008" s="75"/>
      <c r="AF1008" s="75"/>
      <c r="AG1008" s="75"/>
      <c r="AH1008" s="75"/>
      <c r="AI1008" s="75"/>
      <c r="AJ1008" s="75"/>
      <c r="AK1008" s="75"/>
      <c r="AL1008" s="75"/>
      <c r="AM1008" s="75"/>
      <c r="AN1008" s="75"/>
      <c r="AO1008" s="75"/>
      <c r="AP1008" s="75"/>
      <c r="AQ1008" s="75"/>
      <c r="AR1008" s="75"/>
      <c r="AS1008" s="75"/>
      <c r="AT1008" s="75"/>
      <c r="AU1008" s="75"/>
      <c r="AV1008" s="75"/>
      <c r="AW1008" s="75"/>
      <c r="AX1008" s="75"/>
      <c r="AY1008" s="75"/>
      <c r="AZ1008" s="75"/>
      <c r="BA1008" s="75"/>
      <c r="BB1008" s="75"/>
      <c r="BC1008" s="75"/>
      <c r="BD1008" s="75"/>
      <c r="BE1008" s="75"/>
      <c r="BF1008" s="75"/>
      <c r="BG1008" s="75"/>
      <c r="BH1008" s="75"/>
      <c r="BI1008" s="75"/>
      <c r="BJ1008" s="75"/>
      <c r="BK1008" s="75"/>
      <c r="BL1008" s="75"/>
      <c r="BM1008" s="75"/>
      <c r="BN1008" s="75"/>
      <c r="BO1008" s="75"/>
      <c r="BP1008" s="75"/>
      <c r="BQ1008" s="75"/>
      <c r="BR1008" s="75"/>
      <c r="BS1008" s="75"/>
    </row>
    <row r="1009" spans="1:71" s="5" customFormat="1" ht="24.75" hidden="1" thickBot="1" x14ac:dyDescent="0.3">
      <c r="A1009" s="105" t="s">
        <v>17</v>
      </c>
      <c r="B1009" s="105" t="s">
        <v>17</v>
      </c>
      <c r="C1009" s="105" t="s">
        <v>17</v>
      </c>
      <c r="D1009" s="105" t="s">
        <v>234</v>
      </c>
      <c r="E1009" s="105" t="s">
        <v>1193</v>
      </c>
      <c r="F1009" s="105">
        <v>3800</v>
      </c>
      <c r="G1009" s="105" t="s">
        <v>1185</v>
      </c>
      <c r="H1009" s="105" t="s">
        <v>970</v>
      </c>
      <c r="I1009" s="118">
        <v>251</v>
      </c>
      <c r="J1009" s="106">
        <v>34</v>
      </c>
      <c r="K1009" s="107">
        <f t="shared" si="91"/>
        <v>0.13545816733067728</v>
      </c>
      <c r="L1009" s="106">
        <v>51</v>
      </c>
      <c r="M1009" s="108">
        <f t="shared" si="92"/>
        <v>0.20318725099601595</v>
      </c>
      <c r="N1009" s="106">
        <v>31</v>
      </c>
      <c r="O1009" s="107">
        <f t="shared" si="93"/>
        <v>0.12350597609561753</v>
      </c>
      <c r="P1009" s="106">
        <v>17</v>
      </c>
      <c r="Q1009" s="109">
        <f t="shared" si="94"/>
        <v>6.7729083665338641E-2</v>
      </c>
      <c r="R1009" s="75"/>
      <c r="S1009" s="75"/>
      <c r="T1009" s="75"/>
      <c r="U1009" s="75"/>
      <c r="V1009" s="75"/>
      <c r="W1009" s="75"/>
      <c r="X1009" s="75"/>
      <c r="Y1009" s="75"/>
      <c r="Z1009" s="75"/>
      <c r="AA1009" s="75"/>
      <c r="AB1009" s="75"/>
      <c r="AC1009" s="75"/>
      <c r="AD1009" s="75"/>
      <c r="AE1009" s="75"/>
      <c r="AF1009" s="75"/>
      <c r="AG1009" s="75"/>
      <c r="AH1009" s="75"/>
      <c r="AI1009" s="75"/>
      <c r="AJ1009" s="75"/>
      <c r="AK1009" s="75"/>
      <c r="AL1009" s="75"/>
      <c r="AM1009" s="75"/>
      <c r="AN1009" s="75"/>
      <c r="AO1009" s="75"/>
      <c r="AP1009" s="75"/>
      <c r="AQ1009" s="75"/>
      <c r="AR1009" s="75"/>
      <c r="AS1009" s="75"/>
      <c r="AT1009" s="75"/>
      <c r="AU1009" s="75"/>
      <c r="AV1009" s="75"/>
      <c r="AW1009" s="75"/>
      <c r="AX1009" s="75"/>
      <c r="AY1009" s="75"/>
      <c r="AZ1009" s="75"/>
      <c r="BA1009" s="75"/>
      <c r="BB1009" s="75"/>
      <c r="BC1009" s="75"/>
      <c r="BD1009" s="75"/>
      <c r="BE1009" s="75"/>
      <c r="BF1009" s="75"/>
      <c r="BG1009" s="75"/>
      <c r="BH1009" s="75"/>
      <c r="BI1009" s="75"/>
      <c r="BJ1009" s="75"/>
      <c r="BK1009" s="75"/>
      <c r="BL1009" s="75"/>
      <c r="BM1009" s="75"/>
      <c r="BN1009" s="75"/>
      <c r="BO1009" s="75"/>
      <c r="BP1009" s="75"/>
      <c r="BQ1009" s="75"/>
      <c r="BR1009" s="75"/>
      <c r="BS1009" s="75"/>
    </row>
    <row r="1010" spans="1:71" s="5" customFormat="1" ht="24.75" hidden="1" thickBot="1" x14ac:dyDescent="0.3">
      <c r="A1010" s="105" t="s">
        <v>17</v>
      </c>
      <c r="B1010" s="105" t="s">
        <v>17</v>
      </c>
      <c r="C1010" s="105" t="s">
        <v>17</v>
      </c>
      <c r="D1010" s="105" t="s">
        <v>234</v>
      </c>
      <c r="E1010" s="105" t="s">
        <v>1194</v>
      </c>
      <c r="F1010" s="105">
        <v>3800</v>
      </c>
      <c r="G1010" s="105" t="s">
        <v>1185</v>
      </c>
      <c r="H1010" s="105" t="s">
        <v>970</v>
      </c>
      <c r="I1010" s="118">
        <v>191</v>
      </c>
      <c r="J1010" s="106">
        <v>15</v>
      </c>
      <c r="K1010" s="107">
        <f t="shared" si="91"/>
        <v>7.8534031413612565E-2</v>
      </c>
      <c r="L1010" s="106">
        <v>14</v>
      </c>
      <c r="M1010" s="108">
        <f t="shared" si="92"/>
        <v>7.3298429319371722E-2</v>
      </c>
      <c r="N1010" s="106">
        <v>3</v>
      </c>
      <c r="O1010" s="107">
        <f t="shared" si="93"/>
        <v>1.5706806282722512E-2</v>
      </c>
      <c r="P1010" s="106">
        <v>39</v>
      </c>
      <c r="Q1010" s="109">
        <f t="shared" si="94"/>
        <v>0.20418848167539266</v>
      </c>
      <c r="R1010" s="75"/>
      <c r="S1010" s="75"/>
      <c r="T1010" s="75"/>
      <c r="U1010" s="75"/>
      <c r="V1010" s="75"/>
      <c r="W1010" s="75"/>
      <c r="X1010" s="75"/>
      <c r="Y1010" s="75"/>
      <c r="Z1010" s="75"/>
      <c r="AA1010" s="75"/>
      <c r="AB1010" s="75"/>
      <c r="AC1010" s="75"/>
      <c r="AD1010" s="75"/>
      <c r="AE1010" s="75"/>
      <c r="AF1010" s="75"/>
      <c r="AG1010" s="75"/>
      <c r="AH1010" s="75"/>
      <c r="AI1010" s="75"/>
      <c r="AJ1010" s="75"/>
      <c r="AK1010" s="75"/>
      <c r="AL1010" s="75"/>
      <c r="AM1010" s="75"/>
      <c r="AN1010" s="75"/>
      <c r="AO1010" s="75"/>
      <c r="AP1010" s="75"/>
      <c r="AQ1010" s="75"/>
      <c r="AR1010" s="75"/>
      <c r="AS1010" s="75"/>
      <c r="AT1010" s="75"/>
      <c r="AU1010" s="75"/>
      <c r="AV1010" s="75"/>
      <c r="AW1010" s="75"/>
      <c r="AX1010" s="75"/>
      <c r="AY1010" s="75"/>
      <c r="AZ1010" s="75"/>
      <c r="BA1010" s="75"/>
      <c r="BB1010" s="75"/>
      <c r="BC1010" s="75"/>
      <c r="BD1010" s="75"/>
      <c r="BE1010" s="75"/>
      <c r="BF1010" s="75"/>
      <c r="BG1010" s="75"/>
      <c r="BH1010" s="75"/>
      <c r="BI1010" s="75"/>
      <c r="BJ1010" s="75"/>
      <c r="BK1010" s="75"/>
      <c r="BL1010" s="75"/>
      <c r="BM1010" s="75"/>
      <c r="BN1010" s="75"/>
      <c r="BO1010" s="75"/>
      <c r="BP1010" s="75"/>
      <c r="BQ1010" s="75"/>
      <c r="BR1010" s="75"/>
      <c r="BS1010" s="75"/>
    </row>
    <row r="1011" spans="1:71" s="5" customFormat="1" ht="24.75" hidden="1" thickBot="1" x14ac:dyDescent="0.3">
      <c r="A1011" s="105" t="s">
        <v>17</v>
      </c>
      <c r="B1011" s="105">
        <v>3803</v>
      </c>
      <c r="C1011" s="105" t="s">
        <v>1185</v>
      </c>
      <c r="D1011" s="105" t="s">
        <v>234</v>
      </c>
      <c r="E1011" s="105" t="s">
        <v>1195</v>
      </c>
      <c r="F1011" s="105">
        <v>3803</v>
      </c>
      <c r="G1011" s="105" t="s">
        <v>1185</v>
      </c>
      <c r="H1011" s="105" t="s">
        <v>970</v>
      </c>
      <c r="I1011" s="118">
        <v>247</v>
      </c>
      <c r="J1011" s="106">
        <v>51</v>
      </c>
      <c r="K1011" s="107">
        <f t="shared" si="91"/>
        <v>0.20647773279352227</v>
      </c>
      <c r="L1011" s="106">
        <v>86</v>
      </c>
      <c r="M1011" s="108">
        <f t="shared" si="92"/>
        <v>0.34817813765182187</v>
      </c>
      <c r="N1011" s="106">
        <v>32</v>
      </c>
      <c r="O1011" s="107">
        <f t="shared" si="93"/>
        <v>0.12955465587044535</v>
      </c>
      <c r="P1011" s="106">
        <v>13</v>
      </c>
      <c r="Q1011" s="109">
        <f t="shared" si="94"/>
        <v>5.2631578947368418E-2</v>
      </c>
      <c r="R1011" s="75"/>
      <c r="S1011" s="75"/>
      <c r="T1011" s="75"/>
      <c r="U1011" s="75"/>
      <c r="V1011" s="75"/>
      <c r="W1011" s="75"/>
      <c r="X1011" s="75"/>
      <c r="Y1011" s="75"/>
      <c r="Z1011" s="75"/>
      <c r="AA1011" s="75"/>
      <c r="AB1011" s="75"/>
      <c r="AC1011" s="75"/>
      <c r="AD1011" s="75"/>
      <c r="AE1011" s="75"/>
      <c r="AF1011" s="75"/>
      <c r="AG1011" s="75"/>
      <c r="AH1011" s="75"/>
      <c r="AI1011" s="75"/>
      <c r="AJ1011" s="75"/>
      <c r="AK1011" s="75"/>
      <c r="AL1011" s="75"/>
      <c r="AM1011" s="75"/>
      <c r="AN1011" s="75"/>
      <c r="AO1011" s="75"/>
      <c r="AP1011" s="75"/>
      <c r="AQ1011" s="75"/>
      <c r="AR1011" s="75"/>
      <c r="AS1011" s="75"/>
      <c r="AT1011" s="75"/>
      <c r="AU1011" s="75"/>
      <c r="AV1011" s="75"/>
      <c r="AW1011" s="75"/>
      <c r="AX1011" s="75"/>
      <c r="AY1011" s="75"/>
      <c r="AZ1011" s="75"/>
      <c r="BA1011" s="75"/>
      <c r="BB1011" s="75"/>
      <c r="BC1011" s="75"/>
      <c r="BD1011" s="75"/>
      <c r="BE1011" s="75"/>
      <c r="BF1011" s="75"/>
      <c r="BG1011" s="75"/>
      <c r="BH1011" s="75"/>
      <c r="BI1011" s="75"/>
      <c r="BJ1011" s="75"/>
      <c r="BK1011" s="75"/>
      <c r="BL1011" s="75"/>
      <c r="BM1011" s="75"/>
      <c r="BN1011" s="75"/>
      <c r="BO1011" s="75"/>
      <c r="BP1011" s="75"/>
      <c r="BQ1011" s="75"/>
      <c r="BR1011" s="75"/>
      <c r="BS1011" s="75"/>
    </row>
    <row r="1012" spans="1:71" s="5" customFormat="1" ht="12.75" hidden="1" thickBot="1" x14ac:dyDescent="0.3">
      <c r="A1012" s="105" t="s">
        <v>17</v>
      </c>
      <c r="B1012" s="105">
        <v>3806</v>
      </c>
      <c r="C1012" s="105" t="s">
        <v>1185</v>
      </c>
      <c r="D1012" s="105" t="s">
        <v>21</v>
      </c>
      <c r="E1012" s="105" t="s">
        <v>1197</v>
      </c>
      <c r="F1012" s="105">
        <v>3806</v>
      </c>
      <c r="G1012" s="105" t="s">
        <v>1185</v>
      </c>
      <c r="H1012" s="105" t="s">
        <v>970</v>
      </c>
      <c r="I1012" s="118">
        <v>164</v>
      </c>
      <c r="J1012" s="106">
        <v>18</v>
      </c>
      <c r="K1012" s="107">
        <f t="shared" si="91"/>
        <v>0.10975609756097561</v>
      </c>
      <c r="L1012" s="106">
        <v>28</v>
      </c>
      <c r="M1012" s="108">
        <f t="shared" si="92"/>
        <v>0.17073170731707318</v>
      </c>
      <c r="N1012" s="106">
        <v>9</v>
      </c>
      <c r="O1012" s="107">
        <f t="shared" si="93"/>
        <v>5.4878048780487805E-2</v>
      </c>
      <c r="P1012" s="106">
        <v>6</v>
      </c>
      <c r="Q1012" s="109">
        <f t="shared" si="94"/>
        <v>3.6585365853658534E-2</v>
      </c>
      <c r="R1012" s="75"/>
      <c r="S1012" s="75"/>
      <c r="T1012" s="75"/>
      <c r="U1012" s="75"/>
      <c r="V1012" s="75"/>
      <c r="W1012" s="75"/>
      <c r="X1012" s="75"/>
      <c r="Y1012" s="75"/>
      <c r="Z1012" s="75"/>
      <c r="AA1012" s="75"/>
      <c r="AB1012" s="75"/>
      <c r="AC1012" s="75"/>
      <c r="AD1012" s="75"/>
      <c r="AE1012" s="75"/>
      <c r="AF1012" s="75"/>
      <c r="AG1012" s="75"/>
      <c r="AH1012" s="75"/>
      <c r="AI1012" s="75"/>
      <c r="AJ1012" s="75"/>
      <c r="AK1012" s="75"/>
      <c r="AL1012" s="75"/>
      <c r="AM1012" s="75"/>
      <c r="AN1012" s="75"/>
      <c r="AO1012" s="75"/>
      <c r="AP1012" s="75"/>
      <c r="AQ1012" s="75"/>
      <c r="AR1012" s="75"/>
      <c r="AS1012" s="75"/>
      <c r="AT1012" s="75"/>
      <c r="AU1012" s="75"/>
      <c r="AV1012" s="75"/>
      <c r="AW1012" s="75"/>
      <c r="AX1012" s="75"/>
      <c r="AY1012" s="75"/>
      <c r="AZ1012" s="75"/>
      <c r="BA1012" s="75"/>
      <c r="BB1012" s="75"/>
      <c r="BC1012" s="75"/>
      <c r="BD1012" s="75"/>
      <c r="BE1012" s="75"/>
      <c r="BF1012" s="75"/>
      <c r="BG1012" s="75"/>
      <c r="BH1012" s="75"/>
      <c r="BI1012" s="75"/>
      <c r="BJ1012" s="75"/>
      <c r="BK1012" s="75"/>
      <c r="BL1012" s="75"/>
      <c r="BM1012" s="75"/>
      <c r="BN1012" s="75"/>
      <c r="BO1012" s="75"/>
      <c r="BP1012" s="75"/>
      <c r="BQ1012" s="75"/>
      <c r="BR1012" s="75"/>
      <c r="BS1012" s="75"/>
    </row>
    <row r="1013" spans="1:71" s="5" customFormat="1" ht="24.75" hidden="1" thickBot="1" x14ac:dyDescent="0.3">
      <c r="A1013" s="105" t="s">
        <v>17</v>
      </c>
      <c r="B1013" s="105">
        <v>3830</v>
      </c>
      <c r="C1013" s="105" t="s">
        <v>1198</v>
      </c>
      <c r="D1013" s="105" t="s">
        <v>234</v>
      </c>
      <c r="E1013" s="105" t="s">
        <v>1199</v>
      </c>
      <c r="F1013" s="105">
        <v>3830</v>
      </c>
      <c r="G1013" s="105" t="s">
        <v>1198</v>
      </c>
      <c r="H1013" s="105" t="s">
        <v>970</v>
      </c>
      <c r="I1013" s="118">
        <v>317</v>
      </c>
      <c r="J1013" s="106">
        <v>132</v>
      </c>
      <c r="K1013" s="107">
        <f t="shared" si="91"/>
        <v>0.41640378548895901</v>
      </c>
      <c r="L1013" s="106">
        <v>62</v>
      </c>
      <c r="M1013" s="108">
        <f t="shared" si="92"/>
        <v>0.19558359621451105</v>
      </c>
      <c r="N1013" s="106">
        <v>19</v>
      </c>
      <c r="O1013" s="107">
        <f t="shared" si="93"/>
        <v>5.993690851735016E-2</v>
      </c>
      <c r="P1013" s="106">
        <v>21</v>
      </c>
      <c r="Q1013" s="109">
        <f t="shared" si="94"/>
        <v>6.6246056782334389E-2</v>
      </c>
      <c r="R1013" s="75"/>
      <c r="S1013" s="75"/>
      <c r="T1013" s="75"/>
      <c r="U1013" s="75"/>
      <c r="V1013" s="75"/>
      <c r="W1013" s="75"/>
      <c r="X1013" s="75"/>
      <c r="Y1013" s="75"/>
      <c r="Z1013" s="75"/>
      <c r="AA1013" s="75"/>
      <c r="AB1013" s="75"/>
      <c r="AC1013" s="75"/>
      <c r="AD1013" s="75"/>
      <c r="AE1013" s="75"/>
      <c r="AF1013" s="75"/>
      <c r="AG1013" s="75"/>
      <c r="AH1013" s="75"/>
      <c r="AI1013" s="75"/>
      <c r="AJ1013" s="75"/>
      <c r="AK1013" s="75"/>
      <c r="AL1013" s="75"/>
      <c r="AM1013" s="75"/>
      <c r="AN1013" s="75"/>
      <c r="AO1013" s="75"/>
      <c r="AP1013" s="75"/>
      <c r="AQ1013" s="75"/>
      <c r="AR1013" s="75"/>
      <c r="AS1013" s="75"/>
      <c r="AT1013" s="75"/>
      <c r="AU1013" s="75"/>
      <c r="AV1013" s="75"/>
      <c r="AW1013" s="75"/>
      <c r="AX1013" s="75"/>
      <c r="AY1013" s="75"/>
      <c r="AZ1013" s="75"/>
      <c r="BA1013" s="75"/>
      <c r="BB1013" s="75"/>
      <c r="BC1013" s="75"/>
      <c r="BD1013" s="75"/>
      <c r="BE1013" s="75"/>
      <c r="BF1013" s="75"/>
      <c r="BG1013" s="75"/>
      <c r="BH1013" s="75"/>
      <c r="BI1013" s="75"/>
      <c r="BJ1013" s="75"/>
      <c r="BK1013" s="75"/>
      <c r="BL1013" s="75"/>
      <c r="BM1013" s="75"/>
      <c r="BN1013" s="75"/>
      <c r="BO1013" s="75"/>
      <c r="BP1013" s="75"/>
      <c r="BQ1013" s="75"/>
      <c r="BR1013" s="75"/>
      <c r="BS1013" s="75"/>
    </row>
    <row r="1014" spans="1:71" s="5" customFormat="1" ht="12.75" hidden="1" thickBot="1" x14ac:dyDescent="0.3">
      <c r="A1014" s="105" t="s">
        <v>17</v>
      </c>
      <c r="B1014" s="105" t="s">
        <v>17</v>
      </c>
      <c r="C1014" s="105" t="s">
        <v>17</v>
      </c>
      <c r="D1014" s="105" t="s">
        <v>21</v>
      </c>
      <c r="E1014" s="105" t="s">
        <v>1200</v>
      </c>
      <c r="F1014" s="105">
        <v>3830</v>
      </c>
      <c r="G1014" s="105" t="s">
        <v>1198</v>
      </c>
      <c r="H1014" s="105" t="s">
        <v>970</v>
      </c>
      <c r="I1014" s="118">
        <v>359</v>
      </c>
      <c r="J1014" s="106">
        <v>50</v>
      </c>
      <c r="K1014" s="107">
        <f t="shared" si="91"/>
        <v>0.1392757660167131</v>
      </c>
      <c r="L1014" s="106">
        <v>53</v>
      </c>
      <c r="M1014" s="108">
        <f t="shared" si="92"/>
        <v>0.14763231197771587</v>
      </c>
      <c r="N1014" s="106">
        <v>12</v>
      </c>
      <c r="O1014" s="107">
        <f t="shared" si="93"/>
        <v>3.3426183844011144E-2</v>
      </c>
      <c r="P1014" s="106">
        <v>44</v>
      </c>
      <c r="Q1014" s="109">
        <f t="shared" si="94"/>
        <v>0.12256267409470752</v>
      </c>
      <c r="R1014" s="75"/>
      <c r="S1014" s="75"/>
      <c r="T1014" s="75"/>
      <c r="U1014" s="75"/>
      <c r="V1014" s="75"/>
      <c r="W1014" s="75"/>
      <c r="X1014" s="75"/>
      <c r="Y1014" s="75"/>
      <c r="Z1014" s="75"/>
      <c r="AA1014" s="75"/>
      <c r="AB1014" s="75"/>
      <c r="AC1014" s="75"/>
      <c r="AD1014" s="75"/>
      <c r="AE1014" s="75"/>
      <c r="AF1014" s="75"/>
      <c r="AG1014" s="75"/>
      <c r="AH1014" s="75"/>
      <c r="AI1014" s="75"/>
      <c r="AJ1014" s="75"/>
      <c r="AK1014" s="75"/>
      <c r="AL1014" s="75"/>
      <c r="AM1014" s="75"/>
      <c r="AN1014" s="75"/>
      <c r="AO1014" s="75"/>
      <c r="AP1014" s="75"/>
      <c r="AQ1014" s="75"/>
      <c r="AR1014" s="75"/>
      <c r="AS1014" s="75"/>
      <c r="AT1014" s="75"/>
      <c r="AU1014" s="75"/>
      <c r="AV1014" s="75"/>
      <c r="AW1014" s="75"/>
      <c r="AX1014" s="75"/>
      <c r="AY1014" s="75"/>
      <c r="AZ1014" s="75"/>
      <c r="BA1014" s="75"/>
      <c r="BB1014" s="75"/>
      <c r="BC1014" s="75"/>
      <c r="BD1014" s="75"/>
      <c r="BE1014" s="75"/>
      <c r="BF1014" s="75"/>
      <c r="BG1014" s="75"/>
      <c r="BH1014" s="75"/>
      <c r="BI1014" s="75"/>
      <c r="BJ1014" s="75"/>
      <c r="BK1014" s="75"/>
      <c r="BL1014" s="75"/>
      <c r="BM1014" s="75"/>
      <c r="BN1014" s="75"/>
      <c r="BO1014" s="75"/>
      <c r="BP1014" s="75"/>
      <c r="BQ1014" s="75"/>
      <c r="BR1014" s="75"/>
      <c r="BS1014" s="75"/>
    </row>
    <row r="1015" spans="1:71" s="5" customFormat="1" ht="12.75" hidden="1" thickBot="1" x14ac:dyDescent="0.3">
      <c r="A1015" s="105" t="s">
        <v>17</v>
      </c>
      <c r="B1015" s="105">
        <v>3840</v>
      </c>
      <c r="C1015" s="105" t="s">
        <v>1201</v>
      </c>
      <c r="D1015" s="105" t="s">
        <v>21</v>
      </c>
      <c r="E1015" s="105" t="s">
        <v>821</v>
      </c>
      <c r="F1015" s="105">
        <v>3840</v>
      </c>
      <c r="G1015" s="105" t="s">
        <v>1201</v>
      </c>
      <c r="H1015" s="105" t="s">
        <v>970</v>
      </c>
      <c r="I1015" s="118">
        <v>290</v>
      </c>
      <c r="J1015" s="106">
        <v>54</v>
      </c>
      <c r="K1015" s="107">
        <f t="shared" si="91"/>
        <v>0.18620689655172415</v>
      </c>
      <c r="L1015" s="106">
        <v>33</v>
      </c>
      <c r="M1015" s="108">
        <f t="shared" si="92"/>
        <v>0.11379310344827587</v>
      </c>
      <c r="N1015" s="106">
        <v>39</v>
      </c>
      <c r="O1015" s="107">
        <f t="shared" si="93"/>
        <v>0.13448275862068965</v>
      </c>
      <c r="P1015" s="106">
        <v>51</v>
      </c>
      <c r="Q1015" s="109">
        <f t="shared" si="94"/>
        <v>0.17586206896551723</v>
      </c>
      <c r="R1015" s="75"/>
      <c r="S1015" s="75"/>
      <c r="T1015" s="75"/>
      <c r="U1015" s="75"/>
      <c r="V1015" s="75"/>
      <c r="W1015" s="75"/>
      <c r="X1015" s="75"/>
      <c r="Y1015" s="75"/>
      <c r="Z1015" s="75"/>
      <c r="AA1015" s="75"/>
      <c r="AB1015" s="75"/>
      <c r="AC1015" s="75"/>
      <c r="AD1015" s="75"/>
      <c r="AE1015" s="75"/>
      <c r="AF1015" s="75"/>
      <c r="AG1015" s="75"/>
      <c r="AH1015" s="75"/>
      <c r="AI1015" s="75"/>
      <c r="AJ1015" s="75"/>
      <c r="AK1015" s="75"/>
      <c r="AL1015" s="75"/>
      <c r="AM1015" s="75"/>
      <c r="AN1015" s="75"/>
      <c r="AO1015" s="75"/>
      <c r="AP1015" s="75"/>
      <c r="AQ1015" s="75"/>
      <c r="AR1015" s="75"/>
      <c r="AS1015" s="75"/>
      <c r="AT1015" s="75"/>
      <c r="AU1015" s="75"/>
      <c r="AV1015" s="75"/>
      <c r="AW1015" s="75"/>
      <c r="AX1015" s="75"/>
      <c r="AY1015" s="75"/>
      <c r="AZ1015" s="75"/>
      <c r="BA1015" s="75"/>
      <c r="BB1015" s="75"/>
      <c r="BC1015" s="75"/>
      <c r="BD1015" s="75"/>
      <c r="BE1015" s="75"/>
      <c r="BF1015" s="75"/>
      <c r="BG1015" s="75"/>
      <c r="BH1015" s="75"/>
      <c r="BI1015" s="75"/>
      <c r="BJ1015" s="75"/>
      <c r="BK1015" s="75"/>
      <c r="BL1015" s="75"/>
      <c r="BM1015" s="75"/>
      <c r="BN1015" s="75"/>
      <c r="BO1015" s="75"/>
      <c r="BP1015" s="75"/>
      <c r="BQ1015" s="75"/>
      <c r="BR1015" s="75"/>
      <c r="BS1015" s="75"/>
    </row>
    <row r="1016" spans="1:71" s="5" customFormat="1" ht="12.75" hidden="1" thickBot="1" x14ac:dyDescent="0.3">
      <c r="A1016" s="105" t="s">
        <v>17</v>
      </c>
      <c r="B1016" s="105" t="s">
        <v>17</v>
      </c>
      <c r="C1016" s="105" t="s">
        <v>17</v>
      </c>
      <c r="D1016" s="105" t="s">
        <v>21</v>
      </c>
      <c r="E1016" s="105" t="s">
        <v>1202</v>
      </c>
      <c r="F1016" s="105">
        <v>3840</v>
      </c>
      <c r="G1016" s="105" t="s">
        <v>1201</v>
      </c>
      <c r="H1016" s="105" t="s">
        <v>970</v>
      </c>
      <c r="I1016" s="118">
        <v>94</v>
      </c>
      <c r="J1016" s="106">
        <v>14</v>
      </c>
      <c r="K1016" s="107">
        <f t="shared" si="91"/>
        <v>0.14893617021276595</v>
      </c>
      <c r="L1016" s="106">
        <v>9</v>
      </c>
      <c r="M1016" s="108">
        <f t="shared" si="92"/>
        <v>9.5744680851063829E-2</v>
      </c>
      <c r="N1016" s="106">
        <v>2</v>
      </c>
      <c r="O1016" s="107">
        <f t="shared" si="93"/>
        <v>2.1276595744680851E-2</v>
      </c>
      <c r="P1016" s="106">
        <v>1</v>
      </c>
      <c r="Q1016" s="109">
        <f t="shared" si="94"/>
        <v>1.0638297872340425E-2</v>
      </c>
      <c r="R1016" s="75"/>
      <c r="S1016" s="75"/>
      <c r="T1016" s="75"/>
      <c r="U1016" s="75"/>
      <c r="V1016" s="75"/>
      <c r="W1016" s="75"/>
      <c r="X1016" s="75"/>
      <c r="Y1016" s="75"/>
      <c r="Z1016" s="75"/>
      <c r="AA1016" s="75"/>
      <c r="AB1016" s="75"/>
      <c r="AC1016" s="75"/>
      <c r="AD1016" s="75"/>
      <c r="AE1016" s="75"/>
      <c r="AF1016" s="75"/>
      <c r="AG1016" s="75"/>
      <c r="AH1016" s="75"/>
      <c r="AI1016" s="75"/>
      <c r="AJ1016" s="75"/>
      <c r="AK1016" s="75"/>
      <c r="AL1016" s="75"/>
      <c r="AM1016" s="75"/>
      <c r="AN1016" s="75"/>
      <c r="AO1016" s="75"/>
      <c r="AP1016" s="75"/>
      <c r="AQ1016" s="75"/>
      <c r="AR1016" s="75"/>
      <c r="AS1016" s="75"/>
      <c r="AT1016" s="75"/>
      <c r="AU1016" s="75"/>
      <c r="AV1016" s="75"/>
      <c r="AW1016" s="75"/>
      <c r="AX1016" s="75"/>
      <c r="AY1016" s="75"/>
      <c r="AZ1016" s="75"/>
      <c r="BA1016" s="75"/>
      <c r="BB1016" s="75"/>
      <c r="BC1016" s="75"/>
      <c r="BD1016" s="75"/>
      <c r="BE1016" s="75"/>
      <c r="BF1016" s="75"/>
      <c r="BG1016" s="75"/>
      <c r="BH1016" s="75"/>
      <c r="BI1016" s="75"/>
      <c r="BJ1016" s="75"/>
      <c r="BK1016" s="75"/>
      <c r="BL1016" s="75"/>
      <c r="BM1016" s="75"/>
      <c r="BN1016" s="75"/>
      <c r="BO1016" s="75"/>
      <c r="BP1016" s="75"/>
      <c r="BQ1016" s="75"/>
      <c r="BR1016" s="75"/>
      <c r="BS1016" s="75"/>
    </row>
    <row r="1017" spans="1:71" s="5" customFormat="1" ht="12.75" hidden="1" thickBot="1" x14ac:dyDescent="0.3">
      <c r="A1017" s="105" t="s">
        <v>17</v>
      </c>
      <c r="B1017" s="105" t="s">
        <v>17</v>
      </c>
      <c r="C1017" s="105" t="s">
        <v>17</v>
      </c>
      <c r="D1017" s="105" t="s">
        <v>21</v>
      </c>
      <c r="E1017" s="105" t="s">
        <v>1203</v>
      </c>
      <c r="F1017" s="105">
        <v>3840</v>
      </c>
      <c r="G1017" s="105" t="s">
        <v>1201</v>
      </c>
      <c r="H1017" s="105" t="s">
        <v>970</v>
      </c>
      <c r="I1017" s="118">
        <v>145</v>
      </c>
      <c r="J1017" s="106">
        <v>13</v>
      </c>
      <c r="K1017" s="107">
        <f t="shared" si="91"/>
        <v>8.9655172413793102E-2</v>
      </c>
      <c r="L1017" s="106">
        <v>36</v>
      </c>
      <c r="M1017" s="108">
        <f t="shared" si="92"/>
        <v>0.24827586206896551</v>
      </c>
      <c r="N1017" s="106">
        <v>7</v>
      </c>
      <c r="O1017" s="107">
        <f t="shared" si="93"/>
        <v>4.8275862068965517E-2</v>
      </c>
      <c r="P1017" s="106">
        <v>1</v>
      </c>
      <c r="Q1017" s="109">
        <f t="shared" si="94"/>
        <v>6.8965517241379309E-3</v>
      </c>
      <c r="R1017" s="75"/>
      <c r="S1017" s="75"/>
      <c r="T1017" s="75"/>
      <c r="U1017" s="75"/>
      <c r="V1017" s="75"/>
      <c r="W1017" s="75"/>
      <c r="X1017" s="75"/>
      <c r="Y1017" s="75"/>
      <c r="Z1017" s="75"/>
      <c r="AA1017" s="75"/>
      <c r="AB1017" s="75"/>
      <c r="AC1017" s="75"/>
      <c r="AD1017" s="75"/>
      <c r="AE1017" s="75"/>
      <c r="AF1017" s="75"/>
      <c r="AG1017" s="75"/>
      <c r="AH1017" s="75"/>
      <c r="AI1017" s="75"/>
      <c r="AJ1017" s="75"/>
      <c r="AK1017" s="75"/>
      <c r="AL1017" s="75"/>
      <c r="AM1017" s="75"/>
      <c r="AN1017" s="75"/>
      <c r="AO1017" s="75"/>
      <c r="AP1017" s="75"/>
      <c r="AQ1017" s="75"/>
      <c r="AR1017" s="75"/>
      <c r="AS1017" s="75"/>
      <c r="AT1017" s="75"/>
      <c r="AU1017" s="75"/>
      <c r="AV1017" s="75"/>
      <c r="AW1017" s="75"/>
      <c r="AX1017" s="75"/>
      <c r="AY1017" s="75"/>
      <c r="AZ1017" s="75"/>
      <c r="BA1017" s="75"/>
      <c r="BB1017" s="75"/>
      <c r="BC1017" s="75"/>
      <c r="BD1017" s="75"/>
      <c r="BE1017" s="75"/>
      <c r="BF1017" s="75"/>
      <c r="BG1017" s="75"/>
      <c r="BH1017" s="75"/>
      <c r="BI1017" s="75"/>
      <c r="BJ1017" s="75"/>
      <c r="BK1017" s="75"/>
      <c r="BL1017" s="75"/>
      <c r="BM1017" s="75"/>
      <c r="BN1017" s="75"/>
      <c r="BO1017" s="75"/>
      <c r="BP1017" s="75"/>
      <c r="BQ1017" s="75"/>
      <c r="BR1017" s="75"/>
      <c r="BS1017" s="75"/>
    </row>
    <row r="1018" spans="1:71" s="5" customFormat="1" ht="12.75" hidden="1" thickBot="1" x14ac:dyDescent="0.3">
      <c r="A1018" s="105" t="s">
        <v>17</v>
      </c>
      <c r="B1018" s="105" t="s">
        <v>17</v>
      </c>
      <c r="C1018" s="105" t="s">
        <v>17</v>
      </c>
      <c r="D1018" s="105" t="s">
        <v>21</v>
      </c>
      <c r="E1018" s="105" t="s">
        <v>1205</v>
      </c>
      <c r="F1018" s="105">
        <v>3840</v>
      </c>
      <c r="G1018" s="105" t="s">
        <v>1201</v>
      </c>
      <c r="H1018" s="105" t="s">
        <v>970</v>
      </c>
      <c r="I1018" s="118">
        <v>149</v>
      </c>
      <c r="J1018" s="106">
        <v>23</v>
      </c>
      <c r="K1018" s="107">
        <f t="shared" si="91"/>
        <v>0.15436241610738255</v>
      </c>
      <c r="L1018" s="106">
        <v>19</v>
      </c>
      <c r="M1018" s="108">
        <f t="shared" si="92"/>
        <v>0.12751677852348994</v>
      </c>
      <c r="N1018" s="106">
        <v>9</v>
      </c>
      <c r="O1018" s="107">
        <f t="shared" si="93"/>
        <v>6.0402684563758392E-2</v>
      </c>
      <c r="P1018" s="106">
        <v>3</v>
      </c>
      <c r="Q1018" s="109">
        <f t="shared" si="94"/>
        <v>2.0134228187919462E-2</v>
      </c>
      <c r="R1018" s="75"/>
      <c r="S1018" s="75"/>
      <c r="T1018" s="75"/>
      <c r="U1018" s="75"/>
      <c r="V1018" s="75"/>
      <c r="W1018" s="75"/>
      <c r="X1018" s="75"/>
      <c r="Y1018" s="75"/>
      <c r="Z1018" s="75"/>
      <c r="AA1018" s="75"/>
      <c r="AB1018" s="75"/>
      <c r="AC1018" s="75"/>
      <c r="AD1018" s="75"/>
      <c r="AE1018" s="75"/>
      <c r="AF1018" s="75"/>
      <c r="AG1018" s="75"/>
      <c r="AH1018" s="75"/>
      <c r="AI1018" s="75"/>
      <c r="AJ1018" s="75"/>
      <c r="AK1018" s="75"/>
      <c r="AL1018" s="75"/>
      <c r="AM1018" s="75"/>
      <c r="AN1018" s="75"/>
      <c r="AO1018" s="75"/>
      <c r="AP1018" s="75"/>
      <c r="AQ1018" s="75"/>
      <c r="AR1018" s="75"/>
      <c r="AS1018" s="75"/>
      <c r="AT1018" s="75"/>
      <c r="AU1018" s="75"/>
      <c r="AV1018" s="75"/>
      <c r="AW1018" s="75"/>
      <c r="AX1018" s="75"/>
      <c r="AY1018" s="75"/>
      <c r="AZ1018" s="75"/>
      <c r="BA1018" s="75"/>
      <c r="BB1018" s="75"/>
      <c r="BC1018" s="75"/>
      <c r="BD1018" s="75"/>
      <c r="BE1018" s="75"/>
      <c r="BF1018" s="75"/>
      <c r="BG1018" s="75"/>
      <c r="BH1018" s="75"/>
      <c r="BI1018" s="75"/>
      <c r="BJ1018" s="75"/>
      <c r="BK1018" s="75"/>
      <c r="BL1018" s="75"/>
      <c r="BM1018" s="75"/>
      <c r="BN1018" s="75"/>
      <c r="BO1018" s="75"/>
      <c r="BP1018" s="75"/>
      <c r="BQ1018" s="75"/>
      <c r="BR1018" s="75"/>
      <c r="BS1018" s="75"/>
    </row>
    <row r="1019" spans="1:71" s="5" customFormat="1" ht="24.75" hidden="1" thickBot="1" x14ac:dyDescent="0.3">
      <c r="A1019" s="105" t="s">
        <v>17</v>
      </c>
      <c r="B1019" s="105" t="s">
        <v>17</v>
      </c>
      <c r="C1019" s="105" t="s">
        <v>17</v>
      </c>
      <c r="D1019" s="105" t="s">
        <v>234</v>
      </c>
      <c r="E1019" s="105" t="s">
        <v>320</v>
      </c>
      <c r="F1019" s="105">
        <v>3840</v>
      </c>
      <c r="G1019" s="105" t="s">
        <v>1201</v>
      </c>
      <c r="H1019" s="105" t="s">
        <v>970</v>
      </c>
      <c r="I1019" s="118">
        <v>300</v>
      </c>
      <c r="J1019" s="106">
        <v>90</v>
      </c>
      <c r="K1019" s="107">
        <f t="shared" si="91"/>
        <v>0.3</v>
      </c>
      <c r="L1019" s="106">
        <v>90</v>
      </c>
      <c r="M1019" s="108">
        <f t="shared" si="92"/>
        <v>0.3</v>
      </c>
      <c r="N1019" s="106">
        <v>36</v>
      </c>
      <c r="O1019" s="107">
        <f t="shared" si="93"/>
        <v>0.12</v>
      </c>
      <c r="P1019" s="106">
        <v>25</v>
      </c>
      <c r="Q1019" s="109">
        <f t="shared" si="94"/>
        <v>8.3333333333333329E-2</v>
      </c>
      <c r="R1019" s="75"/>
      <c r="S1019" s="75"/>
      <c r="T1019" s="75"/>
      <c r="U1019" s="75"/>
      <c r="V1019" s="75"/>
      <c r="W1019" s="75"/>
      <c r="X1019" s="75"/>
      <c r="Y1019" s="75"/>
      <c r="Z1019" s="75"/>
      <c r="AA1019" s="75"/>
      <c r="AB1019" s="75"/>
      <c r="AC1019" s="75"/>
      <c r="AD1019" s="75"/>
      <c r="AE1019" s="75"/>
      <c r="AF1019" s="75"/>
      <c r="AG1019" s="75"/>
      <c r="AH1019" s="75"/>
      <c r="AI1019" s="75"/>
      <c r="AJ1019" s="75"/>
      <c r="AK1019" s="75"/>
      <c r="AL1019" s="75"/>
      <c r="AM1019" s="75"/>
      <c r="AN1019" s="75"/>
      <c r="AO1019" s="75"/>
      <c r="AP1019" s="75"/>
      <c r="AQ1019" s="75"/>
      <c r="AR1019" s="75"/>
      <c r="AS1019" s="75"/>
      <c r="AT1019" s="75"/>
      <c r="AU1019" s="75"/>
      <c r="AV1019" s="75"/>
      <c r="AW1019" s="75"/>
      <c r="AX1019" s="75"/>
      <c r="AY1019" s="75"/>
      <c r="AZ1019" s="75"/>
      <c r="BA1019" s="75"/>
      <c r="BB1019" s="75"/>
      <c r="BC1019" s="75"/>
      <c r="BD1019" s="75"/>
      <c r="BE1019" s="75"/>
      <c r="BF1019" s="75"/>
      <c r="BG1019" s="75"/>
      <c r="BH1019" s="75"/>
      <c r="BI1019" s="75"/>
      <c r="BJ1019" s="75"/>
      <c r="BK1019" s="75"/>
      <c r="BL1019" s="75"/>
      <c r="BM1019" s="75"/>
      <c r="BN1019" s="75"/>
      <c r="BO1019" s="75"/>
      <c r="BP1019" s="75"/>
      <c r="BQ1019" s="75"/>
      <c r="BR1019" s="75"/>
      <c r="BS1019" s="75"/>
    </row>
    <row r="1020" spans="1:71" s="5" customFormat="1" ht="12.75" hidden="1" thickBot="1" x14ac:dyDescent="0.3">
      <c r="A1020" s="105" t="s">
        <v>17</v>
      </c>
      <c r="B1020" s="105">
        <v>3850</v>
      </c>
      <c r="C1020" s="105" t="s">
        <v>1206</v>
      </c>
      <c r="D1020" s="105" t="s">
        <v>70</v>
      </c>
      <c r="E1020" s="105" t="s">
        <v>73</v>
      </c>
      <c r="F1020" s="105">
        <v>3850</v>
      </c>
      <c r="G1020" s="105" t="s">
        <v>1206</v>
      </c>
      <c r="H1020" s="105" t="s">
        <v>970</v>
      </c>
      <c r="I1020" s="118">
        <v>46</v>
      </c>
      <c r="J1020" s="106">
        <v>4</v>
      </c>
      <c r="K1020" s="107">
        <f t="shared" si="91"/>
        <v>8.6956521739130432E-2</v>
      </c>
      <c r="L1020" s="106">
        <v>4</v>
      </c>
      <c r="M1020" s="108">
        <f t="shared" si="92"/>
        <v>8.6956521739130432E-2</v>
      </c>
      <c r="N1020" s="106">
        <v>0</v>
      </c>
      <c r="O1020" s="107">
        <f t="shared" si="93"/>
        <v>0</v>
      </c>
      <c r="P1020" s="106">
        <v>1</v>
      </c>
      <c r="Q1020" s="109">
        <f t="shared" si="94"/>
        <v>2.1739130434782608E-2</v>
      </c>
      <c r="R1020" s="75"/>
      <c r="S1020" s="75"/>
      <c r="T1020" s="75"/>
      <c r="U1020" s="75"/>
      <c r="V1020" s="75"/>
      <c r="W1020" s="75"/>
      <c r="X1020" s="75"/>
      <c r="Y1020" s="75"/>
      <c r="Z1020" s="75"/>
      <c r="AA1020" s="75"/>
      <c r="AB1020" s="75"/>
      <c r="AC1020" s="75"/>
      <c r="AD1020" s="75"/>
      <c r="AE1020" s="75"/>
      <c r="AF1020" s="75"/>
      <c r="AG1020" s="75"/>
      <c r="AH1020" s="75"/>
      <c r="AI1020" s="75"/>
      <c r="AJ1020" s="75"/>
      <c r="AK1020" s="75"/>
      <c r="AL1020" s="75"/>
      <c r="AM1020" s="75"/>
      <c r="AN1020" s="75"/>
      <c r="AO1020" s="75"/>
      <c r="AP1020" s="75"/>
      <c r="AQ1020" s="75"/>
      <c r="AR1020" s="75"/>
      <c r="AS1020" s="75"/>
      <c r="AT1020" s="75"/>
      <c r="AU1020" s="75"/>
      <c r="AV1020" s="75"/>
      <c r="AW1020" s="75"/>
      <c r="AX1020" s="75"/>
      <c r="AY1020" s="75"/>
      <c r="AZ1020" s="75"/>
      <c r="BA1020" s="75"/>
      <c r="BB1020" s="75"/>
      <c r="BC1020" s="75"/>
      <c r="BD1020" s="75"/>
      <c r="BE1020" s="75"/>
      <c r="BF1020" s="75"/>
      <c r="BG1020" s="75"/>
      <c r="BH1020" s="75"/>
      <c r="BI1020" s="75"/>
      <c r="BJ1020" s="75"/>
      <c r="BK1020" s="75"/>
      <c r="BL1020" s="75"/>
      <c r="BM1020" s="75"/>
      <c r="BN1020" s="75"/>
      <c r="BO1020" s="75"/>
      <c r="BP1020" s="75"/>
      <c r="BQ1020" s="75"/>
      <c r="BR1020" s="75"/>
      <c r="BS1020" s="75"/>
    </row>
    <row r="1021" spans="1:71" s="5" customFormat="1" ht="12.75" hidden="1" thickBot="1" x14ac:dyDescent="0.3">
      <c r="A1021" s="105" t="s">
        <v>17</v>
      </c>
      <c r="B1021" s="105" t="s">
        <v>17</v>
      </c>
      <c r="C1021" s="105" t="s">
        <v>17</v>
      </c>
      <c r="D1021" s="105" t="s">
        <v>21</v>
      </c>
      <c r="E1021" s="105" t="s">
        <v>301</v>
      </c>
      <c r="F1021" s="105">
        <v>3850</v>
      </c>
      <c r="G1021" s="105" t="s">
        <v>1206</v>
      </c>
      <c r="H1021" s="105" t="s">
        <v>970</v>
      </c>
      <c r="I1021" s="118">
        <v>230</v>
      </c>
      <c r="J1021" s="106">
        <v>29</v>
      </c>
      <c r="K1021" s="107">
        <f t="shared" si="91"/>
        <v>0.12608695652173912</v>
      </c>
      <c r="L1021" s="106">
        <v>40</v>
      </c>
      <c r="M1021" s="108">
        <f t="shared" si="92"/>
        <v>0.17391304347826086</v>
      </c>
      <c r="N1021" s="106">
        <v>9</v>
      </c>
      <c r="O1021" s="107">
        <f t="shared" si="93"/>
        <v>3.9130434782608699E-2</v>
      </c>
      <c r="P1021" s="106">
        <v>7</v>
      </c>
      <c r="Q1021" s="109">
        <f t="shared" si="94"/>
        <v>3.0434782608695653E-2</v>
      </c>
      <c r="R1021" s="75"/>
      <c r="S1021" s="75"/>
      <c r="T1021" s="75"/>
      <c r="U1021" s="75"/>
      <c r="V1021" s="75"/>
      <c r="W1021" s="75"/>
      <c r="X1021" s="75"/>
      <c r="Y1021" s="75"/>
      <c r="Z1021" s="75"/>
      <c r="AA1021" s="75"/>
      <c r="AB1021" s="75"/>
      <c r="AC1021" s="75"/>
      <c r="AD1021" s="75"/>
      <c r="AE1021" s="75"/>
      <c r="AF1021" s="75"/>
      <c r="AG1021" s="75"/>
      <c r="AH1021" s="75"/>
      <c r="AI1021" s="75"/>
      <c r="AJ1021" s="75"/>
      <c r="AK1021" s="75"/>
      <c r="AL1021" s="75"/>
      <c r="AM1021" s="75"/>
      <c r="AN1021" s="75"/>
      <c r="AO1021" s="75"/>
      <c r="AP1021" s="75"/>
      <c r="AQ1021" s="75"/>
      <c r="AR1021" s="75"/>
      <c r="AS1021" s="75"/>
      <c r="AT1021" s="75"/>
      <c r="AU1021" s="75"/>
      <c r="AV1021" s="75"/>
      <c r="AW1021" s="75"/>
      <c r="AX1021" s="75"/>
      <c r="AY1021" s="75"/>
      <c r="AZ1021" s="75"/>
      <c r="BA1021" s="75"/>
      <c r="BB1021" s="75"/>
      <c r="BC1021" s="75"/>
      <c r="BD1021" s="75"/>
      <c r="BE1021" s="75"/>
      <c r="BF1021" s="75"/>
      <c r="BG1021" s="75"/>
      <c r="BH1021" s="75"/>
      <c r="BI1021" s="75"/>
      <c r="BJ1021" s="75"/>
      <c r="BK1021" s="75"/>
      <c r="BL1021" s="75"/>
      <c r="BM1021" s="75"/>
      <c r="BN1021" s="75"/>
      <c r="BO1021" s="75"/>
      <c r="BP1021" s="75"/>
      <c r="BQ1021" s="75"/>
      <c r="BR1021" s="75"/>
      <c r="BS1021" s="75"/>
    </row>
    <row r="1022" spans="1:71" s="5" customFormat="1" ht="12.75" hidden="1" thickBot="1" x14ac:dyDescent="0.3">
      <c r="A1022" s="105" t="s">
        <v>17</v>
      </c>
      <c r="B1022" s="105" t="s">
        <v>17</v>
      </c>
      <c r="C1022" s="105" t="s">
        <v>17</v>
      </c>
      <c r="D1022" s="105" t="s">
        <v>21</v>
      </c>
      <c r="E1022" s="105" t="s">
        <v>1207</v>
      </c>
      <c r="F1022" s="105">
        <v>3850</v>
      </c>
      <c r="G1022" s="105" t="s">
        <v>1206</v>
      </c>
      <c r="H1022" s="105" t="s">
        <v>970</v>
      </c>
      <c r="I1022" s="118">
        <v>290</v>
      </c>
      <c r="J1022" s="106">
        <v>25</v>
      </c>
      <c r="K1022" s="107">
        <f t="shared" si="91"/>
        <v>8.6206896551724144E-2</v>
      </c>
      <c r="L1022" s="106">
        <v>39</v>
      </c>
      <c r="M1022" s="108">
        <f t="shared" si="92"/>
        <v>0.13448275862068965</v>
      </c>
      <c r="N1022" s="106">
        <v>6</v>
      </c>
      <c r="O1022" s="107">
        <f t="shared" si="93"/>
        <v>2.0689655172413793E-2</v>
      </c>
      <c r="P1022" s="106">
        <v>0</v>
      </c>
      <c r="Q1022" s="109">
        <f t="shared" si="94"/>
        <v>0</v>
      </c>
      <c r="R1022" s="75"/>
      <c r="S1022" s="75"/>
      <c r="T1022" s="75"/>
      <c r="U1022" s="75"/>
      <c r="V1022" s="75"/>
      <c r="W1022" s="75"/>
      <c r="X1022" s="75"/>
      <c r="Y1022" s="75"/>
      <c r="Z1022" s="75"/>
      <c r="AA1022" s="75"/>
      <c r="AB1022" s="75"/>
      <c r="AC1022" s="75"/>
      <c r="AD1022" s="75"/>
      <c r="AE1022" s="75"/>
      <c r="AF1022" s="75"/>
      <c r="AG1022" s="75"/>
      <c r="AH1022" s="75"/>
      <c r="AI1022" s="75"/>
      <c r="AJ1022" s="75"/>
      <c r="AK1022" s="75"/>
      <c r="AL1022" s="75"/>
      <c r="AM1022" s="75"/>
      <c r="AN1022" s="75"/>
      <c r="AO1022" s="75"/>
      <c r="AP1022" s="75"/>
      <c r="AQ1022" s="75"/>
      <c r="AR1022" s="75"/>
      <c r="AS1022" s="75"/>
      <c r="AT1022" s="75"/>
      <c r="AU1022" s="75"/>
      <c r="AV1022" s="75"/>
      <c r="AW1022" s="75"/>
      <c r="AX1022" s="75"/>
      <c r="AY1022" s="75"/>
      <c r="AZ1022" s="75"/>
      <c r="BA1022" s="75"/>
      <c r="BB1022" s="75"/>
      <c r="BC1022" s="75"/>
      <c r="BD1022" s="75"/>
      <c r="BE1022" s="75"/>
      <c r="BF1022" s="75"/>
      <c r="BG1022" s="75"/>
      <c r="BH1022" s="75"/>
      <c r="BI1022" s="75"/>
      <c r="BJ1022" s="75"/>
      <c r="BK1022" s="75"/>
      <c r="BL1022" s="75"/>
      <c r="BM1022" s="75"/>
      <c r="BN1022" s="75"/>
      <c r="BO1022" s="75"/>
      <c r="BP1022" s="75"/>
      <c r="BQ1022" s="75"/>
      <c r="BR1022" s="75"/>
      <c r="BS1022" s="75"/>
    </row>
    <row r="1023" spans="1:71" s="5" customFormat="1" ht="24.75" hidden="1" thickBot="1" x14ac:dyDescent="0.3">
      <c r="A1023" s="105" t="s">
        <v>17</v>
      </c>
      <c r="B1023" s="105">
        <v>3870</v>
      </c>
      <c r="C1023" s="105" t="s">
        <v>1208</v>
      </c>
      <c r="D1023" s="105" t="s">
        <v>234</v>
      </c>
      <c r="E1023" s="105" t="s">
        <v>1209</v>
      </c>
      <c r="F1023" s="105">
        <v>3870</v>
      </c>
      <c r="G1023" s="105" t="s">
        <v>1208</v>
      </c>
      <c r="H1023" s="105" t="s">
        <v>970</v>
      </c>
      <c r="I1023" s="118">
        <v>195</v>
      </c>
      <c r="J1023" s="106">
        <v>69</v>
      </c>
      <c r="K1023" s="107">
        <f t="shared" si="91"/>
        <v>0.35384615384615387</v>
      </c>
      <c r="L1023" s="106">
        <v>62</v>
      </c>
      <c r="M1023" s="108">
        <f t="shared" si="92"/>
        <v>0.31794871794871793</v>
      </c>
      <c r="N1023" s="106">
        <v>38</v>
      </c>
      <c r="O1023" s="107">
        <f t="shared" si="93"/>
        <v>0.19487179487179487</v>
      </c>
      <c r="P1023" s="106">
        <v>43</v>
      </c>
      <c r="Q1023" s="109">
        <f t="shared" si="94"/>
        <v>0.22051282051282051</v>
      </c>
      <c r="R1023" s="75"/>
      <c r="S1023" s="75"/>
      <c r="T1023" s="75"/>
      <c r="U1023" s="75"/>
      <c r="V1023" s="75"/>
      <c r="W1023" s="75"/>
      <c r="X1023" s="75"/>
      <c r="Y1023" s="75"/>
      <c r="Z1023" s="75"/>
      <c r="AA1023" s="75"/>
      <c r="AB1023" s="75"/>
      <c r="AC1023" s="75"/>
      <c r="AD1023" s="75"/>
      <c r="AE1023" s="75"/>
      <c r="AF1023" s="75"/>
      <c r="AG1023" s="75"/>
      <c r="AH1023" s="75"/>
      <c r="AI1023" s="75"/>
      <c r="AJ1023" s="75"/>
      <c r="AK1023" s="75"/>
      <c r="AL1023" s="75"/>
      <c r="AM1023" s="75"/>
      <c r="AN1023" s="75"/>
      <c r="AO1023" s="75"/>
      <c r="AP1023" s="75"/>
      <c r="AQ1023" s="75"/>
      <c r="AR1023" s="75"/>
      <c r="AS1023" s="75"/>
      <c r="AT1023" s="75"/>
      <c r="AU1023" s="75"/>
      <c r="AV1023" s="75"/>
      <c r="AW1023" s="75"/>
      <c r="AX1023" s="75"/>
      <c r="AY1023" s="75"/>
      <c r="AZ1023" s="75"/>
      <c r="BA1023" s="75"/>
      <c r="BB1023" s="75"/>
      <c r="BC1023" s="75"/>
      <c r="BD1023" s="75"/>
      <c r="BE1023" s="75"/>
      <c r="BF1023" s="75"/>
      <c r="BG1023" s="75"/>
      <c r="BH1023" s="75"/>
      <c r="BI1023" s="75"/>
      <c r="BJ1023" s="75"/>
      <c r="BK1023" s="75"/>
      <c r="BL1023" s="75"/>
      <c r="BM1023" s="75"/>
      <c r="BN1023" s="75"/>
      <c r="BO1023" s="75"/>
      <c r="BP1023" s="75"/>
      <c r="BQ1023" s="75"/>
      <c r="BR1023" s="75"/>
      <c r="BS1023" s="75"/>
    </row>
    <row r="1024" spans="1:71" s="5" customFormat="1" ht="12.75" hidden="1" thickBot="1" x14ac:dyDescent="0.3">
      <c r="A1024" s="105" t="s">
        <v>17</v>
      </c>
      <c r="B1024" s="105" t="s">
        <v>17</v>
      </c>
      <c r="C1024" s="105" t="s">
        <v>17</v>
      </c>
      <c r="D1024" s="105" t="s">
        <v>21</v>
      </c>
      <c r="E1024" s="105" t="s">
        <v>1210</v>
      </c>
      <c r="F1024" s="105">
        <v>3870</v>
      </c>
      <c r="G1024" s="105" t="s">
        <v>1208</v>
      </c>
      <c r="H1024" s="105" t="s">
        <v>970</v>
      </c>
      <c r="I1024" s="118">
        <v>294</v>
      </c>
      <c r="J1024" s="106">
        <v>64</v>
      </c>
      <c r="K1024" s="107">
        <f t="shared" si="91"/>
        <v>0.21768707482993196</v>
      </c>
      <c r="L1024" s="106">
        <v>64</v>
      </c>
      <c r="M1024" s="108">
        <f t="shared" si="92"/>
        <v>0.21768707482993196</v>
      </c>
      <c r="N1024" s="106">
        <v>40</v>
      </c>
      <c r="O1024" s="107">
        <f t="shared" si="93"/>
        <v>0.1360544217687075</v>
      </c>
      <c r="P1024" s="106">
        <v>53</v>
      </c>
      <c r="Q1024" s="109">
        <f t="shared" si="94"/>
        <v>0.18027210884353742</v>
      </c>
      <c r="R1024" s="75"/>
      <c r="S1024" s="75"/>
      <c r="T1024" s="75"/>
      <c r="U1024" s="75"/>
      <c r="V1024" s="75"/>
      <c r="W1024" s="75"/>
      <c r="X1024" s="75"/>
      <c r="Y1024" s="75"/>
      <c r="Z1024" s="75"/>
      <c r="AA1024" s="75"/>
      <c r="AB1024" s="75"/>
      <c r="AC1024" s="75"/>
      <c r="AD1024" s="75"/>
      <c r="AE1024" s="75"/>
      <c r="AF1024" s="75"/>
      <c r="AG1024" s="75"/>
      <c r="AH1024" s="75"/>
      <c r="AI1024" s="75"/>
      <c r="AJ1024" s="75"/>
      <c r="AK1024" s="75"/>
      <c r="AL1024" s="75"/>
      <c r="AM1024" s="75"/>
      <c r="AN1024" s="75"/>
      <c r="AO1024" s="75"/>
      <c r="AP1024" s="75"/>
      <c r="AQ1024" s="75"/>
      <c r="AR1024" s="75"/>
      <c r="AS1024" s="75"/>
      <c r="AT1024" s="75"/>
      <c r="AU1024" s="75"/>
      <c r="AV1024" s="75"/>
      <c r="AW1024" s="75"/>
      <c r="AX1024" s="75"/>
      <c r="AY1024" s="75"/>
      <c r="AZ1024" s="75"/>
      <c r="BA1024" s="75"/>
      <c r="BB1024" s="75"/>
      <c r="BC1024" s="75"/>
      <c r="BD1024" s="75"/>
      <c r="BE1024" s="75"/>
      <c r="BF1024" s="75"/>
      <c r="BG1024" s="75"/>
      <c r="BH1024" s="75"/>
      <c r="BI1024" s="75"/>
      <c r="BJ1024" s="75"/>
      <c r="BK1024" s="75"/>
      <c r="BL1024" s="75"/>
      <c r="BM1024" s="75"/>
      <c r="BN1024" s="75"/>
      <c r="BO1024" s="75"/>
      <c r="BP1024" s="75"/>
      <c r="BQ1024" s="75"/>
      <c r="BR1024" s="75"/>
      <c r="BS1024" s="75"/>
    </row>
    <row r="1025" spans="1:71" s="5" customFormat="1" ht="12.75" hidden="1" thickBot="1" x14ac:dyDescent="0.3">
      <c r="A1025" s="105" t="s">
        <v>17</v>
      </c>
      <c r="B1025" s="105" t="s">
        <v>17</v>
      </c>
      <c r="C1025" s="105" t="s">
        <v>17</v>
      </c>
      <c r="D1025" s="105" t="s">
        <v>70</v>
      </c>
      <c r="E1025" s="105" t="s">
        <v>1211</v>
      </c>
      <c r="F1025" s="105">
        <v>3870</v>
      </c>
      <c r="G1025" s="105" t="s">
        <v>1208</v>
      </c>
      <c r="H1025" s="105" t="s">
        <v>970</v>
      </c>
      <c r="I1025" s="118">
        <v>40</v>
      </c>
      <c r="J1025" s="106">
        <v>3</v>
      </c>
      <c r="K1025" s="107">
        <f t="shared" si="91"/>
        <v>7.4999999999999997E-2</v>
      </c>
      <c r="L1025" s="106">
        <v>4</v>
      </c>
      <c r="M1025" s="108">
        <f t="shared" si="92"/>
        <v>0.1</v>
      </c>
      <c r="N1025" s="106">
        <v>4</v>
      </c>
      <c r="O1025" s="107">
        <f t="shared" si="93"/>
        <v>0.1</v>
      </c>
      <c r="P1025" s="106">
        <v>0</v>
      </c>
      <c r="Q1025" s="109">
        <f t="shared" si="94"/>
        <v>0</v>
      </c>
      <c r="R1025" s="75"/>
      <c r="S1025" s="75"/>
      <c r="T1025" s="75"/>
      <c r="U1025" s="75"/>
      <c r="V1025" s="75"/>
      <c r="W1025" s="75"/>
      <c r="X1025" s="75"/>
      <c r="Y1025" s="75"/>
      <c r="Z1025" s="75"/>
      <c r="AA1025" s="75"/>
      <c r="AB1025" s="75"/>
      <c r="AC1025" s="75"/>
      <c r="AD1025" s="75"/>
      <c r="AE1025" s="75"/>
      <c r="AF1025" s="75"/>
      <c r="AG1025" s="75"/>
      <c r="AH1025" s="75"/>
      <c r="AI1025" s="75"/>
      <c r="AJ1025" s="75"/>
      <c r="AK1025" s="75"/>
      <c r="AL1025" s="75"/>
      <c r="AM1025" s="75"/>
      <c r="AN1025" s="75"/>
      <c r="AO1025" s="75"/>
      <c r="AP1025" s="75"/>
      <c r="AQ1025" s="75"/>
      <c r="AR1025" s="75"/>
      <c r="AS1025" s="75"/>
      <c r="AT1025" s="75"/>
      <c r="AU1025" s="75"/>
      <c r="AV1025" s="75"/>
      <c r="AW1025" s="75"/>
      <c r="AX1025" s="75"/>
      <c r="AY1025" s="75"/>
      <c r="AZ1025" s="75"/>
      <c r="BA1025" s="75"/>
      <c r="BB1025" s="75"/>
      <c r="BC1025" s="75"/>
      <c r="BD1025" s="75"/>
      <c r="BE1025" s="75"/>
      <c r="BF1025" s="75"/>
      <c r="BG1025" s="75"/>
      <c r="BH1025" s="75"/>
      <c r="BI1025" s="75"/>
      <c r="BJ1025" s="75"/>
      <c r="BK1025" s="75"/>
      <c r="BL1025" s="75"/>
      <c r="BM1025" s="75"/>
      <c r="BN1025" s="75"/>
      <c r="BO1025" s="75"/>
      <c r="BP1025" s="75"/>
      <c r="BQ1025" s="75"/>
      <c r="BR1025" s="75"/>
      <c r="BS1025" s="75"/>
    </row>
    <row r="1026" spans="1:71" s="5" customFormat="1" ht="24.75" hidden="1" thickBot="1" x14ac:dyDescent="0.3">
      <c r="A1026" s="105" t="s">
        <v>17</v>
      </c>
      <c r="B1026" s="105">
        <v>3890</v>
      </c>
      <c r="C1026" s="105" t="s">
        <v>1212</v>
      </c>
      <c r="D1026" s="105" t="s">
        <v>234</v>
      </c>
      <c r="E1026" s="105" t="s">
        <v>1213</v>
      </c>
      <c r="F1026" s="105">
        <v>3890</v>
      </c>
      <c r="G1026" s="105" t="s">
        <v>1212</v>
      </c>
      <c r="H1026" s="105" t="s">
        <v>970</v>
      </c>
      <c r="I1026" s="118">
        <v>164</v>
      </c>
      <c r="J1026" s="106">
        <v>63</v>
      </c>
      <c r="K1026" s="107">
        <f t="shared" si="91"/>
        <v>0.38414634146341464</v>
      </c>
      <c r="L1026" s="106">
        <v>68</v>
      </c>
      <c r="M1026" s="108">
        <f t="shared" si="92"/>
        <v>0.41463414634146339</v>
      </c>
      <c r="N1026" s="106">
        <v>29</v>
      </c>
      <c r="O1026" s="107">
        <f t="shared" si="93"/>
        <v>0.17682926829268292</v>
      </c>
      <c r="P1026" s="106">
        <v>35</v>
      </c>
      <c r="Q1026" s="109">
        <f t="shared" si="94"/>
        <v>0.21341463414634146</v>
      </c>
      <c r="R1026" s="75"/>
      <c r="S1026" s="75"/>
      <c r="T1026" s="75"/>
      <c r="U1026" s="75"/>
      <c r="V1026" s="75"/>
      <c r="W1026" s="75"/>
      <c r="X1026" s="75"/>
      <c r="Y1026" s="75"/>
      <c r="Z1026" s="75"/>
      <c r="AA1026" s="75"/>
      <c r="AB1026" s="75"/>
      <c r="AC1026" s="75"/>
      <c r="AD1026" s="75"/>
      <c r="AE1026" s="75"/>
      <c r="AF1026" s="75"/>
      <c r="AG1026" s="75"/>
      <c r="AH1026" s="75"/>
      <c r="AI1026" s="75"/>
      <c r="AJ1026" s="75"/>
      <c r="AK1026" s="75"/>
      <c r="AL1026" s="75"/>
      <c r="AM1026" s="75"/>
      <c r="AN1026" s="75"/>
      <c r="AO1026" s="75"/>
      <c r="AP1026" s="75"/>
      <c r="AQ1026" s="75"/>
      <c r="AR1026" s="75"/>
      <c r="AS1026" s="75"/>
      <c r="AT1026" s="75"/>
      <c r="AU1026" s="75"/>
      <c r="AV1026" s="75"/>
      <c r="AW1026" s="75"/>
      <c r="AX1026" s="75"/>
      <c r="AY1026" s="75"/>
      <c r="AZ1026" s="75"/>
      <c r="BA1026" s="75"/>
      <c r="BB1026" s="75"/>
      <c r="BC1026" s="75"/>
      <c r="BD1026" s="75"/>
      <c r="BE1026" s="75"/>
      <c r="BF1026" s="75"/>
      <c r="BG1026" s="75"/>
      <c r="BH1026" s="75"/>
      <c r="BI1026" s="75"/>
      <c r="BJ1026" s="75"/>
      <c r="BK1026" s="75"/>
      <c r="BL1026" s="75"/>
      <c r="BM1026" s="75"/>
      <c r="BN1026" s="75"/>
      <c r="BO1026" s="75"/>
      <c r="BP1026" s="75"/>
      <c r="BQ1026" s="75"/>
      <c r="BR1026" s="75"/>
      <c r="BS1026" s="75"/>
    </row>
    <row r="1027" spans="1:71" s="5" customFormat="1" ht="12.75" hidden="1" thickBot="1" x14ac:dyDescent="0.3">
      <c r="A1027" s="105" t="s">
        <v>17</v>
      </c>
      <c r="B1027" s="105" t="s">
        <v>17</v>
      </c>
      <c r="C1027" s="105" t="s">
        <v>17</v>
      </c>
      <c r="D1027" s="105" t="s">
        <v>14</v>
      </c>
      <c r="E1027" s="105" t="s">
        <v>1214</v>
      </c>
      <c r="F1027" s="105">
        <v>3890</v>
      </c>
      <c r="G1027" s="105" t="s">
        <v>1212</v>
      </c>
      <c r="H1027" s="105" t="s">
        <v>970</v>
      </c>
      <c r="I1027" s="118">
        <v>305</v>
      </c>
      <c r="J1027" s="106">
        <v>39</v>
      </c>
      <c r="K1027" s="107">
        <f t="shared" si="91"/>
        <v>0.12786885245901639</v>
      </c>
      <c r="L1027" s="106">
        <v>27</v>
      </c>
      <c r="M1027" s="108">
        <f t="shared" si="92"/>
        <v>8.8524590163934422E-2</v>
      </c>
      <c r="N1027" s="106">
        <v>98</v>
      </c>
      <c r="O1027" s="107">
        <f t="shared" si="93"/>
        <v>0.32131147540983607</v>
      </c>
      <c r="P1027" s="106">
        <v>26</v>
      </c>
      <c r="Q1027" s="109">
        <f t="shared" si="94"/>
        <v>8.5245901639344257E-2</v>
      </c>
      <c r="R1027" s="75"/>
      <c r="S1027" s="75"/>
      <c r="T1027" s="75"/>
      <c r="U1027" s="75"/>
      <c r="V1027" s="75"/>
      <c r="W1027" s="75"/>
      <c r="X1027" s="75"/>
      <c r="Y1027" s="75"/>
      <c r="Z1027" s="75"/>
      <c r="AA1027" s="75"/>
      <c r="AB1027" s="75"/>
      <c r="AC1027" s="75"/>
      <c r="AD1027" s="75"/>
      <c r="AE1027" s="75"/>
      <c r="AF1027" s="75"/>
      <c r="AG1027" s="75"/>
      <c r="AH1027" s="75"/>
      <c r="AI1027" s="75"/>
      <c r="AJ1027" s="75"/>
      <c r="AK1027" s="75"/>
      <c r="AL1027" s="75"/>
      <c r="AM1027" s="75"/>
      <c r="AN1027" s="75"/>
      <c r="AO1027" s="75"/>
      <c r="AP1027" s="75"/>
      <c r="AQ1027" s="75"/>
      <c r="AR1027" s="75"/>
      <c r="AS1027" s="75"/>
      <c r="AT1027" s="75"/>
      <c r="AU1027" s="75"/>
      <c r="AV1027" s="75"/>
      <c r="AW1027" s="75"/>
      <c r="AX1027" s="75"/>
      <c r="AY1027" s="75"/>
      <c r="AZ1027" s="75"/>
      <c r="BA1027" s="75"/>
      <c r="BB1027" s="75"/>
      <c r="BC1027" s="75"/>
      <c r="BD1027" s="75"/>
      <c r="BE1027" s="75"/>
      <c r="BF1027" s="75"/>
      <c r="BG1027" s="75"/>
      <c r="BH1027" s="75"/>
      <c r="BI1027" s="75"/>
      <c r="BJ1027" s="75"/>
      <c r="BK1027" s="75"/>
      <c r="BL1027" s="75"/>
      <c r="BM1027" s="75"/>
      <c r="BN1027" s="75"/>
      <c r="BO1027" s="75"/>
      <c r="BP1027" s="75"/>
      <c r="BQ1027" s="75"/>
      <c r="BR1027" s="75"/>
      <c r="BS1027" s="75"/>
    </row>
    <row r="1028" spans="1:71" s="5" customFormat="1" ht="12.75" hidden="1" thickBot="1" x14ac:dyDescent="0.3">
      <c r="A1028" s="105" t="s">
        <v>17</v>
      </c>
      <c r="B1028" s="105">
        <v>3891</v>
      </c>
      <c r="C1028" s="105" t="s">
        <v>1212</v>
      </c>
      <c r="D1028" s="105" t="s">
        <v>14</v>
      </c>
      <c r="E1028" s="105" t="s">
        <v>301</v>
      </c>
      <c r="F1028" s="105">
        <v>3891</v>
      </c>
      <c r="G1028" s="105" t="s">
        <v>1212</v>
      </c>
      <c r="H1028" s="105" t="s">
        <v>970</v>
      </c>
      <c r="I1028" s="118">
        <v>438</v>
      </c>
      <c r="J1028" s="106">
        <v>48</v>
      </c>
      <c r="K1028" s="107">
        <f t="shared" ref="K1028:K1091" si="95">J1028/I1028</f>
        <v>0.1095890410958904</v>
      </c>
      <c r="L1028" s="106">
        <v>45</v>
      </c>
      <c r="M1028" s="108">
        <f t="shared" ref="M1028:M1091" si="96">L1028/I1028</f>
        <v>0.10273972602739725</v>
      </c>
      <c r="N1028" s="106">
        <v>106</v>
      </c>
      <c r="O1028" s="107">
        <f t="shared" ref="O1028:O1091" si="97">N1028/I1028</f>
        <v>0.24200913242009131</v>
      </c>
      <c r="P1028" s="106">
        <v>7</v>
      </c>
      <c r="Q1028" s="109">
        <f t="shared" ref="Q1028:Q1091" si="98">P1028/I1028</f>
        <v>1.5981735159817351E-2</v>
      </c>
      <c r="R1028" s="75"/>
      <c r="S1028" s="75"/>
      <c r="T1028" s="75"/>
      <c r="U1028" s="75"/>
      <c r="V1028" s="75"/>
      <c r="W1028" s="75"/>
      <c r="X1028" s="75"/>
      <c r="Y1028" s="75"/>
      <c r="Z1028" s="75"/>
      <c r="AA1028" s="75"/>
      <c r="AB1028" s="75"/>
      <c r="AC1028" s="75"/>
      <c r="AD1028" s="75"/>
      <c r="AE1028" s="75"/>
      <c r="AF1028" s="75"/>
      <c r="AG1028" s="75"/>
      <c r="AH1028" s="75"/>
      <c r="AI1028" s="75"/>
      <c r="AJ1028" s="75"/>
      <c r="AK1028" s="75"/>
      <c r="AL1028" s="75"/>
      <c r="AM1028" s="75"/>
      <c r="AN1028" s="75"/>
      <c r="AO1028" s="75"/>
      <c r="AP1028" s="75"/>
      <c r="AQ1028" s="75"/>
      <c r="AR1028" s="75"/>
      <c r="AS1028" s="75"/>
      <c r="AT1028" s="75"/>
      <c r="AU1028" s="75"/>
      <c r="AV1028" s="75"/>
      <c r="AW1028" s="75"/>
      <c r="AX1028" s="75"/>
      <c r="AY1028" s="75"/>
      <c r="AZ1028" s="75"/>
      <c r="BA1028" s="75"/>
      <c r="BB1028" s="75"/>
      <c r="BC1028" s="75"/>
      <c r="BD1028" s="75"/>
      <c r="BE1028" s="75"/>
      <c r="BF1028" s="75"/>
      <c r="BG1028" s="75"/>
      <c r="BH1028" s="75"/>
      <c r="BI1028" s="75"/>
      <c r="BJ1028" s="75"/>
      <c r="BK1028" s="75"/>
      <c r="BL1028" s="75"/>
      <c r="BM1028" s="75"/>
      <c r="BN1028" s="75"/>
      <c r="BO1028" s="75"/>
      <c r="BP1028" s="75"/>
      <c r="BQ1028" s="75"/>
      <c r="BR1028" s="75"/>
      <c r="BS1028" s="75"/>
    </row>
    <row r="1029" spans="1:71" s="5" customFormat="1" ht="24.75" hidden="1" thickBot="1" x14ac:dyDescent="0.3">
      <c r="A1029" s="105" t="s">
        <v>17</v>
      </c>
      <c r="B1029" s="105">
        <v>3900</v>
      </c>
      <c r="C1029" s="105" t="s">
        <v>1215</v>
      </c>
      <c r="D1029" s="105" t="s">
        <v>234</v>
      </c>
      <c r="E1029" s="105" t="s">
        <v>1216</v>
      </c>
      <c r="F1029" s="105">
        <v>3900</v>
      </c>
      <c r="G1029" s="105" t="s">
        <v>1215</v>
      </c>
      <c r="H1029" s="105" t="s">
        <v>970</v>
      </c>
      <c r="I1029" s="118">
        <v>223</v>
      </c>
      <c r="J1029" s="106">
        <v>89</v>
      </c>
      <c r="K1029" s="107">
        <f t="shared" si="95"/>
        <v>0.3991031390134529</v>
      </c>
      <c r="L1029" s="106">
        <v>81</v>
      </c>
      <c r="M1029" s="108">
        <f t="shared" si="96"/>
        <v>0.3632286995515695</v>
      </c>
      <c r="N1029" s="106">
        <v>43</v>
      </c>
      <c r="O1029" s="107">
        <f t="shared" si="97"/>
        <v>0.19282511210762332</v>
      </c>
      <c r="P1029" s="106">
        <v>0</v>
      </c>
      <c r="Q1029" s="109">
        <f t="shared" si="98"/>
        <v>0</v>
      </c>
      <c r="R1029" s="75"/>
      <c r="S1029" s="75"/>
      <c r="T1029" s="75"/>
      <c r="U1029" s="75"/>
      <c r="V1029" s="75"/>
      <c r="W1029" s="75"/>
      <c r="X1029" s="75"/>
      <c r="Y1029" s="75"/>
      <c r="Z1029" s="75"/>
      <c r="AA1029" s="75"/>
      <c r="AB1029" s="75"/>
      <c r="AC1029" s="75"/>
      <c r="AD1029" s="75"/>
      <c r="AE1029" s="75"/>
      <c r="AF1029" s="75"/>
      <c r="AG1029" s="75"/>
      <c r="AH1029" s="75"/>
      <c r="AI1029" s="75"/>
      <c r="AJ1029" s="75"/>
      <c r="AK1029" s="75"/>
      <c r="AL1029" s="75"/>
      <c r="AM1029" s="75"/>
      <c r="AN1029" s="75"/>
      <c r="AO1029" s="75"/>
      <c r="AP1029" s="75"/>
      <c r="AQ1029" s="75"/>
      <c r="AR1029" s="75"/>
      <c r="AS1029" s="75"/>
      <c r="AT1029" s="75"/>
      <c r="AU1029" s="75"/>
      <c r="AV1029" s="75"/>
      <c r="AW1029" s="75"/>
      <c r="AX1029" s="75"/>
      <c r="AY1029" s="75"/>
      <c r="AZ1029" s="75"/>
      <c r="BA1029" s="75"/>
      <c r="BB1029" s="75"/>
      <c r="BC1029" s="75"/>
      <c r="BD1029" s="75"/>
      <c r="BE1029" s="75"/>
      <c r="BF1029" s="75"/>
      <c r="BG1029" s="75"/>
      <c r="BH1029" s="75"/>
      <c r="BI1029" s="75"/>
      <c r="BJ1029" s="75"/>
      <c r="BK1029" s="75"/>
      <c r="BL1029" s="75"/>
      <c r="BM1029" s="75"/>
      <c r="BN1029" s="75"/>
      <c r="BO1029" s="75"/>
      <c r="BP1029" s="75"/>
      <c r="BQ1029" s="75"/>
      <c r="BR1029" s="75"/>
      <c r="BS1029" s="75"/>
    </row>
    <row r="1030" spans="1:71" s="5" customFormat="1" ht="12.75" hidden="1" thickBot="1" x14ac:dyDescent="0.3">
      <c r="A1030" s="105" t="s">
        <v>17</v>
      </c>
      <c r="B1030" s="105" t="s">
        <v>17</v>
      </c>
      <c r="C1030" s="105" t="s">
        <v>17</v>
      </c>
      <c r="D1030" s="105" t="s">
        <v>21</v>
      </c>
      <c r="E1030" s="105" t="s">
        <v>1042</v>
      </c>
      <c r="F1030" s="105">
        <v>3900</v>
      </c>
      <c r="G1030" s="105" t="s">
        <v>1215</v>
      </c>
      <c r="H1030" s="105" t="s">
        <v>970</v>
      </c>
      <c r="I1030" s="118">
        <v>521</v>
      </c>
      <c r="J1030" s="106">
        <v>89</v>
      </c>
      <c r="K1030" s="107">
        <f t="shared" si="95"/>
        <v>0.17082533589251439</v>
      </c>
      <c r="L1030" s="106">
        <v>62</v>
      </c>
      <c r="M1030" s="108">
        <f t="shared" si="96"/>
        <v>0.11900191938579655</v>
      </c>
      <c r="N1030" s="106">
        <v>37</v>
      </c>
      <c r="O1030" s="107">
        <f t="shared" si="97"/>
        <v>7.1017274472168906E-2</v>
      </c>
      <c r="P1030" s="106">
        <v>12</v>
      </c>
      <c r="Q1030" s="109">
        <f t="shared" si="98"/>
        <v>2.3032629558541268E-2</v>
      </c>
      <c r="R1030" s="75"/>
      <c r="S1030" s="75"/>
      <c r="T1030" s="75"/>
      <c r="U1030" s="75"/>
      <c r="V1030" s="75"/>
      <c r="W1030" s="75"/>
      <c r="X1030" s="75"/>
      <c r="Y1030" s="75"/>
      <c r="Z1030" s="75"/>
      <c r="AA1030" s="75"/>
      <c r="AB1030" s="75"/>
      <c r="AC1030" s="75"/>
      <c r="AD1030" s="75"/>
      <c r="AE1030" s="75"/>
      <c r="AF1030" s="75"/>
      <c r="AG1030" s="75"/>
      <c r="AH1030" s="75"/>
      <c r="AI1030" s="75"/>
      <c r="AJ1030" s="75"/>
      <c r="AK1030" s="75"/>
      <c r="AL1030" s="75"/>
      <c r="AM1030" s="75"/>
      <c r="AN1030" s="75"/>
      <c r="AO1030" s="75"/>
      <c r="AP1030" s="75"/>
      <c r="AQ1030" s="75"/>
      <c r="AR1030" s="75"/>
      <c r="AS1030" s="75"/>
      <c r="AT1030" s="75"/>
      <c r="AU1030" s="75"/>
      <c r="AV1030" s="75"/>
      <c r="AW1030" s="75"/>
      <c r="AX1030" s="75"/>
      <c r="AY1030" s="75"/>
      <c r="AZ1030" s="75"/>
      <c r="BA1030" s="75"/>
      <c r="BB1030" s="75"/>
      <c r="BC1030" s="75"/>
      <c r="BD1030" s="75"/>
      <c r="BE1030" s="75"/>
      <c r="BF1030" s="75"/>
      <c r="BG1030" s="75"/>
      <c r="BH1030" s="75"/>
      <c r="BI1030" s="75"/>
      <c r="BJ1030" s="75"/>
      <c r="BK1030" s="75"/>
      <c r="BL1030" s="75"/>
      <c r="BM1030" s="75"/>
      <c r="BN1030" s="75"/>
      <c r="BO1030" s="75"/>
      <c r="BP1030" s="75"/>
      <c r="BQ1030" s="75"/>
      <c r="BR1030" s="75"/>
      <c r="BS1030" s="75"/>
    </row>
    <row r="1031" spans="1:71" s="5" customFormat="1" ht="12.75" hidden="1" thickBot="1" x14ac:dyDescent="0.3">
      <c r="A1031" s="105" t="s">
        <v>17</v>
      </c>
      <c r="B1031" s="105" t="s">
        <v>17</v>
      </c>
      <c r="C1031" s="105" t="s">
        <v>17</v>
      </c>
      <c r="D1031" s="105" t="s">
        <v>18</v>
      </c>
      <c r="E1031" s="105" t="s">
        <v>1217</v>
      </c>
      <c r="F1031" s="105">
        <v>3900</v>
      </c>
      <c r="G1031" s="105" t="s">
        <v>1215</v>
      </c>
      <c r="H1031" s="105" t="s">
        <v>970</v>
      </c>
      <c r="I1031" s="118">
        <v>306</v>
      </c>
      <c r="J1031" s="106">
        <v>54</v>
      </c>
      <c r="K1031" s="107">
        <f t="shared" si="95"/>
        <v>0.17647058823529413</v>
      </c>
      <c r="L1031" s="106">
        <v>74</v>
      </c>
      <c r="M1031" s="108">
        <f t="shared" si="96"/>
        <v>0.24183006535947713</v>
      </c>
      <c r="N1031" s="106">
        <v>7</v>
      </c>
      <c r="O1031" s="107">
        <f t="shared" si="97"/>
        <v>2.2875816993464051E-2</v>
      </c>
      <c r="P1031" s="106">
        <v>0</v>
      </c>
      <c r="Q1031" s="109">
        <f t="shared" si="98"/>
        <v>0</v>
      </c>
      <c r="R1031" s="75"/>
      <c r="S1031" s="75"/>
      <c r="T1031" s="75"/>
      <c r="U1031" s="75"/>
      <c r="V1031" s="75"/>
      <c r="W1031" s="75"/>
      <c r="X1031" s="75"/>
      <c r="Y1031" s="75"/>
      <c r="Z1031" s="75"/>
      <c r="AA1031" s="75"/>
      <c r="AB1031" s="75"/>
      <c r="AC1031" s="75"/>
      <c r="AD1031" s="75"/>
      <c r="AE1031" s="75"/>
      <c r="AF1031" s="75"/>
      <c r="AG1031" s="75"/>
      <c r="AH1031" s="75"/>
      <c r="AI1031" s="75"/>
      <c r="AJ1031" s="75"/>
      <c r="AK1031" s="75"/>
      <c r="AL1031" s="75"/>
      <c r="AM1031" s="75"/>
      <c r="AN1031" s="75"/>
      <c r="AO1031" s="75"/>
      <c r="AP1031" s="75"/>
      <c r="AQ1031" s="75"/>
      <c r="AR1031" s="75"/>
      <c r="AS1031" s="75"/>
      <c r="AT1031" s="75"/>
      <c r="AU1031" s="75"/>
      <c r="AV1031" s="75"/>
      <c r="AW1031" s="75"/>
      <c r="AX1031" s="75"/>
      <c r="AY1031" s="75"/>
      <c r="AZ1031" s="75"/>
      <c r="BA1031" s="75"/>
      <c r="BB1031" s="75"/>
      <c r="BC1031" s="75"/>
      <c r="BD1031" s="75"/>
      <c r="BE1031" s="75"/>
      <c r="BF1031" s="75"/>
      <c r="BG1031" s="75"/>
      <c r="BH1031" s="75"/>
      <c r="BI1031" s="75"/>
      <c r="BJ1031" s="75"/>
      <c r="BK1031" s="75"/>
      <c r="BL1031" s="75"/>
      <c r="BM1031" s="75"/>
      <c r="BN1031" s="75"/>
      <c r="BO1031" s="75"/>
      <c r="BP1031" s="75"/>
      <c r="BQ1031" s="75"/>
      <c r="BR1031" s="75"/>
      <c r="BS1031" s="75"/>
    </row>
    <row r="1032" spans="1:71" s="5" customFormat="1" ht="12.75" hidden="1" thickBot="1" x14ac:dyDescent="0.3">
      <c r="A1032" s="105" t="s">
        <v>17</v>
      </c>
      <c r="B1032" s="105" t="s">
        <v>17</v>
      </c>
      <c r="C1032" s="105" t="s">
        <v>17</v>
      </c>
      <c r="D1032" s="105" t="s">
        <v>74</v>
      </c>
      <c r="E1032" s="105" t="s">
        <v>1217</v>
      </c>
      <c r="F1032" s="105">
        <v>3900</v>
      </c>
      <c r="G1032" s="105" t="s">
        <v>1215</v>
      </c>
      <c r="H1032" s="105" t="s">
        <v>970</v>
      </c>
      <c r="I1032" s="118">
        <v>236</v>
      </c>
      <c r="J1032" s="106">
        <v>27</v>
      </c>
      <c r="K1032" s="107">
        <f t="shared" si="95"/>
        <v>0.11440677966101695</v>
      </c>
      <c r="L1032" s="106">
        <v>30</v>
      </c>
      <c r="M1032" s="108">
        <f t="shared" si="96"/>
        <v>0.1271186440677966</v>
      </c>
      <c r="N1032" s="106">
        <v>9</v>
      </c>
      <c r="O1032" s="107">
        <f t="shared" si="97"/>
        <v>3.8135593220338986E-2</v>
      </c>
      <c r="P1032" s="106">
        <v>3</v>
      </c>
      <c r="Q1032" s="109">
        <f t="shared" si="98"/>
        <v>1.2711864406779662E-2</v>
      </c>
      <c r="R1032" s="75"/>
      <c r="S1032" s="75"/>
      <c r="T1032" s="75"/>
      <c r="U1032" s="75"/>
      <c r="V1032" s="75"/>
      <c r="W1032" s="75"/>
      <c r="X1032" s="75"/>
      <c r="Y1032" s="75"/>
      <c r="Z1032" s="75"/>
      <c r="AA1032" s="75"/>
      <c r="AB1032" s="75"/>
      <c r="AC1032" s="75"/>
      <c r="AD1032" s="75"/>
      <c r="AE1032" s="75"/>
      <c r="AF1032" s="75"/>
      <c r="AG1032" s="75"/>
      <c r="AH1032" s="75"/>
      <c r="AI1032" s="75"/>
      <c r="AJ1032" s="75"/>
      <c r="AK1032" s="75"/>
      <c r="AL1032" s="75"/>
      <c r="AM1032" s="75"/>
      <c r="AN1032" s="75"/>
      <c r="AO1032" s="75"/>
      <c r="AP1032" s="75"/>
      <c r="AQ1032" s="75"/>
      <c r="AR1032" s="75"/>
      <c r="AS1032" s="75"/>
      <c r="AT1032" s="75"/>
      <c r="AU1032" s="75"/>
      <c r="AV1032" s="75"/>
      <c r="AW1032" s="75"/>
      <c r="AX1032" s="75"/>
      <c r="AY1032" s="75"/>
      <c r="AZ1032" s="75"/>
      <c r="BA1032" s="75"/>
      <c r="BB1032" s="75"/>
      <c r="BC1032" s="75"/>
      <c r="BD1032" s="75"/>
      <c r="BE1032" s="75"/>
      <c r="BF1032" s="75"/>
      <c r="BG1032" s="75"/>
      <c r="BH1032" s="75"/>
      <c r="BI1032" s="75"/>
      <c r="BJ1032" s="75"/>
      <c r="BK1032" s="75"/>
      <c r="BL1032" s="75"/>
      <c r="BM1032" s="75"/>
      <c r="BN1032" s="75"/>
      <c r="BO1032" s="75"/>
      <c r="BP1032" s="75"/>
      <c r="BQ1032" s="75"/>
      <c r="BR1032" s="75"/>
      <c r="BS1032" s="75"/>
    </row>
    <row r="1033" spans="1:71" s="5" customFormat="1" ht="12.75" hidden="1" thickBot="1" x14ac:dyDescent="0.3">
      <c r="A1033" s="105" t="s">
        <v>17</v>
      </c>
      <c r="B1033" s="105">
        <v>3910</v>
      </c>
      <c r="C1033" s="105" t="s">
        <v>1218</v>
      </c>
      <c r="D1033" s="105" t="s">
        <v>21</v>
      </c>
      <c r="E1033" s="105" t="s">
        <v>1219</v>
      </c>
      <c r="F1033" s="105">
        <v>3910</v>
      </c>
      <c r="G1033" s="105" t="s">
        <v>1218</v>
      </c>
      <c r="H1033" s="105" t="s">
        <v>970</v>
      </c>
      <c r="I1033" s="118">
        <v>256</v>
      </c>
      <c r="J1033" s="106">
        <v>56</v>
      </c>
      <c r="K1033" s="107">
        <f t="shared" si="95"/>
        <v>0.21875</v>
      </c>
      <c r="L1033" s="106">
        <v>42</v>
      </c>
      <c r="M1033" s="108">
        <f t="shared" si="96"/>
        <v>0.1640625</v>
      </c>
      <c r="N1033" s="106">
        <v>1</v>
      </c>
      <c r="O1033" s="107">
        <f t="shared" si="97"/>
        <v>3.90625E-3</v>
      </c>
      <c r="P1033" s="106">
        <v>0</v>
      </c>
      <c r="Q1033" s="109">
        <f t="shared" si="98"/>
        <v>0</v>
      </c>
      <c r="R1033" s="75"/>
      <c r="S1033" s="75"/>
      <c r="T1033" s="75"/>
      <c r="U1033" s="75"/>
      <c r="V1033" s="75"/>
      <c r="W1033" s="75"/>
      <c r="X1033" s="75"/>
      <c r="Y1033" s="75"/>
      <c r="Z1033" s="75"/>
      <c r="AA1033" s="75"/>
      <c r="AB1033" s="75"/>
      <c r="AC1033" s="75"/>
      <c r="AD1033" s="75"/>
      <c r="AE1033" s="75"/>
      <c r="AF1033" s="75"/>
      <c r="AG1033" s="75"/>
      <c r="AH1033" s="75"/>
      <c r="AI1033" s="75"/>
      <c r="AJ1033" s="75"/>
      <c r="AK1033" s="75"/>
      <c r="AL1033" s="75"/>
      <c r="AM1033" s="75"/>
      <c r="AN1033" s="75"/>
      <c r="AO1033" s="75"/>
      <c r="AP1033" s="75"/>
      <c r="AQ1033" s="75"/>
      <c r="AR1033" s="75"/>
      <c r="AS1033" s="75"/>
      <c r="AT1033" s="75"/>
      <c r="AU1033" s="75"/>
      <c r="AV1033" s="75"/>
      <c r="AW1033" s="75"/>
      <c r="AX1033" s="75"/>
      <c r="AY1033" s="75"/>
      <c r="AZ1033" s="75"/>
      <c r="BA1033" s="75"/>
      <c r="BB1033" s="75"/>
      <c r="BC1033" s="75"/>
      <c r="BD1033" s="75"/>
      <c r="BE1033" s="75"/>
      <c r="BF1033" s="75"/>
      <c r="BG1033" s="75"/>
      <c r="BH1033" s="75"/>
      <c r="BI1033" s="75"/>
      <c r="BJ1033" s="75"/>
      <c r="BK1033" s="75"/>
      <c r="BL1033" s="75"/>
      <c r="BM1033" s="75"/>
      <c r="BN1033" s="75"/>
      <c r="BO1033" s="75"/>
      <c r="BP1033" s="75"/>
      <c r="BQ1033" s="75"/>
      <c r="BR1033" s="75"/>
      <c r="BS1033" s="75"/>
    </row>
    <row r="1034" spans="1:71" s="5" customFormat="1" ht="12.75" hidden="1" thickBot="1" x14ac:dyDescent="0.3">
      <c r="A1034" s="105" t="s">
        <v>17</v>
      </c>
      <c r="B1034" s="105" t="s">
        <v>17</v>
      </c>
      <c r="C1034" s="105" t="s">
        <v>17</v>
      </c>
      <c r="D1034" s="105" t="s">
        <v>21</v>
      </c>
      <c r="E1034" s="105" t="s">
        <v>352</v>
      </c>
      <c r="F1034" s="105">
        <v>3910</v>
      </c>
      <c r="G1034" s="105" t="s">
        <v>1218</v>
      </c>
      <c r="H1034" s="105" t="s">
        <v>970</v>
      </c>
      <c r="I1034" s="118">
        <v>445</v>
      </c>
      <c r="J1034" s="106">
        <v>61</v>
      </c>
      <c r="K1034" s="107">
        <f t="shared" si="95"/>
        <v>0.13707865168539327</v>
      </c>
      <c r="L1034" s="106">
        <v>97</v>
      </c>
      <c r="M1034" s="108">
        <f t="shared" si="96"/>
        <v>0.21797752808988763</v>
      </c>
      <c r="N1034" s="106">
        <v>15</v>
      </c>
      <c r="O1034" s="107">
        <f t="shared" si="97"/>
        <v>3.3707865168539325E-2</v>
      </c>
      <c r="P1034" s="106">
        <v>0</v>
      </c>
      <c r="Q1034" s="109">
        <f t="shared" si="98"/>
        <v>0</v>
      </c>
      <c r="R1034" s="75"/>
      <c r="S1034" s="75"/>
      <c r="T1034" s="75"/>
      <c r="U1034" s="75"/>
      <c r="V1034" s="75"/>
      <c r="W1034" s="75"/>
      <c r="X1034" s="75"/>
      <c r="Y1034" s="75"/>
      <c r="Z1034" s="75"/>
      <c r="AA1034" s="75"/>
      <c r="AB1034" s="75"/>
      <c r="AC1034" s="75"/>
      <c r="AD1034" s="75"/>
      <c r="AE1034" s="75"/>
      <c r="AF1034" s="75"/>
      <c r="AG1034" s="75"/>
      <c r="AH1034" s="75"/>
      <c r="AI1034" s="75"/>
      <c r="AJ1034" s="75"/>
      <c r="AK1034" s="75"/>
      <c r="AL1034" s="75"/>
      <c r="AM1034" s="75"/>
      <c r="AN1034" s="75"/>
      <c r="AO1034" s="75"/>
      <c r="AP1034" s="75"/>
      <c r="AQ1034" s="75"/>
      <c r="AR1034" s="75"/>
      <c r="AS1034" s="75"/>
      <c r="AT1034" s="75"/>
      <c r="AU1034" s="75"/>
      <c r="AV1034" s="75"/>
      <c r="AW1034" s="75"/>
      <c r="AX1034" s="75"/>
      <c r="AY1034" s="75"/>
      <c r="AZ1034" s="75"/>
      <c r="BA1034" s="75"/>
      <c r="BB1034" s="75"/>
      <c r="BC1034" s="75"/>
      <c r="BD1034" s="75"/>
      <c r="BE1034" s="75"/>
      <c r="BF1034" s="75"/>
      <c r="BG1034" s="75"/>
      <c r="BH1034" s="75"/>
      <c r="BI1034" s="75"/>
      <c r="BJ1034" s="75"/>
      <c r="BK1034" s="75"/>
      <c r="BL1034" s="75"/>
      <c r="BM1034" s="75"/>
      <c r="BN1034" s="75"/>
      <c r="BO1034" s="75"/>
      <c r="BP1034" s="75"/>
      <c r="BQ1034" s="75"/>
      <c r="BR1034" s="75"/>
      <c r="BS1034" s="75"/>
    </row>
    <row r="1035" spans="1:71" s="5" customFormat="1" ht="12.75" hidden="1" thickBot="1" x14ac:dyDescent="0.3">
      <c r="A1035" s="105" t="s">
        <v>17</v>
      </c>
      <c r="B1035" s="105" t="s">
        <v>17</v>
      </c>
      <c r="C1035" s="105" t="s">
        <v>17</v>
      </c>
      <c r="D1035" s="105" t="s">
        <v>21</v>
      </c>
      <c r="E1035" s="105" t="s">
        <v>1220</v>
      </c>
      <c r="F1035" s="105">
        <v>3910</v>
      </c>
      <c r="G1035" s="105" t="s">
        <v>1218</v>
      </c>
      <c r="H1035" s="105" t="s">
        <v>970</v>
      </c>
      <c r="I1035" s="118">
        <v>261</v>
      </c>
      <c r="J1035" s="106">
        <v>33</v>
      </c>
      <c r="K1035" s="107">
        <f t="shared" si="95"/>
        <v>0.12643678160919541</v>
      </c>
      <c r="L1035" s="106">
        <v>30</v>
      </c>
      <c r="M1035" s="108">
        <f t="shared" si="96"/>
        <v>0.11494252873563218</v>
      </c>
      <c r="N1035" s="106">
        <v>8</v>
      </c>
      <c r="O1035" s="107">
        <f t="shared" si="97"/>
        <v>3.0651340996168581E-2</v>
      </c>
      <c r="P1035" s="106">
        <v>3</v>
      </c>
      <c r="Q1035" s="109">
        <f t="shared" si="98"/>
        <v>1.1494252873563218E-2</v>
      </c>
      <c r="R1035" s="75"/>
      <c r="S1035" s="75"/>
      <c r="T1035" s="75"/>
      <c r="U1035" s="75"/>
      <c r="V1035" s="75"/>
      <c r="W1035" s="75"/>
      <c r="X1035" s="75"/>
      <c r="Y1035" s="75"/>
      <c r="Z1035" s="75"/>
      <c r="AA1035" s="75"/>
      <c r="AB1035" s="75"/>
      <c r="AC1035" s="75"/>
      <c r="AD1035" s="75"/>
      <c r="AE1035" s="75"/>
      <c r="AF1035" s="75"/>
      <c r="AG1035" s="75"/>
      <c r="AH1035" s="75"/>
      <c r="AI1035" s="75"/>
      <c r="AJ1035" s="75"/>
      <c r="AK1035" s="75"/>
      <c r="AL1035" s="75"/>
      <c r="AM1035" s="75"/>
      <c r="AN1035" s="75"/>
      <c r="AO1035" s="75"/>
      <c r="AP1035" s="75"/>
      <c r="AQ1035" s="75"/>
      <c r="AR1035" s="75"/>
      <c r="AS1035" s="75"/>
      <c r="AT1035" s="75"/>
      <c r="AU1035" s="75"/>
      <c r="AV1035" s="75"/>
      <c r="AW1035" s="75"/>
      <c r="AX1035" s="75"/>
      <c r="AY1035" s="75"/>
      <c r="AZ1035" s="75"/>
      <c r="BA1035" s="75"/>
      <c r="BB1035" s="75"/>
      <c r="BC1035" s="75"/>
      <c r="BD1035" s="75"/>
      <c r="BE1035" s="75"/>
      <c r="BF1035" s="75"/>
      <c r="BG1035" s="75"/>
      <c r="BH1035" s="75"/>
      <c r="BI1035" s="75"/>
      <c r="BJ1035" s="75"/>
      <c r="BK1035" s="75"/>
      <c r="BL1035" s="75"/>
      <c r="BM1035" s="75"/>
      <c r="BN1035" s="75"/>
      <c r="BO1035" s="75"/>
      <c r="BP1035" s="75"/>
      <c r="BQ1035" s="75"/>
      <c r="BR1035" s="75"/>
      <c r="BS1035" s="75"/>
    </row>
    <row r="1036" spans="1:71" s="5" customFormat="1" ht="12.75" hidden="1" thickBot="1" x14ac:dyDescent="0.3">
      <c r="A1036" s="105" t="s">
        <v>17</v>
      </c>
      <c r="B1036" s="105" t="s">
        <v>17</v>
      </c>
      <c r="C1036" s="105" t="s">
        <v>17</v>
      </c>
      <c r="D1036" s="105" t="s">
        <v>21</v>
      </c>
      <c r="E1036" s="105" t="s">
        <v>1221</v>
      </c>
      <c r="F1036" s="105">
        <v>3910</v>
      </c>
      <c r="G1036" s="105" t="s">
        <v>1218</v>
      </c>
      <c r="H1036" s="105" t="s">
        <v>970</v>
      </c>
      <c r="I1036" s="118">
        <v>465</v>
      </c>
      <c r="J1036" s="106">
        <v>73</v>
      </c>
      <c r="K1036" s="107">
        <f t="shared" si="95"/>
        <v>0.15698924731182795</v>
      </c>
      <c r="L1036" s="106">
        <v>85</v>
      </c>
      <c r="M1036" s="108">
        <f t="shared" si="96"/>
        <v>0.18279569892473119</v>
      </c>
      <c r="N1036" s="106">
        <v>10</v>
      </c>
      <c r="O1036" s="107">
        <f t="shared" si="97"/>
        <v>2.1505376344086023E-2</v>
      </c>
      <c r="P1036" s="106">
        <v>1</v>
      </c>
      <c r="Q1036" s="109">
        <f t="shared" si="98"/>
        <v>2.1505376344086021E-3</v>
      </c>
      <c r="R1036" s="75"/>
      <c r="S1036" s="75"/>
      <c r="T1036" s="75"/>
      <c r="U1036" s="75"/>
      <c r="V1036" s="75"/>
      <c r="W1036" s="75"/>
      <c r="X1036" s="75"/>
      <c r="Y1036" s="75"/>
      <c r="Z1036" s="75"/>
      <c r="AA1036" s="75"/>
      <c r="AB1036" s="75"/>
      <c r="AC1036" s="75"/>
      <c r="AD1036" s="75"/>
      <c r="AE1036" s="75"/>
      <c r="AF1036" s="75"/>
      <c r="AG1036" s="75"/>
      <c r="AH1036" s="75"/>
      <c r="AI1036" s="75"/>
      <c r="AJ1036" s="75"/>
      <c r="AK1036" s="75"/>
      <c r="AL1036" s="75"/>
      <c r="AM1036" s="75"/>
      <c r="AN1036" s="75"/>
      <c r="AO1036" s="75"/>
      <c r="AP1036" s="75"/>
      <c r="AQ1036" s="75"/>
      <c r="AR1036" s="75"/>
      <c r="AS1036" s="75"/>
      <c r="AT1036" s="75"/>
      <c r="AU1036" s="75"/>
      <c r="AV1036" s="75"/>
      <c r="AW1036" s="75"/>
      <c r="AX1036" s="75"/>
      <c r="AY1036" s="75"/>
      <c r="AZ1036" s="75"/>
      <c r="BA1036" s="75"/>
      <c r="BB1036" s="75"/>
      <c r="BC1036" s="75"/>
      <c r="BD1036" s="75"/>
      <c r="BE1036" s="75"/>
      <c r="BF1036" s="75"/>
      <c r="BG1036" s="75"/>
      <c r="BH1036" s="75"/>
      <c r="BI1036" s="75"/>
      <c r="BJ1036" s="75"/>
      <c r="BK1036" s="75"/>
      <c r="BL1036" s="75"/>
      <c r="BM1036" s="75"/>
      <c r="BN1036" s="75"/>
      <c r="BO1036" s="75"/>
      <c r="BP1036" s="75"/>
      <c r="BQ1036" s="75"/>
      <c r="BR1036" s="75"/>
      <c r="BS1036" s="75"/>
    </row>
    <row r="1037" spans="1:71" s="5" customFormat="1" ht="24.75" hidden="1" thickBot="1" x14ac:dyDescent="0.3">
      <c r="A1037" s="105" t="s">
        <v>17</v>
      </c>
      <c r="B1037" s="105">
        <v>3920</v>
      </c>
      <c r="C1037" s="105" t="s">
        <v>1222</v>
      </c>
      <c r="D1037" s="105" t="s">
        <v>234</v>
      </c>
      <c r="E1037" s="105" t="s">
        <v>1223</v>
      </c>
      <c r="F1037" s="105">
        <v>3920</v>
      </c>
      <c r="G1037" s="105" t="s">
        <v>1222</v>
      </c>
      <c r="H1037" s="105" t="s">
        <v>970</v>
      </c>
      <c r="I1037" s="118">
        <v>245</v>
      </c>
      <c r="J1037" s="106">
        <v>105</v>
      </c>
      <c r="K1037" s="107">
        <f t="shared" si="95"/>
        <v>0.42857142857142855</v>
      </c>
      <c r="L1037" s="106">
        <v>79</v>
      </c>
      <c r="M1037" s="108">
        <f t="shared" si="96"/>
        <v>0.32244897959183672</v>
      </c>
      <c r="N1037" s="106">
        <v>55</v>
      </c>
      <c r="O1037" s="107">
        <f t="shared" si="97"/>
        <v>0.22448979591836735</v>
      </c>
      <c r="P1037" s="106">
        <v>5</v>
      </c>
      <c r="Q1037" s="109">
        <f t="shared" si="98"/>
        <v>2.0408163265306121E-2</v>
      </c>
      <c r="R1037" s="75"/>
      <c r="S1037" s="75"/>
      <c r="T1037" s="75"/>
      <c r="U1037" s="75"/>
      <c r="V1037" s="75"/>
      <c r="W1037" s="75"/>
      <c r="X1037" s="75"/>
      <c r="Y1037" s="75"/>
      <c r="Z1037" s="75"/>
      <c r="AA1037" s="75"/>
      <c r="AB1037" s="75"/>
      <c r="AC1037" s="75"/>
      <c r="AD1037" s="75"/>
      <c r="AE1037" s="75"/>
      <c r="AF1037" s="75"/>
      <c r="AG1037" s="75"/>
      <c r="AH1037" s="75"/>
      <c r="AI1037" s="75"/>
      <c r="AJ1037" s="75"/>
      <c r="AK1037" s="75"/>
      <c r="AL1037" s="75"/>
      <c r="AM1037" s="75"/>
      <c r="AN1037" s="75"/>
      <c r="AO1037" s="75"/>
      <c r="AP1037" s="75"/>
      <c r="AQ1037" s="75"/>
      <c r="AR1037" s="75"/>
      <c r="AS1037" s="75"/>
      <c r="AT1037" s="75"/>
      <c r="AU1037" s="75"/>
      <c r="AV1037" s="75"/>
      <c r="AW1037" s="75"/>
      <c r="AX1037" s="75"/>
      <c r="AY1037" s="75"/>
      <c r="AZ1037" s="75"/>
      <c r="BA1037" s="75"/>
      <c r="BB1037" s="75"/>
      <c r="BC1037" s="75"/>
      <c r="BD1037" s="75"/>
      <c r="BE1037" s="75"/>
      <c r="BF1037" s="75"/>
      <c r="BG1037" s="75"/>
      <c r="BH1037" s="75"/>
      <c r="BI1037" s="75"/>
      <c r="BJ1037" s="75"/>
      <c r="BK1037" s="75"/>
      <c r="BL1037" s="75"/>
      <c r="BM1037" s="75"/>
      <c r="BN1037" s="75"/>
      <c r="BO1037" s="75"/>
      <c r="BP1037" s="75"/>
      <c r="BQ1037" s="75"/>
      <c r="BR1037" s="75"/>
      <c r="BS1037" s="75"/>
    </row>
    <row r="1038" spans="1:71" s="5" customFormat="1" ht="24.75" hidden="1" thickBot="1" x14ac:dyDescent="0.3">
      <c r="A1038" s="105" t="s">
        <v>17</v>
      </c>
      <c r="B1038" s="105" t="s">
        <v>17</v>
      </c>
      <c r="C1038" s="105" t="s">
        <v>17</v>
      </c>
      <c r="D1038" s="105" t="s">
        <v>234</v>
      </c>
      <c r="E1038" s="105" t="s">
        <v>1224</v>
      </c>
      <c r="F1038" s="105">
        <v>3920</v>
      </c>
      <c r="G1038" s="105" t="s">
        <v>1222</v>
      </c>
      <c r="H1038" s="105" t="s">
        <v>970</v>
      </c>
      <c r="I1038" s="118">
        <v>144</v>
      </c>
      <c r="J1038" s="106">
        <v>67</v>
      </c>
      <c r="K1038" s="107">
        <f t="shared" si="95"/>
        <v>0.46527777777777779</v>
      </c>
      <c r="L1038" s="106">
        <v>70</v>
      </c>
      <c r="M1038" s="108">
        <f t="shared" si="96"/>
        <v>0.4861111111111111</v>
      </c>
      <c r="N1038" s="106">
        <v>38</v>
      </c>
      <c r="O1038" s="107">
        <f t="shared" si="97"/>
        <v>0.2638888888888889</v>
      </c>
      <c r="P1038" s="106">
        <v>0</v>
      </c>
      <c r="Q1038" s="109">
        <f t="shared" si="98"/>
        <v>0</v>
      </c>
      <c r="R1038" s="75"/>
      <c r="S1038" s="75"/>
      <c r="T1038" s="75"/>
      <c r="U1038" s="75"/>
      <c r="V1038" s="75"/>
      <c r="W1038" s="75"/>
      <c r="X1038" s="75"/>
      <c r="Y1038" s="75"/>
      <c r="Z1038" s="75"/>
      <c r="AA1038" s="75"/>
      <c r="AB1038" s="75"/>
      <c r="AC1038" s="75"/>
      <c r="AD1038" s="75"/>
      <c r="AE1038" s="75"/>
      <c r="AF1038" s="75"/>
      <c r="AG1038" s="75"/>
      <c r="AH1038" s="75"/>
      <c r="AI1038" s="75"/>
      <c r="AJ1038" s="75"/>
      <c r="AK1038" s="75"/>
      <c r="AL1038" s="75"/>
      <c r="AM1038" s="75"/>
      <c r="AN1038" s="75"/>
      <c r="AO1038" s="75"/>
      <c r="AP1038" s="75"/>
      <c r="AQ1038" s="75"/>
      <c r="AR1038" s="75"/>
      <c r="AS1038" s="75"/>
      <c r="AT1038" s="75"/>
      <c r="AU1038" s="75"/>
      <c r="AV1038" s="75"/>
      <c r="AW1038" s="75"/>
      <c r="AX1038" s="75"/>
      <c r="AY1038" s="75"/>
      <c r="AZ1038" s="75"/>
      <c r="BA1038" s="75"/>
      <c r="BB1038" s="75"/>
      <c r="BC1038" s="75"/>
      <c r="BD1038" s="75"/>
      <c r="BE1038" s="75"/>
      <c r="BF1038" s="75"/>
      <c r="BG1038" s="75"/>
      <c r="BH1038" s="75"/>
      <c r="BI1038" s="75"/>
      <c r="BJ1038" s="75"/>
      <c r="BK1038" s="75"/>
      <c r="BL1038" s="75"/>
      <c r="BM1038" s="75"/>
      <c r="BN1038" s="75"/>
      <c r="BO1038" s="75"/>
      <c r="BP1038" s="75"/>
      <c r="BQ1038" s="75"/>
      <c r="BR1038" s="75"/>
      <c r="BS1038" s="75"/>
    </row>
    <row r="1039" spans="1:71" s="5" customFormat="1" ht="12.75" hidden="1" thickBot="1" x14ac:dyDescent="0.3">
      <c r="A1039" s="105" t="s">
        <v>17</v>
      </c>
      <c r="B1039" s="105" t="s">
        <v>17</v>
      </c>
      <c r="C1039" s="105" t="s">
        <v>17</v>
      </c>
      <c r="D1039" s="105" t="s">
        <v>14</v>
      </c>
      <c r="E1039" s="105" t="s">
        <v>1225</v>
      </c>
      <c r="F1039" s="105">
        <v>3920</v>
      </c>
      <c r="G1039" s="105" t="s">
        <v>1222</v>
      </c>
      <c r="H1039" s="105" t="s">
        <v>970</v>
      </c>
      <c r="I1039" s="118">
        <v>213</v>
      </c>
      <c r="J1039" s="106">
        <v>30</v>
      </c>
      <c r="K1039" s="107">
        <f t="shared" si="95"/>
        <v>0.14084507042253522</v>
      </c>
      <c r="L1039" s="106">
        <v>20</v>
      </c>
      <c r="M1039" s="108">
        <f t="shared" si="96"/>
        <v>9.3896713615023469E-2</v>
      </c>
      <c r="N1039" s="106">
        <v>4</v>
      </c>
      <c r="O1039" s="107">
        <f t="shared" si="97"/>
        <v>1.8779342723004695E-2</v>
      </c>
      <c r="P1039" s="106">
        <v>0</v>
      </c>
      <c r="Q1039" s="109">
        <f t="shared" si="98"/>
        <v>0</v>
      </c>
      <c r="R1039" s="75"/>
      <c r="S1039" s="75"/>
      <c r="T1039" s="75"/>
      <c r="U1039" s="75"/>
      <c r="V1039" s="75"/>
      <c r="W1039" s="75"/>
      <c r="X1039" s="75"/>
      <c r="Y1039" s="75"/>
      <c r="Z1039" s="75"/>
      <c r="AA1039" s="75"/>
      <c r="AB1039" s="75"/>
      <c r="AC1039" s="75"/>
      <c r="AD1039" s="75"/>
      <c r="AE1039" s="75"/>
      <c r="AF1039" s="75"/>
      <c r="AG1039" s="75"/>
      <c r="AH1039" s="75"/>
      <c r="AI1039" s="75"/>
      <c r="AJ1039" s="75"/>
      <c r="AK1039" s="75"/>
      <c r="AL1039" s="75"/>
      <c r="AM1039" s="75"/>
      <c r="AN1039" s="75"/>
      <c r="AO1039" s="75"/>
      <c r="AP1039" s="75"/>
      <c r="AQ1039" s="75"/>
      <c r="AR1039" s="75"/>
      <c r="AS1039" s="75"/>
      <c r="AT1039" s="75"/>
      <c r="AU1039" s="75"/>
      <c r="AV1039" s="75"/>
      <c r="AW1039" s="75"/>
      <c r="AX1039" s="75"/>
      <c r="AY1039" s="75"/>
      <c r="AZ1039" s="75"/>
      <c r="BA1039" s="75"/>
      <c r="BB1039" s="75"/>
      <c r="BC1039" s="75"/>
      <c r="BD1039" s="75"/>
      <c r="BE1039" s="75"/>
      <c r="BF1039" s="75"/>
      <c r="BG1039" s="75"/>
      <c r="BH1039" s="75"/>
      <c r="BI1039" s="75"/>
      <c r="BJ1039" s="75"/>
      <c r="BK1039" s="75"/>
      <c r="BL1039" s="75"/>
      <c r="BM1039" s="75"/>
      <c r="BN1039" s="75"/>
      <c r="BO1039" s="75"/>
      <c r="BP1039" s="75"/>
      <c r="BQ1039" s="75"/>
      <c r="BR1039" s="75"/>
      <c r="BS1039" s="75"/>
    </row>
    <row r="1040" spans="1:71" s="5" customFormat="1" ht="12.75" hidden="1" thickBot="1" x14ac:dyDescent="0.3">
      <c r="A1040" s="105" t="s">
        <v>17</v>
      </c>
      <c r="B1040" s="105" t="s">
        <v>17</v>
      </c>
      <c r="C1040" s="105" t="s">
        <v>17</v>
      </c>
      <c r="D1040" s="105" t="s">
        <v>21</v>
      </c>
      <c r="E1040" s="105" t="s">
        <v>1226</v>
      </c>
      <c r="F1040" s="105">
        <v>3920</v>
      </c>
      <c r="G1040" s="105" t="s">
        <v>1222</v>
      </c>
      <c r="H1040" s="105" t="s">
        <v>970</v>
      </c>
      <c r="I1040" s="118">
        <v>277</v>
      </c>
      <c r="J1040" s="106">
        <v>22</v>
      </c>
      <c r="K1040" s="107">
        <f t="shared" si="95"/>
        <v>7.9422382671480149E-2</v>
      </c>
      <c r="L1040" s="106">
        <v>40</v>
      </c>
      <c r="M1040" s="108">
        <f t="shared" si="96"/>
        <v>0.1444043321299639</v>
      </c>
      <c r="N1040" s="106">
        <v>1</v>
      </c>
      <c r="O1040" s="107">
        <f t="shared" si="97"/>
        <v>3.6101083032490976E-3</v>
      </c>
      <c r="P1040" s="106">
        <v>1</v>
      </c>
      <c r="Q1040" s="109">
        <f t="shared" si="98"/>
        <v>3.6101083032490976E-3</v>
      </c>
      <c r="R1040" s="75"/>
      <c r="S1040" s="75"/>
      <c r="T1040" s="75"/>
      <c r="U1040" s="75"/>
      <c r="V1040" s="75"/>
      <c r="W1040" s="75"/>
      <c r="X1040" s="75"/>
      <c r="Y1040" s="75"/>
      <c r="Z1040" s="75"/>
      <c r="AA1040" s="75"/>
      <c r="AB1040" s="75"/>
      <c r="AC1040" s="75"/>
      <c r="AD1040" s="75"/>
      <c r="AE1040" s="75"/>
      <c r="AF1040" s="75"/>
      <c r="AG1040" s="75"/>
      <c r="AH1040" s="75"/>
      <c r="AI1040" s="75"/>
      <c r="AJ1040" s="75"/>
      <c r="AK1040" s="75"/>
      <c r="AL1040" s="75"/>
      <c r="AM1040" s="75"/>
      <c r="AN1040" s="75"/>
      <c r="AO1040" s="75"/>
      <c r="AP1040" s="75"/>
      <c r="AQ1040" s="75"/>
      <c r="AR1040" s="75"/>
      <c r="AS1040" s="75"/>
      <c r="AT1040" s="75"/>
      <c r="AU1040" s="75"/>
      <c r="AV1040" s="75"/>
      <c r="AW1040" s="75"/>
      <c r="AX1040" s="75"/>
      <c r="AY1040" s="75"/>
      <c r="AZ1040" s="75"/>
      <c r="BA1040" s="75"/>
      <c r="BB1040" s="75"/>
      <c r="BC1040" s="75"/>
      <c r="BD1040" s="75"/>
      <c r="BE1040" s="75"/>
      <c r="BF1040" s="75"/>
      <c r="BG1040" s="75"/>
      <c r="BH1040" s="75"/>
      <c r="BI1040" s="75"/>
      <c r="BJ1040" s="75"/>
      <c r="BK1040" s="75"/>
      <c r="BL1040" s="75"/>
      <c r="BM1040" s="75"/>
      <c r="BN1040" s="75"/>
      <c r="BO1040" s="75"/>
      <c r="BP1040" s="75"/>
      <c r="BQ1040" s="75"/>
      <c r="BR1040" s="75"/>
      <c r="BS1040" s="75"/>
    </row>
    <row r="1041" spans="1:71" s="5" customFormat="1" ht="12.75" hidden="1" thickBot="1" x14ac:dyDescent="0.3">
      <c r="A1041" s="105" t="s">
        <v>17</v>
      </c>
      <c r="B1041" s="105" t="s">
        <v>17</v>
      </c>
      <c r="C1041" s="105" t="s">
        <v>17</v>
      </c>
      <c r="D1041" s="105" t="s">
        <v>21</v>
      </c>
      <c r="E1041" s="105" t="s">
        <v>1227</v>
      </c>
      <c r="F1041" s="105">
        <v>3920</v>
      </c>
      <c r="G1041" s="105" t="s">
        <v>1222</v>
      </c>
      <c r="H1041" s="105" t="s">
        <v>970</v>
      </c>
      <c r="I1041" s="118">
        <v>314</v>
      </c>
      <c r="J1041" s="106">
        <v>56</v>
      </c>
      <c r="K1041" s="107">
        <f t="shared" si="95"/>
        <v>0.17834394904458598</v>
      </c>
      <c r="L1041" s="106">
        <v>52</v>
      </c>
      <c r="M1041" s="108">
        <f t="shared" si="96"/>
        <v>0.16560509554140126</v>
      </c>
      <c r="N1041" s="106">
        <v>17</v>
      </c>
      <c r="O1041" s="107">
        <f t="shared" si="97"/>
        <v>5.4140127388535034E-2</v>
      </c>
      <c r="P1041" s="106">
        <v>1</v>
      </c>
      <c r="Q1041" s="109">
        <f t="shared" si="98"/>
        <v>3.1847133757961785E-3</v>
      </c>
      <c r="R1041" s="75"/>
      <c r="S1041" s="75"/>
      <c r="T1041" s="75"/>
      <c r="U1041" s="75"/>
      <c r="V1041" s="75"/>
      <c r="W1041" s="75"/>
      <c r="X1041" s="75"/>
      <c r="Y1041" s="75"/>
      <c r="Z1041" s="75"/>
      <c r="AA1041" s="75"/>
      <c r="AB1041" s="75"/>
      <c r="AC1041" s="75"/>
      <c r="AD1041" s="75"/>
      <c r="AE1041" s="75"/>
      <c r="AF1041" s="75"/>
      <c r="AG1041" s="75"/>
      <c r="AH1041" s="75"/>
      <c r="AI1041" s="75"/>
      <c r="AJ1041" s="75"/>
      <c r="AK1041" s="75"/>
      <c r="AL1041" s="75"/>
      <c r="AM1041" s="75"/>
      <c r="AN1041" s="75"/>
      <c r="AO1041" s="75"/>
      <c r="AP1041" s="75"/>
      <c r="AQ1041" s="75"/>
      <c r="AR1041" s="75"/>
      <c r="AS1041" s="75"/>
      <c r="AT1041" s="75"/>
      <c r="AU1041" s="75"/>
      <c r="AV1041" s="75"/>
      <c r="AW1041" s="75"/>
      <c r="AX1041" s="75"/>
      <c r="AY1041" s="75"/>
      <c r="AZ1041" s="75"/>
      <c r="BA1041" s="75"/>
      <c r="BB1041" s="75"/>
      <c r="BC1041" s="75"/>
      <c r="BD1041" s="75"/>
      <c r="BE1041" s="75"/>
      <c r="BF1041" s="75"/>
      <c r="BG1041" s="75"/>
      <c r="BH1041" s="75"/>
      <c r="BI1041" s="75"/>
      <c r="BJ1041" s="75"/>
      <c r="BK1041" s="75"/>
      <c r="BL1041" s="75"/>
      <c r="BM1041" s="75"/>
      <c r="BN1041" s="75"/>
      <c r="BO1041" s="75"/>
      <c r="BP1041" s="75"/>
      <c r="BQ1041" s="75"/>
      <c r="BR1041" s="75"/>
      <c r="BS1041" s="75"/>
    </row>
    <row r="1042" spans="1:71" s="5" customFormat="1" ht="12.75" hidden="1" thickBot="1" x14ac:dyDescent="0.3">
      <c r="A1042" s="105" t="s">
        <v>17</v>
      </c>
      <c r="B1042" s="105" t="s">
        <v>17</v>
      </c>
      <c r="C1042" s="105" t="s">
        <v>17</v>
      </c>
      <c r="D1042" s="105" t="s">
        <v>21</v>
      </c>
      <c r="E1042" s="105" t="s">
        <v>1228</v>
      </c>
      <c r="F1042" s="105">
        <v>3920</v>
      </c>
      <c r="G1042" s="105" t="s">
        <v>1222</v>
      </c>
      <c r="H1042" s="105" t="s">
        <v>970</v>
      </c>
      <c r="I1042" s="118">
        <v>408</v>
      </c>
      <c r="J1042" s="106">
        <v>38</v>
      </c>
      <c r="K1042" s="107">
        <f t="shared" si="95"/>
        <v>9.3137254901960786E-2</v>
      </c>
      <c r="L1042" s="106">
        <v>39</v>
      </c>
      <c r="M1042" s="108">
        <f t="shared" si="96"/>
        <v>9.5588235294117641E-2</v>
      </c>
      <c r="N1042" s="106">
        <v>11</v>
      </c>
      <c r="O1042" s="107">
        <f t="shared" si="97"/>
        <v>2.6960784313725492E-2</v>
      </c>
      <c r="P1042" s="106">
        <v>4</v>
      </c>
      <c r="Q1042" s="109">
        <f t="shared" si="98"/>
        <v>9.8039215686274508E-3</v>
      </c>
      <c r="R1042" s="75"/>
      <c r="S1042" s="75"/>
      <c r="T1042" s="75"/>
      <c r="U1042" s="75"/>
      <c r="V1042" s="75"/>
      <c r="W1042" s="75"/>
      <c r="X1042" s="75"/>
      <c r="Y1042" s="75"/>
      <c r="Z1042" s="75"/>
      <c r="AA1042" s="75"/>
      <c r="AB1042" s="75"/>
      <c r="AC1042" s="75"/>
      <c r="AD1042" s="75"/>
      <c r="AE1042" s="75"/>
      <c r="AF1042" s="75"/>
      <c r="AG1042" s="75"/>
      <c r="AH1042" s="75"/>
      <c r="AI1042" s="75"/>
      <c r="AJ1042" s="75"/>
      <c r="AK1042" s="75"/>
      <c r="AL1042" s="75"/>
      <c r="AM1042" s="75"/>
      <c r="AN1042" s="75"/>
      <c r="AO1042" s="75"/>
      <c r="AP1042" s="75"/>
      <c r="AQ1042" s="75"/>
      <c r="AR1042" s="75"/>
      <c r="AS1042" s="75"/>
      <c r="AT1042" s="75"/>
      <c r="AU1042" s="75"/>
      <c r="AV1042" s="75"/>
      <c r="AW1042" s="75"/>
      <c r="AX1042" s="75"/>
      <c r="AY1042" s="75"/>
      <c r="AZ1042" s="75"/>
      <c r="BA1042" s="75"/>
      <c r="BB1042" s="75"/>
      <c r="BC1042" s="75"/>
      <c r="BD1042" s="75"/>
      <c r="BE1042" s="75"/>
      <c r="BF1042" s="75"/>
      <c r="BG1042" s="75"/>
      <c r="BH1042" s="75"/>
      <c r="BI1042" s="75"/>
      <c r="BJ1042" s="75"/>
      <c r="BK1042" s="75"/>
      <c r="BL1042" s="75"/>
      <c r="BM1042" s="75"/>
      <c r="BN1042" s="75"/>
      <c r="BO1042" s="75"/>
      <c r="BP1042" s="75"/>
      <c r="BQ1042" s="75"/>
      <c r="BR1042" s="75"/>
      <c r="BS1042" s="75"/>
    </row>
    <row r="1043" spans="1:71" s="5" customFormat="1" ht="12.75" hidden="1" thickBot="1" x14ac:dyDescent="0.3">
      <c r="A1043" s="105" t="s">
        <v>17</v>
      </c>
      <c r="B1043" s="105" t="s">
        <v>17</v>
      </c>
      <c r="C1043" s="105" t="s">
        <v>17</v>
      </c>
      <c r="D1043" s="105" t="s">
        <v>18</v>
      </c>
      <c r="E1043" s="105" t="s">
        <v>144</v>
      </c>
      <c r="F1043" s="105">
        <v>3920</v>
      </c>
      <c r="G1043" s="105" t="s">
        <v>1222</v>
      </c>
      <c r="H1043" s="105" t="s">
        <v>970</v>
      </c>
      <c r="I1043" s="118">
        <v>220</v>
      </c>
      <c r="J1043" s="106">
        <v>32</v>
      </c>
      <c r="K1043" s="107">
        <f t="shared" si="95"/>
        <v>0.14545454545454545</v>
      </c>
      <c r="L1043" s="106">
        <v>46</v>
      </c>
      <c r="M1043" s="108">
        <f t="shared" si="96"/>
        <v>0.20909090909090908</v>
      </c>
      <c r="N1043" s="106">
        <v>16</v>
      </c>
      <c r="O1043" s="107">
        <f t="shared" si="97"/>
        <v>7.2727272727272724E-2</v>
      </c>
      <c r="P1043" s="106">
        <v>3</v>
      </c>
      <c r="Q1043" s="109">
        <f t="shared" si="98"/>
        <v>1.3636363636363636E-2</v>
      </c>
      <c r="R1043" s="75"/>
      <c r="S1043" s="75"/>
      <c r="T1043" s="75"/>
      <c r="U1043" s="75"/>
      <c r="V1043" s="75"/>
      <c r="W1043" s="75"/>
      <c r="X1043" s="75"/>
      <c r="Y1043" s="75"/>
      <c r="Z1043" s="75"/>
      <c r="AA1043" s="75"/>
      <c r="AB1043" s="75"/>
      <c r="AC1043" s="75"/>
      <c r="AD1043" s="75"/>
      <c r="AE1043" s="75"/>
      <c r="AF1043" s="75"/>
      <c r="AG1043" s="75"/>
      <c r="AH1043" s="75"/>
      <c r="AI1043" s="75"/>
      <c r="AJ1043" s="75"/>
      <c r="AK1043" s="75"/>
      <c r="AL1043" s="75"/>
      <c r="AM1043" s="75"/>
      <c r="AN1043" s="75"/>
      <c r="AO1043" s="75"/>
      <c r="AP1043" s="75"/>
      <c r="AQ1043" s="75"/>
      <c r="AR1043" s="75"/>
      <c r="AS1043" s="75"/>
      <c r="AT1043" s="75"/>
      <c r="AU1043" s="75"/>
      <c r="AV1043" s="75"/>
      <c r="AW1043" s="75"/>
      <c r="AX1043" s="75"/>
      <c r="AY1043" s="75"/>
      <c r="AZ1043" s="75"/>
      <c r="BA1043" s="75"/>
      <c r="BB1043" s="75"/>
      <c r="BC1043" s="75"/>
      <c r="BD1043" s="75"/>
      <c r="BE1043" s="75"/>
      <c r="BF1043" s="75"/>
      <c r="BG1043" s="75"/>
      <c r="BH1043" s="75"/>
      <c r="BI1043" s="75"/>
      <c r="BJ1043" s="75"/>
      <c r="BK1043" s="75"/>
      <c r="BL1043" s="75"/>
      <c r="BM1043" s="75"/>
      <c r="BN1043" s="75"/>
      <c r="BO1043" s="75"/>
      <c r="BP1043" s="75"/>
      <c r="BQ1043" s="75"/>
      <c r="BR1043" s="75"/>
      <c r="BS1043" s="75"/>
    </row>
    <row r="1044" spans="1:71" s="5" customFormat="1" ht="12.75" hidden="1" thickBot="1" x14ac:dyDescent="0.3">
      <c r="A1044" s="105" t="s">
        <v>17</v>
      </c>
      <c r="B1044" s="105" t="s">
        <v>17</v>
      </c>
      <c r="C1044" s="105" t="s">
        <v>17</v>
      </c>
      <c r="D1044" s="105" t="s">
        <v>21</v>
      </c>
      <c r="E1044" s="105" t="s">
        <v>1229</v>
      </c>
      <c r="F1044" s="105">
        <v>3920</v>
      </c>
      <c r="G1044" s="105" t="s">
        <v>1222</v>
      </c>
      <c r="H1044" s="105" t="s">
        <v>970</v>
      </c>
      <c r="I1044" s="118">
        <v>280</v>
      </c>
      <c r="J1044" s="106">
        <v>65</v>
      </c>
      <c r="K1044" s="107">
        <f t="shared" si="95"/>
        <v>0.23214285714285715</v>
      </c>
      <c r="L1044" s="106">
        <v>69</v>
      </c>
      <c r="M1044" s="108">
        <f t="shared" si="96"/>
        <v>0.24642857142857144</v>
      </c>
      <c r="N1044" s="106">
        <v>33</v>
      </c>
      <c r="O1044" s="107">
        <f t="shared" si="97"/>
        <v>0.11785714285714285</v>
      </c>
      <c r="P1044" s="106">
        <v>11</v>
      </c>
      <c r="Q1044" s="109">
        <f t="shared" si="98"/>
        <v>3.9285714285714285E-2</v>
      </c>
      <c r="R1044" s="75"/>
      <c r="S1044" s="75"/>
      <c r="T1044" s="75"/>
      <c r="U1044" s="75"/>
      <c r="V1044" s="75"/>
      <c r="W1044" s="75"/>
      <c r="X1044" s="75"/>
      <c r="Y1044" s="75"/>
      <c r="Z1044" s="75"/>
      <c r="AA1044" s="75"/>
      <c r="AB1044" s="75"/>
      <c r="AC1044" s="75"/>
      <c r="AD1044" s="75"/>
      <c r="AE1044" s="75"/>
      <c r="AF1044" s="75"/>
      <c r="AG1044" s="75"/>
      <c r="AH1044" s="75"/>
      <c r="AI1044" s="75"/>
      <c r="AJ1044" s="75"/>
      <c r="AK1044" s="75"/>
      <c r="AL1044" s="75"/>
      <c r="AM1044" s="75"/>
      <c r="AN1044" s="75"/>
      <c r="AO1044" s="75"/>
      <c r="AP1044" s="75"/>
      <c r="AQ1044" s="75"/>
      <c r="AR1044" s="75"/>
      <c r="AS1044" s="75"/>
      <c r="AT1044" s="75"/>
      <c r="AU1044" s="75"/>
      <c r="AV1044" s="75"/>
      <c r="AW1044" s="75"/>
      <c r="AX1044" s="75"/>
      <c r="AY1044" s="75"/>
      <c r="AZ1044" s="75"/>
      <c r="BA1044" s="75"/>
      <c r="BB1044" s="75"/>
      <c r="BC1044" s="75"/>
      <c r="BD1044" s="75"/>
      <c r="BE1044" s="75"/>
      <c r="BF1044" s="75"/>
      <c r="BG1044" s="75"/>
      <c r="BH1044" s="75"/>
      <c r="BI1044" s="75"/>
      <c r="BJ1044" s="75"/>
      <c r="BK1044" s="75"/>
      <c r="BL1044" s="75"/>
      <c r="BM1044" s="75"/>
      <c r="BN1044" s="75"/>
      <c r="BO1044" s="75"/>
      <c r="BP1044" s="75"/>
      <c r="BQ1044" s="75"/>
      <c r="BR1044" s="75"/>
      <c r="BS1044" s="75"/>
    </row>
    <row r="1045" spans="1:71" s="5" customFormat="1" ht="24.75" hidden="1" thickBot="1" x14ac:dyDescent="0.3">
      <c r="A1045" s="105" t="s">
        <v>17</v>
      </c>
      <c r="B1045" s="105" t="s">
        <v>17</v>
      </c>
      <c r="C1045" s="105" t="s">
        <v>17</v>
      </c>
      <c r="D1045" s="105" t="s">
        <v>21</v>
      </c>
      <c r="E1045" s="105" t="s">
        <v>1230</v>
      </c>
      <c r="F1045" s="105">
        <v>3920</v>
      </c>
      <c r="G1045" s="105" t="s">
        <v>1222</v>
      </c>
      <c r="H1045" s="105" t="s">
        <v>970</v>
      </c>
      <c r="I1045" s="118">
        <v>244</v>
      </c>
      <c r="J1045" s="106">
        <v>48</v>
      </c>
      <c r="K1045" s="107">
        <f t="shared" si="95"/>
        <v>0.19672131147540983</v>
      </c>
      <c r="L1045" s="106">
        <v>59</v>
      </c>
      <c r="M1045" s="108">
        <f t="shared" si="96"/>
        <v>0.24180327868852458</v>
      </c>
      <c r="N1045" s="106">
        <v>7</v>
      </c>
      <c r="O1045" s="107">
        <f t="shared" si="97"/>
        <v>2.8688524590163935E-2</v>
      </c>
      <c r="P1045" s="106">
        <v>0</v>
      </c>
      <c r="Q1045" s="109">
        <f t="shared" si="98"/>
        <v>0</v>
      </c>
      <c r="R1045" s="75"/>
      <c r="S1045" s="75"/>
      <c r="T1045" s="75"/>
      <c r="U1045" s="75"/>
      <c r="V1045" s="75"/>
      <c r="W1045" s="75"/>
      <c r="X1045" s="75"/>
      <c r="Y1045" s="75"/>
      <c r="Z1045" s="75"/>
      <c r="AA1045" s="75"/>
      <c r="AB1045" s="75"/>
      <c r="AC1045" s="75"/>
      <c r="AD1045" s="75"/>
      <c r="AE1045" s="75"/>
      <c r="AF1045" s="75"/>
      <c r="AG1045" s="75"/>
      <c r="AH1045" s="75"/>
      <c r="AI1045" s="75"/>
      <c r="AJ1045" s="75"/>
      <c r="AK1045" s="75"/>
      <c r="AL1045" s="75"/>
      <c r="AM1045" s="75"/>
      <c r="AN1045" s="75"/>
      <c r="AO1045" s="75"/>
      <c r="AP1045" s="75"/>
      <c r="AQ1045" s="75"/>
      <c r="AR1045" s="75"/>
      <c r="AS1045" s="75"/>
      <c r="AT1045" s="75"/>
      <c r="AU1045" s="75"/>
      <c r="AV1045" s="75"/>
      <c r="AW1045" s="75"/>
      <c r="AX1045" s="75"/>
      <c r="AY1045" s="75"/>
      <c r="AZ1045" s="75"/>
      <c r="BA1045" s="75"/>
      <c r="BB1045" s="75"/>
      <c r="BC1045" s="75"/>
      <c r="BD1045" s="75"/>
      <c r="BE1045" s="75"/>
      <c r="BF1045" s="75"/>
      <c r="BG1045" s="75"/>
      <c r="BH1045" s="75"/>
      <c r="BI1045" s="75"/>
      <c r="BJ1045" s="75"/>
      <c r="BK1045" s="75"/>
      <c r="BL1045" s="75"/>
      <c r="BM1045" s="75"/>
      <c r="BN1045" s="75"/>
      <c r="BO1045" s="75"/>
      <c r="BP1045" s="75"/>
      <c r="BQ1045" s="75"/>
      <c r="BR1045" s="75"/>
      <c r="BS1045" s="75"/>
    </row>
    <row r="1046" spans="1:71" s="5" customFormat="1" ht="12.75" hidden="1" thickBot="1" x14ac:dyDescent="0.3">
      <c r="A1046" s="105" t="s">
        <v>17</v>
      </c>
      <c r="B1046" s="105" t="s">
        <v>17</v>
      </c>
      <c r="C1046" s="105" t="s">
        <v>17</v>
      </c>
      <c r="D1046" s="105" t="s">
        <v>21</v>
      </c>
      <c r="E1046" s="105" t="s">
        <v>1231</v>
      </c>
      <c r="F1046" s="105">
        <v>3920</v>
      </c>
      <c r="G1046" s="105" t="s">
        <v>1222</v>
      </c>
      <c r="H1046" s="105" t="s">
        <v>970</v>
      </c>
      <c r="I1046" s="118">
        <v>236</v>
      </c>
      <c r="J1046" s="106">
        <v>42</v>
      </c>
      <c r="K1046" s="107">
        <f t="shared" si="95"/>
        <v>0.17796610169491525</v>
      </c>
      <c r="L1046" s="106">
        <v>55</v>
      </c>
      <c r="M1046" s="108">
        <f t="shared" si="96"/>
        <v>0.23305084745762711</v>
      </c>
      <c r="N1046" s="106">
        <v>4</v>
      </c>
      <c r="O1046" s="107">
        <f t="shared" si="97"/>
        <v>1.6949152542372881E-2</v>
      </c>
      <c r="P1046" s="106">
        <v>26</v>
      </c>
      <c r="Q1046" s="109">
        <f t="shared" si="98"/>
        <v>0.11016949152542373</v>
      </c>
      <c r="R1046" s="75"/>
      <c r="S1046" s="75"/>
      <c r="T1046" s="75"/>
      <c r="U1046" s="75"/>
      <c r="V1046" s="75"/>
      <c r="W1046" s="75"/>
      <c r="X1046" s="75"/>
      <c r="Y1046" s="75"/>
      <c r="Z1046" s="75"/>
      <c r="AA1046" s="75"/>
      <c r="AB1046" s="75"/>
      <c r="AC1046" s="75"/>
      <c r="AD1046" s="75"/>
      <c r="AE1046" s="75"/>
      <c r="AF1046" s="75"/>
      <c r="AG1046" s="75"/>
      <c r="AH1046" s="75"/>
      <c r="AI1046" s="75"/>
      <c r="AJ1046" s="75"/>
      <c r="AK1046" s="75"/>
      <c r="AL1046" s="75"/>
      <c r="AM1046" s="75"/>
      <c r="AN1046" s="75"/>
      <c r="AO1046" s="75"/>
      <c r="AP1046" s="75"/>
      <c r="AQ1046" s="75"/>
      <c r="AR1046" s="75"/>
      <c r="AS1046" s="75"/>
      <c r="AT1046" s="75"/>
      <c r="AU1046" s="75"/>
      <c r="AV1046" s="75"/>
      <c r="AW1046" s="75"/>
      <c r="AX1046" s="75"/>
      <c r="AY1046" s="75"/>
      <c r="AZ1046" s="75"/>
      <c r="BA1046" s="75"/>
      <c r="BB1046" s="75"/>
      <c r="BC1046" s="75"/>
      <c r="BD1046" s="75"/>
      <c r="BE1046" s="75"/>
      <c r="BF1046" s="75"/>
      <c r="BG1046" s="75"/>
      <c r="BH1046" s="75"/>
      <c r="BI1046" s="75"/>
      <c r="BJ1046" s="75"/>
      <c r="BK1046" s="75"/>
      <c r="BL1046" s="75"/>
      <c r="BM1046" s="75"/>
      <c r="BN1046" s="75"/>
      <c r="BO1046" s="75"/>
      <c r="BP1046" s="75"/>
      <c r="BQ1046" s="75"/>
      <c r="BR1046" s="75"/>
      <c r="BS1046" s="75"/>
    </row>
    <row r="1047" spans="1:71" s="5" customFormat="1" ht="12.75" hidden="1" thickBot="1" x14ac:dyDescent="0.3">
      <c r="A1047" s="105" t="s">
        <v>17</v>
      </c>
      <c r="B1047" s="105" t="s">
        <v>17</v>
      </c>
      <c r="C1047" s="105" t="s">
        <v>17</v>
      </c>
      <c r="D1047" s="105" t="s">
        <v>74</v>
      </c>
      <c r="E1047" s="105" t="s">
        <v>144</v>
      </c>
      <c r="F1047" s="105">
        <v>3920</v>
      </c>
      <c r="G1047" s="105" t="s">
        <v>1222</v>
      </c>
      <c r="H1047" s="105" t="s">
        <v>970</v>
      </c>
      <c r="I1047" s="118">
        <v>182</v>
      </c>
      <c r="J1047" s="106">
        <v>20</v>
      </c>
      <c r="K1047" s="107">
        <f t="shared" si="95"/>
        <v>0.10989010989010989</v>
      </c>
      <c r="L1047" s="106">
        <v>35</v>
      </c>
      <c r="M1047" s="108">
        <f t="shared" si="96"/>
        <v>0.19230769230769232</v>
      </c>
      <c r="N1047" s="106">
        <v>16</v>
      </c>
      <c r="O1047" s="107">
        <f t="shared" si="97"/>
        <v>8.7912087912087919E-2</v>
      </c>
      <c r="P1047" s="106">
        <v>2</v>
      </c>
      <c r="Q1047" s="109">
        <f t="shared" si="98"/>
        <v>1.098901098901099E-2</v>
      </c>
      <c r="R1047" s="75"/>
      <c r="S1047" s="75"/>
      <c r="T1047" s="75"/>
      <c r="U1047" s="75"/>
      <c r="V1047" s="75"/>
      <c r="W1047" s="75"/>
      <c r="X1047" s="75"/>
      <c r="Y1047" s="75"/>
      <c r="Z1047" s="75"/>
      <c r="AA1047" s="75"/>
      <c r="AB1047" s="75"/>
      <c r="AC1047" s="75"/>
      <c r="AD1047" s="75"/>
      <c r="AE1047" s="75"/>
      <c r="AF1047" s="75"/>
      <c r="AG1047" s="75"/>
      <c r="AH1047" s="75"/>
      <c r="AI1047" s="75"/>
      <c r="AJ1047" s="75"/>
      <c r="AK1047" s="75"/>
      <c r="AL1047" s="75"/>
      <c r="AM1047" s="75"/>
      <c r="AN1047" s="75"/>
      <c r="AO1047" s="75"/>
      <c r="AP1047" s="75"/>
      <c r="AQ1047" s="75"/>
      <c r="AR1047" s="75"/>
      <c r="AS1047" s="75"/>
      <c r="AT1047" s="75"/>
      <c r="AU1047" s="75"/>
      <c r="AV1047" s="75"/>
      <c r="AW1047" s="75"/>
      <c r="AX1047" s="75"/>
      <c r="AY1047" s="75"/>
      <c r="AZ1047" s="75"/>
      <c r="BA1047" s="75"/>
      <c r="BB1047" s="75"/>
      <c r="BC1047" s="75"/>
      <c r="BD1047" s="75"/>
      <c r="BE1047" s="75"/>
      <c r="BF1047" s="75"/>
      <c r="BG1047" s="75"/>
      <c r="BH1047" s="75"/>
      <c r="BI1047" s="75"/>
      <c r="BJ1047" s="75"/>
      <c r="BK1047" s="75"/>
      <c r="BL1047" s="75"/>
      <c r="BM1047" s="75"/>
      <c r="BN1047" s="75"/>
      <c r="BO1047" s="75"/>
      <c r="BP1047" s="75"/>
      <c r="BQ1047" s="75"/>
      <c r="BR1047" s="75"/>
      <c r="BS1047" s="75"/>
    </row>
    <row r="1048" spans="1:71" s="5" customFormat="1" ht="12.75" hidden="1" thickBot="1" x14ac:dyDescent="0.3">
      <c r="A1048" s="105" t="s">
        <v>17</v>
      </c>
      <c r="B1048" s="105" t="s">
        <v>17</v>
      </c>
      <c r="C1048" s="105" t="s">
        <v>17</v>
      </c>
      <c r="D1048" s="105" t="s">
        <v>14</v>
      </c>
      <c r="E1048" s="105" t="s">
        <v>1231</v>
      </c>
      <c r="F1048" s="105">
        <v>3920</v>
      </c>
      <c r="G1048" s="105" t="s">
        <v>1222</v>
      </c>
      <c r="H1048" s="105" t="s">
        <v>970</v>
      </c>
      <c r="I1048" s="118">
        <v>186</v>
      </c>
      <c r="J1048" s="106">
        <v>33</v>
      </c>
      <c r="K1048" s="107">
        <f t="shared" si="95"/>
        <v>0.17741935483870969</v>
      </c>
      <c r="L1048" s="106">
        <v>32</v>
      </c>
      <c r="M1048" s="108">
        <f t="shared" si="96"/>
        <v>0.17204301075268819</v>
      </c>
      <c r="N1048" s="106">
        <v>3</v>
      </c>
      <c r="O1048" s="107">
        <f t="shared" si="97"/>
        <v>1.6129032258064516E-2</v>
      </c>
      <c r="P1048" s="106">
        <v>8</v>
      </c>
      <c r="Q1048" s="109">
        <f t="shared" si="98"/>
        <v>4.3010752688172046E-2</v>
      </c>
      <c r="R1048" s="75"/>
      <c r="S1048" s="75"/>
      <c r="T1048" s="75"/>
      <c r="U1048" s="75"/>
      <c r="V1048" s="75"/>
      <c r="W1048" s="75"/>
      <c r="X1048" s="75"/>
      <c r="Y1048" s="75"/>
      <c r="Z1048" s="75"/>
      <c r="AA1048" s="75"/>
      <c r="AB1048" s="75"/>
      <c r="AC1048" s="75"/>
      <c r="AD1048" s="75"/>
      <c r="AE1048" s="75"/>
      <c r="AF1048" s="75"/>
      <c r="AG1048" s="75"/>
      <c r="AH1048" s="75"/>
      <c r="AI1048" s="75"/>
      <c r="AJ1048" s="75"/>
      <c r="AK1048" s="75"/>
      <c r="AL1048" s="75"/>
      <c r="AM1048" s="75"/>
      <c r="AN1048" s="75"/>
      <c r="AO1048" s="75"/>
      <c r="AP1048" s="75"/>
      <c r="AQ1048" s="75"/>
      <c r="AR1048" s="75"/>
      <c r="AS1048" s="75"/>
      <c r="AT1048" s="75"/>
      <c r="AU1048" s="75"/>
      <c r="AV1048" s="75"/>
      <c r="AW1048" s="75"/>
      <c r="AX1048" s="75"/>
      <c r="AY1048" s="75"/>
      <c r="AZ1048" s="75"/>
      <c r="BA1048" s="75"/>
      <c r="BB1048" s="75"/>
      <c r="BC1048" s="75"/>
      <c r="BD1048" s="75"/>
      <c r="BE1048" s="75"/>
      <c r="BF1048" s="75"/>
      <c r="BG1048" s="75"/>
      <c r="BH1048" s="75"/>
      <c r="BI1048" s="75"/>
      <c r="BJ1048" s="75"/>
      <c r="BK1048" s="75"/>
      <c r="BL1048" s="75"/>
      <c r="BM1048" s="75"/>
      <c r="BN1048" s="75"/>
      <c r="BO1048" s="75"/>
      <c r="BP1048" s="75"/>
      <c r="BQ1048" s="75"/>
      <c r="BR1048" s="75"/>
      <c r="BS1048" s="75"/>
    </row>
    <row r="1049" spans="1:71" s="5" customFormat="1" ht="12.75" hidden="1" thickBot="1" x14ac:dyDescent="0.3">
      <c r="A1049" s="105" t="s">
        <v>17</v>
      </c>
      <c r="B1049" s="105" t="s">
        <v>17</v>
      </c>
      <c r="C1049" s="105" t="s">
        <v>17</v>
      </c>
      <c r="D1049" s="105" t="s">
        <v>21</v>
      </c>
      <c r="E1049" s="105" t="s">
        <v>1234</v>
      </c>
      <c r="F1049" s="105">
        <v>3920</v>
      </c>
      <c r="G1049" s="105" t="s">
        <v>1222</v>
      </c>
      <c r="H1049" s="105" t="s">
        <v>970</v>
      </c>
      <c r="I1049" s="118">
        <v>124</v>
      </c>
      <c r="J1049" s="106">
        <v>17</v>
      </c>
      <c r="K1049" s="107">
        <f t="shared" si="95"/>
        <v>0.13709677419354838</v>
      </c>
      <c r="L1049" s="106">
        <v>37</v>
      </c>
      <c r="M1049" s="108">
        <f t="shared" si="96"/>
        <v>0.29838709677419356</v>
      </c>
      <c r="N1049" s="106">
        <v>6</v>
      </c>
      <c r="O1049" s="107">
        <f t="shared" si="97"/>
        <v>4.8387096774193547E-2</v>
      </c>
      <c r="P1049" s="106">
        <v>3</v>
      </c>
      <c r="Q1049" s="109">
        <f t="shared" si="98"/>
        <v>2.4193548387096774E-2</v>
      </c>
      <c r="R1049" s="75"/>
      <c r="S1049" s="75"/>
      <c r="T1049" s="75"/>
      <c r="U1049" s="75"/>
      <c r="V1049" s="75"/>
      <c r="W1049" s="75"/>
      <c r="X1049" s="75"/>
      <c r="Y1049" s="75"/>
      <c r="Z1049" s="75"/>
      <c r="AA1049" s="75"/>
      <c r="AB1049" s="75"/>
      <c r="AC1049" s="75"/>
      <c r="AD1049" s="75"/>
      <c r="AE1049" s="75"/>
      <c r="AF1049" s="75"/>
      <c r="AG1049" s="75"/>
      <c r="AH1049" s="75"/>
      <c r="AI1049" s="75"/>
      <c r="AJ1049" s="75"/>
      <c r="AK1049" s="75"/>
      <c r="AL1049" s="75"/>
      <c r="AM1049" s="75"/>
      <c r="AN1049" s="75"/>
      <c r="AO1049" s="75"/>
      <c r="AP1049" s="75"/>
      <c r="AQ1049" s="75"/>
      <c r="AR1049" s="75"/>
      <c r="AS1049" s="75"/>
      <c r="AT1049" s="75"/>
      <c r="AU1049" s="75"/>
      <c r="AV1049" s="75"/>
      <c r="AW1049" s="75"/>
      <c r="AX1049" s="75"/>
      <c r="AY1049" s="75"/>
      <c r="AZ1049" s="75"/>
      <c r="BA1049" s="75"/>
      <c r="BB1049" s="75"/>
      <c r="BC1049" s="75"/>
      <c r="BD1049" s="75"/>
      <c r="BE1049" s="75"/>
      <c r="BF1049" s="75"/>
      <c r="BG1049" s="75"/>
      <c r="BH1049" s="75"/>
      <c r="BI1049" s="75"/>
      <c r="BJ1049" s="75"/>
      <c r="BK1049" s="75"/>
      <c r="BL1049" s="75"/>
      <c r="BM1049" s="75"/>
      <c r="BN1049" s="75"/>
      <c r="BO1049" s="75"/>
      <c r="BP1049" s="75"/>
      <c r="BQ1049" s="75"/>
      <c r="BR1049" s="75"/>
      <c r="BS1049" s="75"/>
    </row>
    <row r="1050" spans="1:71" s="5" customFormat="1" ht="24.75" hidden="1" thickBot="1" x14ac:dyDescent="0.3">
      <c r="A1050" s="105" t="s">
        <v>17</v>
      </c>
      <c r="B1050" s="105" t="s">
        <v>17</v>
      </c>
      <c r="C1050" s="105" t="s">
        <v>17</v>
      </c>
      <c r="D1050" s="105" t="s">
        <v>234</v>
      </c>
      <c r="E1050" s="105" t="s">
        <v>1236</v>
      </c>
      <c r="F1050" s="105">
        <v>3920</v>
      </c>
      <c r="G1050" s="105" t="s">
        <v>1222</v>
      </c>
      <c r="H1050" s="105" t="s">
        <v>970</v>
      </c>
      <c r="I1050" s="118">
        <v>182</v>
      </c>
      <c r="J1050" s="106">
        <v>41</v>
      </c>
      <c r="K1050" s="107">
        <f t="shared" si="95"/>
        <v>0.22527472527472528</v>
      </c>
      <c r="L1050" s="106">
        <v>38</v>
      </c>
      <c r="M1050" s="108">
        <f t="shared" si="96"/>
        <v>0.2087912087912088</v>
      </c>
      <c r="N1050" s="106">
        <v>16</v>
      </c>
      <c r="O1050" s="107">
        <f t="shared" si="97"/>
        <v>8.7912087912087919E-2</v>
      </c>
      <c r="P1050" s="106">
        <v>13</v>
      </c>
      <c r="Q1050" s="109">
        <f t="shared" si="98"/>
        <v>7.1428571428571425E-2</v>
      </c>
      <c r="R1050" s="75"/>
      <c r="S1050" s="75"/>
      <c r="T1050" s="75"/>
      <c r="U1050" s="75"/>
      <c r="V1050" s="75"/>
      <c r="W1050" s="75"/>
      <c r="X1050" s="75"/>
      <c r="Y1050" s="75"/>
      <c r="Z1050" s="75"/>
      <c r="AA1050" s="75"/>
      <c r="AB1050" s="75"/>
      <c r="AC1050" s="75"/>
      <c r="AD1050" s="75"/>
      <c r="AE1050" s="75"/>
      <c r="AF1050" s="75"/>
      <c r="AG1050" s="75"/>
      <c r="AH1050" s="75"/>
      <c r="AI1050" s="75"/>
      <c r="AJ1050" s="75"/>
      <c r="AK1050" s="75"/>
      <c r="AL1050" s="75"/>
      <c r="AM1050" s="75"/>
      <c r="AN1050" s="75"/>
      <c r="AO1050" s="75"/>
      <c r="AP1050" s="75"/>
      <c r="AQ1050" s="75"/>
      <c r="AR1050" s="75"/>
      <c r="AS1050" s="75"/>
      <c r="AT1050" s="75"/>
      <c r="AU1050" s="75"/>
      <c r="AV1050" s="75"/>
      <c r="AW1050" s="75"/>
      <c r="AX1050" s="75"/>
      <c r="AY1050" s="75"/>
      <c r="AZ1050" s="75"/>
      <c r="BA1050" s="75"/>
      <c r="BB1050" s="75"/>
      <c r="BC1050" s="75"/>
      <c r="BD1050" s="75"/>
      <c r="BE1050" s="75"/>
      <c r="BF1050" s="75"/>
      <c r="BG1050" s="75"/>
      <c r="BH1050" s="75"/>
      <c r="BI1050" s="75"/>
      <c r="BJ1050" s="75"/>
      <c r="BK1050" s="75"/>
      <c r="BL1050" s="75"/>
      <c r="BM1050" s="75"/>
      <c r="BN1050" s="75"/>
      <c r="BO1050" s="75"/>
      <c r="BP1050" s="75"/>
      <c r="BQ1050" s="75"/>
      <c r="BR1050" s="75"/>
      <c r="BS1050" s="75"/>
    </row>
    <row r="1051" spans="1:71" s="5" customFormat="1" ht="24.75" hidden="1" thickBot="1" x14ac:dyDescent="0.3">
      <c r="A1051" s="105" t="s">
        <v>17</v>
      </c>
      <c r="B1051" s="105">
        <v>3930</v>
      </c>
      <c r="C1051" s="105" t="s">
        <v>1237</v>
      </c>
      <c r="D1051" s="105" t="s">
        <v>234</v>
      </c>
      <c r="E1051" s="105" t="s">
        <v>1238</v>
      </c>
      <c r="F1051" s="105">
        <v>3930</v>
      </c>
      <c r="G1051" s="105" t="s">
        <v>1237</v>
      </c>
      <c r="H1051" s="105" t="s">
        <v>970</v>
      </c>
      <c r="I1051" s="118">
        <v>148</v>
      </c>
      <c r="J1051" s="106">
        <v>53</v>
      </c>
      <c r="K1051" s="107">
        <f t="shared" si="95"/>
        <v>0.35810810810810811</v>
      </c>
      <c r="L1051" s="106">
        <v>28</v>
      </c>
      <c r="M1051" s="108">
        <f t="shared" si="96"/>
        <v>0.1891891891891892</v>
      </c>
      <c r="N1051" s="106">
        <v>16</v>
      </c>
      <c r="O1051" s="107">
        <f t="shared" si="97"/>
        <v>0.10810810810810811</v>
      </c>
      <c r="P1051" s="106">
        <v>0</v>
      </c>
      <c r="Q1051" s="109">
        <f t="shared" si="98"/>
        <v>0</v>
      </c>
      <c r="R1051" s="75"/>
      <c r="S1051" s="75"/>
      <c r="T1051" s="75"/>
      <c r="U1051" s="75"/>
      <c r="V1051" s="75"/>
      <c r="W1051" s="75"/>
      <c r="X1051" s="75"/>
      <c r="Y1051" s="75"/>
      <c r="Z1051" s="75"/>
      <c r="AA1051" s="75"/>
      <c r="AB1051" s="75"/>
      <c r="AC1051" s="75"/>
      <c r="AD1051" s="75"/>
      <c r="AE1051" s="75"/>
      <c r="AF1051" s="75"/>
      <c r="AG1051" s="75"/>
      <c r="AH1051" s="75"/>
      <c r="AI1051" s="75"/>
      <c r="AJ1051" s="75"/>
      <c r="AK1051" s="75"/>
      <c r="AL1051" s="75"/>
      <c r="AM1051" s="75"/>
      <c r="AN1051" s="75"/>
      <c r="AO1051" s="75"/>
      <c r="AP1051" s="75"/>
      <c r="AQ1051" s="75"/>
      <c r="AR1051" s="75"/>
      <c r="AS1051" s="75"/>
      <c r="AT1051" s="75"/>
      <c r="AU1051" s="75"/>
      <c r="AV1051" s="75"/>
      <c r="AW1051" s="75"/>
      <c r="AX1051" s="75"/>
      <c r="AY1051" s="75"/>
      <c r="AZ1051" s="75"/>
      <c r="BA1051" s="75"/>
      <c r="BB1051" s="75"/>
      <c r="BC1051" s="75"/>
      <c r="BD1051" s="75"/>
      <c r="BE1051" s="75"/>
      <c r="BF1051" s="75"/>
      <c r="BG1051" s="75"/>
      <c r="BH1051" s="75"/>
      <c r="BI1051" s="75"/>
      <c r="BJ1051" s="75"/>
      <c r="BK1051" s="75"/>
      <c r="BL1051" s="75"/>
      <c r="BM1051" s="75"/>
      <c r="BN1051" s="75"/>
      <c r="BO1051" s="75"/>
      <c r="BP1051" s="75"/>
      <c r="BQ1051" s="75"/>
      <c r="BR1051" s="75"/>
      <c r="BS1051" s="75"/>
    </row>
    <row r="1052" spans="1:71" s="5" customFormat="1" ht="12.75" hidden="1" thickBot="1" x14ac:dyDescent="0.3">
      <c r="A1052" s="105" t="s">
        <v>17</v>
      </c>
      <c r="B1052" s="105" t="s">
        <v>17</v>
      </c>
      <c r="C1052" s="105" t="s">
        <v>17</v>
      </c>
      <c r="D1052" s="105" t="s">
        <v>21</v>
      </c>
      <c r="E1052" s="105" t="s">
        <v>1239</v>
      </c>
      <c r="F1052" s="105">
        <v>3930</v>
      </c>
      <c r="G1052" s="105" t="s">
        <v>1237</v>
      </c>
      <c r="H1052" s="105" t="s">
        <v>970</v>
      </c>
      <c r="I1052" s="118">
        <v>483</v>
      </c>
      <c r="J1052" s="106">
        <v>73</v>
      </c>
      <c r="K1052" s="107">
        <f t="shared" si="95"/>
        <v>0.15113871635610765</v>
      </c>
      <c r="L1052" s="106">
        <v>61</v>
      </c>
      <c r="M1052" s="108">
        <f t="shared" si="96"/>
        <v>0.12629399585921325</v>
      </c>
      <c r="N1052" s="106">
        <v>9</v>
      </c>
      <c r="O1052" s="107">
        <f t="shared" si="97"/>
        <v>1.8633540372670808E-2</v>
      </c>
      <c r="P1052" s="106">
        <v>0</v>
      </c>
      <c r="Q1052" s="109">
        <f t="shared" si="98"/>
        <v>0</v>
      </c>
      <c r="R1052" s="75"/>
      <c r="S1052" s="75"/>
      <c r="T1052" s="75"/>
      <c r="U1052" s="75"/>
      <c r="V1052" s="75"/>
      <c r="W1052" s="75"/>
      <c r="X1052" s="75"/>
      <c r="Y1052" s="75"/>
      <c r="Z1052" s="75"/>
      <c r="AA1052" s="75"/>
      <c r="AB1052" s="75"/>
      <c r="AC1052" s="75"/>
      <c r="AD1052" s="75"/>
      <c r="AE1052" s="75"/>
      <c r="AF1052" s="75"/>
      <c r="AG1052" s="75"/>
      <c r="AH1052" s="75"/>
      <c r="AI1052" s="75"/>
      <c r="AJ1052" s="75"/>
      <c r="AK1052" s="75"/>
      <c r="AL1052" s="75"/>
      <c r="AM1052" s="75"/>
      <c r="AN1052" s="75"/>
      <c r="AO1052" s="75"/>
      <c r="AP1052" s="75"/>
      <c r="AQ1052" s="75"/>
      <c r="AR1052" s="75"/>
      <c r="AS1052" s="75"/>
      <c r="AT1052" s="75"/>
      <c r="AU1052" s="75"/>
      <c r="AV1052" s="75"/>
      <c r="AW1052" s="75"/>
      <c r="AX1052" s="75"/>
      <c r="AY1052" s="75"/>
      <c r="AZ1052" s="75"/>
      <c r="BA1052" s="75"/>
      <c r="BB1052" s="75"/>
      <c r="BC1052" s="75"/>
      <c r="BD1052" s="75"/>
      <c r="BE1052" s="75"/>
      <c r="BF1052" s="75"/>
      <c r="BG1052" s="75"/>
      <c r="BH1052" s="75"/>
      <c r="BI1052" s="75"/>
      <c r="BJ1052" s="75"/>
      <c r="BK1052" s="75"/>
      <c r="BL1052" s="75"/>
      <c r="BM1052" s="75"/>
      <c r="BN1052" s="75"/>
      <c r="BO1052" s="75"/>
      <c r="BP1052" s="75"/>
      <c r="BQ1052" s="75"/>
      <c r="BR1052" s="75"/>
      <c r="BS1052" s="75"/>
    </row>
    <row r="1053" spans="1:71" s="5" customFormat="1" ht="12.75" hidden="1" thickBot="1" x14ac:dyDescent="0.3">
      <c r="A1053" s="105" t="s">
        <v>17</v>
      </c>
      <c r="B1053" s="105" t="s">
        <v>17</v>
      </c>
      <c r="C1053" s="105" t="s">
        <v>17</v>
      </c>
      <c r="D1053" s="105" t="s">
        <v>21</v>
      </c>
      <c r="E1053" s="105" t="s">
        <v>1240</v>
      </c>
      <c r="F1053" s="105">
        <v>3930</v>
      </c>
      <c r="G1053" s="105" t="s">
        <v>1237</v>
      </c>
      <c r="H1053" s="105" t="s">
        <v>970</v>
      </c>
      <c r="I1053" s="118">
        <v>212</v>
      </c>
      <c r="J1053" s="106">
        <v>36</v>
      </c>
      <c r="K1053" s="107">
        <f t="shared" si="95"/>
        <v>0.16981132075471697</v>
      </c>
      <c r="L1053" s="106">
        <v>33</v>
      </c>
      <c r="M1053" s="108">
        <f t="shared" si="96"/>
        <v>0.15566037735849056</v>
      </c>
      <c r="N1053" s="106">
        <v>1</v>
      </c>
      <c r="O1053" s="107">
        <f t="shared" si="97"/>
        <v>4.7169811320754715E-3</v>
      </c>
      <c r="P1053" s="106">
        <v>0</v>
      </c>
      <c r="Q1053" s="109">
        <f t="shared" si="98"/>
        <v>0</v>
      </c>
      <c r="R1053" s="75"/>
      <c r="S1053" s="75"/>
      <c r="T1053" s="75"/>
      <c r="U1053" s="75"/>
      <c r="V1053" s="75"/>
      <c r="W1053" s="75"/>
      <c r="X1053" s="75"/>
      <c r="Y1053" s="75"/>
      <c r="Z1053" s="75"/>
      <c r="AA1053" s="75"/>
      <c r="AB1053" s="75"/>
      <c r="AC1053" s="75"/>
      <c r="AD1053" s="75"/>
      <c r="AE1053" s="75"/>
      <c r="AF1053" s="75"/>
      <c r="AG1053" s="75"/>
      <c r="AH1053" s="75"/>
      <c r="AI1053" s="75"/>
      <c r="AJ1053" s="75"/>
      <c r="AK1053" s="75"/>
      <c r="AL1053" s="75"/>
      <c r="AM1053" s="75"/>
      <c r="AN1053" s="75"/>
      <c r="AO1053" s="75"/>
      <c r="AP1053" s="75"/>
      <c r="AQ1053" s="75"/>
      <c r="AR1053" s="75"/>
      <c r="AS1053" s="75"/>
      <c r="AT1053" s="75"/>
      <c r="AU1053" s="75"/>
      <c r="AV1053" s="75"/>
      <c r="AW1053" s="75"/>
      <c r="AX1053" s="75"/>
      <c r="AY1053" s="75"/>
      <c r="AZ1053" s="75"/>
      <c r="BA1053" s="75"/>
      <c r="BB1053" s="75"/>
      <c r="BC1053" s="75"/>
      <c r="BD1053" s="75"/>
      <c r="BE1053" s="75"/>
      <c r="BF1053" s="75"/>
      <c r="BG1053" s="75"/>
      <c r="BH1053" s="75"/>
      <c r="BI1053" s="75"/>
      <c r="BJ1053" s="75"/>
      <c r="BK1053" s="75"/>
      <c r="BL1053" s="75"/>
      <c r="BM1053" s="75"/>
      <c r="BN1053" s="75"/>
      <c r="BO1053" s="75"/>
      <c r="BP1053" s="75"/>
      <c r="BQ1053" s="75"/>
      <c r="BR1053" s="75"/>
      <c r="BS1053" s="75"/>
    </row>
    <row r="1054" spans="1:71" s="5" customFormat="1" ht="12.75" hidden="1" thickBot="1" x14ac:dyDescent="0.3">
      <c r="A1054" s="105" t="s">
        <v>17</v>
      </c>
      <c r="B1054" s="105" t="s">
        <v>17</v>
      </c>
      <c r="C1054" s="105" t="s">
        <v>17</v>
      </c>
      <c r="D1054" s="105" t="s">
        <v>74</v>
      </c>
      <c r="E1054" s="105" t="s">
        <v>1241</v>
      </c>
      <c r="F1054" s="105">
        <v>3930</v>
      </c>
      <c r="G1054" s="105" t="s">
        <v>1237</v>
      </c>
      <c r="H1054" s="105" t="s">
        <v>970</v>
      </c>
      <c r="I1054" s="118">
        <v>220</v>
      </c>
      <c r="J1054" s="106">
        <v>50</v>
      </c>
      <c r="K1054" s="107">
        <f t="shared" si="95"/>
        <v>0.22727272727272727</v>
      </c>
      <c r="L1054" s="106">
        <v>27</v>
      </c>
      <c r="M1054" s="108">
        <f t="shared" si="96"/>
        <v>0.12272727272727273</v>
      </c>
      <c r="N1054" s="106">
        <v>12</v>
      </c>
      <c r="O1054" s="107">
        <f t="shared" si="97"/>
        <v>5.4545454545454543E-2</v>
      </c>
      <c r="P1054" s="106">
        <v>1</v>
      </c>
      <c r="Q1054" s="109">
        <f t="shared" si="98"/>
        <v>4.5454545454545452E-3</v>
      </c>
      <c r="R1054" s="75"/>
      <c r="S1054" s="75"/>
      <c r="T1054" s="75"/>
      <c r="U1054" s="75"/>
      <c r="V1054" s="75"/>
      <c r="W1054" s="75"/>
      <c r="X1054" s="75"/>
      <c r="Y1054" s="75"/>
      <c r="Z1054" s="75"/>
      <c r="AA1054" s="75"/>
      <c r="AB1054" s="75"/>
      <c r="AC1054" s="75"/>
      <c r="AD1054" s="75"/>
      <c r="AE1054" s="75"/>
      <c r="AF1054" s="75"/>
      <c r="AG1054" s="75"/>
      <c r="AH1054" s="75"/>
      <c r="AI1054" s="75"/>
      <c r="AJ1054" s="75"/>
      <c r="AK1054" s="75"/>
      <c r="AL1054" s="75"/>
      <c r="AM1054" s="75"/>
      <c r="AN1054" s="75"/>
      <c r="AO1054" s="75"/>
      <c r="AP1054" s="75"/>
      <c r="AQ1054" s="75"/>
      <c r="AR1054" s="75"/>
      <c r="AS1054" s="75"/>
      <c r="AT1054" s="75"/>
      <c r="AU1054" s="75"/>
      <c r="AV1054" s="75"/>
      <c r="AW1054" s="75"/>
      <c r="AX1054" s="75"/>
      <c r="AY1054" s="75"/>
      <c r="AZ1054" s="75"/>
      <c r="BA1054" s="75"/>
      <c r="BB1054" s="75"/>
      <c r="BC1054" s="75"/>
      <c r="BD1054" s="75"/>
      <c r="BE1054" s="75"/>
      <c r="BF1054" s="75"/>
      <c r="BG1054" s="75"/>
      <c r="BH1054" s="75"/>
      <c r="BI1054" s="75"/>
      <c r="BJ1054" s="75"/>
      <c r="BK1054" s="75"/>
      <c r="BL1054" s="75"/>
      <c r="BM1054" s="75"/>
      <c r="BN1054" s="75"/>
      <c r="BO1054" s="75"/>
      <c r="BP1054" s="75"/>
      <c r="BQ1054" s="75"/>
      <c r="BR1054" s="75"/>
      <c r="BS1054" s="75"/>
    </row>
    <row r="1055" spans="1:71" s="5" customFormat="1" ht="12.75" hidden="1" thickBot="1" x14ac:dyDescent="0.3">
      <c r="A1055" s="105" t="s">
        <v>17</v>
      </c>
      <c r="B1055" s="105" t="s">
        <v>17</v>
      </c>
      <c r="C1055" s="105" t="s">
        <v>17</v>
      </c>
      <c r="D1055" s="105" t="s">
        <v>18</v>
      </c>
      <c r="E1055" s="105" t="s">
        <v>144</v>
      </c>
      <c r="F1055" s="105">
        <v>3930</v>
      </c>
      <c r="G1055" s="105" t="s">
        <v>1237</v>
      </c>
      <c r="H1055" s="105" t="s">
        <v>970</v>
      </c>
      <c r="I1055" s="118">
        <v>367</v>
      </c>
      <c r="J1055" s="106">
        <v>87</v>
      </c>
      <c r="K1055" s="107">
        <f t="shared" si="95"/>
        <v>0.23705722070844687</v>
      </c>
      <c r="L1055" s="106">
        <v>80</v>
      </c>
      <c r="M1055" s="108">
        <f t="shared" si="96"/>
        <v>0.21798365122615804</v>
      </c>
      <c r="N1055" s="106">
        <v>4</v>
      </c>
      <c r="O1055" s="107">
        <f t="shared" si="97"/>
        <v>1.0899182561307902E-2</v>
      </c>
      <c r="P1055" s="106">
        <v>0</v>
      </c>
      <c r="Q1055" s="109">
        <f t="shared" si="98"/>
        <v>0</v>
      </c>
      <c r="R1055" s="75"/>
      <c r="S1055" s="75"/>
      <c r="T1055" s="75"/>
      <c r="U1055" s="75"/>
      <c r="V1055" s="75"/>
      <c r="W1055" s="75"/>
      <c r="X1055" s="75"/>
      <c r="Y1055" s="75"/>
      <c r="Z1055" s="75"/>
      <c r="AA1055" s="75"/>
      <c r="AB1055" s="75"/>
      <c r="AC1055" s="75"/>
      <c r="AD1055" s="75"/>
      <c r="AE1055" s="75"/>
      <c r="AF1055" s="75"/>
      <c r="AG1055" s="75"/>
      <c r="AH1055" s="75"/>
      <c r="AI1055" s="75"/>
      <c r="AJ1055" s="75"/>
      <c r="AK1055" s="75"/>
      <c r="AL1055" s="75"/>
      <c r="AM1055" s="75"/>
      <c r="AN1055" s="75"/>
      <c r="AO1055" s="75"/>
      <c r="AP1055" s="75"/>
      <c r="AQ1055" s="75"/>
      <c r="AR1055" s="75"/>
      <c r="AS1055" s="75"/>
      <c r="AT1055" s="75"/>
      <c r="AU1055" s="75"/>
      <c r="AV1055" s="75"/>
      <c r="AW1055" s="75"/>
      <c r="AX1055" s="75"/>
      <c r="AY1055" s="75"/>
      <c r="AZ1055" s="75"/>
      <c r="BA1055" s="75"/>
      <c r="BB1055" s="75"/>
      <c r="BC1055" s="75"/>
      <c r="BD1055" s="75"/>
      <c r="BE1055" s="75"/>
      <c r="BF1055" s="75"/>
      <c r="BG1055" s="75"/>
      <c r="BH1055" s="75"/>
      <c r="BI1055" s="75"/>
      <c r="BJ1055" s="75"/>
      <c r="BK1055" s="75"/>
      <c r="BL1055" s="75"/>
      <c r="BM1055" s="75"/>
      <c r="BN1055" s="75"/>
      <c r="BO1055" s="75"/>
      <c r="BP1055" s="75"/>
      <c r="BQ1055" s="75"/>
      <c r="BR1055" s="75"/>
      <c r="BS1055" s="75"/>
    </row>
    <row r="1056" spans="1:71" s="5" customFormat="1" ht="24.75" hidden="1" thickBot="1" x14ac:dyDescent="0.3">
      <c r="A1056" s="105" t="s">
        <v>17</v>
      </c>
      <c r="B1056" s="105">
        <v>3940</v>
      </c>
      <c r="C1056" s="105" t="s">
        <v>1242</v>
      </c>
      <c r="D1056" s="105" t="s">
        <v>234</v>
      </c>
      <c r="E1056" s="105" t="s">
        <v>1243</v>
      </c>
      <c r="F1056" s="105">
        <v>3940</v>
      </c>
      <c r="G1056" s="105" t="s">
        <v>1242</v>
      </c>
      <c r="H1056" s="105" t="s">
        <v>970</v>
      </c>
      <c r="I1056" s="118">
        <v>134</v>
      </c>
      <c r="J1056" s="106">
        <v>54</v>
      </c>
      <c r="K1056" s="107">
        <f t="shared" si="95"/>
        <v>0.40298507462686567</v>
      </c>
      <c r="L1056" s="106">
        <v>45</v>
      </c>
      <c r="M1056" s="108">
        <f t="shared" si="96"/>
        <v>0.33582089552238809</v>
      </c>
      <c r="N1056" s="106">
        <v>23</v>
      </c>
      <c r="O1056" s="107">
        <f t="shared" si="97"/>
        <v>0.17164179104477612</v>
      </c>
      <c r="P1056" s="106">
        <v>1</v>
      </c>
      <c r="Q1056" s="109">
        <f t="shared" si="98"/>
        <v>7.462686567164179E-3</v>
      </c>
      <c r="R1056" s="75"/>
      <c r="S1056" s="75"/>
      <c r="T1056" s="75"/>
      <c r="U1056" s="75"/>
      <c r="V1056" s="75"/>
      <c r="W1056" s="75"/>
      <c r="X1056" s="75"/>
      <c r="Y1056" s="75"/>
      <c r="Z1056" s="75"/>
      <c r="AA1056" s="75"/>
      <c r="AB1056" s="75"/>
      <c r="AC1056" s="75"/>
      <c r="AD1056" s="75"/>
      <c r="AE1056" s="75"/>
      <c r="AF1056" s="75"/>
      <c r="AG1056" s="75"/>
      <c r="AH1056" s="75"/>
      <c r="AI1056" s="75"/>
      <c r="AJ1056" s="75"/>
      <c r="AK1056" s="75"/>
      <c r="AL1056" s="75"/>
      <c r="AM1056" s="75"/>
      <c r="AN1056" s="75"/>
      <c r="AO1056" s="75"/>
      <c r="AP1056" s="75"/>
      <c r="AQ1056" s="75"/>
      <c r="AR1056" s="75"/>
      <c r="AS1056" s="75"/>
      <c r="AT1056" s="75"/>
      <c r="AU1056" s="75"/>
      <c r="AV1056" s="75"/>
      <c r="AW1056" s="75"/>
      <c r="AX1056" s="75"/>
      <c r="AY1056" s="75"/>
      <c r="AZ1056" s="75"/>
      <c r="BA1056" s="75"/>
      <c r="BB1056" s="75"/>
      <c r="BC1056" s="75"/>
      <c r="BD1056" s="75"/>
      <c r="BE1056" s="75"/>
      <c r="BF1056" s="75"/>
      <c r="BG1056" s="75"/>
      <c r="BH1056" s="75"/>
      <c r="BI1056" s="75"/>
      <c r="BJ1056" s="75"/>
      <c r="BK1056" s="75"/>
      <c r="BL1056" s="75"/>
      <c r="BM1056" s="75"/>
      <c r="BN1056" s="75"/>
      <c r="BO1056" s="75"/>
      <c r="BP1056" s="75"/>
      <c r="BQ1056" s="75"/>
      <c r="BR1056" s="75"/>
      <c r="BS1056" s="75"/>
    </row>
    <row r="1057" spans="1:71" s="5" customFormat="1" ht="24.75" hidden="1" thickBot="1" x14ac:dyDescent="0.3">
      <c r="A1057" s="105" t="s">
        <v>17</v>
      </c>
      <c r="B1057" s="105" t="s">
        <v>17</v>
      </c>
      <c r="C1057" s="105" t="s">
        <v>17</v>
      </c>
      <c r="D1057" s="105" t="s">
        <v>18</v>
      </c>
      <c r="E1057" s="105" t="s">
        <v>1244</v>
      </c>
      <c r="F1057" s="105">
        <v>3940</v>
      </c>
      <c r="G1057" s="105" t="s">
        <v>1242</v>
      </c>
      <c r="H1057" s="105" t="s">
        <v>970</v>
      </c>
      <c r="I1057" s="118">
        <v>264</v>
      </c>
      <c r="J1057" s="106">
        <v>42</v>
      </c>
      <c r="K1057" s="107">
        <f t="shared" si="95"/>
        <v>0.15909090909090909</v>
      </c>
      <c r="L1057" s="106">
        <v>79</v>
      </c>
      <c r="M1057" s="108">
        <f t="shared" si="96"/>
        <v>0.29924242424242425</v>
      </c>
      <c r="N1057" s="106">
        <v>19</v>
      </c>
      <c r="O1057" s="107">
        <f t="shared" si="97"/>
        <v>7.1969696969696975E-2</v>
      </c>
      <c r="P1057" s="106">
        <v>4</v>
      </c>
      <c r="Q1057" s="109">
        <f t="shared" si="98"/>
        <v>1.5151515151515152E-2</v>
      </c>
      <c r="R1057" s="75"/>
      <c r="S1057" s="75"/>
      <c r="T1057" s="75"/>
      <c r="U1057" s="75"/>
      <c r="V1057" s="75"/>
      <c r="W1057" s="75"/>
      <c r="X1057" s="75"/>
      <c r="Y1057" s="75"/>
      <c r="Z1057" s="75"/>
      <c r="AA1057" s="75"/>
      <c r="AB1057" s="75"/>
      <c r="AC1057" s="75"/>
      <c r="AD1057" s="75"/>
      <c r="AE1057" s="75"/>
      <c r="AF1057" s="75"/>
      <c r="AG1057" s="75"/>
      <c r="AH1057" s="75"/>
      <c r="AI1057" s="75"/>
      <c r="AJ1057" s="75"/>
      <c r="AK1057" s="75"/>
      <c r="AL1057" s="75"/>
      <c r="AM1057" s="75"/>
      <c r="AN1057" s="75"/>
      <c r="AO1057" s="75"/>
      <c r="AP1057" s="75"/>
      <c r="AQ1057" s="75"/>
      <c r="AR1057" s="75"/>
      <c r="AS1057" s="75"/>
      <c r="AT1057" s="75"/>
      <c r="AU1057" s="75"/>
      <c r="AV1057" s="75"/>
      <c r="AW1057" s="75"/>
      <c r="AX1057" s="75"/>
      <c r="AY1057" s="75"/>
      <c r="AZ1057" s="75"/>
      <c r="BA1057" s="75"/>
      <c r="BB1057" s="75"/>
      <c r="BC1057" s="75"/>
      <c r="BD1057" s="75"/>
      <c r="BE1057" s="75"/>
      <c r="BF1057" s="75"/>
      <c r="BG1057" s="75"/>
      <c r="BH1057" s="75"/>
      <c r="BI1057" s="75"/>
      <c r="BJ1057" s="75"/>
      <c r="BK1057" s="75"/>
      <c r="BL1057" s="75"/>
      <c r="BM1057" s="75"/>
      <c r="BN1057" s="75"/>
      <c r="BO1057" s="75"/>
      <c r="BP1057" s="75"/>
      <c r="BQ1057" s="75"/>
      <c r="BR1057" s="75"/>
      <c r="BS1057" s="75"/>
    </row>
    <row r="1058" spans="1:71" s="5" customFormat="1" ht="12.75" hidden="1" thickBot="1" x14ac:dyDescent="0.3">
      <c r="A1058" s="105" t="s">
        <v>17</v>
      </c>
      <c r="B1058" s="105" t="s">
        <v>17</v>
      </c>
      <c r="C1058" s="105" t="s">
        <v>17</v>
      </c>
      <c r="D1058" s="105" t="s">
        <v>74</v>
      </c>
      <c r="E1058" s="105" t="s">
        <v>1245</v>
      </c>
      <c r="F1058" s="105">
        <v>3940</v>
      </c>
      <c r="G1058" s="105" t="s">
        <v>1242</v>
      </c>
      <c r="H1058" s="105" t="s">
        <v>970</v>
      </c>
      <c r="I1058" s="118">
        <v>201</v>
      </c>
      <c r="J1058" s="106">
        <v>20</v>
      </c>
      <c r="K1058" s="107">
        <f t="shared" si="95"/>
        <v>9.950248756218906E-2</v>
      </c>
      <c r="L1058" s="106">
        <v>47</v>
      </c>
      <c r="M1058" s="108">
        <f t="shared" si="96"/>
        <v>0.23383084577114427</v>
      </c>
      <c r="N1058" s="106">
        <v>19</v>
      </c>
      <c r="O1058" s="107">
        <f t="shared" si="97"/>
        <v>9.4527363184079602E-2</v>
      </c>
      <c r="P1058" s="106">
        <v>1</v>
      </c>
      <c r="Q1058" s="109">
        <f t="shared" si="98"/>
        <v>4.9751243781094526E-3</v>
      </c>
      <c r="R1058" s="75"/>
      <c r="S1058" s="75"/>
      <c r="T1058" s="75"/>
      <c r="U1058" s="75"/>
      <c r="V1058" s="75"/>
      <c r="W1058" s="75"/>
      <c r="X1058" s="75"/>
      <c r="Y1058" s="75"/>
      <c r="Z1058" s="75"/>
      <c r="AA1058" s="75"/>
      <c r="AB1058" s="75"/>
      <c r="AC1058" s="75"/>
      <c r="AD1058" s="75"/>
      <c r="AE1058" s="75"/>
      <c r="AF1058" s="75"/>
      <c r="AG1058" s="75"/>
      <c r="AH1058" s="75"/>
      <c r="AI1058" s="75"/>
      <c r="AJ1058" s="75"/>
      <c r="AK1058" s="75"/>
      <c r="AL1058" s="75"/>
      <c r="AM1058" s="75"/>
      <c r="AN1058" s="75"/>
      <c r="AO1058" s="75"/>
      <c r="AP1058" s="75"/>
      <c r="AQ1058" s="75"/>
      <c r="AR1058" s="75"/>
      <c r="AS1058" s="75"/>
      <c r="AT1058" s="75"/>
      <c r="AU1058" s="75"/>
      <c r="AV1058" s="75"/>
      <c r="AW1058" s="75"/>
      <c r="AX1058" s="75"/>
      <c r="AY1058" s="75"/>
      <c r="AZ1058" s="75"/>
      <c r="BA1058" s="75"/>
      <c r="BB1058" s="75"/>
      <c r="BC1058" s="75"/>
      <c r="BD1058" s="75"/>
      <c r="BE1058" s="75"/>
      <c r="BF1058" s="75"/>
      <c r="BG1058" s="75"/>
      <c r="BH1058" s="75"/>
      <c r="BI1058" s="75"/>
      <c r="BJ1058" s="75"/>
      <c r="BK1058" s="75"/>
      <c r="BL1058" s="75"/>
      <c r="BM1058" s="75"/>
      <c r="BN1058" s="75"/>
      <c r="BO1058" s="75"/>
      <c r="BP1058" s="75"/>
      <c r="BQ1058" s="75"/>
      <c r="BR1058" s="75"/>
      <c r="BS1058" s="75"/>
    </row>
    <row r="1059" spans="1:71" s="5" customFormat="1" ht="12.75" hidden="1" thickBot="1" x14ac:dyDescent="0.3">
      <c r="A1059" s="105" t="s">
        <v>17</v>
      </c>
      <c r="B1059" s="105" t="s">
        <v>17</v>
      </c>
      <c r="C1059" s="105" t="s">
        <v>17</v>
      </c>
      <c r="D1059" s="105" t="s">
        <v>14</v>
      </c>
      <c r="E1059" s="105" t="s">
        <v>121</v>
      </c>
      <c r="F1059" s="105">
        <v>3940</v>
      </c>
      <c r="G1059" s="105" t="s">
        <v>1242</v>
      </c>
      <c r="H1059" s="105" t="s">
        <v>970</v>
      </c>
      <c r="I1059" s="118">
        <v>213</v>
      </c>
      <c r="J1059" s="106">
        <v>35</v>
      </c>
      <c r="K1059" s="107">
        <f t="shared" si="95"/>
        <v>0.16431924882629109</v>
      </c>
      <c r="L1059" s="106">
        <v>38</v>
      </c>
      <c r="M1059" s="108">
        <f t="shared" si="96"/>
        <v>0.17840375586854459</v>
      </c>
      <c r="N1059" s="106">
        <v>5</v>
      </c>
      <c r="O1059" s="107">
        <f t="shared" si="97"/>
        <v>2.3474178403755867E-2</v>
      </c>
      <c r="P1059" s="106">
        <v>3</v>
      </c>
      <c r="Q1059" s="109">
        <f t="shared" si="98"/>
        <v>1.4084507042253521E-2</v>
      </c>
      <c r="R1059" s="75"/>
      <c r="S1059" s="75"/>
      <c r="T1059" s="75"/>
      <c r="U1059" s="75"/>
      <c r="V1059" s="75"/>
      <c r="W1059" s="75"/>
      <c r="X1059" s="75"/>
      <c r="Y1059" s="75"/>
      <c r="Z1059" s="75"/>
      <c r="AA1059" s="75"/>
      <c r="AB1059" s="75"/>
      <c r="AC1059" s="75"/>
      <c r="AD1059" s="75"/>
      <c r="AE1059" s="75"/>
      <c r="AF1059" s="75"/>
      <c r="AG1059" s="75"/>
      <c r="AH1059" s="75"/>
      <c r="AI1059" s="75"/>
      <c r="AJ1059" s="75"/>
      <c r="AK1059" s="75"/>
      <c r="AL1059" s="75"/>
      <c r="AM1059" s="75"/>
      <c r="AN1059" s="75"/>
      <c r="AO1059" s="75"/>
      <c r="AP1059" s="75"/>
      <c r="AQ1059" s="75"/>
      <c r="AR1059" s="75"/>
      <c r="AS1059" s="75"/>
      <c r="AT1059" s="75"/>
      <c r="AU1059" s="75"/>
      <c r="AV1059" s="75"/>
      <c r="AW1059" s="75"/>
      <c r="AX1059" s="75"/>
      <c r="AY1059" s="75"/>
      <c r="AZ1059" s="75"/>
      <c r="BA1059" s="75"/>
      <c r="BB1059" s="75"/>
      <c r="BC1059" s="75"/>
      <c r="BD1059" s="75"/>
      <c r="BE1059" s="75"/>
      <c r="BF1059" s="75"/>
      <c r="BG1059" s="75"/>
      <c r="BH1059" s="75"/>
      <c r="BI1059" s="75"/>
      <c r="BJ1059" s="75"/>
      <c r="BK1059" s="75"/>
      <c r="BL1059" s="75"/>
      <c r="BM1059" s="75"/>
      <c r="BN1059" s="75"/>
      <c r="BO1059" s="75"/>
      <c r="BP1059" s="75"/>
      <c r="BQ1059" s="75"/>
      <c r="BR1059" s="75"/>
      <c r="BS1059" s="75"/>
    </row>
    <row r="1060" spans="1:71" s="5" customFormat="1" ht="12.75" hidden="1" thickBot="1" x14ac:dyDescent="0.3">
      <c r="A1060" s="105" t="s">
        <v>17</v>
      </c>
      <c r="B1060" s="105" t="s">
        <v>17</v>
      </c>
      <c r="C1060" s="105" t="s">
        <v>17</v>
      </c>
      <c r="D1060" s="105" t="s">
        <v>21</v>
      </c>
      <c r="E1060" s="105" t="s">
        <v>149</v>
      </c>
      <c r="F1060" s="105">
        <v>3940</v>
      </c>
      <c r="G1060" s="105" t="s">
        <v>1242</v>
      </c>
      <c r="H1060" s="105" t="s">
        <v>970</v>
      </c>
      <c r="I1060" s="118">
        <v>239</v>
      </c>
      <c r="J1060" s="106">
        <v>21</v>
      </c>
      <c r="K1060" s="107">
        <f t="shared" si="95"/>
        <v>8.7866108786610872E-2</v>
      </c>
      <c r="L1060" s="106">
        <v>37</v>
      </c>
      <c r="M1060" s="108">
        <f t="shared" si="96"/>
        <v>0.15481171548117154</v>
      </c>
      <c r="N1060" s="106">
        <v>10</v>
      </c>
      <c r="O1060" s="107">
        <f t="shared" si="97"/>
        <v>4.1841004184100417E-2</v>
      </c>
      <c r="P1060" s="106">
        <v>0</v>
      </c>
      <c r="Q1060" s="109">
        <f t="shared" si="98"/>
        <v>0</v>
      </c>
      <c r="R1060" s="75"/>
      <c r="S1060" s="75"/>
      <c r="T1060" s="75"/>
      <c r="U1060" s="75"/>
      <c r="V1060" s="75"/>
      <c r="W1060" s="75"/>
      <c r="X1060" s="75"/>
      <c r="Y1060" s="75"/>
      <c r="Z1060" s="75"/>
      <c r="AA1060" s="75"/>
      <c r="AB1060" s="75"/>
      <c r="AC1060" s="75"/>
      <c r="AD1060" s="75"/>
      <c r="AE1060" s="75"/>
      <c r="AF1060" s="75"/>
      <c r="AG1060" s="75"/>
      <c r="AH1060" s="75"/>
      <c r="AI1060" s="75"/>
      <c r="AJ1060" s="75"/>
      <c r="AK1060" s="75"/>
      <c r="AL1060" s="75"/>
      <c r="AM1060" s="75"/>
      <c r="AN1060" s="75"/>
      <c r="AO1060" s="75"/>
      <c r="AP1060" s="75"/>
      <c r="AQ1060" s="75"/>
      <c r="AR1060" s="75"/>
      <c r="AS1060" s="75"/>
      <c r="AT1060" s="75"/>
      <c r="AU1060" s="75"/>
      <c r="AV1060" s="75"/>
      <c r="AW1060" s="75"/>
      <c r="AX1060" s="75"/>
      <c r="AY1060" s="75"/>
      <c r="AZ1060" s="75"/>
      <c r="BA1060" s="75"/>
      <c r="BB1060" s="75"/>
      <c r="BC1060" s="75"/>
      <c r="BD1060" s="75"/>
      <c r="BE1060" s="75"/>
      <c r="BF1060" s="75"/>
      <c r="BG1060" s="75"/>
      <c r="BH1060" s="75"/>
      <c r="BI1060" s="75"/>
      <c r="BJ1060" s="75"/>
      <c r="BK1060" s="75"/>
      <c r="BL1060" s="75"/>
      <c r="BM1060" s="75"/>
      <c r="BN1060" s="75"/>
      <c r="BO1060" s="75"/>
      <c r="BP1060" s="75"/>
      <c r="BQ1060" s="75"/>
      <c r="BR1060" s="75"/>
      <c r="BS1060" s="75"/>
    </row>
    <row r="1061" spans="1:71" s="5" customFormat="1" ht="24.75" hidden="1" thickBot="1" x14ac:dyDescent="0.3">
      <c r="A1061" s="105" t="s">
        <v>17</v>
      </c>
      <c r="B1061" s="105">
        <v>3945</v>
      </c>
      <c r="C1061" s="105" t="s">
        <v>1246</v>
      </c>
      <c r="D1061" s="105" t="s">
        <v>234</v>
      </c>
      <c r="E1061" s="105" t="s">
        <v>1247</v>
      </c>
      <c r="F1061" s="105">
        <v>3945</v>
      </c>
      <c r="G1061" s="105" t="s">
        <v>1246</v>
      </c>
      <c r="H1061" s="105" t="s">
        <v>970</v>
      </c>
      <c r="I1061" s="118">
        <v>164</v>
      </c>
      <c r="J1061" s="106">
        <v>71</v>
      </c>
      <c r="K1061" s="107">
        <f t="shared" si="95"/>
        <v>0.43292682926829268</v>
      </c>
      <c r="L1061" s="106">
        <v>57</v>
      </c>
      <c r="M1061" s="108">
        <f t="shared" si="96"/>
        <v>0.34756097560975607</v>
      </c>
      <c r="N1061" s="106">
        <v>39</v>
      </c>
      <c r="O1061" s="107">
        <f t="shared" si="97"/>
        <v>0.23780487804878048</v>
      </c>
      <c r="P1061" s="106">
        <v>3</v>
      </c>
      <c r="Q1061" s="109">
        <f t="shared" si="98"/>
        <v>1.8292682926829267E-2</v>
      </c>
      <c r="R1061" s="75"/>
      <c r="S1061" s="75"/>
      <c r="T1061" s="75"/>
      <c r="U1061" s="75"/>
      <c r="V1061" s="75"/>
      <c r="W1061" s="75"/>
      <c r="X1061" s="75"/>
      <c r="Y1061" s="75"/>
      <c r="Z1061" s="75"/>
      <c r="AA1061" s="75"/>
      <c r="AB1061" s="75"/>
      <c r="AC1061" s="75"/>
      <c r="AD1061" s="75"/>
      <c r="AE1061" s="75"/>
      <c r="AF1061" s="75"/>
      <c r="AG1061" s="75"/>
      <c r="AH1061" s="75"/>
      <c r="AI1061" s="75"/>
      <c r="AJ1061" s="75"/>
      <c r="AK1061" s="75"/>
      <c r="AL1061" s="75"/>
      <c r="AM1061" s="75"/>
      <c r="AN1061" s="75"/>
      <c r="AO1061" s="75"/>
      <c r="AP1061" s="75"/>
      <c r="AQ1061" s="75"/>
      <c r="AR1061" s="75"/>
      <c r="AS1061" s="75"/>
      <c r="AT1061" s="75"/>
      <c r="AU1061" s="75"/>
      <c r="AV1061" s="75"/>
      <c r="AW1061" s="75"/>
      <c r="AX1061" s="75"/>
      <c r="AY1061" s="75"/>
      <c r="AZ1061" s="75"/>
      <c r="BA1061" s="75"/>
      <c r="BB1061" s="75"/>
      <c r="BC1061" s="75"/>
      <c r="BD1061" s="75"/>
      <c r="BE1061" s="75"/>
      <c r="BF1061" s="75"/>
      <c r="BG1061" s="75"/>
      <c r="BH1061" s="75"/>
      <c r="BI1061" s="75"/>
      <c r="BJ1061" s="75"/>
      <c r="BK1061" s="75"/>
      <c r="BL1061" s="75"/>
      <c r="BM1061" s="75"/>
      <c r="BN1061" s="75"/>
      <c r="BO1061" s="75"/>
      <c r="BP1061" s="75"/>
      <c r="BQ1061" s="75"/>
      <c r="BR1061" s="75"/>
      <c r="BS1061" s="75"/>
    </row>
    <row r="1062" spans="1:71" s="5" customFormat="1" ht="12.75" hidden="1" thickBot="1" x14ac:dyDescent="0.3">
      <c r="A1062" s="105" t="s">
        <v>17</v>
      </c>
      <c r="B1062" s="105" t="s">
        <v>17</v>
      </c>
      <c r="C1062" s="105" t="s">
        <v>17</v>
      </c>
      <c r="D1062" s="105" t="s">
        <v>21</v>
      </c>
      <c r="E1062" s="105" t="s">
        <v>1248</v>
      </c>
      <c r="F1062" s="105">
        <v>3945</v>
      </c>
      <c r="G1062" s="105" t="s">
        <v>1246</v>
      </c>
      <c r="H1062" s="105" t="s">
        <v>970</v>
      </c>
      <c r="I1062" s="118">
        <v>297</v>
      </c>
      <c r="J1062" s="106">
        <v>45</v>
      </c>
      <c r="K1062" s="107">
        <f t="shared" si="95"/>
        <v>0.15151515151515152</v>
      </c>
      <c r="L1062" s="106">
        <v>54</v>
      </c>
      <c r="M1062" s="108">
        <f t="shared" si="96"/>
        <v>0.18181818181818182</v>
      </c>
      <c r="N1062" s="106">
        <v>18</v>
      </c>
      <c r="O1062" s="107">
        <f t="shared" si="97"/>
        <v>6.0606060606060608E-2</v>
      </c>
      <c r="P1062" s="106">
        <v>6</v>
      </c>
      <c r="Q1062" s="109">
        <f t="shared" si="98"/>
        <v>2.0202020202020204E-2</v>
      </c>
      <c r="R1062" s="75"/>
      <c r="S1062" s="75"/>
      <c r="T1062" s="75"/>
      <c r="U1062" s="75"/>
      <c r="V1062" s="75"/>
      <c r="W1062" s="75"/>
      <c r="X1062" s="75"/>
      <c r="Y1062" s="75"/>
      <c r="Z1062" s="75"/>
      <c r="AA1062" s="75"/>
      <c r="AB1062" s="75"/>
      <c r="AC1062" s="75"/>
      <c r="AD1062" s="75"/>
      <c r="AE1062" s="75"/>
      <c r="AF1062" s="75"/>
      <c r="AG1062" s="75"/>
      <c r="AH1062" s="75"/>
      <c r="AI1062" s="75"/>
      <c r="AJ1062" s="75"/>
      <c r="AK1062" s="75"/>
      <c r="AL1062" s="75"/>
      <c r="AM1062" s="75"/>
      <c r="AN1062" s="75"/>
      <c r="AO1062" s="75"/>
      <c r="AP1062" s="75"/>
      <c r="AQ1062" s="75"/>
      <c r="AR1062" s="75"/>
      <c r="AS1062" s="75"/>
      <c r="AT1062" s="75"/>
      <c r="AU1062" s="75"/>
      <c r="AV1062" s="75"/>
      <c r="AW1062" s="75"/>
      <c r="AX1062" s="75"/>
      <c r="AY1062" s="75"/>
      <c r="AZ1062" s="75"/>
      <c r="BA1062" s="75"/>
      <c r="BB1062" s="75"/>
      <c r="BC1062" s="75"/>
      <c r="BD1062" s="75"/>
      <c r="BE1062" s="75"/>
      <c r="BF1062" s="75"/>
      <c r="BG1062" s="75"/>
      <c r="BH1062" s="75"/>
      <c r="BI1062" s="75"/>
      <c r="BJ1062" s="75"/>
      <c r="BK1062" s="75"/>
      <c r="BL1062" s="75"/>
      <c r="BM1062" s="75"/>
      <c r="BN1062" s="75"/>
      <c r="BO1062" s="75"/>
      <c r="BP1062" s="75"/>
      <c r="BQ1062" s="75"/>
      <c r="BR1062" s="75"/>
      <c r="BS1062" s="75"/>
    </row>
    <row r="1063" spans="1:71" s="5" customFormat="1" ht="12.75" hidden="1" thickBot="1" x14ac:dyDescent="0.3">
      <c r="A1063" s="105" t="s">
        <v>17</v>
      </c>
      <c r="B1063" s="105" t="s">
        <v>17</v>
      </c>
      <c r="C1063" s="105" t="s">
        <v>17</v>
      </c>
      <c r="D1063" s="105" t="s">
        <v>21</v>
      </c>
      <c r="E1063" s="105" t="s">
        <v>149</v>
      </c>
      <c r="F1063" s="105">
        <v>3945</v>
      </c>
      <c r="G1063" s="105" t="s">
        <v>1246</v>
      </c>
      <c r="H1063" s="105" t="s">
        <v>970</v>
      </c>
      <c r="I1063" s="118">
        <v>488</v>
      </c>
      <c r="J1063" s="106">
        <v>62</v>
      </c>
      <c r="K1063" s="107">
        <f t="shared" si="95"/>
        <v>0.12704918032786885</v>
      </c>
      <c r="L1063" s="106">
        <v>112</v>
      </c>
      <c r="M1063" s="108">
        <f t="shared" si="96"/>
        <v>0.22950819672131148</v>
      </c>
      <c r="N1063" s="106">
        <v>16</v>
      </c>
      <c r="O1063" s="107">
        <f t="shared" si="97"/>
        <v>3.2786885245901641E-2</v>
      </c>
      <c r="P1063" s="106">
        <v>7</v>
      </c>
      <c r="Q1063" s="109">
        <f t="shared" si="98"/>
        <v>1.4344262295081968E-2</v>
      </c>
      <c r="R1063" s="75"/>
      <c r="S1063" s="75"/>
      <c r="T1063" s="75"/>
      <c r="U1063" s="75"/>
      <c r="V1063" s="75"/>
      <c r="W1063" s="75"/>
      <c r="X1063" s="75"/>
      <c r="Y1063" s="75"/>
      <c r="Z1063" s="75"/>
      <c r="AA1063" s="75"/>
      <c r="AB1063" s="75"/>
      <c r="AC1063" s="75"/>
      <c r="AD1063" s="75"/>
      <c r="AE1063" s="75"/>
      <c r="AF1063" s="75"/>
      <c r="AG1063" s="75"/>
      <c r="AH1063" s="75"/>
      <c r="AI1063" s="75"/>
      <c r="AJ1063" s="75"/>
      <c r="AK1063" s="75"/>
      <c r="AL1063" s="75"/>
      <c r="AM1063" s="75"/>
      <c r="AN1063" s="75"/>
      <c r="AO1063" s="75"/>
      <c r="AP1063" s="75"/>
      <c r="AQ1063" s="75"/>
      <c r="AR1063" s="75"/>
      <c r="AS1063" s="75"/>
      <c r="AT1063" s="75"/>
      <c r="AU1063" s="75"/>
      <c r="AV1063" s="75"/>
      <c r="AW1063" s="75"/>
      <c r="AX1063" s="75"/>
      <c r="AY1063" s="75"/>
      <c r="AZ1063" s="75"/>
      <c r="BA1063" s="75"/>
      <c r="BB1063" s="75"/>
      <c r="BC1063" s="75"/>
      <c r="BD1063" s="75"/>
      <c r="BE1063" s="75"/>
      <c r="BF1063" s="75"/>
      <c r="BG1063" s="75"/>
      <c r="BH1063" s="75"/>
      <c r="BI1063" s="75"/>
      <c r="BJ1063" s="75"/>
      <c r="BK1063" s="75"/>
      <c r="BL1063" s="75"/>
      <c r="BM1063" s="75"/>
      <c r="BN1063" s="75"/>
      <c r="BO1063" s="75"/>
      <c r="BP1063" s="75"/>
      <c r="BQ1063" s="75"/>
      <c r="BR1063" s="75"/>
      <c r="BS1063" s="75"/>
    </row>
    <row r="1064" spans="1:71" s="5" customFormat="1" ht="24.75" hidden="1" thickBot="1" x14ac:dyDescent="0.3">
      <c r="A1064" s="105" t="s">
        <v>17</v>
      </c>
      <c r="B1064" s="105">
        <v>3950</v>
      </c>
      <c r="C1064" s="105" t="s">
        <v>1249</v>
      </c>
      <c r="D1064" s="105" t="s">
        <v>234</v>
      </c>
      <c r="E1064" s="105" t="s">
        <v>793</v>
      </c>
      <c r="F1064" s="105">
        <v>3950</v>
      </c>
      <c r="G1064" s="105" t="s">
        <v>1249</v>
      </c>
      <c r="H1064" s="105" t="s">
        <v>970</v>
      </c>
      <c r="I1064" s="118">
        <v>175</v>
      </c>
      <c r="J1064" s="106">
        <v>88</v>
      </c>
      <c r="K1064" s="107">
        <f t="shared" si="95"/>
        <v>0.50285714285714289</v>
      </c>
      <c r="L1064" s="106">
        <v>68</v>
      </c>
      <c r="M1064" s="108">
        <f t="shared" si="96"/>
        <v>0.38857142857142857</v>
      </c>
      <c r="N1064" s="106">
        <v>24</v>
      </c>
      <c r="O1064" s="107">
        <f t="shared" si="97"/>
        <v>0.13714285714285715</v>
      </c>
      <c r="P1064" s="106">
        <v>0</v>
      </c>
      <c r="Q1064" s="109">
        <f t="shared" si="98"/>
        <v>0</v>
      </c>
      <c r="R1064" s="75"/>
      <c r="S1064" s="75"/>
      <c r="T1064" s="75"/>
      <c r="U1064" s="75"/>
      <c r="V1064" s="75"/>
      <c r="W1064" s="75"/>
      <c r="X1064" s="75"/>
      <c r="Y1064" s="75"/>
      <c r="Z1064" s="75"/>
      <c r="AA1064" s="75"/>
      <c r="AB1064" s="75"/>
      <c r="AC1064" s="75"/>
      <c r="AD1064" s="75"/>
      <c r="AE1064" s="75"/>
      <c r="AF1064" s="75"/>
      <c r="AG1064" s="75"/>
      <c r="AH1064" s="75"/>
      <c r="AI1064" s="75"/>
      <c r="AJ1064" s="75"/>
      <c r="AK1064" s="75"/>
      <c r="AL1064" s="75"/>
      <c r="AM1064" s="75"/>
      <c r="AN1064" s="75"/>
      <c r="AO1064" s="75"/>
      <c r="AP1064" s="75"/>
      <c r="AQ1064" s="75"/>
      <c r="AR1064" s="75"/>
      <c r="AS1064" s="75"/>
      <c r="AT1064" s="75"/>
      <c r="AU1064" s="75"/>
      <c r="AV1064" s="75"/>
      <c r="AW1064" s="75"/>
      <c r="AX1064" s="75"/>
      <c r="AY1064" s="75"/>
      <c r="AZ1064" s="75"/>
      <c r="BA1064" s="75"/>
      <c r="BB1064" s="75"/>
      <c r="BC1064" s="75"/>
      <c r="BD1064" s="75"/>
      <c r="BE1064" s="75"/>
      <c r="BF1064" s="75"/>
      <c r="BG1064" s="75"/>
      <c r="BH1064" s="75"/>
      <c r="BI1064" s="75"/>
      <c r="BJ1064" s="75"/>
      <c r="BK1064" s="75"/>
      <c r="BL1064" s="75"/>
      <c r="BM1064" s="75"/>
      <c r="BN1064" s="75"/>
      <c r="BO1064" s="75"/>
      <c r="BP1064" s="75"/>
      <c r="BQ1064" s="75"/>
      <c r="BR1064" s="75"/>
      <c r="BS1064" s="75"/>
    </row>
    <row r="1065" spans="1:71" s="5" customFormat="1" ht="12.75" hidden="1" thickBot="1" x14ac:dyDescent="0.3">
      <c r="A1065" s="105" t="s">
        <v>17</v>
      </c>
      <c r="B1065" s="105" t="s">
        <v>17</v>
      </c>
      <c r="C1065" s="105" t="s">
        <v>17</v>
      </c>
      <c r="D1065" s="105" t="s">
        <v>21</v>
      </c>
      <c r="E1065" s="105" t="s">
        <v>1250</v>
      </c>
      <c r="F1065" s="105">
        <v>3950</v>
      </c>
      <c r="G1065" s="105" t="s">
        <v>1249</v>
      </c>
      <c r="H1065" s="105" t="s">
        <v>970</v>
      </c>
      <c r="I1065" s="118">
        <v>140</v>
      </c>
      <c r="J1065" s="106">
        <v>40</v>
      </c>
      <c r="K1065" s="107">
        <f t="shared" si="95"/>
        <v>0.2857142857142857</v>
      </c>
      <c r="L1065" s="106">
        <v>38</v>
      </c>
      <c r="M1065" s="108">
        <f t="shared" si="96"/>
        <v>0.27142857142857141</v>
      </c>
      <c r="N1065" s="106">
        <v>2</v>
      </c>
      <c r="O1065" s="107">
        <f t="shared" si="97"/>
        <v>1.4285714285714285E-2</v>
      </c>
      <c r="P1065" s="106">
        <v>0</v>
      </c>
      <c r="Q1065" s="109">
        <f t="shared" si="98"/>
        <v>0</v>
      </c>
      <c r="R1065" s="75"/>
      <c r="S1065" s="75"/>
      <c r="T1065" s="75"/>
      <c r="U1065" s="75"/>
      <c r="V1065" s="75"/>
      <c r="W1065" s="75"/>
      <c r="X1065" s="75"/>
      <c r="Y1065" s="75"/>
      <c r="Z1065" s="75"/>
      <c r="AA1065" s="75"/>
      <c r="AB1065" s="75"/>
      <c r="AC1065" s="75"/>
      <c r="AD1065" s="75"/>
      <c r="AE1065" s="75"/>
      <c r="AF1065" s="75"/>
      <c r="AG1065" s="75"/>
      <c r="AH1065" s="75"/>
      <c r="AI1065" s="75"/>
      <c r="AJ1065" s="75"/>
      <c r="AK1065" s="75"/>
      <c r="AL1065" s="75"/>
      <c r="AM1065" s="75"/>
      <c r="AN1065" s="75"/>
      <c r="AO1065" s="75"/>
      <c r="AP1065" s="75"/>
      <c r="AQ1065" s="75"/>
      <c r="AR1065" s="75"/>
      <c r="AS1065" s="75"/>
      <c r="AT1065" s="75"/>
      <c r="AU1065" s="75"/>
      <c r="AV1065" s="75"/>
      <c r="AW1065" s="75"/>
      <c r="AX1065" s="75"/>
      <c r="AY1065" s="75"/>
      <c r="AZ1065" s="75"/>
      <c r="BA1065" s="75"/>
      <c r="BB1065" s="75"/>
      <c r="BC1065" s="75"/>
      <c r="BD1065" s="75"/>
      <c r="BE1065" s="75"/>
      <c r="BF1065" s="75"/>
      <c r="BG1065" s="75"/>
      <c r="BH1065" s="75"/>
      <c r="BI1065" s="75"/>
      <c r="BJ1065" s="75"/>
      <c r="BK1065" s="75"/>
      <c r="BL1065" s="75"/>
      <c r="BM1065" s="75"/>
      <c r="BN1065" s="75"/>
      <c r="BO1065" s="75"/>
      <c r="BP1065" s="75"/>
      <c r="BQ1065" s="75"/>
      <c r="BR1065" s="75"/>
      <c r="BS1065" s="75"/>
    </row>
    <row r="1066" spans="1:71" s="5" customFormat="1" ht="12.75" hidden="1" thickBot="1" x14ac:dyDescent="0.3">
      <c r="A1066" s="105" t="s">
        <v>17</v>
      </c>
      <c r="B1066" s="105" t="s">
        <v>17</v>
      </c>
      <c r="C1066" s="105" t="s">
        <v>17</v>
      </c>
      <c r="D1066" s="105" t="s">
        <v>21</v>
      </c>
      <c r="E1066" s="105" t="s">
        <v>1251</v>
      </c>
      <c r="F1066" s="105">
        <v>3950</v>
      </c>
      <c r="G1066" s="105" t="s">
        <v>1249</v>
      </c>
      <c r="H1066" s="105" t="s">
        <v>970</v>
      </c>
      <c r="I1066" s="118">
        <v>97</v>
      </c>
      <c r="J1066" s="106">
        <v>14</v>
      </c>
      <c r="K1066" s="107">
        <f t="shared" si="95"/>
        <v>0.14432989690721648</v>
      </c>
      <c r="L1066" s="106">
        <v>17</v>
      </c>
      <c r="M1066" s="108">
        <f t="shared" si="96"/>
        <v>0.17525773195876287</v>
      </c>
      <c r="N1066" s="106">
        <v>2</v>
      </c>
      <c r="O1066" s="107">
        <f t="shared" si="97"/>
        <v>2.0618556701030927E-2</v>
      </c>
      <c r="P1066" s="106">
        <v>0</v>
      </c>
      <c r="Q1066" s="109">
        <f t="shared" si="98"/>
        <v>0</v>
      </c>
      <c r="R1066" s="75"/>
      <c r="S1066" s="75"/>
      <c r="T1066" s="75"/>
      <c r="U1066" s="75"/>
      <c r="V1066" s="75"/>
      <c r="W1066" s="75"/>
      <c r="X1066" s="75"/>
      <c r="Y1066" s="75"/>
      <c r="Z1066" s="75"/>
      <c r="AA1066" s="75"/>
      <c r="AB1066" s="75"/>
      <c r="AC1066" s="75"/>
      <c r="AD1066" s="75"/>
      <c r="AE1066" s="75"/>
      <c r="AF1066" s="75"/>
      <c r="AG1066" s="75"/>
      <c r="AH1066" s="75"/>
      <c r="AI1066" s="75"/>
      <c r="AJ1066" s="75"/>
      <c r="AK1066" s="75"/>
      <c r="AL1066" s="75"/>
      <c r="AM1066" s="75"/>
      <c r="AN1066" s="75"/>
      <c r="AO1066" s="75"/>
      <c r="AP1066" s="75"/>
      <c r="AQ1066" s="75"/>
      <c r="AR1066" s="75"/>
      <c r="AS1066" s="75"/>
      <c r="AT1066" s="75"/>
      <c r="AU1066" s="75"/>
      <c r="AV1066" s="75"/>
      <c r="AW1066" s="75"/>
      <c r="AX1066" s="75"/>
      <c r="AY1066" s="75"/>
      <c r="AZ1066" s="75"/>
      <c r="BA1066" s="75"/>
      <c r="BB1066" s="75"/>
      <c r="BC1066" s="75"/>
      <c r="BD1066" s="75"/>
      <c r="BE1066" s="75"/>
      <c r="BF1066" s="75"/>
      <c r="BG1066" s="75"/>
      <c r="BH1066" s="75"/>
      <c r="BI1066" s="75"/>
      <c r="BJ1066" s="75"/>
      <c r="BK1066" s="75"/>
      <c r="BL1066" s="75"/>
      <c r="BM1066" s="75"/>
      <c r="BN1066" s="75"/>
      <c r="BO1066" s="75"/>
      <c r="BP1066" s="75"/>
      <c r="BQ1066" s="75"/>
      <c r="BR1066" s="75"/>
      <c r="BS1066" s="75"/>
    </row>
    <row r="1067" spans="1:71" s="5" customFormat="1" ht="12.75" hidden="1" thickBot="1" x14ac:dyDescent="0.3">
      <c r="A1067" s="105" t="s">
        <v>17</v>
      </c>
      <c r="B1067" s="105" t="s">
        <v>17</v>
      </c>
      <c r="C1067" s="105" t="s">
        <v>17</v>
      </c>
      <c r="D1067" s="105" t="s">
        <v>74</v>
      </c>
      <c r="E1067" s="105" t="s">
        <v>1252</v>
      </c>
      <c r="F1067" s="105">
        <v>3950</v>
      </c>
      <c r="G1067" s="105" t="s">
        <v>1249</v>
      </c>
      <c r="H1067" s="105" t="s">
        <v>970</v>
      </c>
      <c r="I1067" s="118">
        <v>115</v>
      </c>
      <c r="J1067" s="106">
        <v>23</v>
      </c>
      <c r="K1067" s="107">
        <f t="shared" si="95"/>
        <v>0.2</v>
      </c>
      <c r="L1067" s="106">
        <v>26</v>
      </c>
      <c r="M1067" s="108">
        <f t="shared" si="96"/>
        <v>0.22608695652173913</v>
      </c>
      <c r="N1067" s="106">
        <v>6</v>
      </c>
      <c r="O1067" s="107">
        <f t="shared" si="97"/>
        <v>5.2173913043478258E-2</v>
      </c>
      <c r="P1067" s="106">
        <v>1</v>
      </c>
      <c r="Q1067" s="109">
        <f t="shared" si="98"/>
        <v>8.6956521739130436E-3</v>
      </c>
      <c r="R1067" s="75"/>
      <c r="S1067" s="75"/>
      <c r="T1067" s="75"/>
      <c r="U1067" s="75"/>
      <c r="V1067" s="75"/>
      <c r="W1067" s="75"/>
      <c r="X1067" s="75"/>
      <c r="Y1067" s="75"/>
      <c r="Z1067" s="75"/>
      <c r="AA1067" s="75"/>
      <c r="AB1067" s="75"/>
      <c r="AC1067" s="75"/>
      <c r="AD1067" s="75"/>
      <c r="AE1067" s="75"/>
      <c r="AF1067" s="75"/>
      <c r="AG1067" s="75"/>
      <c r="AH1067" s="75"/>
      <c r="AI1067" s="75"/>
      <c r="AJ1067" s="75"/>
      <c r="AK1067" s="75"/>
      <c r="AL1067" s="75"/>
      <c r="AM1067" s="75"/>
      <c r="AN1067" s="75"/>
      <c r="AO1067" s="75"/>
      <c r="AP1067" s="75"/>
      <c r="AQ1067" s="75"/>
      <c r="AR1067" s="75"/>
      <c r="AS1067" s="75"/>
      <c r="AT1067" s="75"/>
      <c r="AU1067" s="75"/>
      <c r="AV1067" s="75"/>
      <c r="AW1067" s="75"/>
      <c r="AX1067" s="75"/>
      <c r="AY1067" s="75"/>
      <c r="AZ1067" s="75"/>
      <c r="BA1067" s="75"/>
      <c r="BB1067" s="75"/>
      <c r="BC1067" s="75"/>
      <c r="BD1067" s="75"/>
      <c r="BE1067" s="75"/>
      <c r="BF1067" s="75"/>
      <c r="BG1067" s="75"/>
      <c r="BH1067" s="75"/>
      <c r="BI1067" s="75"/>
      <c r="BJ1067" s="75"/>
      <c r="BK1067" s="75"/>
      <c r="BL1067" s="75"/>
      <c r="BM1067" s="75"/>
      <c r="BN1067" s="75"/>
      <c r="BO1067" s="75"/>
      <c r="BP1067" s="75"/>
      <c r="BQ1067" s="75"/>
      <c r="BR1067" s="75"/>
      <c r="BS1067" s="75"/>
    </row>
    <row r="1068" spans="1:71" s="5" customFormat="1" ht="12.75" hidden="1" thickBot="1" x14ac:dyDescent="0.3">
      <c r="A1068" s="105" t="s">
        <v>17</v>
      </c>
      <c r="B1068" s="105" t="s">
        <v>17</v>
      </c>
      <c r="C1068" s="105" t="s">
        <v>17</v>
      </c>
      <c r="D1068" s="105" t="s">
        <v>18</v>
      </c>
      <c r="E1068" s="105" t="s">
        <v>1252</v>
      </c>
      <c r="F1068" s="105">
        <v>3950</v>
      </c>
      <c r="G1068" s="105" t="s">
        <v>1249</v>
      </c>
      <c r="H1068" s="105" t="s">
        <v>970</v>
      </c>
      <c r="I1068" s="118">
        <v>228</v>
      </c>
      <c r="J1068" s="106">
        <v>32</v>
      </c>
      <c r="K1068" s="107">
        <f t="shared" si="95"/>
        <v>0.14035087719298245</v>
      </c>
      <c r="L1068" s="106">
        <v>45</v>
      </c>
      <c r="M1068" s="108">
        <f t="shared" si="96"/>
        <v>0.19736842105263158</v>
      </c>
      <c r="N1068" s="106">
        <v>4</v>
      </c>
      <c r="O1068" s="107">
        <f t="shared" si="97"/>
        <v>1.7543859649122806E-2</v>
      </c>
      <c r="P1068" s="106">
        <v>0</v>
      </c>
      <c r="Q1068" s="109">
        <f t="shared" si="98"/>
        <v>0</v>
      </c>
      <c r="R1068" s="75"/>
      <c r="S1068" s="75"/>
      <c r="T1068" s="75"/>
      <c r="U1068" s="75"/>
      <c r="V1068" s="75"/>
      <c r="W1068" s="75"/>
      <c r="X1068" s="75"/>
      <c r="Y1068" s="75"/>
      <c r="Z1068" s="75"/>
      <c r="AA1068" s="75"/>
      <c r="AB1068" s="75"/>
      <c r="AC1068" s="75"/>
      <c r="AD1068" s="75"/>
      <c r="AE1068" s="75"/>
      <c r="AF1068" s="75"/>
      <c r="AG1068" s="75"/>
      <c r="AH1068" s="75"/>
      <c r="AI1068" s="75"/>
      <c r="AJ1068" s="75"/>
      <c r="AK1068" s="75"/>
      <c r="AL1068" s="75"/>
      <c r="AM1068" s="75"/>
      <c r="AN1068" s="75"/>
      <c r="AO1068" s="75"/>
      <c r="AP1068" s="75"/>
      <c r="AQ1068" s="75"/>
      <c r="AR1068" s="75"/>
      <c r="AS1068" s="75"/>
      <c r="AT1068" s="75"/>
      <c r="AU1068" s="75"/>
      <c r="AV1068" s="75"/>
      <c r="AW1068" s="75"/>
      <c r="AX1068" s="75"/>
      <c r="AY1068" s="75"/>
      <c r="AZ1068" s="75"/>
      <c r="BA1068" s="75"/>
      <c r="BB1068" s="75"/>
      <c r="BC1068" s="75"/>
      <c r="BD1068" s="75"/>
      <c r="BE1068" s="75"/>
      <c r="BF1068" s="75"/>
      <c r="BG1068" s="75"/>
      <c r="BH1068" s="75"/>
      <c r="BI1068" s="75"/>
      <c r="BJ1068" s="75"/>
      <c r="BK1068" s="75"/>
      <c r="BL1068" s="75"/>
      <c r="BM1068" s="75"/>
      <c r="BN1068" s="75"/>
      <c r="BO1068" s="75"/>
      <c r="BP1068" s="75"/>
      <c r="BQ1068" s="75"/>
      <c r="BR1068" s="75"/>
      <c r="BS1068" s="75"/>
    </row>
    <row r="1069" spans="1:71" s="5" customFormat="1" ht="12.75" hidden="1" thickBot="1" x14ac:dyDescent="0.3">
      <c r="A1069" s="105" t="s">
        <v>17</v>
      </c>
      <c r="B1069" s="105" t="s">
        <v>17</v>
      </c>
      <c r="C1069" s="105" t="s">
        <v>17</v>
      </c>
      <c r="D1069" s="105" t="s">
        <v>21</v>
      </c>
      <c r="E1069" s="105" t="s">
        <v>144</v>
      </c>
      <c r="F1069" s="105">
        <v>3950</v>
      </c>
      <c r="G1069" s="105" t="s">
        <v>1249</v>
      </c>
      <c r="H1069" s="105" t="s">
        <v>970</v>
      </c>
      <c r="I1069" s="118">
        <v>412</v>
      </c>
      <c r="J1069" s="106">
        <v>61</v>
      </c>
      <c r="K1069" s="107">
        <f t="shared" si="95"/>
        <v>0.14805825242718446</v>
      </c>
      <c r="L1069" s="106">
        <v>69</v>
      </c>
      <c r="M1069" s="108">
        <f t="shared" si="96"/>
        <v>0.16747572815533981</v>
      </c>
      <c r="N1069" s="106">
        <v>5</v>
      </c>
      <c r="O1069" s="107">
        <f t="shared" si="97"/>
        <v>1.2135922330097087E-2</v>
      </c>
      <c r="P1069" s="106">
        <v>3</v>
      </c>
      <c r="Q1069" s="109">
        <f t="shared" si="98"/>
        <v>7.2815533980582527E-3</v>
      </c>
      <c r="R1069" s="75"/>
      <c r="S1069" s="75"/>
      <c r="T1069" s="75"/>
      <c r="U1069" s="75"/>
      <c r="V1069" s="75"/>
      <c r="W1069" s="75"/>
      <c r="X1069" s="75"/>
      <c r="Y1069" s="75"/>
      <c r="Z1069" s="75"/>
      <c r="AA1069" s="75"/>
      <c r="AB1069" s="75"/>
      <c r="AC1069" s="75"/>
      <c r="AD1069" s="75"/>
      <c r="AE1069" s="75"/>
      <c r="AF1069" s="75"/>
      <c r="AG1069" s="75"/>
      <c r="AH1069" s="75"/>
      <c r="AI1069" s="75"/>
      <c r="AJ1069" s="75"/>
      <c r="AK1069" s="75"/>
      <c r="AL1069" s="75"/>
      <c r="AM1069" s="75"/>
      <c r="AN1069" s="75"/>
      <c r="AO1069" s="75"/>
      <c r="AP1069" s="75"/>
      <c r="AQ1069" s="75"/>
      <c r="AR1069" s="75"/>
      <c r="AS1069" s="75"/>
      <c r="AT1069" s="75"/>
      <c r="AU1069" s="75"/>
      <c r="AV1069" s="75"/>
      <c r="AW1069" s="75"/>
      <c r="AX1069" s="75"/>
      <c r="AY1069" s="75"/>
      <c r="AZ1069" s="75"/>
      <c r="BA1069" s="75"/>
      <c r="BB1069" s="75"/>
      <c r="BC1069" s="75"/>
      <c r="BD1069" s="75"/>
      <c r="BE1069" s="75"/>
      <c r="BF1069" s="75"/>
      <c r="BG1069" s="75"/>
      <c r="BH1069" s="75"/>
      <c r="BI1069" s="75"/>
      <c r="BJ1069" s="75"/>
      <c r="BK1069" s="75"/>
      <c r="BL1069" s="75"/>
      <c r="BM1069" s="75"/>
      <c r="BN1069" s="75"/>
      <c r="BO1069" s="75"/>
      <c r="BP1069" s="75"/>
      <c r="BQ1069" s="75"/>
      <c r="BR1069" s="75"/>
      <c r="BS1069" s="75"/>
    </row>
    <row r="1070" spans="1:71" s="5" customFormat="1" ht="24.75" hidden="1" thickBot="1" x14ac:dyDescent="0.3">
      <c r="A1070" s="105" t="s">
        <v>17</v>
      </c>
      <c r="B1070" s="105">
        <v>3960</v>
      </c>
      <c r="C1070" s="105" t="s">
        <v>1253</v>
      </c>
      <c r="D1070" s="105" t="s">
        <v>234</v>
      </c>
      <c r="E1070" s="105" t="s">
        <v>1254</v>
      </c>
      <c r="F1070" s="105">
        <v>3960</v>
      </c>
      <c r="G1070" s="105" t="s">
        <v>1253</v>
      </c>
      <c r="H1070" s="105" t="s">
        <v>970</v>
      </c>
      <c r="I1070" s="118">
        <v>160</v>
      </c>
      <c r="J1070" s="106">
        <v>66</v>
      </c>
      <c r="K1070" s="107">
        <f t="shared" si="95"/>
        <v>0.41249999999999998</v>
      </c>
      <c r="L1070" s="106">
        <v>66</v>
      </c>
      <c r="M1070" s="108">
        <f t="shared" si="96"/>
        <v>0.41249999999999998</v>
      </c>
      <c r="N1070" s="106">
        <v>39</v>
      </c>
      <c r="O1070" s="107">
        <f t="shared" si="97"/>
        <v>0.24374999999999999</v>
      </c>
      <c r="P1070" s="106">
        <v>3</v>
      </c>
      <c r="Q1070" s="109">
        <f t="shared" si="98"/>
        <v>1.8749999999999999E-2</v>
      </c>
      <c r="R1070" s="75"/>
      <c r="S1070" s="75"/>
      <c r="T1070" s="75"/>
      <c r="U1070" s="75"/>
      <c r="V1070" s="75"/>
      <c r="W1070" s="75"/>
      <c r="X1070" s="75"/>
      <c r="Y1070" s="75"/>
      <c r="Z1070" s="75"/>
      <c r="AA1070" s="75"/>
      <c r="AB1070" s="75"/>
      <c r="AC1070" s="75"/>
      <c r="AD1070" s="75"/>
      <c r="AE1070" s="75"/>
      <c r="AF1070" s="75"/>
      <c r="AG1070" s="75"/>
      <c r="AH1070" s="75"/>
      <c r="AI1070" s="75"/>
      <c r="AJ1070" s="75"/>
      <c r="AK1070" s="75"/>
      <c r="AL1070" s="75"/>
      <c r="AM1070" s="75"/>
      <c r="AN1070" s="75"/>
      <c r="AO1070" s="75"/>
      <c r="AP1070" s="75"/>
      <c r="AQ1070" s="75"/>
      <c r="AR1070" s="75"/>
      <c r="AS1070" s="75"/>
      <c r="AT1070" s="75"/>
      <c r="AU1070" s="75"/>
      <c r="AV1070" s="75"/>
      <c r="AW1070" s="75"/>
      <c r="AX1070" s="75"/>
      <c r="AY1070" s="75"/>
      <c r="AZ1070" s="75"/>
      <c r="BA1070" s="75"/>
      <c r="BB1070" s="75"/>
      <c r="BC1070" s="75"/>
      <c r="BD1070" s="75"/>
      <c r="BE1070" s="75"/>
      <c r="BF1070" s="75"/>
      <c r="BG1070" s="75"/>
      <c r="BH1070" s="75"/>
      <c r="BI1070" s="75"/>
      <c r="BJ1070" s="75"/>
      <c r="BK1070" s="75"/>
      <c r="BL1070" s="75"/>
      <c r="BM1070" s="75"/>
      <c r="BN1070" s="75"/>
      <c r="BO1070" s="75"/>
      <c r="BP1070" s="75"/>
      <c r="BQ1070" s="75"/>
      <c r="BR1070" s="75"/>
      <c r="BS1070" s="75"/>
    </row>
    <row r="1071" spans="1:71" s="5" customFormat="1" ht="12.75" hidden="1" thickBot="1" x14ac:dyDescent="0.3">
      <c r="A1071" s="105" t="s">
        <v>17</v>
      </c>
      <c r="B1071" s="105" t="s">
        <v>17</v>
      </c>
      <c r="C1071" s="105" t="s">
        <v>17</v>
      </c>
      <c r="D1071" s="105" t="s">
        <v>21</v>
      </c>
      <c r="E1071" s="105" t="s">
        <v>1256</v>
      </c>
      <c r="F1071" s="105">
        <v>3960</v>
      </c>
      <c r="G1071" s="105" t="s">
        <v>1253</v>
      </c>
      <c r="H1071" s="105" t="s">
        <v>970</v>
      </c>
      <c r="I1071" s="118">
        <v>384</v>
      </c>
      <c r="J1071" s="106">
        <v>72</v>
      </c>
      <c r="K1071" s="107">
        <f t="shared" si="95"/>
        <v>0.1875</v>
      </c>
      <c r="L1071" s="106">
        <v>84</v>
      </c>
      <c r="M1071" s="108">
        <f t="shared" si="96"/>
        <v>0.21875</v>
      </c>
      <c r="N1071" s="106">
        <v>15</v>
      </c>
      <c r="O1071" s="107">
        <f t="shared" si="97"/>
        <v>3.90625E-2</v>
      </c>
      <c r="P1071" s="106">
        <v>0</v>
      </c>
      <c r="Q1071" s="109">
        <f t="shared" si="98"/>
        <v>0</v>
      </c>
      <c r="R1071" s="75"/>
      <c r="S1071" s="75"/>
      <c r="T1071" s="75"/>
      <c r="U1071" s="75"/>
      <c r="V1071" s="75"/>
      <c r="W1071" s="75"/>
      <c r="X1071" s="75"/>
      <c r="Y1071" s="75"/>
      <c r="Z1071" s="75"/>
      <c r="AA1071" s="75"/>
      <c r="AB1071" s="75"/>
      <c r="AC1071" s="75"/>
      <c r="AD1071" s="75"/>
      <c r="AE1071" s="75"/>
      <c r="AF1071" s="75"/>
      <c r="AG1071" s="75"/>
      <c r="AH1071" s="75"/>
      <c r="AI1071" s="75"/>
      <c r="AJ1071" s="75"/>
      <c r="AK1071" s="75"/>
      <c r="AL1071" s="75"/>
      <c r="AM1071" s="75"/>
      <c r="AN1071" s="75"/>
      <c r="AO1071" s="75"/>
      <c r="AP1071" s="75"/>
      <c r="AQ1071" s="75"/>
      <c r="AR1071" s="75"/>
      <c r="AS1071" s="75"/>
      <c r="AT1071" s="75"/>
      <c r="AU1071" s="75"/>
      <c r="AV1071" s="75"/>
      <c r="AW1071" s="75"/>
      <c r="AX1071" s="75"/>
      <c r="AY1071" s="75"/>
      <c r="AZ1071" s="75"/>
      <c r="BA1071" s="75"/>
      <c r="BB1071" s="75"/>
      <c r="BC1071" s="75"/>
      <c r="BD1071" s="75"/>
      <c r="BE1071" s="75"/>
      <c r="BF1071" s="75"/>
      <c r="BG1071" s="75"/>
      <c r="BH1071" s="75"/>
      <c r="BI1071" s="75"/>
      <c r="BJ1071" s="75"/>
      <c r="BK1071" s="75"/>
      <c r="BL1071" s="75"/>
      <c r="BM1071" s="75"/>
      <c r="BN1071" s="75"/>
      <c r="BO1071" s="75"/>
      <c r="BP1071" s="75"/>
      <c r="BQ1071" s="75"/>
      <c r="BR1071" s="75"/>
      <c r="BS1071" s="75"/>
    </row>
    <row r="1072" spans="1:71" s="5" customFormat="1" ht="12.75" hidden="1" thickBot="1" x14ac:dyDescent="0.3">
      <c r="A1072" s="105" t="s">
        <v>17</v>
      </c>
      <c r="B1072" s="105" t="s">
        <v>17</v>
      </c>
      <c r="C1072" s="105" t="s">
        <v>17</v>
      </c>
      <c r="D1072" s="105" t="s">
        <v>21</v>
      </c>
      <c r="E1072" s="105" t="s">
        <v>1257</v>
      </c>
      <c r="F1072" s="105">
        <v>3960</v>
      </c>
      <c r="G1072" s="105" t="s">
        <v>1253</v>
      </c>
      <c r="H1072" s="105" t="s">
        <v>970</v>
      </c>
      <c r="I1072" s="118">
        <v>236</v>
      </c>
      <c r="J1072" s="106">
        <v>18</v>
      </c>
      <c r="K1072" s="107">
        <f t="shared" si="95"/>
        <v>7.6271186440677971E-2</v>
      </c>
      <c r="L1072" s="106">
        <v>27</v>
      </c>
      <c r="M1072" s="108">
        <f t="shared" si="96"/>
        <v>0.11440677966101695</v>
      </c>
      <c r="N1072" s="106">
        <v>1</v>
      </c>
      <c r="O1072" s="107">
        <f t="shared" si="97"/>
        <v>4.2372881355932203E-3</v>
      </c>
      <c r="P1072" s="106">
        <v>3</v>
      </c>
      <c r="Q1072" s="109">
        <f t="shared" si="98"/>
        <v>1.2711864406779662E-2</v>
      </c>
      <c r="R1072" s="75"/>
      <c r="S1072" s="75"/>
      <c r="T1072" s="75"/>
      <c r="U1072" s="75"/>
      <c r="V1072" s="75"/>
      <c r="W1072" s="75"/>
      <c r="X1072" s="75"/>
      <c r="Y1072" s="75"/>
      <c r="Z1072" s="75"/>
      <c r="AA1072" s="75"/>
      <c r="AB1072" s="75"/>
      <c r="AC1072" s="75"/>
      <c r="AD1072" s="75"/>
      <c r="AE1072" s="75"/>
      <c r="AF1072" s="75"/>
      <c r="AG1072" s="75"/>
      <c r="AH1072" s="75"/>
      <c r="AI1072" s="75"/>
      <c r="AJ1072" s="75"/>
      <c r="AK1072" s="75"/>
      <c r="AL1072" s="75"/>
      <c r="AM1072" s="75"/>
      <c r="AN1072" s="75"/>
      <c r="AO1072" s="75"/>
      <c r="AP1072" s="75"/>
      <c r="AQ1072" s="75"/>
      <c r="AR1072" s="75"/>
      <c r="AS1072" s="75"/>
      <c r="AT1072" s="75"/>
      <c r="AU1072" s="75"/>
      <c r="AV1072" s="75"/>
      <c r="AW1072" s="75"/>
      <c r="AX1072" s="75"/>
      <c r="AY1072" s="75"/>
      <c r="AZ1072" s="75"/>
      <c r="BA1072" s="75"/>
      <c r="BB1072" s="75"/>
      <c r="BC1072" s="75"/>
      <c r="BD1072" s="75"/>
      <c r="BE1072" s="75"/>
      <c r="BF1072" s="75"/>
      <c r="BG1072" s="75"/>
      <c r="BH1072" s="75"/>
      <c r="BI1072" s="75"/>
      <c r="BJ1072" s="75"/>
      <c r="BK1072" s="75"/>
      <c r="BL1072" s="75"/>
      <c r="BM1072" s="75"/>
      <c r="BN1072" s="75"/>
      <c r="BO1072" s="75"/>
      <c r="BP1072" s="75"/>
      <c r="BQ1072" s="75"/>
      <c r="BR1072" s="75"/>
      <c r="BS1072" s="75"/>
    </row>
    <row r="1073" spans="1:71" s="5" customFormat="1" ht="12.75" hidden="1" thickBot="1" x14ac:dyDescent="0.3">
      <c r="A1073" s="105" t="s">
        <v>17</v>
      </c>
      <c r="B1073" s="105" t="s">
        <v>17</v>
      </c>
      <c r="C1073" s="105" t="s">
        <v>17</v>
      </c>
      <c r="D1073" s="105" t="s">
        <v>21</v>
      </c>
      <c r="E1073" s="105" t="s">
        <v>149</v>
      </c>
      <c r="F1073" s="105">
        <v>3960</v>
      </c>
      <c r="G1073" s="105" t="s">
        <v>1253</v>
      </c>
      <c r="H1073" s="105" t="s">
        <v>970</v>
      </c>
      <c r="I1073" s="118">
        <v>206</v>
      </c>
      <c r="J1073" s="106">
        <v>15</v>
      </c>
      <c r="K1073" s="107">
        <f t="shared" si="95"/>
        <v>7.281553398058252E-2</v>
      </c>
      <c r="L1073" s="106">
        <v>29</v>
      </c>
      <c r="M1073" s="108">
        <f t="shared" si="96"/>
        <v>0.14077669902912621</v>
      </c>
      <c r="N1073" s="106">
        <v>2</v>
      </c>
      <c r="O1073" s="107">
        <f t="shared" si="97"/>
        <v>9.7087378640776691E-3</v>
      </c>
      <c r="P1073" s="106">
        <v>3</v>
      </c>
      <c r="Q1073" s="109">
        <f t="shared" si="98"/>
        <v>1.4563106796116505E-2</v>
      </c>
      <c r="R1073" s="75"/>
      <c r="S1073" s="75"/>
      <c r="T1073" s="75"/>
      <c r="U1073" s="75"/>
      <c r="V1073" s="75"/>
      <c r="W1073" s="75"/>
      <c r="X1073" s="75"/>
      <c r="Y1073" s="75"/>
      <c r="Z1073" s="75"/>
      <c r="AA1073" s="75"/>
      <c r="AB1073" s="75"/>
      <c r="AC1073" s="75"/>
      <c r="AD1073" s="75"/>
      <c r="AE1073" s="75"/>
      <c r="AF1073" s="75"/>
      <c r="AG1073" s="75"/>
      <c r="AH1073" s="75"/>
      <c r="AI1073" s="75"/>
      <c r="AJ1073" s="75"/>
      <c r="AK1073" s="75"/>
      <c r="AL1073" s="75"/>
      <c r="AM1073" s="75"/>
      <c r="AN1073" s="75"/>
      <c r="AO1073" s="75"/>
      <c r="AP1073" s="75"/>
      <c r="AQ1073" s="75"/>
      <c r="AR1073" s="75"/>
      <c r="AS1073" s="75"/>
      <c r="AT1073" s="75"/>
      <c r="AU1073" s="75"/>
      <c r="AV1073" s="75"/>
      <c r="AW1073" s="75"/>
      <c r="AX1073" s="75"/>
      <c r="AY1073" s="75"/>
      <c r="AZ1073" s="75"/>
      <c r="BA1073" s="75"/>
      <c r="BB1073" s="75"/>
      <c r="BC1073" s="75"/>
      <c r="BD1073" s="75"/>
      <c r="BE1073" s="75"/>
      <c r="BF1073" s="75"/>
      <c r="BG1073" s="75"/>
      <c r="BH1073" s="75"/>
      <c r="BI1073" s="75"/>
      <c r="BJ1073" s="75"/>
      <c r="BK1073" s="75"/>
      <c r="BL1073" s="75"/>
      <c r="BM1073" s="75"/>
      <c r="BN1073" s="75"/>
      <c r="BO1073" s="75"/>
      <c r="BP1073" s="75"/>
      <c r="BQ1073" s="75"/>
      <c r="BR1073" s="75"/>
      <c r="BS1073" s="75"/>
    </row>
    <row r="1074" spans="1:71" s="5" customFormat="1" ht="12.75" hidden="1" thickBot="1" x14ac:dyDescent="0.3">
      <c r="A1074" s="105" t="s">
        <v>17</v>
      </c>
      <c r="B1074" s="105" t="s">
        <v>17</v>
      </c>
      <c r="C1074" s="105" t="s">
        <v>17</v>
      </c>
      <c r="D1074" s="105" t="s">
        <v>21</v>
      </c>
      <c r="E1074" s="105" t="s">
        <v>1258</v>
      </c>
      <c r="F1074" s="105">
        <v>3960</v>
      </c>
      <c r="G1074" s="105" t="s">
        <v>1253</v>
      </c>
      <c r="H1074" s="105" t="s">
        <v>970</v>
      </c>
      <c r="I1074" s="118">
        <v>244</v>
      </c>
      <c r="J1074" s="106">
        <v>34</v>
      </c>
      <c r="K1074" s="107">
        <f t="shared" si="95"/>
        <v>0.13934426229508196</v>
      </c>
      <c r="L1074" s="106">
        <v>55</v>
      </c>
      <c r="M1074" s="108">
        <f t="shared" si="96"/>
        <v>0.22540983606557377</v>
      </c>
      <c r="N1074" s="106">
        <v>4</v>
      </c>
      <c r="O1074" s="107">
        <f t="shared" si="97"/>
        <v>1.6393442622950821E-2</v>
      </c>
      <c r="P1074" s="106">
        <v>0</v>
      </c>
      <c r="Q1074" s="109">
        <f t="shared" si="98"/>
        <v>0</v>
      </c>
      <c r="R1074" s="75"/>
      <c r="S1074" s="75"/>
      <c r="T1074" s="75"/>
      <c r="U1074" s="75"/>
      <c r="V1074" s="75"/>
      <c r="W1074" s="75"/>
      <c r="X1074" s="75"/>
      <c r="Y1074" s="75"/>
      <c r="Z1074" s="75"/>
      <c r="AA1074" s="75"/>
      <c r="AB1074" s="75"/>
      <c r="AC1074" s="75"/>
      <c r="AD1074" s="75"/>
      <c r="AE1074" s="75"/>
      <c r="AF1074" s="75"/>
      <c r="AG1074" s="75"/>
      <c r="AH1074" s="75"/>
      <c r="AI1074" s="75"/>
      <c r="AJ1074" s="75"/>
      <c r="AK1074" s="75"/>
      <c r="AL1074" s="75"/>
      <c r="AM1074" s="75"/>
      <c r="AN1074" s="75"/>
      <c r="AO1074" s="75"/>
      <c r="AP1074" s="75"/>
      <c r="AQ1074" s="75"/>
      <c r="AR1074" s="75"/>
      <c r="AS1074" s="75"/>
      <c r="AT1074" s="75"/>
      <c r="AU1074" s="75"/>
      <c r="AV1074" s="75"/>
      <c r="AW1074" s="75"/>
      <c r="AX1074" s="75"/>
      <c r="AY1074" s="75"/>
      <c r="AZ1074" s="75"/>
      <c r="BA1074" s="75"/>
      <c r="BB1074" s="75"/>
      <c r="BC1074" s="75"/>
      <c r="BD1074" s="75"/>
      <c r="BE1074" s="75"/>
      <c r="BF1074" s="75"/>
      <c r="BG1074" s="75"/>
      <c r="BH1074" s="75"/>
      <c r="BI1074" s="75"/>
      <c r="BJ1074" s="75"/>
      <c r="BK1074" s="75"/>
      <c r="BL1074" s="75"/>
      <c r="BM1074" s="75"/>
      <c r="BN1074" s="75"/>
      <c r="BO1074" s="75"/>
      <c r="BP1074" s="75"/>
      <c r="BQ1074" s="75"/>
      <c r="BR1074" s="75"/>
      <c r="BS1074" s="75"/>
    </row>
    <row r="1075" spans="1:71" s="5" customFormat="1" ht="12.75" hidden="1" thickBot="1" x14ac:dyDescent="0.3">
      <c r="A1075" s="105" t="s">
        <v>17</v>
      </c>
      <c r="B1075" s="105" t="s">
        <v>17</v>
      </c>
      <c r="C1075" s="105" t="s">
        <v>17</v>
      </c>
      <c r="D1075" s="105" t="s">
        <v>21</v>
      </c>
      <c r="E1075" s="105" t="s">
        <v>1260</v>
      </c>
      <c r="F1075" s="105">
        <v>3960</v>
      </c>
      <c r="G1075" s="105" t="s">
        <v>1253</v>
      </c>
      <c r="H1075" s="105" t="s">
        <v>970</v>
      </c>
      <c r="I1075" s="118">
        <v>148</v>
      </c>
      <c r="J1075" s="106">
        <v>22</v>
      </c>
      <c r="K1075" s="107">
        <f t="shared" si="95"/>
        <v>0.14864864864864866</v>
      </c>
      <c r="L1075" s="106">
        <v>27</v>
      </c>
      <c r="M1075" s="108">
        <f t="shared" si="96"/>
        <v>0.18243243243243243</v>
      </c>
      <c r="N1075" s="106">
        <v>3</v>
      </c>
      <c r="O1075" s="107">
        <f t="shared" si="97"/>
        <v>2.0270270270270271E-2</v>
      </c>
      <c r="P1075" s="106">
        <v>0</v>
      </c>
      <c r="Q1075" s="109">
        <f t="shared" si="98"/>
        <v>0</v>
      </c>
      <c r="R1075" s="75"/>
      <c r="S1075" s="75"/>
      <c r="T1075" s="75"/>
      <c r="U1075" s="75"/>
      <c r="V1075" s="75"/>
      <c r="W1075" s="75"/>
      <c r="X1075" s="75"/>
      <c r="Y1075" s="75"/>
      <c r="Z1075" s="75"/>
      <c r="AA1075" s="75"/>
      <c r="AB1075" s="75"/>
      <c r="AC1075" s="75"/>
      <c r="AD1075" s="75"/>
      <c r="AE1075" s="75"/>
      <c r="AF1075" s="75"/>
      <c r="AG1075" s="75"/>
      <c r="AH1075" s="75"/>
      <c r="AI1075" s="75"/>
      <c r="AJ1075" s="75"/>
      <c r="AK1075" s="75"/>
      <c r="AL1075" s="75"/>
      <c r="AM1075" s="75"/>
      <c r="AN1075" s="75"/>
      <c r="AO1075" s="75"/>
      <c r="AP1075" s="75"/>
      <c r="AQ1075" s="75"/>
      <c r="AR1075" s="75"/>
      <c r="AS1075" s="75"/>
      <c r="AT1075" s="75"/>
      <c r="AU1075" s="75"/>
      <c r="AV1075" s="75"/>
      <c r="AW1075" s="75"/>
      <c r="AX1075" s="75"/>
      <c r="AY1075" s="75"/>
      <c r="AZ1075" s="75"/>
      <c r="BA1075" s="75"/>
      <c r="BB1075" s="75"/>
      <c r="BC1075" s="75"/>
      <c r="BD1075" s="75"/>
      <c r="BE1075" s="75"/>
      <c r="BF1075" s="75"/>
      <c r="BG1075" s="75"/>
      <c r="BH1075" s="75"/>
      <c r="BI1075" s="75"/>
      <c r="BJ1075" s="75"/>
      <c r="BK1075" s="75"/>
      <c r="BL1075" s="75"/>
      <c r="BM1075" s="75"/>
      <c r="BN1075" s="75"/>
      <c r="BO1075" s="75"/>
      <c r="BP1075" s="75"/>
      <c r="BQ1075" s="75"/>
      <c r="BR1075" s="75"/>
      <c r="BS1075" s="75"/>
    </row>
    <row r="1076" spans="1:71" s="5" customFormat="1" ht="24.75" hidden="1" thickBot="1" x14ac:dyDescent="0.3">
      <c r="A1076" s="105" t="s">
        <v>17</v>
      </c>
      <c r="B1076" s="105">
        <v>3970</v>
      </c>
      <c r="C1076" s="105" t="s">
        <v>1261</v>
      </c>
      <c r="D1076" s="105" t="s">
        <v>234</v>
      </c>
      <c r="E1076" s="105" t="s">
        <v>1262</v>
      </c>
      <c r="F1076" s="105">
        <v>3970</v>
      </c>
      <c r="G1076" s="105" t="s">
        <v>1261</v>
      </c>
      <c r="H1076" s="105" t="s">
        <v>970</v>
      </c>
      <c r="I1076" s="118">
        <v>287</v>
      </c>
      <c r="J1076" s="106">
        <v>119</v>
      </c>
      <c r="K1076" s="107">
        <f t="shared" si="95"/>
        <v>0.41463414634146339</v>
      </c>
      <c r="L1076" s="106">
        <v>120</v>
      </c>
      <c r="M1076" s="108">
        <f t="shared" si="96"/>
        <v>0.41811846689895471</v>
      </c>
      <c r="N1076" s="106">
        <v>41</v>
      </c>
      <c r="O1076" s="107">
        <f t="shared" si="97"/>
        <v>0.14285714285714285</v>
      </c>
      <c r="P1076" s="106">
        <v>103</v>
      </c>
      <c r="Q1076" s="109">
        <f t="shared" si="98"/>
        <v>0.35888501742160278</v>
      </c>
      <c r="R1076" s="75"/>
      <c r="S1076" s="75"/>
      <c r="T1076" s="75"/>
      <c r="U1076" s="75"/>
      <c r="V1076" s="75"/>
      <c r="W1076" s="75"/>
      <c r="X1076" s="75"/>
      <c r="Y1076" s="75"/>
      <c r="Z1076" s="75"/>
      <c r="AA1076" s="75"/>
      <c r="AB1076" s="75"/>
      <c r="AC1076" s="75"/>
      <c r="AD1076" s="75"/>
      <c r="AE1076" s="75"/>
      <c r="AF1076" s="75"/>
      <c r="AG1076" s="75"/>
      <c r="AH1076" s="75"/>
      <c r="AI1076" s="75"/>
      <c r="AJ1076" s="75"/>
      <c r="AK1076" s="75"/>
      <c r="AL1076" s="75"/>
      <c r="AM1076" s="75"/>
      <c r="AN1076" s="75"/>
      <c r="AO1076" s="75"/>
      <c r="AP1076" s="75"/>
      <c r="AQ1076" s="75"/>
      <c r="AR1076" s="75"/>
      <c r="AS1076" s="75"/>
      <c r="AT1076" s="75"/>
      <c r="AU1076" s="75"/>
      <c r="AV1076" s="75"/>
      <c r="AW1076" s="75"/>
      <c r="AX1076" s="75"/>
      <c r="AY1076" s="75"/>
      <c r="AZ1076" s="75"/>
      <c r="BA1076" s="75"/>
      <c r="BB1076" s="75"/>
      <c r="BC1076" s="75"/>
      <c r="BD1076" s="75"/>
      <c r="BE1076" s="75"/>
      <c r="BF1076" s="75"/>
      <c r="BG1076" s="75"/>
      <c r="BH1076" s="75"/>
      <c r="BI1076" s="75"/>
      <c r="BJ1076" s="75"/>
      <c r="BK1076" s="75"/>
      <c r="BL1076" s="75"/>
      <c r="BM1076" s="75"/>
      <c r="BN1076" s="75"/>
      <c r="BO1076" s="75"/>
      <c r="BP1076" s="75"/>
      <c r="BQ1076" s="75"/>
      <c r="BR1076" s="75"/>
      <c r="BS1076" s="75"/>
    </row>
    <row r="1077" spans="1:71" s="5" customFormat="1" ht="12.75" hidden="1" thickBot="1" x14ac:dyDescent="0.3">
      <c r="A1077" s="105" t="s">
        <v>17</v>
      </c>
      <c r="B1077" s="105" t="s">
        <v>17</v>
      </c>
      <c r="C1077" s="105" t="s">
        <v>17</v>
      </c>
      <c r="D1077" s="105" t="s">
        <v>18</v>
      </c>
      <c r="E1077" s="105" t="s">
        <v>990</v>
      </c>
      <c r="F1077" s="105">
        <v>3970</v>
      </c>
      <c r="G1077" s="105" t="s">
        <v>1261</v>
      </c>
      <c r="H1077" s="105" t="s">
        <v>970</v>
      </c>
      <c r="I1077" s="118">
        <v>245</v>
      </c>
      <c r="J1077" s="106">
        <v>71</v>
      </c>
      <c r="K1077" s="107">
        <f t="shared" si="95"/>
        <v>0.28979591836734692</v>
      </c>
      <c r="L1077" s="106">
        <v>80</v>
      </c>
      <c r="M1077" s="108">
        <f t="shared" si="96"/>
        <v>0.32653061224489793</v>
      </c>
      <c r="N1077" s="106">
        <v>57</v>
      </c>
      <c r="O1077" s="107">
        <f t="shared" si="97"/>
        <v>0.23265306122448978</v>
      </c>
      <c r="P1077" s="106">
        <v>61</v>
      </c>
      <c r="Q1077" s="109">
        <f t="shared" si="98"/>
        <v>0.24897959183673468</v>
      </c>
      <c r="R1077" s="75"/>
      <c r="S1077" s="75"/>
      <c r="T1077" s="75"/>
      <c r="U1077" s="75"/>
      <c r="V1077" s="75"/>
      <c r="W1077" s="75"/>
      <c r="X1077" s="75"/>
      <c r="Y1077" s="75"/>
      <c r="Z1077" s="75"/>
      <c r="AA1077" s="75"/>
      <c r="AB1077" s="75"/>
      <c r="AC1077" s="75"/>
      <c r="AD1077" s="75"/>
      <c r="AE1077" s="75"/>
      <c r="AF1077" s="75"/>
      <c r="AG1077" s="75"/>
      <c r="AH1077" s="75"/>
      <c r="AI1077" s="75"/>
      <c r="AJ1077" s="75"/>
      <c r="AK1077" s="75"/>
      <c r="AL1077" s="75"/>
      <c r="AM1077" s="75"/>
      <c r="AN1077" s="75"/>
      <c r="AO1077" s="75"/>
      <c r="AP1077" s="75"/>
      <c r="AQ1077" s="75"/>
      <c r="AR1077" s="75"/>
      <c r="AS1077" s="75"/>
      <c r="AT1077" s="75"/>
      <c r="AU1077" s="75"/>
      <c r="AV1077" s="75"/>
      <c r="AW1077" s="75"/>
      <c r="AX1077" s="75"/>
      <c r="AY1077" s="75"/>
      <c r="AZ1077" s="75"/>
      <c r="BA1077" s="75"/>
      <c r="BB1077" s="75"/>
      <c r="BC1077" s="75"/>
      <c r="BD1077" s="75"/>
      <c r="BE1077" s="75"/>
      <c r="BF1077" s="75"/>
      <c r="BG1077" s="75"/>
      <c r="BH1077" s="75"/>
      <c r="BI1077" s="75"/>
      <c r="BJ1077" s="75"/>
      <c r="BK1077" s="75"/>
      <c r="BL1077" s="75"/>
      <c r="BM1077" s="75"/>
      <c r="BN1077" s="75"/>
      <c r="BO1077" s="75"/>
      <c r="BP1077" s="75"/>
      <c r="BQ1077" s="75"/>
      <c r="BR1077" s="75"/>
      <c r="BS1077" s="75"/>
    </row>
    <row r="1078" spans="1:71" s="5" customFormat="1" ht="12.75" hidden="1" thickBot="1" x14ac:dyDescent="0.3">
      <c r="A1078" s="105" t="s">
        <v>17</v>
      </c>
      <c r="B1078" s="105" t="s">
        <v>17</v>
      </c>
      <c r="C1078" s="105" t="s">
        <v>17</v>
      </c>
      <c r="D1078" s="105" t="s">
        <v>21</v>
      </c>
      <c r="E1078" s="105" t="s">
        <v>990</v>
      </c>
      <c r="F1078" s="105">
        <v>3970</v>
      </c>
      <c r="G1078" s="105" t="s">
        <v>1261</v>
      </c>
      <c r="H1078" s="105" t="s">
        <v>970</v>
      </c>
      <c r="I1078" s="118">
        <v>341</v>
      </c>
      <c r="J1078" s="106">
        <v>95</v>
      </c>
      <c r="K1078" s="107">
        <f t="shared" si="95"/>
        <v>0.27859237536656889</v>
      </c>
      <c r="L1078" s="106">
        <v>107</v>
      </c>
      <c r="M1078" s="108">
        <f t="shared" si="96"/>
        <v>0.31378299120234604</v>
      </c>
      <c r="N1078" s="106">
        <v>78</v>
      </c>
      <c r="O1078" s="107">
        <f t="shared" si="97"/>
        <v>0.22873900293255131</v>
      </c>
      <c r="P1078" s="106">
        <v>95</v>
      </c>
      <c r="Q1078" s="109">
        <f t="shared" si="98"/>
        <v>0.27859237536656889</v>
      </c>
      <c r="R1078" s="75"/>
      <c r="S1078" s="75"/>
      <c r="T1078" s="75"/>
      <c r="U1078" s="75"/>
      <c r="V1078" s="75"/>
      <c r="W1078" s="75"/>
      <c r="X1078" s="75"/>
      <c r="Y1078" s="75"/>
      <c r="Z1078" s="75"/>
      <c r="AA1078" s="75"/>
      <c r="AB1078" s="75"/>
      <c r="AC1078" s="75"/>
      <c r="AD1078" s="75"/>
      <c r="AE1078" s="75"/>
      <c r="AF1078" s="75"/>
      <c r="AG1078" s="75"/>
      <c r="AH1078" s="75"/>
      <c r="AI1078" s="75"/>
      <c r="AJ1078" s="75"/>
      <c r="AK1078" s="75"/>
      <c r="AL1078" s="75"/>
      <c r="AM1078" s="75"/>
      <c r="AN1078" s="75"/>
      <c r="AO1078" s="75"/>
      <c r="AP1078" s="75"/>
      <c r="AQ1078" s="75"/>
      <c r="AR1078" s="75"/>
      <c r="AS1078" s="75"/>
      <c r="AT1078" s="75"/>
      <c r="AU1078" s="75"/>
      <c r="AV1078" s="75"/>
      <c r="AW1078" s="75"/>
      <c r="AX1078" s="75"/>
      <c r="AY1078" s="75"/>
      <c r="AZ1078" s="75"/>
      <c r="BA1078" s="75"/>
      <c r="BB1078" s="75"/>
      <c r="BC1078" s="75"/>
      <c r="BD1078" s="75"/>
      <c r="BE1078" s="75"/>
      <c r="BF1078" s="75"/>
      <c r="BG1078" s="75"/>
      <c r="BH1078" s="75"/>
      <c r="BI1078" s="75"/>
      <c r="BJ1078" s="75"/>
      <c r="BK1078" s="75"/>
      <c r="BL1078" s="75"/>
      <c r="BM1078" s="75"/>
      <c r="BN1078" s="75"/>
      <c r="BO1078" s="75"/>
      <c r="BP1078" s="75"/>
      <c r="BQ1078" s="75"/>
      <c r="BR1078" s="75"/>
      <c r="BS1078" s="75"/>
    </row>
    <row r="1079" spans="1:71" s="5" customFormat="1" ht="12.75" hidden="1" thickBot="1" x14ac:dyDescent="0.3">
      <c r="A1079" s="105" t="s">
        <v>17</v>
      </c>
      <c r="B1079" s="105" t="s">
        <v>17</v>
      </c>
      <c r="C1079" s="105" t="s">
        <v>17</v>
      </c>
      <c r="D1079" s="105" t="s">
        <v>74</v>
      </c>
      <c r="E1079" s="105" t="s">
        <v>990</v>
      </c>
      <c r="F1079" s="105">
        <v>3970</v>
      </c>
      <c r="G1079" s="105" t="s">
        <v>1261</v>
      </c>
      <c r="H1079" s="105" t="s">
        <v>970</v>
      </c>
      <c r="I1079" s="118">
        <v>300</v>
      </c>
      <c r="J1079" s="106">
        <v>93</v>
      </c>
      <c r="K1079" s="107">
        <f t="shared" si="95"/>
        <v>0.31</v>
      </c>
      <c r="L1079" s="106">
        <v>83</v>
      </c>
      <c r="M1079" s="108">
        <f t="shared" si="96"/>
        <v>0.27666666666666667</v>
      </c>
      <c r="N1079" s="106">
        <v>88</v>
      </c>
      <c r="O1079" s="107">
        <f t="shared" si="97"/>
        <v>0.29333333333333333</v>
      </c>
      <c r="P1079" s="106">
        <v>81</v>
      </c>
      <c r="Q1079" s="109">
        <f t="shared" si="98"/>
        <v>0.27</v>
      </c>
      <c r="R1079" s="75"/>
      <c r="S1079" s="75"/>
      <c r="T1079" s="75"/>
      <c r="U1079" s="75"/>
      <c r="V1079" s="75"/>
      <c r="W1079" s="75"/>
      <c r="X1079" s="75"/>
      <c r="Y1079" s="75"/>
      <c r="Z1079" s="75"/>
      <c r="AA1079" s="75"/>
      <c r="AB1079" s="75"/>
      <c r="AC1079" s="75"/>
      <c r="AD1079" s="75"/>
      <c r="AE1079" s="75"/>
      <c r="AF1079" s="75"/>
      <c r="AG1079" s="75"/>
      <c r="AH1079" s="75"/>
      <c r="AI1079" s="75"/>
      <c r="AJ1079" s="75"/>
      <c r="AK1079" s="75"/>
      <c r="AL1079" s="75"/>
      <c r="AM1079" s="75"/>
      <c r="AN1079" s="75"/>
      <c r="AO1079" s="75"/>
      <c r="AP1079" s="75"/>
      <c r="AQ1079" s="75"/>
      <c r="AR1079" s="75"/>
      <c r="AS1079" s="75"/>
      <c r="AT1079" s="75"/>
      <c r="AU1079" s="75"/>
      <c r="AV1079" s="75"/>
      <c r="AW1079" s="75"/>
      <c r="AX1079" s="75"/>
      <c r="AY1079" s="75"/>
      <c r="AZ1079" s="75"/>
      <c r="BA1079" s="75"/>
      <c r="BB1079" s="75"/>
      <c r="BC1079" s="75"/>
      <c r="BD1079" s="75"/>
      <c r="BE1079" s="75"/>
      <c r="BF1079" s="75"/>
      <c r="BG1079" s="75"/>
      <c r="BH1079" s="75"/>
      <c r="BI1079" s="75"/>
      <c r="BJ1079" s="75"/>
      <c r="BK1079" s="75"/>
      <c r="BL1079" s="75"/>
      <c r="BM1079" s="75"/>
      <c r="BN1079" s="75"/>
      <c r="BO1079" s="75"/>
      <c r="BP1079" s="75"/>
      <c r="BQ1079" s="75"/>
      <c r="BR1079" s="75"/>
      <c r="BS1079" s="75"/>
    </row>
    <row r="1080" spans="1:71" s="5" customFormat="1" ht="12.75" hidden="1" thickBot="1" x14ac:dyDescent="0.3">
      <c r="A1080" s="105" t="s">
        <v>17</v>
      </c>
      <c r="B1080" s="105">
        <v>3971</v>
      </c>
      <c r="C1080" s="105" t="s">
        <v>1261</v>
      </c>
      <c r="D1080" s="105" t="s">
        <v>21</v>
      </c>
      <c r="E1080" s="105" t="s">
        <v>1263</v>
      </c>
      <c r="F1080" s="105">
        <v>3971</v>
      </c>
      <c r="G1080" s="105" t="s">
        <v>1261</v>
      </c>
      <c r="H1080" s="105" t="s">
        <v>970</v>
      </c>
      <c r="I1080" s="118">
        <v>291</v>
      </c>
      <c r="J1080" s="106">
        <v>68</v>
      </c>
      <c r="K1080" s="107">
        <f t="shared" si="95"/>
        <v>0.23367697594501718</v>
      </c>
      <c r="L1080" s="106">
        <v>67</v>
      </c>
      <c r="M1080" s="108">
        <f t="shared" si="96"/>
        <v>0.23024054982817868</v>
      </c>
      <c r="N1080" s="106">
        <v>40</v>
      </c>
      <c r="O1080" s="107">
        <f t="shared" si="97"/>
        <v>0.13745704467353953</v>
      </c>
      <c r="P1080" s="106">
        <v>75</v>
      </c>
      <c r="Q1080" s="109">
        <f t="shared" si="98"/>
        <v>0.25773195876288657</v>
      </c>
      <c r="R1080" s="75"/>
      <c r="S1080" s="75"/>
      <c r="T1080" s="75"/>
      <c r="U1080" s="75"/>
      <c r="V1080" s="75"/>
      <c r="W1080" s="75"/>
      <c r="X1080" s="75"/>
      <c r="Y1080" s="75"/>
      <c r="Z1080" s="75"/>
      <c r="AA1080" s="75"/>
      <c r="AB1080" s="75"/>
      <c r="AC1080" s="75"/>
      <c r="AD1080" s="75"/>
      <c r="AE1080" s="75"/>
      <c r="AF1080" s="75"/>
      <c r="AG1080" s="75"/>
      <c r="AH1080" s="75"/>
      <c r="AI1080" s="75"/>
      <c r="AJ1080" s="75"/>
      <c r="AK1080" s="75"/>
      <c r="AL1080" s="75"/>
      <c r="AM1080" s="75"/>
      <c r="AN1080" s="75"/>
      <c r="AO1080" s="75"/>
      <c r="AP1080" s="75"/>
      <c r="AQ1080" s="75"/>
      <c r="AR1080" s="75"/>
      <c r="AS1080" s="75"/>
      <c r="AT1080" s="75"/>
      <c r="AU1080" s="75"/>
      <c r="AV1080" s="75"/>
      <c r="AW1080" s="75"/>
      <c r="AX1080" s="75"/>
      <c r="AY1080" s="75"/>
      <c r="AZ1080" s="75"/>
      <c r="BA1080" s="75"/>
      <c r="BB1080" s="75"/>
      <c r="BC1080" s="75"/>
      <c r="BD1080" s="75"/>
      <c r="BE1080" s="75"/>
      <c r="BF1080" s="75"/>
      <c r="BG1080" s="75"/>
      <c r="BH1080" s="75"/>
      <c r="BI1080" s="75"/>
      <c r="BJ1080" s="75"/>
      <c r="BK1080" s="75"/>
      <c r="BL1080" s="75"/>
      <c r="BM1080" s="75"/>
      <c r="BN1080" s="75"/>
      <c r="BO1080" s="75"/>
      <c r="BP1080" s="75"/>
      <c r="BQ1080" s="75"/>
      <c r="BR1080" s="75"/>
      <c r="BS1080" s="75"/>
    </row>
    <row r="1081" spans="1:71" s="5" customFormat="1" ht="24.75" hidden="1" thickBot="1" x14ac:dyDescent="0.3">
      <c r="A1081" s="105" t="s">
        <v>17</v>
      </c>
      <c r="B1081" s="105">
        <v>3980</v>
      </c>
      <c r="C1081" s="105" t="s">
        <v>1264</v>
      </c>
      <c r="D1081" s="105" t="s">
        <v>234</v>
      </c>
      <c r="E1081" s="105" t="s">
        <v>1265</v>
      </c>
      <c r="F1081" s="105">
        <v>3980</v>
      </c>
      <c r="G1081" s="105" t="s">
        <v>1264</v>
      </c>
      <c r="H1081" s="105" t="s">
        <v>970</v>
      </c>
      <c r="I1081" s="118">
        <v>272</v>
      </c>
      <c r="J1081" s="106">
        <v>77</v>
      </c>
      <c r="K1081" s="107">
        <f t="shared" si="95"/>
        <v>0.28308823529411764</v>
      </c>
      <c r="L1081" s="106">
        <v>105</v>
      </c>
      <c r="M1081" s="108">
        <f t="shared" si="96"/>
        <v>0.3860294117647059</v>
      </c>
      <c r="N1081" s="106">
        <v>30</v>
      </c>
      <c r="O1081" s="107">
        <f t="shared" si="97"/>
        <v>0.11029411764705882</v>
      </c>
      <c r="P1081" s="106">
        <v>4</v>
      </c>
      <c r="Q1081" s="109">
        <f t="shared" si="98"/>
        <v>1.4705882352941176E-2</v>
      </c>
      <c r="R1081" s="75"/>
      <c r="S1081" s="75"/>
      <c r="T1081" s="75"/>
      <c r="U1081" s="75"/>
      <c r="V1081" s="75"/>
      <c r="W1081" s="75"/>
      <c r="X1081" s="75"/>
      <c r="Y1081" s="75"/>
      <c r="Z1081" s="75"/>
      <c r="AA1081" s="75"/>
      <c r="AB1081" s="75"/>
      <c r="AC1081" s="75"/>
      <c r="AD1081" s="75"/>
      <c r="AE1081" s="75"/>
      <c r="AF1081" s="75"/>
      <c r="AG1081" s="75"/>
      <c r="AH1081" s="75"/>
      <c r="AI1081" s="75"/>
      <c r="AJ1081" s="75"/>
      <c r="AK1081" s="75"/>
      <c r="AL1081" s="75"/>
      <c r="AM1081" s="75"/>
      <c r="AN1081" s="75"/>
      <c r="AO1081" s="75"/>
      <c r="AP1081" s="75"/>
      <c r="AQ1081" s="75"/>
      <c r="AR1081" s="75"/>
      <c r="AS1081" s="75"/>
      <c r="AT1081" s="75"/>
      <c r="AU1081" s="75"/>
      <c r="AV1081" s="75"/>
      <c r="AW1081" s="75"/>
      <c r="AX1081" s="75"/>
      <c r="AY1081" s="75"/>
      <c r="AZ1081" s="75"/>
      <c r="BA1081" s="75"/>
      <c r="BB1081" s="75"/>
      <c r="BC1081" s="75"/>
      <c r="BD1081" s="75"/>
      <c r="BE1081" s="75"/>
      <c r="BF1081" s="75"/>
      <c r="BG1081" s="75"/>
      <c r="BH1081" s="75"/>
      <c r="BI1081" s="75"/>
      <c r="BJ1081" s="75"/>
      <c r="BK1081" s="75"/>
      <c r="BL1081" s="75"/>
      <c r="BM1081" s="75"/>
      <c r="BN1081" s="75"/>
      <c r="BO1081" s="75"/>
      <c r="BP1081" s="75"/>
      <c r="BQ1081" s="75"/>
      <c r="BR1081" s="75"/>
      <c r="BS1081" s="75"/>
    </row>
    <row r="1082" spans="1:71" s="5" customFormat="1" ht="12.75" hidden="1" thickBot="1" x14ac:dyDescent="0.3">
      <c r="A1082" s="105" t="s">
        <v>17</v>
      </c>
      <c r="B1082" s="105" t="s">
        <v>17</v>
      </c>
      <c r="C1082" s="105" t="s">
        <v>17</v>
      </c>
      <c r="D1082" s="105" t="s">
        <v>18</v>
      </c>
      <c r="E1082" s="105" t="s">
        <v>301</v>
      </c>
      <c r="F1082" s="105">
        <v>3980</v>
      </c>
      <c r="G1082" s="105" t="s">
        <v>1264</v>
      </c>
      <c r="H1082" s="105" t="s">
        <v>970</v>
      </c>
      <c r="I1082" s="118">
        <v>185</v>
      </c>
      <c r="J1082" s="106">
        <v>23</v>
      </c>
      <c r="K1082" s="107">
        <f t="shared" si="95"/>
        <v>0.12432432432432433</v>
      </c>
      <c r="L1082" s="106">
        <v>27</v>
      </c>
      <c r="M1082" s="108">
        <f t="shared" si="96"/>
        <v>0.14594594594594595</v>
      </c>
      <c r="N1082" s="106">
        <v>7</v>
      </c>
      <c r="O1082" s="107">
        <f t="shared" si="97"/>
        <v>3.783783783783784E-2</v>
      </c>
      <c r="P1082" s="106">
        <v>0</v>
      </c>
      <c r="Q1082" s="109">
        <f t="shared" si="98"/>
        <v>0</v>
      </c>
      <c r="R1082" s="75"/>
      <c r="S1082" s="75"/>
      <c r="T1082" s="75"/>
      <c r="U1082" s="75"/>
      <c r="V1082" s="75"/>
      <c r="W1082" s="75"/>
      <c r="X1082" s="75"/>
      <c r="Y1082" s="75"/>
      <c r="Z1082" s="75"/>
      <c r="AA1082" s="75"/>
      <c r="AB1082" s="75"/>
      <c r="AC1082" s="75"/>
      <c r="AD1082" s="75"/>
      <c r="AE1082" s="75"/>
      <c r="AF1082" s="75"/>
      <c r="AG1082" s="75"/>
      <c r="AH1082" s="75"/>
      <c r="AI1082" s="75"/>
      <c r="AJ1082" s="75"/>
      <c r="AK1082" s="75"/>
      <c r="AL1082" s="75"/>
      <c r="AM1082" s="75"/>
      <c r="AN1082" s="75"/>
      <c r="AO1082" s="75"/>
      <c r="AP1082" s="75"/>
      <c r="AQ1082" s="75"/>
      <c r="AR1082" s="75"/>
      <c r="AS1082" s="75"/>
      <c r="AT1082" s="75"/>
      <c r="AU1082" s="75"/>
      <c r="AV1082" s="75"/>
      <c r="AW1082" s="75"/>
      <c r="AX1082" s="75"/>
      <c r="AY1082" s="75"/>
      <c r="AZ1082" s="75"/>
      <c r="BA1082" s="75"/>
      <c r="BB1082" s="75"/>
      <c r="BC1082" s="75"/>
      <c r="BD1082" s="75"/>
      <c r="BE1082" s="75"/>
      <c r="BF1082" s="75"/>
      <c r="BG1082" s="75"/>
      <c r="BH1082" s="75"/>
      <c r="BI1082" s="75"/>
      <c r="BJ1082" s="75"/>
      <c r="BK1082" s="75"/>
      <c r="BL1082" s="75"/>
      <c r="BM1082" s="75"/>
      <c r="BN1082" s="75"/>
      <c r="BO1082" s="75"/>
      <c r="BP1082" s="75"/>
      <c r="BQ1082" s="75"/>
      <c r="BR1082" s="75"/>
      <c r="BS1082" s="75"/>
    </row>
    <row r="1083" spans="1:71" s="5" customFormat="1" ht="12.75" hidden="1" thickBot="1" x14ac:dyDescent="0.3">
      <c r="A1083" s="105" t="s">
        <v>17</v>
      </c>
      <c r="B1083" s="105" t="s">
        <v>17</v>
      </c>
      <c r="C1083" s="105" t="s">
        <v>17</v>
      </c>
      <c r="D1083" s="105" t="s">
        <v>21</v>
      </c>
      <c r="E1083" s="105" t="s">
        <v>1267</v>
      </c>
      <c r="F1083" s="105">
        <v>3980</v>
      </c>
      <c r="G1083" s="105" t="s">
        <v>1264</v>
      </c>
      <c r="H1083" s="105" t="s">
        <v>970</v>
      </c>
      <c r="I1083" s="118">
        <v>200</v>
      </c>
      <c r="J1083" s="106">
        <v>15</v>
      </c>
      <c r="K1083" s="107">
        <f t="shared" si="95"/>
        <v>7.4999999999999997E-2</v>
      </c>
      <c r="L1083" s="106">
        <v>13</v>
      </c>
      <c r="M1083" s="108">
        <f t="shared" si="96"/>
        <v>6.5000000000000002E-2</v>
      </c>
      <c r="N1083" s="106">
        <v>0</v>
      </c>
      <c r="O1083" s="107">
        <f t="shared" si="97"/>
        <v>0</v>
      </c>
      <c r="P1083" s="106">
        <v>0</v>
      </c>
      <c r="Q1083" s="109">
        <f t="shared" si="98"/>
        <v>0</v>
      </c>
      <c r="R1083" s="75"/>
      <c r="S1083" s="75"/>
      <c r="T1083" s="75"/>
      <c r="U1083" s="75"/>
      <c r="V1083" s="75"/>
      <c r="W1083" s="75"/>
      <c r="X1083" s="75"/>
      <c r="Y1083" s="75"/>
      <c r="Z1083" s="75"/>
      <c r="AA1083" s="75"/>
      <c r="AB1083" s="75"/>
      <c r="AC1083" s="75"/>
      <c r="AD1083" s="75"/>
      <c r="AE1083" s="75"/>
      <c r="AF1083" s="75"/>
      <c r="AG1083" s="75"/>
      <c r="AH1083" s="75"/>
      <c r="AI1083" s="75"/>
      <c r="AJ1083" s="75"/>
      <c r="AK1083" s="75"/>
      <c r="AL1083" s="75"/>
      <c r="AM1083" s="75"/>
      <c r="AN1083" s="75"/>
      <c r="AO1083" s="75"/>
      <c r="AP1083" s="75"/>
      <c r="AQ1083" s="75"/>
      <c r="AR1083" s="75"/>
      <c r="AS1083" s="75"/>
      <c r="AT1083" s="75"/>
      <c r="AU1083" s="75"/>
      <c r="AV1083" s="75"/>
      <c r="AW1083" s="75"/>
      <c r="AX1083" s="75"/>
      <c r="AY1083" s="75"/>
      <c r="AZ1083" s="75"/>
      <c r="BA1083" s="75"/>
      <c r="BB1083" s="75"/>
      <c r="BC1083" s="75"/>
      <c r="BD1083" s="75"/>
      <c r="BE1083" s="75"/>
      <c r="BF1083" s="75"/>
      <c r="BG1083" s="75"/>
      <c r="BH1083" s="75"/>
      <c r="BI1083" s="75"/>
      <c r="BJ1083" s="75"/>
      <c r="BK1083" s="75"/>
      <c r="BL1083" s="75"/>
      <c r="BM1083" s="75"/>
      <c r="BN1083" s="75"/>
      <c r="BO1083" s="75"/>
      <c r="BP1083" s="75"/>
      <c r="BQ1083" s="75"/>
      <c r="BR1083" s="75"/>
      <c r="BS1083" s="75"/>
    </row>
    <row r="1084" spans="1:71" s="5" customFormat="1" ht="12.75" hidden="1" thickBot="1" x14ac:dyDescent="0.3">
      <c r="A1084" s="105" t="s">
        <v>17</v>
      </c>
      <c r="B1084" s="105" t="s">
        <v>17</v>
      </c>
      <c r="C1084" s="105" t="s">
        <v>17</v>
      </c>
      <c r="D1084" s="105" t="s">
        <v>21</v>
      </c>
      <c r="E1084" s="105" t="s">
        <v>742</v>
      </c>
      <c r="F1084" s="105">
        <v>3980</v>
      </c>
      <c r="G1084" s="105" t="s">
        <v>1264</v>
      </c>
      <c r="H1084" s="105" t="s">
        <v>970</v>
      </c>
      <c r="I1084" s="118">
        <v>367</v>
      </c>
      <c r="J1084" s="106">
        <v>77</v>
      </c>
      <c r="K1084" s="107">
        <f t="shared" si="95"/>
        <v>0.2098092643051771</v>
      </c>
      <c r="L1084" s="106">
        <v>94</v>
      </c>
      <c r="M1084" s="108">
        <f t="shared" si="96"/>
        <v>0.2561307901907357</v>
      </c>
      <c r="N1084" s="106">
        <v>32</v>
      </c>
      <c r="O1084" s="107">
        <f t="shared" si="97"/>
        <v>8.7193460490463212E-2</v>
      </c>
      <c r="P1084" s="106">
        <v>3</v>
      </c>
      <c r="Q1084" s="109">
        <f t="shared" si="98"/>
        <v>8.1743869209809257E-3</v>
      </c>
      <c r="R1084" s="75"/>
      <c r="S1084" s="75"/>
      <c r="T1084" s="75"/>
      <c r="U1084" s="75"/>
      <c r="V1084" s="75"/>
      <c r="W1084" s="75"/>
      <c r="X1084" s="75"/>
      <c r="Y1084" s="75"/>
      <c r="Z1084" s="75"/>
      <c r="AA1084" s="75"/>
      <c r="AB1084" s="75"/>
      <c r="AC1084" s="75"/>
      <c r="AD1084" s="75"/>
      <c r="AE1084" s="75"/>
      <c r="AF1084" s="75"/>
      <c r="AG1084" s="75"/>
      <c r="AH1084" s="75"/>
      <c r="AI1084" s="75"/>
      <c r="AJ1084" s="75"/>
      <c r="AK1084" s="75"/>
      <c r="AL1084" s="75"/>
      <c r="AM1084" s="75"/>
      <c r="AN1084" s="75"/>
      <c r="AO1084" s="75"/>
      <c r="AP1084" s="75"/>
      <c r="AQ1084" s="75"/>
      <c r="AR1084" s="75"/>
      <c r="AS1084" s="75"/>
      <c r="AT1084" s="75"/>
      <c r="AU1084" s="75"/>
      <c r="AV1084" s="75"/>
      <c r="AW1084" s="75"/>
      <c r="AX1084" s="75"/>
      <c r="AY1084" s="75"/>
      <c r="AZ1084" s="75"/>
      <c r="BA1084" s="75"/>
      <c r="BB1084" s="75"/>
      <c r="BC1084" s="75"/>
      <c r="BD1084" s="75"/>
      <c r="BE1084" s="75"/>
      <c r="BF1084" s="75"/>
      <c r="BG1084" s="75"/>
      <c r="BH1084" s="75"/>
      <c r="BI1084" s="75"/>
      <c r="BJ1084" s="75"/>
      <c r="BK1084" s="75"/>
      <c r="BL1084" s="75"/>
      <c r="BM1084" s="75"/>
      <c r="BN1084" s="75"/>
      <c r="BO1084" s="75"/>
      <c r="BP1084" s="75"/>
      <c r="BQ1084" s="75"/>
      <c r="BR1084" s="75"/>
      <c r="BS1084" s="75"/>
    </row>
    <row r="1085" spans="1:71" s="5" customFormat="1" ht="12.75" hidden="1" thickBot="1" x14ac:dyDescent="0.3">
      <c r="A1085" s="105" t="s">
        <v>17</v>
      </c>
      <c r="B1085" s="105" t="s">
        <v>17</v>
      </c>
      <c r="C1085" s="105" t="s">
        <v>17</v>
      </c>
      <c r="D1085" s="105" t="s">
        <v>18</v>
      </c>
      <c r="E1085" s="105" t="s">
        <v>320</v>
      </c>
      <c r="F1085" s="105">
        <v>3980</v>
      </c>
      <c r="G1085" s="105" t="s">
        <v>1264</v>
      </c>
      <c r="H1085" s="105" t="s">
        <v>970</v>
      </c>
      <c r="I1085" s="118">
        <v>303</v>
      </c>
      <c r="J1085" s="106">
        <v>35</v>
      </c>
      <c r="K1085" s="107">
        <f t="shared" si="95"/>
        <v>0.11551155115511551</v>
      </c>
      <c r="L1085" s="106">
        <v>29</v>
      </c>
      <c r="M1085" s="108">
        <f t="shared" si="96"/>
        <v>9.5709570957095716E-2</v>
      </c>
      <c r="N1085" s="106">
        <v>4</v>
      </c>
      <c r="O1085" s="107">
        <f t="shared" si="97"/>
        <v>1.3201320132013201E-2</v>
      </c>
      <c r="P1085" s="106">
        <v>1</v>
      </c>
      <c r="Q1085" s="109">
        <f t="shared" si="98"/>
        <v>3.3003300330033004E-3</v>
      </c>
      <c r="R1085" s="75"/>
      <c r="S1085" s="75"/>
      <c r="T1085" s="75"/>
      <c r="U1085" s="75"/>
      <c r="V1085" s="75"/>
      <c r="W1085" s="75"/>
      <c r="X1085" s="75"/>
      <c r="Y1085" s="75"/>
      <c r="Z1085" s="75"/>
      <c r="AA1085" s="75"/>
      <c r="AB1085" s="75"/>
      <c r="AC1085" s="75"/>
      <c r="AD1085" s="75"/>
      <c r="AE1085" s="75"/>
      <c r="AF1085" s="75"/>
      <c r="AG1085" s="75"/>
      <c r="AH1085" s="75"/>
      <c r="AI1085" s="75"/>
      <c r="AJ1085" s="75"/>
      <c r="AK1085" s="75"/>
      <c r="AL1085" s="75"/>
      <c r="AM1085" s="75"/>
      <c r="AN1085" s="75"/>
      <c r="AO1085" s="75"/>
      <c r="AP1085" s="75"/>
      <c r="AQ1085" s="75"/>
      <c r="AR1085" s="75"/>
      <c r="AS1085" s="75"/>
      <c r="AT1085" s="75"/>
      <c r="AU1085" s="75"/>
      <c r="AV1085" s="75"/>
      <c r="AW1085" s="75"/>
      <c r="AX1085" s="75"/>
      <c r="AY1085" s="75"/>
      <c r="AZ1085" s="75"/>
      <c r="BA1085" s="75"/>
      <c r="BB1085" s="75"/>
      <c r="BC1085" s="75"/>
      <c r="BD1085" s="75"/>
      <c r="BE1085" s="75"/>
      <c r="BF1085" s="75"/>
      <c r="BG1085" s="75"/>
      <c r="BH1085" s="75"/>
      <c r="BI1085" s="75"/>
      <c r="BJ1085" s="75"/>
      <c r="BK1085" s="75"/>
      <c r="BL1085" s="75"/>
      <c r="BM1085" s="75"/>
      <c r="BN1085" s="75"/>
      <c r="BO1085" s="75"/>
      <c r="BP1085" s="75"/>
      <c r="BQ1085" s="75"/>
      <c r="BR1085" s="75"/>
      <c r="BS1085" s="75"/>
    </row>
    <row r="1086" spans="1:71" s="5" customFormat="1" ht="12.75" hidden="1" thickBot="1" x14ac:dyDescent="0.3">
      <c r="A1086" s="105" t="s">
        <v>17</v>
      </c>
      <c r="B1086" s="105" t="s">
        <v>17</v>
      </c>
      <c r="C1086" s="105" t="s">
        <v>17</v>
      </c>
      <c r="D1086" s="105" t="s">
        <v>74</v>
      </c>
      <c r="E1086" s="105" t="s">
        <v>1268</v>
      </c>
      <c r="F1086" s="105">
        <v>3980</v>
      </c>
      <c r="G1086" s="105" t="s">
        <v>1264</v>
      </c>
      <c r="H1086" s="105" t="s">
        <v>970</v>
      </c>
      <c r="I1086" s="118">
        <v>39</v>
      </c>
      <c r="J1086" s="106">
        <v>5</v>
      </c>
      <c r="K1086" s="107">
        <f t="shared" si="95"/>
        <v>0.12820512820512819</v>
      </c>
      <c r="L1086" s="106">
        <v>0</v>
      </c>
      <c r="M1086" s="108">
        <f t="shared" si="96"/>
        <v>0</v>
      </c>
      <c r="N1086" s="106">
        <v>0</v>
      </c>
      <c r="O1086" s="107">
        <f t="shared" si="97"/>
        <v>0</v>
      </c>
      <c r="P1086" s="106">
        <v>0</v>
      </c>
      <c r="Q1086" s="109">
        <f t="shared" si="98"/>
        <v>0</v>
      </c>
      <c r="R1086" s="75"/>
      <c r="S1086" s="75"/>
      <c r="T1086" s="75"/>
      <c r="U1086" s="75"/>
      <c r="V1086" s="75"/>
      <c r="W1086" s="75"/>
      <c r="X1086" s="75"/>
      <c r="Y1086" s="75"/>
      <c r="Z1086" s="75"/>
      <c r="AA1086" s="75"/>
      <c r="AB1086" s="75"/>
      <c r="AC1086" s="75"/>
      <c r="AD1086" s="75"/>
      <c r="AE1086" s="75"/>
      <c r="AF1086" s="75"/>
      <c r="AG1086" s="75"/>
      <c r="AH1086" s="75"/>
      <c r="AI1086" s="75"/>
      <c r="AJ1086" s="75"/>
      <c r="AK1086" s="75"/>
      <c r="AL1086" s="75"/>
      <c r="AM1086" s="75"/>
      <c r="AN1086" s="75"/>
      <c r="AO1086" s="75"/>
      <c r="AP1086" s="75"/>
      <c r="AQ1086" s="75"/>
      <c r="AR1086" s="75"/>
      <c r="AS1086" s="75"/>
      <c r="AT1086" s="75"/>
      <c r="AU1086" s="75"/>
      <c r="AV1086" s="75"/>
      <c r="AW1086" s="75"/>
      <c r="AX1086" s="75"/>
      <c r="AY1086" s="75"/>
      <c r="AZ1086" s="75"/>
      <c r="BA1086" s="75"/>
      <c r="BB1086" s="75"/>
      <c r="BC1086" s="75"/>
      <c r="BD1086" s="75"/>
      <c r="BE1086" s="75"/>
      <c r="BF1086" s="75"/>
      <c r="BG1086" s="75"/>
      <c r="BH1086" s="75"/>
      <c r="BI1086" s="75"/>
      <c r="BJ1086" s="75"/>
      <c r="BK1086" s="75"/>
      <c r="BL1086" s="75"/>
      <c r="BM1086" s="75"/>
      <c r="BN1086" s="75"/>
      <c r="BO1086" s="75"/>
      <c r="BP1086" s="75"/>
      <c r="BQ1086" s="75"/>
      <c r="BR1086" s="75"/>
      <c r="BS1086" s="75"/>
    </row>
    <row r="1087" spans="1:71" s="5" customFormat="1" ht="12.75" hidden="1" thickBot="1" x14ac:dyDescent="0.3">
      <c r="A1087" s="105" t="s">
        <v>17</v>
      </c>
      <c r="B1087" s="105" t="s">
        <v>17</v>
      </c>
      <c r="C1087" s="105" t="s">
        <v>17</v>
      </c>
      <c r="D1087" s="105" t="s">
        <v>74</v>
      </c>
      <c r="E1087" s="105" t="s">
        <v>301</v>
      </c>
      <c r="F1087" s="105">
        <v>3980</v>
      </c>
      <c r="G1087" s="105" t="s">
        <v>1264</v>
      </c>
      <c r="H1087" s="105" t="s">
        <v>970</v>
      </c>
      <c r="I1087" s="118">
        <v>267</v>
      </c>
      <c r="J1087" s="106">
        <v>23</v>
      </c>
      <c r="K1087" s="107">
        <f t="shared" si="95"/>
        <v>8.6142322097378279E-2</v>
      </c>
      <c r="L1087" s="106">
        <v>31</v>
      </c>
      <c r="M1087" s="108">
        <f t="shared" si="96"/>
        <v>0.11610486891385768</v>
      </c>
      <c r="N1087" s="106">
        <v>15</v>
      </c>
      <c r="O1087" s="107">
        <f t="shared" si="97"/>
        <v>5.6179775280898875E-2</v>
      </c>
      <c r="P1087" s="106">
        <v>0</v>
      </c>
      <c r="Q1087" s="109">
        <f t="shared" si="98"/>
        <v>0</v>
      </c>
      <c r="R1087" s="75"/>
      <c r="S1087" s="75"/>
      <c r="T1087" s="75"/>
      <c r="U1087" s="75"/>
      <c r="V1087" s="75"/>
      <c r="W1087" s="75"/>
      <c r="X1087" s="75"/>
      <c r="Y1087" s="75"/>
      <c r="Z1087" s="75"/>
      <c r="AA1087" s="75"/>
      <c r="AB1087" s="75"/>
      <c r="AC1087" s="75"/>
      <c r="AD1087" s="75"/>
      <c r="AE1087" s="75"/>
      <c r="AF1087" s="75"/>
      <c r="AG1087" s="75"/>
      <c r="AH1087" s="75"/>
      <c r="AI1087" s="75"/>
      <c r="AJ1087" s="75"/>
      <c r="AK1087" s="75"/>
      <c r="AL1087" s="75"/>
      <c r="AM1087" s="75"/>
      <c r="AN1087" s="75"/>
      <c r="AO1087" s="75"/>
      <c r="AP1087" s="75"/>
      <c r="AQ1087" s="75"/>
      <c r="AR1087" s="75"/>
      <c r="AS1087" s="75"/>
      <c r="AT1087" s="75"/>
      <c r="AU1087" s="75"/>
      <c r="AV1087" s="75"/>
      <c r="AW1087" s="75"/>
      <c r="AX1087" s="75"/>
      <c r="AY1087" s="75"/>
      <c r="AZ1087" s="75"/>
      <c r="BA1087" s="75"/>
      <c r="BB1087" s="75"/>
      <c r="BC1087" s="75"/>
      <c r="BD1087" s="75"/>
      <c r="BE1087" s="75"/>
      <c r="BF1087" s="75"/>
      <c r="BG1087" s="75"/>
      <c r="BH1087" s="75"/>
      <c r="BI1087" s="75"/>
      <c r="BJ1087" s="75"/>
      <c r="BK1087" s="75"/>
      <c r="BL1087" s="75"/>
      <c r="BM1087" s="75"/>
      <c r="BN1087" s="75"/>
      <c r="BO1087" s="75"/>
      <c r="BP1087" s="75"/>
      <c r="BQ1087" s="75"/>
      <c r="BR1087" s="75"/>
      <c r="BS1087" s="75"/>
    </row>
    <row r="1088" spans="1:71" s="5" customFormat="1" ht="24.75" hidden="1" thickBot="1" x14ac:dyDescent="0.3">
      <c r="A1088" s="105" t="s">
        <v>17</v>
      </c>
      <c r="B1088" s="105">
        <v>3990</v>
      </c>
      <c r="C1088" s="105" t="s">
        <v>1270</v>
      </c>
      <c r="D1088" s="105" t="s">
        <v>234</v>
      </c>
      <c r="E1088" s="105" t="s">
        <v>1271</v>
      </c>
      <c r="F1088" s="105">
        <v>3990</v>
      </c>
      <c r="G1088" s="105" t="s">
        <v>1270</v>
      </c>
      <c r="H1088" s="105" t="s">
        <v>970</v>
      </c>
      <c r="I1088" s="118">
        <v>251</v>
      </c>
      <c r="J1088" s="106">
        <v>77</v>
      </c>
      <c r="K1088" s="107">
        <f t="shared" si="95"/>
        <v>0.30677290836653387</v>
      </c>
      <c r="L1088" s="106">
        <v>85</v>
      </c>
      <c r="M1088" s="108">
        <f t="shared" si="96"/>
        <v>0.3386454183266932</v>
      </c>
      <c r="N1088" s="106">
        <v>39</v>
      </c>
      <c r="O1088" s="107">
        <f t="shared" si="97"/>
        <v>0.15537848605577689</v>
      </c>
      <c r="P1088" s="106">
        <v>4</v>
      </c>
      <c r="Q1088" s="109">
        <f t="shared" si="98"/>
        <v>1.5936254980079681E-2</v>
      </c>
      <c r="R1088" s="75"/>
      <c r="S1088" s="75"/>
      <c r="T1088" s="75"/>
      <c r="U1088" s="75"/>
      <c r="V1088" s="75"/>
      <c r="W1088" s="75"/>
      <c r="X1088" s="75"/>
      <c r="Y1088" s="75"/>
      <c r="Z1088" s="75"/>
      <c r="AA1088" s="75"/>
      <c r="AB1088" s="75"/>
      <c r="AC1088" s="75"/>
      <c r="AD1088" s="75"/>
      <c r="AE1088" s="75"/>
      <c r="AF1088" s="75"/>
      <c r="AG1088" s="75"/>
      <c r="AH1088" s="75"/>
      <c r="AI1088" s="75"/>
      <c r="AJ1088" s="75"/>
      <c r="AK1088" s="75"/>
      <c r="AL1088" s="75"/>
      <c r="AM1088" s="75"/>
      <c r="AN1088" s="75"/>
      <c r="AO1088" s="75"/>
      <c r="AP1088" s="75"/>
      <c r="AQ1088" s="75"/>
      <c r="AR1088" s="75"/>
      <c r="AS1088" s="75"/>
      <c r="AT1088" s="75"/>
      <c r="AU1088" s="75"/>
      <c r="AV1088" s="75"/>
      <c r="AW1088" s="75"/>
      <c r="AX1088" s="75"/>
      <c r="AY1088" s="75"/>
      <c r="AZ1088" s="75"/>
      <c r="BA1088" s="75"/>
      <c r="BB1088" s="75"/>
      <c r="BC1088" s="75"/>
      <c r="BD1088" s="75"/>
      <c r="BE1088" s="75"/>
      <c r="BF1088" s="75"/>
      <c r="BG1088" s="75"/>
      <c r="BH1088" s="75"/>
      <c r="BI1088" s="75"/>
      <c r="BJ1088" s="75"/>
      <c r="BK1088" s="75"/>
      <c r="BL1088" s="75"/>
      <c r="BM1088" s="75"/>
      <c r="BN1088" s="75"/>
      <c r="BO1088" s="75"/>
      <c r="BP1088" s="75"/>
      <c r="BQ1088" s="75"/>
      <c r="BR1088" s="75"/>
      <c r="BS1088" s="75"/>
    </row>
    <row r="1089" spans="1:71" s="5" customFormat="1" ht="12.75" hidden="1" thickBot="1" x14ac:dyDescent="0.3">
      <c r="A1089" s="105" t="s">
        <v>17</v>
      </c>
      <c r="B1089" s="105" t="s">
        <v>17</v>
      </c>
      <c r="C1089" s="105" t="s">
        <v>17</v>
      </c>
      <c r="D1089" s="105" t="s">
        <v>21</v>
      </c>
      <c r="E1089" s="105" t="s">
        <v>1272</v>
      </c>
      <c r="F1089" s="105">
        <v>3990</v>
      </c>
      <c r="G1089" s="105" t="s">
        <v>1270</v>
      </c>
      <c r="H1089" s="105" t="s">
        <v>970</v>
      </c>
      <c r="I1089" s="118">
        <v>224</v>
      </c>
      <c r="J1089" s="106">
        <v>21</v>
      </c>
      <c r="K1089" s="107">
        <f t="shared" si="95"/>
        <v>9.375E-2</v>
      </c>
      <c r="L1089" s="106">
        <v>34</v>
      </c>
      <c r="M1089" s="108">
        <f t="shared" si="96"/>
        <v>0.15178571428571427</v>
      </c>
      <c r="N1089" s="106">
        <v>3</v>
      </c>
      <c r="O1089" s="107">
        <f t="shared" si="97"/>
        <v>1.3392857142857142E-2</v>
      </c>
      <c r="P1089" s="106">
        <v>0</v>
      </c>
      <c r="Q1089" s="109">
        <f t="shared" si="98"/>
        <v>0</v>
      </c>
      <c r="R1089" s="75"/>
      <c r="S1089" s="75"/>
      <c r="T1089" s="75"/>
      <c r="U1089" s="75"/>
      <c r="V1089" s="75"/>
      <c r="W1089" s="75"/>
      <c r="X1089" s="75"/>
      <c r="Y1089" s="75"/>
      <c r="Z1089" s="75"/>
      <c r="AA1089" s="75"/>
      <c r="AB1089" s="75"/>
      <c r="AC1089" s="75"/>
      <c r="AD1089" s="75"/>
      <c r="AE1089" s="75"/>
      <c r="AF1089" s="75"/>
      <c r="AG1089" s="75"/>
      <c r="AH1089" s="75"/>
      <c r="AI1089" s="75"/>
      <c r="AJ1089" s="75"/>
      <c r="AK1089" s="75"/>
      <c r="AL1089" s="75"/>
      <c r="AM1089" s="75"/>
      <c r="AN1089" s="75"/>
      <c r="AO1089" s="75"/>
      <c r="AP1089" s="75"/>
      <c r="AQ1089" s="75"/>
      <c r="AR1089" s="75"/>
      <c r="AS1089" s="75"/>
      <c r="AT1089" s="75"/>
      <c r="AU1089" s="75"/>
      <c r="AV1089" s="75"/>
      <c r="AW1089" s="75"/>
      <c r="AX1089" s="75"/>
      <c r="AY1089" s="75"/>
      <c r="AZ1089" s="75"/>
      <c r="BA1089" s="75"/>
      <c r="BB1089" s="75"/>
      <c r="BC1089" s="75"/>
      <c r="BD1089" s="75"/>
      <c r="BE1089" s="75"/>
      <c r="BF1089" s="75"/>
      <c r="BG1089" s="75"/>
      <c r="BH1089" s="75"/>
      <c r="BI1089" s="75"/>
      <c r="BJ1089" s="75"/>
      <c r="BK1089" s="75"/>
      <c r="BL1089" s="75"/>
      <c r="BM1089" s="75"/>
      <c r="BN1089" s="75"/>
      <c r="BO1089" s="75"/>
      <c r="BP1089" s="75"/>
      <c r="BQ1089" s="75"/>
      <c r="BR1089" s="75"/>
      <c r="BS1089" s="75"/>
    </row>
    <row r="1090" spans="1:71" s="5" customFormat="1" ht="12.75" hidden="1" thickBot="1" x14ac:dyDescent="0.3">
      <c r="A1090" s="105" t="s">
        <v>17</v>
      </c>
      <c r="B1090" s="105" t="s">
        <v>17</v>
      </c>
      <c r="C1090" s="105" t="s">
        <v>17</v>
      </c>
      <c r="D1090" s="105" t="s">
        <v>21</v>
      </c>
      <c r="E1090" s="105" t="s">
        <v>781</v>
      </c>
      <c r="F1090" s="105">
        <v>3990</v>
      </c>
      <c r="G1090" s="105" t="s">
        <v>1270</v>
      </c>
      <c r="H1090" s="105" t="s">
        <v>970</v>
      </c>
      <c r="I1090" s="118">
        <v>291</v>
      </c>
      <c r="J1090" s="106">
        <v>38</v>
      </c>
      <c r="K1090" s="107">
        <f t="shared" si="95"/>
        <v>0.13058419243986255</v>
      </c>
      <c r="L1090" s="106">
        <v>32</v>
      </c>
      <c r="M1090" s="108">
        <f t="shared" si="96"/>
        <v>0.10996563573883161</v>
      </c>
      <c r="N1090" s="106">
        <v>7</v>
      </c>
      <c r="O1090" s="107">
        <f t="shared" si="97"/>
        <v>2.4054982817869417E-2</v>
      </c>
      <c r="P1090" s="106">
        <v>3</v>
      </c>
      <c r="Q1090" s="109">
        <f t="shared" si="98"/>
        <v>1.0309278350515464E-2</v>
      </c>
      <c r="R1090" s="75"/>
      <c r="S1090" s="75"/>
      <c r="T1090" s="75"/>
      <c r="U1090" s="75"/>
      <c r="V1090" s="75"/>
      <c r="W1090" s="75"/>
      <c r="X1090" s="75"/>
      <c r="Y1090" s="75"/>
      <c r="Z1090" s="75"/>
      <c r="AA1090" s="75"/>
      <c r="AB1090" s="75"/>
      <c r="AC1090" s="75"/>
      <c r="AD1090" s="75"/>
      <c r="AE1090" s="75"/>
      <c r="AF1090" s="75"/>
      <c r="AG1090" s="75"/>
      <c r="AH1090" s="75"/>
      <c r="AI1090" s="75"/>
      <c r="AJ1090" s="75"/>
      <c r="AK1090" s="75"/>
      <c r="AL1090" s="75"/>
      <c r="AM1090" s="75"/>
      <c r="AN1090" s="75"/>
      <c r="AO1090" s="75"/>
      <c r="AP1090" s="75"/>
      <c r="AQ1090" s="75"/>
      <c r="AR1090" s="75"/>
      <c r="AS1090" s="75"/>
      <c r="AT1090" s="75"/>
      <c r="AU1090" s="75"/>
      <c r="AV1090" s="75"/>
      <c r="AW1090" s="75"/>
      <c r="AX1090" s="75"/>
      <c r="AY1090" s="75"/>
      <c r="AZ1090" s="75"/>
      <c r="BA1090" s="75"/>
      <c r="BB1090" s="75"/>
      <c r="BC1090" s="75"/>
      <c r="BD1090" s="75"/>
      <c r="BE1090" s="75"/>
      <c r="BF1090" s="75"/>
      <c r="BG1090" s="75"/>
      <c r="BH1090" s="75"/>
      <c r="BI1090" s="75"/>
      <c r="BJ1090" s="75"/>
      <c r="BK1090" s="75"/>
      <c r="BL1090" s="75"/>
      <c r="BM1090" s="75"/>
      <c r="BN1090" s="75"/>
      <c r="BO1090" s="75"/>
      <c r="BP1090" s="75"/>
      <c r="BQ1090" s="75"/>
      <c r="BR1090" s="75"/>
      <c r="BS1090" s="75"/>
    </row>
    <row r="1091" spans="1:71" s="5" customFormat="1" ht="12.75" hidden="1" thickBot="1" x14ac:dyDescent="0.3">
      <c r="A1091" s="105" t="s">
        <v>17</v>
      </c>
      <c r="B1091" s="105" t="s">
        <v>17</v>
      </c>
      <c r="C1091" s="105" t="s">
        <v>17</v>
      </c>
      <c r="D1091" s="105" t="s">
        <v>21</v>
      </c>
      <c r="E1091" s="105" t="s">
        <v>1273</v>
      </c>
      <c r="F1091" s="105">
        <v>3990</v>
      </c>
      <c r="G1091" s="105" t="s">
        <v>1270</v>
      </c>
      <c r="H1091" s="105" t="s">
        <v>970</v>
      </c>
      <c r="I1091" s="118">
        <v>236</v>
      </c>
      <c r="J1091" s="106">
        <v>34</v>
      </c>
      <c r="K1091" s="107">
        <f t="shared" si="95"/>
        <v>0.1440677966101695</v>
      </c>
      <c r="L1091" s="106">
        <v>43</v>
      </c>
      <c r="M1091" s="108">
        <f t="shared" si="96"/>
        <v>0.18220338983050846</v>
      </c>
      <c r="N1091" s="106">
        <v>10</v>
      </c>
      <c r="O1091" s="107">
        <f t="shared" si="97"/>
        <v>4.2372881355932202E-2</v>
      </c>
      <c r="P1091" s="106">
        <v>0</v>
      </c>
      <c r="Q1091" s="109">
        <f t="shared" si="98"/>
        <v>0</v>
      </c>
      <c r="R1091" s="75"/>
      <c r="S1091" s="75"/>
      <c r="T1091" s="75"/>
      <c r="U1091" s="75"/>
      <c r="V1091" s="75"/>
      <c r="W1091" s="75"/>
      <c r="X1091" s="75"/>
      <c r="Y1091" s="75"/>
      <c r="Z1091" s="75"/>
      <c r="AA1091" s="75"/>
      <c r="AB1091" s="75"/>
      <c r="AC1091" s="75"/>
      <c r="AD1091" s="75"/>
      <c r="AE1091" s="75"/>
      <c r="AF1091" s="75"/>
      <c r="AG1091" s="75"/>
      <c r="AH1091" s="75"/>
      <c r="AI1091" s="75"/>
      <c r="AJ1091" s="75"/>
      <c r="AK1091" s="75"/>
      <c r="AL1091" s="75"/>
      <c r="AM1091" s="75"/>
      <c r="AN1091" s="75"/>
      <c r="AO1091" s="75"/>
      <c r="AP1091" s="75"/>
      <c r="AQ1091" s="75"/>
      <c r="AR1091" s="75"/>
      <c r="AS1091" s="75"/>
      <c r="AT1091" s="75"/>
      <c r="AU1091" s="75"/>
      <c r="AV1091" s="75"/>
      <c r="AW1091" s="75"/>
      <c r="AX1091" s="75"/>
      <c r="AY1091" s="75"/>
      <c r="AZ1091" s="75"/>
      <c r="BA1091" s="75"/>
      <c r="BB1091" s="75"/>
      <c r="BC1091" s="75"/>
      <c r="BD1091" s="75"/>
      <c r="BE1091" s="75"/>
      <c r="BF1091" s="75"/>
      <c r="BG1091" s="75"/>
      <c r="BH1091" s="75"/>
      <c r="BI1091" s="75"/>
      <c r="BJ1091" s="75"/>
      <c r="BK1091" s="75"/>
      <c r="BL1091" s="75"/>
      <c r="BM1091" s="75"/>
      <c r="BN1091" s="75"/>
      <c r="BO1091" s="75"/>
      <c r="BP1091" s="75"/>
      <c r="BQ1091" s="75"/>
      <c r="BR1091" s="75"/>
      <c r="BS1091" s="75"/>
    </row>
    <row r="1092" spans="1:71" s="5" customFormat="1" ht="12.75" hidden="1" thickBot="1" x14ac:dyDescent="0.3">
      <c r="A1092" s="105" t="s">
        <v>17</v>
      </c>
      <c r="B1092" s="105" t="s">
        <v>17</v>
      </c>
      <c r="C1092" s="105" t="s">
        <v>17</v>
      </c>
      <c r="D1092" s="105" t="s">
        <v>21</v>
      </c>
      <c r="E1092" s="105" t="s">
        <v>1274</v>
      </c>
      <c r="F1092" s="105">
        <v>3990</v>
      </c>
      <c r="G1092" s="105" t="s">
        <v>1270</v>
      </c>
      <c r="H1092" s="105" t="s">
        <v>970</v>
      </c>
      <c r="I1092" s="118">
        <v>213</v>
      </c>
      <c r="J1092" s="106">
        <v>26</v>
      </c>
      <c r="K1092" s="107">
        <f t="shared" ref="K1092:K1155" si="99">J1092/I1092</f>
        <v>0.12206572769953052</v>
      </c>
      <c r="L1092" s="106">
        <v>36</v>
      </c>
      <c r="M1092" s="108">
        <f t="shared" ref="M1092:M1155" si="100">L1092/I1092</f>
        <v>0.16901408450704225</v>
      </c>
      <c r="N1092" s="106">
        <v>3</v>
      </c>
      <c r="O1092" s="107">
        <f t="shared" ref="O1092:O1155" si="101">N1092/I1092</f>
        <v>1.4084507042253521E-2</v>
      </c>
      <c r="P1092" s="106">
        <v>2</v>
      </c>
      <c r="Q1092" s="109">
        <f t="shared" ref="Q1092:Q1155" si="102">P1092/I1092</f>
        <v>9.3896713615023476E-3</v>
      </c>
      <c r="R1092" s="75"/>
      <c r="S1092" s="75"/>
      <c r="T1092" s="75"/>
      <c r="U1092" s="75"/>
      <c r="V1092" s="75"/>
      <c r="W1092" s="75"/>
      <c r="X1092" s="75"/>
      <c r="Y1092" s="75"/>
      <c r="Z1092" s="75"/>
      <c r="AA1092" s="75"/>
      <c r="AB1092" s="75"/>
      <c r="AC1092" s="75"/>
      <c r="AD1092" s="75"/>
      <c r="AE1092" s="75"/>
      <c r="AF1092" s="75"/>
      <c r="AG1092" s="75"/>
      <c r="AH1092" s="75"/>
      <c r="AI1092" s="75"/>
      <c r="AJ1092" s="75"/>
      <c r="AK1092" s="75"/>
      <c r="AL1092" s="75"/>
      <c r="AM1092" s="75"/>
      <c r="AN1092" s="75"/>
      <c r="AO1092" s="75"/>
      <c r="AP1092" s="75"/>
      <c r="AQ1092" s="75"/>
      <c r="AR1092" s="75"/>
      <c r="AS1092" s="75"/>
      <c r="AT1092" s="75"/>
      <c r="AU1092" s="75"/>
      <c r="AV1092" s="75"/>
      <c r="AW1092" s="75"/>
      <c r="AX1092" s="75"/>
      <c r="AY1092" s="75"/>
      <c r="AZ1092" s="75"/>
      <c r="BA1092" s="75"/>
      <c r="BB1092" s="75"/>
      <c r="BC1092" s="75"/>
      <c r="BD1092" s="75"/>
      <c r="BE1092" s="75"/>
      <c r="BF1092" s="75"/>
      <c r="BG1092" s="75"/>
      <c r="BH1092" s="75"/>
      <c r="BI1092" s="75"/>
      <c r="BJ1092" s="75"/>
      <c r="BK1092" s="75"/>
      <c r="BL1092" s="75"/>
      <c r="BM1092" s="75"/>
      <c r="BN1092" s="75"/>
      <c r="BO1092" s="75"/>
      <c r="BP1092" s="75"/>
      <c r="BQ1092" s="75"/>
      <c r="BR1092" s="75"/>
      <c r="BS1092" s="75"/>
    </row>
    <row r="1093" spans="1:71" s="5" customFormat="1" ht="12.75" hidden="1" thickBot="1" x14ac:dyDescent="0.3">
      <c r="A1093" s="105" t="s">
        <v>17</v>
      </c>
      <c r="B1093" s="105" t="s">
        <v>17</v>
      </c>
      <c r="C1093" s="105" t="s">
        <v>17</v>
      </c>
      <c r="D1093" s="105" t="s">
        <v>21</v>
      </c>
      <c r="E1093" s="105" t="s">
        <v>144</v>
      </c>
      <c r="F1093" s="105">
        <v>3990</v>
      </c>
      <c r="G1093" s="105" t="s">
        <v>1270</v>
      </c>
      <c r="H1093" s="105" t="s">
        <v>970</v>
      </c>
      <c r="I1093" s="118">
        <v>352</v>
      </c>
      <c r="J1093" s="106">
        <v>29</v>
      </c>
      <c r="K1093" s="107">
        <f t="shared" si="99"/>
        <v>8.2386363636363633E-2</v>
      </c>
      <c r="L1093" s="106">
        <v>57</v>
      </c>
      <c r="M1093" s="108">
        <f t="shared" si="100"/>
        <v>0.16193181818181818</v>
      </c>
      <c r="N1093" s="106">
        <v>2</v>
      </c>
      <c r="O1093" s="107">
        <f t="shared" si="101"/>
        <v>5.681818181818182E-3</v>
      </c>
      <c r="P1093" s="106">
        <v>1</v>
      </c>
      <c r="Q1093" s="109">
        <f t="shared" si="102"/>
        <v>2.840909090909091E-3</v>
      </c>
      <c r="R1093" s="75"/>
      <c r="S1093" s="75"/>
      <c r="T1093" s="75"/>
      <c r="U1093" s="75"/>
      <c r="V1093" s="75"/>
      <c r="W1093" s="75"/>
      <c r="X1093" s="75"/>
      <c r="Y1093" s="75"/>
      <c r="Z1093" s="75"/>
      <c r="AA1093" s="75"/>
      <c r="AB1093" s="75"/>
      <c r="AC1093" s="75"/>
      <c r="AD1093" s="75"/>
      <c r="AE1093" s="75"/>
      <c r="AF1093" s="75"/>
      <c r="AG1093" s="75"/>
      <c r="AH1093" s="75"/>
      <c r="AI1093" s="75"/>
      <c r="AJ1093" s="75"/>
      <c r="AK1093" s="75"/>
      <c r="AL1093" s="75"/>
      <c r="AM1093" s="75"/>
      <c r="AN1093" s="75"/>
      <c r="AO1093" s="75"/>
      <c r="AP1093" s="75"/>
      <c r="AQ1093" s="75"/>
      <c r="AR1093" s="75"/>
      <c r="AS1093" s="75"/>
      <c r="AT1093" s="75"/>
      <c r="AU1093" s="75"/>
      <c r="AV1093" s="75"/>
      <c r="AW1093" s="75"/>
      <c r="AX1093" s="75"/>
      <c r="AY1093" s="75"/>
      <c r="AZ1093" s="75"/>
      <c r="BA1093" s="75"/>
      <c r="BB1093" s="75"/>
      <c r="BC1093" s="75"/>
      <c r="BD1093" s="75"/>
      <c r="BE1093" s="75"/>
      <c r="BF1093" s="75"/>
      <c r="BG1093" s="75"/>
      <c r="BH1093" s="75"/>
      <c r="BI1093" s="75"/>
      <c r="BJ1093" s="75"/>
      <c r="BK1093" s="75"/>
      <c r="BL1093" s="75"/>
      <c r="BM1093" s="75"/>
      <c r="BN1093" s="75"/>
      <c r="BO1093" s="75"/>
      <c r="BP1093" s="75"/>
      <c r="BQ1093" s="75"/>
      <c r="BR1093" s="75"/>
      <c r="BS1093" s="75"/>
    </row>
    <row r="1094" spans="1:71" s="53" customFormat="1" ht="12.75" thickBot="1" x14ac:dyDescent="0.3">
      <c r="A1094" s="100" t="s">
        <v>2619</v>
      </c>
      <c r="B1094" s="100"/>
      <c r="C1094" s="100"/>
      <c r="D1094" s="100" t="s">
        <v>2578</v>
      </c>
      <c r="E1094" s="100">
        <f>COUNTA(E780:E1093)</f>
        <v>314</v>
      </c>
      <c r="F1094" s="100"/>
      <c r="G1094" s="100"/>
      <c r="H1094" s="100"/>
      <c r="I1094" s="117">
        <f>SUM(I780:I1093)</f>
        <v>80859</v>
      </c>
      <c r="J1094" s="101">
        <f t="shared" ref="J1094:P1094" si="103">SUM(J780:J1093)</f>
        <v>18070</v>
      </c>
      <c r="K1094" s="102">
        <f t="shared" si="99"/>
        <v>0.22347543254306879</v>
      </c>
      <c r="L1094" s="101">
        <f t="shared" si="103"/>
        <v>19862</v>
      </c>
      <c r="M1094" s="103">
        <f t="shared" si="100"/>
        <v>0.24563746769067141</v>
      </c>
      <c r="N1094" s="101">
        <f t="shared" si="103"/>
        <v>10049</v>
      </c>
      <c r="O1094" s="102">
        <f t="shared" si="101"/>
        <v>0.12427806428474257</v>
      </c>
      <c r="P1094" s="101">
        <f t="shared" si="103"/>
        <v>11776</v>
      </c>
      <c r="Q1094" s="104">
        <f t="shared" si="102"/>
        <v>0.14563623096996006</v>
      </c>
      <c r="R1094" s="75"/>
      <c r="S1094" s="75"/>
      <c r="T1094" s="75"/>
      <c r="U1094" s="75"/>
      <c r="V1094" s="75"/>
      <c r="W1094" s="75"/>
      <c r="X1094" s="75"/>
      <c r="Y1094" s="75"/>
      <c r="Z1094" s="75"/>
      <c r="AA1094" s="75"/>
      <c r="AB1094" s="75"/>
      <c r="AC1094" s="75"/>
      <c r="AD1094" s="75"/>
      <c r="AE1094" s="75"/>
      <c r="AF1094" s="75"/>
      <c r="AG1094" s="75"/>
      <c r="AH1094" s="75"/>
      <c r="AI1094" s="75"/>
      <c r="AJ1094" s="75"/>
      <c r="AK1094" s="75"/>
      <c r="AL1094" s="75"/>
      <c r="AM1094" s="75"/>
      <c r="AN1094" s="75"/>
      <c r="AO1094" s="75"/>
      <c r="AP1094" s="75"/>
      <c r="AQ1094" s="75"/>
      <c r="AR1094" s="75"/>
      <c r="AS1094" s="75"/>
      <c r="AT1094" s="75"/>
      <c r="AU1094" s="75"/>
      <c r="AV1094" s="75"/>
      <c r="AW1094" s="75"/>
      <c r="AX1094" s="75"/>
      <c r="AY1094" s="75"/>
      <c r="AZ1094" s="75"/>
      <c r="BA1094" s="75"/>
      <c r="BB1094" s="75"/>
      <c r="BC1094" s="75"/>
      <c r="BD1094" s="75"/>
      <c r="BE1094" s="75"/>
      <c r="BF1094" s="75"/>
      <c r="BG1094" s="75"/>
      <c r="BH1094" s="75"/>
      <c r="BI1094" s="75"/>
      <c r="BJ1094" s="75"/>
      <c r="BK1094" s="75"/>
      <c r="BL1094" s="75"/>
      <c r="BM1094" s="75"/>
      <c r="BN1094" s="75"/>
      <c r="BO1094" s="75"/>
      <c r="BP1094" s="75"/>
      <c r="BQ1094" s="75"/>
      <c r="BR1094" s="75"/>
      <c r="BS1094" s="75"/>
    </row>
    <row r="1095" spans="1:71" s="5" customFormat="1" ht="24.75" hidden="1" thickBot="1" x14ac:dyDescent="0.3">
      <c r="A1095" s="105" t="s">
        <v>1275</v>
      </c>
      <c r="B1095" s="105">
        <v>9000</v>
      </c>
      <c r="C1095" s="105" t="s">
        <v>1276</v>
      </c>
      <c r="D1095" s="105" t="s">
        <v>234</v>
      </c>
      <c r="E1095" s="105" t="s">
        <v>1277</v>
      </c>
      <c r="F1095" s="105">
        <v>9000</v>
      </c>
      <c r="G1095" s="105" t="s">
        <v>1276</v>
      </c>
      <c r="H1095" s="105" t="s">
        <v>1275</v>
      </c>
      <c r="I1095" s="118">
        <v>260</v>
      </c>
      <c r="J1095" s="106">
        <v>59</v>
      </c>
      <c r="K1095" s="107">
        <f t="shared" si="99"/>
        <v>0.22692307692307692</v>
      </c>
      <c r="L1095" s="106">
        <v>79</v>
      </c>
      <c r="M1095" s="108">
        <f t="shared" si="100"/>
        <v>0.30384615384615382</v>
      </c>
      <c r="N1095" s="106">
        <v>47</v>
      </c>
      <c r="O1095" s="107">
        <f t="shared" si="101"/>
        <v>0.18076923076923077</v>
      </c>
      <c r="P1095" s="106">
        <v>112</v>
      </c>
      <c r="Q1095" s="109">
        <f t="shared" si="102"/>
        <v>0.43076923076923079</v>
      </c>
      <c r="R1095" s="75"/>
      <c r="S1095" s="75"/>
      <c r="T1095" s="75"/>
      <c r="U1095" s="75"/>
      <c r="V1095" s="75"/>
      <c r="W1095" s="75"/>
      <c r="X1095" s="75"/>
      <c r="Y1095" s="75"/>
      <c r="Z1095" s="75"/>
      <c r="AA1095" s="75"/>
      <c r="AB1095" s="75"/>
      <c r="AC1095" s="75"/>
      <c r="AD1095" s="75"/>
      <c r="AE1095" s="75"/>
      <c r="AF1095" s="75"/>
      <c r="AG1095" s="75"/>
      <c r="AH1095" s="75"/>
      <c r="AI1095" s="75"/>
      <c r="AJ1095" s="75"/>
      <c r="AK1095" s="75"/>
      <c r="AL1095" s="75"/>
      <c r="AM1095" s="75"/>
      <c r="AN1095" s="75"/>
      <c r="AO1095" s="75"/>
      <c r="AP1095" s="75"/>
      <c r="AQ1095" s="75"/>
      <c r="AR1095" s="75"/>
      <c r="AS1095" s="75"/>
      <c r="AT1095" s="75"/>
      <c r="AU1095" s="75"/>
      <c r="AV1095" s="75"/>
      <c r="AW1095" s="75"/>
      <c r="AX1095" s="75"/>
      <c r="AY1095" s="75"/>
      <c r="AZ1095" s="75"/>
      <c r="BA1095" s="75"/>
      <c r="BB1095" s="75"/>
      <c r="BC1095" s="75"/>
      <c r="BD1095" s="75"/>
      <c r="BE1095" s="75"/>
      <c r="BF1095" s="75"/>
      <c r="BG1095" s="75"/>
      <c r="BH1095" s="75"/>
      <c r="BI1095" s="75"/>
      <c r="BJ1095" s="75"/>
      <c r="BK1095" s="75"/>
      <c r="BL1095" s="75"/>
      <c r="BM1095" s="75"/>
      <c r="BN1095" s="75"/>
      <c r="BO1095" s="75"/>
      <c r="BP1095" s="75"/>
      <c r="BQ1095" s="75"/>
      <c r="BR1095" s="75"/>
      <c r="BS1095" s="75"/>
    </row>
    <row r="1096" spans="1:71" s="5" customFormat="1" ht="24.75" hidden="1" thickBot="1" x14ac:dyDescent="0.3">
      <c r="A1096" s="105" t="s">
        <v>17</v>
      </c>
      <c r="B1096" s="105" t="s">
        <v>17</v>
      </c>
      <c r="C1096" s="105" t="s">
        <v>17</v>
      </c>
      <c r="D1096" s="105" t="s">
        <v>234</v>
      </c>
      <c r="E1096" s="105" t="s">
        <v>1278</v>
      </c>
      <c r="F1096" s="105">
        <v>9000</v>
      </c>
      <c r="G1096" s="105" t="s">
        <v>1276</v>
      </c>
      <c r="H1096" s="105" t="s">
        <v>1275</v>
      </c>
      <c r="I1096" s="118">
        <v>112</v>
      </c>
      <c r="J1096" s="106">
        <v>33</v>
      </c>
      <c r="K1096" s="107">
        <f t="shared" si="99"/>
        <v>0.29464285714285715</v>
      </c>
      <c r="L1096" s="106">
        <v>24</v>
      </c>
      <c r="M1096" s="108">
        <f t="shared" si="100"/>
        <v>0.21428571428571427</v>
      </c>
      <c r="N1096" s="106">
        <v>31</v>
      </c>
      <c r="O1096" s="107">
        <f t="shared" si="101"/>
        <v>0.2767857142857143</v>
      </c>
      <c r="P1096" s="106">
        <v>64</v>
      </c>
      <c r="Q1096" s="109">
        <f t="shared" si="102"/>
        <v>0.5714285714285714</v>
      </c>
      <c r="R1096" s="75"/>
      <c r="S1096" s="75"/>
      <c r="T1096" s="75"/>
      <c r="U1096" s="75"/>
      <c r="V1096" s="75"/>
      <c r="W1096" s="75"/>
      <c r="X1096" s="75"/>
      <c r="Y1096" s="75"/>
      <c r="Z1096" s="75"/>
      <c r="AA1096" s="75"/>
      <c r="AB1096" s="75"/>
      <c r="AC1096" s="75"/>
      <c r="AD1096" s="75"/>
      <c r="AE1096" s="75"/>
      <c r="AF1096" s="75"/>
      <c r="AG1096" s="75"/>
      <c r="AH1096" s="75"/>
      <c r="AI1096" s="75"/>
      <c r="AJ1096" s="75"/>
      <c r="AK1096" s="75"/>
      <c r="AL1096" s="75"/>
      <c r="AM1096" s="75"/>
      <c r="AN1096" s="75"/>
      <c r="AO1096" s="75"/>
      <c r="AP1096" s="75"/>
      <c r="AQ1096" s="75"/>
      <c r="AR1096" s="75"/>
      <c r="AS1096" s="75"/>
      <c r="AT1096" s="75"/>
      <c r="AU1096" s="75"/>
      <c r="AV1096" s="75"/>
      <c r="AW1096" s="75"/>
      <c r="AX1096" s="75"/>
      <c r="AY1096" s="75"/>
      <c r="AZ1096" s="75"/>
      <c r="BA1096" s="75"/>
      <c r="BB1096" s="75"/>
      <c r="BC1096" s="75"/>
      <c r="BD1096" s="75"/>
      <c r="BE1096" s="75"/>
      <c r="BF1096" s="75"/>
      <c r="BG1096" s="75"/>
      <c r="BH1096" s="75"/>
      <c r="BI1096" s="75"/>
      <c r="BJ1096" s="75"/>
      <c r="BK1096" s="75"/>
      <c r="BL1096" s="75"/>
      <c r="BM1096" s="75"/>
      <c r="BN1096" s="75"/>
      <c r="BO1096" s="75"/>
      <c r="BP1096" s="75"/>
      <c r="BQ1096" s="75"/>
      <c r="BR1096" s="75"/>
      <c r="BS1096" s="75"/>
    </row>
    <row r="1097" spans="1:71" s="5" customFormat="1" ht="24.75" hidden="1" thickBot="1" x14ac:dyDescent="0.3">
      <c r="A1097" s="105" t="s">
        <v>17</v>
      </c>
      <c r="B1097" s="105" t="s">
        <v>17</v>
      </c>
      <c r="C1097" s="105" t="s">
        <v>17</v>
      </c>
      <c r="D1097" s="105" t="s">
        <v>14</v>
      </c>
      <c r="E1097" s="105" t="s">
        <v>1279</v>
      </c>
      <c r="F1097" s="105">
        <v>9000</v>
      </c>
      <c r="G1097" s="105" t="s">
        <v>1276</v>
      </c>
      <c r="H1097" s="105" t="s">
        <v>1275</v>
      </c>
      <c r="I1097" s="118">
        <v>223</v>
      </c>
      <c r="J1097" s="106">
        <v>18</v>
      </c>
      <c r="K1097" s="107">
        <f t="shared" si="99"/>
        <v>8.0717488789237665E-2</v>
      </c>
      <c r="L1097" s="106">
        <v>30</v>
      </c>
      <c r="M1097" s="108">
        <f t="shared" si="100"/>
        <v>0.13452914798206278</v>
      </c>
      <c r="N1097" s="106">
        <v>12</v>
      </c>
      <c r="O1097" s="107">
        <f t="shared" si="101"/>
        <v>5.3811659192825115E-2</v>
      </c>
      <c r="P1097" s="106">
        <v>116</v>
      </c>
      <c r="Q1097" s="109">
        <f t="shared" si="102"/>
        <v>0.52017937219730936</v>
      </c>
      <c r="R1097" s="75"/>
      <c r="S1097" s="75"/>
      <c r="T1097" s="75"/>
      <c r="U1097" s="75"/>
      <c r="V1097" s="75"/>
      <c r="W1097" s="75"/>
      <c r="X1097" s="75"/>
      <c r="Y1097" s="75"/>
      <c r="Z1097" s="75"/>
      <c r="AA1097" s="75"/>
      <c r="AB1097" s="75"/>
      <c r="AC1097" s="75"/>
      <c r="AD1097" s="75"/>
      <c r="AE1097" s="75"/>
      <c r="AF1097" s="75"/>
      <c r="AG1097" s="75"/>
      <c r="AH1097" s="75"/>
      <c r="AI1097" s="75"/>
      <c r="AJ1097" s="75"/>
      <c r="AK1097" s="75"/>
      <c r="AL1097" s="75"/>
      <c r="AM1097" s="75"/>
      <c r="AN1097" s="75"/>
      <c r="AO1097" s="75"/>
      <c r="AP1097" s="75"/>
      <c r="AQ1097" s="75"/>
      <c r="AR1097" s="75"/>
      <c r="AS1097" s="75"/>
      <c r="AT1097" s="75"/>
      <c r="AU1097" s="75"/>
      <c r="AV1097" s="75"/>
      <c r="AW1097" s="75"/>
      <c r="AX1097" s="75"/>
      <c r="AY1097" s="75"/>
      <c r="AZ1097" s="75"/>
      <c r="BA1097" s="75"/>
      <c r="BB1097" s="75"/>
      <c r="BC1097" s="75"/>
      <c r="BD1097" s="75"/>
      <c r="BE1097" s="75"/>
      <c r="BF1097" s="75"/>
      <c r="BG1097" s="75"/>
      <c r="BH1097" s="75"/>
      <c r="BI1097" s="75"/>
      <c r="BJ1097" s="75"/>
      <c r="BK1097" s="75"/>
      <c r="BL1097" s="75"/>
      <c r="BM1097" s="75"/>
      <c r="BN1097" s="75"/>
      <c r="BO1097" s="75"/>
      <c r="BP1097" s="75"/>
      <c r="BQ1097" s="75"/>
      <c r="BR1097" s="75"/>
      <c r="BS1097" s="75"/>
    </row>
    <row r="1098" spans="1:71" s="5" customFormat="1" ht="12.75" hidden="1" thickBot="1" x14ac:dyDescent="0.3">
      <c r="A1098" s="105" t="s">
        <v>17</v>
      </c>
      <c r="B1098" s="105" t="s">
        <v>17</v>
      </c>
      <c r="C1098" s="105" t="s">
        <v>17</v>
      </c>
      <c r="D1098" s="105" t="s">
        <v>14</v>
      </c>
      <c r="E1098" s="105" t="s">
        <v>1281</v>
      </c>
      <c r="F1098" s="105">
        <v>9000</v>
      </c>
      <c r="G1098" s="105" t="s">
        <v>1276</v>
      </c>
      <c r="H1098" s="105" t="s">
        <v>1275</v>
      </c>
      <c r="I1098" s="118">
        <v>284</v>
      </c>
      <c r="J1098" s="106">
        <v>219</v>
      </c>
      <c r="K1098" s="107">
        <f t="shared" si="99"/>
        <v>0.77112676056338025</v>
      </c>
      <c r="L1098" s="106">
        <v>161</v>
      </c>
      <c r="M1098" s="108">
        <f t="shared" si="100"/>
        <v>0.56690140845070425</v>
      </c>
      <c r="N1098" s="106">
        <v>229</v>
      </c>
      <c r="O1098" s="107">
        <f t="shared" si="101"/>
        <v>0.80633802816901412</v>
      </c>
      <c r="P1098" s="106">
        <v>260</v>
      </c>
      <c r="Q1098" s="109">
        <f t="shared" si="102"/>
        <v>0.91549295774647887</v>
      </c>
      <c r="R1098" s="75"/>
      <c r="S1098" s="75"/>
      <c r="T1098" s="75"/>
      <c r="U1098" s="75"/>
      <c r="V1098" s="75"/>
      <c r="W1098" s="75"/>
      <c r="X1098" s="75"/>
      <c r="Y1098" s="75"/>
      <c r="Z1098" s="75"/>
      <c r="AA1098" s="75"/>
      <c r="AB1098" s="75"/>
      <c r="AC1098" s="75"/>
      <c r="AD1098" s="75"/>
      <c r="AE1098" s="75"/>
      <c r="AF1098" s="75"/>
      <c r="AG1098" s="75"/>
      <c r="AH1098" s="75"/>
      <c r="AI1098" s="75"/>
      <c r="AJ1098" s="75"/>
      <c r="AK1098" s="75"/>
      <c r="AL1098" s="75"/>
      <c r="AM1098" s="75"/>
      <c r="AN1098" s="75"/>
      <c r="AO1098" s="75"/>
      <c r="AP1098" s="75"/>
      <c r="AQ1098" s="75"/>
      <c r="AR1098" s="75"/>
      <c r="AS1098" s="75"/>
      <c r="AT1098" s="75"/>
      <c r="AU1098" s="75"/>
      <c r="AV1098" s="75"/>
      <c r="AW1098" s="75"/>
      <c r="AX1098" s="75"/>
      <c r="AY1098" s="75"/>
      <c r="AZ1098" s="75"/>
      <c r="BA1098" s="75"/>
      <c r="BB1098" s="75"/>
      <c r="BC1098" s="75"/>
      <c r="BD1098" s="75"/>
      <c r="BE1098" s="75"/>
      <c r="BF1098" s="75"/>
      <c r="BG1098" s="75"/>
      <c r="BH1098" s="75"/>
      <c r="BI1098" s="75"/>
      <c r="BJ1098" s="75"/>
      <c r="BK1098" s="75"/>
      <c r="BL1098" s="75"/>
      <c r="BM1098" s="75"/>
      <c r="BN1098" s="75"/>
      <c r="BO1098" s="75"/>
      <c r="BP1098" s="75"/>
      <c r="BQ1098" s="75"/>
      <c r="BR1098" s="75"/>
      <c r="BS1098" s="75"/>
    </row>
    <row r="1099" spans="1:71" s="5" customFormat="1" ht="12.75" hidden="1" thickBot="1" x14ac:dyDescent="0.3">
      <c r="A1099" s="105" t="s">
        <v>17</v>
      </c>
      <c r="B1099" s="105" t="s">
        <v>17</v>
      </c>
      <c r="C1099" s="105" t="s">
        <v>17</v>
      </c>
      <c r="D1099" s="105" t="s">
        <v>14</v>
      </c>
      <c r="E1099" s="105" t="s">
        <v>1282</v>
      </c>
      <c r="F1099" s="105">
        <v>9000</v>
      </c>
      <c r="G1099" s="105" t="s">
        <v>1276</v>
      </c>
      <c r="H1099" s="105" t="s">
        <v>1275</v>
      </c>
      <c r="I1099" s="118">
        <v>216</v>
      </c>
      <c r="J1099" s="106">
        <v>42</v>
      </c>
      <c r="K1099" s="107">
        <f t="shared" si="99"/>
        <v>0.19444444444444445</v>
      </c>
      <c r="L1099" s="106">
        <v>49</v>
      </c>
      <c r="M1099" s="108">
        <f t="shared" si="100"/>
        <v>0.22685185185185186</v>
      </c>
      <c r="N1099" s="106">
        <v>55</v>
      </c>
      <c r="O1099" s="107">
        <f t="shared" si="101"/>
        <v>0.25462962962962965</v>
      </c>
      <c r="P1099" s="106">
        <v>173</v>
      </c>
      <c r="Q1099" s="109">
        <f t="shared" si="102"/>
        <v>0.80092592592592593</v>
      </c>
      <c r="R1099" s="75"/>
      <c r="S1099" s="75"/>
      <c r="T1099" s="75"/>
      <c r="U1099" s="75"/>
      <c r="V1099" s="75"/>
      <c r="W1099" s="75"/>
      <c r="X1099" s="75"/>
      <c r="Y1099" s="75"/>
      <c r="Z1099" s="75"/>
      <c r="AA1099" s="75"/>
      <c r="AB1099" s="75"/>
      <c r="AC1099" s="75"/>
      <c r="AD1099" s="75"/>
      <c r="AE1099" s="75"/>
      <c r="AF1099" s="75"/>
      <c r="AG1099" s="75"/>
      <c r="AH1099" s="75"/>
      <c r="AI1099" s="75"/>
      <c r="AJ1099" s="75"/>
      <c r="AK1099" s="75"/>
      <c r="AL1099" s="75"/>
      <c r="AM1099" s="75"/>
      <c r="AN1099" s="75"/>
      <c r="AO1099" s="75"/>
      <c r="AP1099" s="75"/>
      <c r="AQ1099" s="75"/>
      <c r="AR1099" s="75"/>
      <c r="AS1099" s="75"/>
      <c r="AT1099" s="75"/>
      <c r="AU1099" s="75"/>
      <c r="AV1099" s="75"/>
      <c r="AW1099" s="75"/>
      <c r="AX1099" s="75"/>
      <c r="AY1099" s="75"/>
      <c r="AZ1099" s="75"/>
      <c r="BA1099" s="75"/>
      <c r="BB1099" s="75"/>
      <c r="BC1099" s="75"/>
      <c r="BD1099" s="75"/>
      <c r="BE1099" s="75"/>
      <c r="BF1099" s="75"/>
      <c r="BG1099" s="75"/>
      <c r="BH1099" s="75"/>
      <c r="BI1099" s="75"/>
      <c r="BJ1099" s="75"/>
      <c r="BK1099" s="75"/>
      <c r="BL1099" s="75"/>
      <c r="BM1099" s="75"/>
      <c r="BN1099" s="75"/>
      <c r="BO1099" s="75"/>
      <c r="BP1099" s="75"/>
      <c r="BQ1099" s="75"/>
      <c r="BR1099" s="75"/>
      <c r="BS1099" s="75"/>
    </row>
    <row r="1100" spans="1:71" s="5" customFormat="1" ht="12.75" hidden="1" thickBot="1" x14ac:dyDescent="0.3">
      <c r="A1100" s="105" t="s">
        <v>17</v>
      </c>
      <c r="B1100" s="105" t="s">
        <v>17</v>
      </c>
      <c r="C1100" s="105" t="s">
        <v>17</v>
      </c>
      <c r="D1100" s="105" t="s">
        <v>14</v>
      </c>
      <c r="E1100" s="105" t="s">
        <v>1283</v>
      </c>
      <c r="F1100" s="105">
        <v>9000</v>
      </c>
      <c r="G1100" s="105" t="s">
        <v>1276</v>
      </c>
      <c r="H1100" s="105" t="s">
        <v>1275</v>
      </c>
      <c r="I1100" s="118">
        <v>252</v>
      </c>
      <c r="J1100" s="106">
        <v>213</v>
      </c>
      <c r="K1100" s="107">
        <f t="shared" si="99"/>
        <v>0.84523809523809523</v>
      </c>
      <c r="L1100" s="106">
        <v>190</v>
      </c>
      <c r="M1100" s="108">
        <f t="shared" si="100"/>
        <v>0.75396825396825395</v>
      </c>
      <c r="N1100" s="106">
        <v>169</v>
      </c>
      <c r="O1100" s="107">
        <f t="shared" si="101"/>
        <v>0.67063492063492058</v>
      </c>
      <c r="P1100" s="106">
        <v>234</v>
      </c>
      <c r="Q1100" s="109">
        <f t="shared" si="102"/>
        <v>0.9285714285714286</v>
      </c>
      <c r="R1100" s="75"/>
      <c r="S1100" s="75"/>
      <c r="T1100" s="75"/>
      <c r="U1100" s="75"/>
      <c r="V1100" s="75"/>
      <c r="W1100" s="75"/>
      <c r="X1100" s="75"/>
      <c r="Y1100" s="75"/>
      <c r="Z1100" s="75"/>
      <c r="AA1100" s="75"/>
      <c r="AB1100" s="75"/>
      <c r="AC1100" s="75"/>
      <c r="AD1100" s="75"/>
      <c r="AE1100" s="75"/>
      <c r="AF1100" s="75"/>
      <c r="AG1100" s="75"/>
      <c r="AH1100" s="75"/>
      <c r="AI1100" s="75"/>
      <c r="AJ1100" s="75"/>
      <c r="AK1100" s="75"/>
      <c r="AL1100" s="75"/>
      <c r="AM1100" s="75"/>
      <c r="AN1100" s="75"/>
      <c r="AO1100" s="75"/>
      <c r="AP1100" s="75"/>
      <c r="AQ1100" s="75"/>
      <c r="AR1100" s="75"/>
      <c r="AS1100" s="75"/>
      <c r="AT1100" s="75"/>
      <c r="AU1100" s="75"/>
      <c r="AV1100" s="75"/>
      <c r="AW1100" s="75"/>
      <c r="AX1100" s="75"/>
      <c r="AY1100" s="75"/>
      <c r="AZ1100" s="75"/>
      <c r="BA1100" s="75"/>
      <c r="BB1100" s="75"/>
      <c r="BC1100" s="75"/>
      <c r="BD1100" s="75"/>
      <c r="BE1100" s="75"/>
      <c r="BF1100" s="75"/>
      <c r="BG1100" s="75"/>
      <c r="BH1100" s="75"/>
      <c r="BI1100" s="75"/>
      <c r="BJ1100" s="75"/>
      <c r="BK1100" s="75"/>
      <c r="BL1100" s="75"/>
      <c r="BM1100" s="75"/>
      <c r="BN1100" s="75"/>
      <c r="BO1100" s="75"/>
      <c r="BP1100" s="75"/>
      <c r="BQ1100" s="75"/>
      <c r="BR1100" s="75"/>
      <c r="BS1100" s="75"/>
    </row>
    <row r="1101" spans="1:71" s="5" customFormat="1" ht="24.75" hidden="1" thickBot="1" x14ac:dyDescent="0.3">
      <c r="A1101" s="105" t="s">
        <v>17</v>
      </c>
      <c r="B1101" s="105" t="s">
        <v>17</v>
      </c>
      <c r="C1101" s="105" t="s">
        <v>17</v>
      </c>
      <c r="D1101" s="105" t="s">
        <v>14</v>
      </c>
      <c r="E1101" s="105" t="s">
        <v>1284</v>
      </c>
      <c r="F1101" s="105">
        <v>9000</v>
      </c>
      <c r="G1101" s="105" t="s">
        <v>1276</v>
      </c>
      <c r="H1101" s="105" t="s">
        <v>1275</v>
      </c>
      <c r="I1101" s="118">
        <v>289</v>
      </c>
      <c r="J1101" s="106">
        <v>256</v>
      </c>
      <c r="K1101" s="107">
        <f t="shared" si="99"/>
        <v>0.88581314878892736</v>
      </c>
      <c r="L1101" s="106">
        <v>173</v>
      </c>
      <c r="M1101" s="108">
        <f t="shared" si="100"/>
        <v>0.59861591695501726</v>
      </c>
      <c r="N1101" s="106">
        <v>240</v>
      </c>
      <c r="O1101" s="107">
        <f t="shared" si="101"/>
        <v>0.83044982698961933</v>
      </c>
      <c r="P1101" s="106">
        <v>261</v>
      </c>
      <c r="Q1101" s="109">
        <f t="shared" si="102"/>
        <v>0.90311418685121103</v>
      </c>
      <c r="R1101" s="75"/>
      <c r="S1101" s="75"/>
      <c r="T1101" s="75"/>
      <c r="U1101" s="75"/>
      <c r="V1101" s="75"/>
      <c r="W1101" s="75"/>
      <c r="X1101" s="75"/>
      <c r="Y1101" s="75"/>
      <c r="Z1101" s="75"/>
      <c r="AA1101" s="75"/>
      <c r="AB1101" s="75"/>
      <c r="AC1101" s="75"/>
      <c r="AD1101" s="75"/>
      <c r="AE1101" s="75"/>
      <c r="AF1101" s="75"/>
      <c r="AG1101" s="75"/>
      <c r="AH1101" s="75"/>
      <c r="AI1101" s="75"/>
      <c r="AJ1101" s="75"/>
      <c r="AK1101" s="75"/>
      <c r="AL1101" s="75"/>
      <c r="AM1101" s="75"/>
      <c r="AN1101" s="75"/>
      <c r="AO1101" s="75"/>
      <c r="AP1101" s="75"/>
      <c r="AQ1101" s="75"/>
      <c r="AR1101" s="75"/>
      <c r="AS1101" s="75"/>
      <c r="AT1101" s="75"/>
      <c r="AU1101" s="75"/>
      <c r="AV1101" s="75"/>
      <c r="AW1101" s="75"/>
      <c r="AX1101" s="75"/>
      <c r="AY1101" s="75"/>
      <c r="AZ1101" s="75"/>
      <c r="BA1101" s="75"/>
      <c r="BB1101" s="75"/>
      <c r="BC1101" s="75"/>
      <c r="BD1101" s="75"/>
      <c r="BE1101" s="75"/>
      <c r="BF1101" s="75"/>
      <c r="BG1101" s="75"/>
      <c r="BH1101" s="75"/>
      <c r="BI1101" s="75"/>
      <c r="BJ1101" s="75"/>
      <c r="BK1101" s="75"/>
      <c r="BL1101" s="75"/>
      <c r="BM1101" s="75"/>
      <c r="BN1101" s="75"/>
      <c r="BO1101" s="75"/>
      <c r="BP1101" s="75"/>
      <c r="BQ1101" s="75"/>
      <c r="BR1101" s="75"/>
      <c r="BS1101" s="75"/>
    </row>
    <row r="1102" spans="1:71" s="5" customFormat="1" ht="12.75" hidden="1" thickBot="1" x14ac:dyDescent="0.3">
      <c r="A1102" s="105" t="s">
        <v>17</v>
      </c>
      <c r="B1102" s="105" t="s">
        <v>17</v>
      </c>
      <c r="C1102" s="105" t="s">
        <v>17</v>
      </c>
      <c r="D1102" s="105" t="s">
        <v>14</v>
      </c>
      <c r="E1102" s="105" t="s">
        <v>1286</v>
      </c>
      <c r="F1102" s="105">
        <v>9000</v>
      </c>
      <c r="G1102" s="105" t="s">
        <v>1276</v>
      </c>
      <c r="H1102" s="105" t="s">
        <v>1275</v>
      </c>
      <c r="I1102" s="118">
        <v>227</v>
      </c>
      <c r="J1102" s="106">
        <v>26</v>
      </c>
      <c r="K1102" s="107">
        <f t="shared" si="99"/>
        <v>0.11453744493392071</v>
      </c>
      <c r="L1102" s="106">
        <v>42</v>
      </c>
      <c r="M1102" s="108">
        <f t="shared" si="100"/>
        <v>0.18502202643171806</v>
      </c>
      <c r="N1102" s="106">
        <v>28</v>
      </c>
      <c r="O1102" s="107">
        <f t="shared" si="101"/>
        <v>0.12334801762114538</v>
      </c>
      <c r="P1102" s="106">
        <v>152</v>
      </c>
      <c r="Q1102" s="109">
        <f t="shared" si="102"/>
        <v>0.66960352422907488</v>
      </c>
      <c r="R1102" s="75"/>
      <c r="S1102" s="75"/>
      <c r="T1102" s="75"/>
      <c r="U1102" s="75"/>
      <c r="V1102" s="75"/>
      <c r="W1102" s="75"/>
      <c r="X1102" s="75"/>
      <c r="Y1102" s="75"/>
      <c r="Z1102" s="75"/>
      <c r="AA1102" s="75"/>
      <c r="AB1102" s="75"/>
      <c r="AC1102" s="75"/>
      <c r="AD1102" s="75"/>
      <c r="AE1102" s="75"/>
      <c r="AF1102" s="75"/>
      <c r="AG1102" s="75"/>
      <c r="AH1102" s="75"/>
      <c r="AI1102" s="75"/>
      <c r="AJ1102" s="75"/>
      <c r="AK1102" s="75"/>
      <c r="AL1102" s="75"/>
      <c r="AM1102" s="75"/>
      <c r="AN1102" s="75"/>
      <c r="AO1102" s="75"/>
      <c r="AP1102" s="75"/>
      <c r="AQ1102" s="75"/>
      <c r="AR1102" s="75"/>
      <c r="AS1102" s="75"/>
      <c r="AT1102" s="75"/>
      <c r="AU1102" s="75"/>
      <c r="AV1102" s="75"/>
      <c r="AW1102" s="75"/>
      <c r="AX1102" s="75"/>
      <c r="AY1102" s="75"/>
      <c r="AZ1102" s="75"/>
      <c r="BA1102" s="75"/>
      <c r="BB1102" s="75"/>
      <c r="BC1102" s="75"/>
      <c r="BD1102" s="75"/>
      <c r="BE1102" s="75"/>
      <c r="BF1102" s="75"/>
      <c r="BG1102" s="75"/>
      <c r="BH1102" s="75"/>
      <c r="BI1102" s="75"/>
      <c r="BJ1102" s="75"/>
      <c r="BK1102" s="75"/>
      <c r="BL1102" s="75"/>
      <c r="BM1102" s="75"/>
      <c r="BN1102" s="75"/>
      <c r="BO1102" s="75"/>
      <c r="BP1102" s="75"/>
      <c r="BQ1102" s="75"/>
      <c r="BR1102" s="75"/>
      <c r="BS1102" s="75"/>
    </row>
    <row r="1103" spans="1:71" s="5" customFormat="1" ht="12.75" hidden="1" thickBot="1" x14ac:dyDescent="0.3">
      <c r="A1103" s="105" t="s">
        <v>17</v>
      </c>
      <c r="B1103" s="105" t="s">
        <v>17</v>
      </c>
      <c r="C1103" s="105" t="s">
        <v>17</v>
      </c>
      <c r="D1103" s="105" t="s">
        <v>14</v>
      </c>
      <c r="E1103" s="105" t="s">
        <v>1287</v>
      </c>
      <c r="F1103" s="105">
        <v>9000</v>
      </c>
      <c r="G1103" s="105" t="s">
        <v>1276</v>
      </c>
      <c r="H1103" s="105" t="s">
        <v>1275</v>
      </c>
      <c r="I1103" s="118">
        <v>254</v>
      </c>
      <c r="J1103" s="106">
        <v>49</v>
      </c>
      <c r="K1103" s="107">
        <f t="shared" si="99"/>
        <v>0.19291338582677164</v>
      </c>
      <c r="L1103" s="106">
        <v>42</v>
      </c>
      <c r="M1103" s="108">
        <f t="shared" si="100"/>
        <v>0.16535433070866143</v>
      </c>
      <c r="N1103" s="106">
        <v>43</v>
      </c>
      <c r="O1103" s="107">
        <f t="shared" si="101"/>
        <v>0.16929133858267717</v>
      </c>
      <c r="P1103" s="106">
        <v>141</v>
      </c>
      <c r="Q1103" s="109">
        <f t="shared" si="102"/>
        <v>0.55511811023622049</v>
      </c>
      <c r="R1103" s="75"/>
      <c r="S1103" s="75"/>
      <c r="T1103" s="75"/>
      <c r="U1103" s="75"/>
      <c r="V1103" s="75"/>
      <c r="W1103" s="75"/>
      <c r="X1103" s="75"/>
      <c r="Y1103" s="75"/>
      <c r="Z1103" s="75"/>
      <c r="AA1103" s="75"/>
      <c r="AB1103" s="75"/>
      <c r="AC1103" s="75"/>
      <c r="AD1103" s="75"/>
      <c r="AE1103" s="75"/>
      <c r="AF1103" s="75"/>
      <c r="AG1103" s="75"/>
      <c r="AH1103" s="75"/>
      <c r="AI1103" s="75"/>
      <c r="AJ1103" s="75"/>
      <c r="AK1103" s="75"/>
      <c r="AL1103" s="75"/>
      <c r="AM1103" s="75"/>
      <c r="AN1103" s="75"/>
      <c r="AO1103" s="75"/>
      <c r="AP1103" s="75"/>
      <c r="AQ1103" s="75"/>
      <c r="AR1103" s="75"/>
      <c r="AS1103" s="75"/>
      <c r="AT1103" s="75"/>
      <c r="AU1103" s="75"/>
      <c r="AV1103" s="75"/>
      <c r="AW1103" s="75"/>
      <c r="AX1103" s="75"/>
      <c r="AY1103" s="75"/>
      <c r="AZ1103" s="75"/>
      <c r="BA1103" s="75"/>
      <c r="BB1103" s="75"/>
      <c r="BC1103" s="75"/>
      <c r="BD1103" s="75"/>
      <c r="BE1103" s="75"/>
      <c r="BF1103" s="75"/>
      <c r="BG1103" s="75"/>
      <c r="BH1103" s="75"/>
      <c r="BI1103" s="75"/>
      <c r="BJ1103" s="75"/>
      <c r="BK1103" s="75"/>
      <c r="BL1103" s="75"/>
      <c r="BM1103" s="75"/>
      <c r="BN1103" s="75"/>
      <c r="BO1103" s="75"/>
      <c r="BP1103" s="75"/>
      <c r="BQ1103" s="75"/>
      <c r="BR1103" s="75"/>
      <c r="BS1103" s="75"/>
    </row>
    <row r="1104" spans="1:71" s="5" customFormat="1" ht="24.75" hidden="1" thickBot="1" x14ac:dyDescent="0.3">
      <c r="A1104" s="105" t="s">
        <v>17</v>
      </c>
      <c r="B1104" s="105" t="s">
        <v>17</v>
      </c>
      <c r="C1104" s="105" t="s">
        <v>17</v>
      </c>
      <c r="D1104" s="105" t="s">
        <v>1288</v>
      </c>
      <c r="E1104" s="105" t="s">
        <v>748</v>
      </c>
      <c r="F1104" s="105">
        <v>9000</v>
      </c>
      <c r="G1104" s="105" t="s">
        <v>1276</v>
      </c>
      <c r="H1104" s="105" t="s">
        <v>1275</v>
      </c>
      <c r="I1104" s="118">
        <v>223</v>
      </c>
      <c r="J1104" s="106">
        <v>100</v>
      </c>
      <c r="K1104" s="107">
        <f t="shared" si="99"/>
        <v>0.44843049327354262</v>
      </c>
      <c r="L1104" s="106">
        <v>135</v>
      </c>
      <c r="M1104" s="108">
        <f t="shared" si="100"/>
        <v>0.60538116591928248</v>
      </c>
      <c r="N1104" s="106">
        <v>104</v>
      </c>
      <c r="O1104" s="107">
        <f t="shared" si="101"/>
        <v>0.46636771300448432</v>
      </c>
      <c r="P1104" s="106">
        <v>203</v>
      </c>
      <c r="Q1104" s="109">
        <f t="shared" si="102"/>
        <v>0.91031390134529144</v>
      </c>
      <c r="R1104" s="75"/>
      <c r="S1104" s="75"/>
      <c r="T1104" s="75"/>
      <c r="U1104" s="75"/>
      <c r="V1104" s="75"/>
      <c r="W1104" s="75"/>
      <c r="X1104" s="75"/>
      <c r="Y1104" s="75"/>
      <c r="Z1104" s="75"/>
      <c r="AA1104" s="75"/>
      <c r="AB1104" s="75"/>
      <c r="AC1104" s="75"/>
      <c r="AD1104" s="75"/>
      <c r="AE1104" s="75"/>
      <c r="AF1104" s="75"/>
      <c r="AG1104" s="75"/>
      <c r="AH1104" s="75"/>
      <c r="AI1104" s="75"/>
      <c r="AJ1104" s="75"/>
      <c r="AK1104" s="75"/>
      <c r="AL1104" s="75"/>
      <c r="AM1104" s="75"/>
      <c r="AN1104" s="75"/>
      <c r="AO1104" s="75"/>
      <c r="AP1104" s="75"/>
      <c r="AQ1104" s="75"/>
      <c r="AR1104" s="75"/>
      <c r="AS1104" s="75"/>
      <c r="AT1104" s="75"/>
      <c r="AU1104" s="75"/>
      <c r="AV1104" s="75"/>
      <c r="AW1104" s="75"/>
      <c r="AX1104" s="75"/>
      <c r="AY1104" s="75"/>
      <c r="AZ1104" s="75"/>
      <c r="BA1104" s="75"/>
      <c r="BB1104" s="75"/>
      <c r="BC1104" s="75"/>
      <c r="BD1104" s="75"/>
      <c r="BE1104" s="75"/>
      <c r="BF1104" s="75"/>
      <c r="BG1104" s="75"/>
      <c r="BH1104" s="75"/>
      <c r="BI1104" s="75"/>
      <c r="BJ1104" s="75"/>
      <c r="BK1104" s="75"/>
      <c r="BL1104" s="75"/>
      <c r="BM1104" s="75"/>
      <c r="BN1104" s="75"/>
      <c r="BO1104" s="75"/>
      <c r="BP1104" s="75"/>
      <c r="BQ1104" s="75"/>
      <c r="BR1104" s="75"/>
      <c r="BS1104" s="75"/>
    </row>
    <row r="1105" spans="1:71" s="5" customFormat="1" ht="12.75" hidden="1" thickBot="1" x14ac:dyDescent="0.3">
      <c r="A1105" s="105" t="s">
        <v>17</v>
      </c>
      <c r="B1105" s="105" t="s">
        <v>17</v>
      </c>
      <c r="C1105" s="105" t="s">
        <v>17</v>
      </c>
      <c r="D1105" s="105" t="s">
        <v>55</v>
      </c>
      <c r="E1105" s="105" t="s">
        <v>1290</v>
      </c>
      <c r="F1105" s="105">
        <v>9000</v>
      </c>
      <c r="G1105" s="105" t="s">
        <v>1276</v>
      </c>
      <c r="H1105" s="105" t="s">
        <v>1275</v>
      </c>
      <c r="I1105" s="118">
        <v>350</v>
      </c>
      <c r="J1105" s="106">
        <v>105</v>
      </c>
      <c r="K1105" s="107">
        <f t="shared" si="99"/>
        <v>0.3</v>
      </c>
      <c r="L1105" s="106">
        <v>159</v>
      </c>
      <c r="M1105" s="108">
        <f t="shared" si="100"/>
        <v>0.45428571428571429</v>
      </c>
      <c r="N1105" s="106">
        <v>67</v>
      </c>
      <c r="O1105" s="107">
        <f t="shared" si="101"/>
        <v>0.19142857142857142</v>
      </c>
      <c r="P1105" s="106">
        <v>226</v>
      </c>
      <c r="Q1105" s="109">
        <f t="shared" si="102"/>
        <v>0.64571428571428569</v>
      </c>
      <c r="R1105" s="75"/>
      <c r="S1105" s="75"/>
      <c r="T1105" s="75"/>
      <c r="U1105" s="75"/>
      <c r="V1105" s="75"/>
      <c r="W1105" s="75"/>
      <c r="X1105" s="75"/>
      <c r="Y1105" s="75"/>
      <c r="Z1105" s="75"/>
      <c r="AA1105" s="75"/>
      <c r="AB1105" s="75"/>
      <c r="AC1105" s="75"/>
      <c r="AD1105" s="75"/>
      <c r="AE1105" s="75"/>
      <c r="AF1105" s="75"/>
      <c r="AG1105" s="75"/>
      <c r="AH1105" s="75"/>
      <c r="AI1105" s="75"/>
      <c r="AJ1105" s="75"/>
      <c r="AK1105" s="75"/>
      <c r="AL1105" s="75"/>
      <c r="AM1105" s="75"/>
      <c r="AN1105" s="75"/>
      <c r="AO1105" s="75"/>
      <c r="AP1105" s="75"/>
      <c r="AQ1105" s="75"/>
      <c r="AR1105" s="75"/>
      <c r="AS1105" s="75"/>
      <c r="AT1105" s="75"/>
      <c r="AU1105" s="75"/>
      <c r="AV1105" s="75"/>
      <c r="AW1105" s="75"/>
      <c r="AX1105" s="75"/>
      <c r="AY1105" s="75"/>
      <c r="AZ1105" s="75"/>
      <c r="BA1105" s="75"/>
      <c r="BB1105" s="75"/>
      <c r="BC1105" s="75"/>
      <c r="BD1105" s="75"/>
      <c r="BE1105" s="75"/>
      <c r="BF1105" s="75"/>
      <c r="BG1105" s="75"/>
      <c r="BH1105" s="75"/>
      <c r="BI1105" s="75"/>
      <c r="BJ1105" s="75"/>
      <c r="BK1105" s="75"/>
      <c r="BL1105" s="75"/>
      <c r="BM1105" s="75"/>
      <c r="BN1105" s="75"/>
      <c r="BO1105" s="75"/>
      <c r="BP1105" s="75"/>
      <c r="BQ1105" s="75"/>
      <c r="BR1105" s="75"/>
      <c r="BS1105" s="75"/>
    </row>
    <row r="1106" spans="1:71" s="5" customFormat="1" ht="24.75" hidden="1" thickBot="1" x14ac:dyDescent="0.3">
      <c r="A1106" s="105" t="s">
        <v>17</v>
      </c>
      <c r="B1106" s="105" t="s">
        <v>17</v>
      </c>
      <c r="C1106" s="105" t="s">
        <v>17</v>
      </c>
      <c r="D1106" s="105" t="s">
        <v>14</v>
      </c>
      <c r="E1106" s="105" t="s">
        <v>1291</v>
      </c>
      <c r="F1106" s="105">
        <v>9000</v>
      </c>
      <c r="G1106" s="105" t="s">
        <v>1276</v>
      </c>
      <c r="H1106" s="105" t="s">
        <v>1275</v>
      </c>
      <c r="I1106" s="118">
        <v>239</v>
      </c>
      <c r="J1106" s="106">
        <v>22</v>
      </c>
      <c r="K1106" s="107">
        <f t="shared" si="99"/>
        <v>9.2050209205020925E-2</v>
      </c>
      <c r="L1106" s="106">
        <v>30</v>
      </c>
      <c r="M1106" s="108">
        <f t="shared" si="100"/>
        <v>0.12552301255230125</v>
      </c>
      <c r="N1106" s="106">
        <v>27</v>
      </c>
      <c r="O1106" s="107">
        <f t="shared" si="101"/>
        <v>0.11297071129707113</v>
      </c>
      <c r="P1106" s="106">
        <v>140</v>
      </c>
      <c r="Q1106" s="109">
        <f t="shared" si="102"/>
        <v>0.58577405857740583</v>
      </c>
      <c r="R1106" s="75"/>
      <c r="S1106" s="75"/>
      <c r="T1106" s="75"/>
      <c r="U1106" s="75"/>
      <c r="V1106" s="75"/>
      <c r="W1106" s="75"/>
      <c r="X1106" s="75"/>
      <c r="Y1106" s="75"/>
      <c r="Z1106" s="75"/>
      <c r="AA1106" s="75"/>
      <c r="AB1106" s="75"/>
      <c r="AC1106" s="75"/>
      <c r="AD1106" s="75"/>
      <c r="AE1106" s="75"/>
      <c r="AF1106" s="75"/>
      <c r="AG1106" s="75"/>
      <c r="AH1106" s="75"/>
      <c r="AI1106" s="75"/>
      <c r="AJ1106" s="75"/>
      <c r="AK1106" s="75"/>
      <c r="AL1106" s="75"/>
      <c r="AM1106" s="75"/>
      <c r="AN1106" s="75"/>
      <c r="AO1106" s="75"/>
      <c r="AP1106" s="75"/>
      <c r="AQ1106" s="75"/>
      <c r="AR1106" s="75"/>
      <c r="AS1106" s="75"/>
      <c r="AT1106" s="75"/>
      <c r="AU1106" s="75"/>
      <c r="AV1106" s="75"/>
      <c r="AW1106" s="75"/>
      <c r="AX1106" s="75"/>
      <c r="AY1106" s="75"/>
      <c r="AZ1106" s="75"/>
      <c r="BA1106" s="75"/>
      <c r="BB1106" s="75"/>
      <c r="BC1106" s="75"/>
      <c r="BD1106" s="75"/>
      <c r="BE1106" s="75"/>
      <c r="BF1106" s="75"/>
      <c r="BG1106" s="75"/>
      <c r="BH1106" s="75"/>
      <c r="BI1106" s="75"/>
      <c r="BJ1106" s="75"/>
      <c r="BK1106" s="75"/>
      <c r="BL1106" s="75"/>
      <c r="BM1106" s="75"/>
      <c r="BN1106" s="75"/>
      <c r="BO1106" s="75"/>
      <c r="BP1106" s="75"/>
      <c r="BQ1106" s="75"/>
      <c r="BR1106" s="75"/>
      <c r="BS1106" s="75"/>
    </row>
    <row r="1107" spans="1:71" s="5" customFormat="1" ht="12.75" hidden="1" thickBot="1" x14ac:dyDescent="0.3">
      <c r="A1107" s="105" t="s">
        <v>17</v>
      </c>
      <c r="B1107" s="105" t="s">
        <v>17</v>
      </c>
      <c r="C1107" s="105" t="s">
        <v>17</v>
      </c>
      <c r="D1107" s="105" t="s">
        <v>14</v>
      </c>
      <c r="E1107" s="105" t="s">
        <v>1292</v>
      </c>
      <c r="F1107" s="105">
        <v>9000</v>
      </c>
      <c r="G1107" s="105" t="s">
        <v>1276</v>
      </c>
      <c r="H1107" s="105" t="s">
        <v>1275</v>
      </c>
      <c r="I1107" s="118">
        <v>373</v>
      </c>
      <c r="J1107" s="106">
        <v>156</v>
      </c>
      <c r="K1107" s="107">
        <f t="shared" si="99"/>
        <v>0.41823056300268097</v>
      </c>
      <c r="L1107" s="106">
        <v>162</v>
      </c>
      <c r="M1107" s="108">
        <f t="shared" si="100"/>
        <v>0.43431635388739948</v>
      </c>
      <c r="N1107" s="106">
        <v>121</v>
      </c>
      <c r="O1107" s="107">
        <f t="shared" si="101"/>
        <v>0.32439678284182305</v>
      </c>
      <c r="P1107" s="106">
        <v>323</v>
      </c>
      <c r="Q1107" s="109">
        <f t="shared" si="102"/>
        <v>0.86595174262734587</v>
      </c>
      <c r="R1107" s="75"/>
      <c r="S1107" s="75"/>
      <c r="T1107" s="75"/>
      <c r="U1107" s="75"/>
      <c r="V1107" s="75"/>
      <c r="W1107" s="75"/>
      <c r="X1107" s="75"/>
      <c r="Y1107" s="75"/>
      <c r="Z1107" s="75"/>
      <c r="AA1107" s="75"/>
      <c r="AB1107" s="75"/>
      <c r="AC1107" s="75"/>
      <c r="AD1107" s="75"/>
      <c r="AE1107" s="75"/>
      <c r="AF1107" s="75"/>
      <c r="AG1107" s="75"/>
      <c r="AH1107" s="75"/>
      <c r="AI1107" s="75"/>
      <c r="AJ1107" s="75"/>
      <c r="AK1107" s="75"/>
      <c r="AL1107" s="75"/>
      <c r="AM1107" s="75"/>
      <c r="AN1107" s="75"/>
      <c r="AO1107" s="75"/>
      <c r="AP1107" s="75"/>
      <c r="AQ1107" s="75"/>
      <c r="AR1107" s="75"/>
      <c r="AS1107" s="75"/>
      <c r="AT1107" s="75"/>
      <c r="AU1107" s="75"/>
      <c r="AV1107" s="75"/>
      <c r="AW1107" s="75"/>
      <c r="AX1107" s="75"/>
      <c r="AY1107" s="75"/>
      <c r="AZ1107" s="75"/>
      <c r="BA1107" s="75"/>
      <c r="BB1107" s="75"/>
      <c r="BC1107" s="75"/>
      <c r="BD1107" s="75"/>
      <c r="BE1107" s="75"/>
      <c r="BF1107" s="75"/>
      <c r="BG1107" s="75"/>
      <c r="BH1107" s="75"/>
      <c r="BI1107" s="75"/>
      <c r="BJ1107" s="75"/>
      <c r="BK1107" s="75"/>
      <c r="BL1107" s="75"/>
      <c r="BM1107" s="75"/>
      <c r="BN1107" s="75"/>
      <c r="BO1107" s="75"/>
      <c r="BP1107" s="75"/>
      <c r="BQ1107" s="75"/>
      <c r="BR1107" s="75"/>
      <c r="BS1107" s="75"/>
    </row>
    <row r="1108" spans="1:71" s="5" customFormat="1" ht="24.75" hidden="1" thickBot="1" x14ac:dyDescent="0.3">
      <c r="A1108" s="105" t="s">
        <v>17</v>
      </c>
      <c r="B1108" s="105" t="s">
        <v>17</v>
      </c>
      <c r="C1108" s="105" t="s">
        <v>17</v>
      </c>
      <c r="D1108" s="105" t="s">
        <v>21</v>
      </c>
      <c r="E1108" s="105" t="s">
        <v>1293</v>
      </c>
      <c r="F1108" s="105">
        <v>9000</v>
      </c>
      <c r="G1108" s="105" t="s">
        <v>1276</v>
      </c>
      <c r="H1108" s="105" t="s">
        <v>1275</v>
      </c>
      <c r="I1108" s="118">
        <v>272</v>
      </c>
      <c r="J1108" s="106">
        <v>45</v>
      </c>
      <c r="K1108" s="107">
        <f t="shared" si="99"/>
        <v>0.16544117647058823</v>
      </c>
      <c r="L1108" s="106">
        <v>45</v>
      </c>
      <c r="M1108" s="108">
        <f t="shared" si="100"/>
        <v>0.16544117647058823</v>
      </c>
      <c r="N1108" s="106">
        <v>53</v>
      </c>
      <c r="O1108" s="107">
        <f t="shared" si="101"/>
        <v>0.19485294117647059</v>
      </c>
      <c r="P1108" s="106">
        <v>210</v>
      </c>
      <c r="Q1108" s="109">
        <f t="shared" si="102"/>
        <v>0.7720588235294118</v>
      </c>
      <c r="R1108" s="75"/>
      <c r="S1108" s="75"/>
      <c r="T1108" s="75"/>
      <c r="U1108" s="75"/>
      <c r="V1108" s="75"/>
      <c r="W1108" s="75"/>
      <c r="X1108" s="75"/>
      <c r="Y1108" s="75"/>
      <c r="Z1108" s="75"/>
      <c r="AA1108" s="75"/>
      <c r="AB1108" s="75"/>
      <c r="AC1108" s="75"/>
      <c r="AD1108" s="75"/>
      <c r="AE1108" s="75"/>
      <c r="AF1108" s="75"/>
      <c r="AG1108" s="75"/>
      <c r="AH1108" s="75"/>
      <c r="AI1108" s="75"/>
      <c r="AJ1108" s="75"/>
      <c r="AK1108" s="75"/>
      <c r="AL1108" s="75"/>
      <c r="AM1108" s="75"/>
      <c r="AN1108" s="75"/>
      <c r="AO1108" s="75"/>
      <c r="AP1108" s="75"/>
      <c r="AQ1108" s="75"/>
      <c r="AR1108" s="75"/>
      <c r="AS1108" s="75"/>
      <c r="AT1108" s="75"/>
      <c r="AU1108" s="75"/>
      <c r="AV1108" s="75"/>
      <c r="AW1108" s="75"/>
      <c r="AX1108" s="75"/>
      <c r="AY1108" s="75"/>
      <c r="AZ1108" s="75"/>
      <c r="BA1108" s="75"/>
      <c r="BB1108" s="75"/>
      <c r="BC1108" s="75"/>
      <c r="BD1108" s="75"/>
      <c r="BE1108" s="75"/>
      <c r="BF1108" s="75"/>
      <c r="BG1108" s="75"/>
      <c r="BH1108" s="75"/>
      <c r="BI1108" s="75"/>
      <c r="BJ1108" s="75"/>
      <c r="BK1108" s="75"/>
      <c r="BL1108" s="75"/>
      <c r="BM1108" s="75"/>
      <c r="BN1108" s="75"/>
      <c r="BO1108" s="75"/>
      <c r="BP1108" s="75"/>
      <c r="BQ1108" s="75"/>
      <c r="BR1108" s="75"/>
      <c r="BS1108" s="75"/>
    </row>
    <row r="1109" spans="1:71" s="5" customFormat="1" ht="24.75" hidden="1" thickBot="1" x14ac:dyDescent="0.3">
      <c r="A1109" s="105" t="s">
        <v>17</v>
      </c>
      <c r="B1109" s="105" t="s">
        <v>17</v>
      </c>
      <c r="C1109" s="105" t="s">
        <v>17</v>
      </c>
      <c r="D1109" s="105" t="s">
        <v>21</v>
      </c>
      <c r="E1109" s="105" t="s">
        <v>1294</v>
      </c>
      <c r="F1109" s="105">
        <v>9000</v>
      </c>
      <c r="G1109" s="105" t="s">
        <v>1276</v>
      </c>
      <c r="H1109" s="105" t="s">
        <v>1275</v>
      </c>
      <c r="I1109" s="118">
        <v>278</v>
      </c>
      <c r="J1109" s="106">
        <v>161</v>
      </c>
      <c r="K1109" s="107">
        <f t="shared" si="99"/>
        <v>0.57913669064748197</v>
      </c>
      <c r="L1109" s="106">
        <v>173</v>
      </c>
      <c r="M1109" s="108">
        <f t="shared" si="100"/>
        <v>0.62230215827338131</v>
      </c>
      <c r="N1109" s="106">
        <v>124</v>
      </c>
      <c r="O1109" s="107">
        <f t="shared" si="101"/>
        <v>0.4460431654676259</v>
      </c>
      <c r="P1109" s="106">
        <v>234</v>
      </c>
      <c r="Q1109" s="109">
        <f t="shared" si="102"/>
        <v>0.84172661870503596</v>
      </c>
      <c r="R1109" s="75"/>
      <c r="S1109" s="75"/>
      <c r="T1109" s="75"/>
      <c r="U1109" s="75"/>
      <c r="V1109" s="75"/>
      <c r="W1109" s="75"/>
      <c r="X1109" s="75"/>
      <c r="Y1109" s="75"/>
      <c r="Z1109" s="75"/>
      <c r="AA1109" s="75"/>
      <c r="AB1109" s="75"/>
      <c r="AC1109" s="75"/>
      <c r="AD1109" s="75"/>
      <c r="AE1109" s="75"/>
      <c r="AF1109" s="75"/>
      <c r="AG1109" s="75"/>
      <c r="AH1109" s="75"/>
      <c r="AI1109" s="75"/>
      <c r="AJ1109" s="75"/>
      <c r="AK1109" s="75"/>
      <c r="AL1109" s="75"/>
      <c r="AM1109" s="75"/>
      <c r="AN1109" s="75"/>
      <c r="AO1109" s="75"/>
      <c r="AP1109" s="75"/>
      <c r="AQ1109" s="75"/>
      <c r="AR1109" s="75"/>
      <c r="AS1109" s="75"/>
      <c r="AT1109" s="75"/>
      <c r="AU1109" s="75"/>
      <c r="AV1109" s="75"/>
      <c r="AW1109" s="75"/>
      <c r="AX1109" s="75"/>
      <c r="AY1109" s="75"/>
      <c r="AZ1109" s="75"/>
      <c r="BA1109" s="75"/>
      <c r="BB1109" s="75"/>
      <c r="BC1109" s="75"/>
      <c r="BD1109" s="75"/>
      <c r="BE1109" s="75"/>
      <c r="BF1109" s="75"/>
      <c r="BG1109" s="75"/>
      <c r="BH1109" s="75"/>
      <c r="BI1109" s="75"/>
      <c r="BJ1109" s="75"/>
      <c r="BK1109" s="75"/>
      <c r="BL1109" s="75"/>
      <c r="BM1109" s="75"/>
      <c r="BN1109" s="75"/>
      <c r="BO1109" s="75"/>
      <c r="BP1109" s="75"/>
      <c r="BQ1109" s="75"/>
      <c r="BR1109" s="75"/>
      <c r="BS1109" s="75"/>
    </row>
    <row r="1110" spans="1:71" s="5" customFormat="1" ht="24.75" hidden="1" thickBot="1" x14ac:dyDescent="0.3">
      <c r="A1110" s="105" t="s">
        <v>17</v>
      </c>
      <c r="B1110" s="105" t="s">
        <v>17</v>
      </c>
      <c r="C1110" s="105" t="s">
        <v>17</v>
      </c>
      <c r="D1110" s="105" t="s">
        <v>18</v>
      </c>
      <c r="E1110" s="105" t="s">
        <v>1295</v>
      </c>
      <c r="F1110" s="105">
        <v>9000</v>
      </c>
      <c r="G1110" s="105" t="s">
        <v>1276</v>
      </c>
      <c r="H1110" s="105" t="s">
        <v>1275</v>
      </c>
      <c r="I1110" s="118">
        <v>296</v>
      </c>
      <c r="J1110" s="106">
        <v>29</v>
      </c>
      <c r="K1110" s="107">
        <f t="shared" si="99"/>
        <v>9.7972972972972971E-2</v>
      </c>
      <c r="L1110" s="106">
        <v>35</v>
      </c>
      <c r="M1110" s="108">
        <f t="shared" si="100"/>
        <v>0.11824324324324324</v>
      </c>
      <c r="N1110" s="106">
        <v>25</v>
      </c>
      <c r="O1110" s="107">
        <f t="shared" si="101"/>
        <v>8.4459459459459457E-2</v>
      </c>
      <c r="P1110" s="106">
        <v>85</v>
      </c>
      <c r="Q1110" s="109">
        <f t="shared" si="102"/>
        <v>0.28716216216216217</v>
      </c>
      <c r="R1110" s="75"/>
      <c r="S1110" s="75"/>
      <c r="T1110" s="75"/>
      <c r="U1110" s="75"/>
      <c r="V1110" s="75"/>
      <c r="W1110" s="75"/>
      <c r="X1110" s="75"/>
      <c r="Y1110" s="75"/>
      <c r="Z1110" s="75"/>
      <c r="AA1110" s="75"/>
      <c r="AB1110" s="75"/>
      <c r="AC1110" s="75"/>
      <c r="AD1110" s="75"/>
      <c r="AE1110" s="75"/>
      <c r="AF1110" s="75"/>
      <c r="AG1110" s="75"/>
      <c r="AH1110" s="75"/>
      <c r="AI1110" s="75"/>
      <c r="AJ1110" s="75"/>
      <c r="AK1110" s="75"/>
      <c r="AL1110" s="75"/>
      <c r="AM1110" s="75"/>
      <c r="AN1110" s="75"/>
      <c r="AO1110" s="75"/>
      <c r="AP1110" s="75"/>
      <c r="AQ1110" s="75"/>
      <c r="AR1110" s="75"/>
      <c r="AS1110" s="75"/>
      <c r="AT1110" s="75"/>
      <c r="AU1110" s="75"/>
      <c r="AV1110" s="75"/>
      <c r="AW1110" s="75"/>
      <c r="AX1110" s="75"/>
      <c r="AY1110" s="75"/>
      <c r="AZ1110" s="75"/>
      <c r="BA1110" s="75"/>
      <c r="BB1110" s="75"/>
      <c r="BC1110" s="75"/>
      <c r="BD1110" s="75"/>
      <c r="BE1110" s="75"/>
      <c r="BF1110" s="75"/>
      <c r="BG1110" s="75"/>
      <c r="BH1110" s="75"/>
      <c r="BI1110" s="75"/>
      <c r="BJ1110" s="75"/>
      <c r="BK1110" s="75"/>
      <c r="BL1110" s="75"/>
      <c r="BM1110" s="75"/>
      <c r="BN1110" s="75"/>
      <c r="BO1110" s="75"/>
      <c r="BP1110" s="75"/>
      <c r="BQ1110" s="75"/>
      <c r="BR1110" s="75"/>
      <c r="BS1110" s="75"/>
    </row>
    <row r="1111" spans="1:71" s="5" customFormat="1" ht="24.75" hidden="1" thickBot="1" x14ac:dyDescent="0.3">
      <c r="A1111" s="105" t="s">
        <v>17</v>
      </c>
      <c r="B1111" s="105" t="s">
        <v>17</v>
      </c>
      <c r="C1111" s="105" t="s">
        <v>17</v>
      </c>
      <c r="D1111" s="105" t="s">
        <v>74</v>
      </c>
      <c r="E1111" s="105" t="s">
        <v>1295</v>
      </c>
      <c r="F1111" s="105">
        <v>9000</v>
      </c>
      <c r="G1111" s="105" t="s">
        <v>1276</v>
      </c>
      <c r="H1111" s="105" t="s">
        <v>1275</v>
      </c>
      <c r="I1111" s="118">
        <v>355</v>
      </c>
      <c r="J1111" s="106">
        <v>44</v>
      </c>
      <c r="K1111" s="107">
        <f t="shared" si="99"/>
        <v>0.12394366197183099</v>
      </c>
      <c r="L1111" s="106">
        <v>55</v>
      </c>
      <c r="M1111" s="108">
        <f t="shared" si="100"/>
        <v>0.15492957746478872</v>
      </c>
      <c r="N1111" s="106">
        <v>46</v>
      </c>
      <c r="O1111" s="107">
        <f t="shared" si="101"/>
        <v>0.12957746478873239</v>
      </c>
      <c r="P1111" s="106">
        <v>162</v>
      </c>
      <c r="Q1111" s="109">
        <f t="shared" si="102"/>
        <v>0.45633802816901409</v>
      </c>
      <c r="R1111" s="75"/>
      <c r="S1111" s="75"/>
      <c r="T1111" s="75"/>
      <c r="U1111" s="75"/>
      <c r="V1111" s="75"/>
      <c r="W1111" s="75"/>
      <c r="X1111" s="75"/>
      <c r="Y1111" s="75"/>
      <c r="Z1111" s="75"/>
      <c r="AA1111" s="75"/>
      <c r="AB1111" s="75"/>
      <c r="AC1111" s="75"/>
      <c r="AD1111" s="75"/>
      <c r="AE1111" s="75"/>
      <c r="AF1111" s="75"/>
      <c r="AG1111" s="75"/>
      <c r="AH1111" s="75"/>
      <c r="AI1111" s="75"/>
      <c r="AJ1111" s="75"/>
      <c r="AK1111" s="75"/>
      <c r="AL1111" s="75"/>
      <c r="AM1111" s="75"/>
      <c r="AN1111" s="75"/>
      <c r="AO1111" s="75"/>
      <c r="AP1111" s="75"/>
      <c r="AQ1111" s="75"/>
      <c r="AR1111" s="75"/>
      <c r="AS1111" s="75"/>
      <c r="AT1111" s="75"/>
      <c r="AU1111" s="75"/>
      <c r="AV1111" s="75"/>
      <c r="AW1111" s="75"/>
      <c r="AX1111" s="75"/>
      <c r="AY1111" s="75"/>
      <c r="AZ1111" s="75"/>
      <c r="BA1111" s="75"/>
      <c r="BB1111" s="75"/>
      <c r="BC1111" s="75"/>
      <c r="BD1111" s="75"/>
      <c r="BE1111" s="75"/>
      <c r="BF1111" s="75"/>
      <c r="BG1111" s="75"/>
      <c r="BH1111" s="75"/>
      <c r="BI1111" s="75"/>
      <c r="BJ1111" s="75"/>
      <c r="BK1111" s="75"/>
      <c r="BL1111" s="75"/>
      <c r="BM1111" s="75"/>
      <c r="BN1111" s="75"/>
      <c r="BO1111" s="75"/>
      <c r="BP1111" s="75"/>
      <c r="BQ1111" s="75"/>
      <c r="BR1111" s="75"/>
      <c r="BS1111" s="75"/>
    </row>
    <row r="1112" spans="1:71" s="5" customFormat="1" ht="12.75" hidden="1" thickBot="1" x14ac:dyDescent="0.3">
      <c r="A1112" s="105" t="s">
        <v>17</v>
      </c>
      <c r="B1112" s="105" t="s">
        <v>17</v>
      </c>
      <c r="C1112" s="105" t="s">
        <v>17</v>
      </c>
      <c r="D1112" s="105" t="s">
        <v>14</v>
      </c>
      <c r="E1112" s="105" t="s">
        <v>1296</v>
      </c>
      <c r="F1112" s="105">
        <v>9000</v>
      </c>
      <c r="G1112" s="105" t="s">
        <v>1276</v>
      </c>
      <c r="H1112" s="105" t="s">
        <v>1275</v>
      </c>
      <c r="I1112" s="118">
        <v>240</v>
      </c>
      <c r="J1112" s="106">
        <v>77</v>
      </c>
      <c r="K1112" s="107">
        <f t="shared" si="99"/>
        <v>0.32083333333333336</v>
      </c>
      <c r="L1112" s="106">
        <v>94</v>
      </c>
      <c r="M1112" s="108">
        <f t="shared" si="100"/>
        <v>0.39166666666666666</v>
      </c>
      <c r="N1112" s="106">
        <v>63</v>
      </c>
      <c r="O1112" s="107">
        <f t="shared" si="101"/>
        <v>0.26250000000000001</v>
      </c>
      <c r="P1112" s="106">
        <v>170</v>
      </c>
      <c r="Q1112" s="109">
        <f t="shared" si="102"/>
        <v>0.70833333333333337</v>
      </c>
      <c r="R1112" s="75"/>
      <c r="S1112" s="75"/>
      <c r="T1112" s="75"/>
      <c r="U1112" s="75"/>
      <c r="V1112" s="75"/>
      <c r="W1112" s="75"/>
      <c r="X1112" s="75"/>
      <c r="Y1112" s="75"/>
      <c r="Z1112" s="75"/>
      <c r="AA1112" s="75"/>
      <c r="AB1112" s="75"/>
      <c r="AC1112" s="75"/>
      <c r="AD1112" s="75"/>
      <c r="AE1112" s="75"/>
      <c r="AF1112" s="75"/>
      <c r="AG1112" s="75"/>
      <c r="AH1112" s="75"/>
      <c r="AI1112" s="75"/>
      <c r="AJ1112" s="75"/>
      <c r="AK1112" s="75"/>
      <c r="AL1112" s="75"/>
      <c r="AM1112" s="75"/>
      <c r="AN1112" s="75"/>
      <c r="AO1112" s="75"/>
      <c r="AP1112" s="75"/>
      <c r="AQ1112" s="75"/>
      <c r="AR1112" s="75"/>
      <c r="AS1112" s="75"/>
      <c r="AT1112" s="75"/>
      <c r="AU1112" s="75"/>
      <c r="AV1112" s="75"/>
      <c r="AW1112" s="75"/>
      <c r="AX1112" s="75"/>
      <c r="AY1112" s="75"/>
      <c r="AZ1112" s="75"/>
      <c r="BA1112" s="75"/>
      <c r="BB1112" s="75"/>
      <c r="BC1112" s="75"/>
      <c r="BD1112" s="75"/>
      <c r="BE1112" s="75"/>
      <c r="BF1112" s="75"/>
      <c r="BG1112" s="75"/>
      <c r="BH1112" s="75"/>
      <c r="BI1112" s="75"/>
      <c r="BJ1112" s="75"/>
      <c r="BK1112" s="75"/>
      <c r="BL1112" s="75"/>
      <c r="BM1112" s="75"/>
      <c r="BN1112" s="75"/>
      <c r="BO1112" s="75"/>
      <c r="BP1112" s="75"/>
      <c r="BQ1112" s="75"/>
      <c r="BR1112" s="75"/>
      <c r="BS1112" s="75"/>
    </row>
    <row r="1113" spans="1:71" s="5" customFormat="1" ht="12.75" hidden="1" thickBot="1" x14ac:dyDescent="0.3">
      <c r="A1113" s="105" t="s">
        <v>17</v>
      </c>
      <c r="B1113" s="105" t="s">
        <v>17</v>
      </c>
      <c r="C1113" s="105" t="s">
        <v>17</v>
      </c>
      <c r="D1113" s="105" t="s">
        <v>70</v>
      </c>
      <c r="E1113" s="105" t="s">
        <v>1297</v>
      </c>
      <c r="F1113" s="105">
        <v>9000</v>
      </c>
      <c r="G1113" s="105" t="s">
        <v>1276</v>
      </c>
      <c r="H1113" s="105" t="s">
        <v>1275</v>
      </c>
      <c r="I1113" s="118">
        <v>313</v>
      </c>
      <c r="J1113" s="106">
        <v>73</v>
      </c>
      <c r="K1113" s="107">
        <f t="shared" si="99"/>
        <v>0.23322683706070288</v>
      </c>
      <c r="L1113" s="106">
        <v>73</v>
      </c>
      <c r="M1113" s="108">
        <f t="shared" si="100"/>
        <v>0.23322683706070288</v>
      </c>
      <c r="N1113" s="106">
        <v>107</v>
      </c>
      <c r="O1113" s="107">
        <f t="shared" si="101"/>
        <v>0.34185303514376997</v>
      </c>
      <c r="P1113" s="106">
        <v>184</v>
      </c>
      <c r="Q1113" s="109">
        <f t="shared" si="102"/>
        <v>0.58785942492012777</v>
      </c>
      <c r="R1113" s="75"/>
      <c r="S1113" s="75"/>
      <c r="T1113" s="75"/>
      <c r="U1113" s="75"/>
      <c r="V1113" s="75"/>
      <c r="W1113" s="75"/>
      <c r="X1113" s="75"/>
      <c r="Y1113" s="75"/>
      <c r="Z1113" s="75"/>
      <c r="AA1113" s="75"/>
      <c r="AB1113" s="75"/>
      <c r="AC1113" s="75"/>
      <c r="AD1113" s="75"/>
      <c r="AE1113" s="75"/>
      <c r="AF1113" s="75"/>
      <c r="AG1113" s="75"/>
      <c r="AH1113" s="75"/>
      <c r="AI1113" s="75"/>
      <c r="AJ1113" s="75"/>
      <c r="AK1113" s="75"/>
      <c r="AL1113" s="75"/>
      <c r="AM1113" s="75"/>
      <c r="AN1113" s="75"/>
      <c r="AO1113" s="75"/>
      <c r="AP1113" s="75"/>
      <c r="AQ1113" s="75"/>
      <c r="AR1113" s="75"/>
      <c r="AS1113" s="75"/>
      <c r="AT1113" s="75"/>
      <c r="AU1113" s="75"/>
      <c r="AV1113" s="75"/>
      <c r="AW1113" s="75"/>
      <c r="AX1113" s="75"/>
      <c r="AY1113" s="75"/>
      <c r="AZ1113" s="75"/>
      <c r="BA1113" s="75"/>
      <c r="BB1113" s="75"/>
      <c r="BC1113" s="75"/>
      <c r="BD1113" s="75"/>
      <c r="BE1113" s="75"/>
      <c r="BF1113" s="75"/>
      <c r="BG1113" s="75"/>
      <c r="BH1113" s="75"/>
      <c r="BI1113" s="75"/>
      <c r="BJ1113" s="75"/>
      <c r="BK1113" s="75"/>
      <c r="BL1113" s="75"/>
      <c r="BM1113" s="75"/>
      <c r="BN1113" s="75"/>
      <c r="BO1113" s="75"/>
      <c r="BP1113" s="75"/>
      <c r="BQ1113" s="75"/>
      <c r="BR1113" s="75"/>
      <c r="BS1113" s="75"/>
    </row>
    <row r="1114" spans="1:71" s="5" customFormat="1" ht="12.75" hidden="1" thickBot="1" x14ac:dyDescent="0.3">
      <c r="A1114" s="105" t="s">
        <v>17</v>
      </c>
      <c r="B1114" s="105" t="s">
        <v>17</v>
      </c>
      <c r="C1114" s="105" t="s">
        <v>17</v>
      </c>
      <c r="D1114" s="105" t="s">
        <v>21</v>
      </c>
      <c r="E1114" s="105" t="s">
        <v>1298</v>
      </c>
      <c r="F1114" s="105">
        <v>9000</v>
      </c>
      <c r="G1114" s="105" t="s">
        <v>1276</v>
      </c>
      <c r="H1114" s="105" t="s">
        <v>1275</v>
      </c>
      <c r="I1114" s="118">
        <v>356</v>
      </c>
      <c r="J1114" s="106">
        <v>260</v>
      </c>
      <c r="K1114" s="107">
        <f t="shared" si="99"/>
        <v>0.7303370786516854</v>
      </c>
      <c r="L1114" s="106">
        <v>211</v>
      </c>
      <c r="M1114" s="108">
        <f t="shared" si="100"/>
        <v>0.59269662921348309</v>
      </c>
      <c r="N1114" s="106">
        <v>320</v>
      </c>
      <c r="O1114" s="107">
        <f t="shared" si="101"/>
        <v>0.898876404494382</v>
      </c>
      <c r="P1114" s="106">
        <v>321</v>
      </c>
      <c r="Q1114" s="109">
        <f t="shared" si="102"/>
        <v>0.901685393258427</v>
      </c>
      <c r="R1114" s="75"/>
      <c r="S1114" s="75"/>
      <c r="T1114" s="75"/>
      <c r="U1114" s="75"/>
      <c r="V1114" s="75"/>
      <c r="W1114" s="75"/>
      <c r="X1114" s="75"/>
      <c r="Y1114" s="75"/>
      <c r="Z1114" s="75"/>
      <c r="AA1114" s="75"/>
      <c r="AB1114" s="75"/>
      <c r="AC1114" s="75"/>
      <c r="AD1114" s="75"/>
      <c r="AE1114" s="75"/>
      <c r="AF1114" s="75"/>
      <c r="AG1114" s="75"/>
      <c r="AH1114" s="75"/>
      <c r="AI1114" s="75"/>
      <c r="AJ1114" s="75"/>
      <c r="AK1114" s="75"/>
      <c r="AL1114" s="75"/>
      <c r="AM1114" s="75"/>
      <c r="AN1114" s="75"/>
      <c r="AO1114" s="75"/>
      <c r="AP1114" s="75"/>
      <c r="AQ1114" s="75"/>
      <c r="AR1114" s="75"/>
      <c r="AS1114" s="75"/>
      <c r="AT1114" s="75"/>
      <c r="AU1114" s="75"/>
      <c r="AV1114" s="75"/>
      <c r="AW1114" s="75"/>
      <c r="AX1114" s="75"/>
      <c r="AY1114" s="75"/>
      <c r="AZ1114" s="75"/>
      <c r="BA1114" s="75"/>
      <c r="BB1114" s="75"/>
      <c r="BC1114" s="75"/>
      <c r="BD1114" s="75"/>
      <c r="BE1114" s="75"/>
      <c r="BF1114" s="75"/>
      <c r="BG1114" s="75"/>
      <c r="BH1114" s="75"/>
      <c r="BI1114" s="75"/>
      <c r="BJ1114" s="75"/>
      <c r="BK1114" s="75"/>
      <c r="BL1114" s="75"/>
      <c r="BM1114" s="75"/>
      <c r="BN1114" s="75"/>
      <c r="BO1114" s="75"/>
      <c r="BP1114" s="75"/>
      <c r="BQ1114" s="75"/>
      <c r="BR1114" s="75"/>
      <c r="BS1114" s="75"/>
    </row>
    <row r="1115" spans="1:71" s="5" customFormat="1" ht="12.75" hidden="1" thickBot="1" x14ac:dyDescent="0.3">
      <c r="A1115" s="105" t="s">
        <v>17</v>
      </c>
      <c r="B1115" s="105" t="s">
        <v>17</v>
      </c>
      <c r="C1115" s="105" t="s">
        <v>17</v>
      </c>
      <c r="D1115" s="105" t="s">
        <v>21</v>
      </c>
      <c r="E1115" s="105" t="s">
        <v>1281</v>
      </c>
      <c r="F1115" s="105">
        <v>9000</v>
      </c>
      <c r="G1115" s="105" t="s">
        <v>1276</v>
      </c>
      <c r="H1115" s="105" t="s">
        <v>1275</v>
      </c>
      <c r="I1115" s="118">
        <v>292</v>
      </c>
      <c r="J1115" s="106">
        <v>40</v>
      </c>
      <c r="K1115" s="107">
        <f t="shared" si="99"/>
        <v>0.13698630136986301</v>
      </c>
      <c r="L1115" s="106">
        <v>70</v>
      </c>
      <c r="M1115" s="108">
        <f t="shared" si="100"/>
        <v>0.23972602739726026</v>
      </c>
      <c r="N1115" s="106">
        <v>33</v>
      </c>
      <c r="O1115" s="107">
        <f t="shared" si="101"/>
        <v>0.11301369863013698</v>
      </c>
      <c r="P1115" s="106">
        <v>116</v>
      </c>
      <c r="Q1115" s="109">
        <f t="shared" si="102"/>
        <v>0.39726027397260272</v>
      </c>
      <c r="R1115" s="75"/>
      <c r="S1115" s="75"/>
      <c r="T1115" s="75"/>
      <c r="U1115" s="75"/>
      <c r="V1115" s="75"/>
      <c r="W1115" s="75"/>
      <c r="X1115" s="75"/>
      <c r="Y1115" s="75"/>
      <c r="Z1115" s="75"/>
      <c r="AA1115" s="75"/>
      <c r="AB1115" s="75"/>
      <c r="AC1115" s="75"/>
      <c r="AD1115" s="75"/>
      <c r="AE1115" s="75"/>
      <c r="AF1115" s="75"/>
      <c r="AG1115" s="75"/>
      <c r="AH1115" s="75"/>
      <c r="AI1115" s="75"/>
      <c r="AJ1115" s="75"/>
      <c r="AK1115" s="75"/>
      <c r="AL1115" s="75"/>
      <c r="AM1115" s="75"/>
      <c r="AN1115" s="75"/>
      <c r="AO1115" s="75"/>
      <c r="AP1115" s="75"/>
      <c r="AQ1115" s="75"/>
      <c r="AR1115" s="75"/>
      <c r="AS1115" s="75"/>
      <c r="AT1115" s="75"/>
      <c r="AU1115" s="75"/>
      <c r="AV1115" s="75"/>
      <c r="AW1115" s="75"/>
      <c r="AX1115" s="75"/>
      <c r="AY1115" s="75"/>
      <c r="AZ1115" s="75"/>
      <c r="BA1115" s="75"/>
      <c r="BB1115" s="75"/>
      <c r="BC1115" s="75"/>
      <c r="BD1115" s="75"/>
      <c r="BE1115" s="75"/>
      <c r="BF1115" s="75"/>
      <c r="BG1115" s="75"/>
      <c r="BH1115" s="75"/>
      <c r="BI1115" s="75"/>
      <c r="BJ1115" s="75"/>
      <c r="BK1115" s="75"/>
      <c r="BL1115" s="75"/>
      <c r="BM1115" s="75"/>
      <c r="BN1115" s="75"/>
      <c r="BO1115" s="75"/>
      <c r="BP1115" s="75"/>
      <c r="BQ1115" s="75"/>
      <c r="BR1115" s="75"/>
      <c r="BS1115" s="75"/>
    </row>
    <row r="1116" spans="1:71" s="5" customFormat="1" ht="24.75" hidden="1" thickBot="1" x14ac:dyDescent="0.3">
      <c r="A1116" s="105" t="s">
        <v>17</v>
      </c>
      <c r="B1116" s="105" t="s">
        <v>17</v>
      </c>
      <c r="C1116" s="105" t="s">
        <v>17</v>
      </c>
      <c r="D1116" s="105" t="s">
        <v>14</v>
      </c>
      <c r="E1116" s="105" t="s">
        <v>1299</v>
      </c>
      <c r="F1116" s="105">
        <v>9000</v>
      </c>
      <c r="G1116" s="105" t="s">
        <v>1276</v>
      </c>
      <c r="H1116" s="105" t="s">
        <v>1275</v>
      </c>
      <c r="I1116" s="118">
        <v>311</v>
      </c>
      <c r="J1116" s="106">
        <v>252</v>
      </c>
      <c r="K1116" s="107">
        <f t="shared" si="99"/>
        <v>0.81028938906752412</v>
      </c>
      <c r="L1116" s="106">
        <v>228</v>
      </c>
      <c r="M1116" s="108">
        <f t="shared" si="100"/>
        <v>0.73311897106109325</v>
      </c>
      <c r="N1116" s="106">
        <v>227</v>
      </c>
      <c r="O1116" s="107">
        <f t="shared" si="101"/>
        <v>0.729903536977492</v>
      </c>
      <c r="P1116" s="106">
        <v>297</v>
      </c>
      <c r="Q1116" s="109">
        <f t="shared" si="102"/>
        <v>0.954983922829582</v>
      </c>
      <c r="R1116" s="75"/>
      <c r="S1116" s="75"/>
      <c r="T1116" s="75"/>
      <c r="U1116" s="75"/>
      <c r="V1116" s="75"/>
      <c r="W1116" s="75"/>
      <c r="X1116" s="75"/>
      <c r="Y1116" s="75"/>
      <c r="Z1116" s="75"/>
      <c r="AA1116" s="75"/>
      <c r="AB1116" s="75"/>
      <c r="AC1116" s="75"/>
      <c r="AD1116" s="75"/>
      <c r="AE1116" s="75"/>
      <c r="AF1116" s="75"/>
      <c r="AG1116" s="75"/>
      <c r="AH1116" s="75"/>
      <c r="AI1116" s="75"/>
      <c r="AJ1116" s="75"/>
      <c r="AK1116" s="75"/>
      <c r="AL1116" s="75"/>
      <c r="AM1116" s="75"/>
      <c r="AN1116" s="75"/>
      <c r="AO1116" s="75"/>
      <c r="AP1116" s="75"/>
      <c r="AQ1116" s="75"/>
      <c r="AR1116" s="75"/>
      <c r="AS1116" s="75"/>
      <c r="AT1116" s="75"/>
      <c r="AU1116" s="75"/>
      <c r="AV1116" s="75"/>
      <c r="AW1116" s="75"/>
      <c r="AX1116" s="75"/>
      <c r="AY1116" s="75"/>
      <c r="AZ1116" s="75"/>
      <c r="BA1116" s="75"/>
      <c r="BB1116" s="75"/>
      <c r="BC1116" s="75"/>
      <c r="BD1116" s="75"/>
      <c r="BE1116" s="75"/>
      <c r="BF1116" s="75"/>
      <c r="BG1116" s="75"/>
      <c r="BH1116" s="75"/>
      <c r="BI1116" s="75"/>
      <c r="BJ1116" s="75"/>
      <c r="BK1116" s="75"/>
      <c r="BL1116" s="75"/>
      <c r="BM1116" s="75"/>
      <c r="BN1116" s="75"/>
      <c r="BO1116" s="75"/>
      <c r="BP1116" s="75"/>
      <c r="BQ1116" s="75"/>
      <c r="BR1116" s="75"/>
      <c r="BS1116" s="75"/>
    </row>
    <row r="1117" spans="1:71" s="5" customFormat="1" ht="12.75" hidden="1" thickBot="1" x14ac:dyDescent="0.3">
      <c r="A1117" s="105" t="s">
        <v>17</v>
      </c>
      <c r="B1117" s="105" t="s">
        <v>17</v>
      </c>
      <c r="C1117" s="105" t="s">
        <v>17</v>
      </c>
      <c r="D1117" s="105" t="s">
        <v>14</v>
      </c>
      <c r="E1117" s="105" t="s">
        <v>1301</v>
      </c>
      <c r="F1117" s="105">
        <v>9000</v>
      </c>
      <c r="G1117" s="105" t="s">
        <v>1276</v>
      </c>
      <c r="H1117" s="105" t="s">
        <v>1275</v>
      </c>
      <c r="I1117" s="118">
        <v>279</v>
      </c>
      <c r="J1117" s="106">
        <v>107</v>
      </c>
      <c r="K1117" s="107">
        <f t="shared" si="99"/>
        <v>0.38351254480286739</v>
      </c>
      <c r="L1117" s="106">
        <v>130</v>
      </c>
      <c r="M1117" s="108">
        <f t="shared" si="100"/>
        <v>0.46594982078853048</v>
      </c>
      <c r="N1117" s="106">
        <v>115</v>
      </c>
      <c r="O1117" s="107">
        <f t="shared" si="101"/>
        <v>0.41218637992831542</v>
      </c>
      <c r="P1117" s="106">
        <v>219</v>
      </c>
      <c r="Q1117" s="109">
        <f t="shared" si="102"/>
        <v>0.78494623655913975</v>
      </c>
      <c r="R1117" s="75"/>
      <c r="S1117" s="75"/>
      <c r="T1117" s="75"/>
      <c r="U1117" s="75"/>
      <c r="V1117" s="75"/>
      <c r="W1117" s="75"/>
      <c r="X1117" s="75"/>
      <c r="Y1117" s="75"/>
      <c r="Z1117" s="75"/>
      <c r="AA1117" s="75"/>
      <c r="AB1117" s="75"/>
      <c r="AC1117" s="75"/>
      <c r="AD1117" s="75"/>
      <c r="AE1117" s="75"/>
      <c r="AF1117" s="75"/>
      <c r="AG1117" s="75"/>
      <c r="AH1117" s="75"/>
      <c r="AI1117" s="75"/>
      <c r="AJ1117" s="75"/>
      <c r="AK1117" s="75"/>
      <c r="AL1117" s="75"/>
      <c r="AM1117" s="75"/>
      <c r="AN1117" s="75"/>
      <c r="AO1117" s="75"/>
      <c r="AP1117" s="75"/>
      <c r="AQ1117" s="75"/>
      <c r="AR1117" s="75"/>
      <c r="AS1117" s="75"/>
      <c r="AT1117" s="75"/>
      <c r="AU1117" s="75"/>
      <c r="AV1117" s="75"/>
      <c r="AW1117" s="75"/>
      <c r="AX1117" s="75"/>
      <c r="AY1117" s="75"/>
      <c r="AZ1117" s="75"/>
      <c r="BA1117" s="75"/>
      <c r="BB1117" s="75"/>
      <c r="BC1117" s="75"/>
      <c r="BD1117" s="75"/>
      <c r="BE1117" s="75"/>
      <c r="BF1117" s="75"/>
      <c r="BG1117" s="75"/>
      <c r="BH1117" s="75"/>
      <c r="BI1117" s="75"/>
      <c r="BJ1117" s="75"/>
      <c r="BK1117" s="75"/>
      <c r="BL1117" s="75"/>
      <c r="BM1117" s="75"/>
      <c r="BN1117" s="75"/>
      <c r="BO1117" s="75"/>
      <c r="BP1117" s="75"/>
      <c r="BQ1117" s="75"/>
      <c r="BR1117" s="75"/>
      <c r="BS1117" s="75"/>
    </row>
    <row r="1118" spans="1:71" s="5" customFormat="1" ht="12.75" hidden="1" thickBot="1" x14ac:dyDescent="0.3">
      <c r="A1118" s="105" t="s">
        <v>17</v>
      </c>
      <c r="B1118" s="105" t="s">
        <v>17</v>
      </c>
      <c r="C1118" s="105" t="s">
        <v>17</v>
      </c>
      <c r="D1118" s="105" t="s">
        <v>21</v>
      </c>
      <c r="E1118" s="105" t="s">
        <v>1302</v>
      </c>
      <c r="F1118" s="105">
        <v>9000</v>
      </c>
      <c r="G1118" s="105" t="s">
        <v>1276</v>
      </c>
      <c r="H1118" s="105" t="s">
        <v>1275</v>
      </c>
      <c r="I1118" s="118">
        <v>457</v>
      </c>
      <c r="J1118" s="106">
        <v>105</v>
      </c>
      <c r="K1118" s="107">
        <f t="shared" si="99"/>
        <v>0.22975929978118162</v>
      </c>
      <c r="L1118" s="106">
        <v>117</v>
      </c>
      <c r="M1118" s="108">
        <f t="shared" si="100"/>
        <v>0.25601750547045954</v>
      </c>
      <c r="N1118" s="106">
        <v>113</v>
      </c>
      <c r="O1118" s="107">
        <f t="shared" si="101"/>
        <v>0.24726477024070023</v>
      </c>
      <c r="P1118" s="106">
        <v>280</v>
      </c>
      <c r="Q1118" s="109">
        <f t="shared" si="102"/>
        <v>0.61269146608315095</v>
      </c>
      <c r="R1118" s="75"/>
      <c r="S1118" s="75"/>
      <c r="T1118" s="75"/>
      <c r="U1118" s="75"/>
      <c r="V1118" s="75"/>
      <c r="W1118" s="75"/>
      <c r="X1118" s="75"/>
      <c r="Y1118" s="75"/>
      <c r="Z1118" s="75"/>
      <c r="AA1118" s="75"/>
      <c r="AB1118" s="75"/>
      <c r="AC1118" s="75"/>
      <c r="AD1118" s="75"/>
      <c r="AE1118" s="75"/>
      <c r="AF1118" s="75"/>
      <c r="AG1118" s="75"/>
      <c r="AH1118" s="75"/>
      <c r="AI1118" s="75"/>
      <c r="AJ1118" s="75"/>
      <c r="AK1118" s="75"/>
      <c r="AL1118" s="75"/>
      <c r="AM1118" s="75"/>
      <c r="AN1118" s="75"/>
      <c r="AO1118" s="75"/>
      <c r="AP1118" s="75"/>
      <c r="AQ1118" s="75"/>
      <c r="AR1118" s="75"/>
      <c r="AS1118" s="75"/>
      <c r="AT1118" s="75"/>
      <c r="AU1118" s="75"/>
      <c r="AV1118" s="75"/>
      <c r="AW1118" s="75"/>
      <c r="AX1118" s="75"/>
      <c r="AY1118" s="75"/>
      <c r="AZ1118" s="75"/>
      <c r="BA1118" s="75"/>
      <c r="BB1118" s="75"/>
      <c r="BC1118" s="75"/>
      <c r="BD1118" s="75"/>
      <c r="BE1118" s="75"/>
      <c r="BF1118" s="75"/>
      <c r="BG1118" s="75"/>
      <c r="BH1118" s="75"/>
      <c r="BI1118" s="75"/>
      <c r="BJ1118" s="75"/>
      <c r="BK1118" s="75"/>
      <c r="BL1118" s="75"/>
      <c r="BM1118" s="75"/>
      <c r="BN1118" s="75"/>
      <c r="BO1118" s="75"/>
      <c r="BP1118" s="75"/>
      <c r="BQ1118" s="75"/>
      <c r="BR1118" s="75"/>
      <c r="BS1118" s="75"/>
    </row>
    <row r="1119" spans="1:71" s="5" customFormat="1" ht="12.75" hidden="1" thickBot="1" x14ac:dyDescent="0.3">
      <c r="A1119" s="105" t="s">
        <v>17</v>
      </c>
      <c r="B1119" s="105" t="s">
        <v>17</v>
      </c>
      <c r="C1119" s="105" t="s">
        <v>17</v>
      </c>
      <c r="D1119" s="105" t="s">
        <v>21</v>
      </c>
      <c r="E1119" s="105" t="s">
        <v>1303</v>
      </c>
      <c r="F1119" s="105">
        <v>9000</v>
      </c>
      <c r="G1119" s="105" t="s">
        <v>1276</v>
      </c>
      <c r="H1119" s="105" t="s">
        <v>1275</v>
      </c>
      <c r="I1119" s="118">
        <v>404</v>
      </c>
      <c r="J1119" s="106">
        <v>316</v>
      </c>
      <c r="K1119" s="107">
        <f t="shared" si="99"/>
        <v>0.78217821782178221</v>
      </c>
      <c r="L1119" s="106">
        <v>242</v>
      </c>
      <c r="M1119" s="108">
        <f t="shared" si="100"/>
        <v>0.59900990099009899</v>
      </c>
      <c r="N1119" s="106">
        <v>359</v>
      </c>
      <c r="O1119" s="107">
        <f t="shared" si="101"/>
        <v>0.88861386138613863</v>
      </c>
      <c r="P1119" s="106">
        <v>364</v>
      </c>
      <c r="Q1119" s="109">
        <f t="shared" si="102"/>
        <v>0.90099009900990101</v>
      </c>
      <c r="R1119" s="75"/>
      <c r="S1119" s="75"/>
      <c r="T1119" s="75"/>
      <c r="U1119" s="75"/>
      <c r="V1119" s="75"/>
      <c r="W1119" s="75"/>
      <c r="X1119" s="75"/>
      <c r="Y1119" s="75"/>
      <c r="Z1119" s="75"/>
      <c r="AA1119" s="75"/>
      <c r="AB1119" s="75"/>
      <c r="AC1119" s="75"/>
      <c r="AD1119" s="75"/>
      <c r="AE1119" s="75"/>
      <c r="AF1119" s="75"/>
      <c r="AG1119" s="75"/>
      <c r="AH1119" s="75"/>
      <c r="AI1119" s="75"/>
      <c r="AJ1119" s="75"/>
      <c r="AK1119" s="75"/>
      <c r="AL1119" s="75"/>
      <c r="AM1119" s="75"/>
      <c r="AN1119" s="75"/>
      <c r="AO1119" s="75"/>
      <c r="AP1119" s="75"/>
      <c r="AQ1119" s="75"/>
      <c r="AR1119" s="75"/>
      <c r="AS1119" s="75"/>
      <c r="AT1119" s="75"/>
      <c r="AU1119" s="75"/>
      <c r="AV1119" s="75"/>
      <c r="AW1119" s="75"/>
      <c r="AX1119" s="75"/>
      <c r="AY1119" s="75"/>
      <c r="AZ1119" s="75"/>
      <c r="BA1119" s="75"/>
      <c r="BB1119" s="75"/>
      <c r="BC1119" s="75"/>
      <c r="BD1119" s="75"/>
      <c r="BE1119" s="75"/>
      <c r="BF1119" s="75"/>
      <c r="BG1119" s="75"/>
      <c r="BH1119" s="75"/>
      <c r="BI1119" s="75"/>
      <c r="BJ1119" s="75"/>
      <c r="BK1119" s="75"/>
      <c r="BL1119" s="75"/>
      <c r="BM1119" s="75"/>
      <c r="BN1119" s="75"/>
      <c r="BO1119" s="75"/>
      <c r="BP1119" s="75"/>
      <c r="BQ1119" s="75"/>
      <c r="BR1119" s="75"/>
      <c r="BS1119" s="75"/>
    </row>
    <row r="1120" spans="1:71" s="5" customFormat="1" ht="12.75" hidden="1" thickBot="1" x14ac:dyDescent="0.3">
      <c r="A1120" s="105" t="s">
        <v>17</v>
      </c>
      <c r="B1120" s="105" t="s">
        <v>17</v>
      </c>
      <c r="C1120" s="105" t="s">
        <v>17</v>
      </c>
      <c r="D1120" s="105" t="s">
        <v>21</v>
      </c>
      <c r="E1120" s="105" t="s">
        <v>1304</v>
      </c>
      <c r="F1120" s="105">
        <v>9000</v>
      </c>
      <c r="G1120" s="105" t="s">
        <v>1276</v>
      </c>
      <c r="H1120" s="105" t="s">
        <v>1275</v>
      </c>
      <c r="I1120" s="118">
        <v>379</v>
      </c>
      <c r="J1120" s="106">
        <v>319</v>
      </c>
      <c r="K1120" s="107">
        <f t="shared" si="99"/>
        <v>0.84168865435356199</v>
      </c>
      <c r="L1120" s="106">
        <v>216</v>
      </c>
      <c r="M1120" s="108">
        <f t="shared" si="100"/>
        <v>0.56992084432717682</v>
      </c>
      <c r="N1120" s="106">
        <v>326</v>
      </c>
      <c r="O1120" s="107">
        <f t="shared" si="101"/>
        <v>0.86015831134564646</v>
      </c>
      <c r="P1120" s="106">
        <v>347</v>
      </c>
      <c r="Q1120" s="109">
        <f t="shared" si="102"/>
        <v>0.91556728232189977</v>
      </c>
      <c r="R1120" s="75"/>
      <c r="S1120" s="75"/>
      <c r="T1120" s="75"/>
      <c r="U1120" s="75"/>
      <c r="V1120" s="75"/>
      <c r="W1120" s="75"/>
      <c r="X1120" s="75"/>
      <c r="Y1120" s="75"/>
      <c r="Z1120" s="75"/>
      <c r="AA1120" s="75"/>
      <c r="AB1120" s="75"/>
      <c r="AC1120" s="75"/>
      <c r="AD1120" s="75"/>
      <c r="AE1120" s="75"/>
      <c r="AF1120" s="75"/>
      <c r="AG1120" s="75"/>
      <c r="AH1120" s="75"/>
      <c r="AI1120" s="75"/>
      <c r="AJ1120" s="75"/>
      <c r="AK1120" s="75"/>
      <c r="AL1120" s="75"/>
      <c r="AM1120" s="75"/>
      <c r="AN1120" s="75"/>
      <c r="AO1120" s="75"/>
      <c r="AP1120" s="75"/>
      <c r="AQ1120" s="75"/>
      <c r="AR1120" s="75"/>
      <c r="AS1120" s="75"/>
      <c r="AT1120" s="75"/>
      <c r="AU1120" s="75"/>
      <c r="AV1120" s="75"/>
      <c r="AW1120" s="75"/>
      <c r="AX1120" s="75"/>
      <c r="AY1120" s="75"/>
      <c r="AZ1120" s="75"/>
      <c r="BA1120" s="75"/>
      <c r="BB1120" s="75"/>
      <c r="BC1120" s="75"/>
      <c r="BD1120" s="75"/>
      <c r="BE1120" s="75"/>
      <c r="BF1120" s="75"/>
      <c r="BG1120" s="75"/>
      <c r="BH1120" s="75"/>
      <c r="BI1120" s="75"/>
      <c r="BJ1120" s="75"/>
      <c r="BK1120" s="75"/>
      <c r="BL1120" s="75"/>
      <c r="BM1120" s="75"/>
      <c r="BN1120" s="75"/>
      <c r="BO1120" s="75"/>
      <c r="BP1120" s="75"/>
      <c r="BQ1120" s="75"/>
      <c r="BR1120" s="75"/>
      <c r="BS1120" s="75"/>
    </row>
    <row r="1121" spans="1:71" s="5" customFormat="1" ht="12.75" hidden="1" thickBot="1" x14ac:dyDescent="0.3">
      <c r="A1121" s="105" t="s">
        <v>17</v>
      </c>
      <c r="B1121" s="105" t="s">
        <v>17</v>
      </c>
      <c r="C1121" s="105" t="s">
        <v>17</v>
      </c>
      <c r="D1121" s="105" t="s">
        <v>21</v>
      </c>
      <c r="E1121" s="105" t="s">
        <v>1305</v>
      </c>
      <c r="F1121" s="105">
        <v>9000</v>
      </c>
      <c r="G1121" s="105" t="s">
        <v>1276</v>
      </c>
      <c r="H1121" s="105" t="s">
        <v>1275</v>
      </c>
      <c r="I1121" s="118">
        <v>246</v>
      </c>
      <c r="J1121" s="106">
        <v>179</v>
      </c>
      <c r="K1121" s="107">
        <f t="shared" si="99"/>
        <v>0.72764227642276424</v>
      </c>
      <c r="L1121" s="106">
        <v>159</v>
      </c>
      <c r="M1121" s="108">
        <f t="shared" si="100"/>
        <v>0.64634146341463417</v>
      </c>
      <c r="N1121" s="106">
        <v>117</v>
      </c>
      <c r="O1121" s="107">
        <f t="shared" si="101"/>
        <v>0.47560975609756095</v>
      </c>
      <c r="P1121" s="106">
        <v>216</v>
      </c>
      <c r="Q1121" s="109">
        <f t="shared" si="102"/>
        <v>0.87804878048780488</v>
      </c>
      <c r="R1121" s="75"/>
      <c r="S1121" s="75"/>
      <c r="T1121" s="75"/>
      <c r="U1121" s="75"/>
      <c r="V1121" s="75"/>
      <c r="W1121" s="75"/>
      <c r="X1121" s="75"/>
      <c r="Y1121" s="75"/>
      <c r="Z1121" s="75"/>
      <c r="AA1121" s="75"/>
      <c r="AB1121" s="75"/>
      <c r="AC1121" s="75"/>
      <c r="AD1121" s="75"/>
      <c r="AE1121" s="75"/>
      <c r="AF1121" s="75"/>
      <c r="AG1121" s="75"/>
      <c r="AH1121" s="75"/>
      <c r="AI1121" s="75"/>
      <c r="AJ1121" s="75"/>
      <c r="AK1121" s="75"/>
      <c r="AL1121" s="75"/>
      <c r="AM1121" s="75"/>
      <c r="AN1121" s="75"/>
      <c r="AO1121" s="75"/>
      <c r="AP1121" s="75"/>
      <c r="AQ1121" s="75"/>
      <c r="AR1121" s="75"/>
      <c r="AS1121" s="75"/>
      <c r="AT1121" s="75"/>
      <c r="AU1121" s="75"/>
      <c r="AV1121" s="75"/>
      <c r="AW1121" s="75"/>
      <c r="AX1121" s="75"/>
      <c r="AY1121" s="75"/>
      <c r="AZ1121" s="75"/>
      <c r="BA1121" s="75"/>
      <c r="BB1121" s="75"/>
      <c r="BC1121" s="75"/>
      <c r="BD1121" s="75"/>
      <c r="BE1121" s="75"/>
      <c r="BF1121" s="75"/>
      <c r="BG1121" s="75"/>
      <c r="BH1121" s="75"/>
      <c r="BI1121" s="75"/>
      <c r="BJ1121" s="75"/>
      <c r="BK1121" s="75"/>
      <c r="BL1121" s="75"/>
      <c r="BM1121" s="75"/>
      <c r="BN1121" s="75"/>
      <c r="BO1121" s="75"/>
      <c r="BP1121" s="75"/>
      <c r="BQ1121" s="75"/>
      <c r="BR1121" s="75"/>
      <c r="BS1121" s="75"/>
    </row>
    <row r="1122" spans="1:71" s="5" customFormat="1" ht="12.75" hidden="1" thickBot="1" x14ac:dyDescent="0.3">
      <c r="A1122" s="105" t="s">
        <v>17</v>
      </c>
      <c r="B1122" s="105" t="s">
        <v>17</v>
      </c>
      <c r="C1122" s="105" t="s">
        <v>17</v>
      </c>
      <c r="D1122" s="105" t="s">
        <v>21</v>
      </c>
      <c r="E1122" s="105" t="s">
        <v>1307</v>
      </c>
      <c r="F1122" s="105">
        <v>9000</v>
      </c>
      <c r="G1122" s="105" t="s">
        <v>1276</v>
      </c>
      <c r="H1122" s="105" t="s">
        <v>1275</v>
      </c>
      <c r="I1122" s="118">
        <v>167</v>
      </c>
      <c r="J1122" s="106">
        <v>20</v>
      </c>
      <c r="K1122" s="107">
        <f t="shared" si="99"/>
        <v>0.11976047904191617</v>
      </c>
      <c r="L1122" s="106">
        <v>34</v>
      </c>
      <c r="M1122" s="108">
        <f t="shared" si="100"/>
        <v>0.20359281437125748</v>
      </c>
      <c r="N1122" s="106">
        <v>36</v>
      </c>
      <c r="O1122" s="107">
        <f t="shared" si="101"/>
        <v>0.21556886227544911</v>
      </c>
      <c r="P1122" s="106">
        <v>43</v>
      </c>
      <c r="Q1122" s="109">
        <f t="shared" si="102"/>
        <v>0.25748502994011974</v>
      </c>
      <c r="R1122" s="75"/>
      <c r="S1122" s="75"/>
      <c r="T1122" s="75"/>
      <c r="U1122" s="75"/>
      <c r="V1122" s="75"/>
      <c r="W1122" s="75"/>
      <c r="X1122" s="75"/>
      <c r="Y1122" s="75"/>
      <c r="Z1122" s="75"/>
      <c r="AA1122" s="75"/>
      <c r="AB1122" s="75"/>
      <c r="AC1122" s="75"/>
      <c r="AD1122" s="75"/>
      <c r="AE1122" s="75"/>
      <c r="AF1122" s="75"/>
      <c r="AG1122" s="75"/>
      <c r="AH1122" s="75"/>
      <c r="AI1122" s="75"/>
      <c r="AJ1122" s="75"/>
      <c r="AK1122" s="75"/>
      <c r="AL1122" s="75"/>
      <c r="AM1122" s="75"/>
      <c r="AN1122" s="75"/>
      <c r="AO1122" s="75"/>
      <c r="AP1122" s="75"/>
      <c r="AQ1122" s="75"/>
      <c r="AR1122" s="75"/>
      <c r="AS1122" s="75"/>
      <c r="AT1122" s="75"/>
      <c r="AU1122" s="75"/>
      <c r="AV1122" s="75"/>
      <c r="AW1122" s="75"/>
      <c r="AX1122" s="75"/>
      <c r="AY1122" s="75"/>
      <c r="AZ1122" s="75"/>
      <c r="BA1122" s="75"/>
      <c r="BB1122" s="75"/>
      <c r="BC1122" s="75"/>
      <c r="BD1122" s="75"/>
      <c r="BE1122" s="75"/>
      <c r="BF1122" s="75"/>
      <c r="BG1122" s="75"/>
      <c r="BH1122" s="75"/>
      <c r="BI1122" s="75"/>
      <c r="BJ1122" s="75"/>
      <c r="BK1122" s="75"/>
      <c r="BL1122" s="75"/>
      <c r="BM1122" s="75"/>
      <c r="BN1122" s="75"/>
      <c r="BO1122" s="75"/>
      <c r="BP1122" s="75"/>
      <c r="BQ1122" s="75"/>
      <c r="BR1122" s="75"/>
      <c r="BS1122" s="75"/>
    </row>
    <row r="1123" spans="1:71" s="5" customFormat="1" ht="12.75" hidden="1" thickBot="1" x14ac:dyDescent="0.3">
      <c r="A1123" s="105" t="s">
        <v>17</v>
      </c>
      <c r="B1123" s="105" t="s">
        <v>17</v>
      </c>
      <c r="C1123" s="105" t="s">
        <v>17</v>
      </c>
      <c r="D1123" s="105" t="s">
        <v>21</v>
      </c>
      <c r="E1123" s="105" t="s">
        <v>1308</v>
      </c>
      <c r="F1123" s="105">
        <v>9000</v>
      </c>
      <c r="G1123" s="105" t="s">
        <v>1276</v>
      </c>
      <c r="H1123" s="105" t="s">
        <v>1275</v>
      </c>
      <c r="I1123" s="118">
        <v>248</v>
      </c>
      <c r="J1123" s="106">
        <v>27</v>
      </c>
      <c r="K1123" s="107">
        <f t="shared" si="99"/>
        <v>0.10887096774193548</v>
      </c>
      <c r="L1123" s="106">
        <v>35</v>
      </c>
      <c r="M1123" s="108">
        <f t="shared" si="100"/>
        <v>0.14112903225806453</v>
      </c>
      <c r="N1123" s="106">
        <v>24</v>
      </c>
      <c r="O1123" s="107">
        <f t="shared" si="101"/>
        <v>9.6774193548387094E-2</v>
      </c>
      <c r="P1123" s="106">
        <v>134</v>
      </c>
      <c r="Q1123" s="109">
        <f t="shared" si="102"/>
        <v>0.54032258064516125</v>
      </c>
      <c r="R1123" s="75"/>
      <c r="S1123" s="75"/>
      <c r="T1123" s="75"/>
      <c r="U1123" s="75"/>
      <c r="V1123" s="75"/>
      <c r="W1123" s="75"/>
      <c r="X1123" s="75"/>
      <c r="Y1123" s="75"/>
      <c r="Z1123" s="75"/>
      <c r="AA1123" s="75"/>
      <c r="AB1123" s="75"/>
      <c r="AC1123" s="75"/>
      <c r="AD1123" s="75"/>
      <c r="AE1123" s="75"/>
      <c r="AF1123" s="75"/>
      <c r="AG1123" s="75"/>
      <c r="AH1123" s="75"/>
      <c r="AI1123" s="75"/>
      <c r="AJ1123" s="75"/>
      <c r="AK1123" s="75"/>
      <c r="AL1123" s="75"/>
      <c r="AM1123" s="75"/>
      <c r="AN1123" s="75"/>
      <c r="AO1123" s="75"/>
      <c r="AP1123" s="75"/>
      <c r="AQ1123" s="75"/>
      <c r="AR1123" s="75"/>
      <c r="AS1123" s="75"/>
      <c r="AT1123" s="75"/>
      <c r="AU1123" s="75"/>
      <c r="AV1123" s="75"/>
      <c r="AW1123" s="75"/>
      <c r="AX1123" s="75"/>
      <c r="AY1123" s="75"/>
      <c r="AZ1123" s="75"/>
      <c r="BA1123" s="75"/>
      <c r="BB1123" s="75"/>
      <c r="BC1123" s="75"/>
      <c r="BD1123" s="75"/>
      <c r="BE1123" s="75"/>
      <c r="BF1123" s="75"/>
      <c r="BG1123" s="75"/>
      <c r="BH1123" s="75"/>
      <c r="BI1123" s="75"/>
      <c r="BJ1123" s="75"/>
      <c r="BK1123" s="75"/>
      <c r="BL1123" s="75"/>
      <c r="BM1123" s="75"/>
      <c r="BN1123" s="75"/>
      <c r="BO1123" s="75"/>
      <c r="BP1123" s="75"/>
      <c r="BQ1123" s="75"/>
      <c r="BR1123" s="75"/>
      <c r="BS1123" s="75"/>
    </row>
    <row r="1124" spans="1:71" s="5" customFormat="1" ht="12.75" hidden="1" thickBot="1" x14ac:dyDescent="0.3">
      <c r="A1124" s="105" t="s">
        <v>17</v>
      </c>
      <c r="B1124" s="105" t="s">
        <v>17</v>
      </c>
      <c r="C1124" s="105" t="s">
        <v>17</v>
      </c>
      <c r="D1124" s="105" t="s">
        <v>21</v>
      </c>
      <c r="E1124" s="105" t="s">
        <v>1309</v>
      </c>
      <c r="F1124" s="105">
        <v>9000</v>
      </c>
      <c r="G1124" s="105" t="s">
        <v>1276</v>
      </c>
      <c r="H1124" s="105" t="s">
        <v>1275</v>
      </c>
      <c r="I1124" s="118">
        <v>506</v>
      </c>
      <c r="J1124" s="106">
        <v>104</v>
      </c>
      <c r="K1124" s="107">
        <f t="shared" si="99"/>
        <v>0.20553359683794467</v>
      </c>
      <c r="L1124" s="106">
        <v>119</v>
      </c>
      <c r="M1124" s="108">
        <f t="shared" si="100"/>
        <v>0.23517786561264822</v>
      </c>
      <c r="N1124" s="106">
        <v>107</v>
      </c>
      <c r="O1124" s="107">
        <f t="shared" si="101"/>
        <v>0.21146245059288538</v>
      </c>
      <c r="P1124" s="106">
        <v>231</v>
      </c>
      <c r="Q1124" s="109">
        <f t="shared" si="102"/>
        <v>0.45652173913043476</v>
      </c>
      <c r="R1124" s="75"/>
      <c r="S1124" s="75"/>
      <c r="T1124" s="75"/>
      <c r="U1124" s="75"/>
      <c r="V1124" s="75"/>
      <c r="W1124" s="75"/>
      <c r="X1124" s="75"/>
      <c r="Y1124" s="75"/>
      <c r="Z1124" s="75"/>
      <c r="AA1124" s="75"/>
      <c r="AB1124" s="75"/>
      <c r="AC1124" s="75"/>
      <c r="AD1124" s="75"/>
      <c r="AE1124" s="75"/>
      <c r="AF1124" s="75"/>
      <c r="AG1124" s="75"/>
      <c r="AH1124" s="75"/>
      <c r="AI1124" s="75"/>
      <c r="AJ1124" s="75"/>
      <c r="AK1124" s="75"/>
      <c r="AL1124" s="75"/>
      <c r="AM1124" s="75"/>
      <c r="AN1124" s="75"/>
      <c r="AO1124" s="75"/>
      <c r="AP1124" s="75"/>
      <c r="AQ1124" s="75"/>
      <c r="AR1124" s="75"/>
      <c r="AS1124" s="75"/>
      <c r="AT1124" s="75"/>
      <c r="AU1124" s="75"/>
      <c r="AV1124" s="75"/>
      <c r="AW1124" s="75"/>
      <c r="AX1124" s="75"/>
      <c r="AY1124" s="75"/>
      <c r="AZ1124" s="75"/>
      <c r="BA1124" s="75"/>
      <c r="BB1124" s="75"/>
      <c r="BC1124" s="75"/>
      <c r="BD1124" s="75"/>
      <c r="BE1124" s="75"/>
      <c r="BF1124" s="75"/>
      <c r="BG1124" s="75"/>
      <c r="BH1124" s="75"/>
      <c r="BI1124" s="75"/>
      <c r="BJ1124" s="75"/>
      <c r="BK1124" s="75"/>
      <c r="BL1124" s="75"/>
      <c r="BM1124" s="75"/>
      <c r="BN1124" s="75"/>
      <c r="BO1124" s="75"/>
      <c r="BP1124" s="75"/>
      <c r="BQ1124" s="75"/>
      <c r="BR1124" s="75"/>
      <c r="BS1124" s="75"/>
    </row>
    <row r="1125" spans="1:71" s="5" customFormat="1" ht="12.75" hidden="1" thickBot="1" x14ac:dyDescent="0.3">
      <c r="A1125" s="105" t="s">
        <v>17</v>
      </c>
      <c r="B1125" s="105" t="s">
        <v>17</v>
      </c>
      <c r="C1125" s="105" t="s">
        <v>17</v>
      </c>
      <c r="D1125" s="105" t="s">
        <v>21</v>
      </c>
      <c r="E1125" s="105" t="s">
        <v>1310</v>
      </c>
      <c r="F1125" s="105">
        <v>9000</v>
      </c>
      <c r="G1125" s="105" t="s">
        <v>1276</v>
      </c>
      <c r="H1125" s="105" t="s">
        <v>1275</v>
      </c>
      <c r="I1125" s="118">
        <v>255</v>
      </c>
      <c r="J1125" s="106">
        <v>70</v>
      </c>
      <c r="K1125" s="107">
        <f t="shared" si="99"/>
        <v>0.27450980392156865</v>
      </c>
      <c r="L1125" s="106">
        <v>108</v>
      </c>
      <c r="M1125" s="108">
        <f t="shared" si="100"/>
        <v>0.42352941176470588</v>
      </c>
      <c r="N1125" s="106">
        <v>101</v>
      </c>
      <c r="O1125" s="107">
        <f t="shared" si="101"/>
        <v>0.396078431372549</v>
      </c>
      <c r="P1125" s="106">
        <v>174</v>
      </c>
      <c r="Q1125" s="109">
        <f t="shared" si="102"/>
        <v>0.68235294117647061</v>
      </c>
      <c r="R1125" s="75"/>
      <c r="S1125" s="75"/>
      <c r="T1125" s="75"/>
      <c r="U1125" s="75"/>
      <c r="V1125" s="75"/>
      <c r="W1125" s="75"/>
      <c r="X1125" s="75"/>
      <c r="Y1125" s="75"/>
      <c r="Z1125" s="75"/>
      <c r="AA1125" s="75"/>
      <c r="AB1125" s="75"/>
      <c r="AC1125" s="75"/>
      <c r="AD1125" s="75"/>
      <c r="AE1125" s="75"/>
      <c r="AF1125" s="75"/>
      <c r="AG1125" s="75"/>
      <c r="AH1125" s="75"/>
      <c r="AI1125" s="75"/>
      <c r="AJ1125" s="75"/>
      <c r="AK1125" s="75"/>
      <c r="AL1125" s="75"/>
      <c r="AM1125" s="75"/>
      <c r="AN1125" s="75"/>
      <c r="AO1125" s="75"/>
      <c r="AP1125" s="75"/>
      <c r="AQ1125" s="75"/>
      <c r="AR1125" s="75"/>
      <c r="AS1125" s="75"/>
      <c r="AT1125" s="75"/>
      <c r="AU1125" s="75"/>
      <c r="AV1125" s="75"/>
      <c r="AW1125" s="75"/>
      <c r="AX1125" s="75"/>
      <c r="AY1125" s="75"/>
      <c r="AZ1125" s="75"/>
      <c r="BA1125" s="75"/>
      <c r="BB1125" s="75"/>
      <c r="BC1125" s="75"/>
      <c r="BD1125" s="75"/>
      <c r="BE1125" s="75"/>
      <c r="BF1125" s="75"/>
      <c r="BG1125" s="75"/>
      <c r="BH1125" s="75"/>
      <c r="BI1125" s="75"/>
      <c r="BJ1125" s="75"/>
      <c r="BK1125" s="75"/>
      <c r="BL1125" s="75"/>
      <c r="BM1125" s="75"/>
      <c r="BN1125" s="75"/>
      <c r="BO1125" s="75"/>
      <c r="BP1125" s="75"/>
      <c r="BQ1125" s="75"/>
      <c r="BR1125" s="75"/>
      <c r="BS1125" s="75"/>
    </row>
    <row r="1126" spans="1:71" s="5" customFormat="1" ht="12.75" hidden="1" thickBot="1" x14ac:dyDescent="0.3">
      <c r="A1126" s="105" t="s">
        <v>17</v>
      </c>
      <c r="B1126" s="105" t="s">
        <v>17</v>
      </c>
      <c r="C1126" s="105" t="s">
        <v>17</v>
      </c>
      <c r="D1126" s="105" t="s">
        <v>21</v>
      </c>
      <c r="E1126" s="105" t="s">
        <v>1311</v>
      </c>
      <c r="F1126" s="105">
        <v>9000</v>
      </c>
      <c r="G1126" s="105" t="s">
        <v>1276</v>
      </c>
      <c r="H1126" s="105" t="s">
        <v>1275</v>
      </c>
      <c r="I1126" s="118">
        <v>396</v>
      </c>
      <c r="J1126" s="106">
        <v>24</v>
      </c>
      <c r="K1126" s="107">
        <f t="shared" si="99"/>
        <v>6.0606060606060608E-2</v>
      </c>
      <c r="L1126" s="106">
        <v>56</v>
      </c>
      <c r="M1126" s="108">
        <f t="shared" si="100"/>
        <v>0.14141414141414141</v>
      </c>
      <c r="N1126" s="106">
        <v>40</v>
      </c>
      <c r="O1126" s="107">
        <f t="shared" si="101"/>
        <v>0.10101010101010101</v>
      </c>
      <c r="P1126" s="106">
        <v>156</v>
      </c>
      <c r="Q1126" s="109">
        <f t="shared" si="102"/>
        <v>0.39393939393939392</v>
      </c>
      <c r="R1126" s="75"/>
      <c r="S1126" s="75"/>
      <c r="T1126" s="75"/>
      <c r="U1126" s="75"/>
      <c r="V1126" s="75"/>
      <c r="W1126" s="75"/>
      <c r="X1126" s="75"/>
      <c r="Y1126" s="75"/>
      <c r="Z1126" s="75"/>
      <c r="AA1126" s="75"/>
      <c r="AB1126" s="75"/>
      <c r="AC1126" s="75"/>
      <c r="AD1126" s="75"/>
      <c r="AE1126" s="75"/>
      <c r="AF1126" s="75"/>
      <c r="AG1126" s="75"/>
      <c r="AH1126" s="75"/>
      <c r="AI1126" s="75"/>
      <c r="AJ1126" s="75"/>
      <c r="AK1126" s="75"/>
      <c r="AL1126" s="75"/>
      <c r="AM1126" s="75"/>
      <c r="AN1126" s="75"/>
      <c r="AO1126" s="75"/>
      <c r="AP1126" s="75"/>
      <c r="AQ1126" s="75"/>
      <c r="AR1126" s="75"/>
      <c r="AS1126" s="75"/>
      <c r="AT1126" s="75"/>
      <c r="AU1126" s="75"/>
      <c r="AV1126" s="75"/>
      <c r="AW1126" s="75"/>
      <c r="AX1126" s="75"/>
      <c r="AY1126" s="75"/>
      <c r="AZ1126" s="75"/>
      <c r="BA1126" s="75"/>
      <c r="BB1126" s="75"/>
      <c r="BC1126" s="75"/>
      <c r="BD1126" s="75"/>
      <c r="BE1126" s="75"/>
      <c r="BF1126" s="75"/>
      <c r="BG1126" s="75"/>
      <c r="BH1126" s="75"/>
      <c r="BI1126" s="75"/>
      <c r="BJ1126" s="75"/>
      <c r="BK1126" s="75"/>
      <c r="BL1126" s="75"/>
      <c r="BM1126" s="75"/>
      <c r="BN1126" s="75"/>
      <c r="BO1126" s="75"/>
      <c r="BP1126" s="75"/>
      <c r="BQ1126" s="75"/>
      <c r="BR1126" s="75"/>
      <c r="BS1126" s="75"/>
    </row>
    <row r="1127" spans="1:71" s="5" customFormat="1" ht="12.75" hidden="1" thickBot="1" x14ac:dyDescent="0.3">
      <c r="A1127" s="105" t="s">
        <v>17</v>
      </c>
      <c r="B1127" s="105" t="s">
        <v>17</v>
      </c>
      <c r="C1127" s="105" t="s">
        <v>17</v>
      </c>
      <c r="D1127" s="105" t="s">
        <v>21</v>
      </c>
      <c r="E1127" s="105" t="s">
        <v>1313</v>
      </c>
      <c r="F1127" s="105">
        <v>9000</v>
      </c>
      <c r="G1127" s="105" t="s">
        <v>1276</v>
      </c>
      <c r="H1127" s="105" t="s">
        <v>1275</v>
      </c>
      <c r="I1127" s="118">
        <v>471</v>
      </c>
      <c r="J1127" s="106">
        <v>184</v>
      </c>
      <c r="K1127" s="107">
        <f t="shared" si="99"/>
        <v>0.39065817409766457</v>
      </c>
      <c r="L1127" s="106">
        <v>224</v>
      </c>
      <c r="M1127" s="108">
        <f t="shared" si="100"/>
        <v>0.47558386411889597</v>
      </c>
      <c r="N1127" s="106">
        <v>162</v>
      </c>
      <c r="O1127" s="107">
        <f t="shared" si="101"/>
        <v>0.34394904458598724</v>
      </c>
      <c r="P1127" s="106">
        <v>372</v>
      </c>
      <c r="Q1127" s="109">
        <f t="shared" si="102"/>
        <v>0.78980891719745228</v>
      </c>
      <c r="R1127" s="75"/>
      <c r="S1127" s="75"/>
      <c r="T1127" s="75"/>
      <c r="U1127" s="75"/>
      <c r="V1127" s="75"/>
      <c r="W1127" s="75"/>
      <c r="X1127" s="75"/>
      <c r="Y1127" s="75"/>
      <c r="Z1127" s="75"/>
      <c r="AA1127" s="75"/>
      <c r="AB1127" s="75"/>
      <c r="AC1127" s="75"/>
      <c r="AD1127" s="75"/>
      <c r="AE1127" s="75"/>
      <c r="AF1127" s="75"/>
      <c r="AG1127" s="75"/>
      <c r="AH1127" s="75"/>
      <c r="AI1127" s="75"/>
      <c r="AJ1127" s="75"/>
      <c r="AK1127" s="75"/>
      <c r="AL1127" s="75"/>
      <c r="AM1127" s="75"/>
      <c r="AN1127" s="75"/>
      <c r="AO1127" s="75"/>
      <c r="AP1127" s="75"/>
      <c r="AQ1127" s="75"/>
      <c r="AR1127" s="75"/>
      <c r="AS1127" s="75"/>
      <c r="AT1127" s="75"/>
      <c r="AU1127" s="75"/>
      <c r="AV1127" s="75"/>
      <c r="AW1127" s="75"/>
      <c r="AX1127" s="75"/>
      <c r="AY1127" s="75"/>
      <c r="AZ1127" s="75"/>
      <c r="BA1127" s="75"/>
      <c r="BB1127" s="75"/>
      <c r="BC1127" s="75"/>
      <c r="BD1127" s="75"/>
      <c r="BE1127" s="75"/>
      <c r="BF1127" s="75"/>
      <c r="BG1127" s="75"/>
      <c r="BH1127" s="75"/>
      <c r="BI1127" s="75"/>
      <c r="BJ1127" s="75"/>
      <c r="BK1127" s="75"/>
      <c r="BL1127" s="75"/>
      <c r="BM1127" s="75"/>
      <c r="BN1127" s="75"/>
      <c r="BO1127" s="75"/>
      <c r="BP1127" s="75"/>
      <c r="BQ1127" s="75"/>
      <c r="BR1127" s="75"/>
      <c r="BS1127" s="75"/>
    </row>
    <row r="1128" spans="1:71" s="5" customFormat="1" ht="24.75" hidden="1" thickBot="1" x14ac:dyDescent="0.3">
      <c r="A1128" s="105" t="s">
        <v>17</v>
      </c>
      <c r="B1128" s="105" t="s">
        <v>17</v>
      </c>
      <c r="C1128" s="105" t="s">
        <v>17</v>
      </c>
      <c r="D1128" s="105" t="s">
        <v>14</v>
      </c>
      <c r="E1128" s="105" t="s">
        <v>1314</v>
      </c>
      <c r="F1128" s="105">
        <v>9000</v>
      </c>
      <c r="G1128" s="105" t="s">
        <v>1276</v>
      </c>
      <c r="H1128" s="105" t="s">
        <v>1275</v>
      </c>
      <c r="I1128" s="118">
        <v>255</v>
      </c>
      <c r="J1128" s="106">
        <v>151</v>
      </c>
      <c r="K1128" s="107">
        <f t="shared" si="99"/>
        <v>0.59215686274509804</v>
      </c>
      <c r="L1128" s="106">
        <v>155</v>
      </c>
      <c r="M1128" s="108">
        <f t="shared" si="100"/>
        <v>0.60784313725490191</v>
      </c>
      <c r="N1128" s="106">
        <v>115</v>
      </c>
      <c r="O1128" s="107">
        <f t="shared" si="101"/>
        <v>0.45098039215686275</v>
      </c>
      <c r="P1128" s="106">
        <v>201</v>
      </c>
      <c r="Q1128" s="109">
        <f t="shared" si="102"/>
        <v>0.78823529411764703</v>
      </c>
      <c r="R1128" s="75"/>
      <c r="S1128" s="75"/>
      <c r="T1128" s="75"/>
      <c r="U1128" s="75"/>
      <c r="V1128" s="75"/>
      <c r="W1128" s="75"/>
      <c r="X1128" s="75"/>
      <c r="Y1128" s="75"/>
      <c r="Z1128" s="75"/>
      <c r="AA1128" s="75"/>
      <c r="AB1128" s="75"/>
      <c r="AC1128" s="75"/>
      <c r="AD1128" s="75"/>
      <c r="AE1128" s="75"/>
      <c r="AF1128" s="75"/>
      <c r="AG1128" s="75"/>
      <c r="AH1128" s="75"/>
      <c r="AI1128" s="75"/>
      <c r="AJ1128" s="75"/>
      <c r="AK1128" s="75"/>
      <c r="AL1128" s="75"/>
      <c r="AM1128" s="75"/>
      <c r="AN1128" s="75"/>
      <c r="AO1128" s="75"/>
      <c r="AP1128" s="75"/>
      <c r="AQ1128" s="75"/>
      <c r="AR1128" s="75"/>
      <c r="AS1128" s="75"/>
      <c r="AT1128" s="75"/>
      <c r="AU1128" s="75"/>
      <c r="AV1128" s="75"/>
      <c r="AW1128" s="75"/>
      <c r="AX1128" s="75"/>
      <c r="AY1128" s="75"/>
      <c r="AZ1128" s="75"/>
      <c r="BA1128" s="75"/>
      <c r="BB1128" s="75"/>
      <c r="BC1128" s="75"/>
      <c r="BD1128" s="75"/>
      <c r="BE1128" s="75"/>
      <c r="BF1128" s="75"/>
      <c r="BG1128" s="75"/>
      <c r="BH1128" s="75"/>
      <c r="BI1128" s="75"/>
      <c r="BJ1128" s="75"/>
      <c r="BK1128" s="75"/>
      <c r="BL1128" s="75"/>
      <c r="BM1128" s="75"/>
      <c r="BN1128" s="75"/>
      <c r="BO1128" s="75"/>
      <c r="BP1128" s="75"/>
      <c r="BQ1128" s="75"/>
      <c r="BR1128" s="75"/>
      <c r="BS1128" s="75"/>
    </row>
    <row r="1129" spans="1:71" s="5" customFormat="1" ht="12.75" hidden="1" thickBot="1" x14ac:dyDescent="0.3">
      <c r="A1129" s="105" t="s">
        <v>17</v>
      </c>
      <c r="B1129" s="105" t="s">
        <v>17</v>
      </c>
      <c r="C1129" s="105" t="s">
        <v>17</v>
      </c>
      <c r="D1129" s="105" t="s">
        <v>21</v>
      </c>
      <c r="E1129" s="105" t="s">
        <v>417</v>
      </c>
      <c r="F1129" s="105">
        <v>9000</v>
      </c>
      <c r="G1129" s="105" t="s">
        <v>1276</v>
      </c>
      <c r="H1129" s="105" t="s">
        <v>1275</v>
      </c>
      <c r="I1129" s="118">
        <v>240</v>
      </c>
      <c r="J1129" s="106">
        <v>21</v>
      </c>
      <c r="K1129" s="107">
        <f t="shared" si="99"/>
        <v>8.7499999999999994E-2</v>
      </c>
      <c r="L1129" s="106">
        <v>67</v>
      </c>
      <c r="M1129" s="108">
        <f t="shared" si="100"/>
        <v>0.27916666666666667</v>
      </c>
      <c r="N1129" s="106">
        <v>25</v>
      </c>
      <c r="O1129" s="107">
        <f t="shared" si="101"/>
        <v>0.10416666666666667</v>
      </c>
      <c r="P1129" s="106">
        <v>126</v>
      </c>
      <c r="Q1129" s="109">
        <f t="shared" si="102"/>
        <v>0.52500000000000002</v>
      </c>
      <c r="R1129" s="75"/>
      <c r="S1129" s="75"/>
      <c r="T1129" s="75"/>
      <c r="U1129" s="75"/>
      <c r="V1129" s="75"/>
      <c r="W1129" s="75"/>
      <c r="X1129" s="75"/>
      <c r="Y1129" s="75"/>
      <c r="Z1129" s="75"/>
      <c r="AA1129" s="75"/>
      <c r="AB1129" s="75"/>
      <c r="AC1129" s="75"/>
      <c r="AD1129" s="75"/>
      <c r="AE1129" s="75"/>
      <c r="AF1129" s="75"/>
      <c r="AG1129" s="75"/>
      <c r="AH1129" s="75"/>
      <c r="AI1129" s="75"/>
      <c r="AJ1129" s="75"/>
      <c r="AK1129" s="75"/>
      <c r="AL1129" s="75"/>
      <c r="AM1129" s="75"/>
      <c r="AN1129" s="75"/>
      <c r="AO1129" s="75"/>
      <c r="AP1129" s="75"/>
      <c r="AQ1129" s="75"/>
      <c r="AR1129" s="75"/>
      <c r="AS1129" s="75"/>
      <c r="AT1129" s="75"/>
      <c r="AU1129" s="75"/>
      <c r="AV1129" s="75"/>
      <c r="AW1129" s="75"/>
      <c r="AX1129" s="75"/>
      <c r="AY1129" s="75"/>
      <c r="AZ1129" s="75"/>
      <c r="BA1129" s="75"/>
      <c r="BB1129" s="75"/>
      <c r="BC1129" s="75"/>
      <c r="BD1129" s="75"/>
      <c r="BE1129" s="75"/>
      <c r="BF1129" s="75"/>
      <c r="BG1129" s="75"/>
      <c r="BH1129" s="75"/>
      <c r="BI1129" s="75"/>
      <c r="BJ1129" s="75"/>
      <c r="BK1129" s="75"/>
      <c r="BL1129" s="75"/>
      <c r="BM1129" s="75"/>
      <c r="BN1129" s="75"/>
      <c r="BO1129" s="75"/>
      <c r="BP1129" s="75"/>
      <c r="BQ1129" s="75"/>
      <c r="BR1129" s="75"/>
      <c r="BS1129" s="75"/>
    </row>
    <row r="1130" spans="1:71" s="5" customFormat="1" ht="12.75" hidden="1" thickBot="1" x14ac:dyDescent="0.3">
      <c r="A1130" s="105" t="s">
        <v>17</v>
      </c>
      <c r="B1130" s="105" t="s">
        <v>17</v>
      </c>
      <c r="C1130" s="105" t="s">
        <v>17</v>
      </c>
      <c r="D1130" s="105" t="s">
        <v>14</v>
      </c>
      <c r="E1130" s="105" t="s">
        <v>1315</v>
      </c>
      <c r="F1130" s="105">
        <v>9000</v>
      </c>
      <c r="G1130" s="105" t="s">
        <v>1276</v>
      </c>
      <c r="H1130" s="105" t="s">
        <v>1275</v>
      </c>
      <c r="I1130" s="118">
        <v>225</v>
      </c>
      <c r="J1130" s="106">
        <v>14</v>
      </c>
      <c r="K1130" s="107">
        <f t="shared" si="99"/>
        <v>6.222222222222222E-2</v>
      </c>
      <c r="L1130" s="106">
        <v>26</v>
      </c>
      <c r="M1130" s="108">
        <f t="shared" si="100"/>
        <v>0.11555555555555555</v>
      </c>
      <c r="N1130" s="106">
        <v>14</v>
      </c>
      <c r="O1130" s="107">
        <f t="shared" si="101"/>
        <v>6.222222222222222E-2</v>
      </c>
      <c r="P1130" s="106">
        <v>125</v>
      </c>
      <c r="Q1130" s="109">
        <f t="shared" si="102"/>
        <v>0.55555555555555558</v>
      </c>
      <c r="R1130" s="75"/>
      <c r="S1130" s="75"/>
      <c r="T1130" s="75"/>
      <c r="U1130" s="75"/>
      <c r="V1130" s="75"/>
      <c r="W1130" s="75"/>
      <c r="X1130" s="75"/>
      <c r="Y1130" s="75"/>
      <c r="Z1130" s="75"/>
      <c r="AA1130" s="75"/>
      <c r="AB1130" s="75"/>
      <c r="AC1130" s="75"/>
      <c r="AD1130" s="75"/>
      <c r="AE1130" s="75"/>
      <c r="AF1130" s="75"/>
      <c r="AG1130" s="75"/>
      <c r="AH1130" s="75"/>
      <c r="AI1130" s="75"/>
      <c r="AJ1130" s="75"/>
      <c r="AK1130" s="75"/>
      <c r="AL1130" s="75"/>
      <c r="AM1130" s="75"/>
      <c r="AN1130" s="75"/>
      <c r="AO1130" s="75"/>
      <c r="AP1130" s="75"/>
      <c r="AQ1130" s="75"/>
      <c r="AR1130" s="75"/>
      <c r="AS1130" s="75"/>
      <c r="AT1130" s="75"/>
      <c r="AU1130" s="75"/>
      <c r="AV1130" s="75"/>
      <c r="AW1130" s="75"/>
      <c r="AX1130" s="75"/>
      <c r="AY1130" s="75"/>
      <c r="AZ1130" s="75"/>
      <c r="BA1130" s="75"/>
      <c r="BB1130" s="75"/>
      <c r="BC1130" s="75"/>
      <c r="BD1130" s="75"/>
      <c r="BE1130" s="75"/>
      <c r="BF1130" s="75"/>
      <c r="BG1130" s="75"/>
      <c r="BH1130" s="75"/>
      <c r="BI1130" s="75"/>
      <c r="BJ1130" s="75"/>
      <c r="BK1130" s="75"/>
      <c r="BL1130" s="75"/>
      <c r="BM1130" s="75"/>
      <c r="BN1130" s="75"/>
      <c r="BO1130" s="75"/>
      <c r="BP1130" s="75"/>
      <c r="BQ1130" s="75"/>
      <c r="BR1130" s="75"/>
      <c r="BS1130" s="75"/>
    </row>
    <row r="1131" spans="1:71" s="5" customFormat="1" ht="24.75" hidden="1" thickBot="1" x14ac:dyDescent="0.3">
      <c r="A1131" s="105" t="s">
        <v>17</v>
      </c>
      <c r="B1131" s="105" t="s">
        <v>17</v>
      </c>
      <c r="C1131" s="105" t="s">
        <v>17</v>
      </c>
      <c r="D1131" s="105" t="s">
        <v>234</v>
      </c>
      <c r="E1131" s="105" t="s">
        <v>1316</v>
      </c>
      <c r="F1131" s="105">
        <v>9000</v>
      </c>
      <c r="G1131" s="105" t="s">
        <v>1276</v>
      </c>
      <c r="H1131" s="105" t="s">
        <v>1275</v>
      </c>
      <c r="I1131" s="118">
        <v>201</v>
      </c>
      <c r="J1131" s="106">
        <v>16</v>
      </c>
      <c r="K1131" s="107">
        <f t="shared" si="99"/>
        <v>7.9601990049751242E-2</v>
      </c>
      <c r="L1131" s="106">
        <v>41</v>
      </c>
      <c r="M1131" s="108">
        <f t="shared" si="100"/>
        <v>0.20398009950248755</v>
      </c>
      <c r="N1131" s="106">
        <v>30</v>
      </c>
      <c r="O1131" s="107">
        <f t="shared" si="101"/>
        <v>0.14925373134328357</v>
      </c>
      <c r="P1131" s="106">
        <v>149</v>
      </c>
      <c r="Q1131" s="109">
        <f t="shared" si="102"/>
        <v>0.74129353233830841</v>
      </c>
      <c r="R1131" s="75"/>
      <c r="S1131" s="75"/>
      <c r="T1131" s="75"/>
      <c r="U1131" s="75"/>
      <c r="V1131" s="75"/>
      <c r="W1131" s="75"/>
      <c r="X1131" s="75"/>
      <c r="Y1131" s="75"/>
      <c r="Z1131" s="75"/>
      <c r="AA1131" s="75"/>
      <c r="AB1131" s="75"/>
      <c r="AC1131" s="75"/>
      <c r="AD1131" s="75"/>
      <c r="AE1131" s="75"/>
      <c r="AF1131" s="75"/>
      <c r="AG1131" s="75"/>
      <c r="AH1131" s="75"/>
      <c r="AI1131" s="75"/>
      <c r="AJ1131" s="75"/>
      <c r="AK1131" s="75"/>
      <c r="AL1131" s="75"/>
      <c r="AM1131" s="75"/>
      <c r="AN1131" s="75"/>
      <c r="AO1131" s="75"/>
      <c r="AP1131" s="75"/>
      <c r="AQ1131" s="75"/>
      <c r="AR1131" s="75"/>
      <c r="AS1131" s="75"/>
      <c r="AT1131" s="75"/>
      <c r="AU1131" s="75"/>
      <c r="AV1131" s="75"/>
      <c r="AW1131" s="75"/>
      <c r="AX1131" s="75"/>
      <c r="AY1131" s="75"/>
      <c r="AZ1131" s="75"/>
      <c r="BA1131" s="75"/>
      <c r="BB1131" s="75"/>
      <c r="BC1131" s="75"/>
      <c r="BD1131" s="75"/>
      <c r="BE1131" s="75"/>
      <c r="BF1131" s="75"/>
      <c r="BG1131" s="75"/>
      <c r="BH1131" s="75"/>
      <c r="BI1131" s="75"/>
      <c r="BJ1131" s="75"/>
      <c r="BK1131" s="75"/>
      <c r="BL1131" s="75"/>
      <c r="BM1131" s="75"/>
      <c r="BN1131" s="75"/>
      <c r="BO1131" s="75"/>
      <c r="BP1131" s="75"/>
      <c r="BQ1131" s="75"/>
      <c r="BR1131" s="75"/>
      <c r="BS1131" s="75"/>
    </row>
    <row r="1132" spans="1:71" s="5" customFormat="1" ht="12.75" hidden="1" thickBot="1" x14ac:dyDescent="0.3">
      <c r="A1132" s="105" t="s">
        <v>17</v>
      </c>
      <c r="B1132" s="105" t="s">
        <v>17</v>
      </c>
      <c r="C1132" s="105" t="s">
        <v>17</v>
      </c>
      <c r="D1132" s="105" t="s">
        <v>21</v>
      </c>
      <c r="E1132" s="105" t="s">
        <v>1317</v>
      </c>
      <c r="F1132" s="105">
        <v>9000</v>
      </c>
      <c r="G1132" s="105" t="s">
        <v>1276</v>
      </c>
      <c r="H1132" s="105" t="s">
        <v>1275</v>
      </c>
      <c r="I1132" s="118">
        <v>336</v>
      </c>
      <c r="J1132" s="106">
        <v>164</v>
      </c>
      <c r="K1132" s="107">
        <f t="shared" si="99"/>
        <v>0.48809523809523808</v>
      </c>
      <c r="L1132" s="106">
        <v>149</v>
      </c>
      <c r="M1132" s="108">
        <f t="shared" si="100"/>
        <v>0.44345238095238093</v>
      </c>
      <c r="N1132" s="106">
        <v>172</v>
      </c>
      <c r="O1132" s="107">
        <f t="shared" si="101"/>
        <v>0.51190476190476186</v>
      </c>
      <c r="P1132" s="106">
        <v>270</v>
      </c>
      <c r="Q1132" s="109">
        <f t="shared" si="102"/>
        <v>0.8035714285714286</v>
      </c>
      <c r="R1132" s="75"/>
      <c r="S1132" s="75"/>
      <c r="T1132" s="75"/>
      <c r="U1132" s="75"/>
      <c r="V1132" s="75"/>
      <c r="W1132" s="75"/>
      <c r="X1132" s="75"/>
      <c r="Y1132" s="75"/>
      <c r="Z1132" s="75"/>
      <c r="AA1132" s="75"/>
      <c r="AB1132" s="75"/>
      <c r="AC1132" s="75"/>
      <c r="AD1132" s="75"/>
      <c r="AE1132" s="75"/>
      <c r="AF1132" s="75"/>
      <c r="AG1132" s="75"/>
      <c r="AH1132" s="75"/>
      <c r="AI1132" s="75"/>
      <c r="AJ1132" s="75"/>
      <c r="AK1132" s="75"/>
      <c r="AL1132" s="75"/>
      <c r="AM1132" s="75"/>
      <c r="AN1132" s="75"/>
      <c r="AO1132" s="75"/>
      <c r="AP1132" s="75"/>
      <c r="AQ1132" s="75"/>
      <c r="AR1132" s="75"/>
      <c r="AS1132" s="75"/>
      <c r="AT1132" s="75"/>
      <c r="AU1132" s="75"/>
      <c r="AV1132" s="75"/>
      <c r="AW1132" s="75"/>
      <c r="AX1132" s="75"/>
      <c r="AY1132" s="75"/>
      <c r="AZ1132" s="75"/>
      <c r="BA1132" s="75"/>
      <c r="BB1132" s="75"/>
      <c r="BC1132" s="75"/>
      <c r="BD1132" s="75"/>
      <c r="BE1132" s="75"/>
      <c r="BF1132" s="75"/>
      <c r="BG1132" s="75"/>
      <c r="BH1132" s="75"/>
      <c r="BI1132" s="75"/>
      <c r="BJ1132" s="75"/>
      <c r="BK1132" s="75"/>
      <c r="BL1132" s="75"/>
      <c r="BM1132" s="75"/>
      <c r="BN1132" s="75"/>
      <c r="BO1132" s="75"/>
      <c r="BP1132" s="75"/>
      <c r="BQ1132" s="75"/>
      <c r="BR1132" s="75"/>
      <c r="BS1132" s="75"/>
    </row>
    <row r="1133" spans="1:71" s="5" customFormat="1" ht="24.75" hidden="1" thickBot="1" x14ac:dyDescent="0.3">
      <c r="A1133" s="105" t="s">
        <v>17</v>
      </c>
      <c r="B1133" s="105" t="s">
        <v>17</v>
      </c>
      <c r="C1133" s="105" t="s">
        <v>17</v>
      </c>
      <c r="D1133" s="105" t="s">
        <v>14</v>
      </c>
      <c r="E1133" s="105" t="s">
        <v>1318</v>
      </c>
      <c r="F1133" s="105">
        <v>9000</v>
      </c>
      <c r="G1133" s="105" t="s">
        <v>1276</v>
      </c>
      <c r="H1133" s="105" t="s">
        <v>1275</v>
      </c>
      <c r="I1133" s="118">
        <v>274</v>
      </c>
      <c r="J1133" s="106">
        <v>84</v>
      </c>
      <c r="K1133" s="107">
        <f t="shared" si="99"/>
        <v>0.30656934306569344</v>
      </c>
      <c r="L1133" s="106">
        <v>62</v>
      </c>
      <c r="M1133" s="108">
        <f t="shared" si="100"/>
        <v>0.22627737226277372</v>
      </c>
      <c r="N1133" s="106">
        <v>83</v>
      </c>
      <c r="O1133" s="107">
        <f t="shared" si="101"/>
        <v>0.3029197080291971</v>
      </c>
      <c r="P1133" s="106">
        <v>223</v>
      </c>
      <c r="Q1133" s="109">
        <f t="shared" si="102"/>
        <v>0.81386861313868608</v>
      </c>
      <c r="R1133" s="75"/>
      <c r="S1133" s="75"/>
      <c r="T1133" s="75"/>
      <c r="U1133" s="75"/>
      <c r="V1133" s="75"/>
      <c r="W1133" s="75"/>
      <c r="X1133" s="75"/>
      <c r="Y1133" s="75"/>
      <c r="Z1133" s="75"/>
      <c r="AA1133" s="75"/>
      <c r="AB1133" s="75"/>
      <c r="AC1133" s="75"/>
      <c r="AD1133" s="75"/>
      <c r="AE1133" s="75"/>
      <c r="AF1133" s="75"/>
      <c r="AG1133" s="75"/>
      <c r="AH1133" s="75"/>
      <c r="AI1133" s="75"/>
      <c r="AJ1133" s="75"/>
      <c r="AK1133" s="75"/>
      <c r="AL1133" s="75"/>
      <c r="AM1133" s="75"/>
      <c r="AN1133" s="75"/>
      <c r="AO1133" s="75"/>
      <c r="AP1133" s="75"/>
      <c r="AQ1133" s="75"/>
      <c r="AR1133" s="75"/>
      <c r="AS1133" s="75"/>
      <c r="AT1133" s="75"/>
      <c r="AU1133" s="75"/>
      <c r="AV1133" s="75"/>
      <c r="AW1133" s="75"/>
      <c r="AX1133" s="75"/>
      <c r="AY1133" s="75"/>
      <c r="AZ1133" s="75"/>
      <c r="BA1133" s="75"/>
      <c r="BB1133" s="75"/>
      <c r="BC1133" s="75"/>
      <c r="BD1133" s="75"/>
      <c r="BE1133" s="75"/>
      <c r="BF1133" s="75"/>
      <c r="BG1133" s="75"/>
      <c r="BH1133" s="75"/>
      <c r="BI1133" s="75"/>
      <c r="BJ1133" s="75"/>
      <c r="BK1133" s="75"/>
      <c r="BL1133" s="75"/>
      <c r="BM1133" s="75"/>
      <c r="BN1133" s="75"/>
      <c r="BO1133" s="75"/>
      <c r="BP1133" s="75"/>
      <c r="BQ1133" s="75"/>
      <c r="BR1133" s="75"/>
      <c r="BS1133" s="75"/>
    </row>
    <row r="1134" spans="1:71" s="5" customFormat="1" ht="12.75" hidden="1" thickBot="1" x14ac:dyDescent="0.3">
      <c r="A1134" s="105" t="s">
        <v>17</v>
      </c>
      <c r="B1134" s="105" t="s">
        <v>17</v>
      </c>
      <c r="C1134" s="105" t="s">
        <v>17</v>
      </c>
      <c r="D1134" s="105" t="s">
        <v>21</v>
      </c>
      <c r="E1134" s="105" t="s">
        <v>1319</v>
      </c>
      <c r="F1134" s="105">
        <v>9000</v>
      </c>
      <c r="G1134" s="105" t="s">
        <v>1276</v>
      </c>
      <c r="H1134" s="105" t="s">
        <v>1275</v>
      </c>
      <c r="I1134" s="118">
        <v>308</v>
      </c>
      <c r="J1134" s="106">
        <v>64</v>
      </c>
      <c r="K1134" s="107">
        <f t="shared" si="99"/>
        <v>0.20779220779220781</v>
      </c>
      <c r="L1134" s="106">
        <v>89</v>
      </c>
      <c r="M1134" s="108">
        <f t="shared" si="100"/>
        <v>0.28896103896103897</v>
      </c>
      <c r="N1134" s="106">
        <v>79</v>
      </c>
      <c r="O1134" s="107">
        <f t="shared" si="101"/>
        <v>0.2564935064935065</v>
      </c>
      <c r="P1134" s="106">
        <v>163</v>
      </c>
      <c r="Q1134" s="109">
        <f t="shared" si="102"/>
        <v>0.52922077922077926</v>
      </c>
      <c r="R1134" s="75"/>
      <c r="S1134" s="75"/>
      <c r="T1134" s="75"/>
      <c r="U1134" s="75"/>
      <c r="V1134" s="75"/>
      <c r="W1134" s="75"/>
      <c r="X1134" s="75"/>
      <c r="Y1134" s="75"/>
      <c r="Z1134" s="75"/>
      <c r="AA1134" s="75"/>
      <c r="AB1134" s="75"/>
      <c r="AC1134" s="75"/>
      <c r="AD1134" s="75"/>
      <c r="AE1134" s="75"/>
      <c r="AF1134" s="75"/>
      <c r="AG1134" s="75"/>
      <c r="AH1134" s="75"/>
      <c r="AI1134" s="75"/>
      <c r="AJ1134" s="75"/>
      <c r="AK1134" s="75"/>
      <c r="AL1134" s="75"/>
      <c r="AM1134" s="75"/>
      <c r="AN1134" s="75"/>
      <c r="AO1134" s="75"/>
      <c r="AP1134" s="75"/>
      <c r="AQ1134" s="75"/>
      <c r="AR1134" s="75"/>
      <c r="AS1134" s="75"/>
      <c r="AT1134" s="75"/>
      <c r="AU1134" s="75"/>
      <c r="AV1134" s="75"/>
      <c r="AW1134" s="75"/>
      <c r="AX1134" s="75"/>
      <c r="AY1134" s="75"/>
      <c r="AZ1134" s="75"/>
      <c r="BA1134" s="75"/>
      <c r="BB1134" s="75"/>
      <c r="BC1134" s="75"/>
      <c r="BD1134" s="75"/>
      <c r="BE1134" s="75"/>
      <c r="BF1134" s="75"/>
      <c r="BG1134" s="75"/>
      <c r="BH1134" s="75"/>
      <c r="BI1134" s="75"/>
      <c r="BJ1134" s="75"/>
      <c r="BK1134" s="75"/>
      <c r="BL1134" s="75"/>
      <c r="BM1134" s="75"/>
      <c r="BN1134" s="75"/>
      <c r="BO1134" s="75"/>
      <c r="BP1134" s="75"/>
      <c r="BQ1134" s="75"/>
      <c r="BR1134" s="75"/>
      <c r="BS1134" s="75"/>
    </row>
    <row r="1135" spans="1:71" s="5" customFormat="1" ht="24.75" hidden="1" thickBot="1" x14ac:dyDescent="0.3">
      <c r="A1135" s="105" t="s">
        <v>17</v>
      </c>
      <c r="B1135" s="105" t="s">
        <v>17</v>
      </c>
      <c r="C1135" s="105" t="s">
        <v>17</v>
      </c>
      <c r="D1135" s="105" t="s">
        <v>18</v>
      </c>
      <c r="E1135" s="105" t="s">
        <v>1295</v>
      </c>
      <c r="F1135" s="105">
        <v>9000</v>
      </c>
      <c r="G1135" s="105" t="s">
        <v>1276</v>
      </c>
      <c r="H1135" s="105" t="s">
        <v>1275</v>
      </c>
      <c r="I1135" s="118">
        <v>310</v>
      </c>
      <c r="J1135" s="106">
        <v>28</v>
      </c>
      <c r="K1135" s="107">
        <f t="shared" si="99"/>
        <v>9.0322580645161285E-2</v>
      </c>
      <c r="L1135" s="106">
        <v>46</v>
      </c>
      <c r="M1135" s="108">
        <f t="shared" si="100"/>
        <v>0.14838709677419354</v>
      </c>
      <c r="N1135" s="106">
        <v>45</v>
      </c>
      <c r="O1135" s="107">
        <f t="shared" si="101"/>
        <v>0.14516129032258066</v>
      </c>
      <c r="P1135" s="106">
        <v>103</v>
      </c>
      <c r="Q1135" s="109">
        <f t="shared" si="102"/>
        <v>0.33225806451612905</v>
      </c>
      <c r="R1135" s="75"/>
      <c r="S1135" s="75"/>
      <c r="T1135" s="75"/>
      <c r="U1135" s="75"/>
      <c r="V1135" s="75"/>
      <c r="W1135" s="75"/>
      <c r="X1135" s="75"/>
      <c r="Y1135" s="75"/>
      <c r="Z1135" s="75"/>
      <c r="AA1135" s="75"/>
      <c r="AB1135" s="75"/>
      <c r="AC1135" s="75"/>
      <c r="AD1135" s="75"/>
      <c r="AE1135" s="75"/>
      <c r="AF1135" s="75"/>
      <c r="AG1135" s="75"/>
      <c r="AH1135" s="75"/>
      <c r="AI1135" s="75"/>
      <c r="AJ1135" s="75"/>
      <c r="AK1135" s="75"/>
      <c r="AL1135" s="75"/>
      <c r="AM1135" s="75"/>
      <c r="AN1135" s="75"/>
      <c r="AO1135" s="75"/>
      <c r="AP1135" s="75"/>
      <c r="AQ1135" s="75"/>
      <c r="AR1135" s="75"/>
      <c r="AS1135" s="75"/>
      <c r="AT1135" s="75"/>
      <c r="AU1135" s="75"/>
      <c r="AV1135" s="75"/>
      <c r="AW1135" s="75"/>
      <c r="AX1135" s="75"/>
      <c r="AY1135" s="75"/>
      <c r="AZ1135" s="75"/>
      <c r="BA1135" s="75"/>
      <c r="BB1135" s="75"/>
      <c r="BC1135" s="75"/>
      <c r="BD1135" s="75"/>
      <c r="BE1135" s="75"/>
      <c r="BF1135" s="75"/>
      <c r="BG1135" s="75"/>
      <c r="BH1135" s="75"/>
      <c r="BI1135" s="75"/>
      <c r="BJ1135" s="75"/>
      <c r="BK1135" s="75"/>
      <c r="BL1135" s="75"/>
      <c r="BM1135" s="75"/>
      <c r="BN1135" s="75"/>
      <c r="BO1135" s="75"/>
      <c r="BP1135" s="75"/>
      <c r="BQ1135" s="75"/>
      <c r="BR1135" s="75"/>
      <c r="BS1135" s="75"/>
    </row>
    <row r="1136" spans="1:71" s="5" customFormat="1" ht="24.75" hidden="1" thickBot="1" x14ac:dyDescent="0.3">
      <c r="A1136" s="105" t="s">
        <v>17</v>
      </c>
      <c r="B1136" s="105" t="s">
        <v>17</v>
      </c>
      <c r="C1136" s="105" t="s">
        <v>17</v>
      </c>
      <c r="D1136" s="105" t="s">
        <v>21</v>
      </c>
      <c r="E1136" s="105" t="s">
        <v>1321</v>
      </c>
      <c r="F1136" s="105">
        <v>9000</v>
      </c>
      <c r="G1136" s="105" t="s">
        <v>1276</v>
      </c>
      <c r="H1136" s="105" t="s">
        <v>1275</v>
      </c>
      <c r="I1136" s="118">
        <v>207</v>
      </c>
      <c r="J1136" s="106">
        <v>44</v>
      </c>
      <c r="K1136" s="107">
        <f t="shared" si="99"/>
        <v>0.21256038647342995</v>
      </c>
      <c r="L1136" s="106">
        <v>58</v>
      </c>
      <c r="M1136" s="108">
        <f t="shared" si="100"/>
        <v>0.28019323671497587</v>
      </c>
      <c r="N1136" s="106">
        <v>59</v>
      </c>
      <c r="O1136" s="107">
        <f t="shared" si="101"/>
        <v>0.28502415458937197</v>
      </c>
      <c r="P1136" s="106">
        <v>86</v>
      </c>
      <c r="Q1136" s="109">
        <f t="shared" si="102"/>
        <v>0.41545893719806765</v>
      </c>
      <c r="R1136" s="75"/>
      <c r="S1136" s="75"/>
      <c r="T1136" s="75"/>
      <c r="U1136" s="75"/>
      <c r="V1136" s="75"/>
      <c r="W1136" s="75"/>
      <c r="X1136" s="75"/>
      <c r="Y1136" s="75"/>
      <c r="Z1136" s="75"/>
      <c r="AA1136" s="75"/>
      <c r="AB1136" s="75"/>
      <c r="AC1136" s="75"/>
      <c r="AD1136" s="75"/>
      <c r="AE1136" s="75"/>
      <c r="AF1136" s="75"/>
      <c r="AG1136" s="75"/>
      <c r="AH1136" s="75"/>
      <c r="AI1136" s="75"/>
      <c r="AJ1136" s="75"/>
      <c r="AK1136" s="75"/>
      <c r="AL1136" s="75"/>
      <c r="AM1136" s="75"/>
      <c r="AN1136" s="75"/>
      <c r="AO1136" s="75"/>
      <c r="AP1136" s="75"/>
      <c r="AQ1136" s="75"/>
      <c r="AR1136" s="75"/>
      <c r="AS1136" s="75"/>
      <c r="AT1136" s="75"/>
      <c r="AU1136" s="75"/>
      <c r="AV1136" s="75"/>
      <c r="AW1136" s="75"/>
      <c r="AX1136" s="75"/>
      <c r="AY1136" s="75"/>
      <c r="AZ1136" s="75"/>
      <c r="BA1136" s="75"/>
      <c r="BB1136" s="75"/>
      <c r="BC1136" s="75"/>
      <c r="BD1136" s="75"/>
      <c r="BE1136" s="75"/>
      <c r="BF1136" s="75"/>
      <c r="BG1136" s="75"/>
      <c r="BH1136" s="75"/>
      <c r="BI1136" s="75"/>
      <c r="BJ1136" s="75"/>
      <c r="BK1136" s="75"/>
      <c r="BL1136" s="75"/>
      <c r="BM1136" s="75"/>
      <c r="BN1136" s="75"/>
      <c r="BO1136" s="75"/>
      <c r="BP1136" s="75"/>
      <c r="BQ1136" s="75"/>
      <c r="BR1136" s="75"/>
      <c r="BS1136" s="75"/>
    </row>
    <row r="1137" spans="1:71" s="5" customFormat="1" ht="12.75" hidden="1" thickBot="1" x14ac:dyDescent="0.3">
      <c r="A1137" s="105" t="s">
        <v>17</v>
      </c>
      <c r="B1137" s="105" t="s">
        <v>17</v>
      </c>
      <c r="C1137" s="105" t="s">
        <v>17</v>
      </c>
      <c r="D1137" s="105" t="s">
        <v>14</v>
      </c>
      <c r="E1137" s="105" t="s">
        <v>1322</v>
      </c>
      <c r="F1137" s="105">
        <v>9000</v>
      </c>
      <c r="G1137" s="105" t="s">
        <v>1276</v>
      </c>
      <c r="H1137" s="105" t="s">
        <v>1275</v>
      </c>
      <c r="I1137" s="118">
        <v>253</v>
      </c>
      <c r="J1137" s="106">
        <v>164</v>
      </c>
      <c r="K1137" s="107">
        <f t="shared" si="99"/>
        <v>0.64822134387351782</v>
      </c>
      <c r="L1137" s="106">
        <v>129</v>
      </c>
      <c r="M1137" s="108">
        <f t="shared" si="100"/>
        <v>0.50988142292490124</v>
      </c>
      <c r="N1137" s="106">
        <v>154</v>
      </c>
      <c r="O1137" s="107">
        <f t="shared" si="101"/>
        <v>0.60869565217391308</v>
      </c>
      <c r="P1137" s="106">
        <v>226</v>
      </c>
      <c r="Q1137" s="109">
        <f t="shared" si="102"/>
        <v>0.89328063241106714</v>
      </c>
      <c r="R1137" s="75"/>
      <c r="S1137" s="75"/>
      <c r="T1137" s="75"/>
      <c r="U1137" s="75"/>
      <c r="V1137" s="75"/>
      <c r="W1137" s="75"/>
      <c r="X1137" s="75"/>
      <c r="Y1137" s="75"/>
      <c r="Z1137" s="75"/>
      <c r="AA1137" s="75"/>
      <c r="AB1137" s="75"/>
      <c r="AC1137" s="75"/>
      <c r="AD1137" s="75"/>
      <c r="AE1137" s="75"/>
      <c r="AF1137" s="75"/>
      <c r="AG1137" s="75"/>
      <c r="AH1137" s="75"/>
      <c r="AI1137" s="75"/>
      <c r="AJ1137" s="75"/>
      <c r="AK1137" s="75"/>
      <c r="AL1137" s="75"/>
      <c r="AM1137" s="75"/>
      <c r="AN1137" s="75"/>
      <c r="AO1137" s="75"/>
      <c r="AP1137" s="75"/>
      <c r="AQ1137" s="75"/>
      <c r="AR1137" s="75"/>
      <c r="AS1137" s="75"/>
      <c r="AT1137" s="75"/>
      <c r="AU1137" s="75"/>
      <c r="AV1137" s="75"/>
      <c r="AW1137" s="75"/>
      <c r="AX1137" s="75"/>
      <c r="AY1137" s="75"/>
      <c r="AZ1137" s="75"/>
      <c r="BA1137" s="75"/>
      <c r="BB1137" s="75"/>
      <c r="BC1137" s="75"/>
      <c r="BD1137" s="75"/>
      <c r="BE1137" s="75"/>
      <c r="BF1137" s="75"/>
      <c r="BG1137" s="75"/>
      <c r="BH1137" s="75"/>
      <c r="BI1137" s="75"/>
      <c r="BJ1137" s="75"/>
      <c r="BK1137" s="75"/>
      <c r="BL1137" s="75"/>
      <c r="BM1137" s="75"/>
      <c r="BN1137" s="75"/>
      <c r="BO1137" s="75"/>
      <c r="BP1137" s="75"/>
      <c r="BQ1137" s="75"/>
      <c r="BR1137" s="75"/>
      <c r="BS1137" s="75"/>
    </row>
    <row r="1138" spans="1:71" s="5" customFormat="1" ht="12.75" hidden="1" thickBot="1" x14ac:dyDescent="0.3">
      <c r="A1138" s="105" t="s">
        <v>17</v>
      </c>
      <c r="B1138" s="105" t="s">
        <v>17</v>
      </c>
      <c r="C1138" s="105" t="s">
        <v>17</v>
      </c>
      <c r="D1138" s="105" t="s">
        <v>21</v>
      </c>
      <c r="E1138" s="105" t="s">
        <v>1323</v>
      </c>
      <c r="F1138" s="105">
        <v>9000</v>
      </c>
      <c r="G1138" s="105" t="s">
        <v>1276</v>
      </c>
      <c r="H1138" s="105" t="s">
        <v>1275</v>
      </c>
      <c r="I1138" s="118">
        <v>208</v>
      </c>
      <c r="J1138" s="106">
        <v>33</v>
      </c>
      <c r="K1138" s="107">
        <f t="shared" si="99"/>
        <v>0.15865384615384615</v>
      </c>
      <c r="L1138" s="106">
        <v>72</v>
      </c>
      <c r="M1138" s="108">
        <f t="shared" si="100"/>
        <v>0.34615384615384615</v>
      </c>
      <c r="N1138" s="106">
        <v>49</v>
      </c>
      <c r="O1138" s="107">
        <f t="shared" si="101"/>
        <v>0.23557692307692307</v>
      </c>
      <c r="P1138" s="106">
        <v>135</v>
      </c>
      <c r="Q1138" s="109">
        <f t="shared" si="102"/>
        <v>0.64903846153846156</v>
      </c>
      <c r="R1138" s="75"/>
      <c r="S1138" s="75"/>
      <c r="T1138" s="75"/>
      <c r="U1138" s="75"/>
      <c r="V1138" s="75"/>
      <c r="W1138" s="75"/>
      <c r="X1138" s="75"/>
      <c r="Y1138" s="75"/>
      <c r="Z1138" s="75"/>
      <c r="AA1138" s="75"/>
      <c r="AB1138" s="75"/>
      <c r="AC1138" s="75"/>
      <c r="AD1138" s="75"/>
      <c r="AE1138" s="75"/>
      <c r="AF1138" s="75"/>
      <c r="AG1138" s="75"/>
      <c r="AH1138" s="75"/>
      <c r="AI1138" s="75"/>
      <c r="AJ1138" s="75"/>
      <c r="AK1138" s="75"/>
      <c r="AL1138" s="75"/>
      <c r="AM1138" s="75"/>
      <c r="AN1138" s="75"/>
      <c r="AO1138" s="75"/>
      <c r="AP1138" s="75"/>
      <c r="AQ1138" s="75"/>
      <c r="AR1138" s="75"/>
      <c r="AS1138" s="75"/>
      <c r="AT1138" s="75"/>
      <c r="AU1138" s="75"/>
      <c r="AV1138" s="75"/>
      <c r="AW1138" s="75"/>
      <c r="AX1138" s="75"/>
      <c r="AY1138" s="75"/>
      <c r="AZ1138" s="75"/>
      <c r="BA1138" s="75"/>
      <c r="BB1138" s="75"/>
      <c r="BC1138" s="75"/>
      <c r="BD1138" s="75"/>
      <c r="BE1138" s="75"/>
      <c r="BF1138" s="75"/>
      <c r="BG1138" s="75"/>
      <c r="BH1138" s="75"/>
      <c r="BI1138" s="75"/>
      <c r="BJ1138" s="75"/>
      <c r="BK1138" s="75"/>
      <c r="BL1138" s="75"/>
      <c r="BM1138" s="75"/>
      <c r="BN1138" s="75"/>
      <c r="BO1138" s="75"/>
      <c r="BP1138" s="75"/>
      <c r="BQ1138" s="75"/>
      <c r="BR1138" s="75"/>
      <c r="BS1138" s="75"/>
    </row>
    <row r="1139" spans="1:71" s="5" customFormat="1" ht="12.75" hidden="1" thickBot="1" x14ac:dyDescent="0.3">
      <c r="A1139" s="105" t="s">
        <v>17</v>
      </c>
      <c r="B1139" s="105" t="s">
        <v>17</v>
      </c>
      <c r="C1139" s="105" t="s">
        <v>17</v>
      </c>
      <c r="D1139" s="105" t="s">
        <v>14</v>
      </c>
      <c r="E1139" s="105" t="s">
        <v>1324</v>
      </c>
      <c r="F1139" s="105">
        <v>9000</v>
      </c>
      <c r="G1139" s="105" t="s">
        <v>1276</v>
      </c>
      <c r="H1139" s="105" t="s">
        <v>1275</v>
      </c>
      <c r="I1139" s="118">
        <v>163</v>
      </c>
      <c r="J1139" s="106">
        <v>74</v>
      </c>
      <c r="K1139" s="107">
        <f t="shared" si="99"/>
        <v>0.45398773006134968</v>
      </c>
      <c r="L1139" s="106">
        <v>72</v>
      </c>
      <c r="M1139" s="108">
        <f t="shared" si="100"/>
        <v>0.44171779141104295</v>
      </c>
      <c r="N1139" s="106">
        <v>84</v>
      </c>
      <c r="O1139" s="107">
        <f t="shared" si="101"/>
        <v>0.51533742331288346</v>
      </c>
      <c r="P1139" s="106">
        <v>132</v>
      </c>
      <c r="Q1139" s="109">
        <f t="shared" si="102"/>
        <v>0.80981595092024539</v>
      </c>
      <c r="R1139" s="75"/>
      <c r="S1139" s="75"/>
      <c r="T1139" s="75"/>
      <c r="U1139" s="75"/>
      <c r="V1139" s="75"/>
      <c r="W1139" s="75"/>
      <c r="X1139" s="75"/>
      <c r="Y1139" s="75"/>
      <c r="Z1139" s="75"/>
      <c r="AA1139" s="75"/>
      <c r="AB1139" s="75"/>
      <c r="AC1139" s="75"/>
      <c r="AD1139" s="75"/>
      <c r="AE1139" s="75"/>
      <c r="AF1139" s="75"/>
      <c r="AG1139" s="75"/>
      <c r="AH1139" s="75"/>
      <c r="AI1139" s="75"/>
      <c r="AJ1139" s="75"/>
      <c r="AK1139" s="75"/>
      <c r="AL1139" s="75"/>
      <c r="AM1139" s="75"/>
      <c r="AN1139" s="75"/>
      <c r="AO1139" s="75"/>
      <c r="AP1139" s="75"/>
      <c r="AQ1139" s="75"/>
      <c r="AR1139" s="75"/>
      <c r="AS1139" s="75"/>
      <c r="AT1139" s="75"/>
      <c r="AU1139" s="75"/>
      <c r="AV1139" s="75"/>
      <c r="AW1139" s="75"/>
      <c r="AX1139" s="75"/>
      <c r="AY1139" s="75"/>
      <c r="AZ1139" s="75"/>
      <c r="BA1139" s="75"/>
      <c r="BB1139" s="75"/>
      <c r="BC1139" s="75"/>
      <c r="BD1139" s="75"/>
      <c r="BE1139" s="75"/>
      <c r="BF1139" s="75"/>
      <c r="BG1139" s="75"/>
      <c r="BH1139" s="75"/>
      <c r="BI1139" s="75"/>
      <c r="BJ1139" s="75"/>
      <c r="BK1139" s="75"/>
      <c r="BL1139" s="75"/>
      <c r="BM1139" s="75"/>
      <c r="BN1139" s="75"/>
      <c r="BO1139" s="75"/>
      <c r="BP1139" s="75"/>
      <c r="BQ1139" s="75"/>
      <c r="BR1139" s="75"/>
      <c r="BS1139" s="75"/>
    </row>
    <row r="1140" spans="1:71" s="5" customFormat="1" ht="24.75" hidden="1" thickBot="1" x14ac:dyDescent="0.3">
      <c r="A1140" s="105" t="s">
        <v>17</v>
      </c>
      <c r="B1140" s="105">
        <v>9030</v>
      </c>
      <c r="C1140" s="105" t="s">
        <v>1276</v>
      </c>
      <c r="D1140" s="105" t="s">
        <v>234</v>
      </c>
      <c r="E1140" s="105" t="s">
        <v>1325</v>
      </c>
      <c r="F1140" s="105">
        <v>9030</v>
      </c>
      <c r="G1140" s="105" t="s">
        <v>1276</v>
      </c>
      <c r="H1140" s="105" t="s">
        <v>1275</v>
      </c>
      <c r="I1140" s="118">
        <v>742</v>
      </c>
      <c r="J1140" s="106">
        <v>203</v>
      </c>
      <c r="K1140" s="107">
        <f t="shared" si="99"/>
        <v>0.27358490566037735</v>
      </c>
      <c r="L1140" s="106">
        <v>208</v>
      </c>
      <c r="M1140" s="108">
        <f t="shared" si="100"/>
        <v>0.28032345013477089</v>
      </c>
      <c r="N1140" s="106">
        <v>92</v>
      </c>
      <c r="O1140" s="107">
        <f t="shared" si="101"/>
        <v>0.12398921832884097</v>
      </c>
      <c r="P1140" s="106">
        <v>409</v>
      </c>
      <c r="Q1140" s="109">
        <f t="shared" si="102"/>
        <v>0.55121293800539084</v>
      </c>
      <c r="R1140" s="75"/>
      <c r="S1140" s="75"/>
      <c r="T1140" s="75"/>
      <c r="U1140" s="75"/>
      <c r="V1140" s="75"/>
      <c r="W1140" s="75"/>
      <c r="X1140" s="75"/>
      <c r="Y1140" s="75"/>
      <c r="Z1140" s="75"/>
      <c r="AA1140" s="75"/>
      <c r="AB1140" s="75"/>
      <c r="AC1140" s="75"/>
      <c r="AD1140" s="75"/>
      <c r="AE1140" s="75"/>
      <c r="AF1140" s="75"/>
      <c r="AG1140" s="75"/>
      <c r="AH1140" s="75"/>
      <c r="AI1140" s="75"/>
      <c r="AJ1140" s="75"/>
      <c r="AK1140" s="75"/>
      <c r="AL1140" s="75"/>
      <c r="AM1140" s="75"/>
      <c r="AN1140" s="75"/>
      <c r="AO1140" s="75"/>
      <c r="AP1140" s="75"/>
      <c r="AQ1140" s="75"/>
      <c r="AR1140" s="75"/>
      <c r="AS1140" s="75"/>
      <c r="AT1140" s="75"/>
      <c r="AU1140" s="75"/>
      <c r="AV1140" s="75"/>
      <c r="AW1140" s="75"/>
      <c r="AX1140" s="75"/>
      <c r="AY1140" s="75"/>
      <c r="AZ1140" s="75"/>
      <c r="BA1140" s="75"/>
      <c r="BB1140" s="75"/>
      <c r="BC1140" s="75"/>
      <c r="BD1140" s="75"/>
      <c r="BE1140" s="75"/>
      <c r="BF1140" s="75"/>
      <c r="BG1140" s="75"/>
      <c r="BH1140" s="75"/>
      <c r="BI1140" s="75"/>
      <c r="BJ1140" s="75"/>
      <c r="BK1140" s="75"/>
      <c r="BL1140" s="75"/>
      <c r="BM1140" s="75"/>
      <c r="BN1140" s="75"/>
      <c r="BO1140" s="75"/>
      <c r="BP1140" s="75"/>
      <c r="BQ1140" s="75"/>
      <c r="BR1140" s="75"/>
      <c r="BS1140" s="75"/>
    </row>
    <row r="1141" spans="1:71" s="5" customFormat="1" ht="12.75" hidden="1" thickBot="1" x14ac:dyDescent="0.3">
      <c r="A1141" s="105" t="s">
        <v>17</v>
      </c>
      <c r="B1141" s="105" t="s">
        <v>17</v>
      </c>
      <c r="C1141" s="105" t="s">
        <v>17</v>
      </c>
      <c r="D1141" s="105" t="s">
        <v>14</v>
      </c>
      <c r="E1141" s="105" t="s">
        <v>1327</v>
      </c>
      <c r="F1141" s="105">
        <v>9030</v>
      </c>
      <c r="G1141" s="105" t="s">
        <v>1276</v>
      </c>
      <c r="H1141" s="105" t="s">
        <v>1275</v>
      </c>
      <c r="I1141" s="118">
        <v>459</v>
      </c>
      <c r="J1141" s="106">
        <v>50</v>
      </c>
      <c r="K1141" s="107">
        <f t="shared" si="99"/>
        <v>0.10893246187363835</v>
      </c>
      <c r="L1141" s="106">
        <v>89</v>
      </c>
      <c r="M1141" s="108">
        <f t="shared" si="100"/>
        <v>0.19389978213507625</v>
      </c>
      <c r="N1141" s="106">
        <v>25</v>
      </c>
      <c r="O1141" s="107">
        <f t="shared" si="101"/>
        <v>5.4466230936819175E-2</v>
      </c>
      <c r="P1141" s="106">
        <v>209</v>
      </c>
      <c r="Q1141" s="109">
        <f t="shared" si="102"/>
        <v>0.45533769063180829</v>
      </c>
      <c r="R1141" s="75"/>
      <c r="S1141" s="75"/>
      <c r="T1141" s="75"/>
      <c r="U1141" s="75"/>
      <c r="V1141" s="75"/>
      <c r="W1141" s="75"/>
      <c r="X1141" s="75"/>
      <c r="Y1141" s="75"/>
      <c r="Z1141" s="75"/>
      <c r="AA1141" s="75"/>
      <c r="AB1141" s="75"/>
      <c r="AC1141" s="75"/>
      <c r="AD1141" s="75"/>
      <c r="AE1141" s="75"/>
      <c r="AF1141" s="75"/>
      <c r="AG1141" s="75"/>
      <c r="AH1141" s="75"/>
      <c r="AI1141" s="75"/>
      <c r="AJ1141" s="75"/>
      <c r="AK1141" s="75"/>
      <c r="AL1141" s="75"/>
      <c r="AM1141" s="75"/>
      <c r="AN1141" s="75"/>
      <c r="AO1141" s="75"/>
      <c r="AP1141" s="75"/>
      <c r="AQ1141" s="75"/>
      <c r="AR1141" s="75"/>
      <c r="AS1141" s="75"/>
      <c r="AT1141" s="75"/>
      <c r="AU1141" s="75"/>
      <c r="AV1141" s="75"/>
      <c r="AW1141" s="75"/>
      <c r="AX1141" s="75"/>
      <c r="AY1141" s="75"/>
      <c r="AZ1141" s="75"/>
      <c r="BA1141" s="75"/>
      <c r="BB1141" s="75"/>
      <c r="BC1141" s="75"/>
      <c r="BD1141" s="75"/>
      <c r="BE1141" s="75"/>
      <c r="BF1141" s="75"/>
      <c r="BG1141" s="75"/>
      <c r="BH1141" s="75"/>
      <c r="BI1141" s="75"/>
      <c r="BJ1141" s="75"/>
      <c r="BK1141" s="75"/>
      <c r="BL1141" s="75"/>
      <c r="BM1141" s="75"/>
      <c r="BN1141" s="75"/>
      <c r="BO1141" s="75"/>
      <c r="BP1141" s="75"/>
      <c r="BQ1141" s="75"/>
      <c r="BR1141" s="75"/>
      <c r="BS1141" s="75"/>
    </row>
    <row r="1142" spans="1:71" s="5" customFormat="1" ht="12.75" hidden="1" thickBot="1" x14ac:dyDescent="0.3">
      <c r="A1142" s="105" t="s">
        <v>17</v>
      </c>
      <c r="B1142" s="105" t="s">
        <v>17</v>
      </c>
      <c r="C1142" s="105" t="s">
        <v>17</v>
      </c>
      <c r="D1142" s="105" t="s">
        <v>18</v>
      </c>
      <c r="E1142" s="105" t="s">
        <v>1325</v>
      </c>
      <c r="F1142" s="105">
        <v>9030</v>
      </c>
      <c r="G1142" s="105" t="s">
        <v>1276</v>
      </c>
      <c r="H1142" s="105" t="s">
        <v>1275</v>
      </c>
      <c r="I1142" s="118">
        <v>356</v>
      </c>
      <c r="J1142" s="106">
        <v>105</v>
      </c>
      <c r="K1142" s="107">
        <f t="shared" si="99"/>
        <v>0.2949438202247191</v>
      </c>
      <c r="L1142" s="106">
        <v>88</v>
      </c>
      <c r="M1142" s="108">
        <f t="shared" si="100"/>
        <v>0.24719101123595505</v>
      </c>
      <c r="N1142" s="106">
        <v>62</v>
      </c>
      <c r="O1142" s="107">
        <f t="shared" si="101"/>
        <v>0.17415730337078653</v>
      </c>
      <c r="P1142" s="106">
        <v>168</v>
      </c>
      <c r="Q1142" s="109">
        <f t="shared" si="102"/>
        <v>0.47191011235955055</v>
      </c>
      <c r="R1142" s="75"/>
      <c r="S1142" s="75"/>
      <c r="T1142" s="75"/>
      <c r="U1142" s="75"/>
      <c r="V1142" s="75"/>
      <c r="W1142" s="75"/>
      <c r="X1142" s="75"/>
      <c r="Y1142" s="75"/>
      <c r="Z1142" s="75"/>
      <c r="AA1142" s="75"/>
      <c r="AB1142" s="75"/>
      <c r="AC1142" s="75"/>
      <c r="AD1142" s="75"/>
      <c r="AE1142" s="75"/>
      <c r="AF1142" s="75"/>
      <c r="AG1142" s="75"/>
      <c r="AH1142" s="75"/>
      <c r="AI1142" s="75"/>
      <c r="AJ1142" s="75"/>
      <c r="AK1142" s="75"/>
      <c r="AL1142" s="75"/>
      <c r="AM1142" s="75"/>
      <c r="AN1142" s="75"/>
      <c r="AO1142" s="75"/>
      <c r="AP1142" s="75"/>
      <c r="AQ1142" s="75"/>
      <c r="AR1142" s="75"/>
      <c r="AS1142" s="75"/>
      <c r="AT1142" s="75"/>
      <c r="AU1142" s="75"/>
      <c r="AV1142" s="75"/>
      <c r="AW1142" s="75"/>
      <c r="AX1142" s="75"/>
      <c r="AY1142" s="75"/>
      <c r="AZ1142" s="75"/>
      <c r="BA1142" s="75"/>
      <c r="BB1142" s="75"/>
      <c r="BC1142" s="75"/>
      <c r="BD1142" s="75"/>
      <c r="BE1142" s="75"/>
      <c r="BF1142" s="75"/>
      <c r="BG1142" s="75"/>
      <c r="BH1142" s="75"/>
      <c r="BI1142" s="75"/>
      <c r="BJ1142" s="75"/>
      <c r="BK1142" s="75"/>
      <c r="BL1142" s="75"/>
      <c r="BM1142" s="75"/>
      <c r="BN1142" s="75"/>
      <c r="BO1142" s="75"/>
      <c r="BP1142" s="75"/>
      <c r="BQ1142" s="75"/>
      <c r="BR1142" s="75"/>
      <c r="BS1142" s="75"/>
    </row>
    <row r="1143" spans="1:71" s="5" customFormat="1" ht="12.75" hidden="1" thickBot="1" x14ac:dyDescent="0.3">
      <c r="A1143" s="105" t="s">
        <v>17</v>
      </c>
      <c r="B1143" s="105" t="s">
        <v>17</v>
      </c>
      <c r="C1143" s="105" t="s">
        <v>17</v>
      </c>
      <c r="D1143" s="105" t="s">
        <v>74</v>
      </c>
      <c r="E1143" s="105" t="s">
        <v>1325</v>
      </c>
      <c r="F1143" s="105">
        <v>9030</v>
      </c>
      <c r="G1143" s="105" t="s">
        <v>1276</v>
      </c>
      <c r="H1143" s="105" t="s">
        <v>1275</v>
      </c>
      <c r="I1143" s="118">
        <v>239</v>
      </c>
      <c r="J1143" s="106">
        <v>46</v>
      </c>
      <c r="K1143" s="107">
        <f t="shared" si="99"/>
        <v>0.19246861924686193</v>
      </c>
      <c r="L1143" s="106">
        <v>45</v>
      </c>
      <c r="M1143" s="108">
        <f t="shared" si="100"/>
        <v>0.18828451882845187</v>
      </c>
      <c r="N1143" s="106">
        <v>32</v>
      </c>
      <c r="O1143" s="107">
        <f t="shared" si="101"/>
        <v>0.13389121338912133</v>
      </c>
      <c r="P1143" s="106">
        <v>105</v>
      </c>
      <c r="Q1143" s="109">
        <f t="shared" si="102"/>
        <v>0.43933054393305437</v>
      </c>
      <c r="R1143" s="75"/>
      <c r="S1143" s="75"/>
      <c r="T1143" s="75"/>
      <c r="U1143" s="75"/>
      <c r="V1143" s="75"/>
      <c r="W1143" s="75"/>
      <c r="X1143" s="75"/>
      <c r="Y1143" s="75"/>
      <c r="Z1143" s="75"/>
      <c r="AA1143" s="75"/>
      <c r="AB1143" s="75"/>
      <c r="AC1143" s="75"/>
      <c r="AD1143" s="75"/>
      <c r="AE1143" s="75"/>
      <c r="AF1143" s="75"/>
      <c r="AG1143" s="75"/>
      <c r="AH1143" s="75"/>
      <c r="AI1143" s="75"/>
      <c r="AJ1143" s="75"/>
      <c r="AK1143" s="75"/>
      <c r="AL1143" s="75"/>
      <c r="AM1143" s="75"/>
      <c r="AN1143" s="75"/>
      <c r="AO1143" s="75"/>
      <c r="AP1143" s="75"/>
      <c r="AQ1143" s="75"/>
      <c r="AR1143" s="75"/>
      <c r="AS1143" s="75"/>
      <c r="AT1143" s="75"/>
      <c r="AU1143" s="75"/>
      <c r="AV1143" s="75"/>
      <c r="AW1143" s="75"/>
      <c r="AX1143" s="75"/>
      <c r="AY1143" s="75"/>
      <c r="AZ1143" s="75"/>
      <c r="BA1143" s="75"/>
      <c r="BB1143" s="75"/>
      <c r="BC1143" s="75"/>
      <c r="BD1143" s="75"/>
      <c r="BE1143" s="75"/>
      <c r="BF1143" s="75"/>
      <c r="BG1143" s="75"/>
      <c r="BH1143" s="75"/>
      <c r="BI1143" s="75"/>
      <c r="BJ1143" s="75"/>
      <c r="BK1143" s="75"/>
      <c r="BL1143" s="75"/>
      <c r="BM1143" s="75"/>
      <c r="BN1143" s="75"/>
      <c r="BO1143" s="75"/>
      <c r="BP1143" s="75"/>
      <c r="BQ1143" s="75"/>
      <c r="BR1143" s="75"/>
      <c r="BS1143" s="75"/>
    </row>
    <row r="1144" spans="1:71" s="5" customFormat="1" ht="12.75" hidden="1" thickBot="1" x14ac:dyDescent="0.3">
      <c r="A1144" s="105" t="s">
        <v>17</v>
      </c>
      <c r="B1144" s="105" t="s">
        <v>17</v>
      </c>
      <c r="C1144" s="105" t="s">
        <v>17</v>
      </c>
      <c r="D1144" s="105" t="s">
        <v>21</v>
      </c>
      <c r="E1144" s="105" t="s">
        <v>1329</v>
      </c>
      <c r="F1144" s="105">
        <v>9030</v>
      </c>
      <c r="G1144" s="105" t="s">
        <v>1276</v>
      </c>
      <c r="H1144" s="105" t="s">
        <v>1275</v>
      </c>
      <c r="I1144" s="118">
        <v>445</v>
      </c>
      <c r="J1144" s="106">
        <v>131</v>
      </c>
      <c r="K1144" s="107">
        <f t="shared" si="99"/>
        <v>0.29438202247191009</v>
      </c>
      <c r="L1144" s="106">
        <v>161</v>
      </c>
      <c r="M1144" s="108">
        <f t="shared" si="100"/>
        <v>0.36179775280898874</v>
      </c>
      <c r="N1144" s="106">
        <v>90</v>
      </c>
      <c r="O1144" s="107">
        <f t="shared" si="101"/>
        <v>0.20224719101123595</v>
      </c>
      <c r="P1144" s="106">
        <v>249</v>
      </c>
      <c r="Q1144" s="109">
        <f t="shared" si="102"/>
        <v>0.55955056179775275</v>
      </c>
      <c r="R1144" s="75"/>
      <c r="S1144" s="75"/>
      <c r="T1144" s="75"/>
      <c r="U1144" s="75"/>
      <c r="V1144" s="75"/>
      <c r="W1144" s="75"/>
      <c r="X1144" s="75"/>
      <c r="Y1144" s="75"/>
      <c r="Z1144" s="75"/>
      <c r="AA1144" s="75"/>
      <c r="AB1144" s="75"/>
      <c r="AC1144" s="75"/>
      <c r="AD1144" s="75"/>
      <c r="AE1144" s="75"/>
      <c r="AF1144" s="75"/>
      <c r="AG1144" s="75"/>
      <c r="AH1144" s="75"/>
      <c r="AI1144" s="75"/>
      <c r="AJ1144" s="75"/>
      <c r="AK1144" s="75"/>
      <c r="AL1144" s="75"/>
      <c r="AM1144" s="75"/>
      <c r="AN1144" s="75"/>
      <c r="AO1144" s="75"/>
      <c r="AP1144" s="75"/>
      <c r="AQ1144" s="75"/>
      <c r="AR1144" s="75"/>
      <c r="AS1144" s="75"/>
      <c r="AT1144" s="75"/>
      <c r="AU1144" s="75"/>
      <c r="AV1144" s="75"/>
      <c r="AW1144" s="75"/>
      <c r="AX1144" s="75"/>
      <c r="AY1144" s="75"/>
      <c r="AZ1144" s="75"/>
      <c r="BA1144" s="75"/>
      <c r="BB1144" s="75"/>
      <c r="BC1144" s="75"/>
      <c r="BD1144" s="75"/>
      <c r="BE1144" s="75"/>
      <c r="BF1144" s="75"/>
      <c r="BG1144" s="75"/>
      <c r="BH1144" s="75"/>
      <c r="BI1144" s="75"/>
      <c r="BJ1144" s="75"/>
      <c r="BK1144" s="75"/>
      <c r="BL1144" s="75"/>
      <c r="BM1144" s="75"/>
      <c r="BN1144" s="75"/>
      <c r="BO1144" s="75"/>
      <c r="BP1144" s="75"/>
      <c r="BQ1144" s="75"/>
      <c r="BR1144" s="75"/>
      <c r="BS1144" s="75"/>
    </row>
    <row r="1145" spans="1:71" s="5" customFormat="1" ht="24.75" hidden="1" thickBot="1" x14ac:dyDescent="0.3">
      <c r="A1145" s="105" t="s">
        <v>17</v>
      </c>
      <c r="B1145" s="105">
        <v>9031</v>
      </c>
      <c r="C1145" s="105" t="s">
        <v>1276</v>
      </c>
      <c r="D1145" s="105" t="s">
        <v>234</v>
      </c>
      <c r="E1145" s="105" t="s">
        <v>1330</v>
      </c>
      <c r="F1145" s="105">
        <v>9031</v>
      </c>
      <c r="G1145" s="105" t="s">
        <v>1276</v>
      </c>
      <c r="H1145" s="105" t="s">
        <v>1275</v>
      </c>
      <c r="I1145" s="118">
        <v>298</v>
      </c>
      <c r="J1145" s="106">
        <v>66</v>
      </c>
      <c r="K1145" s="107">
        <f t="shared" si="99"/>
        <v>0.22147651006711411</v>
      </c>
      <c r="L1145" s="106">
        <v>68</v>
      </c>
      <c r="M1145" s="108">
        <f t="shared" si="100"/>
        <v>0.22818791946308725</v>
      </c>
      <c r="N1145" s="106">
        <v>29</v>
      </c>
      <c r="O1145" s="107">
        <f t="shared" si="101"/>
        <v>9.7315436241610737E-2</v>
      </c>
      <c r="P1145" s="106">
        <v>76</v>
      </c>
      <c r="Q1145" s="109">
        <f t="shared" si="102"/>
        <v>0.25503355704697989</v>
      </c>
      <c r="R1145" s="75"/>
      <c r="S1145" s="75"/>
      <c r="T1145" s="75"/>
      <c r="U1145" s="75"/>
      <c r="V1145" s="75"/>
      <c r="W1145" s="75"/>
      <c r="X1145" s="75"/>
      <c r="Y1145" s="75"/>
      <c r="Z1145" s="75"/>
      <c r="AA1145" s="75"/>
      <c r="AB1145" s="75"/>
      <c r="AC1145" s="75"/>
      <c r="AD1145" s="75"/>
      <c r="AE1145" s="75"/>
      <c r="AF1145" s="75"/>
      <c r="AG1145" s="75"/>
      <c r="AH1145" s="75"/>
      <c r="AI1145" s="75"/>
      <c r="AJ1145" s="75"/>
      <c r="AK1145" s="75"/>
      <c r="AL1145" s="75"/>
      <c r="AM1145" s="75"/>
      <c r="AN1145" s="75"/>
      <c r="AO1145" s="75"/>
      <c r="AP1145" s="75"/>
      <c r="AQ1145" s="75"/>
      <c r="AR1145" s="75"/>
      <c r="AS1145" s="75"/>
      <c r="AT1145" s="75"/>
      <c r="AU1145" s="75"/>
      <c r="AV1145" s="75"/>
      <c r="AW1145" s="75"/>
      <c r="AX1145" s="75"/>
      <c r="AY1145" s="75"/>
      <c r="AZ1145" s="75"/>
      <c r="BA1145" s="75"/>
      <c r="BB1145" s="75"/>
      <c r="BC1145" s="75"/>
      <c r="BD1145" s="75"/>
      <c r="BE1145" s="75"/>
      <c r="BF1145" s="75"/>
      <c r="BG1145" s="75"/>
      <c r="BH1145" s="75"/>
      <c r="BI1145" s="75"/>
      <c r="BJ1145" s="75"/>
      <c r="BK1145" s="75"/>
      <c r="BL1145" s="75"/>
      <c r="BM1145" s="75"/>
      <c r="BN1145" s="75"/>
      <c r="BO1145" s="75"/>
      <c r="BP1145" s="75"/>
      <c r="BQ1145" s="75"/>
      <c r="BR1145" s="75"/>
      <c r="BS1145" s="75"/>
    </row>
    <row r="1146" spans="1:71" s="5" customFormat="1" ht="12.75" hidden="1" thickBot="1" x14ac:dyDescent="0.3">
      <c r="A1146" s="105" t="s">
        <v>17</v>
      </c>
      <c r="B1146" s="105" t="s">
        <v>17</v>
      </c>
      <c r="C1146" s="105" t="s">
        <v>17</v>
      </c>
      <c r="D1146" s="105" t="s">
        <v>14</v>
      </c>
      <c r="E1146" s="105" t="s">
        <v>1331</v>
      </c>
      <c r="F1146" s="105">
        <v>9031</v>
      </c>
      <c r="G1146" s="105" t="s">
        <v>1276</v>
      </c>
      <c r="H1146" s="105" t="s">
        <v>1275</v>
      </c>
      <c r="I1146" s="118">
        <v>241</v>
      </c>
      <c r="J1146" s="106">
        <v>31</v>
      </c>
      <c r="K1146" s="107">
        <f t="shared" si="99"/>
        <v>0.12863070539419086</v>
      </c>
      <c r="L1146" s="106">
        <v>35</v>
      </c>
      <c r="M1146" s="108">
        <f t="shared" si="100"/>
        <v>0.14522821576763487</v>
      </c>
      <c r="N1146" s="106">
        <v>9</v>
      </c>
      <c r="O1146" s="107">
        <f t="shared" si="101"/>
        <v>3.7344398340248962E-2</v>
      </c>
      <c r="P1146" s="106">
        <v>46</v>
      </c>
      <c r="Q1146" s="109">
        <f t="shared" si="102"/>
        <v>0.1908713692946058</v>
      </c>
      <c r="R1146" s="75"/>
      <c r="S1146" s="75"/>
      <c r="T1146" s="75"/>
      <c r="U1146" s="75"/>
      <c r="V1146" s="75"/>
      <c r="W1146" s="75"/>
      <c r="X1146" s="75"/>
      <c r="Y1146" s="75"/>
      <c r="Z1146" s="75"/>
      <c r="AA1146" s="75"/>
      <c r="AB1146" s="75"/>
      <c r="AC1146" s="75"/>
      <c r="AD1146" s="75"/>
      <c r="AE1146" s="75"/>
      <c r="AF1146" s="75"/>
      <c r="AG1146" s="75"/>
      <c r="AH1146" s="75"/>
      <c r="AI1146" s="75"/>
      <c r="AJ1146" s="75"/>
      <c r="AK1146" s="75"/>
      <c r="AL1146" s="75"/>
      <c r="AM1146" s="75"/>
      <c r="AN1146" s="75"/>
      <c r="AO1146" s="75"/>
      <c r="AP1146" s="75"/>
      <c r="AQ1146" s="75"/>
      <c r="AR1146" s="75"/>
      <c r="AS1146" s="75"/>
      <c r="AT1146" s="75"/>
      <c r="AU1146" s="75"/>
      <c r="AV1146" s="75"/>
      <c r="AW1146" s="75"/>
      <c r="AX1146" s="75"/>
      <c r="AY1146" s="75"/>
      <c r="AZ1146" s="75"/>
      <c r="BA1146" s="75"/>
      <c r="BB1146" s="75"/>
      <c r="BC1146" s="75"/>
      <c r="BD1146" s="75"/>
      <c r="BE1146" s="75"/>
      <c r="BF1146" s="75"/>
      <c r="BG1146" s="75"/>
      <c r="BH1146" s="75"/>
      <c r="BI1146" s="75"/>
      <c r="BJ1146" s="75"/>
      <c r="BK1146" s="75"/>
      <c r="BL1146" s="75"/>
      <c r="BM1146" s="75"/>
      <c r="BN1146" s="75"/>
      <c r="BO1146" s="75"/>
      <c r="BP1146" s="75"/>
      <c r="BQ1146" s="75"/>
      <c r="BR1146" s="75"/>
      <c r="BS1146" s="75"/>
    </row>
    <row r="1147" spans="1:71" s="5" customFormat="1" ht="12.75" hidden="1" thickBot="1" x14ac:dyDescent="0.3">
      <c r="A1147" s="105" t="s">
        <v>17</v>
      </c>
      <c r="B1147" s="105" t="s">
        <v>17</v>
      </c>
      <c r="C1147" s="105" t="s">
        <v>17</v>
      </c>
      <c r="D1147" s="105" t="s">
        <v>21</v>
      </c>
      <c r="E1147" s="105" t="s">
        <v>1332</v>
      </c>
      <c r="F1147" s="105">
        <v>9031</v>
      </c>
      <c r="G1147" s="105" t="s">
        <v>1276</v>
      </c>
      <c r="H1147" s="105" t="s">
        <v>1275</v>
      </c>
      <c r="I1147" s="118">
        <v>189</v>
      </c>
      <c r="J1147" s="106">
        <v>20</v>
      </c>
      <c r="K1147" s="107">
        <f t="shared" si="99"/>
        <v>0.10582010582010581</v>
      </c>
      <c r="L1147" s="106">
        <v>18</v>
      </c>
      <c r="M1147" s="108">
        <f t="shared" si="100"/>
        <v>9.5238095238095233E-2</v>
      </c>
      <c r="N1147" s="106">
        <v>6</v>
      </c>
      <c r="O1147" s="107">
        <f t="shared" si="101"/>
        <v>3.1746031746031744E-2</v>
      </c>
      <c r="P1147" s="106">
        <v>10</v>
      </c>
      <c r="Q1147" s="109">
        <f t="shared" si="102"/>
        <v>5.2910052910052907E-2</v>
      </c>
      <c r="R1147" s="75"/>
      <c r="S1147" s="75"/>
      <c r="T1147" s="75"/>
      <c r="U1147" s="75"/>
      <c r="V1147" s="75"/>
      <c r="W1147" s="75"/>
      <c r="X1147" s="75"/>
      <c r="Y1147" s="75"/>
      <c r="Z1147" s="75"/>
      <c r="AA1147" s="75"/>
      <c r="AB1147" s="75"/>
      <c r="AC1147" s="75"/>
      <c r="AD1147" s="75"/>
      <c r="AE1147" s="75"/>
      <c r="AF1147" s="75"/>
      <c r="AG1147" s="75"/>
      <c r="AH1147" s="75"/>
      <c r="AI1147" s="75"/>
      <c r="AJ1147" s="75"/>
      <c r="AK1147" s="75"/>
      <c r="AL1147" s="75"/>
      <c r="AM1147" s="75"/>
      <c r="AN1147" s="75"/>
      <c r="AO1147" s="75"/>
      <c r="AP1147" s="75"/>
      <c r="AQ1147" s="75"/>
      <c r="AR1147" s="75"/>
      <c r="AS1147" s="75"/>
      <c r="AT1147" s="75"/>
      <c r="AU1147" s="75"/>
      <c r="AV1147" s="75"/>
      <c r="AW1147" s="75"/>
      <c r="AX1147" s="75"/>
      <c r="AY1147" s="75"/>
      <c r="AZ1147" s="75"/>
      <c r="BA1147" s="75"/>
      <c r="BB1147" s="75"/>
      <c r="BC1147" s="75"/>
      <c r="BD1147" s="75"/>
      <c r="BE1147" s="75"/>
      <c r="BF1147" s="75"/>
      <c r="BG1147" s="75"/>
      <c r="BH1147" s="75"/>
      <c r="BI1147" s="75"/>
      <c r="BJ1147" s="75"/>
      <c r="BK1147" s="75"/>
      <c r="BL1147" s="75"/>
      <c r="BM1147" s="75"/>
      <c r="BN1147" s="75"/>
      <c r="BO1147" s="75"/>
      <c r="BP1147" s="75"/>
      <c r="BQ1147" s="75"/>
      <c r="BR1147" s="75"/>
      <c r="BS1147" s="75"/>
    </row>
    <row r="1148" spans="1:71" s="5" customFormat="1" ht="12.75" hidden="1" thickBot="1" x14ac:dyDescent="0.3">
      <c r="A1148" s="105" t="s">
        <v>17</v>
      </c>
      <c r="B1148" s="105" t="s">
        <v>17</v>
      </c>
      <c r="C1148" s="105" t="s">
        <v>17</v>
      </c>
      <c r="D1148" s="105" t="s">
        <v>21</v>
      </c>
      <c r="E1148" s="105" t="s">
        <v>1333</v>
      </c>
      <c r="F1148" s="105">
        <v>9031</v>
      </c>
      <c r="G1148" s="105" t="s">
        <v>1276</v>
      </c>
      <c r="H1148" s="105" t="s">
        <v>1275</v>
      </c>
      <c r="I1148" s="118">
        <v>378</v>
      </c>
      <c r="J1148" s="106">
        <v>28</v>
      </c>
      <c r="K1148" s="107">
        <f t="shared" si="99"/>
        <v>7.407407407407407E-2</v>
      </c>
      <c r="L1148" s="106">
        <v>36</v>
      </c>
      <c r="M1148" s="108">
        <f t="shared" si="100"/>
        <v>9.5238095238095233E-2</v>
      </c>
      <c r="N1148" s="106">
        <v>7</v>
      </c>
      <c r="O1148" s="107">
        <f t="shared" si="101"/>
        <v>1.8518518518518517E-2</v>
      </c>
      <c r="P1148" s="106">
        <v>53</v>
      </c>
      <c r="Q1148" s="109">
        <f t="shared" si="102"/>
        <v>0.1402116402116402</v>
      </c>
      <c r="R1148" s="75"/>
      <c r="S1148" s="75"/>
      <c r="T1148" s="75"/>
      <c r="U1148" s="75"/>
      <c r="V1148" s="75"/>
      <c r="W1148" s="75"/>
      <c r="X1148" s="75"/>
      <c r="Y1148" s="75"/>
      <c r="Z1148" s="75"/>
      <c r="AA1148" s="75"/>
      <c r="AB1148" s="75"/>
      <c r="AC1148" s="75"/>
      <c r="AD1148" s="75"/>
      <c r="AE1148" s="75"/>
      <c r="AF1148" s="75"/>
      <c r="AG1148" s="75"/>
      <c r="AH1148" s="75"/>
      <c r="AI1148" s="75"/>
      <c r="AJ1148" s="75"/>
      <c r="AK1148" s="75"/>
      <c r="AL1148" s="75"/>
      <c r="AM1148" s="75"/>
      <c r="AN1148" s="75"/>
      <c r="AO1148" s="75"/>
      <c r="AP1148" s="75"/>
      <c r="AQ1148" s="75"/>
      <c r="AR1148" s="75"/>
      <c r="AS1148" s="75"/>
      <c r="AT1148" s="75"/>
      <c r="AU1148" s="75"/>
      <c r="AV1148" s="75"/>
      <c r="AW1148" s="75"/>
      <c r="AX1148" s="75"/>
      <c r="AY1148" s="75"/>
      <c r="AZ1148" s="75"/>
      <c r="BA1148" s="75"/>
      <c r="BB1148" s="75"/>
      <c r="BC1148" s="75"/>
      <c r="BD1148" s="75"/>
      <c r="BE1148" s="75"/>
      <c r="BF1148" s="75"/>
      <c r="BG1148" s="75"/>
      <c r="BH1148" s="75"/>
      <c r="BI1148" s="75"/>
      <c r="BJ1148" s="75"/>
      <c r="BK1148" s="75"/>
      <c r="BL1148" s="75"/>
      <c r="BM1148" s="75"/>
      <c r="BN1148" s="75"/>
      <c r="BO1148" s="75"/>
      <c r="BP1148" s="75"/>
      <c r="BQ1148" s="75"/>
      <c r="BR1148" s="75"/>
      <c r="BS1148" s="75"/>
    </row>
    <row r="1149" spans="1:71" s="5" customFormat="1" ht="12.75" hidden="1" thickBot="1" x14ac:dyDescent="0.3">
      <c r="A1149" s="105" t="s">
        <v>17</v>
      </c>
      <c r="B1149" s="105" t="s">
        <v>17</v>
      </c>
      <c r="C1149" s="105" t="s">
        <v>17</v>
      </c>
      <c r="D1149" s="105" t="s">
        <v>21</v>
      </c>
      <c r="E1149" s="105" t="s">
        <v>1334</v>
      </c>
      <c r="F1149" s="105">
        <v>9031</v>
      </c>
      <c r="G1149" s="105" t="s">
        <v>1276</v>
      </c>
      <c r="H1149" s="105" t="s">
        <v>1275</v>
      </c>
      <c r="I1149" s="118">
        <v>398</v>
      </c>
      <c r="J1149" s="106">
        <v>11</v>
      </c>
      <c r="K1149" s="107">
        <f t="shared" si="99"/>
        <v>2.7638190954773871E-2</v>
      </c>
      <c r="L1149" s="106">
        <v>16</v>
      </c>
      <c r="M1149" s="108">
        <f t="shared" si="100"/>
        <v>4.0201005025125629E-2</v>
      </c>
      <c r="N1149" s="106">
        <v>16</v>
      </c>
      <c r="O1149" s="107">
        <f t="shared" si="101"/>
        <v>4.0201005025125629E-2</v>
      </c>
      <c r="P1149" s="106">
        <v>27</v>
      </c>
      <c r="Q1149" s="109">
        <f t="shared" si="102"/>
        <v>6.78391959798995E-2</v>
      </c>
      <c r="R1149" s="75"/>
      <c r="S1149" s="75"/>
      <c r="T1149" s="75"/>
      <c r="U1149" s="75"/>
      <c r="V1149" s="75"/>
      <c r="W1149" s="75"/>
      <c r="X1149" s="75"/>
      <c r="Y1149" s="75"/>
      <c r="Z1149" s="75"/>
      <c r="AA1149" s="75"/>
      <c r="AB1149" s="75"/>
      <c r="AC1149" s="75"/>
      <c r="AD1149" s="75"/>
      <c r="AE1149" s="75"/>
      <c r="AF1149" s="75"/>
      <c r="AG1149" s="75"/>
      <c r="AH1149" s="75"/>
      <c r="AI1149" s="75"/>
      <c r="AJ1149" s="75"/>
      <c r="AK1149" s="75"/>
      <c r="AL1149" s="75"/>
      <c r="AM1149" s="75"/>
      <c r="AN1149" s="75"/>
      <c r="AO1149" s="75"/>
      <c r="AP1149" s="75"/>
      <c r="AQ1149" s="75"/>
      <c r="AR1149" s="75"/>
      <c r="AS1149" s="75"/>
      <c r="AT1149" s="75"/>
      <c r="AU1149" s="75"/>
      <c r="AV1149" s="75"/>
      <c r="AW1149" s="75"/>
      <c r="AX1149" s="75"/>
      <c r="AY1149" s="75"/>
      <c r="AZ1149" s="75"/>
      <c r="BA1149" s="75"/>
      <c r="BB1149" s="75"/>
      <c r="BC1149" s="75"/>
      <c r="BD1149" s="75"/>
      <c r="BE1149" s="75"/>
      <c r="BF1149" s="75"/>
      <c r="BG1149" s="75"/>
      <c r="BH1149" s="75"/>
      <c r="BI1149" s="75"/>
      <c r="BJ1149" s="75"/>
      <c r="BK1149" s="75"/>
      <c r="BL1149" s="75"/>
      <c r="BM1149" s="75"/>
      <c r="BN1149" s="75"/>
      <c r="BO1149" s="75"/>
      <c r="BP1149" s="75"/>
      <c r="BQ1149" s="75"/>
      <c r="BR1149" s="75"/>
      <c r="BS1149" s="75"/>
    </row>
    <row r="1150" spans="1:71" s="5" customFormat="1" ht="24.75" hidden="1" thickBot="1" x14ac:dyDescent="0.3">
      <c r="A1150" s="105" t="s">
        <v>17</v>
      </c>
      <c r="B1150" s="105">
        <v>9032</v>
      </c>
      <c r="C1150" s="105" t="s">
        <v>1276</v>
      </c>
      <c r="D1150" s="105" t="s">
        <v>1336</v>
      </c>
      <c r="E1150" s="105" t="s">
        <v>1337</v>
      </c>
      <c r="F1150" s="105">
        <v>9032</v>
      </c>
      <c r="G1150" s="105" t="s">
        <v>1276</v>
      </c>
      <c r="H1150" s="105" t="s">
        <v>1275</v>
      </c>
      <c r="I1150" s="118">
        <v>565</v>
      </c>
      <c r="J1150" s="106">
        <v>125</v>
      </c>
      <c r="K1150" s="107">
        <f t="shared" si="99"/>
        <v>0.22123893805309736</v>
      </c>
      <c r="L1150" s="106">
        <v>113</v>
      </c>
      <c r="M1150" s="108">
        <f t="shared" si="100"/>
        <v>0.2</v>
      </c>
      <c r="N1150" s="106">
        <v>36</v>
      </c>
      <c r="O1150" s="107">
        <f t="shared" si="101"/>
        <v>6.3716814159292035E-2</v>
      </c>
      <c r="P1150" s="106">
        <v>317</v>
      </c>
      <c r="Q1150" s="109">
        <f t="shared" si="102"/>
        <v>0.56106194690265487</v>
      </c>
      <c r="R1150" s="75"/>
      <c r="S1150" s="75"/>
      <c r="T1150" s="75"/>
      <c r="U1150" s="75"/>
      <c r="V1150" s="75"/>
      <c r="W1150" s="75"/>
      <c r="X1150" s="75"/>
      <c r="Y1150" s="75"/>
      <c r="Z1150" s="75"/>
      <c r="AA1150" s="75"/>
      <c r="AB1150" s="75"/>
      <c r="AC1150" s="75"/>
      <c r="AD1150" s="75"/>
      <c r="AE1150" s="75"/>
      <c r="AF1150" s="75"/>
      <c r="AG1150" s="75"/>
      <c r="AH1150" s="75"/>
      <c r="AI1150" s="75"/>
      <c r="AJ1150" s="75"/>
      <c r="AK1150" s="75"/>
      <c r="AL1150" s="75"/>
      <c r="AM1150" s="75"/>
      <c r="AN1150" s="75"/>
      <c r="AO1150" s="75"/>
      <c r="AP1150" s="75"/>
      <c r="AQ1150" s="75"/>
      <c r="AR1150" s="75"/>
      <c r="AS1150" s="75"/>
      <c r="AT1150" s="75"/>
      <c r="AU1150" s="75"/>
      <c r="AV1150" s="75"/>
      <c r="AW1150" s="75"/>
      <c r="AX1150" s="75"/>
      <c r="AY1150" s="75"/>
      <c r="AZ1150" s="75"/>
      <c r="BA1150" s="75"/>
      <c r="BB1150" s="75"/>
      <c r="BC1150" s="75"/>
      <c r="BD1150" s="75"/>
      <c r="BE1150" s="75"/>
      <c r="BF1150" s="75"/>
      <c r="BG1150" s="75"/>
      <c r="BH1150" s="75"/>
      <c r="BI1150" s="75"/>
      <c r="BJ1150" s="75"/>
      <c r="BK1150" s="75"/>
      <c r="BL1150" s="75"/>
      <c r="BM1150" s="75"/>
      <c r="BN1150" s="75"/>
      <c r="BO1150" s="75"/>
      <c r="BP1150" s="75"/>
      <c r="BQ1150" s="75"/>
      <c r="BR1150" s="75"/>
      <c r="BS1150" s="75"/>
    </row>
    <row r="1151" spans="1:71" s="5" customFormat="1" ht="24.75" hidden="1" thickBot="1" x14ac:dyDescent="0.3">
      <c r="A1151" s="105" t="s">
        <v>17</v>
      </c>
      <c r="B1151" s="105" t="s">
        <v>17</v>
      </c>
      <c r="C1151" s="105" t="s">
        <v>17</v>
      </c>
      <c r="D1151" s="105" t="s">
        <v>14</v>
      </c>
      <c r="E1151" s="105" t="s">
        <v>1338</v>
      </c>
      <c r="F1151" s="105">
        <v>9032</v>
      </c>
      <c r="G1151" s="105" t="s">
        <v>1276</v>
      </c>
      <c r="H1151" s="105" t="s">
        <v>1275</v>
      </c>
      <c r="I1151" s="118">
        <v>257</v>
      </c>
      <c r="J1151" s="106">
        <v>118</v>
      </c>
      <c r="K1151" s="107">
        <f t="shared" si="99"/>
        <v>0.45914396887159531</v>
      </c>
      <c r="L1151" s="106">
        <v>85</v>
      </c>
      <c r="M1151" s="108">
        <f t="shared" si="100"/>
        <v>0.33073929961089493</v>
      </c>
      <c r="N1151" s="106">
        <v>93</v>
      </c>
      <c r="O1151" s="107">
        <f t="shared" si="101"/>
        <v>0.36186770428015563</v>
      </c>
      <c r="P1151" s="106">
        <v>217</v>
      </c>
      <c r="Q1151" s="109">
        <f t="shared" si="102"/>
        <v>0.8443579766536965</v>
      </c>
      <c r="R1151" s="75"/>
      <c r="S1151" s="75"/>
      <c r="T1151" s="75"/>
      <c r="U1151" s="75"/>
      <c r="V1151" s="75"/>
      <c r="W1151" s="75"/>
      <c r="X1151" s="75"/>
      <c r="Y1151" s="75"/>
      <c r="Z1151" s="75"/>
      <c r="AA1151" s="75"/>
      <c r="AB1151" s="75"/>
      <c r="AC1151" s="75"/>
      <c r="AD1151" s="75"/>
      <c r="AE1151" s="75"/>
      <c r="AF1151" s="75"/>
      <c r="AG1151" s="75"/>
      <c r="AH1151" s="75"/>
      <c r="AI1151" s="75"/>
      <c r="AJ1151" s="75"/>
      <c r="AK1151" s="75"/>
      <c r="AL1151" s="75"/>
      <c r="AM1151" s="75"/>
      <c r="AN1151" s="75"/>
      <c r="AO1151" s="75"/>
      <c r="AP1151" s="75"/>
      <c r="AQ1151" s="75"/>
      <c r="AR1151" s="75"/>
      <c r="AS1151" s="75"/>
      <c r="AT1151" s="75"/>
      <c r="AU1151" s="75"/>
      <c r="AV1151" s="75"/>
      <c r="AW1151" s="75"/>
      <c r="AX1151" s="75"/>
      <c r="AY1151" s="75"/>
      <c r="AZ1151" s="75"/>
      <c r="BA1151" s="75"/>
      <c r="BB1151" s="75"/>
      <c r="BC1151" s="75"/>
      <c r="BD1151" s="75"/>
      <c r="BE1151" s="75"/>
      <c r="BF1151" s="75"/>
      <c r="BG1151" s="75"/>
      <c r="BH1151" s="75"/>
      <c r="BI1151" s="75"/>
      <c r="BJ1151" s="75"/>
      <c r="BK1151" s="75"/>
      <c r="BL1151" s="75"/>
      <c r="BM1151" s="75"/>
      <c r="BN1151" s="75"/>
      <c r="BO1151" s="75"/>
      <c r="BP1151" s="75"/>
      <c r="BQ1151" s="75"/>
      <c r="BR1151" s="75"/>
      <c r="BS1151" s="75"/>
    </row>
    <row r="1152" spans="1:71" s="5" customFormat="1" ht="24.75" hidden="1" thickBot="1" x14ac:dyDescent="0.3">
      <c r="A1152" s="105" t="s">
        <v>17</v>
      </c>
      <c r="B1152" s="105">
        <v>9040</v>
      </c>
      <c r="C1152" s="105" t="s">
        <v>1276</v>
      </c>
      <c r="D1152" s="105" t="s">
        <v>234</v>
      </c>
      <c r="E1152" s="105" t="s">
        <v>1339</v>
      </c>
      <c r="F1152" s="105">
        <v>9040</v>
      </c>
      <c r="G1152" s="105" t="s">
        <v>1276</v>
      </c>
      <c r="H1152" s="105" t="s">
        <v>1275</v>
      </c>
      <c r="I1152" s="118">
        <v>326</v>
      </c>
      <c r="J1152" s="106">
        <v>60</v>
      </c>
      <c r="K1152" s="107">
        <f t="shared" si="99"/>
        <v>0.18404907975460122</v>
      </c>
      <c r="L1152" s="106">
        <v>56</v>
      </c>
      <c r="M1152" s="108">
        <f t="shared" si="100"/>
        <v>0.17177914110429449</v>
      </c>
      <c r="N1152" s="106">
        <v>44</v>
      </c>
      <c r="O1152" s="107">
        <f t="shared" si="101"/>
        <v>0.13496932515337423</v>
      </c>
      <c r="P1152" s="106">
        <v>223</v>
      </c>
      <c r="Q1152" s="109">
        <f t="shared" si="102"/>
        <v>0.68404907975460127</v>
      </c>
      <c r="R1152" s="75"/>
      <c r="S1152" s="75"/>
      <c r="T1152" s="75"/>
      <c r="U1152" s="75"/>
      <c r="V1152" s="75"/>
      <c r="W1152" s="75"/>
      <c r="X1152" s="75"/>
      <c r="Y1152" s="75"/>
      <c r="Z1152" s="75"/>
      <c r="AA1152" s="75"/>
      <c r="AB1152" s="75"/>
      <c r="AC1152" s="75"/>
      <c r="AD1152" s="75"/>
      <c r="AE1152" s="75"/>
      <c r="AF1152" s="75"/>
      <c r="AG1152" s="75"/>
      <c r="AH1152" s="75"/>
      <c r="AI1152" s="75"/>
      <c r="AJ1152" s="75"/>
      <c r="AK1152" s="75"/>
      <c r="AL1152" s="75"/>
      <c r="AM1152" s="75"/>
      <c r="AN1152" s="75"/>
      <c r="AO1152" s="75"/>
      <c r="AP1152" s="75"/>
      <c r="AQ1152" s="75"/>
      <c r="AR1152" s="75"/>
      <c r="AS1152" s="75"/>
      <c r="AT1152" s="75"/>
      <c r="AU1152" s="75"/>
      <c r="AV1152" s="75"/>
      <c r="AW1152" s="75"/>
      <c r="AX1152" s="75"/>
      <c r="AY1152" s="75"/>
      <c r="AZ1152" s="75"/>
      <c r="BA1152" s="75"/>
      <c r="BB1152" s="75"/>
      <c r="BC1152" s="75"/>
      <c r="BD1152" s="75"/>
      <c r="BE1152" s="75"/>
      <c r="BF1152" s="75"/>
      <c r="BG1152" s="75"/>
      <c r="BH1152" s="75"/>
      <c r="BI1152" s="75"/>
      <c r="BJ1152" s="75"/>
      <c r="BK1152" s="75"/>
      <c r="BL1152" s="75"/>
      <c r="BM1152" s="75"/>
      <c r="BN1152" s="75"/>
      <c r="BO1152" s="75"/>
      <c r="BP1152" s="75"/>
      <c r="BQ1152" s="75"/>
      <c r="BR1152" s="75"/>
      <c r="BS1152" s="75"/>
    </row>
    <row r="1153" spans="1:71" s="5" customFormat="1" ht="24.75" hidden="1" thickBot="1" x14ac:dyDescent="0.3">
      <c r="A1153" s="105" t="s">
        <v>17</v>
      </c>
      <c r="B1153" s="105" t="s">
        <v>17</v>
      </c>
      <c r="C1153" s="105" t="s">
        <v>17</v>
      </c>
      <c r="D1153" s="105" t="s">
        <v>21</v>
      </c>
      <c r="E1153" s="105" t="s">
        <v>1340</v>
      </c>
      <c r="F1153" s="105">
        <v>9040</v>
      </c>
      <c r="G1153" s="105" t="s">
        <v>1276</v>
      </c>
      <c r="H1153" s="105" t="s">
        <v>1275</v>
      </c>
      <c r="I1153" s="118">
        <v>475</v>
      </c>
      <c r="J1153" s="106">
        <v>193</v>
      </c>
      <c r="K1153" s="107">
        <f t="shared" si="99"/>
        <v>0.40631578947368419</v>
      </c>
      <c r="L1153" s="106">
        <v>202</v>
      </c>
      <c r="M1153" s="108">
        <f t="shared" si="100"/>
        <v>0.42526315789473684</v>
      </c>
      <c r="N1153" s="106">
        <v>175</v>
      </c>
      <c r="O1153" s="107">
        <f t="shared" si="101"/>
        <v>0.36842105263157893</v>
      </c>
      <c r="P1153" s="106">
        <v>363</v>
      </c>
      <c r="Q1153" s="109">
        <f t="shared" si="102"/>
        <v>0.76421052631578945</v>
      </c>
      <c r="R1153" s="75"/>
      <c r="S1153" s="75"/>
      <c r="T1153" s="75"/>
      <c r="U1153" s="75"/>
      <c r="V1153" s="75"/>
      <c r="W1153" s="75"/>
      <c r="X1153" s="75"/>
      <c r="Y1153" s="75"/>
      <c r="Z1153" s="75"/>
      <c r="AA1153" s="75"/>
      <c r="AB1153" s="75"/>
      <c r="AC1153" s="75"/>
      <c r="AD1153" s="75"/>
      <c r="AE1153" s="75"/>
      <c r="AF1153" s="75"/>
      <c r="AG1153" s="75"/>
      <c r="AH1153" s="75"/>
      <c r="AI1153" s="75"/>
      <c r="AJ1153" s="75"/>
      <c r="AK1153" s="75"/>
      <c r="AL1153" s="75"/>
      <c r="AM1153" s="75"/>
      <c r="AN1153" s="75"/>
      <c r="AO1153" s="75"/>
      <c r="AP1153" s="75"/>
      <c r="AQ1153" s="75"/>
      <c r="AR1153" s="75"/>
      <c r="AS1153" s="75"/>
      <c r="AT1153" s="75"/>
      <c r="AU1153" s="75"/>
      <c r="AV1153" s="75"/>
      <c r="AW1153" s="75"/>
      <c r="AX1153" s="75"/>
      <c r="AY1153" s="75"/>
      <c r="AZ1153" s="75"/>
      <c r="BA1153" s="75"/>
      <c r="BB1153" s="75"/>
      <c r="BC1153" s="75"/>
      <c r="BD1153" s="75"/>
      <c r="BE1153" s="75"/>
      <c r="BF1153" s="75"/>
      <c r="BG1153" s="75"/>
      <c r="BH1153" s="75"/>
      <c r="BI1153" s="75"/>
      <c r="BJ1153" s="75"/>
      <c r="BK1153" s="75"/>
      <c r="BL1153" s="75"/>
      <c r="BM1153" s="75"/>
      <c r="BN1153" s="75"/>
      <c r="BO1153" s="75"/>
      <c r="BP1153" s="75"/>
      <c r="BQ1153" s="75"/>
      <c r="BR1153" s="75"/>
      <c r="BS1153" s="75"/>
    </row>
    <row r="1154" spans="1:71" s="5" customFormat="1" ht="12.75" hidden="1" thickBot="1" x14ac:dyDescent="0.3">
      <c r="A1154" s="105" t="s">
        <v>17</v>
      </c>
      <c r="B1154" s="105" t="s">
        <v>17</v>
      </c>
      <c r="C1154" s="105" t="s">
        <v>17</v>
      </c>
      <c r="D1154" s="105" t="s">
        <v>14</v>
      </c>
      <c r="E1154" s="105" t="s">
        <v>149</v>
      </c>
      <c r="F1154" s="105">
        <v>9040</v>
      </c>
      <c r="G1154" s="105" t="s">
        <v>1276</v>
      </c>
      <c r="H1154" s="105" t="s">
        <v>1275</v>
      </c>
      <c r="I1154" s="118">
        <v>312</v>
      </c>
      <c r="J1154" s="106">
        <v>185</v>
      </c>
      <c r="K1154" s="107">
        <f t="shared" si="99"/>
        <v>0.59294871794871795</v>
      </c>
      <c r="L1154" s="106">
        <v>129</v>
      </c>
      <c r="M1154" s="108">
        <f t="shared" si="100"/>
        <v>0.41346153846153844</v>
      </c>
      <c r="N1154" s="106">
        <v>171</v>
      </c>
      <c r="O1154" s="107">
        <f t="shared" si="101"/>
        <v>0.54807692307692313</v>
      </c>
      <c r="P1154" s="106">
        <v>241</v>
      </c>
      <c r="Q1154" s="109">
        <f t="shared" si="102"/>
        <v>0.77243589743589747</v>
      </c>
      <c r="R1154" s="75"/>
      <c r="S1154" s="75"/>
      <c r="T1154" s="75"/>
      <c r="U1154" s="75"/>
      <c r="V1154" s="75"/>
      <c r="W1154" s="75"/>
      <c r="X1154" s="75"/>
      <c r="Y1154" s="75"/>
      <c r="Z1154" s="75"/>
      <c r="AA1154" s="75"/>
      <c r="AB1154" s="75"/>
      <c r="AC1154" s="75"/>
      <c r="AD1154" s="75"/>
      <c r="AE1154" s="75"/>
      <c r="AF1154" s="75"/>
      <c r="AG1154" s="75"/>
      <c r="AH1154" s="75"/>
      <c r="AI1154" s="75"/>
      <c r="AJ1154" s="75"/>
      <c r="AK1154" s="75"/>
      <c r="AL1154" s="75"/>
      <c r="AM1154" s="75"/>
      <c r="AN1154" s="75"/>
      <c r="AO1154" s="75"/>
      <c r="AP1154" s="75"/>
      <c r="AQ1154" s="75"/>
      <c r="AR1154" s="75"/>
      <c r="AS1154" s="75"/>
      <c r="AT1154" s="75"/>
      <c r="AU1154" s="75"/>
      <c r="AV1154" s="75"/>
      <c r="AW1154" s="75"/>
      <c r="AX1154" s="75"/>
      <c r="AY1154" s="75"/>
      <c r="AZ1154" s="75"/>
      <c r="BA1154" s="75"/>
      <c r="BB1154" s="75"/>
      <c r="BC1154" s="75"/>
      <c r="BD1154" s="75"/>
      <c r="BE1154" s="75"/>
      <c r="BF1154" s="75"/>
      <c r="BG1154" s="75"/>
      <c r="BH1154" s="75"/>
      <c r="BI1154" s="75"/>
      <c r="BJ1154" s="75"/>
      <c r="BK1154" s="75"/>
      <c r="BL1154" s="75"/>
      <c r="BM1154" s="75"/>
      <c r="BN1154" s="75"/>
      <c r="BO1154" s="75"/>
      <c r="BP1154" s="75"/>
      <c r="BQ1154" s="75"/>
      <c r="BR1154" s="75"/>
      <c r="BS1154" s="75"/>
    </row>
    <row r="1155" spans="1:71" s="5" customFormat="1" ht="12.75" hidden="1" thickBot="1" x14ac:dyDescent="0.3">
      <c r="A1155" s="105" t="s">
        <v>17</v>
      </c>
      <c r="B1155" s="105" t="s">
        <v>17</v>
      </c>
      <c r="C1155" s="105" t="s">
        <v>17</v>
      </c>
      <c r="D1155" s="105" t="s">
        <v>21</v>
      </c>
      <c r="E1155" s="105" t="s">
        <v>1341</v>
      </c>
      <c r="F1155" s="105">
        <v>9040</v>
      </c>
      <c r="G1155" s="105" t="s">
        <v>1276</v>
      </c>
      <c r="H1155" s="105" t="s">
        <v>1275</v>
      </c>
      <c r="I1155" s="118">
        <v>339</v>
      </c>
      <c r="J1155" s="106">
        <v>107</v>
      </c>
      <c r="K1155" s="107">
        <f t="shared" si="99"/>
        <v>0.31563421828908556</v>
      </c>
      <c r="L1155" s="106">
        <v>93</v>
      </c>
      <c r="M1155" s="108">
        <f t="shared" si="100"/>
        <v>0.27433628318584069</v>
      </c>
      <c r="N1155" s="106">
        <v>107</v>
      </c>
      <c r="O1155" s="107">
        <f t="shared" si="101"/>
        <v>0.31563421828908556</v>
      </c>
      <c r="P1155" s="106">
        <v>179</v>
      </c>
      <c r="Q1155" s="109">
        <f t="shared" si="102"/>
        <v>0.528023598820059</v>
      </c>
      <c r="R1155" s="75"/>
      <c r="S1155" s="75"/>
      <c r="T1155" s="75"/>
      <c r="U1155" s="75"/>
      <c r="V1155" s="75"/>
      <c r="W1155" s="75"/>
      <c r="X1155" s="75"/>
      <c r="Y1155" s="75"/>
      <c r="Z1155" s="75"/>
      <c r="AA1155" s="75"/>
      <c r="AB1155" s="75"/>
      <c r="AC1155" s="75"/>
      <c r="AD1155" s="75"/>
      <c r="AE1155" s="75"/>
      <c r="AF1155" s="75"/>
      <c r="AG1155" s="75"/>
      <c r="AH1155" s="75"/>
      <c r="AI1155" s="75"/>
      <c r="AJ1155" s="75"/>
      <c r="AK1155" s="75"/>
      <c r="AL1155" s="75"/>
      <c r="AM1155" s="75"/>
      <c r="AN1155" s="75"/>
      <c r="AO1155" s="75"/>
      <c r="AP1155" s="75"/>
      <c r="AQ1155" s="75"/>
      <c r="AR1155" s="75"/>
      <c r="AS1155" s="75"/>
      <c r="AT1155" s="75"/>
      <c r="AU1155" s="75"/>
      <c r="AV1155" s="75"/>
      <c r="AW1155" s="75"/>
      <c r="AX1155" s="75"/>
      <c r="AY1155" s="75"/>
      <c r="AZ1155" s="75"/>
      <c r="BA1155" s="75"/>
      <c r="BB1155" s="75"/>
      <c r="BC1155" s="75"/>
      <c r="BD1155" s="75"/>
      <c r="BE1155" s="75"/>
      <c r="BF1155" s="75"/>
      <c r="BG1155" s="75"/>
      <c r="BH1155" s="75"/>
      <c r="BI1155" s="75"/>
      <c r="BJ1155" s="75"/>
      <c r="BK1155" s="75"/>
      <c r="BL1155" s="75"/>
      <c r="BM1155" s="75"/>
      <c r="BN1155" s="75"/>
      <c r="BO1155" s="75"/>
      <c r="BP1155" s="75"/>
      <c r="BQ1155" s="75"/>
      <c r="BR1155" s="75"/>
      <c r="BS1155" s="75"/>
    </row>
    <row r="1156" spans="1:71" s="5" customFormat="1" ht="12.75" hidden="1" thickBot="1" x14ac:dyDescent="0.3">
      <c r="A1156" s="105" t="s">
        <v>17</v>
      </c>
      <c r="B1156" s="105" t="s">
        <v>17</v>
      </c>
      <c r="C1156" s="105" t="s">
        <v>17</v>
      </c>
      <c r="D1156" s="105" t="s">
        <v>21</v>
      </c>
      <c r="E1156" s="105" t="s">
        <v>529</v>
      </c>
      <c r="F1156" s="105">
        <v>9040</v>
      </c>
      <c r="G1156" s="105" t="s">
        <v>1276</v>
      </c>
      <c r="H1156" s="105" t="s">
        <v>1275</v>
      </c>
      <c r="I1156" s="118">
        <v>506</v>
      </c>
      <c r="J1156" s="106">
        <v>46</v>
      </c>
      <c r="K1156" s="107">
        <f t="shared" ref="K1156:K1219" si="104">J1156/I1156</f>
        <v>9.0909090909090912E-2</v>
      </c>
      <c r="L1156" s="106">
        <v>64</v>
      </c>
      <c r="M1156" s="108">
        <f t="shared" ref="M1156:M1219" si="105">L1156/I1156</f>
        <v>0.12648221343873517</v>
      </c>
      <c r="N1156" s="106">
        <v>65</v>
      </c>
      <c r="O1156" s="107">
        <f t="shared" ref="O1156:O1219" si="106">N1156/I1156</f>
        <v>0.12845849802371542</v>
      </c>
      <c r="P1156" s="106">
        <v>76</v>
      </c>
      <c r="Q1156" s="109">
        <f t="shared" ref="Q1156:Q1219" si="107">P1156/I1156</f>
        <v>0.15019762845849802</v>
      </c>
      <c r="R1156" s="75"/>
      <c r="S1156" s="75"/>
      <c r="T1156" s="75"/>
      <c r="U1156" s="75"/>
      <c r="V1156" s="75"/>
      <c r="W1156" s="75"/>
      <c r="X1156" s="75"/>
      <c r="Y1156" s="75"/>
      <c r="Z1156" s="75"/>
      <c r="AA1156" s="75"/>
      <c r="AB1156" s="75"/>
      <c r="AC1156" s="75"/>
      <c r="AD1156" s="75"/>
      <c r="AE1156" s="75"/>
      <c r="AF1156" s="75"/>
      <c r="AG1156" s="75"/>
      <c r="AH1156" s="75"/>
      <c r="AI1156" s="75"/>
      <c r="AJ1156" s="75"/>
      <c r="AK1156" s="75"/>
      <c r="AL1156" s="75"/>
      <c r="AM1156" s="75"/>
      <c r="AN1156" s="75"/>
      <c r="AO1156" s="75"/>
      <c r="AP1156" s="75"/>
      <c r="AQ1156" s="75"/>
      <c r="AR1156" s="75"/>
      <c r="AS1156" s="75"/>
      <c r="AT1156" s="75"/>
      <c r="AU1156" s="75"/>
      <c r="AV1156" s="75"/>
      <c r="AW1156" s="75"/>
      <c r="AX1156" s="75"/>
      <c r="AY1156" s="75"/>
      <c r="AZ1156" s="75"/>
      <c r="BA1156" s="75"/>
      <c r="BB1156" s="75"/>
      <c r="BC1156" s="75"/>
      <c r="BD1156" s="75"/>
      <c r="BE1156" s="75"/>
      <c r="BF1156" s="75"/>
      <c r="BG1156" s="75"/>
      <c r="BH1156" s="75"/>
      <c r="BI1156" s="75"/>
      <c r="BJ1156" s="75"/>
      <c r="BK1156" s="75"/>
      <c r="BL1156" s="75"/>
      <c r="BM1156" s="75"/>
      <c r="BN1156" s="75"/>
      <c r="BO1156" s="75"/>
      <c r="BP1156" s="75"/>
      <c r="BQ1156" s="75"/>
      <c r="BR1156" s="75"/>
      <c r="BS1156" s="75"/>
    </row>
    <row r="1157" spans="1:71" s="5" customFormat="1" ht="12.75" hidden="1" thickBot="1" x14ac:dyDescent="0.3">
      <c r="A1157" s="105" t="s">
        <v>17</v>
      </c>
      <c r="B1157" s="105" t="s">
        <v>17</v>
      </c>
      <c r="C1157" s="105" t="s">
        <v>17</v>
      </c>
      <c r="D1157" s="105" t="s">
        <v>21</v>
      </c>
      <c r="E1157" s="105" t="s">
        <v>1344</v>
      </c>
      <c r="F1157" s="105">
        <v>9040</v>
      </c>
      <c r="G1157" s="105" t="s">
        <v>1276</v>
      </c>
      <c r="H1157" s="105" t="s">
        <v>1275</v>
      </c>
      <c r="I1157" s="118">
        <v>406</v>
      </c>
      <c r="J1157" s="106">
        <v>176</v>
      </c>
      <c r="K1157" s="107">
        <f t="shared" si="104"/>
        <v>0.43349753694581283</v>
      </c>
      <c r="L1157" s="106">
        <v>188</v>
      </c>
      <c r="M1157" s="108">
        <f t="shared" si="105"/>
        <v>0.46305418719211822</v>
      </c>
      <c r="N1157" s="106">
        <v>124</v>
      </c>
      <c r="O1157" s="107">
        <f t="shared" si="106"/>
        <v>0.30541871921182268</v>
      </c>
      <c r="P1157" s="106">
        <v>344</v>
      </c>
      <c r="Q1157" s="109">
        <f t="shared" si="107"/>
        <v>0.84729064039408863</v>
      </c>
      <c r="R1157" s="75"/>
      <c r="S1157" s="75"/>
      <c r="T1157" s="75"/>
      <c r="U1157" s="75"/>
      <c r="V1157" s="75"/>
      <c r="W1157" s="75"/>
      <c r="X1157" s="75"/>
      <c r="Y1157" s="75"/>
      <c r="Z1157" s="75"/>
      <c r="AA1157" s="75"/>
      <c r="AB1157" s="75"/>
      <c r="AC1157" s="75"/>
      <c r="AD1157" s="75"/>
      <c r="AE1157" s="75"/>
      <c r="AF1157" s="75"/>
      <c r="AG1157" s="75"/>
      <c r="AH1157" s="75"/>
      <c r="AI1157" s="75"/>
      <c r="AJ1157" s="75"/>
      <c r="AK1157" s="75"/>
      <c r="AL1157" s="75"/>
      <c r="AM1157" s="75"/>
      <c r="AN1157" s="75"/>
      <c r="AO1157" s="75"/>
      <c r="AP1157" s="75"/>
      <c r="AQ1157" s="75"/>
      <c r="AR1157" s="75"/>
      <c r="AS1157" s="75"/>
      <c r="AT1157" s="75"/>
      <c r="AU1157" s="75"/>
      <c r="AV1157" s="75"/>
      <c r="AW1157" s="75"/>
      <c r="AX1157" s="75"/>
      <c r="AY1157" s="75"/>
      <c r="AZ1157" s="75"/>
      <c r="BA1157" s="75"/>
      <c r="BB1157" s="75"/>
      <c r="BC1157" s="75"/>
      <c r="BD1157" s="75"/>
      <c r="BE1157" s="75"/>
      <c r="BF1157" s="75"/>
      <c r="BG1157" s="75"/>
      <c r="BH1157" s="75"/>
      <c r="BI1157" s="75"/>
      <c r="BJ1157" s="75"/>
      <c r="BK1157" s="75"/>
      <c r="BL1157" s="75"/>
      <c r="BM1157" s="75"/>
      <c r="BN1157" s="75"/>
      <c r="BO1157" s="75"/>
      <c r="BP1157" s="75"/>
      <c r="BQ1157" s="75"/>
      <c r="BR1157" s="75"/>
      <c r="BS1157" s="75"/>
    </row>
    <row r="1158" spans="1:71" s="5" customFormat="1" ht="24.75" hidden="1" thickBot="1" x14ac:dyDescent="0.3">
      <c r="A1158" s="105" t="s">
        <v>17</v>
      </c>
      <c r="B1158" s="105">
        <v>9041</v>
      </c>
      <c r="C1158" s="105" t="s">
        <v>1276</v>
      </c>
      <c r="D1158" s="105" t="s">
        <v>234</v>
      </c>
      <c r="E1158" s="105" t="s">
        <v>1345</v>
      </c>
      <c r="F1158" s="105">
        <v>9041</v>
      </c>
      <c r="G1158" s="105" t="s">
        <v>1276</v>
      </c>
      <c r="H1158" s="105" t="s">
        <v>1275</v>
      </c>
      <c r="I1158" s="118">
        <v>339</v>
      </c>
      <c r="J1158" s="106">
        <v>98</v>
      </c>
      <c r="K1158" s="107">
        <f t="shared" si="104"/>
        <v>0.28908554572271389</v>
      </c>
      <c r="L1158" s="106">
        <v>63</v>
      </c>
      <c r="M1158" s="108">
        <f t="shared" si="105"/>
        <v>0.18584070796460178</v>
      </c>
      <c r="N1158" s="106">
        <v>37</v>
      </c>
      <c r="O1158" s="107">
        <f t="shared" si="106"/>
        <v>0.10914454277286136</v>
      </c>
      <c r="P1158" s="106">
        <v>138</v>
      </c>
      <c r="Q1158" s="109">
        <f t="shared" si="107"/>
        <v>0.40707964601769914</v>
      </c>
      <c r="R1158" s="75"/>
      <c r="S1158" s="75"/>
      <c r="T1158" s="75"/>
      <c r="U1158" s="75"/>
      <c r="V1158" s="75"/>
      <c r="W1158" s="75"/>
      <c r="X1158" s="75"/>
      <c r="Y1158" s="75"/>
      <c r="Z1158" s="75"/>
      <c r="AA1158" s="75"/>
      <c r="AB1158" s="75"/>
      <c r="AC1158" s="75"/>
      <c r="AD1158" s="75"/>
      <c r="AE1158" s="75"/>
      <c r="AF1158" s="75"/>
      <c r="AG1158" s="75"/>
      <c r="AH1158" s="75"/>
      <c r="AI1158" s="75"/>
      <c r="AJ1158" s="75"/>
      <c r="AK1158" s="75"/>
      <c r="AL1158" s="75"/>
      <c r="AM1158" s="75"/>
      <c r="AN1158" s="75"/>
      <c r="AO1158" s="75"/>
      <c r="AP1158" s="75"/>
      <c r="AQ1158" s="75"/>
      <c r="AR1158" s="75"/>
      <c r="AS1158" s="75"/>
      <c r="AT1158" s="75"/>
      <c r="AU1158" s="75"/>
      <c r="AV1158" s="75"/>
      <c r="AW1158" s="75"/>
      <c r="AX1158" s="75"/>
      <c r="AY1158" s="75"/>
      <c r="AZ1158" s="75"/>
      <c r="BA1158" s="75"/>
      <c r="BB1158" s="75"/>
      <c r="BC1158" s="75"/>
      <c r="BD1158" s="75"/>
      <c r="BE1158" s="75"/>
      <c r="BF1158" s="75"/>
      <c r="BG1158" s="75"/>
      <c r="BH1158" s="75"/>
      <c r="BI1158" s="75"/>
      <c r="BJ1158" s="75"/>
      <c r="BK1158" s="75"/>
      <c r="BL1158" s="75"/>
      <c r="BM1158" s="75"/>
      <c r="BN1158" s="75"/>
      <c r="BO1158" s="75"/>
      <c r="BP1158" s="75"/>
      <c r="BQ1158" s="75"/>
      <c r="BR1158" s="75"/>
      <c r="BS1158" s="75"/>
    </row>
    <row r="1159" spans="1:71" s="5" customFormat="1" ht="24.75" hidden="1" thickBot="1" x14ac:dyDescent="0.3">
      <c r="A1159" s="105" t="s">
        <v>17</v>
      </c>
      <c r="B1159" s="105" t="s">
        <v>17</v>
      </c>
      <c r="C1159" s="105" t="s">
        <v>17</v>
      </c>
      <c r="D1159" s="105" t="s">
        <v>18</v>
      </c>
      <c r="E1159" s="105" t="s">
        <v>1346</v>
      </c>
      <c r="F1159" s="105">
        <v>9041</v>
      </c>
      <c r="G1159" s="105" t="s">
        <v>1276</v>
      </c>
      <c r="H1159" s="105" t="s">
        <v>1275</v>
      </c>
      <c r="I1159" s="118">
        <v>450</v>
      </c>
      <c r="J1159" s="106">
        <v>80</v>
      </c>
      <c r="K1159" s="107">
        <f t="shared" si="104"/>
        <v>0.17777777777777778</v>
      </c>
      <c r="L1159" s="106">
        <v>70</v>
      </c>
      <c r="M1159" s="108">
        <f t="shared" si="105"/>
        <v>0.15555555555555556</v>
      </c>
      <c r="N1159" s="106">
        <v>26</v>
      </c>
      <c r="O1159" s="107">
        <f t="shared" si="106"/>
        <v>5.7777777777777775E-2</v>
      </c>
      <c r="P1159" s="106">
        <v>124</v>
      </c>
      <c r="Q1159" s="109">
        <f t="shared" si="107"/>
        <v>0.27555555555555555</v>
      </c>
      <c r="R1159" s="75"/>
      <c r="S1159" s="75"/>
      <c r="T1159" s="75"/>
      <c r="U1159" s="75"/>
      <c r="V1159" s="75"/>
      <c r="W1159" s="75"/>
      <c r="X1159" s="75"/>
      <c r="Y1159" s="75"/>
      <c r="Z1159" s="75"/>
      <c r="AA1159" s="75"/>
      <c r="AB1159" s="75"/>
      <c r="AC1159" s="75"/>
      <c r="AD1159" s="75"/>
      <c r="AE1159" s="75"/>
      <c r="AF1159" s="75"/>
      <c r="AG1159" s="75"/>
      <c r="AH1159" s="75"/>
      <c r="AI1159" s="75"/>
      <c r="AJ1159" s="75"/>
      <c r="AK1159" s="75"/>
      <c r="AL1159" s="75"/>
      <c r="AM1159" s="75"/>
      <c r="AN1159" s="75"/>
      <c r="AO1159" s="75"/>
      <c r="AP1159" s="75"/>
      <c r="AQ1159" s="75"/>
      <c r="AR1159" s="75"/>
      <c r="AS1159" s="75"/>
      <c r="AT1159" s="75"/>
      <c r="AU1159" s="75"/>
      <c r="AV1159" s="75"/>
      <c r="AW1159" s="75"/>
      <c r="AX1159" s="75"/>
      <c r="AY1159" s="75"/>
      <c r="AZ1159" s="75"/>
      <c r="BA1159" s="75"/>
      <c r="BB1159" s="75"/>
      <c r="BC1159" s="75"/>
      <c r="BD1159" s="75"/>
      <c r="BE1159" s="75"/>
      <c r="BF1159" s="75"/>
      <c r="BG1159" s="75"/>
      <c r="BH1159" s="75"/>
      <c r="BI1159" s="75"/>
      <c r="BJ1159" s="75"/>
      <c r="BK1159" s="75"/>
      <c r="BL1159" s="75"/>
      <c r="BM1159" s="75"/>
      <c r="BN1159" s="75"/>
      <c r="BO1159" s="75"/>
      <c r="BP1159" s="75"/>
      <c r="BQ1159" s="75"/>
      <c r="BR1159" s="75"/>
      <c r="BS1159" s="75"/>
    </row>
    <row r="1160" spans="1:71" s="5" customFormat="1" ht="12.75" hidden="1" thickBot="1" x14ac:dyDescent="0.3">
      <c r="A1160" s="105" t="s">
        <v>17</v>
      </c>
      <c r="B1160" s="105" t="s">
        <v>17</v>
      </c>
      <c r="C1160" s="105" t="s">
        <v>17</v>
      </c>
      <c r="D1160" s="105" t="s">
        <v>21</v>
      </c>
      <c r="E1160" s="105" t="s">
        <v>1347</v>
      </c>
      <c r="F1160" s="105">
        <v>9041</v>
      </c>
      <c r="G1160" s="105" t="s">
        <v>1276</v>
      </c>
      <c r="H1160" s="105" t="s">
        <v>1275</v>
      </c>
      <c r="I1160" s="118">
        <v>415</v>
      </c>
      <c r="J1160" s="106">
        <v>102</v>
      </c>
      <c r="K1160" s="107">
        <f t="shared" si="104"/>
        <v>0.24578313253012049</v>
      </c>
      <c r="L1160" s="106">
        <v>79</v>
      </c>
      <c r="M1160" s="108">
        <f t="shared" si="105"/>
        <v>0.19036144578313252</v>
      </c>
      <c r="N1160" s="106">
        <v>48</v>
      </c>
      <c r="O1160" s="107">
        <f t="shared" si="106"/>
        <v>0.11566265060240964</v>
      </c>
      <c r="P1160" s="106">
        <v>75</v>
      </c>
      <c r="Q1160" s="109">
        <f t="shared" si="107"/>
        <v>0.18072289156626506</v>
      </c>
      <c r="R1160" s="75"/>
      <c r="S1160" s="75"/>
      <c r="T1160" s="75"/>
      <c r="U1160" s="75"/>
      <c r="V1160" s="75"/>
      <c r="W1160" s="75"/>
      <c r="X1160" s="75"/>
      <c r="Y1160" s="75"/>
      <c r="Z1160" s="75"/>
      <c r="AA1160" s="75"/>
      <c r="AB1160" s="75"/>
      <c r="AC1160" s="75"/>
      <c r="AD1160" s="75"/>
      <c r="AE1160" s="75"/>
      <c r="AF1160" s="75"/>
      <c r="AG1160" s="75"/>
      <c r="AH1160" s="75"/>
      <c r="AI1160" s="75"/>
      <c r="AJ1160" s="75"/>
      <c r="AK1160" s="75"/>
      <c r="AL1160" s="75"/>
      <c r="AM1160" s="75"/>
      <c r="AN1160" s="75"/>
      <c r="AO1160" s="75"/>
      <c r="AP1160" s="75"/>
      <c r="AQ1160" s="75"/>
      <c r="AR1160" s="75"/>
      <c r="AS1160" s="75"/>
      <c r="AT1160" s="75"/>
      <c r="AU1160" s="75"/>
      <c r="AV1160" s="75"/>
      <c r="AW1160" s="75"/>
      <c r="AX1160" s="75"/>
      <c r="AY1160" s="75"/>
      <c r="AZ1160" s="75"/>
      <c r="BA1160" s="75"/>
      <c r="BB1160" s="75"/>
      <c r="BC1160" s="75"/>
      <c r="BD1160" s="75"/>
      <c r="BE1160" s="75"/>
      <c r="BF1160" s="75"/>
      <c r="BG1160" s="75"/>
      <c r="BH1160" s="75"/>
      <c r="BI1160" s="75"/>
      <c r="BJ1160" s="75"/>
      <c r="BK1160" s="75"/>
      <c r="BL1160" s="75"/>
      <c r="BM1160" s="75"/>
      <c r="BN1160" s="75"/>
      <c r="BO1160" s="75"/>
      <c r="BP1160" s="75"/>
      <c r="BQ1160" s="75"/>
      <c r="BR1160" s="75"/>
      <c r="BS1160" s="75"/>
    </row>
    <row r="1161" spans="1:71" s="5" customFormat="1" ht="12.75" hidden="1" thickBot="1" x14ac:dyDescent="0.3">
      <c r="A1161" s="105" t="s">
        <v>17</v>
      </c>
      <c r="B1161" s="105" t="s">
        <v>17</v>
      </c>
      <c r="C1161" s="105" t="s">
        <v>17</v>
      </c>
      <c r="D1161" s="105" t="s">
        <v>74</v>
      </c>
      <c r="E1161" s="105" t="s">
        <v>121</v>
      </c>
      <c r="F1161" s="105">
        <v>9041</v>
      </c>
      <c r="G1161" s="105" t="s">
        <v>1276</v>
      </c>
      <c r="H1161" s="105" t="s">
        <v>1275</v>
      </c>
      <c r="I1161" s="118">
        <v>279</v>
      </c>
      <c r="J1161" s="106">
        <v>32</v>
      </c>
      <c r="K1161" s="107">
        <f t="shared" si="104"/>
        <v>0.11469534050179211</v>
      </c>
      <c r="L1161" s="106">
        <v>22</v>
      </c>
      <c r="M1161" s="108">
        <f t="shared" si="105"/>
        <v>7.8853046594982074E-2</v>
      </c>
      <c r="N1161" s="106">
        <v>12</v>
      </c>
      <c r="O1161" s="107">
        <f t="shared" si="106"/>
        <v>4.3010752688172046E-2</v>
      </c>
      <c r="P1161" s="106">
        <v>85</v>
      </c>
      <c r="Q1161" s="109">
        <f t="shared" si="107"/>
        <v>0.30465949820788529</v>
      </c>
      <c r="R1161" s="75"/>
      <c r="S1161" s="75"/>
      <c r="T1161" s="75"/>
      <c r="U1161" s="75"/>
      <c r="V1161" s="75"/>
      <c r="W1161" s="75"/>
      <c r="X1161" s="75"/>
      <c r="Y1161" s="75"/>
      <c r="Z1161" s="75"/>
      <c r="AA1161" s="75"/>
      <c r="AB1161" s="75"/>
      <c r="AC1161" s="75"/>
      <c r="AD1161" s="75"/>
      <c r="AE1161" s="75"/>
      <c r="AF1161" s="75"/>
      <c r="AG1161" s="75"/>
      <c r="AH1161" s="75"/>
      <c r="AI1161" s="75"/>
      <c r="AJ1161" s="75"/>
      <c r="AK1161" s="75"/>
      <c r="AL1161" s="75"/>
      <c r="AM1161" s="75"/>
      <c r="AN1161" s="75"/>
      <c r="AO1161" s="75"/>
      <c r="AP1161" s="75"/>
      <c r="AQ1161" s="75"/>
      <c r="AR1161" s="75"/>
      <c r="AS1161" s="75"/>
      <c r="AT1161" s="75"/>
      <c r="AU1161" s="75"/>
      <c r="AV1161" s="75"/>
      <c r="AW1161" s="75"/>
      <c r="AX1161" s="75"/>
      <c r="AY1161" s="75"/>
      <c r="AZ1161" s="75"/>
      <c r="BA1161" s="75"/>
      <c r="BB1161" s="75"/>
      <c r="BC1161" s="75"/>
      <c r="BD1161" s="75"/>
      <c r="BE1161" s="75"/>
      <c r="BF1161" s="75"/>
      <c r="BG1161" s="75"/>
      <c r="BH1161" s="75"/>
      <c r="BI1161" s="75"/>
      <c r="BJ1161" s="75"/>
      <c r="BK1161" s="75"/>
      <c r="BL1161" s="75"/>
      <c r="BM1161" s="75"/>
      <c r="BN1161" s="75"/>
      <c r="BO1161" s="75"/>
      <c r="BP1161" s="75"/>
      <c r="BQ1161" s="75"/>
      <c r="BR1161" s="75"/>
      <c r="BS1161" s="75"/>
    </row>
    <row r="1162" spans="1:71" s="5" customFormat="1" ht="12.75" hidden="1" thickBot="1" x14ac:dyDescent="0.3">
      <c r="A1162" s="105" t="s">
        <v>17</v>
      </c>
      <c r="B1162" s="105" t="s">
        <v>17</v>
      </c>
      <c r="C1162" s="105" t="s">
        <v>17</v>
      </c>
      <c r="D1162" s="105" t="s">
        <v>14</v>
      </c>
      <c r="E1162" s="105" t="s">
        <v>1348</v>
      </c>
      <c r="F1162" s="105">
        <v>9041</v>
      </c>
      <c r="G1162" s="105" t="s">
        <v>1276</v>
      </c>
      <c r="H1162" s="105" t="s">
        <v>1275</v>
      </c>
      <c r="I1162" s="118">
        <v>265</v>
      </c>
      <c r="J1162" s="106">
        <v>67</v>
      </c>
      <c r="K1162" s="107">
        <f t="shared" si="104"/>
        <v>0.25283018867924528</v>
      </c>
      <c r="L1162" s="106">
        <v>41</v>
      </c>
      <c r="M1162" s="108">
        <f t="shared" si="105"/>
        <v>0.15471698113207547</v>
      </c>
      <c r="N1162" s="106">
        <v>36</v>
      </c>
      <c r="O1162" s="107">
        <f t="shared" si="106"/>
        <v>0.13584905660377358</v>
      </c>
      <c r="P1162" s="106">
        <v>112</v>
      </c>
      <c r="Q1162" s="109">
        <f t="shared" si="107"/>
        <v>0.42264150943396228</v>
      </c>
      <c r="R1162" s="75"/>
      <c r="S1162" s="75"/>
      <c r="T1162" s="75"/>
      <c r="U1162" s="75"/>
      <c r="V1162" s="75"/>
      <c r="W1162" s="75"/>
      <c r="X1162" s="75"/>
      <c r="Y1162" s="75"/>
      <c r="Z1162" s="75"/>
      <c r="AA1162" s="75"/>
      <c r="AB1162" s="75"/>
      <c r="AC1162" s="75"/>
      <c r="AD1162" s="75"/>
      <c r="AE1162" s="75"/>
      <c r="AF1162" s="75"/>
      <c r="AG1162" s="75"/>
      <c r="AH1162" s="75"/>
      <c r="AI1162" s="75"/>
      <c r="AJ1162" s="75"/>
      <c r="AK1162" s="75"/>
      <c r="AL1162" s="75"/>
      <c r="AM1162" s="75"/>
      <c r="AN1162" s="75"/>
      <c r="AO1162" s="75"/>
      <c r="AP1162" s="75"/>
      <c r="AQ1162" s="75"/>
      <c r="AR1162" s="75"/>
      <c r="AS1162" s="75"/>
      <c r="AT1162" s="75"/>
      <c r="AU1162" s="75"/>
      <c r="AV1162" s="75"/>
      <c r="AW1162" s="75"/>
      <c r="AX1162" s="75"/>
      <c r="AY1162" s="75"/>
      <c r="AZ1162" s="75"/>
      <c r="BA1162" s="75"/>
      <c r="BB1162" s="75"/>
      <c r="BC1162" s="75"/>
      <c r="BD1162" s="75"/>
      <c r="BE1162" s="75"/>
      <c r="BF1162" s="75"/>
      <c r="BG1162" s="75"/>
      <c r="BH1162" s="75"/>
      <c r="BI1162" s="75"/>
      <c r="BJ1162" s="75"/>
      <c r="BK1162" s="75"/>
      <c r="BL1162" s="75"/>
      <c r="BM1162" s="75"/>
      <c r="BN1162" s="75"/>
      <c r="BO1162" s="75"/>
      <c r="BP1162" s="75"/>
      <c r="BQ1162" s="75"/>
      <c r="BR1162" s="75"/>
      <c r="BS1162" s="75"/>
    </row>
    <row r="1163" spans="1:71" s="5" customFormat="1" ht="24.75" hidden="1" thickBot="1" x14ac:dyDescent="0.3">
      <c r="A1163" s="105" t="s">
        <v>17</v>
      </c>
      <c r="B1163" s="105">
        <v>9050</v>
      </c>
      <c r="C1163" s="105" t="s">
        <v>1276</v>
      </c>
      <c r="D1163" s="105" t="s">
        <v>234</v>
      </c>
      <c r="E1163" s="105" t="s">
        <v>1349</v>
      </c>
      <c r="F1163" s="105">
        <v>9050</v>
      </c>
      <c r="G1163" s="105" t="s">
        <v>1276</v>
      </c>
      <c r="H1163" s="105" t="s">
        <v>1275</v>
      </c>
      <c r="I1163" s="118">
        <v>360</v>
      </c>
      <c r="J1163" s="106">
        <v>108</v>
      </c>
      <c r="K1163" s="107">
        <f t="shared" si="104"/>
        <v>0.3</v>
      </c>
      <c r="L1163" s="106">
        <v>91</v>
      </c>
      <c r="M1163" s="108">
        <f t="shared" si="105"/>
        <v>0.25277777777777777</v>
      </c>
      <c r="N1163" s="106">
        <v>54</v>
      </c>
      <c r="O1163" s="107">
        <f t="shared" si="106"/>
        <v>0.15</v>
      </c>
      <c r="P1163" s="106">
        <v>205</v>
      </c>
      <c r="Q1163" s="109">
        <f t="shared" si="107"/>
        <v>0.56944444444444442</v>
      </c>
      <c r="R1163" s="75"/>
      <c r="S1163" s="75"/>
      <c r="T1163" s="75"/>
      <c r="U1163" s="75"/>
      <c r="V1163" s="75"/>
      <c r="W1163" s="75"/>
      <c r="X1163" s="75"/>
      <c r="Y1163" s="75"/>
      <c r="Z1163" s="75"/>
      <c r="AA1163" s="75"/>
      <c r="AB1163" s="75"/>
      <c r="AC1163" s="75"/>
      <c r="AD1163" s="75"/>
      <c r="AE1163" s="75"/>
      <c r="AF1163" s="75"/>
      <c r="AG1163" s="75"/>
      <c r="AH1163" s="75"/>
      <c r="AI1163" s="75"/>
      <c r="AJ1163" s="75"/>
      <c r="AK1163" s="75"/>
      <c r="AL1163" s="75"/>
      <c r="AM1163" s="75"/>
      <c r="AN1163" s="75"/>
      <c r="AO1163" s="75"/>
      <c r="AP1163" s="75"/>
      <c r="AQ1163" s="75"/>
      <c r="AR1163" s="75"/>
      <c r="AS1163" s="75"/>
      <c r="AT1163" s="75"/>
      <c r="AU1163" s="75"/>
      <c r="AV1163" s="75"/>
      <c r="AW1163" s="75"/>
      <c r="AX1163" s="75"/>
      <c r="AY1163" s="75"/>
      <c r="AZ1163" s="75"/>
      <c r="BA1163" s="75"/>
      <c r="BB1163" s="75"/>
      <c r="BC1163" s="75"/>
      <c r="BD1163" s="75"/>
      <c r="BE1163" s="75"/>
      <c r="BF1163" s="75"/>
      <c r="BG1163" s="75"/>
      <c r="BH1163" s="75"/>
      <c r="BI1163" s="75"/>
      <c r="BJ1163" s="75"/>
      <c r="BK1163" s="75"/>
      <c r="BL1163" s="75"/>
      <c r="BM1163" s="75"/>
      <c r="BN1163" s="75"/>
      <c r="BO1163" s="75"/>
      <c r="BP1163" s="75"/>
      <c r="BQ1163" s="75"/>
      <c r="BR1163" s="75"/>
      <c r="BS1163" s="75"/>
    </row>
    <row r="1164" spans="1:71" s="5" customFormat="1" ht="12.75" hidden="1" thickBot="1" x14ac:dyDescent="0.3">
      <c r="A1164" s="105" t="s">
        <v>17</v>
      </c>
      <c r="B1164" s="105" t="s">
        <v>17</v>
      </c>
      <c r="C1164" s="105" t="s">
        <v>17</v>
      </c>
      <c r="D1164" s="105" t="s">
        <v>14</v>
      </c>
      <c r="E1164" s="105" t="s">
        <v>518</v>
      </c>
      <c r="F1164" s="105">
        <v>9050</v>
      </c>
      <c r="G1164" s="105" t="s">
        <v>1276</v>
      </c>
      <c r="H1164" s="105" t="s">
        <v>1275</v>
      </c>
      <c r="I1164" s="118">
        <v>218</v>
      </c>
      <c r="J1164" s="106">
        <v>100</v>
      </c>
      <c r="K1164" s="107">
        <f t="shared" si="104"/>
        <v>0.45871559633027525</v>
      </c>
      <c r="L1164" s="106">
        <v>103</v>
      </c>
      <c r="M1164" s="108">
        <f t="shared" si="105"/>
        <v>0.47247706422018348</v>
      </c>
      <c r="N1164" s="106">
        <v>97</v>
      </c>
      <c r="O1164" s="107">
        <f t="shared" si="106"/>
        <v>0.44495412844036697</v>
      </c>
      <c r="P1164" s="106">
        <v>199</v>
      </c>
      <c r="Q1164" s="109">
        <f t="shared" si="107"/>
        <v>0.91284403669724767</v>
      </c>
      <c r="R1164" s="75"/>
      <c r="S1164" s="75"/>
      <c r="T1164" s="75"/>
      <c r="U1164" s="75"/>
      <c r="V1164" s="75"/>
      <c r="W1164" s="75"/>
      <c r="X1164" s="75"/>
      <c r="Y1164" s="75"/>
      <c r="Z1164" s="75"/>
      <c r="AA1164" s="75"/>
      <c r="AB1164" s="75"/>
      <c r="AC1164" s="75"/>
      <c r="AD1164" s="75"/>
      <c r="AE1164" s="75"/>
      <c r="AF1164" s="75"/>
      <c r="AG1164" s="75"/>
      <c r="AH1164" s="75"/>
      <c r="AI1164" s="75"/>
      <c r="AJ1164" s="75"/>
      <c r="AK1164" s="75"/>
      <c r="AL1164" s="75"/>
      <c r="AM1164" s="75"/>
      <c r="AN1164" s="75"/>
      <c r="AO1164" s="75"/>
      <c r="AP1164" s="75"/>
      <c r="AQ1164" s="75"/>
      <c r="AR1164" s="75"/>
      <c r="AS1164" s="75"/>
      <c r="AT1164" s="75"/>
      <c r="AU1164" s="75"/>
      <c r="AV1164" s="75"/>
      <c r="AW1164" s="75"/>
      <c r="AX1164" s="75"/>
      <c r="AY1164" s="75"/>
      <c r="AZ1164" s="75"/>
      <c r="BA1164" s="75"/>
      <c r="BB1164" s="75"/>
      <c r="BC1164" s="75"/>
      <c r="BD1164" s="75"/>
      <c r="BE1164" s="75"/>
      <c r="BF1164" s="75"/>
      <c r="BG1164" s="75"/>
      <c r="BH1164" s="75"/>
      <c r="BI1164" s="75"/>
      <c r="BJ1164" s="75"/>
      <c r="BK1164" s="75"/>
      <c r="BL1164" s="75"/>
      <c r="BM1164" s="75"/>
      <c r="BN1164" s="75"/>
      <c r="BO1164" s="75"/>
      <c r="BP1164" s="75"/>
      <c r="BQ1164" s="75"/>
      <c r="BR1164" s="75"/>
      <c r="BS1164" s="75"/>
    </row>
    <row r="1165" spans="1:71" s="5" customFormat="1" ht="12.75" hidden="1" thickBot="1" x14ac:dyDescent="0.3">
      <c r="A1165" s="105" t="s">
        <v>17</v>
      </c>
      <c r="B1165" s="105" t="s">
        <v>17</v>
      </c>
      <c r="C1165" s="105" t="s">
        <v>17</v>
      </c>
      <c r="D1165" s="105" t="s">
        <v>21</v>
      </c>
      <c r="E1165" s="105" t="s">
        <v>307</v>
      </c>
      <c r="F1165" s="105">
        <v>9050</v>
      </c>
      <c r="G1165" s="105" t="s">
        <v>1276</v>
      </c>
      <c r="H1165" s="105" t="s">
        <v>1275</v>
      </c>
      <c r="I1165" s="118">
        <v>500</v>
      </c>
      <c r="J1165" s="106">
        <v>365</v>
      </c>
      <c r="K1165" s="107">
        <f t="shared" si="104"/>
        <v>0.73</v>
      </c>
      <c r="L1165" s="106">
        <v>266</v>
      </c>
      <c r="M1165" s="108">
        <f t="shared" si="105"/>
        <v>0.53200000000000003</v>
      </c>
      <c r="N1165" s="106">
        <v>300</v>
      </c>
      <c r="O1165" s="107">
        <f t="shared" si="106"/>
        <v>0.6</v>
      </c>
      <c r="P1165" s="106">
        <v>457</v>
      </c>
      <c r="Q1165" s="109">
        <f t="shared" si="107"/>
        <v>0.91400000000000003</v>
      </c>
      <c r="R1165" s="75"/>
      <c r="S1165" s="75"/>
      <c r="T1165" s="75"/>
      <c r="U1165" s="75"/>
      <c r="V1165" s="75"/>
      <c r="W1165" s="75"/>
      <c r="X1165" s="75"/>
      <c r="Y1165" s="75"/>
      <c r="Z1165" s="75"/>
      <c r="AA1165" s="75"/>
      <c r="AB1165" s="75"/>
      <c r="AC1165" s="75"/>
      <c r="AD1165" s="75"/>
      <c r="AE1165" s="75"/>
      <c r="AF1165" s="75"/>
      <c r="AG1165" s="75"/>
      <c r="AH1165" s="75"/>
      <c r="AI1165" s="75"/>
      <c r="AJ1165" s="75"/>
      <c r="AK1165" s="75"/>
      <c r="AL1165" s="75"/>
      <c r="AM1165" s="75"/>
      <c r="AN1165" s="75"/>
      <c r="AO1165" s="75"/>
      <c r="AP1165" s="75"/>
      <c r="AQ1165" s="75"/>
      <c r="AR1165" s="75"/>
      <c r="AS1165" s="75"/>
      <c r="AT1165" s="75"/>
      <c r="AU1165" s="75"/>
      <c r="AV1165" s="75"/>
      <c r="AW1165" s="75"/>
      <c r="AX1165" s="75"/>
      <c r="AY1165" s="75"/>
      <c r="AZ1165" s="75"/>
      <c r="BA1165" s="75"/>
      <c r="BB1165" s="75"/>
      <c r="BC1165" s="75"/>
      <c r="BD1165" s="75"/>
      <c r="BE1165" s="75"/>
      <c r="BF1165" s="75"/>
      <c r="BG1165" s="75"/>
      <c r="BH1165" s="75"/>
      <c r="BI1165" s="75"/>
      <c r="BJ1165" s="75"/>
      <c r="BK1165" s="75"/>
      <c r="BL1165" s="75"/>
      <c r="BM1165" s="75"/>
      <c r="BN1165" s="75"/>
      <c r="BO1165" s="75"/>
      <c r="BP1165" s="75"/>
      <c r="BQ1165" s="75"/>
      <c r="BR1165" s="75"/>
      <c r="BS1165" s="75"/>
    </row>
    <row r="1166" spans="1:71" s="5" customFormat="1" ht="12.75" hidden="1" thickBot="1" x14ac:dyDescent="0.3">
      <c r="A1166" s="105" t="s">
        <v>17</v>
      </c>
      <c r="B1166" s="105" t="s">
        <v>17</v>
      </c>
      <c r="C1166" s="105" t="s">
        <v>17</v>
      </c>
      <c r="D1166" s="105" t="s">
        <v>21</v>
      </c>
      <c r="E1166" s="105" t="s">
        <v>1350</v>
      </c>
      <c r="F1166" s="105">
        <v>9050</v>
      </c>
      <c r="G1166" s="105" t="s">
        <v>1276</v>
      </c>
      <c r="H1166" s="105" t="s">
        <v>1275</v>
      </c>
      <c r="I1166" s="118">
        <v>287</v>
      </c>
      <c r="J1166" s="106">
        <v>97</v>
      </c>
      <c r="K1166" s="107">
        <f t="shared" si="104"/>
        <v>0.33797909407665505</v>
      </c>
      <c r="L1166" s="106">
        <v>89</v>
      </c>
      <c r="M1166" s="108">
        <f t="shared" si="105"/>
        <v>0.31010452961672474</v>
      </c>
      <c r="N1166" s="106">
        <v>66</v>
      </c>
      <c r="O1166" s="107">
        <f t="shared" si="106"/>
        <v>0.22996515679442509</v>
      </c>
      <c r="P1166" s="106">
        <v>220</v>
      </c>
      <c r="Q1166" s="109">
        <f t="shared" si="107"/>
        <v>0.76655052264808365</v>
      </c>
      <c r="R1166" s="75"/>
      <c r="S1166" s="75"/>
      <c r="T1166" s="75"/>
      <c r="U1166" s="75"/>
      <c r="V1166" s="75"/>
      <c r="W1166" s="75"/>
      <c r="X1166" s="75"/>
      <c r="Y1166" s="75"/>
      <c r="Z1166" s="75"/>
      <c r="AA1166" s="75"/>
      <c r="AB1166" s="75"/>
      <c r="AC1166" s="75"/>
      <c r="AD1166" s="75"/>
      <c r="AE1166" s="75"/>
      <c r="AF1166" s="75"/>
      <c r="AG1166" s="75"/>
      <c r="AH1166" s="75"/>
      <c r="AI1166" s="75"/>
      <c r="AJ1166" s="75"/>
      <c r="AK1166" s="75"/>
      <c r="AL1166" s="75"/>
      <c r="AM1166" s="75"/>
      <c r="AN1166" s="75"/>
      <c r="AO1166" s="75"/>
      <c r="AP1166" s="75"/>
      <c r="AQ1166" s="75"/>
      <c r="AR1166" s="75"/>
      <c r="AS1166" s="75"/>
      <c r="AT1166" s="75"/>
      <c r="AU1166" s="75"/>
      <c r="AV1166" s="75"/>
      <c r="AW1166" s="75"/>
      <c r="AX1166" s="75"/>
      <c r="AY1166" s="75"/>
      <c r="AZ1166" s="75"/>
      <c r="BA1166" s="75"/>
      <c r="BB1166" s="75"/>
      <c r="BC1166" s="75"/>
      <c r="BD1166" s="75"/>
      <c r="BE1166" s="75"/>
      <c r="BF1166" s="75"/>
      <c r="BG1166" s="75"/>
      <c r="BH1166" s="75"/>
      <c r="BI1166" s="75"/>
      <c r="BJ1166" s="75"/>
      <c r="BK1166" s="75"/>
      <c r="BL1166" s="75"/>
      <c r="BM1166" s="75"/>
      <c r="BN1166" s="75"/>
      <c r="BO1166" s="75"/>
      <c r="BP1166" s="75"/>
      <c r="BQ1166" s="75"/>
      <c r="BR1166" s="75"/>
      <c r="BS1166" s="75"/>
    </row>
    <row r="1167" spans="1:71" s="5" customFormat="1" ht="12.75" hidden="1" thickBot="1" x14ac:dyDescent="0.3">
      <c r="A1167" s="105" t="s">
        <v>17</v>
      </c>
      <c r="B1167" s="105" t="s">
        <v>17</v>
      </c>
      <c r="C1167" s="105" t="s">
        <v>17</v>
      </c>
      <c r="D1167" s="105" t="s">
        <v>21</v>
      </c>
      <c r="E1167" s="105" t="s">
        <v>1351</v>
      </c>
      <c r="F1167" s="105">
        <v>9050</v>
      </c>
      <c r="G1167" s="105" t="s">
        <v>1276</v>
      </c>
      <c r="H1167" s="105" t="s">
        <v>1275</v>
      </c>
      <c r="I1167" s="118">
        <v>379</v>
      </c>
      <c r="J1167" s="106">
        <v>153</v>
      </c>
      <c r="K1167" s="107">
        <f t="shared" si="104"/>
        <v>0.40369393139841686</v>
      </c>
      <c r="L1167" s="106">
        <v>116</v>
      </c>
      <c r="M1167" s="108">
        <f t="shared" si="105"/>
        <v>0.30606860158311344</v>
      </c>
      <c r="N1167" s="106">
        <v>97</v>
      </c>
      <c r="O1167" s="107">
        <f t="shared" si="106"/>
        <v>0.25593667546174143</v>
      </c>
      <c r="P1167" s="106">
        <v>270</v>
      </c>
      <c r="Q1167" s="109">
        <f t="shared" si="107"/>
        <v>0.71240105540897103</v>
      </c>
      <c r="R1167" s="75"/>
      <c r="S1167" s="75"/>
      <c r="T1167" s="75"/>
      <c r="U1167" s="75"/>
      <c r="V1167" s="75"/>
      <c r="W1167" s="75"/>
      <c r="X1167" s="75"/>
      <c r="Y1167" s="75"/>
      <c r="Z1167" s="75"/>
      <c r="AA1167" s="75"/>
      <c r="AB1167" s="75"/>
      <c r="AC1167" s="75"/>
      <c r="AD1167" s="75"/>
      <c r="AE1167" s="75"/>
      <c r="AF1167" s="75"/>
      <c r="AG1167" s="75"/>
      <c r="AH1167" s="75"/>
      <c r="AI1167" s="75"/>
      <c r="AJ1167" s="75"/>
      <c r="AK1167" s="75"/>
      <c r="AL1167" s="75"/>
      <c r="AM1167" s="75"/>
      <c r="AN1167" s="75"/>
      <c r="AO1167" s="75"/>
      <c r="AP1167" s="75"/>
      <c r="AQ1167" s="75"/>
      <c r="AR1167" s="75"/>
      <c r="AS1167" s="75"/>
      <c r="AT1167" s="75"/>
      <c r="AU1167" s="75"/>
      <c r="AV1167" s="75"/>
      <c r="AW1167" s="75"/>
      <c r="AX1167" s="75"/>
      <c r="AY1167" s="75"/>
      <c r="AZ1167" s="75"/>
      <c r="BA1167" s="75"/>
      <c r="BB1167" s="75"/>
      <c r="BC1167" s="75"/>
      <c r="BD1167" s="75"/>
      <c r="BE1167" s="75"/>
      <c r="BF1167" s="75"/>
      <c r="BG1167" s="75"/>
      <c r="BH1167" s="75"/>
      <c r="BI1167" s="75"/>
      <c r="BJ1167" s="75"/>
      <c r="BK1167" s="75"/>
      <c r="BL1167" s="75"/>
      <c r="BM1167" s="75"/>
      <c r="BN1167" s="75"/>
      <c r="BO1167" s="75"/>
      <c r="BP1167" s="75"/>
      <c r="BQ1167" s="75"/>
      <c r="BR1167" s="75"/>
      <c r="BS1167" s="75"/>
    </row>
    <row r="1168" spans="1:71" s="5" customFormat="1" ht="12.75" hidden="1" thickBot="1" x14ac:dyDescent="0.3">
      <c r="A1168" s="105" t="s">
        <v>17</v>
      </c>
      <c r="B1168" s="105" t="s">
        <v>17</v>
      </c>
      <c r="C1168" s="105" t="s">
        <v>17</v>
      </c>
      <c r="D1168" s="105" t="s">
        <v>14</v>
      </c>
      <c r="E1168" s="105" t="s">
        <v>1352</v>
      </c>
      <c r="F1168" s="105">
        <v>9050</v>
      </c>
      <c r="G1168" s="105" t="s">
        <v>1276</v>
      </c>
      <c r="H1168" s="105" t="s">
        <v>1275</v>
      </c>
      <c r="I1168" s="118">
        <v>370</v>
      </c>
      <c r="J1168" s="106">
        <v>157</v>
      </c>
      <c r="K1168" s="107">
        <f t="shared" si="104"/>
        <v>0.42432432432432432</v>
      </c>
      <c r="L1168" s="106">
        <v>106</v>
      </c>
      <c r="M1168" s="108">
        <f t="shared" si="105"/>
        <v>0.2864864864864865</v>
      </c>
      <c r="N1168" s="106">
        <v>102</v>
      </c>
      <c r="O1168" s="107">
        <f t="shared" si="106"/>
        <v>0.27567567567567569</v>
      </c>
      <c r="P1168" s="106">
        <v>331</v>
      </c>
      <c r="Q1168" s="109">
        <f t="shared" si="107"/>
        <v>0.89459459459459456</v>
      </c>
      <c r="R1168" s="75"/>
      <c r="S1168" s="75"/>
      <c r="T1168" s="75"/>
      <c r="U1168" s="75"/>
      <c r="V1168" s="75"/>
      <c r="W1168" s="75"/>
      <c r="X1168" s="75"/>
      <c r="Y1168" s="75"/>
      <c r="Z1168" s="75"/>
      <c r="AA1168" s="75"/>
      <c r="AB1168" s="75"/>
      <c r="AC1168" s="75"/>
      <c r="AD1168" s="75"/>
      <c r="AE1168" s="75"/>
      <c r="AF1168" s="75"/>
      <c r="AG1168" s="75"/>
      <c r="AH1168" s="75"/>
      <c r="AI1168" s="75"/>
      <c r="AJ1168" s="75"/>
      <c r="AK1168" s="75"/>
      <c r="AL1168" s="75"/>
      <c r="AM1168" s="75"/>
      <c r="AN1168" s="75"/>
      <c r="AO1168" s="75"/>
      <c r="AP1168" s="75"/>
      <c r="AQ1168" s="75"/>
      <c r="AR1168" s="75"/>
      <c r="AS1168" s="75"/>
      <c r="AT1168" s="75"/>
      <c r="AU1168" s="75"/>
      <c r="AV1168" s="75"/>
      <c r="AW1168" s="75"/>
      <c r="AX1168" s="75"/>
      <c r="AY1168" s="75"/>
      <c r="AZ1168" s="75"/>
      <c r="BA1168" s="75"/>
      <c r="BB1168" s="75"/>
      <c r="BC1168" s="75"/>
      <c r="BD1168" s="75"/>
      <c r="BE1168" s="75"/>
      <c r="BF1168" s="75"/>
      <c r="BG1168" s="75"/>
      <c r="BH1168" s="75"/>
      <c r="BI1168" s="75"/>
      <c r="BJ1168" s="75"/>
      <c r="BK1168" s="75"/>
      <c r="BL1168" s="75"/>
      <c r="BM1168" s="75"/>
      <c r="BN1168" s="75"/>
      <c r="BO1168" s="75"/>
      <c r="BP1168" s="75"/>
      <c r="BQ1168" s="75"/>
      <c r="BR1168" s="75"/>
      <c r="BS1168" s="75"/>
    </row>
    <row r="1169" spans="1:71" s="5" customFormat="1" ht="24.75" hidden="1" thickBot="1" x14ac:dyDescent="0.3">
      <c r="A1169" s="105" t="s">
        <v>17</v>
      </c>
      <c r="B1169" s="105" t="s">
        <v>17</v>
      </c>
      <c r="C1169" s="105" t="s">
        <v>17</v>
      </c>
      <c r="D1169" s="105" t="s">
        <v>14</v>
      </c>
      <c r="E1169" s="105" t="s">
        <v>1353</v>
      </c>
      <c r="F1169" s="105">
        <v>9050</v>
      </c>
      <c r="G1169" s="105" t="s">
        <v>1276</v>
      </c>
      <c r="H1169" s="105" t="s">
        <v>1275</v>
      </c>
      <c r="I1169" s="118">
        <v>217</v>
      </c>
      <c r="J1169" s="106">
        <v>35</v>
      </c>
      <c r="K1169" s="107">
        <f t="shared" si="104"/>
        <v>0.16129032258064516</v>
      </c>
      <c r="L1169" s="106">
        <v>38</v>
      </c>
      <c r="M1169" s="108">
        <f t="shared" si="105"/>
        <v>0.17511520737327188</v>
      </c>
      <c r="N1169" s="106">
        <v>26</v>
      </c>
      <c r="O1169" s="107">
        <f t="shared" si="106"/>
        <v>0.11981566820276497</v>
      </c>
      <c r="P1169" s="106">
        <v>155</v>
      </c>
      <c r="Q1169" s="109">
        <f t="shared" si="107"/>
        <v>0.7142857142857143</v>
      </c>
      <c r="R1169" s="75"/>
      <c r="S1169" s="75"/>
      <c r="T1169" s="75"/>
      <c r="U1169" s="75"/>
      <c r="V1169" s="75"/>
      <c r="W1169" s="75"/>
      <c r="X1169" s="75"/>
      <c r="Y1169" s="75"/>
      <c r="Z1169" s="75"/>
      <c r="AA1169" s="75"/>
      <c r="AB1169" s="75"/>
      <c r="AC1169" s="75"/>
      <c r="AD1169" s="75"/>
      <c r="AE1169" s="75"/>
      <c r="AF1169" s="75"/>
      <c r="AG1169" s="75"/>
      <c r="AH1169" s="75"/>
      <c r="AI1169" s="75"/>
      <c r="AJ1169" s="75"/>
      <c r="AK1169" s="75"/>
      <c r="AL1169" s="75"/>
      <c r="AM1169" s="75"/>
      <c r="AN1169" s="75"/>
      <c r="AO1169" s="75"/>
      <c r="AP1169" s="75"/>
      <c r="AQ1169" s="75"/>
      <c r="AR1169" s="75"/>
      <c r="AS1169" s="75"/>
      <c r="AT1169" s="75"/>
      <c r="AU1169" s="75"/>
      <c r="AV1169" s="75"/>
      <c r="AW1169" s="75"/>
      <c r="AX1169" s="75"/>
      <c r="AY1169" s="75"/>
      <c r="AZ1169" s="75"/>
      <c r="BA1169" s="75"/>
      <c r="BB1169" s="75"/>
      <c r="BC1169" s="75"/>
      <c r="BD1169" s="75"/>
      <c r="BE1169" s="75"/>
      <c r="BF1169" s="75"/>
      <c r="BG1169" s="75"/>
      <c r="BH1169" s="75"/>
      <c r="BI1169" s="75"/>
      <c r="BJ1169" s="75"/>
      <c r="BK1169" s="75"/>
      <c r="BL1169" s="75"/>
      <c r="BM1169" s="75"/>
      <c r="BN1169" s="75"/>
      <c r="BO1169" s="75"/>
      <c r="BP1169" s="75"/>
      <c r="BQ1169" s="75"/>
      <c r="BR1169" s="75"/>
      <c r="BS1169" s="75"/>
    </row>
    <row r="1170" spans="1:71" s="5" customFormat="1" ht="12.75" hidden="1" thickBot="1" x14ac:dyDescent="0.3">
      <c r="A1170" s="105" t="s">
        <v>17</v>
      </c>
      <c r="B1170" s="105">
        <v>9051</v>
      </c>
      <c r="C1170" s="105" t="s">
        <v>1276</v>
      </c>
      <c r="D1170" s="105" t="s">
        <v>14</v>
      </c>
      <c r="E1170" s="105" t="s">
        <v>1354</v>
      </c>
      <c r="F1170" s="105">
        <v>9051</v>
      </c>
      <c r="G1170" s="105" t="s">
        <v>1276</v>
      </c>
      <c r="H1170" s="105" t="s">
        <v>1275</v>
      </c>
      <c r="I1170" s="118">
        <v>228</v>
      </c>
      <c r="J1170" s="106">
        <v>33</v>
      </c>
      <c r="K1170" s="107">
        <f t="shared" si="104"/>
        <v>0.14473684210526316</v>
      </c>
      <c r="L1170" s="106">
        <v>26</v>
      </c>
      <c r="M1170" s="108">
        <f t="shared" si="105"/>
        <v>0.11403508771929824</v>
      </c>
      <c r="N1170" s="106">
        <v>19</v>
      </c>
      <c r="O1170" s="107">
        <f t="shared" si="106"/>
        <v>8.3333333333333329E-2</v>
      </c>
      <c r="P1170" s="106">
        <v>82</v>
      </c>
      <c r="Q1170" s="109">
        <f t="shared" si="107"/>
        <v>0.35964912280701755</v>
      </c>
      <c r="R1170" s="75"/>
      <c r="S1170" s="75"/>
      <c r="T1170" s="75"/>
      <c r="U1170" s="75"/>
      <c r="V1170" s="75"/>
      <c r="W1170" s="75"/>
      <c r="X1170" s="75"/>
      <c r="Y1170" s="75"/>
      <c r="Z1170" s="75"/>
      <c r="AA1170" s="75"/>
      <c r="AB1170" s="75"/>
      <c r="AC1170" s="75"/>
      <c r="AD1170" s="75"/>
      <c r="AE1170" s="75"/>
      <c r="AF1170" s="75"/>
      <c r="AG1170" s="75"/>
      <c r="AH1170" s="75"/>
      <c r="AI1170" s="75"/>
      <c r="AJ1170" s="75"/>
      <c r="AK1170" s="75"/>
      <c r="AL1170" s="75"/>
      <c r="AM1170" s="75"/>
      <c r="AN1170" s="75"/>
      <c r="AO1170" s="75"/>
      <c r="AP1170" s="75"/>
      <c r="AQ1170" s="75"/>
      <c r="AR1170" s="75"/>
      <c r="AS1170" s="75"/>
      <c r="AT1170" s="75"/>
      <c r="AU1170" s="75"/>
      <c r="AV1170" s="75"/>
      <c r="AW1170" s="75"/>
      <c r="AX1170" s="75"/>
      <c r="AY1170" s="75"/>
      <c r="AZ1170" s="75"/>
      <c r="BA1170" s="75"/>
      <c r="BB1170" s="75"/>
      <c r="BC1170" s="75"/>
      <c r="BD1170" s="75"/>
      <c r="BE1170" s="75"/>
      <c r="BF1170" s="75"/>
      <c r="BG1170" s="75"/>
      <c r="BH1170" s="75"/>
      <c r="BI1170" s="75"/>
      <c r="BJ1170" s="75"/>
      <c r="BK1170" s="75"/>
      <c r="BL1170" s="75"/>
      <c r="BM1170" s="75"/>
      <c r="BN1170" s="75"/>
      <c r="BO1170" s="75"/>
      <c r="BP1170" s="75"/>
      <c r="BQ1170" s="75"/>
      <c r="BR1170" s="75"/>
      <c r="BS1170" s="75"/>
    </row>
    <row r="1171" spans="1:71" s="5" customFormat="1" ht="12.75" hidden="1" thickBot="1" x14ac:dyDescent="0.3">
      <c r="A1171" s="105" t="s">
        <v>17</v>
      </c>
      <c r="B1171" s="105" t="s">
        <v>17</v>
      </c>
      <c r="C1171" s="105" t="s">
        <v>17</v>
      </c>
      <c r="D1171" s="105" t="s">
        <v>21</v>
      </c>
      <c r="E1171" s="105" t="s">
        <v>1355</v>
      </c>
      <c r="F1171" s="105">
        <v>9051</v>
      </c>
      <c r="G1171" s="105" t="s">
        <v>1276</v>
      </c>
      <c r="H1171" s="105" t="s">
        <v>1275</v>
      </c>
      <c r="I1171" s="118">
        <v>197</v>
      </c>
      <c r="J1171" s="106">
        <v>10</v>
      </c>
      <c r="K1171" s="107">
        <f t="shared" si="104"/>
        <v>5.0761421319796954E-2</v>
      </c>
      <c r="L1171" s="106">
        <v>16</v>
      </c>
      <c r="M1171" s="108">
        <f t="shared" si="105"/>
        <v>8.1218274111675121E-2</v>
      </c>
      <c r="N1171" s="106">
        <v>12</v>
      </c>
      <c r="O1171" s="107">
        <f t="shared" si="106"/>
        <v>6.0913705583756347E-2</v>
      </c>
      <c r="P1171" s="106">
        <v>67</v>
      </c>
      <c r="Q1171" s="109">
        <f t="shared" si="107"/>
        <v>0.34010152284263961</v>
      </c>
      <c r="R1171" s="75"/>
      <c r="S1171" s="75"/>
      <c r="T1171" s="75"/>
      <c r="U1171" s="75"/>
      <c r="V1171" s="75"/>
      <c r="W1171" s="75"/>
      <c r="X1171" s="75"/>
      <c r="Y1171" s="75"/>
      <c r="Z1171" s="75"/>
      <c r="AA1171" s="75"/>
      <c r="AB1171" s="75"/>
      <c r="AC1171" s="75"/>
      <c r="AD1171" s="75"/>
      <c r="AE1171" s="75"/>
      <c r="AF1171" s="75"/>
      <c r="AG1171" s="75"/>
      <c r="AH1171" s="75"/>
      <c r="AI1171" s="75"/>
      <c r="AJ1171" s="75"/>
      <c r="AK1171" s="75"/>
      <c r="AL1171" s="75"/>
      <c r="AM1171" s="75"/>
      <c r="AN1171" s="75"/>
      <c r="AO1171" s="75"/>
      <c r="AP1171" s="75"/>
      <c r="AQ1171" s="75"/>
      <c r="AR1171" s="75"/>
      <c r="AS1171" s="75"/>
      <c r="AT1171" s="75"/>
      <c r="AU1171" s="75"/>
      <c r="AV1171" s="75"/>
      <c r="AW1171" s="75"/>
      <c r="AX1171" s="75"/>
      <c r="AY1171" s="75"/>
      <c r="AZ1171" s="75"/>
      <c r="BA1171" s="75"/>
      <c r="BB1171" s="75"/>
      <c r="BC1171" s="75"/>
      <c r="BD1171" s="75"/>
      <c r="BE1171" s="75"/>
      <c r="BF1171" s="75"/>
      <c r="BG1171" s="75"/>
      <c r="BH1171" s="75"/>
      <c r="BI1171" s="75"/>
      <c r="BJ1171" s="75"/>
      <c r="BK1171" s="75"/>
      <c r="BL1171" s="75"/>
      <c r="BM1171" s="75"/>
      <c r="BN1171" s="75"/>
      <c r="BO1171" s="75"/>
      <c r="BP1171" s="75"/>
      <c r="BQ1171" s="75"/>
      <c r="BR1171" s="75"/>
      <c r="BS1171" s="75"/>
    </row>
    <row r="1172" spans="1:71" s="5" customFormat="1" ht="12.75" hidden="1" thickBot="1" x14ac:dyDescent="0.3">
      <c r="A1172" s="105" t="s">
        <v>17</v>
      </c>
      <c r="B1172" s="105">
        <v>9052</v>
      </c>
      <c r="C1172" s="105" t="s">
        <v>1276</v>
      </c>
      <c r="D1172" s="105" t="s">
        <v>21</v>
      </c>
      <c r="E1172" s="105" t="s">
        <v>1356</v>
      </c>
      <c r="F1172" s="105">
        <v>9052</v>
      </c>
      <c r="G1172" s="105" t="s">
        <v>1276</v>
      </c>
      <c r="H1172" s="105" t="s">
        <v>1275</v>
      </c>
      <c r="I1172" s="118">
        <v>363</v>
      </c>
      <c r="J1172" s="106">
        <v>37</v>
      </c>
      <c r="K1172" s="107">
        <f t="shared" si="104"/>
        <v>0.10192837465564739</v>
      </c>
      <c r="L1172" s="106">
        <v>60</v>
      </c>
      <c r="M1172" s="108">
        <f t="shared" si="105"/>
        <v>0.16528925619834711</v>
      </c>
      <c r="N1172" s="106">
        <v>20</v>
      </c>
      <c r="O1172" s="107">
        <f t="shared" si="106"/>
        <v>5.5096418732782371E-2</v>
      </c>
      <c r="P1172" s="106">
        <v>36</v>
      </c>
      <c r="Q1172" s="109">
        <f t="shared" si="107"/>
        <v>9.9173553719008267E-2</v>
      </c>
      <c r="R1172" s="75"/>
      <c r="S1172" s="75"/>
      <c r="T1172" s="75"/>
      <c r="U1172" s="75"/>
      <c r="V1172" s="75"/>
      <c r="W1172" s="75"/>
      <c r="X1172" s="75"/>
      <c r="Y1172" s="75"/>
      <c r="Z1172" s="75"/>
      <c r="AA1172" s="75"/>
      <c r="AB1172" s="75"/>
      <c r="AC1172" s="75"/>
      <c r="AD1172" s="75"/>
      <c r="AE1172" s="75"/>
      <c r="AF1172" s="75"/>
      <c r="AG1172" s="75"/>
      <c r="AH1172" s="75"/>
      <c r="AI1172" s="75"/>
      <c r="AJ1172" s="75"/>
      <c r="AK1172" s="75"/>
      <c r="AL1172" s="75"/>
      <c r="AM1172" s="75"/>
      <c r="AN1172" s="75"/>
      <c r="AO1172" s="75"/>
      <c r="AP1172" s="75"/>
      <c r="AQ1172" s="75"/>
      <c r="AR1172" s="75"/>
      <c r="AS1172" s="75"/>
      <c r="AT1172" s="75"/>
      <c r="AU1172" s="75"/>
      <c r="AV1172" s="75"/>
      <c r="AW1172" s="75"/>
      <c r="AX1172" s="75"/>
      <c r="AY1172" s="75"/>
      <c r="AZ1172" s="75"/>
      <c r="BA1172" s="75"/>
      <c r="BB1172" s="75"/>
      <c r="BC1172" s="75"/>
      <c r="BD1172" s="75"/>
      <c r="BE1172" s="75"/>
      <c r="BF1172" s="75"/>
      <c r="BG1172" s="75"/>
      <c r="BH1172" s="75"/>
      <c r="BI1172" s="75"/>
      <c r="BJ1172" s="75"/>
      <c r="BK1172" s="75"/>
      <c r="BL1172" s="75"/>
      <c r="BM1172" s="75"/>
      <c r="BN1172" s="75"/>
      <c r="BO1172" s="75"/>
      <c r="BP1172" s="75"/>
      <c r="BQ1172" s="75"/>
      <c r="BR1172" s="75"/>
      <c r="BS1172" s="75"/>
    </row>
    <row r="1173" spans="1:71" s="5" customFormat="1" ht="12.75" hidden="1" thickBot="1" x14ac:dyDescent="0.3">
      <c r="A1173" s="105" t="s">
        <v>17</v>
      </c>
      <c r="B1173" s="105" t="s">
        <v>17</v>
      </c>
      <c r="C1173" s="105" t="s">
        <v>17</v>
      </c>
      <c r="D1173" s="105" t="s">
        <v>14</v>
      </c>
      <c r="E1173" s="105" t="s">
        <v>1356</v>
      </c>
      <c r="F1173" s="105">
        <v>9052</v>
      </c>
      <c r="G1173" s="105" t="s">
        <v>1276</v>
      </c>
      <c r="H1173" s="105" t="s">
        <v>1275</v>
      </c>
      <c r="I1173" s="118">
        <v>216</v>
      </c>
      <c r="J1173" s="106">
        <v>47</v>
      </c>
      <c r="K1173" s="107">
        <f t="shared" si="104"/>
        <v>0.21759259259259259</v>
      </c>
      <c r="L1173" s="106">
        <v>46</v>
      </c>
      <c r="M1173" s="108">
        <f t="shared" si="105"/>
        <v>0.21296296296296297</v>
      </c>
      <c r="N1173" s="106">
        <v>49</v>
      </c>
      <c r="O1173" s="107">
        <f t="shared" si="106"/>
        <v>0.22685185185185186</v>
      </c>
      <c r="P1173" s="106">
        <v>86</v>
      </c>
      <c r="Q1173" s="109">
        <f t="shared" si="107"/>
        <v>0.39814814814814814</v>
      </c>
      <c r="R1173" s="75"/>
      <c r="S1173" s="75"/>
      <c r="T1173" s="75"/>
      <c r="U1173" s="75"/>
      <c r="V1173" s="75"/>
      <c r="W1173" s="75"/>
      <c r="X1173" s="75"/>
      <c r="Y1173" s="75"/>
      <c r="Z1173" s="75"/>
      <c r="AA1173" s="75"/>
      <c r="AB1173" s="75"/>
      <c r="AC1173" s="75"/>
      <c r="AD1173" s="75"/>
      <c r="AE1173" s="75"/>
      <c r="AF1173" s="75"/>
      <c r="AG1173" s="75"/>
      <c r="AH1173" s="75"/>
      <c r="AI1173" s="75"/>
      <c r="AJ1173" s="75"/>
      <c r="AK1173" s="75"/>
      <c r="AL1173" s="75"/>
      <c r="AM1173" s="75"/>
      <c r="AN1173" s="75"/>
      <c r="AO1173" s="75"/>
      <c r="AP1173" s="75"/>
      <c r="AQ1173" s="75"/>
      <c r="AR1173" s="75"/>
      <c r="AS1173" s="75"/>
      <c r="AT1173" s="75"/>
      <c r="AU1173" s="75"/>
      <c r="AV1173" s="75"/>
      <c r="AW1173" s="75"/>
      <c r="AX1173" s="75"/>
      <c r="AY1173" s="75"/>
      <c r="AZ1173" s="75"/>
      <c r="BA1173" s="75"/>
      <c r="BB1173" s="75"/>
      <c r="BC1173" s="75"/>
      <c r="BD1173" s="75"/>
      <c r="BE1173" s="75"/>
      <c r="BF1173" s="75"/>
      <c r="BG1173" s="75"/>
      <c r="BH1173" s="75"/>
      <c r="BI1173" s="75"/>
      <c r="BJ1173" s="75"/>
      <c r="BK1173" s="75"/>
      <c r="BL1173" s="75"/>
      <c r="BM1173" s="75"/>
      <c r="BN1173" s="75"/>
      <c r="BO1173" s="75"/>
      <c r="BP1173" s="75"/>
      <c r="BQ1173" s="75"/>
      <c r="BR1173" s="75"/>
      <c r="BS1173" s="75"/>
    </row>
    <row r="1174" spans="1:71" s="5" customFormat="1" ht="24.75" hidden="1" thickBot="1" x14ac:dyDescent="0.3">
      <c r="A1174" s="105" t="s">
        <v>17</v>
      </c>
      <c r="B1174" s="105">
        <v>9060</v>
      </c>
      <c r="C1174" s="105" t="s">
        <v>1357</v>
      </c>
      <c r="D1174" s="105" t="s">
        <v>234</v>
      </c>
      <c r="E1174" s="105" t="s">
        <v>1358</v>
      </c>
      <c r="F1174" s="105">
        <v>9060</v>
      </c>
      <c r="G1174" s="105" t="s">
        <v>1357</v>
      </c>
      <c r="H1174" s="105" t="s">
        <v>1275</v>
      </c>
      <c r="I1174" s="118">
        <v>326</v>
      </c>
      <c r="J1174" s="106">
        <v>123</v>
      </c>
      <c r="K1174" s="107">
        <f t="shared" si="104"/>
        <v>0.3773006134969325</v>
      </c>
      <c r="L1174" s="106">
        <v>107</v>
      </c>
      <c r="M1174" s="108">
        <f t="shared" si="105"/>
        <v>0.32822085889570551</v>
      </c>
      <c r="N1174" s="106">
        <v>35</v>
      </c>
      <c r="O1174" s="107">
        <f t="shared" si="106"/>
        <v>0.10736196319018405</v>
      </c>
      <c r="P1174" s="106">
        <v>179</v>
      </c>
      <c r="Q1174" s="109">
        <f t="shared" si="107"/>
        <v>0.54907975460122704</v>
      </c>
      <c r="R1174" s="75"/>
      <c r="S1174" s="75"/>
      <c r="T1174" s="75"/>
      <c r="U1174" s="75"/>
      <c r="V1174" s="75"/>
      <c r="W1174" s="75"/>
      <c r="X1174" s="75"/>
      <c r="Y1174" s="75"/>
      <c r="Z1174" s="75"/>
      <c r="AA1174" s="75"/>
      <c r="AB1174" s="75"/>
      <c r="AC1174" s="75"/>
      <c r="AD1174" s="75"/>
      <c r="AE1174" s="75"/>
      <c r="AF1174" s="75"/>
      <c r="AG1174" s="75"/>
      <c r="AH1174" s="75"/>
      <c r="AI1174" s="75"/>
      <c r="AJ1174" s="75"/>
      <c r="AK1174" s="75"/>
      <c r="AL1174" s="75"/>
      <c r="AM1174" s="75"/>
      <c r="AN1174" s="75"/>
      <c r="AO1174" s="75"/>
      <c r="AP1174" s="75"/>
      <c r="AQ1174" s="75"/>
      <c r="AR1174" s="75"/>
      <c r="AS1174" s="75"/>
      <c r="AT1174" s="75"/>
      <c r="AU1174" s="75"/>
      <c r="AV1174" s="75"/>
      <c r="AW1174" s="75"/>
      <c r="AX1174" s="75"/>
      <c r="AY1174" s="75"/>
      <c r="AZ1174" s="75"/>
      <c r="BA1174" s="75"/>
      <c r="BB1174" s="75"/>
      <c r="BC1174" s="75"/>
      <c r="BD1174" s="75"/>
      <c r="BE1174" s="75"/>
      <c r="BF1174" s="75"/>
      <c r="BG1174" s="75"/>
      <c r="BH1174" s="75"/>
      <c r="BI1174" s="75"/>
      <c r="BJ1174" s="75"/>
      <c r="BK1174" s="75"/>
      <c r="BL1174" s="75"/>
      <c r="BM1174" s="75"/>
      <c r="BN1174" s="75"/>
      <c r="BO1174" s="75"/>
      <c r="BP1174" s="75"/>
      <c r="BQ1174" s="75"/>
      <c r="BR1174" s="75"/>
      <c r="BS1174" s="75"/>
    </row>
    <row r="1175" spans="1:71" s="5" customFormat="1" ht="12.75" hidden="1" thickBot="1" x14ac:dyDescent="0.3">
      <c r="A1175" s="105" t="s">
        <v>17</v>
      </c>
      <c r="B1175" s="105" t="s">
        <v>17</v>
      </c>
      <c r="C1175" s="105" t="s">
        <v>17</v>
      </c>
      <c r="D1175" s="105" t="s">
        <v>14</v>
      </c>
      <c r="E1175" s="105" t="s">
        <v>1359</v>
      </c>
      <c r="F1175" s="105">
        <v>9060</v>
      </c>
      <c r="G1175" s="105" t="s">
        <v>1357</v>
      </c>
      <c r="H1175" s="105" t="s">
        <v>1275</v>
      </c>
      <c r="I1175" s="118">
        <v>368</v>
      </c>
      <c r="J1175" s="106">
        <v>140</v>
      </c>
      <c r="K1175" s="107">
        <f t="shared" si="104"/>
        <v>0.38043478260869568</v>
      </c>
      <c r="L1175" s="106">
        <v>82</v>
      </c>
      <c r="M1175" s="108">
        <f t="shared" si="105"/>
        <v>0.22282608695652173</v>
      </c>
      <c r="N1175" s="106">
        <v>26</v>
      </c>
      <c r="O1175" s="107">
        <f t="shared" si="106"/>
        <v>7.0652173913043473E-2</v>
      </c>
      <c r="P1175" s="106">
        <v>134</v>
      </c>
      <c r="Q1175" s="109">
        <f t="shared" si="107"/>
        <v>0.3641304347826087</v>
      </c>
      <c r="R1175" s="75"/>
      <c r="S1175" s="75"/>
      <c r="T1175" s="75"/>
      <c r="U1175" s="75"/>
      <c r="V1175" s="75"/>
      <c r="W1175" s="75"/>
      <c r="X1175" s="75"/>
      <c r="Y1175" s="75"/>
      <c r="Z1175" s="75"/>
      <c r="AA1175" s="75"/>
      <c r="AB1175" s="75"/>
      <c r="AC1175" s="75"/>
      <c r="AD1175" s="75"/>
      <c r="AE1175" s="75"/>
      <c r="AF1175" s="75"/>
      <c r="AG1175" s="75"/>
      <c r="AH1175" s="75"/>
      <c r="AI1175" s="75"/>
      <c r="AJ1175" s="75"/>
      <c r="AK1175" s="75"/>
      <c r="AL1175" s="75"/>
      <c r="AM1175" s="75"/>
      <c r="AN1175" s="75"/>
      <c r="AO1175" s="75"/>
      <c r="AP1175" s="75"/>
      <c r="AQ1175" s="75"/>
      <c r="AR1175" s="75"/>
      <c r="AS1175" s="75"/>
      <c r="AT1175" s="75"/>
      <c r="AU1175" s="75"/>
      <c r="AV1175" s="75"/>
      <c r="AW1175" s="75"/>
      <c r="AX1175" s="75"/>
      <c r="AY1175" s="75"/>
      <c r="AZ1175" s="75"/>
      <c r="BA1175" s="75"/>
      <c r="BB1175" s="75"/>
      <c r="BC1175" s="75"/>
      <c r="BD1175" s="75"/>
      <c r="BE1175" s="75"/>
      <c r="BF1175" s="75"/>
      <c r="BG1175" s="75"/>
      <c r="BH1175" s="75"/>
      <c r="BI1175" s="75"/>
      <c r="BJ1175" s="75"/>
      <c r="BK1175" s="75"/>
      <c r="BL1175" s="75"/>
      <c r="BM1175" s="75"/>
      <c r="BN1175" s="75"/>
      <c r="BO1175" s="75"/>
      <c r="BP1175" s="75"/>
      <c r="BQ1175" s="75"/>
      <c r="BR1175" s="75"/>
      <c r="BS1175" s="75"/>
    </row>
    <row r="1176" spans="1:71" s="5" customFormat="1" ht="12.75" hidden="1" thickBot="1" x14ac:dyDescent="0.3">
      <c r="A1176" s="105" t="s">
        <v>17</v>
      </c>
      <c r="B1176" s="105" t="s">
        <v>17</v>
      </c>
      <c r="C1176" s="105" t="s">
        <v>17</v>
      </c>
      <c r="D1176" s="105" t="s">
        <v>21</v>
      </c>
      <c r="E1176" s="105" t="s">
        <v>1360</v>
      </c>
      <c r="F1176" s="105">
        <v>9060</v>
      </c>
      <c r="G1176" s="105" t="s">
        <v>1357</v>
      </c>
      <c r="H1176" s="105" t="s">
        <v>1275</v>
      </c>
      <c r="I1176" s="118">
        <v>236</v>
      </c>
      <c r="J1176" s="106">
        <v>45</v>
      </c>
      <c r="K1176" s="107">
        <f t="shared" si="104"/>
        <v>0.19067796610169491</v>
      </c>
      <c r="L1176" s="106">
        <v>52</v>
      </c>
      <c r="M1176" s="108">
        <f t="shared" si="105"/>
        <v>0.22033898305084745</v>
      </c>
      <c r="N1176" s="106">
        <v>9</v>
      </c>
      <c r="O1176" s="107">
        <f t="shared" si="106"/>
        <v>3.8135593220338986E-2</v>
      </c>
      <c r="P1176" s="106">
        <v>77</v>
      </c>
      <c r="Q1176" s="109">
        <f t="shared" si="107"/>
        <v>0.32627118644067798</v>
      </c>
      <c r="R1176" s="75"/>
      <c r="S1176" s="75"/>
      <c r="T1176" s="75"/>
      <c r="U1176" s="75"/>
      <c r="V1176" s="75"/>
      <c r="W1176" s="75"/>
      <c r="X1176" s="75"/>
      <c r="Y1176" s="75"/>
      <c r="Z1176" s="75"/>
      <c r="AA1176" s="75"/>
      <c r="AB1176" s="75"/>
      <c r="AC1176" s="75"/>
      <c r="AD1176" s="75"/>
      <c r="AE1176" s="75"/>
      <c r="AF1176" s="75"/>
      <c r="AG1176" s="75"/>
      <c r="AH1176" s="75"/>
      <c r="AI1176" s="75"/>
      <c r="AJ1176" s="75"/>
      <c r="AK1176" s="75"/>
      <c r="AL1176" s="75"/>
      <c r="AM1176" s="75"/>
      <c r="AN1176" s="75"/>
      <c r="AO1176" s="75"/>
      <c r="AP1176" s="75"/>
      <c r="AQ1176" s="75"/>
      <c r="AR1176" s="75"/>
      <c r="AS1176" s="75"/>
      <c r="AT1176" s="75"/>
      <c r="AU1176" s="75"/>
      <c r="AV1176" s="75"/>
      <c r="AW1176" s="75"/>
      <c r="AX1176" s="75"/>
      <c r="AY1176" s="75"/>
      <c r="AZ1176" s="75"/>
      <c r="BA1176" s="75"/>
      <c r="BB1176" s="75"/>
      <c r="BC1176" s="75"/>
      <c r="BD1176" s="75"/>
      <c r="BE1176" s="75"/>
      <c r="BF1176" s="75"/>
      <c r="BG1176" s="75"/>
      <c r="BH1176" s="75"/>
      <c r="BI1176" s="75"/>
      <c r="BJ1176" s="75"/>
      <c r="BK1176" s="75"/>
      <c r="BL1176" s="75"/>
      <c r="BM1176" s="75"/>
      <c r="BN1176" s="75"/>
      <c r="BO1176" s="75"/>
      <c r="BP1176" s="75"/>
      <c r="BQ1176" s="75"/>
      <c r="BR1176" s="75"/>
      <c r="BS1176" s="75"/>
    </row>
    <row r="1177" spans="1:71" s="5" customFormat="1" ht="12.75" hidden="1" thickBot="1" x14ac:dyDescent="0.3">
      <c r="A1177" s="105" t="s">
        <v>17</v>
      </c>
      <c r="B1177" s="105" t="s">
        <v>17</v>
      </c>
      <c r="C1177" s="105" t="s">
        <v>17</v>
      </c>
      <c r="D1177" s="105" t="s">
        <v>21</v>
      </c>
      <c r="E1177" s="105" t="s">
        <v>1361</v>
      </c>
      <c r="F1177" s="105">
        <v>9060</v>
      </c>
      <c r="G1177" s="105" t="s">
        <v>1357</v>
      </c>
      <c r="H1177" s="105" t="s">
        <v>1275</v>
      </c>
      <c r="I1177" s="118">
        <v>328</v>
      </c>
      <c r="J1177" s="106">
        <v>62</v>
      </c>
      <c r="K1177" s="107">
        <f t="shared" si="104"/>
        <v>0.18902439024390244</v>
      </c>
      <c r="L1177" s="106">
        <v>60</v>
      </c>
      <c r="M1177" s="108">
        <f t="shared" si="105"/>
        <v>0.18292682926829268</v>
      </c>
      <c r="N1177" s="106">
        <v>31</v>
      </c>
      <c r="O1177" s="107">
        <f t="shared" si="106"/>
        <v>9.451219512195122E-2</v>
      </c>
      <c r="P1177" s="106">
        <v>168</v>
      </c>
      <c r="Q1177" s="109">
        <f t="shared" si="107"/>
        <v>0.51219512195121952</v>
      </c>
      <c r="R1177" s="75"/>
      <c r="S1177" s="75"/>
      <c r="T1177" s="75"/>
      <c r="U1177" s="75"/>
      <c r="V1177" s="75"/>
      <c r="W1177" s="75"/>
      <c r="X1177" s="75"/>
      <c r="Y1177" s="75"/>
      <c r="Z1177" s="75"/>
      <c r="AA1177" s="75"/>
      <c r="AB1177" s="75"/>
      <c r="AC1177" s="75"/>
      <c r="AD1177" s="75"/>
      <c r="AE1177" s="75"/>
      <c r="AF1177" s="75"/>
      <c r="AG1177" s="75"/>
      <c r="AH1177" s="75"/>
      <c r="AI1177" s="75"/>
      <c r="AJ1177" s="75"/>
      <c r="AK1177" s="75"/>
      <c r="AL1177" s="75"/>
      <c r="AM1177" s="75"/>
      <c r="AN1177" s="75"/>
      <c r="AO1177" s="75"/>
      <c r="AP1177" s="75"/>
      <c r="AQ1177" s="75"/>
      <c r="AR1177" s="75"/>
      <c r="AS1177" s="75"/>
      <c r="AT1177" s="75"/>
      <c r="AU1177" s="75"/>
      <c r="AV1177" s="75"/>
      <c r="AW1177" s="75"/>
      <c r="AX1177" s="75"/>
      <c r="AY1177" s="75"/>
      <c r="AZ1177" s="75"/>
      <c r="BA1177" s="75"/>
      <c r="BB1177" s="75"/>
      <c r="BC1177" s="75"/>
      <c r="BD1177" s="75"/>
      <c r="BE1177" s="75"/>
      <c r="BF1177" s="75"/>
      <c r="BG1177" s="75"/>
      <c r="BH1177" s="75"/>
      <c r="BI1177" s="75"/>
      <c r="BJ1177" s="75"/>
      <c r="BK1177" s="75"/>
      <c r="BL1177" s="75"/>
      <c r="BM1177" s="75"/>
      <c r="BN1177" s="75"/>
      <c r="BO1177" s="75"/>
      <c r="BP1177" s="75"/>
      <c r="BQ1177" s="75"/>
      <c r="BR1177" s="75"/>
      <c r="BS1177" s="75"/>
    </row>
    <row r="1178" spans="1:71" s="5" customFormat="1" ht="24.75" hidden="1" thickBot="1" x14ac:dyDescent="0.3">
      <c r="A1178" s="105" t="s">
        <v>17</v>
      </c>
      <c r="B1178" s="105">
        <v>9070</v>
      </c>
      <c r="C1178" s="105" t="s">
        <v>1362</v>
      </c>
      <c r="D1178" s="105" t="s">
        <v>234</v>
      </c>
      <c r="E1178" s="105" t="s">
        <v>1309</v>
      </c>
      <c r="F1178" s="105">
        <v>9070</v>
      </c>
      <c r="G1178" s="105" t="s">
        <v>1362</v>
      </c>
      <c r="H1178" s="105" t="s">
        <v>1275</v>
      </c>
      <c r="I1178" s="118">
        <v>311</v>
      </c>
      <c r="J1178" s="106">
        <v>24</v>
      </c>
      <c r="K1178" s="107">
        <f t="shared" si="104"/>
        <v>7.7170418006430874E-2</v>
      </c>
      <c r="L1178" s="106">
        <v>32</v>
      </c>
      <c r="M1178" s="108">
        <f t="shared" si="105"/>
        <v>0.10289389067524116</v>
      </c>
      <c r="N1178" s="106">
        <v>7</v>
      </c>
      <c r="O1178" s="107">
        <f t="shared" si="106"/>
        <v>2.2508038585209004E-2</v>
      </c>
      <c r="P1178" s="106">
        <v>34</v>
      </c>
      <c r="Q1178" s="109">
        <f t="shared" si="107"/>
        <v>0.10932475884244373</v>
      </c>
      <c r="R1178" s="75"/>
      <c r="S1178" s="75"/>
      <c r="T1178" s="75"/>
      <c r="U1178" s="75"/>
      <c r="V1178" s="75"/>
      <c r="W1178" s="75"/>
      <c r="X1178" s="75"/>
      <c r="Y1178" s="75"/>
      <c r="Z1178" s="75"/>
      <c r="AA1178" s="75"/>
      <c r="AB1178" s="75"/>
      <c r="AC1178" s="75"/>
      <c r="AD1178" s="75"/>
      <c r="AE1178" s="75"/>
      <c r="AF1178" s="75"/>
      <c r="AG1178" s="75"/>
      <c r="AH1178" s="75"/>
      <c r="AI1178" s="75"/>
      <c r="AJ1178" s="75"/>
      <c r="AK1178" s="75"/>
      <c r="AL1178" s="75"/>
      <c r="AM1178" s="75"/>
      <c r="AN1178" s="75"/>
      <c r="AO1178" s="75"/>
      <c r="AP1178" s="75"/>
      <c r="AQ1178" s="75"/>
      <c r="AR1178" s="75"/>
      <c r="AS1178" s="75"/>
      <c r="AT1178" s="75"/>
      <c r="AU1178" s="75"/>
      <c r="AV1178" s="75"/>
      <c r="AW1178" s="75"/>
      <c r="AX1178" s="75"/>
      <c r="AY1178" s="75"/>
      <c r="AZ1178" s="75"/>
      <c r="BA1178" s="75"/>
      <c r="BB1178" s="75"/>
      <c r="BC1178" s="75"/>
      <c r="BD1178" s="75"/>
      <c r="BE1178" s="75"/>
      <c r="BF1178" s="75"/>
      <c r="BG1178" s="75"/>
      <c r="BH1178" s="75"/>
      <c r="BI1178" s="75"/>
      <c r="BJ1178" s="75"/>
      <c r="BK1178" s="75"/>
      <c r="BL1178" s="75"/>
      <c r="BM1178" s="75"/>
      <c r="BN1178" s="75"/>
      <c r="BO1178" s="75"/>
      <c r="BP1178" s="75"/>
      <c r="BQ1178" s="75"/>
      <c r="BR1178" s="75"/>
      <c r="BS1178" s="75"/>
    </row>
    <row r="1179" spans="1:71" s="5" customFormat="1" ht="24.75" hidden="1" thickBot="1" x14ac:dyDescent="0.3">
      <c r="A1179" s="105" t="s">
        <v>17</v>
      </c>
      <c r="B1179" s="105" t="s">
        <v>17</v>
      </c>
      <c r="C1179" s="105" t="s">
        <v>17</v>
      </c>
      <c r="D1179" s="105" t="s">
        <v>14</v>
      </c>
      <c r="E1179" s="105" t="s">
        <v>1363</v>
      </c>
      <c r="F1179" s="105">
        <v>9070</v>
      </c>
      <c r="G1179" s="105" t="s">
        <v>1362</v>
      </c>
      <c r="H1179" s="105" t="s">
        <v>1275</v>
      </c>
      <c r="I1179" s="118">
        <v>180</v>
      </c>
      <c r="J1179" s="106">
        <v>41</v>
      </c>
      <c r="K1179" s="107">
        <f t="shared" si="104"/>
        <v>0.22777777777777777</v>
      </c>
      <c r="L1179" s="106">
        <v>35</v>
      </c>
      <c r="M1179" s="108">
        <f t="shared" si="105"/>
        <v>0.19444444444444445</v>
      </c>
      <c r="N1179" s="106">
        <v>21</v>
      </c>
      <c r="O1179" s="107">
        <f t="shared" si="106"/>
        <v>0.11666666666666667</v>
      </c>
      <c r="P1179" s="106">
        <v>30</v>
      </c>
      <c r="Q1179" s="109">
        <f t="shared" si="107"/>
        <v>0.16666666666666666</v>
      </c>
      <c r="R1179" s="75"/>
      <c r="S1179" s="75"/>
      <c r="T1179" s="75"/>
      <c r="U1179" s="75"/>
      <c r="V1179" s="75"/>
      <c r="W1179" s="75"/>
      <c r="X1179" s="75"/>
      <c r="Y1179" s="75"/>
      <c r="Z1179" s="75"/>
      <c r="AA1179" s="75"/>
      <c r="AB1179" s="75"/>
      <c r="AC1179" s="75"/>
      <c r="AD1179" s="75"/>
      <c r="AE1179" s="75"/>
      <c r="AF1179" s="75"/>
      <c r="AG1179" s="75"/>
      <c r="AH1179" s="75"/>
      <c r="AI1179" s="75"/>
      <c r="AJ1179" s="75"/>
      <c r="AK1179" s="75"/>
      <c r="AL1179" s="75"/>
      <c r="AM1179" s="75"/>
      <c r="AN1179" s="75"/>
      <c r="AO1179" s="75"/>
      <c r="AP1179" s="75"/>
      <c r="AQ1179" s="75"/>
      <c r="AR1179" s="75"/>
      <c r="AS1179" s="75"/>
      <c r="AT1179" s="75"/>
      <c r="AU1179" s="75"/>
      <c r="AV1179" s="75"/>
      <c r="AW1179" s="75"/>
      <c r="AX1179" s="75"/>
      <c r="AY1179" s="75"/>
      <c r="AZ1179" s="75"/>
      <c r="BA1179" s="75"/>
      <c r="BB1179" s="75"/>
      <c r="BC1179" s="75"/>
      <c r="BD1179" s="75"/>
      <c r="BE1179" s="75"/>
      <c r="BF1179" s="75"/>
      <c r="BG1179" s="75"/>
      <c r="BH1179" s="75"/>
      <c r="BI1179" s="75"/>
      <c r="BJ1179" s="75"/>
      <c r="BK1179" s="75"/>
      <c r="BL1179" s="75"/>
      <c r="BM1179" s="75"/>
      <c r="BN1179" s="75"/>
      <c r="BO1179" s="75"/>
      <c r="BP1179" s="75"/>
      <c r="BQ1179" s="75"/>
      <c r="BR1179" s="75"/>
      <c r="BS1179" s="75"/>
    </row>
    <row r="1180" spans="1:71" s="5" customFormat="1" ht="12.75" hidden="1" thickBot="1" x14ac:dyDescent="0.3">
      <c r="A1180" s="105" t="s">
        <v>17</v>
      </c>
      <c r="B1180" s="105" t="s">
        <v>17</v>
      </c>
      <c r="C1180" s="105" t="s">
        <v>17</v>
      </c>
      <c r="D1180" s="105" t="s">
        <v>21</v>
      </c>
      <c r="E1180" s="105" t="s">
        <v>1365</v>
      </c>
      <c r="F1180" s="105">
        <v>9070</v>
      </c>
      <c r="G1180" s="105" t="s">
        <v>1362</v>
      </c>
      <c r="H1180" s="105" t="s">
        <v>1275</v>
      </c>
      <c r="I1180" s="118">
        <v>407</v>
      </c>
      <c r="J1180" s="106">
        <v>28</v>
      </c>
      <c r="K1180" s="107">
        <f t="shared" si="104"/>
        <v>6.8796068796068796E-2</v>
      </c>
      <c r="L1180" s="106">
        <v>33</v>
      </c>
      <c r="M1180" s="108">
        <f t="shared" si="105"/>
        <v>8.1081081081081086E-2</v>
      </c>
      <c r="N1180" s="106">
        <v>34</v>
      </c>
      <c r="O1180" s="107">
        <f t="shared" si="106"/>
        <v>8.3538083538083535E-2</v>
      </c>
      <c r="P1180" s="106">
        <v>22</v>
      </c>
      <c r="Q1180" s="109">
        <f t="shared" si="107"/>
        <v>5.4054054054054057E-2</v>
      </c>
      <c r="R1180" s="75"/>
      <c r="S1180" s="75"/>
      <c r="T1180" s="75"/>
      <c r="U1180" s="75"/>
      <c r="V1180" s="75"/>
      <c r="W1180" s="75"/>
      <c r="X1180" s="75"/>
      <c r="Y1180" s="75"/>
      <c r="Z1180" s="75"/>
      <c r="AA1180" s="75"/>
      <c r="AB1180" s="75"/>
      <c r="AC1180" s="75"/>
      <c r="AD1180" s="75"/>
      <c r="AE1180" s="75"/>
      <c r="AF1180" s="75"/>
      <c r="AG1180" s="75"/>
      <c r="AH1180" s="75"/>
      <c r="AI1180" s="75"/>
      <c r="AJ1180" s="75"/>
      <c r="AK1180" s="75"/>
      <c r="AL1180" s="75"/>
      <c r="AM1180" s="75"/>
      <c r="AN1180" s="75"/>
      <c r="AO1180" s="75"/>
      <c r="AP1180" s="75"/>
      <c r="AQ1180" s="75"/>
      <c r="AR1180" s="75"/>
      <c r="AS1180" s="75"/>
      <c r="AT1180" s="75"/>
      <c r="AU1180" s="75"/>
      <c r="AV1180" s="75"/>
      <c r="AW1180" s="75"/>
      <c r="AX1180" s="75"/>
      <c r="AY1180" s="75"/>
      <c r="AZ1180" s="75"/>
      <c r="BA1180" s="75"/>
      <c r="BB1180" s="75"/>
      <c r="BC1180" s="75"/>
      <c r="BD1180" s="75"/>
      <c r="BE1180" s="75"/>
      <c r="BF1180" s="75"/>
      <c r="BG1180" s="75"/>
      <c r="BH1180" s="75"/>
      <c r="BI1180" s="75"/>
      <c r="BJ1180" s="75"/>
      <c r="BK1180" s="75"/>
      <c r="BL1180" s="75"/>
      <c r="BM1180" s="75"/>
      <c r="BN1180" s="75"/>
      <c r="BO1180" s="75"/>
      <c r="BP1180" s="75"/>
      <c r="BQ1180" s="75"/>
      <c r="BR1180" s="75"/>
      <c r="BS1180" s="75"/>
    </row>
    <row r="1181" spans="1:71" s="5" customFormat="1" ht="12.75" hidden="1" thickBot="1" x14ac:dyDescent="0.3">
      <c r="A1181" s="105" t="s">
        <v>17</v>
      </c>
      <c r="B1181" s="105" t="s">
        <v>17</v>
      </c>
      <c r="C1181" s="105" t="s">
        <v>17</v>
      </c>
      <c r="D1181" s="105" t="s">
        <v>21</v>
      </c>
      <c r="E1181" s="105" t="s">
        <v>1366</v>
      </c>
      <c r="F1181" s="105">
        <v>9070</v>
      </c>
      <c r="G1181" s="105" t="s">
        <v>1362</v>
      </c>
      <c r="H1181" s="105" t="s">
        <v>1275</v>
      </c>
      <c r="I1181" s="118">
        <v>348</v>
      </c>
      <c r="J1181" s="106">
        <v>59</v>
      </c>
      <c r="K1181" s="107">
        <f t="shared" si="104"/>
        <v>0.16954022988505746</v>
      </c>
      <c r="L1181" s="106">
        <v>59</v>
      </c>
      <c r="M1181" s="108">
        <f t="shared" si="105"/>
        <v>0.16954022988505746</v>
      </c>
      <c r="N1181" s="106">
        <v>48</v>
      </c>
      <c r="O1181" s="107">
        <f t="shared" si="106"/>
        <v>0.13793103448275862</v>
      </c>
      <c r="P1181" s="106">
        <v>117</v>
      </c>
      <c r="Q1181" s="109">
        <f t="shared" si="107"/>
        <v>0.33620689655172414</v>
      </c>
      <c r="R1181" s="75"/>
      <c r="S1181" s="75"/>
      <c r="T1181" s="75"/>
      <c r="U1181" s="75"/>
      <c r="V1181" s="75"/>
      <c r="W1181" s="75"/>
      <c r="X1181" s="75"/>
      <c r="Y1181" s="75"/>
      <c r="Z1181" s="75"/>
      <c r="AA1181" s="75"/>
      <c r="AB1181" s="75"/>
      <c r="AC1181" s="75"/>
      <c r="AD1181" s="75"/>
      <c r="AE1181" s="75"/>
      <c r="AF1181" s="75"/>
      <c r="AG1181" s="75"/>
      <c r="AH1181" s="75"/>
      <c r="AI1181" s="75"/>
      <c r="AJ1181" s="75"/>
      <c r="AK1181" s="75"/>
      <c r="AL1181" s="75"/>
      <c r="AM1181" s="75"/>
      <c r="AN1181" s="75"/>
      <c r="AO1181" s="75"/>
      <c r="AP1181" s="75"/>
      <c r="AQ1181" s="75"/>
      <c r="AR1181" s="75"/>
      <c r="AS1181" s="75"/>
      <c r="AT1181" s="75"/>
      <c r="AU1181" s="75"/>
      <c r="AV1181" s="75"/>
      <c r="AW1181" s="75"/>
      <c r="AX1181" s="75"/>
      <c r="AY1181" s="75"/>
      <c r="AZ1181" s="75"/>
      <c r="BA1181" s="75"/>
      <c r="BB1181" s="75"/>
      <c r="BC1181" s="75"/>
      <c r="BD1181" s="75"/>
      <c r="BE1181" s="75"/>
      <c r="BF1181" s="75"/>
      <c r="BG1181" s="75"/>
      <c r="BH1181" s="75"/>
      <c r="BI1181" s="75"/>
      <c r="BJ1181" s="75"/>
      <c r="BK1181" s="75"/>
      <c r="BL1181" s="75"/>
      <c r="BM1181" s="75"/>
      <c r="BN1181" s="75"/>
      <c r="BO1181" s="75"/>
      <c r="BP1181" s="75"/>
      <c r="BQ1181" s="75"/>
      <c r="BR1181" s="75"/>
      <c r="BS1181" s="75"/>
    </row>
    <row r="1182" spans="1:71" s="5" customFormat="1" ht="12.75" hidden="1" thickBot="1" x14ac:dyDescent="0.3">
      <c r="A1182" s="105" t="s">
        <v>17</v>
      </c>
      <c r="B1182" s="105" t="s">
        <v>17</v>
      </c>
      <c r="C1182" s="105" t="s">
        <v>17</v>
      </c>
      <c r="D1182" s="105" t="s">
        <v>14</v>
      </c>
      <c r="E1182" s="105" t="s">
        <v>1367</v>
      </c>
      <c r="F1182" s="105">
        <v>9070</v>
      </c>
      <c r="G1182" s="105" t="s">
        <v>1362</v>
      </c>
      <c r="H1182" s="105" t="s">
        <v>1275</v>
      </c>
      <c r="I1182" s="118">
        <v>464</v>
      </c>
      <c r="J1182" s="106">
        <v>69</v>
      </c>
      <c r="K1182" s="107">
        <f t="shared" si="104"/>
        <v>0.14870689655172414</v>
      </c>
      <c r="L1182" s="106">
        <v>80</v>
      </c>
      <c r="M1182" s="108">
        <f t="shared" si="105"/>
        <v>0.17241379310344829</v>
      </c>
      <c r="N1182" s="106">
        <v>14</v>
      </c>
      <c r="O1182" s="107">
        <f t="shared" si="106"/>
        <v>3.017241379310345E-2</v>
      </c>
      <c r="P1182" s="106">
        <v>38</v>
      </c>
      <c r="Q1182" s="109">
        <f t="shared" si="107"/>
        <v>8.1896551724137928E-2</v>
      </c>
      <c r="R1182" s="75"/>
      <c r="S1182" s="75"/>
      <c r="T1182" s="75"/>
      <c r="U1182" s="75"/>
      <c r="V1182" s="75"/>
      <c r="W1182" s="75"/>
      <c r="X1182" s="75"/>
      <c r="Y1182" s="75"/>
      <c r="Z1182" s="75"/>
      <c r="AA1182" s="75"/>
      <c r="AB1182" s="75"/>
      <c r="AC1182" s="75"/>
      <c r="AD1182" s="75"/>
      <c r="AE1182" s="75"/>
      <c r="AF1182" s="75"/>
      <c r="AG1182" s="75"/>
      <c r="AH1182" s="75"/>
      <c r="AI1182" s="75"/>
      <c r="AJ1182" s="75"/>
      <c r="AK1182" s="75"/>
      <c r="AL1182" s="75"/>
      <c r="AM1182" s="75"/>
      <c r="AN1182" s="75"/>
      <c r="AO1182" s="75"/>
      <c r="AP1182" s="75"/>
      <c r="AQ1182" s="75"/>
      <c r="AR1182" s="75"/>
      <c r="AS1182" s="75"/>
      <c r="AT1182" s="75"/>
      <c r="AU1182" s="75"/>
      <c r="AV1182" s="75"/>
      <c r="AW1182" s="75"/>
      <c r="AX1182" s="75"/>
      <c r="AY1182" s="75"/>
      <c r="AZ1182" s="75"/>
      <c r="BA1182" s="75"/>
      <c r="BB1182" s="75"/>
      <c r="BC1182" s="75"/>
      <c r="BD1182" s="75"/>
      <c r="BE1182" s="75"/>
      <c r="BF1182" s="75"/>
      <c r="BG1182" s="75"/>
      <c r="BH1182" s="75"/>
      <c r="BI1182" s="75"/>
      <c r="BJ1182" s="75"/>
      <c r="BK1182" s="75"/>
      <c r="BL1182" s="75"/>
      <c r="BM1182" s="75"/>
      <c r="BN1182" s="75"/>
      <c r="BO1182" s="75"/>
      <c r="BP1182" s="75"/>
      <c r="BQ1182" s="75"/>
      <c r="BR1182" s="75"/>
      <c r="BS1182" s="75"/>
    </row>
    <row r="1183" spans="1:71" s="5" customFormat="1" ht="12.75" hidden="1" thickBot="1" x14ac:dyDescent="0.3">
      <c r="A1183" s="105" t="s">
        <v>17</v>
      </c>
      <c r="B1183" s="105" t="s">
        <v>17</v>
      </c>
      <c r="C1183" s="105" t="s">
        <v>17</v>
      </c>
      <c r="D1183" s="105" t="s">
        <v>21</v>
      </c>
      <c r="E1183" s="105" t="s">
        <v>1368</v>
      </c>
      <c r="F1183" s="105">
        <v>9070</v>
      </c>
      <c r="G1183" s="105" t="s">
        <v>1362</v>
      </c>
      <c r="H1183" s="105" t="s">
        <v>1275</v>
      </c>
      <c r="I1183" s="118">
        <v>418</v>
      </c>
      <c r="J1183" s="106">
        <v>14</v>
      </c>
      <c r="K1183" s="107">
        <f t="shared" si="104"/>
        <v>3.3492822966507178E-2</v>
      </c>
      <c r="L1183" s="106">
        <v>30</v>
      </c>
      <c r="M1183" s="108">
        <f t="shared" si="105"/>
        <v>7.1770334928229665E-2</v>
      </c>
      <c r="N1183" s="106">
        <v>24</v>
      </c>
      <c r="O1183" s="107">
        <f t="shared" si="106"/>
        <v>5.7416267942583733E-2</v>
      </c>
      <c r="P1183" s="106">
        <v>15</v>
      </c>
      <c r="Q1183" s="109">
        <f t="shared" si="107"/>
        <v>3.5885167464114832E-2</v>
      </c>
      <c r="R1183" s="75"/>
      <c r="S1183" s="75"/>
      <c r="T1183" s="75"/>
      <c r="U1183" s="75"/>
      <c r="V1183" s="75"/>
      <c r="W1183" s="75"/>
      <c r="X1183" s="75"/>
      <c r="Y1183" s="75"/>
      <c r="Z1183" s="75"/>
      <c r="AA1183" s="75"/>
      <c r="AB1183" s="75"/>
      <c r="AC1183" s="75"/>
      <c r="AD1183" s="75"/>
      <c r="AE1183" s="75"/>
      <c r="AF1183" s="75"/>
      <c r="AG1183" s="75"/>
      <c r="AH1183" s="75"/>
      <c r="AI1183" s="75"/>
      <c r="AJ1183" s="75"/>
      <c r="AK1183" s="75"/>
      <c r="AL1183" s="75"/>
      <c r="AM1183" s="75"/>
      <c r="AN1183" s="75"/>
      <c r="AO1183" s="75"/>
      <c r="AP1183" s="75"/>
      <c r="AQ1183" s="75"/>
      <c r="AR1183" s="75"/>
      <c r="AS1183" s="75"/>
      <c r="AT1183" s="75"/>
      <c r="AU1183" s="75"/>
      <c r="AV1183" s="75"/>
      <c r="AW1183" s="75"/>
      <c r="AX1183" s="75"/>
      <c r="AY1183" s="75"/>
      <c r="AZ1183" s="75"/>
      <c r="BA1183" s="75"/>
      <c r="BB1183" s="75"/>
      <c r="BC1183" s="75"/>
      <c r="BD1183" s="75"/>
      <c r="BE1183" s="75"/>
      <c r="BF1183" s="75"/>
      <c r="BG1183" s="75"/>
      <c r="BH1183" s="75"/>
      <c r="BI1183" s="75"/>
      <c r="BJ1183" s="75"/>
      <c r="BK1183" s="75"/>
      <c r="BL1183" s="75"/>
      <c r="BM1183" s="75"/>
      <c r="BN1183" s="75"/>
      <c r="BO1183" s="75"/>
      <c r="BP1183" s="75"/>
      <c r="BQ1183" s="75"/>
      <c r="BR1183" s="75"/>
      <c r="BS1183" s="75"/>
    </row>
    <row r="1184" spans="1:71" s="5" customFormat="1" ht="24.75" hidden="1" thickBot="1" x14ac:dyDescent="0.3">
      <c r="A1184" s="105" t="s">
        <v>17</v>
      </c>
      <c r="B1184" s="105">
        <v>9080</v>
      </c>
      <c r="C1184" s="105" t="s">
        <v>1369</v>
      </c>
      <c r="D1184" s="105" t="s">
        <v>234</v>
      </c>
      <c r="E1184" s="105" t="s">
        <v>1370</v>
      </c>
      <c r="F1184" s="105">
        <v>9080</v>
      </c>
      <c r="G1184" s="105" t="s">
        <v>1369</v>
      </c>
      <c r="H1184" s="105" t="s">
        <v>1275</v>
      </c>
      <c r="I1184" s="118">
        <v>84</v>
      </c>
      <c r="J1184" s="106">
        <v>20</v>
      </c>
      <c r="K1184" s="107">
        <f t="shared" si="104"/>
        <v>0.23809523809523808</v>
      </c>
      <c r="L1184" s="106">
        <v>14</v>
      </c>
      <c r="M1184" s="108">
        <f t="shared" si="105"/>
        <v>0.16666666666666666</v>
      </c>
      <c r="N1184" s="106">
        <v>3</v>
      </c>
      <c r="O1184" s="107">
        <f t="shared" si="106"/>
        <v>3.5714285714285712E-2</v>
      </c>
      <c r="P1184" s="106">
        <v>18</v>
      </c>
      <c r="Q1184" s="109">
        <f t="shared" si="107"/>
        <v>0.21428571428571427</v>
      </c>
      <c r="R1184" s="75"/>
      <c r="S1184" s="75"/>
      <c r="T1184" s="75"/>
      <c r="U1184" s="75"/>
      <c r="V1184" s="75"/>
      <c r="W1184" s="75"/>
      <c r="X1184" s="75"/>
      <c r="Y1184" s="75"/>
      <c r="Z1184" s="75"/>
      <c r="AA1184" s="75"/>
      <c r="AB1184" s="75"/>
      <c r="AC1184" s="75"/>
      <c r="AD1184" s="75"/>
      <c r="AE1184" s="75"/>
      <c r="AF1184" s="75"/>
      <c r="AG1184" s="75"/>
      <c r="AH1184" s="75"/>
      <c r="AI1184" s="75"/>
      <c r="AJ1184" s="75"/>
      <c r="AK1184" s="75"/>
      <c r="AL1184" s="75"/>
      <c r="AM1184" s="75"/>
      <c r="AN1184" s="75"/>
      <c r="AO1184" s="75"/>
      <c r="AP1184" s="75"/>
      <c r="AQ1184" s="75"/>
      <c r="AR1184" s="75"/>
      <c r="AS1184" s="75"/>
      <c r="AT1184" s="75"/>
      <c r="AU1184" s="75"/>
      <c r="AV1184" s="75"/>
      <c r="AW1184" s="75"/>
      <c r="AX1184" s="75"/>
      <c r="AY1184" s="75"/>
      <c r="AZ1184" s="75"/>
      <c r="BA1184" s="75"/>
      <c r="BB1184" s="75"/>
      <c r="BC1184" s="75"/>
      <c r="BD1184" s="75"/>
      <c r="BE1184" s="75"/>
      <c r="BF1184" s="75"/>
      <c r="BG1184" s="75"/>
      <c r="BH1184" s="75"/>
      <c r="BI1184" s="75"/>
      <c r="BJ1184" s="75"/>
      <c r="BK1184" s="75"/>
      <c r="BL1184" s="75"/>
      <c r="BM1184" s="75"/>
      <c r="BN1184" s="75"/>
      <c r="BO1184" s="75"/>
      <c r="BP1184" s="75"/>
      <c r="BQ1184" s="75"/>
      <c r="BR1184" s="75"/>
      <c r="BS1184" s="75"/>
    </row>
    <row r="1185" spans="1:71" s="5" customFormat="1" ht="12.75" hidden="1" thickBot="1" x14ac:dyDescent="0.3">
      <c r="A1185" s="105" t="s">
        <v>17</v>
      </c>
      <c r="B1185" s="105" t="s">
        <v>17</v>
      </c>
      <c r="C1185" s="105" t="s">
        <v>17</v>
      </c>
      <c r="D1185" s="105" t="s">
        <v>21</v>
      </c>
      <c r="E1185" s="105" t="s">
        <v>144</v>
      </c>
      <c r="F1185" s="105">
        <v>9080</v>
      </c>
      <c r="G1185" s="105" t="s">
        <v>1369</v>
      </c>
      <c r="H1185" s="105" t="s">
        <v>1275</v>
      </c>
      <c r="I1185" s="118">
        <v>233</v>
      </c>
      <c r="J1185" s="106">
        <v>19</v>
      </c>
      <c r="K1185" s="107">
        <f t="shared" si="104"/>
        <v>8.15450643776824E-2</v>
      </c>
      <c r="L1185" s="106">
        <v>15</v>
      </c>
      <c r="M1185" s="108">
        <f t="shared" si="105"/>
        <v>6.4377682403433473E-2</v>
      </c>
      <c r="N1185" s="106">
        <v>7</v>
      </c>
      <c r="O1185" s="107">
        <f t="shared" si="106"/>
        <v>3.0042918454935622E-2</v>
      </c>
      <c r="P1185" s="106">
        <v>3</v>
      </c>
      <c r="Q1185" s="109">
        <f t="shared" si="107"/>
        <v>1.2875536480686695E-2</v>
      </c>
      <c r="R1185" s="75"/>
      <c r="S1185" s="75"/>
      <c r="T1185" s="75"/>
      <c r="U1185" s="75"/>
      <c r="V1185" s="75"/>
      <c r="W1185" s="75"/>
      <c r="X1185" s="75"/>
      <c r="Y1185" s="75"/>
      <c r="Z1185" s="75"/>
      <c r="AA1185" s="75"/>
      <c r="AB1185" s="75"/>
      <c r="AC1185" s="75"/>
      <c r="AD1185" s="75"/>
      <c r="AE1185" s="75"/>
      <c r="AF1185" s="75"/>
      <c r="AG1185" s="75"/>
      <c r="AH1185" s="75"/>
      <c r="AI1185" s="75"/>
      <c r="AJ1185" s="75"/>
      <c r="AK1185" s="75"/>
      <c r="AL1185" s="75"/>
      <c r="AM1185" s="75"/>
      <c r="AN1185" s="75"/>
      <c r="AO1185" s="75"/>
      <c r="AP1185" s="75"/>
      <c r="AQ1185" s="75"/>
      <c r="AR1185" s="75"/>
      <c r="AS1185" s="75"/>
      <c r="AT1185" s="75"/>
      <c r="AU1185" s="75"/>
      <c r="AV1185" s="75"/>
      <c r="AW1185" s="75"/>
      <c r="AX1185" s="75"/>
      <c r="AY1185" s="75"/>
      <c r="AZ1185" s="75"/>
      <c r="BA1185" s="75"/>
      <c r="BB1185" s="75"/>
      <c r="BC1185" s="75"/>
      <c r="BD1185" s="75"/>
      <c r="BE1185" s="75"/>
      <c r="BF1185" s="75"/>
      <c r="BG1185" s="75"/>
      <c r="BH1185" s="75"/>
      <c r="BI1185" s="75"/>
      <c r="BJ1185" s="75"/>
      <c r="BK1185" s="75"/>
      <c r="BL1185" s="75"/>
      <c r="BM1185" s="75"/>
      <c r="BN1185" s="75"/>
      <c r="BO1185" s="75"/>
      <c r="BP1185" s="75"/>
      <c r="BQ1185" s="75"/>
      <c r="BR1185" s="75"/>
      <c r="BS1185" s="75"/>
    </row>
    <row r="1186" spans="1:71" s="5" customFormat="1" ht="12.75" hidden="1" thickBot="1" x14ac:dyDescent="0.3">
      <c r="A1186" s="105" t="s">
        <v>17</v>
      </c>
      <c r="B1186" s="105" t="s">
        <v>17</v>
      </c>
      <c r="C1186" s="105" t="s">
        <v>17</v>
      </c>
      <c r="D1186" s="105" t="s">
        <v>21</v>
      </c>
      <c r="E1186" s="105" t="s">
        <v>1371</v>
      </c>
      <c r="F1186" s="105">
        <v>9080</v>
      </c>
      <c r="G1186" s="105" t="s">
        <v>1369</v>
      </c>
      <c r="H1186" s="105" t="s">
        <v>1275</v>
      </c>
      <c r="I1186" s="118">
        <v>413</v>
      </c>
      <c r="J1186" s="106">
        <v>49</v>
      </c>
      <c r="K1186" s="107">
        <f t="shared" si="104"/>
        <v>0.11864406779661017</v>
      </c>
      <c r="L1186" s="106">
        <v>42</v>
      </c>
      <c r="M1186" s="108">
        <f t="shared" si="105"/>
        <v>0.10169491525423729</v>
      </c>
      <c r="N1186" s="106">
        <v>2</v>
      </c>
      <c r="O1186" s="107">
        <f t="shared" si="106"/>
        <v>4.8426150121065378E-3</v>
      </c>
      <c r="P1186" s="106">
        <v>7</v>
      </c>
      <c r="Q1186" s="109">
        <f t="shared" si="107"/>
        <v>1.6949152542372881E-2</v>
      </c>
      <c r="R1186" s="75"/>
      <c r="S1186" s="75"/>
      <c r="T1186" s="75"/>
      <c r="U1186" s="75"/>
      <c r="V1186" s="75"/>
      <c r="W1186" s="75"/>
      <c r="X1186" s="75"/>
      <c r="Y1186" s="75"/>
      <c r="Z1186" s="75"/>
      <c r="AA1186" s="75"/>
      <c r="AB1186" s="75"/>
      <c r="AC1186" s="75"/>
      <c r="AD1186" s="75"/>
      <c r="AE1186" s="75"/>
      <c r="AF1186" s="75"/>
      <c r="AG1186" s="75"/>
      <c r="AH1186" s="75"/>
      <c r="AI1186" s="75"/>
      <c r="AJ1186" s="75"/>
      <c r="AK1186" s="75"/>
      <c r="AL1186" s="75"/>
      <c r="AM1186" s="75"/>
      <c r="AN1186" s="75"/>
      <c r="AO1186" s="75"/>
      <c r="AP1186" s="75"/>
      <c r="AQ1186" s="75"/>
      <c r="AR1186" s="75"/>
      <c r="AS1186" s="75"/>
      <c r="AT1186" s="75"/>
      <c r="AU1186" s="75"/>
      <c r="AV1186" s="75"/>
      <c r="AW1186" s="75"/>
      <c r="AX1186" s="75"/>
      <c r="AY1186" s="75"/>
      <c r="AZ1186" s="75"/>
      <c r="BA1186" s="75"/>
      <c r="BB1186" s="75"/>
      <c r="BC1186" s="75"/>
      <c r="BD1186" s="75"/>
      <c r="BE1186" s="75"/>
      <c r="BF1186" s="75"/>
      <c r="BG1186" s="75"/>
      <c r="BH1186" s="75"/>
      <c r="BI1186" s="75"/>
      <c r="BJ1186" s="75"/>
      <c r="BK1186" s="75"/>
      <c r="BL1186" s="75"/>
      <c r="BM1186" s="75"/>
      <c r="BN1186" s="75"/>
      <c r="BO1186" s="75"/>
      <c r="BP1186" s="75"/>
      <c r="BQ1186" s="75"/>
      <c r="BR1186" s="75"/>
      <c r="BS1186" s="75"/>
    </row>
    <row r="1187" spans="1:71" s="5" customFormat="1" ht="12.75" hidden="1" thickBot="1" x14ac:dyDescent="0.3">
      <c r="A1187" s="105" t="s">
        <v>17</v>
      </c>
      <c r="B1187" s="105" t="s">
        <v>17</v>
      </c>
      <c r="C1187" s="105" t="s">
        <v>17</v>
      </c>
      <c r="D1187" s="105" t="s">
        <v>14</v>
      </c>
      <c r="E1187" s="105" t="s">
        <v>149</v>
      </c>
      <c r="F1187" s="105">
        <v>9080</v>
      </c>
      <c r="G1187" s="105" t="s">
        <v>1369</v>
      </c>
      <c r="H1187" s="105" t="s">
        <v>1275</v>
      </c>
      <c r="I1187" s="118">
        <v>764</v>
      </c>
      <c r="J1187" s="106">
        <v>93</v>
      </c>
      <c r="K1187" s="107">
        <f t="shared" si="104"/>
        <v>0.12172774869109948</v>
      </c>
      <c r="L1187" s="106">
        <v>94</v>
      </c>
      <c r="M1187" s="108">
        <f t="shared" si="105"/>
        <v>0.12303664921465969</v>
      </c>
      <c r="N1187" s="106">
        <v>25</v>
      </c>
      <c r="O1187" s="107">
        <f t="shared" si="106"/>
        <v>3.2722513089005235E-2</v>
      </c>
      <c r="P1187" s="106">
        <v>18</v>
      </c>
      <c r="Q1187" s="109">
        <f t="shared" si="107"/>
        <v>2.356020942408377E-2</v>
      </c>
      <c r="R1187" s="75"/>
      <c r="S1187" s="75"/>
      <c r="T1187" s="75"/>
      <c r="U1187" s="75"/>
      <c r="V1187" s="75"/>
      <c r="W1187" s="75"/>
      <c r="X1187" s="75"/>
      <c r="Y1187" s="75"/>
      <c r="Z1187" s="75"/>
      <c r="AA1187" s="75"/>
      <c r="AB1187" s="75"/>
      <c r="AC1187" s="75"/>
      <c r="AD1187" s="75"/>
      <c r="AE1187" s="75"/>
      <c r="AF1187" s="75"/>
      <c r="AG1187" s="75"/>
      <c r="AH1187" s="75"/>
      <c r="AI1187" s="75"/>
      <c r="AJ1187" s="75"/>
      <c r="AK1187" s="75"/>
      <c r="AL1187" s="75"/>
      <c r="AM1187" s="75"/>
      <c r="AN1187" s="75"/>
      <c r="AO1187" s="75"/>
      <c r="AP1187" s="75"/>
      <c r="AQ1187" s="75"/>
      <c r="AR1187" s="75"/>
      <c r="AS1187" s="75"/>
      <c r="AT1187" s="75"/>
      <c r="AU1187" s="75"/>
      <c r="AV1187" s="75"/>
      <c r="AW1187" s="75"/>
      <c r="AX1187" s="75"/>
      <c r="AY1187" s="75"/>
      <c r="AZ1187" s="75"/>
      <c r="BA1187" s="75"/>
      <c r="BB1187" s="75"/>
      <c r="BC1187" s="75"/>
      <c r="BD1187" s="75"/>
      <c r="BE1187" s="75"/>
      <c r="BF1187" s="75"/>
      <c r="BG1187" s="75"/>
      <c r="BH1187" s="75"/>
      <c r="BI1187" s="75"/>
      <c r="BJ1187" s="75"/>
      <c r="BK1187" s="75"/>
      <c r="BL1187" s="75"/>
      <c r="BM1187" s="75"/>
      <c r="BN1187" s="75"/>
      <c r="BO1187" s="75"/>
      <c r="BP1187" s="75"/>
      <c r="BQ1187" s="75"/>
      <c r="BR1187" s="75"/>
      <c r="BS1187" s="75"/>
    </row>
    <row r="1188" spans="1:71" s="5" customFormat="1" ht="12.75" hidden="1" thickBot="1" x14ac:dyDescent="0.3">
      <c r="A1188" s="105" t="s">
        <v>17</v>
      </c>
      <c r="B1188" s="105" t="s">
        <v>17</v>
      </c>
      <c r="C1188" s="105" t="s">
        <v>17</v>
      </c>
      <c r="D1188" s="105" t="s">
        <v>21</v>
      </c>
      <c r="E1188" s="105" t="s">
        <v>1372</v>
      </c>
      <c r="F1188" s="105">
        <v>9080</v>
      </c>
      <c r="G1188" s="105" t="s">
        <v>1369</v>
      </c>
      <c r="H1188" s="105" t="s">
        <v>1275</v>
      </c>
      <c r="I1188" s="118">
        <v>670</v>
      </c>
      <c r="J1188" s="106">
        <v>40</v>
      </c>
      <c r="K1188" s="107">
        <f t="shared" si="104"/>
        <v>5.9701492537313432E-2</v>
      </c>
      <c r="L1188" s="106">
        <v>25</v>
      </c>
      <c r="M1188" s="108">
        <f t="shared" si="105"/>
        <v>3.7313432835820892E-2</v>
      </c>
      <c r="N1188" s="106">
        <v>11</v>
      </c>
      <c r="O1188" s="107">
        <f t="shared" si="106"/>
        <v>1.6417910447761194E-2</v>
      </c>
      <c r="P1188" s="106">
        <v>10</v>
      </c>
      <c r="Q1188" s="109">
        <f t="shared" si="107"/>
        <v>1.4925373134328358E-2</v>
      </c>
      <c r="R1188" s="75"/>
      <c r="S1188" s="75"/>
      <c r="T1188" s="75"/>
      <c r="U1188" s="75"/>
      <c r="V1188" s="75"/>
      <c r="W1188" s="75"/>
      <c r="X1188" s="75"/>
      <c r="Y1188" s="75"/>
      <c r="Z1188" s="75"/>
      <c r="AA1188" s="75"/>
      <c r="AB1188" s="75"/>
      <c r="AC1188" s="75"/>
      <c r="AD1188" s="75"/>
      <c r="AE1188" s="75"/>
      <c r="AF1188" s="75"/>
      <c r="AG1188" s="75"/>
      <c r="AH1188" s="75"/>
      <c r="AI1188" s="75"/>
      <c r="AJ1188" s="75"/>
      <c r="AK1188" s="75"/>
      <c r="AL1188" s="75"/>
      <c r="AM1188" s="75"/>
      <c r="AN1188" s="75"/>
      <c r="AO1188" s="75"/>
      <c r="AP1188" s="75"/>
      <c r="AQ1188" s="75"/>
      <c r="AR1188" s="75"/>
      <c r="AS1188" s="75"/>
      <c r="AT1188" s="75"/>
      <c r="AU1188" s="75"/>
      <c r="AV1188" s="75"/>
      <c r="AW1188" s="75"/>
      <c r="AX1188" s="75"/>
      <c r="AY1188" s="75"/>
      <c r="AZ1188" s="75"/>
      <c r="BA1188" s="75"/>
      <c r="BB1188" s="75"/>
      <c r="BC1188" s="75"/>
      <c r="BD1188" s="75"/>
      <c r="BE1188" s="75"/>
      <c r="BF1188" s="75"/>
      <c r="BG1188" s="75"/>
      <c r="BH1188" s="75"/>
      <c r="BI1188" s="75"/>
      <c r="BJ1188" s="75"/>
      <c r="BK1188" s="75"/>
      <c r="BL1188" s="75"/>
      <c r="BM1188" s="75"/>
      <c r="BN1188" s="75"/>
      <c r="BO1188" s="75"/>
      <c r="BP1188" s="75"/>
      <c r="BQ1188" s="75"/>
      <c r="BR1188" s="75"/>
      <c r="BS1188" s="75"/>
    </row>
    <row r="1189" spans="1:71" s="5" customFormat="1" ht="12.75" hidden="1" thickBot="1" x14ac:dyDescent="0.3">
      <c r="A1189" s="105" t="s">
        <v>17</v>
      </c>
      <c r="B1189" s="105" t="s">
        <v>17</v>
      </c>
      <c r="C1189" s="105" t="s">
        <v>17</v>
      </c>
      <c r="D1189" s="105" t="s">
        <v>21</v>
      </c>
      <c r="E1189" s="105" t="s">
        <v>1373</v>
      </c>
      <c r="F1189" s="105">
        <v>9080</v>
      </c>
      <c r="G1189" s="105" t="s">
        <v>1369</v>
      </c>
      <c r="H1189" s="105" t="s">
        <v>1275</v>
      </c>
      <c r="I1189" s="118">
        <v>253</v>
      </c>
      <c r="J1189" s="106">
        <v>23</v>
      </c>
      <c r="K1189" s="107">
        <f t="shared" si="104"/>
        <v>9.0909090909090912E-2</v>
      </c>
      <c r="L1189" s="106">
        <v>42</v>
      </c>
      <c r="M1189" s="108">
        <f t="shared" si="105"/>
        <v>0.16600790513833993</v>
      </c>
      <c r="N1189" s="106">
        <v>0</v>
      </c>
      <c r="O1189" s="107">
        <f t="shared" si="106"/>
        <v>0</v>
      </c>
      <c r="P1189" s="106">
        <v>8</v>
      </c>
      <c r="Q1189" s="109">
        <f t="shared" si="107"/>
        <v>3.1620553359683792E-2</v>
      </c>
      <c r="R1189" s="75"/>
      <c r="S1189" s="75"/>
      <c r="T1189" s="75"/>
      <c r="U1189" s="75"/>
      <c r="V1189" s="75"/>
      <c r="W1189" s="75"/>
      <c r="X1189" s="75"/>
      <c r="Y1189" s="75"/>
      <c r="Z1189" s="75"/>
      <c r="AA1189" s="75"/>
      <c r="AB1189" s="75"/>
      <c r="AC1189" s="75"/>
      <c r="AD1189" s="75"/>
      <c r="AE1189" s="75"/>
      <c r="AF1189" s="75"/>
      <c r="AG1189" s="75"/>
      <c r="AH1189" s="75"/>
      <c r="AI1189" s="75"/>
      <c r="AJ1189" s="75"/>
      <c r="AK1189" s="75"/>
      <c r="AL1189" s="75"/>
      <c r="AM1189" s="75"/>
      <c r="AN1189" s="75"/>
      <c r="AO1189" s="75"/>
      <c r="AP1189" s="75"/>
      <c r="AQ1189" s="75"/>
      <c r="AR1189" s="75"/>
      <c r="AS1189" s="75"/>
      <c r="AT1189" s="75"/>
      <c r="AU1189" s="75"/>
      <c r="AV1189" s="75"/>
      <c r="AW1189" s="75"/>
      <c r="AX1189" s="75"/>
      <c r="AY1189" s="75"/>
      <c r="AZ1189" s="75"/>
      <c r="BA1189" s="75"/>
      <c r="BB1189" s="75"/>
      <c r="BC1189" s="75"/>
      <c r="BD1189" s="75"/>
      <c r="BE1189" s="75"/>
      <c r="BF1189" s="75"/>
      <c r="BG1189" s="75"/>
      <c r="BH1189" s="75"/>
      <c r="BI1189" s="75"/>
      <c r="BJ1189" s="75"/>
      <c r="BK1189" s="75"/>
      <c r="BL1189" s="75"/>
      <c r="BM1189" s="75"/>
      <c r="BN1189" s="75"/>
      <c r="BO1189" s="75"/>
      <c r="BP1189" s="75"/>
      <c r="BQ1189" s="75"/>
      <c r="BR1189" s="75"/>
      <c r="BS1189" s="75"/>
    </row>
    <row r="1190" spans="1:71" s="5" customFormat="1" ht="12.75" hidden="1" thickBot="1" x14ac:dyDescent="0.3">
      <c r="A1190" s="105" t="s">
        <v>17</v>
      </c>
      <c r="B1190" s="105">
        <v>9090</v>
      </c>
      <c r="C1190" s="105" t="s">
        <v>1374</v>
      </c>
      <c r="D1190" s="105" t="s">
        <v>21</v>
      </c>
      <c r="E1190" s="105" t="s">
        <v>1375</v>
      </c>
      <c r="F1190" s="105">
        <v>9090</v>
      </c>
      <c r="G1190" s="105" t="s">
        <v>1374</v>
      </c>
      <c r="H1190" s="105" t="s">
        <v>1275</v>
      </c>
      <c r="I1190" s="118">
        <v>434</v>
      </c>
      <c r="J1190" s="106">
        <v>37</v>
      </c>
      <c r="K1190" s="107">
        <f t="shared" si="104"/>
        <v>8.5253456221198162E-2</v>
      </c>
      <c r="L1190" s="106">
        <v>64</v>
      </c>
      <c r="M1190" s="108">
        <f t="shared" si="105"/>
        <v>0.14746543778801843</v>
      </c>
      <c r="N1190" s="106">
        <v>15</v>
      </c>
      <c r="O1190" s="107">
        <f t="shared" si="106"/>
        <v>3.4562211981566823E-2</v>
      </c>
      <c r="P1190" s="106">
        <v>76</v>
      </c>
      <c r="Q1190" s="109">
        <f t="shared" si="107"/>
        <v>0.17511520737327188</v>
      </c>
      <c r="R1190" s="75"/>
      <c r="S1190" s="75"/>
      <c r="T1190" s="75"/>
      <c r="U1190" s="75"/>
      <c r="V1190" s="75"/>
      <c r="W1190" s="75"/>
      <c r="X1190" s="75"/>
      <c r="Y1190" s="75"/>
      <c r="Z1190" s="75"/>
      <c r="AA1190" s="75"/>
      <c r="AB1190" s="75"/>
      <c r="AC1190" s="75"/>
      <c r="AD1190" s="75"/>
      <c r="AE1190" s="75"/>
      <c r="AF1190" s="75"/>
      <c r="AG1190" s="75"/>
      <c r="AH1190" s="75"/>
      <c r="AI1190" s="75"/>
      <c r="AJ1190" s="75"/>
      <c r="AK1190" s="75"/>
      <c r="AL1190" s="75"/>
      <c r="AM1190" s="75"/>
      <c r="AN1190" s="75"/>
      <c r="AO1190" s="75"/>
      <c r="AP1190" s="75"/>
      <c r="AQ1190" s="75"/>
      <c r="AR1190" s="75"/>
      <c r="AS1190" s="75"/>
      <c r="AT1190" s="75"/>
      <c r="AU1190" s="75"/>
      <c r="AV1190" s="75"/>
      <c r="AW1190" s="75"/>
      <c r="AX1190" s="75"/>
      <c r="AY1190" s="75"/>
      <c r="AZ1190" s="75"/>
      <c r="BA1190" s="75"/>
      <c r="BB1190" s="75"/>
      <c r="BC1190" s="75"/>
      <c r="BD1190" s="75"/>
      <c r="BE1190" s="75"/>
      <c r="BF1190" s="75"/>
      <c r="BG1190" s="75"/>
      <c r="BH1190" s="75"/>
      <c r="BI1190" s="75"/>
      <c r="BJ1190" s="75"/>
      <c r="BK1190" s="75"/>
      <c r="BL1190" s="75"/>
      <c r="BM1190" s="75"/>
      <c r="BN1190" s="75"/>
      <c r="BO1190" s="75"/>
      <c r="BP1190" s="75"/>
      <c r="BQ1190" s="75"/>
      <c r="BR1190" s="75"/>
      <c r="BS1190" s="75"/>
    </row>
    <row r="1191" spans="1:71" s="5" customFormat="1" ht="12.75" hidden="1" thickBot="1" x14ac:dyDescent="0.3">
      <c r="A1191" s="105" t="s">
        <v>17</v>
      </c>
      <c r="B1191" s="105" t="s">
        <v>17</v>
      </c>
      <c r="C1191" s="105" t="s">
        <v>17</v>
      </c>
      <c r="D1191" s="105" t="s">
        <v>21</v>
      </c>
      <c r="E1191" s="105" t="s">
        <v>1376</v>
      </c>
      <c r="F1191" s="105">
        <v>9090</v>
      </c>
      <c r="G1191" s="105" t="s">
        <v>1374</v>
      </c>
      <c r="H1191" s="105" t="s">
        <v>1275</v>
      </c>
      <c r="I1191" s="118">
        <v>410</v>
      </c>
      <c r="J1191" s="106">
        <v>80</v>
      </c>
      <c r="K1191" s="107">
        <f t="shared" si="104"/>
        <v>0.1951219512195122</v>
      </c>
      <c r="L1191" s="106">
        <v>85</v>
      </c>
      <c r="M1191" s="108">
        <f t="shared" si="105"/>
        <v>0.2073170731707317</v>
      </c>
      <c r="N1191" s="106">
        <v>28</v>
      </c>
      <c r="O1191" s="107">
        <f t="shared" si="106"/>
        <v>6.8292682926829273E-2</v>
      </c>
      <c r="P1191" s="106">
        <v>133</v>
      </c>
      <c r="Q1191" s="109">
        <f t="shared" si="107"/>
        <v>0.32439024390243903</v>
      </c>
      <c r="R1191" s="75"/>
      <c r="S1191" s="75"/>
      <c r="T1191" s="75"/>
      <c r="U1191" s="75"/>
      <c r="V1191" s="75"/>
      <c r="W1191" s="75"/>
      <c r="X1191" s="75"/>
      <c r="Y1191" s="75"/>
      <c r="Z1191" s="75"/>
      <c r="AA1191" s="75"/>
      <c r="AB1191" s="75"/>
      <c r="AC1191" s="75"/>
      <c r="AD1191" s="75"/>
      <c r="AE1191" s="75"/>
      <c r="AF1191" s="75"/>
      <c r="AG1191" s="75"/>
      <c r="AH1191" s="75"/>
      <c r="AI1191" s="75"/>
      <c r="AJ1191" s="75"/>
      <c r="AK1191" s="75"/>
      <c r="AL1191" s="75"/>
      <c r="AM1191" s="75"/>
      <c r="AN1191" s="75"/>
      <c r="AO1191" s="75"/>
      <c r="AP1191" s="75"/>
      <c r="AQ1191" s="75"/>
      <c r="AR1191" s="75"/>
      <c r="AS1191" s="75"/>
      <c r="AT1191" s="75"/>
      <c r="AU1191" s="75"/>
      <c r="AV1191" s="75"/>
      <c r="AW1191" s="75"/>
      <c r="AX1191" s="75"/>
      <c r="AY1191" s="75"/>
      <c r="AZ1191" s="75"/>
      <c r="BA1191" s="75"/>
      <c r="BB1191" s="75"/>
      <c r="BC1191" s="75"/>
      <c r="BD1191" s="75"/>
      <c r="BE1191" s="75"/>
      <c r="BF1191" s="75"/>
      <c r="BG1191" s="75"/>
      <c r="BH1191" s="75"/>
      <c r="BI1191" s="75"/>
      <c r="BJ1191" s="75"/>
      <c r="BK1191" s="75"/>
      <c r="BL1191" s="75"/>
      <c r="BM1191" s="75"/>
      <c r="BN1191" s="75"/>
      <c r="BO1191" s="75"/>
      <c r="BP1191" s="75"/>
      <c r="BQ1191" s="75"/>
      <c r="BR1191" s="75"/>
      <c r="BS1191" s="75"/>
    </row>
    <row r="1192" spans="1:71" s="5" customFormat="1" ht="24.75" hidden="1" thickBot="1" x14ac:dyDescent="0.3">
      <c r="A1192" s="105" t="s">
        <v>17</v>
      </c>
      <c r="B1192" s="105" t="s">
        <v>17</v>
      </c>
      <c r="C1192" s="105" t="s">
        <v>17</v>
      </c>
      <c r="D1192" s="105" t="s">
        <v>1377</v>
      </c>
      <c r="E1192" s="105" t="s">
        <v>652</v>
      </c>
      <c r="F1192" s="105">
        <v>9090</v>
      </c>
      <c r="G1192" s="105" t="s">
        <v>1374</v>
      </c>
      <c r="H1192" s="105" t="s">
        <v>1275</v>
      </c>
      <c r="I1192" s="118">
        <v>201</v>
      </c>
      <c r="J1192" s="106">
        <v>19</v>
      </c>
      <c r="K1192" s="107">
        <f t="shared" si="104"/>
        <v>9.4527363184079602E-2</v>
      </c>
      <c r="L1192" s="106">
        <v>22</v>
      </c>
      <c r="M1192" s="108">
        <f t="shared" si="105"/>
        <v>0.10945273631840796</v>
      </c>
      <c r="N1192" s="106">
        <v>48</v>
      </c>
      <c r="O1192" s="107">
        <f t="shared" si="106"/>
        <v>0.23880597014925373</v>
      </c>
      <c r="P1192" s="106">
        <v>36</v>
      </c>
      <c r="Q1192" s="109">
        <f t="shared" si="107"/>
        <v>0.17910447761194029</v>
      </c>
      <c r="R1192" s="75"/>
      <c r="S1192" s="75"/>
      <c r="T1192" s="75"/>
      <c r="U1192" s="75"/>
      <c r="V1192" s="75"/>
      <c r="W1192" s="75"/>
      <c r="X1192" s="75"/>
      <c r="Y1192" s="75"/>
      <c r="Z1192" s="75"/>
      <c r="AA1192" s="75"/>
      <c r="AB1192" s="75"/>
      <c r="AC1192" s="75"/>
      <c r="AD1192" s="75"/>
      <c r="AE1192" s="75"/>
      <c r="AF1192" s="75"/>
      <c r="AG1192" s="75"/>
      <c r="AH1192" s="75"/>
      <c r="AI1192" s="75"/>
      <c r="AJ1192" s="75"/>
      <c r="AK1192" s="75"/>
      <c r="AL1192" s="75"/>
      <c r="AM1192" s="75"/>
      <c r="AN1192" s="75"/>
      <c r="AO1192" s="75"/>
      <c r="AP1192" s="75"/>
      <c r="AQ1192" s="75"/>
      <c r="AR1192" s="75"/>
      <c r="AS1192" s="75"/>
      <c r="AT1192" s="75"/>
      <c r="AU1192" s="75"/>
      <c r="AV1192" s="75"/>
      <c r="AW1192" s="75"/>
      <c r="AX1192" s="75"/>
      <c r="AY1192" s="75"/>
      <c r="AZ1192" s="75"/>
      <c r="BA1192" s="75"/>
      <c r="BB1192" s="75"/>
      <c r="BC1192" s="75"/>
      <c r="BD1192" s="75"/>
      <c r="BE1192" s="75"/>
      <c r="BF1192" s="75"/>
      <c r="BG1192" s="75"/>
      <c r="BH1192" s="75"/>
      <c r="BI1192" s="75"/>
      <c r="BJ1192" s="75"/>
      <c r="BK1192" s="75"/>
      <c r="BL1192" s="75"/>
      <c r="BM1192" s="75"/>
      <c r="BN1192" s="75"/>
      <c r="BO1192" s="75"/>
      <c r="BP1192" s="75"/>
      <c r="BQ1192" s="75"/>
      <c r="BR1192" s="75"/>
      <c r="BS1192" s="75"/>
    </row>
    <row r="1193" spans="1:71" s="5" customFormat="1" ht="12.75" hidden="1" thickBot="1" x14ac:dyDescent="0.3">
      <c r="A1193" s="105" t="s">
        <v>17</v>
      </c>
      <c r="B1193" s="105" t="s">
        <v>17</v>
      </c>
      <c r="C1193" s="105" t="s">
        <v>17</v>
      </c>
      <c r="D1193" s="105" t="s">
        <v>14</v>
      </c>
      <c r="E1193" s="105" t="s">
        <v>652</v>
      </c>
      <c r="F1193" s="105">
        <v>9090</v>
      </c>
      <c r="G1193" s="105" t="s">
        <v>1374</v>
      </c>
      <c r="H1193" s="105" t="s">
        <v>1275</v>
      </c>
      <c r="I1193" s="118">
        <v>246</v>
      </c>
      <c r="J1193" s="106">
        <v>32</v>
      </c>
      <c r="K1193" s="107">
        <f t="shared" si="104"/>
        <v>0.13008130081300814</v>
      </c>
      <c r="L1193" s="106">
        <v>43</v>
      </c>
      <c r="M1193" s="108">
        <f t="shared" si="105"/>
        <v>0.17479674796747968</v>
      </c>
      <c r="N1193" s="106">
        <v>13</v>
      </c>
      <c r="O1193" s="107">
        <f t="shared" si="106"/>
        <v>5.2845528455284556E-2</v>
      </c>
      <c r="P1193" s="106">
        <v>60</v>
      </c>
      <c r="Q1193" s="109">
        <f t="shared" si="107"/>
        <v>0.24390243902439024</v>
      </c>
      <c r="R1193" s="75"/>
      <c r="S1193" s="75"/>
      <c r="T1193" s="75"/>
      <c r="U1193" s="75"/>
      <c r="V1193" s="75"/>
      <c r="W1193" s="75"/>
      <c r="X1193" s="75"/>
      <c r="Y1193" s="75"/>
      <c r="Z1193" s="75"/>
      <c r="AA1193" s="75"/>
      <c r="AB1193" s="75"/>
      <c r="AC1193" s="75"/>
      <c r="AD1193" s="75"/>
      <c r="AE1193" s="75"/>
      <c r="AF1193" s="75"/>
      <c r="AG1193" s="75"/>
      <c r="AH1193" s="75"/>
      <c r="AI1193" s="75"/>
      <c r="AJ1193" s="75"/>
      <c r="AK1193" s="75"/>
      <c r="AL1193" s="75"/>
      <c r="AM1193" s="75"/>
      <c r="AN1193" s="75"/>
      <c r="AO1193" s="75"/>
      <c r="AP1193" s="75"/>
      <c r="AQ1193" s="75"/>
      <c r="AR1193" s="75"/>
      <c r="AS1193" s="75"/>
      <c r="AT1193" s="75"/>
      <c r="AU1193" s="75"/>
      <c r="AV1193" s="75"/>
      <c r="AW1193" s="75"/>
      <c r="AX1193" s="75"/>
      <c r="AY1193" s="75"/>
      <c r="AZ1193" s="75"/>
      <c r="BA1193" s="75"/>
      <c r="BB1193" s="75"/>
      <c r="BC1193" s="75"/>
      <c r="BD1193" s="75"/>
      <c r="BE1193" s="75"/>
      <c r="BF1193" s="75"/>
      <c r="BG1193" s="75"/>
      <c r="BH1193" s="75"/>
      <c r="BI1193" s="75"/>
      <c r="BJ1193" s="75"/>
      <c r="BK1193" s="75"/>
      <c r="BL1193" s="75"/>
      <c r="BM1193" s="75"/>
      <c r="BN1193" s="75"/>
      <c r="BO1193" s="75"/>
      <c r="BP1193" s="75"/>
      <c r="BQ1193" s="75"/>
      <c r="BR1193" s="75"/>
      <c r="BS1193" s="75"/>
    </row>
    <row r="1194" spans="1:71" s="5" customFormat="1" ht="24.75" hidden="1" thickBot="1" x14ac:dyDescent="0.3">
      <c r="A1194" s="105" t="s">
        <v>17</v>
      </c>
      <c r="B1194" s="105">
        <v>9100</v>
      </c>
      <c r="C1194" s="105" t="s">
        <v>1380</v>
      </c>
      <c r="D1194" s="105" t="s">
        <v>234</v>
      </c>
      <c r="E1194" s="105" t="s">
        <v>1381</v>
      </c>
      <c r="F1194" s="105">
        <v>9100</v>
      </c>
      <c r="G1194" s="105" t="s">
        <v>1380</v>
      </c>
      <c r="H1194" s="105" t="s">
        <v>1275</v>
      </c>
      <c r="I1194" s="118">
        <v>226</v>
      </c>
      <c r="J1194" s="106">
        <v>117</v>
      </c>
      <c r="K1194" s="107">
        <f t="shared" si="104"/>
        <v>0.51769911504424782</v>
      </c>
      <c r="L1194" s="106">
        <v>115</v>
      </c>
      <c r="M1194" s="108">
        <f t="shared" si="105"/>
        <v>0.50884955752212391</v>
      </c>
      <c r="N1194" s="106">
        <v>54</v>
      </c>
      <c r="O1194" s="107">
        <f t="shared" si="106"/>
        <v>0.23893805309734514</v>
      </c>
      <c r="P1194" s="106">
        <v>125</v>
      </c>
      <c r="Q1194" s="109">
        <f t="shared" si="107"/>
        <v>0.55309734513274333</v>
      </c>
      <c r="R1194" s="75"/>
      <c r="S1194" s="75"/>
      <c r="T1194" s="75"/>
      <c r="U1194" s="75"/>
      <c r="V1194" s="75"/>
      <c r="W1194" s="75"/>
      <c r="X1194" s="75"/>
      <c r="Y1194" s="75"/>
      <c r="Z1194" s="75"/>
      <c r="AA1194" s="75"/>
      <c r="AB1194" s="75"/>
      <c r="AC1194" s="75"/>
      <c r="AD1194" s="75"/>
      <c r="AE1194" s="75"/>
      <c r="AF1194" s="75"/>
      <c r="AG1194" s="75"/>
      <c r="AH1194" s="75"/>
      <c r="AI1194" s="75"/>
      <c r="AJ1194" s="75"/>
      <c r="AK1194" s="75"/>
      <c r="AL1194" s="75"/>
      <c r="AM1194" s="75"/>
      <c r="AN1194" s="75"/>
      <c r="AO1194" s="75"/>
      <c r="AP1194" s="75"/>
      <c r="AQ1194" s="75"/>
      <c r="AR1194" s="75"/>
      <c r="AS1194" s="75"/>
      <c r="AT1194" s="75"/>
      <c r="AU1194" s="75"/>
      <c r="AV1194" s="75"/>
      <c r="AW1194" s="75"/>
      <c r="AX1194" s="75"/>
      <c r="AY1194" s="75"/>
      <c r="AZ1194" s="75"/>
      <c r="BA1194" s="75"/>
      <c r="BB1194" s="75"/>
      <c r="BC1194" s="75"/>
      <c r="BD1194" s="75"/>
      <c r="BE1194" s="75"/>
      <c r="BF1194" s="75"/>
      <c r="BG1194" s="75"/>
      <c r="BH1194" s="75"/>
      <c r="BI1194" s="75"/>
      <c r="BJ1194" s="75"/>
      <c r="BK1194" s="75"/>
      <c r="BL1194" s="75"/>
      <c r="BM1194" s="75"/>
      <c r="BN1194" s="75"/>
      <c r="BO1194" s="75"/>
      <c r="BP1194" s="75"/>
      <c r="BQ1194" s="75"/>
      <c r="BR1194" s="75"/>
      <c r="BS1194" s="75"/>
    </row>
    <row r="1195" spans="1:71" s="5" customFormat="1" ht="24.75" hidden="1" thickBot="1" x14ac:dyDescent="0.3">
      <c r="A1195" s="105" t="s">
        <v>17</v>
      </c>
      <c r="B1195" s="105" t="s">
        <v>17</v>
      </c>
      <c r="C1195" s="105" t="s">
        <v>17</v>
      </c>
      <c r="D1195" s="105" t="s">
        <v>234</v>
      </c>
      <c r="E1195" s="105" t="s">
        <v>1146</v>
      </c>
      <c r="F1195" s="105">
        <v>9100</v>
      </c>
      <c r="G1195" s="105" t="s">
        <v>1380</v>
      </c>
      <c r="H1195" s="105" t="s">
        <v>1275</v>
      </c>
      <c r="I1195" s="118">
        <v>391</v>
      </c>
      <c r="J1195" s="106">
        <v>173</v>
      </c>
      <c r="K1195" s="107">
        <f t="shared" si="104"/>
        <v>0.44245524296675193</v>
      </c>
      <c r="L1195" s="106">
        <v>190</v>
      </c>
      <c r="M1195" s="108">
        <f t="shared" si="105"/>
        <v>0.48593350383631712</v>
      </c>
      <c r="N1195" s="106">
        <v>115</v>
      </c>
      <c r="O1195" s="107">
        <f t="shared" si="106"/>
        <v>0.29411764705882354</v>
      </c>
      <c r="P1195" s="106">
        <v>203</v>
      </c>
      <c r="Q1195" s="109">
        <f t="shared" si="107"/>
        <v>0.51918158567774941</v>
      </c>
      <c r="R1195" s="75"/>
      <c r="S1195" s="75"/>
      <c r="T1195" s="75"/>
      <c r="U1195" s="75"/>
      <c r="V1195" s="75"/>
      <c r="W1195" s="75"/>
      <c r="X1195" s="75"/>
      <c r="Y1195" s="75"/>
      <c r="Z1195" s="75"/>
      <c r="AA1195" s="75"/>
      <c r="AB1195" s="75"/>
      <c r="AC1195" s="75"/>
      <c r="AD1195" s="75"/>
      <c r="AE1195" s="75"/>
      <c r="AF1195" s="75"/>
      <c r="AG1195" s="75"/>
      <c r="AH1195" s="75"/>
      <c r="AI1195" s="75"/>
      <c r="AJ1195" s="75"/>
      <c r="AK1195" s="75"/>
      <c r="AL1195" s="75"/>
      <c r="AM1195" s="75"/>
      <c r="AN1195" s="75"/>
      <c r="AO1195" s="75"/>
      <c r="AP1195" s="75"/>
      <c r="AQ1195" s="75"/>
      <c r="AR1195" s="75"/>
      <c r="AS1195" s="75"/>
      <c r="AT1195" s="75"/>
      <c r="AU1195" s="75"/>
      <c r="AV1195" s="75"/>
      <c r="AW1195" s="75"/>
      <c r="AX1195" s="75"/>
      <c r="AY1195" s="75"/>
      <c r="AZ1195" s="75"/>
      <c r="BA1195" s="75"/>
      <c r="BB1195" s="75"/>
      <c r="BC1195" s="75"/>
      <c r="BD1195" s="75"/>
      <c r="BE1195" s="75"/>
      <c r="BF1195" s="75"/>
      <c r="BG1195" s="75"/>
      <c r="BH1195" s="75"/>
      <c r="BI1195" s="75"/>
      <c r="BJ1195" s="75"/>
      <c r="BK1195" s="75"/>
      <c r="BL1195" s="75"/>
      <c r="BM1195" s="75"/>
      <c r="BN1195" s="75"/>
      <c r="BO1195" s="75"/>
      <c r="BP1195" s="75"/>
      <c r="BQ1195" s="75"/>
      <c r="BR1195" s="75"/>
      <c r="BS1195" s="75"/>
    </row>
    <row r="1196" spans="1:71" s="5" customFormat="1" ht="12.75" hidden="1" thickBot="1" x14ac:dyDescent="0.3">
      <c r="A1196" s="105" t="s">
        <v>17</v>
      </c>
      <c r="B1196" s="105" t="s">
        <v>17</v>
      </c>
      <c r="C1196" s="105" t="s">
        <v>17</v>
      </c>
      <c r="D1196" s="105" t="s">
        <v>21</v>
      </c>
      <c r="E1196" s="105" t="s">
        <v>1382</v>
      </c>
      <c r="F1196" s="105">
        <v>9100</v>
      </c>
      <c r="G1196" s="105" t="s">
        <v>1380</v>
      </c>
      <c r="H1196" s="105" t="s">
        <v>1275</v>
      </c>
      <c r="I1196" s="118">
        <v>458</v>
      </c>
      <c r="J1196" s="106">
        <v>35</v>
      </c>
      <c r="K1196" s="107">
        <f t="shared" si="104"/>
        <v>7.6419213973799124E-2</v>
      </c>
      <c r="L1196" s="106">
        <v>80</v>
      </c>
      <c r="M1196" s="108">
        <f t="shared" si="105"/>
        <v>0.17467248908296942</v>
      </c>
      <c r="N1196" s="106">
        <v>25</v>
      </c>
      <c r="O1196" s="107">
        <f t="shared" si="106"/>
        <v>5.458515283842795E-2</v>
      </c>
      <c r="P1196" s="106">
        <v>171</v>
      </c>
      <c r="Q1196" s="109">
        <f t="shared" si="107"/>
        <v>0.37336244541484714</v>
      </c>
      <c r="R1196" s="75"/>
      <c r="S1196" s="75"/>
      <c r="T1196" s="75"/>
      <c r="U1196" s="75"/>
      <c r="V1196" s="75"/>
      <c r="W1196" s="75"/>
      <c r="X1196" s="75"/>
      <c r="Y1196" s="75"/>
      <c r="Z1196" s="75"/>
      <c r="AA1196" s="75"/>
      <c r="AB1196" s="75"/>
      <c r="AC1196" s="75"/>
      <c r="AD1196" s="75"/>
      <c r="AE1196" s="75"/>
      <c r="AF1196" s="75"/>
      <c r="AG1196" s="75"/>
      <c r="AH1196" s="75"/>
      <c r="AI1196" s="75"/>
      <c r="AJ1196" s="75"/>
      <c r="AK1196" s="75"/>
      <c r="AL1196" s="75"/>
      <c r="AM1196" s="75"/>
      <c r="AN1196" s="75"/>
      <c r="AO1196" s="75"/>
      <c r="AP1196" s="75"/>
      <c r="AQ1196" s="75"/>
      <c r="AR1196" s="75"/>
      <c r="AS1196" s="75"/>
      <c r="AT1196" s="75"/>
      <c r="AU1196" s="75"/>
      <c r="AV1196" s="75"/>
      <c r="AW1196" s="75"/>
      <c r="AX1196" s="75"/>
      <c r="AY1196" s="75"/>
      <c r="AZ1196" s="75"/>
      <c r="BA1196" s="75"/>
      <c r="BB1196" s="75"/>
      <c r="BC1196" s="75"/>
      <c r="BD1196" s="75"/>
      <c r="BE1196" s="75"/>
      <c r="BF1196" s="75"/>
      <c r="BG1196" s="75"/>
      <c r="BH1196" s="75"/>
      <c r="BI1196" s="75"/>
      <c r="BJ1196" s="75"/>
      <c r="BK1196" s="75"/>
      <c r="BL1196" s="75"/>
      <c r="BM1196" s="75"/>
      <c r="BN1196" s="75"/>
      <c r="BO1196" s="75"/>
      <c r="BP1196" s="75"/>
      <c r="BQ1196" s="75"/>
      <c r="BR1196" s="75"/>
      <c r="BS1196" s="75"/>
    </row>
    <row r="1197" spans="1:71" s="5" customFormat="1" ht="12.75" hidden="1" thickBot="1" x14ac:dyDescent="0.3">
      <c r="A1197" s="105" t="s">
        <v>17</v>
      </c>
      <c r="B1197" s="105" t="s">
        <v>17</v>
      </c>
      <c r="C1197" s="105" t="s">
        <v>17</v>
      </c>
      <c r="D1197" s="105" t="s">
        <v>21</v>
      </c>
      <c r="E1197" s="105" t="s">
        <v>1383</v>
      </c>
      <c r="F1197" s="105">
        <v>9100</v>
      </c>
      <c r="G1197" s="105" t="s">
        <v>1380</v>
      </c>
      <c r="H1197" s="105" t="s">
        <v>1275</v>
      </c>
      <c r="I1197" s="118">
        <v>455</v>
      </c>
      <c r="J1197" s="106">
        <v>147</v>
      </c>
      <c r="K1197" s="107">
        <f t="shared" si="104"/>
        <v>0.32307692307692309</v>
      </c>
      <c r="L1197" s="106">
        <v>148</v>
      </c>
      <c r="M1197" s="108">
        <f t="shared" si="105"/>
        <v>0.32527472527472528</v>
      </c>
      <c r="N1197" s="106">
        <v>77</v>
      </c>
      <c r="O1197" s="107">
        <f t="shared" si="106"/>
        <v>0.16923076923076924</v>
      </c>
      <c r="P1197" s="106">
        <v>183</v>
      </c>
      <c r="Q1197" s="109">
        <f t="shared" si="107"/>
        <v>0.40219780219780221</v>
      </c>
      <c r="R1197" s="75"/>
      <c r="S1197" s="75"/>
      <c r="T1197" s="75"/>
      <c r="U1197" s="75"/>
      <c r="V1197" s="75"/>
      <c r="W1197" s="75"/>
      <c r="X1197" s="75"/>
      <c r="Y1197" s="75"/>
      <c r="Z1197" s="75"/>
      <c r="AA1197" s="75"/>
      <c r="AB1197" s="75"/>
      <c r="AC1197" s="75"/>
      <c r="AD1197" s="75"/>
      <c r="AE1197" s="75"/>
      <c r="AF1197" s="75"/>
      <c r="AG1197" s="75"/>
      <c r="AH1197" s="75"/>
      <c r="AI1197" s="75"/>
      <c r="AJ1197" s="75"/>
      <c r="AK1197" s="75"/>
      <c r="AL1197" s="75"/>
      <c r="AM1197" s="75"/>
      <c r="AN1197" s="75"/>
      <c r="AO1197" s="75"/>
      <c r="AP1197" s="75"/>
      <c r="AQ1197" s="75"/>
      <c r="AR1197" s="75"/>
      <c r="AS1197" s="75"/>
      <c r="AT1197" s="75"/>
      <c r="AU1197" s="75"/>
      <c r="AV1197" s="75"/>
      <c r="AW1197" s="75"/>
      <c r="AX1197" s="75"/>
      <c r="AY1197" s="75"/>
      <c r="AZ1197" s="75"/>
      <c r="BA1197" s="75"/>
      <c r="BB1197" s="75"/>
      <c r="BC1197" s="75"/>
      <c r="BD1197" s="75"/>
      <c r="BE1197" s="75"/>
      <c r="BF1197" s="75"/>
      <c r="BG1197" s="75"/>
      <c r="BH1197" s="75"/>
      <c r="BI1197" s="75"/>
      <c r="BJ1197" s="75"/>
      <c r="BK1197" s="75"/>
      <c r="BL1197" s="75"/>
      <c r="BM1197" s="75"/>
      <c r="BN1197" s="75"/>
      <c r="BO1197" s="75"/>
      <c r="BP1197" s="75"/>
      <c r="BQ1197" s="75"/>
      <c r="BR1197" s="75"/>
      <c r="BS1197" s="75"/>
    </row>
    <row r="1198" spans="1:71" s="5" customFormat="1" ht="24.75" hidden="1" thickBot="1" x14ac:dyDescent="0.3">
      <c r="A1198" s="105" t="s">
        <v>17</v>
      </c>
      <c r="B1198" s="105" t="s">
        <v>17</v>
      </c>
      <c r="C1198" s="105" t="s">
        <v>17</v>
      </c>
      <c r="D1198" s="105" t="s">
        <v>18</v>
      </c>
      <c r="E1198" s="105" t="s">
        <v>1384</v>
      </c>
      <c r="F1198" s="105">
        <v>9100</v>
      </c>
      <c r="G1198" s="105" t="s">
        <v>1380</v>
      </c>
      <c r="H1198" s="105" t="s">
        <v>1275</v>
      </c>
      <c r="I1198" s="118">
        <v>334</v>
      </c>
      <c r="J1198" s="106">
        <v>72</v>
      </c>
      <c r="K1198" s="107">
        <f t="shared" si="104"/>
        <v>0.21556886227544911</v>
      </c>
      <c r="L1198" s="106">
        <v>87</v>
      </c>
      <c r="M1198" s="108">
        <f t="shared" si="105"/>
        <v>0.26047904191616766</v>
      </c>
      <c r="N1198" s="106">
        <v>39</v>
      </c>
      <c r="O1198" s="107">
        <f t="shared" si="106"/>
        <v>0.11676646706586827</v>
      </c>
      <c r="P1198" s="106">
        <v>124</v>
      </c>
      <c r="Q1198" s="109">
        <f t="shared" si="107"/>
        <v>0.3712574850299401</v>
      </c>
      <c r="R1198" s="75"/>
      <c r="S1198" s="75"/>
      <c r="T1198" s="75"/>
      <c r="U1198" s="75"/>
      <c r="V1198" s="75"/>
      <c r="W1198" s="75"/>
      <c r="X1198" s="75"/>
      <c r="Y1198" s="75"/>
      <c r="Z1198" s="75"/>
      <c r="AA1198" s="75"/>
      <c r="AB1198" s="75"/>
      <c r="AC1198" s="75"/>
      <c r="AD1198" s="75"/>
      <c r="AE1198" s="75"/>
      <c r="AF1198" s="75"/>
      <c r="AG1198" s="75"/>
      <c r="AH1198" s="75"/>
      <c r="AI1198" s="75"/>
      <c r="AJ1198" s="75"/>
      <c r="AK1198" s="75"/>
      <c r="AL1198" s="75"/>
      <c r="AM1198" s="75"/>
      <c r="AN1198" s="75"/>
      <c r="AO1198" s="75"/>
      <c r="AP1198" s="75"/>
      <c r="AQ1198" s="75"/>
      <c r="AR1198" s="75"/>
      <c r="AS1198" s="75"/>
      <c r="AT1198" s="75"/>
      <c r="AU1198" s="75"/>
      <c r="AV1198" s="75"/>
      <c r="AW1198" s="75"/>
      <c r="AX1198" s="75"/>
      <c r="AY1198" s="75"/>
      <c r="AZ1198" s="75"/>
      <c r="BA1198" s="75"/>
      <c r="BB1198" s="75"/>
      <c r="BC1198" s="75"/>
      <c r="BD1198" s="75"/>
      <c r="BE1198" s="75"/>
      <c r="BF1198" s="75"/>
      <c r="BG1198" s="75"/>
      <c r="BH1198" s="75"/>
      <c r="BI1198" s="75"/>
      <c r="BJ1198" s="75"/>
      <c r="BK1198" s="75"/>
      <c r="BL1198" s="75"/>
      <c r="BM1198" s="75"/>
      <c r="BN1198" s="75"/>
      <c r="BO1198" s="75"/>
      <c r="BP1198" s="75"/>
      <c r="BQ1198" s="75"/>
      <c r="BR1198" s="75"/>
      <c r="BS1198" s="75"/>
    </row>
    <row r="1199" spans="1:71" s="5" customFormat="1" ht="24.75" hidden="1" thickBot="1" x14ac:dyDescent="0.3">
      <c r="A1199" s="105" t="s">
        <v>17</v>
      </c>
      <c r="B1199" s="105" t="s">
        <v>17</v>
      </c>
      <c r="C1199" s="105" t="s">
        <v>17</v>
      </c>
      <c r="D1199" s="105" t="s">
        <v>21</v>
      </c>
      <c r="E1199" s="105" t="s">
        <v>1385</v>
      </c>
      <c r="F1199" s="105">
        <v>9100</v>
      </c>
      <c r="G1199" s="105" t="s">
        <v>1380</v>
      </c>
      <c r="H1199" s="105" t="s">
        <v>1275</v>
      </c>
      <c r="I1199" s="118">
        <v>343</v>
      </c>
      <c r="J1199" s="106">
        <v>119</v>
      </c>
      <c r="K1199" s="107">
        <f t="shared" si="104"/>
        <v>0.34693877551020408</v>
      </c>
      <c r="L1199" s="106">
        <v>128</v>
      </c>
      <c r="M1199" s="108">
        <f t="shared" si="105"/>
        <v>0.37317784256559766</v>
      </c>
      <c r="N1199" s="106">
        <v>56</v>
      </c>
      <c r="O1199" s="107">
        <f t="shared" si="106"/>
        <v>0.16326530612244897</v>
      </c>
      <c r="P1199" s="106">
        <v>210</v>
      </c>
      <c r="Q1199" s="109">
        <f t="shared" si="107"/>
        <v>0.61224489795918369</v>
      </c>
      <c r="R1199" s="75"/>
      <c r="S1199" s="75"/>
      <c r="T1199" s="75"/>
      <c r="U1199" s="75"/>
      <c r="V1199" s="75"/>
      <c r="W1199" s="75"/>
      <c r="X1199" s="75"/>
      <c r="Y1199" s="75"/>
      <c r="Z1199" s="75"/>
      <c r="AA1199" s="75"/>
      <c r="AB1199" s="75"/>
      <c r="AC1199" s="75"/>
      <c r="AD1199" s="75"/>
      <c r="AE1199" s="75"/>
      <c r="AF1199" s="75"/>
      <c r="AG1199" s="75"/>
      <c r="AH1199" s="75"/>
      <c r="AI1199" s="75"/>
      <c r="AJ1199" s="75"/>
      <c r="AK1199" s="75"/>
      <c r="AL1199" s="75"/>
      <c r="AM1199" s="75"/>
      <c r="AN1199" s="75"/>
      <c r="AO1199" s="75"/>
      <c r="AP1199" s="75"/>
      <c r="AQ1199" s="75"/>
      <c r="AR1199" s="75"/>
      <c r="AS1199" s="75"/>
      <c r="AT1199" s="75"/>
      <c r="AU1199" s="75"/>
      <c r="AV1199" s="75"/>
      <c r="AW1199" s="75"/>
      <c r="AX1199" s="75"/>
      <c r="AY1199" s="75"/>
      <c r="AZ1199" s="75"/>
      <c r="BA1199" s="75"/>
      <c r="BB1199" s="75"/>
      <c r="BC1199" s="75"/>
      <c r="BD1199" s="75"/>
      <c r="BE1199" s="75"/>
      <c r="BF1199" s="75"/>
      <c r="BG1199" s="75"/>
      <c r="BH1199" s="75"/>
      <c r="BI1199" s="75"/>
      <c r="BJ1199" s="75"/>
      <c r="BK1199" s="75"/>
      <c r="BL1199" s="75"/>
      <c r="BM1199" s="75"/>
      <c r="BN1199" s="75"/>
      <c r="BO1199" s="75"/>
      <c r="BP1199" s="75"/>
      <c r="BQ1199" s="75"/>
      <c r="BR1199" s="75"/>
      <c r="BS1199" s="75"/>
    </row>
    <row r="1200" spans="1:71" s="5" customFormat="1" ht="12.75" hidden="1" thickBot="1" x14ac:dyDescent="0.3">
      <c r="A1200" s="105" t="s">
        <v>17</v>
      </c>
      <c r="B1200" s="105" t="s">
        <v>17</v>
      </c>
      <c r="C1200" s="105" t="s">
        <v>17</v>
      </c>
      <c r="D1200" s="105" t="s">
        <v>21</v>
      </c>
      <c r="E1200" s="105" t="s">
        <v>1386</v>
      </c>
      <c r="F1200" s="105">
        <v>9100</v>
      </c>
      <c r="G1200" s="105" t="s">
        <v>1380</v>
      </c>
      <c r="H1200" s="105" t="s">
        <v>1275</v>
      </c>
      <c r="I1200" s="118">
        <v>250</v>
      </c>
      <c r="J1200" s="106">
        <v>133</v>
      </c>
      <c r="K1200" s="107">
        <f t="shared" si="104"/>
        <v>0.53200000000000003</v>
      </c>
      <c r="L1200" s="106">
        <v>141</v>
      </c>
      <c r="M1200" s="108">
        <f t="shared" si="105"/>
        <v>0.56399999999999995</v>
      </c>
      <c r="N1200" s="106">
        <v>90</v>
      </c>
      <c r="O1200" s="107">
        <f t="shared" si="106"/>
        <v>0.36</v>
      </c>
      <c r="P1200" s="106">
        <v>169</v>
      </c>
      <c r="Q1200" s="109">
        <f t="shared" si="107"/>
        <v>0.67600000000000005</v>
      </c>
      <c r="R1200" s="75"/>
      <c r="S1200" s="75"/>
      <c r="T1200" s="75"/>
      <c r="U1200" s="75"/>
      <c r="V1200" s="75"/>
      <c r="W1200" s="75"/>
      <c r="X1200" s="75"/>
      <c r="Y1200" s="75"/>
      <c r="Z1200" s="75"/>
      <c r="AA1200" s="75"/>
      <c r="AB1200" s="75"/>
      <c r="AC1200" s="75"/>
      <c r="AD1200" s="75"/>
      <c r="AE1200" s="75"/>
      <c r="AF1200" s="75"/>
      <c r="AG1200" s="75"/>
      <c r="AH1200" s="75"/>
      <c r="AI1200" s="75"/>
      <c r="AJ1200" s="75"/>
      <c r="AK1200" s="75"/>
      <c r="AL1200" s="75"/>
      <c r="AM1200" s="75"/>
      <c r="AN1200" s="75"/>
      <c r="AO1200" s="75"/>
      <c r="AP1200" s="75"/>
      <c r="AQ1200" s="75"/>
      <c r="AR1200" s="75"/>
      <c r="AS1200" s="75"/>
      <c r="AT1200" s="75"/>
      <c r="AU1200" s="75"/>
      <c r="AV1200" s="75"/>
      <c r="AW1200" s="75"/>
      <c r="AX1200" s="75"/>
      <c r="AY1200" s="75"/>
      <c r="AZ1200" s="75"/>
      <c r="BA1200" s="75"/>
      <c r="BB1200" s="75"/>
      <c r="BC1200" s="75"/>
      <c r="BD1200" s="75"/>
      <c r="BE1200" s="75"/>
      <c r="BF1200" s="75"/>
      <c r="BG1200" s="75"/>
      <c r="BH1200" s="75"/>
      <c r="BI1200" s="75"/>
      <c r="BJ1200" s="75"/>
      <c r="BK1200" s="75"/>
      <c r="BL1200" s="75"/>
      <c r="BM1200" s="75"/>
      <c r="BN1200" s="75"/>
      <c r="BO1200" s="75"/>
      <c r="BP1200" s="75"/>
      <c r="BQ1200" s="75"/>
      <c r="BR1200" s="75"/>
      <c r="BS1200" s="75"/>
    </row>
    <row r="1201" spans="1:71" s="5" customFormat="1" ht="12.75" hidden="1" thickBot="1" x14ac:dyDescent="0.3">
      <c r="A1201" s="105" t="s">
        <v>17</v>
      </c>
      <c r="B1201" s="105" t="s">
        <v>17</v>
      </c>
      <c r="C1201" s="105" t="s">
        <v>17</v>
      </c>
      <c r="D1201" s="105" t="s">
        <v>21</v>
      </c>
      <c r="E1201" s="105" t="s">
        <v>418</v>
      </c>
      <c r="F1201" s="105">
        <v>9100</v>
      </c>
      <c r="G1201" s="105" t="s">
        <v>1380</v>
      </c>
      <c r="H1201" s="105" t="s">
        <v>1275</v>
      </c>
      <c r="I1201" s="118">
        <v>203</v>
      </c>
      <c r="J1201" s="106">
        <v>126</v>
      </c>
      <c r="K1201" s="107">
        <f t="shared" si="104"/>
        <v>0.62068965517241381</v>
      </c>
      <c r="L1201" s="106">
        <v>100</v>
      </c>
      <c r="M1201" s="108">
        <f t="shared" si="105"/>
        <v>0.49261083743842365</v>
      </c>
      <c r="N1201" s="106">
        <v>76</v>
      </c>
      <c r="O1201" s="107">
        <f t="shared" si="106"/>
        <v>0.37438423645320196</v>
      </c>
      <c r="P1201" s="106">
        <v>122</v>
      </c>
      <c r="Q1201" s="109">
        <f t="shared" si="107"/>
        <v>0.60098522167487689</v>
      </c>
      <c r="R1201" s="75"/>
      <c r="S1201" s="75"/>
      <c r="T1201" s="75"/>
      <c r="U1201" s="75"/>
      <c r="V1201" s="75"/>
      <c r="W1201" s="75"/>
      <c r="X1201" s="75"/>
      <c r="Y1201" s="75"/>
      <c r="Z1201" s="75"/>
      <c r="AA1201" s="75"/>
      <c r="AB1201" s="75"/>
      <c r="AC1201" s="75"/>
      <c r="AD1201" s="75"/>
      <c r="AE1201" s="75"/>
      <c r="AF1201" s="75"/>
      <c r="AG1201" s="75"/>
      <c r="AH1201" s="75"/>
      <c r="AI1201" s="75"/>
      <c r="AJ1201" s="75"/>
      <c r="AK1201" s="75"/>
      <c r="AL1201" s="75"/>
      <c r="AM1201" s="75"/>
      <c r="AN1201" s="75"/>
      <c r="AO1201" s="75"/>
      <c r="AP1201" s="75"/>
      <c r="AQ1201" s="75"/>
      <c r="AR1201" s="75"/>
      <c r="AS1201" s="75"/>
      <c r="AT1201" s="75"/>
      <c r="AU1201" s="75"/>
      <c r="AV1201" s="75"/>
      <c r="AW1201" s="75"/>
      <c r="AX1201" s="75"/>
      <c r="AY1201" s="75"/>
      <c r="AZ1201" s="75"/>
      <c r="BA1201" s="75"/>
      <c r="BB1201" s="75"/>
      <c r="BC1201" s="75"/>
      <c r="BD1201" s="75"/>
      <c r="BE1201" s="75"/>
      <c r="BF1201" s="75"/>
      <c r="BG1201" s="75"/>
      <c r="BH1201" s="75"/>
      <c r="BI1201" s="75"/>
      <c r="BJ1201" s="75"/>
      <c r="BK1201" s="75"/>
      <c r="BL1201" s="75"/>
      <c r="BM1201" s="75"/>
      <c r="BN1201" s="75"/>
      <c r="BO1201" s="75"/>
      <c r="BP1201" s="75"/>
      <c r="BQ1201" s="75"/>
      <c r="BR1201" s="75"/>
      <c r="BS1201" s="75"/>
    </row>
    <row r="1202" spans="1:71" s="5" customFormat="1" ht="12.75" hidden="1" thickBot="1" x14ac:dyDescent="0.3">
      <c r="A1202" s="105" t="s">
        <v>17</v>
      </c>
      <c r="B1202" s="105" t="s">
        <v>17</v>
      </c>
      <c r="C1202" s="105" t="s">
        <v>17</v>
      </c>
      <c r="D1202" s="105" t="s">
        <v>21</v>
      </c>
      <c r="E1202" s="105" t="s">
        <v>1387</v>
      </c>
      <c r="F1202" s="105">
        <v>9100</v>
      </c>
      <c r="G1202" s="105" t="s">
        <v>1380</v>
      </c>
      <c r="H1202" s="105" t="s">
        <v>1275</v>
      </c>
      <c r="I1202" s="118">
        <v>278</v>
      </c>
      <c r="J1202" s="106">
        <v>94</v>
      </c>
      <c r="K1202" s="107">
        <f t="shared" si="104"/>
        <v>0.33812949640287771</v>
      </c>
      <c r="L1202" s="106">
        <v>97</v>
      </c>
      <c r="M1202" s="108">
        <f t="shared" si="105"/>
        <v>0.34892086330935251</v>
      </c>
      <c r="N1202" s="106">
        <v>42</v>
      </c>
      <c r="O1202" s="107">
        <f t="shared" si="106"/>
        <v>0.15107913669064749</v>
      </c>
      <c r="P1202" s="106">
        <v>151</v>
      </c>
      <c r="Q1202" s="109">
        <f t="shared" si="107"/>
        <v>0.54316546762589923</v>
      </c>
      <c r="R1202" s="75"/>
      <c r="S1202" s="75"/>
      <c r="T1202" s="75"/>
      <c r="U1202" s="75"/>
      <c r="V1202" s="75"/>
      <c r="W1202" s="75"/>
      <c r="X1202" s="75"/>
      <c r="Y1202" s="75"/>
      <c r="Z1202" s="75"/>
      <c r="AA1202" s="75"/>
      <c r="AB1202" s="75"/>
      <c r="AC1202" s="75"/>
      <c r="AD1202" s="75"/>
      <c r="AE1202" s="75"/>
      <c r="AF1202" s="75"/>
      <c r="AG1202" s="75"/>
      <c r="AH1202" s="75"/>
      <c r="AI1202" s="75"/>
      <c r="AJ1202" s="75"/>
      <c r="AK1202" s="75"/>
      <c r="AL1202" s="75"/>
      <c r="AM1202" s="75"/>
      <c r="AN1202" s="75"/>
      <c r="AO1202" s="75"/>
      <c r="AP1202" s="75"/>
      <c r="AQ1202" s="75"/>
      <c r="AR1202" s="75"/>
      <c r="AS1202" s="75"/>
      <c r="AT1202" s="75"/>
      <c r="AU1202" s="75"/>
      <c r="AV1202" s="75"/>
      <c r="AW1202" s="75"/>
      <c r="AX1202" s="75"/>
      <c r="AY1202" s="75"/>
      <c r="AZ1202" s="75"/>
      <c r="BA1202" s="75"/>
      <c r="BB1202" s="75"/>
      <c r="BC1202" s="75"/>
      <c r="BD1202" s="75"/>
      <c r="BE1202" s="75"/>
      <c r="BF1202" s="75"/>
      <c r="BG1202" s="75"/>
      <c r="BH1202" s="75"/>
      <c r="BI1202" s="75"/>
      <c r="BJ1202" s="75"/>
      <c r="BK1202" s="75"/>
      <c r="BL1202" s="75"/>
      <c r="BM1202" s="75"/>
      <c r="BN1202" s="75"/>
      <c r="BO1202" s="75"/>
      <c r="BP1202" s="75"/>
      <c r="BQ1202" s="75"/>
      <c r="BR1202" s="75"/>
      <c r="BS1202" s="75"/>
    </row>
    <row r="1203" spans="1:71" s="5" customFormat="1" ht="12.75" hidden="1" thickBot="1" x14ac:dyDescent="0.3">
      <c r="A1203" s="105" t="s">
        <v>17</v>
      </c>
      <c r="B1203" s="105" t="s">
        <v>17</v>
      </c>
      <c r="C1203" s="105" t="s">
        <v>17</v>
      </c>
      <c r="D1203" s="105" t="s">
        <v>21</v>
      </c>
      <c r="E1203" s="105" t="s">
        <v>1388</v>
      </c>
      <c r="F1203" s="105">
        <v>9100</v>
      </c>
      <c r="G1203" s="105" t="s">
        <v>1380</v>
      </c>
      <c r="H1203" s="105" t="s">
        <v>1275</v>
      </c>
      <c r="I1203" s="118">
        <v>353</v>
      </c>
      <c r="J1203" s="106">
        <v>159</v>
      </c>
      <c r="K1203" s="107">
        <f t="shared" si="104"/>
        <v>0.45042492917847027</v>
      </c>
      <c r="L1203" s="106">
        <v>155</v>
      </c>
      <c r="M1203" s="108">
        <f t="shared" si="105"/>
        <v>0.43909348441926344</v>
      </c>
      <c r="N1203" s="106">
        <v>119</v>
      </c>
      <c r="O1203" s="107">
        <f t="shared" si="106"/>
        <v>0.33711048158640228</v>
      </c>
      <c r="P1203" s="106">
        <v>184</v>
      </c>
      <c r="Q1203" s="109">
        <f t="shared" si="107"/>
        <v>0.52124645892351273</v>
      </c>
      <c r="R1203" s="75"/>
      <c r="S1203" s="75"/>
      <c r="T1203" s="75"/>
      <c r="U1203" s="75"/>
      <c r="V1203" s="75"/>
      <c r="W1203" s="75"/>
      <c r="X1203" s="75"/>
      <c r="Y1203" s="75"/>
      <c r="Z1203" s="75"/>
      <c r="AA1203" s="75"/>
      <c r="AB1203" s="75"/>
      <c r="AC1203" s="75"/>
      <c r="AD1203" s="75"/>
      <c r="AE1203" s="75"/>
      <c r="AF1203" s="75"/>
      <c r="AG1203" s="75"/>
      <c r="AH1203" s="75"/>
      <c r="AI1203" s="75"/>
      <c r="AJ1203" s="75"/>
      <c r="AK1203" s="75"/>
      <c r="AL1203" s="75"/>
      <c r="AM1203" s="75"/>
      <c r="AN1203" s="75"/>
      <c r="AO1203" s="75"/>
      <c r="AP1203" s="75"/>
      <c r="AQ1203" s="75"/>
      <c r="AR1203" s="75"/>
      <c r="AS1203" s="75"/>
      <c r="AT1203" s="75"/>
      <c r="AU1203" s="75"/>
      <c r="AV1203" s="75"/>
      <c r="AW1203" s="75"/>
      <c r="AX1203" s="75"/>
      <c r="AY1203" s="75"/>
      <c r="AZ1203" s="75"/>
      <c r="BA1203" s="75"/>
      <c r="BB1203" s="75"/>
      <c r="BC1203" s="75"/>
      <c r="BD1203" s="75"/>
      <c r="BE1203" s="75"/>
      <c r="BF1203" s="75"/>
      <c r="BG1203" s="75"/>
      <c r="BH1203" s="75"/>
      <c r="BI1203" s="75"/>
      <c r="BJ1203" s="75"/>
      <c r="BK1203" s="75"/>
      <c r="BL1203" s="75"/>
      <c r="BM1203" s="75"/>
      <c r="BN1203" s="75"/>
      <c r="BO1203" s="75"/>
      <c r="BP1203" s="75"/>
      <c r="BQ1203" s="75"/>
      <c r="BR1203" s="75"/>
      <c r="BS1203" s="75"/>
    </row>
    <row r="1204" spans="1:71" s="5" customFormat="1" ht="12.75" hidden="1" thickBot="1" x14ac:dyDescent="0.3">
      <c r="A1204" s="105" t="s">
        <v>17</v>
      </c>
      <c r="B1204" s="105" t="s">
        <v>17</v>
      </c>
      <c r="C1204" s="105" t="s">
        <v>17</v>
      </c>
      <c r="D1204" s="105" t="s">
        <v>21</v>
      </c>
      <c r="E1204" s="105" t="s">
        <v>1390</v>
      </c>
      <c r="F1204" s="105">
        <v>9100</v>
      </c>
      <c r="G1204" s="105" t="s">
        <v>1380</v>
      </c>
      <c r="H1204" s="105" t="s">
        <v>1275</v>
      </c>
      <c r="I1204" s="118">
        <v>398</v>
      </c>
      <c r="J1204" s="106">
        <v>25</v>
      </c>
      <c r="K1204" s="107">
        <f t="shared" si="104"/>
        <v>6.2814070351758788E-2</v>
      </c>
      <c r="L1204" s="106">
        <v>67</v>
      </c>
      <c r="M1204" s="108">
        <f t="shared" si="105"/>
        <v>0.16834170854271358</v>
      </c>
      <c r="N1204" s="106">
        <v>13</v>
      </c>
      <c r="O1204" s="107">
        <f t="shared" si="106"/>
        <v>3.2663316582914576E-2</v>
      </c>
      <c r="P1204" s="106">
        <v>81</v>
      </c>
      <c r="Q1204" s="109">
        <f t="shared" si="107"/>
        <v>0.20351758793969849</v>
      </c>
      <c r="R1204" s="75"/>
      <c r="S1204" s="75"/>
      <c r="T1204" s="75"/>
      <c r="U1204" s="75"/>
      <c r="V1204" s="75"/>
      <c r="W1204" s="75"/>
      <c r="X1204" s="75"/>
      <c r="Y1204" s="75"/>
      <c r="Z1204" s="75"/>
      <c r="AA1204" s="75"/>
      <c r="AB1204" s="75"/>
      <c r="AC1204" s="75"/>
      <c r="AD1204" s="75"/>
      <c r="AE1204" s="75"/>
      <c r="AF1204" s="75"/>
      <c r="AG1204" s="75"/>
      <c r="AH1204" s="75"/>
      <c r="AI1204" s="75"/>
      <c r="AJ1204" s="75"/>
      <c r="AK1204" s="75"/>
      <c r="AL1204" s="75"/>
      <c r="AM1204" s="75"/>
      <c r="AN1204" s="75"/>
      <c r="AO1204" s="75"/>
      <c r="AP1204" s="75"/>
      <c r="AQ1204" s="75"/>
      <c r="AR1204" s="75"/>
      <c r="AS1204" s="75"/>
      <c r="AT1204" s="75"/>
      <c r="AU1204" s="75"/>
      <c r="AV1204" s="75"/>
      <c r="AW1204" s="75"/>
      <c r="AX1204" s="75"/>
      <c r="AY1204" s="75"/>
      <c r="AZ1204" s="75"/>
      <c r="BA1204" s="75"/>
      <c r="BB1204" s="75"/>
      <c r="BC1204" s="75"/>
      <c r="BD1204" s="75"/>
      <c r="BE1204" s="75"/>
      <c r="BF1204" s="75"/>
      <c r="BG1204" s="75"/>
      <c r="BH1204" s="75"/>
      <c r="BI1204" s="75"/>
      <c r="BJ1204" s="75"/>
      <c r="BK1204" s="75"/>
      <c r="BL1204" s="75"/>
      <c r="BM1204" s="75"/>
      <c r="BN1204" s="75"/>
      <c r="BO1204" s="75"/>
      <c r="BP1204" s="75"/>
      <c r="BQ1204" s="75"/>
      <c r="BR1204" s="75"/>
      <c r="BS1204" s="75"/>
    </row>
    <row r="1205" spans="1:71" s="5" customFormat="1" ht="12.75" hidden="1" thickBot="1" x14ac:dyDescent="0.3">
      <c r="A1205" s="105" t="s">
        <v>17</v>
      </c>
      <c r="B1205" s="105" t="s">
        <v>17</v>
      </c>
      <c r="C1205" s="105" t="s">
        <v>17</v>
      </c>
      <c r="D1205" s="105" t="s">
        <v>21</v>
      </c>
      <c r="E1205" s="105" t="s">
        <v>587</v>
      </c>
      <c r="F1205" s="105">
        <v>9100</v>
      </c>
      <c r="G1205" s="105" t="s">
        <v>1380</v>
      </c>
      <c r="H1205" s="105" t="s">
        <v>1275</v>
      </c>
      <c r="I1205" s="118">
        <v>274</v>
      </c>
      <c r="J1205" s="106">
        <v>66</v>
      </c>
      <c r="K1205" s="107">
        <f t="shared" si="104"/>
        <v>0.24087591240875914</v>
      </c>
      <c r="L1205" s="106">
        <v>78</v>
      </c>
      <c r="M1205" s="108">
        <f t="shared" si="105"/>
        <v>0.28467153284671531</v>
      </c>
      <c r="N1205" s="106">
        <v>22</v>
      </c>
      <c r="O1205" s="107">
        <f t="shared" si="106"/>
        <v>8.0291970802919707E-2</v>
      </c>
      <c r="P1205" s="106">
        <v>64</v>
      </c>
      <c r="Q1205" s="109">
        <f t="shared" si="107"/>
        <v>0.23357664233576642</v>
      </c>
      <c r="R1205" s="75"/>
      <c r="S1205" s="75"/>
      <c r="T1205" s="75"/>
      <c r="U1205" s="75"/>
      <c r="V1205" s="75"/>
      <c r="W1205" s="75"/>
      <c r="X1205" s="75"/>
      <c r="Y1205" s="75"/>
      <c r="Z1205" s="75"/>
      <c r="AA1205" s="75"/>
      <c r="AB1205" s="75"/>
      <c r="AC1205" s="75"/>
      <c r="AD1205" s="75"/>
      <c r="AE1205" s="75"/>
      <c r="AF1205" s="75"/>
      <c r="AG1205" s="75"/>
      <c r="AH1205" s="75"/>
      <c r="AI1205" s="75"/>
      <c r="AJ1205" s="75"/>
      <c r="AK1205" s="75"/>
      <c r="AL1205" s="75"/>
      <c r="AM1205" s="75"/>
      <c r="AN1205" s="75"/>
      <c r="AO1205" s="75"/>
      <c r="AP1205" s="75"/>
      <c r="AQ1205" s="75"/>
      <c r="AR1205" s="75"/>
      <c r="AS1205" s="75"/>
      <c r="AT1205" s="75"/>
      <c r="AU1205" s="75"/>
      <c r="AV1205" s="75"/>
      <c r="AW1205" s="75"/>
      <c r="AX1205" s="75"/>
      <c r="AY1205" s="75"/>
      <c r="AZ1205" s="75"/>
      <c r="BA1205" s="75"/>
      <c r="BB1205" s="75"/>
      <c r="BC1205" s="75"/>
      <c r="BD1205" s="75"/>
      <c r="BE1205" s="75"/>
      <c r="BF1205" s="75"/>
      <c r="BG1205" s="75"/>
      <c r="BH1205" s="75"/>
      <c r="BI1205" s="75"/>
      <c r="BJ1205" s="75"/>
      <c r="BK1205" s="75"/>
      <c r="BL1205" s="75"/>
      <c r="BM1205" s="75"/>
      <c r="BN1205" s="75"/>
      <c r="BO1205" s="75"/>
      <c r="BP1205" s="75"/>
      <c r="BQ1205" s="75"/>
      <c r="BR1205" s="75"/>
      <c r="BS1205" s="75"/>
    </row>
    <row r="1206" spans="1:71" s="5" customFormat="1" ht="12.75" hidden="1" thickBot="1" x14ac:dyDescent="0.3">
      <c r="A1206" s="105" t="s">
        <v>17</v>
      </c>
      <c r="B1206" s="105" t="s">
        <v>17</v>
      </c>
      <c r="C1206" s="105" t="s">
        <v>17</v>
      </c>
      <c r="D1206" s="105" t="s">
        <v>21</v>
      </c>
      <c r="E1206" s="105" t="s">
        <v>1391</v>
      </c>
      <c r="F1206" s="105">
        <v>9100</v>
      </c>
      <c r="G1206" s="105" t="s">
        <v>1380</v>
      </c>
      <c r="H1206" s="105" t="s">
        <v>1275</v>
      </c>
      <c r="I1206" s="118">
        <v>201</v>
      </c>
      <c r="J1206" s="106">
        <v>85</v>
      </c>
      <c r="K1206" s="107">
        <f t="shared" si="104"/>
        <v>0.4228855721393035</v>
      </c>
      <c r="L1206" s="106">
        <v>90</v>
      </c>
      <c r="M1206" s="108">
        <f t="shared" si="105"/>
        <v>0.44776119402985076</v>
      </c>
      <c r="N1206" s="106">
        <v>62</v>
      </c>
      <c r="O1206" s="107">
        <f t="shared" si="106"/>
        <v>0.30845771144278605</v>
      </c>
      <c r="P1206" s="106">
        <v>109</v>
      </c>
      <c r="Q1206" s="109">
        <f t="shared" si="107"/>
        <v>0.54228855721393032</v>
      </c>
      <c r="R1206" s="75"/>
      <c r="S1206" s="75"/>
      <c r="T1206" s="75"/>
      <c r="U1206" s="75"/>
      <c r="V1206" s="75"/>
      <c r="W1206" s="75"/>
      <c r="X1206" s="75"/>
      <c r="Y1206" s="75"/>
      <c r="Z1206" s="75"/>
      <c r="AA1206" s="75"/>
      <c r="AB1206" s="75"/>
      <c r="AC1206" s="75"/>
      <c r="AD1206" s="75"/>
      <c r="AE1206" s="75"/>
      <c r="AF1206" s="75"/>
      <c r="AG1206" s="75"/>
      <c r="AH1206" s="75"/>
      <c r="AI1206" s="75"/>
      <c r="AJ1206" s="75"/>
      <c r="AK1206" s="75"/>
      <c r="AL1206" s="75"/>
      <c r="AM1206" s="75"/>
      <c r="AN1206" s="75"/>
      <c r="AO1206" s="75"/>
      <c r="AP1206" s="75"/>
      <c r="AQ1206" s="75"/>
      <c r="AR1206" s="75"/>
      <c r="AS1206" s="75"/>
      <c r="AT1206" s="75"/>
      <c r="AU1206" s="75"/>
      <c r="AV1206" s="75"/>
      <c r="AW1206" s="75"/>
      <c r="AX1206" s="75"/>
      <c r="AY1206" s="75"/>
      <c r="AZ1206" s="75"/>
      <c r="BA1206" s="75"/>
      <c r="BB1206" s="75"/>
      <c r="BC1206" s="75"/>
      <c r="BD1206" s="75"/>
      <c r="BE1206" s="75"/>
      <c r="BF1206" s="75"/>
      <c r="BG1206" s="75"/>
      <c r="BH1206" s="75"/>
      <c r="BI1206" s="75"/>
      <c r="BJ1206" s="75"/>
      <c r="BK1206" s="75"/>
      <c r="BL1206" s="75"/>
      <c r="BM1206" s="75"/>
      <c r="BN1206" s="75"/>
      <c r="BO1206" s="75"/>
      <c r="BP1206" s="75"/>
      <c r="BQ1206" s="75"/>
      <c r="BR1206" s="75"/>
      <c r="BS1206" s="75"/>
    </row>
    <row r="1207" spans="1:71" s="5" customFormat="1" ht="12.75" hidden="1" thickBot="1" x14ac:dyDescent="0.3">
      <c r="A1207" s="105" t="s">
        <v>17</v>
      </c>
      <c r="B1207" s="105" t="s">
        <v>17</v>
      </c>
      <c r="C1207" s="105" t="s">
        <v>17</v>
      </c>
      <c r="D1207" s="105" t="s">
        <v>21</v>
      </c>
      <c r="E1207" s="105" t="s">
        <v>1392</v>
      </c>
      <c r="F1207" s="105">
        <v>9100</v>
      </c>
      <c r="G1207" s="105" t="s">
        <v>1380</v>
      </c>
      <c r="H1207" s="105" t="s">
        <v>1275</v>
      </c>
      <c r="I1207" s="118">
        <v>324</v>
      </c>
      <c r="J1207" s="106">
        <v>116</v>
      </c>
      <c r="K1207" s="107">
        <f t="shared" si="104"/>
        <v>0.35802469135802467</v>
      </c>
      <c r="L1207" s="106">
        <v>122</v>
      </c>
      <c r="M1207" s="108">
        <f t="shared" si="105"/>
        <v>0.37654320987654322</v>
      </c>
      <c r="N1207" s="106">
        <v>121</v>
      </c>
      <c r="O1207" s="107">
        <f t="shared" si="106"/>
        <v>0.37345679012345678</v>
      </c>
      <c r="P1207" s="106">
        <v>213</v>
      </c>
      <c r="Q1207" s="109">
        <f t="shared" si="107"/>
        <v>0.65740740740740744</v>
      </c>
      <c r="R1207" s="75"/>
      <c r="S1207" s="75"/>
      <c r="T1207" s="75"/>
      <c r="U1207" s="75"/>
      <c r="V1207" s="75"/>
      <c r="W1207" s="75"/>
      <c r="X1207" s="75"/>
      <c r="Y1207" s="75"/>
      <c r="Z1207" s="75"/>
      <c r="AA1207" s="75"/>
      <c r="AB1207" s="75"/>
      <c r="AC1207" s="75"/>
      <c r="AD1207" s="75"/>
      <c r="AE1207" s="75"/>
      <c r="AF1207" s="75"/>
      <c r="AG1207" s="75"/>
      <c r="AH1207" s="75"/>
      <c r="AI1207" s="75"/>
      <c r="AJ1207" s="75"/>
      <c r="AK1207" s="75"/>
      <c r="AL1207" s="75"/>
      <c r="AM1207" s="75"/>
      <c r="AN1207" s="75"/>
      <c r="AO1207" s="75"/>
      <c r="AP1207" s="75"/>
      <c r="AQ1207" s="75"/>
      <c r="AR1207" s="75"/>
      <c r="AS1207" s="75"/>
      <c r="AT1207" s="75"/>
      <c r="AU1207" s="75"/>
      <c r="AV1207" s="75"/>
      <c r="AW1207" s="75"/>
      <c r="AX1207" s="75"/>
      <c r="AY1207" s="75"/>
      <c r="AZ1207" s="75"/>
      <c r="BA1207" s="75"/>
      <c r="BB1207" s="75"/>
      <c r="BC1207" s="75"/>
      <c r="BD1207" s="75"/>
      <c r="BE1207" s="75"/>
      <c r="BF1207" s="75"/>
      <c r="BG1207" s="75"/>
      <c r="BH1207" s="75"/>
      <c r="BI1207" s="75"/>
      <c r="BJ1207" s="75"/>
      <c r="BK1207" s="75"/>
      <c r="BL1207" s="75"/>
      <c r="BM1207" s="75"/>
      <c r="BN1207" s="75"/>
      <c r="BO1207" s="75"/>
      <c r="BP1207" s="75"/>
      <c r="BQ1207" s="75"/>
      <c r="BR1207" s="75"/>
      <c r="BS1207" s="75"/>
    </row>
    <row r="1208" spans="1:71" s="5" customFormat="1" ht="12.75" hidden="1" thickBot="1" x14ac:dyDescent="0.3">
      <c r="A1208" s="105" t="s">
        <v>17</v>
      </c>
      <c r="B1208" s="105" t="s">
        <v>17</v>
      </c>
      <c r="C1208" s="105" t="s">
        <v>17</v>
      </c>
      <c r="D1208" s="105" t="s">
        <v>21</v>
      </c>
      <c r="E1208" s="105" t="s">
        <v>1387</v>
      </c>
      <c r="F1208" s="105">
        <v>9100</v>
      </c>
      <c r="G1208" s="105" t="s">
        <v>1380</v>
      </c>
      <c r="H1208" s="105" t="s">
        <v>1275</v>
      </c>
      <c r="I1208" s="118">
        <v>253</v>
      </c>
      <c r="J1208" s="106">
        <v>79</v>
      </c>
      <c r="K1208" s="107">
        <f t="shared" si="104"/>
        <v>0.31225296442687744</v>
      </c>
      <c r="L1208" s="106">
        <v>102</v>
      </c>
      <c r="M1208" s="108">
        <f t="shared" si="105"/>
        <v>0.40316205533596838</v>
      </c>
      <c r="N1208" s="106">
        <v>39</v>
      </c>
      <c r="O1208" s="107">
        <f t="shared" si="106"/>
        <v>0.1541501976284585</v>
      </c>
      <c r="P1208" s="106">
        <v>131</v>
      </c>
      <c r="Q1208" s="109">
        <f t="shared" si="107"/>
        <v>0.51778656126482214</v>
      </c>
      <c r="R1208" s="75"/>
      <c r="S1208" s="75"/>
      <c r="T1208" s="75"/>
      <c r="U1208" s="75"/>
      <c r="V1208" s="75"/>
      <c r="W1208" s="75"/>
      <c r="X1208" s="75"/>
      <c r="Y1208" s="75"/>
      <c r="Z1208" s="75"/>
      <c r="AA1208" s="75"/>
      <c r="AB1208" s="75"/>
      <c r="AC1208" s="75"/>
      <c r="AD1208" s="75"/>
      <c r="AE1208" s="75"/>
      <c r="AF1208" s="75"/>
      <c r="AG1208" s="75"/>
      <c r="AH1208" s="75"/>
      <c r="AI1208" s="75"/>
      <c r="AJ1208" s="75"/>
      <c r="AK1208" s="75"/>
      <c r="AL1208" s="75"/>
      <c r="AM1208" s="75"/>
      <c r="AN1208" s="75"/>
      <c r="AO1208" s="75"/>
      <c r="AP1208" s="75"/>
      <c r="AQ1208" s="75"/>
      <c r="AR1208" s="75"/>
      <c r="AS1208" s="75"/>
      <c r="AT1208" s="75"/>
      <c r="AU1208" s="75"/>
      <c r="AV1208" s="75"/>
      <c r="AW1208" s="75"/>
      <c r="AX1208" s="75"/>
      <c r="AY1208" s="75"/>
      <c r="AZ1208" s="75"/>
      <c r="BA1208" s="75"/>
      <c r="BB1208" s="75"/>
      <c r="BC1208" s="75"/>
      <c r="BD1208" s="75"/>
      <c r="BE1208" s="75"/>
      <c r="BF1208" s="75"/>
      <c r="BG1208" s="75"/>
      <c r="BH1208" s="75"/>
      <c r="BI1208" s="75"/>
      <c r="BJ1208" s="75"/>
      <c r="BK1208" s="75"/>
      <c r="BL1208" s="75"/>
      <c r="BM1208" s="75"/>
      <c r="BN1208" s="75"/>
      <c r="BO1208" s="75"/>
      <c r="BP1208" s="75"/>
      <c r="BQ1208" s="75"/>
      <c r="BR1208" s="75"/>
      <c r="BS1208" s="75"/>
    </row>
    <row r="1209" spans="1:71" s="5" customFormat="1" ht="12.75" hidden="1" thickBot="1" x14ac:dyDescent="0.3">
      <c r="A1209" s="105" t="s">
        <v>17</v>
      </c>
      <c r="B1209" s="105" t="s">
        <v>17</v>
      </c>
      <c r="C1209" s="105" t="s">
        <v>17</v>
      </c>
      <c r="D1209" s="105" t="s">
        <v>21</v>
      </c>
      <c r="E1209" s="105" t="s">
        <v>587</v>
      </c>
      <c r="F1209" s="105">
        <v>9100</v>
      </c>
      <c r="G1209" s="105" t="s">
        <v>1380</v>
      </c>
      <c r="H1209" s="105" t="s">
        <v>1275</v>
      </c>
      <c r="I1209" s="118">
        <v>203</v>
      </c>
      <c r="J1209" s="106">
        <v>39</v>
      </c>
      <c r="K1209" s="107">
        <f t="shared" si="104"/>
        <v>0.19211822660098521</v>
      </c>
      <c r="L1209" s="106">
        <v>47</v>
      </c>
      <c r="M1209" s="108">
        <f t="shared" si="105"/>
        <v>0.23152709359605911</v>
      </c>
      <c r="N1209" s="106">
        <v>22</v>
      </c>
      <c r="O1209" s="107">
        <f t="shared" si="106"/>
        <v>0.10837438423645321</v>
      </c>
      <c r="P1209" s="106">
        <v>44</v>
      </c>
      <c r="Q1209" s="109">
        <f t="shared" si="107"/>
        <v>0.21674876847290642</v>
      </c>
      <c r="R1209" s="75"/>
      <c r="S1209" s="75"/>
      <c r="T1209" s="75"/>
      <c r="U1209" s="75"/>
      <c r="V1209" s="75"/>
      <c r="W1209" s="75"/>
      <c r="X1209" s="75"/>
      <c r="Y1209" s="75"/>
      <c r="Z1209" s="75"/>
      <c r="AA1209" s="75"/>
      <c r="AB1209" s="75"/>
      <c r="AC1209" s="75"/>
      <c r="AD1209" s="75"/>
      <c r="AE1209" s="75"/>
      <c r="AF1209" s="75"/>
      <c r="AG1209" s="75"/>
      <c r="AH1209" s="75"/>
      <c r="AI1209" s="75"/>
      <c r="AJ1209" s="75"/>
      <c r="AK1209" s="75"/>
      <c r="AL1209" s="75"/>
      <c r="AM1209" s="75"/>
      <c r="AN1209" s="75"/>
      <c r="AO1209" s="75"/>
      <c r="AP1209" s="75"/>
      <c r="AQ1209" s="75"/>
      <c r="AR1209" s="75"/>
      <c r="AS1209" s="75"/>
      <c r="AT1209" s="75"/>
      <c r="AU1209" s="75"/>
      <c r="AV1209" s="75"/>
      <c r="AW1209" s="75"/>
      <c r="AX1209" s="75"/>
      <c r="AY1209" s="75"/>
      <c r="AZ1209" s="75"/>
      <c r="BA1209" s="75"/>
      <c r="BB1209" s="75"/>
      <c r="BC1209" s="75"/>
      <c r="BD1209" s="75"/>
      <c r="BE1209" s="75"/>
      <c r="BF1209" s="75"/>
      <c r="BG1209" s="75"/>
      <c r="BH1209" s="75"/>
      <c r="BI1209" s="75"/>
      <c r="BJ1209" s="75"/>
      <c r="BK1209" s="75"/>
      <c r="BL1209" s="75"/>
      <c r="BM1209" s="75"/>
      <c r="BN1209" s="75"/>
      <c r="BO1209" s="75"/>
      <c r="BP1209" s="75"/>
      <c r="BQ1209" s="75"/>
      <c r="BR1209" s="75"/>
      <c r="BS1209" s="75"/>
    </row>
    <row r="1210" spans="1:71" s="5" customFormat="1" ht="24.75" hidden="1" thickBot="1" x14ac:dyDescent="0.3">
      <c r="A1210" s="105" t="s">
        <v>17</v>
      </c>
      <c r="B1210" s="105" t="s">
        <v>17</v>
      </c>
      <c r="C1210" s="105" t="s">
        <v>17</v>
      </c>
      <c r="D1210" s="105" t="s">
        <v>74</v>
      </c>
      <c r="E1210" s="105" t="s">
        <v>1384</v>
      </c>
      <c r="F1210" s="105">
        <v>9100</v>
      </c>
      <c r="G1210" s="105" t="s">
        <v>1380</v>
      </c>
      <c r="H1210" s="105" t="s">
        <v>1275</v>
      </c>
      <c r="I1210" s="118">
        <v>206</v>
      </c>
      <c r="J1210" s="106">
        <v>63</v>
      </c>
      <c r="K1210" s="107">
        <f t="shared" si="104"/>
        <v>0.30582524271844658</v>
      </c>
      <c r="L1210" s="106">
        <v>58</v>
      </c>
      <c r="M1210" s="108">
        <f t="shared" si="105"/>
        <v>0.28155339805825241</v>
      </c>
      <c r="N1210" s="106">
        <v>53</v>
      </c>
      <c r="O1210" s="107">
        <f t="shared" si="106"/>
        <v>0.25728155339805825</v>
      </c>
      <c r="P1210" s="106">
        <v>118</v>
      </c>
      <c r="Q1210" s="109">
        <f t="shared" si="107"/>
        <v>0.57281553398058249</v>
      </c>
      <c r="R1210" s="75"/>
      <c r="S1210" s="75"/>
      <c r="T1210" s="75"/>
      <c r="U1210" s="75"/>
      <c r="V1210" s="75"/>
      <c r="W1210" s="75"/>
      <c r="X1210" s="75"/>
      <c r="Y1210" s="75"/>
      <c r="Z1210" s="75"/>
      <c r="AA1210" s="75"/>
      <c r="AB1210" s="75"/>
      <c r="AC1210" s="75"/>
      <c r="AD1210" s="75"/>
      <c r="AE1210" s="75"/>
      <c r="AF1210" s="75"/>
      <c r="AG1210" s="75"/>
      <c r="AH1210" s="75"/>
      <c r="AI1210" s="75"/>
      <c r="AJ1210" s="75"/>
      <c r="AK1210" s="75"/>
      <c r="AL1210" s="75"/>
      <c r="AM1210" s="75"/>
      <c r="AN1210" s="75"/>
      <c r="AO1210" s="75"/>
      <c r="AP1210" s="75"/>
      <c r="AQ1210" s="75"/>
      <c r="AR1210" s="75"/>
      <c r="AS1210" s="75"/>
      <c r="AT1210" s="75"/>
      <c r="AU1210" s="75"/>
      <c r="AV1210" s="75"/>
      <c r="AW1210" s="75"/>
      <c r="AX1210" s="75"/>
      <c r="AY1210" s="75"/>
      <c r="AZ1210" s="75"/>
      <c r="BA1210" s="75"/>
      <c r="BB1210" s="75"/>
      <c r="BC1210" s="75"/>
      <c r="BD1210" s="75"/>
      <c r="BE1210" s="75"/>
      <c r="BF1210" s="75"/>
      <c r="BG1210" s="75"/>
      <c r="BH1210" s="75"/>
      <c r="BI1210" s="75"/>
      <c r="BJ1210" s="75"/>
      <c r="BK1210" s="75"/>
      <c r="BL1210" s="75"/>
      <c r="BM1210" s="75"/>
      <c r="BN1210" s="75"/>
      <c r="BO1210" s="75"/>
      <c r="BP1210" s="75"/>
      <c r="BQ1210" s="75"/>
      <c r="BR1210" s="75"/>
      <c r="BS1210" s="75"/>
    </row>
    <row r="1211" spans="1:71" s="5" customFormat="1" ht="12.75" hidden="1" thickBot="1" x14ac:dyDescent="0.3">
      <c r="A1211" s="105" t="s">
        <v>17</v>
      </c>
      <c r="B1211" s="105" t="s">
        <v>17</v>
      </c>
      <c r="C1211" s="105" t="s">
        <v>17</v>
      </c>
      <c r="D1211" s="105" t="s">
        <v>14</v>
      </c>
      <c r="E1211" s="105" t="s">
        <v>1393</v>
      </c>
      <c r="F1211" s="105">
        <v>9100</v>
      </c>
      <c r="G1211" s="105" t="s">
        <v>1380</v>
      </c>
      <c r="H1211" s="105" t="s">
        <v>1275</v>
      </c>
      <c r="I1211" s="118">
        <v>521</v>
      </c>
      <c r="J1211" s="106">
        <v>89</v>
      </c>
      <c r="K1211" s="107">
        <f t="shared" si="104"/>
        <v>0.17082533589251439</v>
      </c>
      <c r="L1211" s="106">
        <v>84</v>
      </c>
      <c r="M1211" s="108">
        <f t="shared" si="105"/>
        <v>0.16122840690978887</v>
      </c>
      <c r="N1211" s="106">
        <v>64</v>
      </c>
      <c r="O1211" s="107">
        <f t="shared" si="106"/>
        <v>0.12284069097888675</v>
      </c>
      <c r="P1211" s="106">
        <v>164</v>
      </c>
      <c r="Q1211" s="109">
        <f t="shared" si="107"/>
        <v>0.31477927063339733</v>
      </c>
      <c r="R1211" s="75"/>
      <c r="S1211" s="75"/>
      <c r="T1211" s="75"/>
      <c r="U1211" s="75"/>
      <c r="V1211" s="75"/>
      <c r="W1211" s="75"/>
      <c r="X1211" s="75"/>
      <c r="Y1211" s="75"/>
      <c r="Z1211" s="75"/>
      <c r="AA1211" s="75"/>
      <c r="AB1211" s="75"/>
      <c r="AC1211" s="75"/>
      <c r="AD1211" s="75"/>
      <c r="AE1211" s="75"/>
      <c r="AF1211" s="75"/>
      <c r="AG1211" s="75"/>
      <c r="AH1211" s="75"/>
      <c r="AI1211" s="75"/>
      <c r="AJ1211" s="75"/>
      <c r="AK1211" s="75"/>
      <c r="AL1211" s="75"/>
      <c r="AM1211" s="75"/>
      <c r="AN1211" s="75"/>
      <c r="AO1211" s="75"/>
      <c r="AP1211" s="75"/>
      <c r="AQ1211" s="75"/>
      <c r="AR1211" s="75"/>
      <c r="AS1211" s="75"/>
      <c r="AT1211" s="75"/>
      <c r="AU1211" s="75"/>
      <c r="AV1211" s="75"/>
      <c r="AW1211" s="75"/>
      <c r="AX1211" s="75"/>
      <c r="AY1211" s="75"/>
      <c r="AZ1211" s="75"/>
      <c r="BA1211" s="75"/>
      <c r="BB1211" s="75"/>
      <c r="BC1211" s="75"/>
      <c r="BD1211" s="75"/>
      <c r="BE1211" s="75"/>
      <c r="BF1211" s="75"/>
      <c r="BG1211" s="75"/>
      <c r="BH1211" s="75"/>
      <c r="BI1211" s="75"/>
      <c r="BJ1211" s="75"/>
      <c r="BK1211" s="75"/>
      <c r="BL1211" s="75"/>
      <c r="BM1211" s="75"/>
      <c r="BN1211" s="75"/>
      <c r="BO1211" s="75"/>
      <c r="BP1211" s="75"/>
      <c r="BQ1211" s="75"/>
      <c r="BR1211" s="75"/>
      <c r="BS1211" s="75"/>
    </row>
    <row r="1212" spans="1:71" s="5" customFormat="1" ht="12.75" hidden="1" thickBot="1" x14ac:dyDescent="0.3">
      <c r="A1212" s="105" t="s">
        <v>17</v>
      </c>
      <c r="B1212" s="105" t="s">
        <v>17</v>
      </c>
      <c r="C1212" s="105" t="s">
        <v>17</v>
      </c>
      <c r="D1212" s="105" t="s">
        <v>21</v>
      </c>
      <c r="E1212" s="105" t="s">
        <v>537</v>
      </c>
      <c r="F1212" s="105">
        <v>9100</v>
      </c>
      <c r="G1212" s="105" t="s">
        <v>1380</v>
      </c>
      <c r="H1212" s="105" t="s">
        <v>1275</v>
      </c>
      <c r="I1212" s="118">
        <v>266</v>
      </c>
      <c r="J1212" s="106">
        <v>102</v>
      </c>
      <c r="K1212" s="107">
        <f t="shared" si="104"/>
        <v>0.38345864661654133</v>
      </c>
      <c r="L1212" s="106">
        <v>119</v>
      </c>
      <c r="M1212" s="108">
        <f t="shared" si="105"/>
        <v>0.44736842105263158</v>
      </c>
      <c r="N1212" s="106">
        <v>81</v>
      </c>
      <c r="O1212" s="107">
        <f t="shared" si="106"/>
        <v>0.30451127819548873</v>
      </c>
      <c r="P1212" s="106">
        <v>190</v>
      </c>
      <c r="Q1212" s="109">
        <f t="shared" si="107"/>
        <v>0.7142857142857143</v>
      </c>
      <c r="R1212" s="75"/>
      <c r="S1212" s="75"/>
      <c r="T1212" s="75"/>
      <c r="U1212" s="75"/>
      <c r="V1212" s="75"/>
      <c r="W1212" s="75"/>
      <c r="X1212" s="75"/>
      <c r="Y1212" s="75"/>
      <c r="Z1212" s="75"/>
      <c r="AA1212" s="75"/>
      <c r="AB1212" s="75"/>
      <c r="AC1212" s="75"/>
      <c r="AD1212" s="75"/>
      <c r="AE1212" s="75"/>
      <c r="AF1212" s="75"/>
      <c r="AG1212" s="75"/>
      <c r="AH1212" s="75"/>
      <c r="AI1212" s="75"/>
      <c r="AJ1212" s="75"/>
      <c r="AK1212" s="75"/>
      <c r="AL1212" s="75"/>
      <c r="AM1212" s="75"/>
      <c r="AN1212" s="75"/>
      <c r="AO1212" s="75"/>
      <c r="AP1212" s="75"/>
      <c r="AQ1212" s="75"/>
      <c r="AR1212" s="75"/>
      <c r="AS1212" s="75"/>
      <c r="AT1212" s="75"/>
      <c r="AU1212" s="75"/>
      <c r="AV1212" s="75"/>
      <c r="AW1212" s="75"/>
      <c r="AX1212" s="75"/>
      <c r="AY1212" s="75"/>
      <c r="AZ1212" s="75"/>
      <c r="BA1212" s="75"/>
      <c r="BB1212" s="75"/>
      <c r="BC1212" s="75"/>
      <c r="BD1212" s="75"/>
      <c r="BE1212" s="75"/>
      <c r="BF1212" s="75"/>
      <c r="BG1212" s="75"/>
      <c r="BH1212" s="75"/>
      <c r="BI1212" s="75"/>
      <c r="BJ1212" s="75"/>
      <c r="BK1212" s="75"/>
      <c r="BL1212" s="75"/>
      <c r="BM1212" s="75"/>
      <c r="BN1212" s="75"/>
      <c r="BO1212" s="75"/>
      <c r="BP1212" s="75"/>
      <c r="BQ1212" s="75"/>
      <c r="BR1212" s="75"/>
      <c r="BS1212" s="75"/>
    </row>
    <row r="1213" spans="1:71" s="5" customFormat="1" ht="12.75" hidden="1" thickBot="1" x14ac:dyDescent="0.3">
      <c r="A1213" s="105" t="s">
        <v>17</v>
      </c>
      <c r="B1213" s="105">
        <v>9111</v>
      </c>
      <c r="C1213" s="105" t="s">
        <v>1380</v>
      </c>
      <c r="D1213" s="105" t="s">
        <v>14</v>
      </c>
      <c r="E1213" s="105" t="s">
        <v>1394</v>
      </c>
      <c r="F1213" s="105">
        <v>9111</v>
      </c>
      <c r="G1213" s="105" t="s">
        <v>1380</v>
      </c>
      <c r="H1213" s="105" t="s">
        <v>1275</v>
      </c>
      <c r="I1213" s="118">
        <v>476</v>
      </c>
      <c r="J1213" s="106">
        <v>71</v>
      </c>
      <c r="K1213" s="107">
        <f t="shared" si="104"/>
        <v>0.14915966386554622</v>
      </c>
      <c r="L1213" s="106">
        <v>78</v>
      </c>
      <c r="M1213" s="108">
        <f t="shared" si="105"/>
        <v>0.1638655462184874</v>
      </c>
      <c r="N1213" s="106">
        <v>13</v>
      </c>
      <c r="O1213" s="107">
        <f t="shared" si="106"/>
        <v>2.7310924369747899E-2</v>
      </c>
      <c r="P1213" s="106">
        <v>50</v>
      </c>
      <c r="Q1213" s="109">
        <f t="shared" si="107"/>
        <v>0.10504201680672269</v>
      </c>
      <c r="R1213" s="75"/>
      <c r="S1213" s="75"/>
      <c r="T1213" s="75"/>
      <c r="U1213" s="75"/>
      <c r="V1213" s="75"/>
      <c r="W1213" s="75"/>
      <c r="X1213" s="75"/>
      <c r="Y1213" s="75"/>
      <c r="Z1213" s="75"/>
      <c r="AA1213" s="75"/>
      <c r="AB1213" s="75"/>
      <c r="AC1213" s="75"/>
      <c r="AD1213" s="75"/>
      <c r="AE1213" s="75"/>
      <c r="AF1213" s="75"/>
      <c r="AG1213" s="75"/>
      <c r="AH1213" s="75"/>
      <c r="AI1213" s="75"/>
      <c r="AJ1213" s="75"/>
      <c r="AK1213" s="75"/>
      <c r="AL1213" s="75"/>
      <c r="AM1213" s="75"/>
      <c r="AN1213" s="75"/>
      <c r="AO1213" s="75"/>
      <c r="AP1213" s="75"/>
      <c r="AQ1213" s="75"/>
      <c r="AR1213" s="75"/>
      <c r="AS1213" s="75"/>
      <c r="AT1213" s="75"/>
      <c r="AU1213" s="75"/>
      <c r="AV1213" s="75"/>
      <c r="AW1213" s="75"/>
      <c r="AX1213" s="75"/>
      <c r="AY1213" s="75"/>
      <c r="AZ1213" s="75"/>
      <c r="BA1213" s="75"/>
      <c r="BB1213" s="75"/>
      <c r="BC1213" s="75"/>
      <c r="BD1213" s="75"/>
      <c r="BE1213" s="75"/>
      <c r="BF1213" s="75"/>
      <c r="BG1213" s="75"/>
      <c r="BH1213" s="75"/>
      <c r="BI1213" s="75"/>
      <c r="BJ1213" s="75"/>
      <c r="BK1213" s="75"/>
      <c r="BL1213" s="75"/>
      <c r="BM1213" s="75"/>
      <c r="BN1213" s="75"/>
      <c r="BO1213" s="75"/>
      <c r="BP1213" s="75"/>
      <c r="BQ1213" s="75"/>
      <c r="BR1213" s="75"/>
      <c r="BS1213" s="75"/>
    </row>
    <row r="1214" spans="1:71" s="5" customFormat="1" ht="12.75" hidden="1" thickBot="1" x14ac:dyDescent="0.3">
      <c r="A1214" s="105" t="s">
        <v>17</v>
      </c>
      <c r="B1214" s="105" t="s">
        <v>17</v>
      </c>
      <c r="C1214" s="105" t="s">
        <v>17</v>
      </c>
      <c r="D1214" s="105" t="s">
        <v>21</v>
      </c>
      <c r="E1214" s="105" t="s">
        <v>301</v>
      </c>
      <c r="F1214" s="105">
        <v>9111</v>
      </c>
      <c r="G1214" s="105" t="s">
        <v>1380</v>
      </c>
      <c r="H1214" s="105" t="s">
        <v>1275</v>
      </c>
      <c r="I1214" s="118">
        <v>362</v>
      </c>
      <c r="J1214" s="106">
        <v>22</v>
      </c>
      <c r="K1214" s="107">
        <f t="shared" si="104"/>
        <v>6.0773480662983423E-2</v>
      </c>
      <c r="L1214" s="106">
        <v>44</v>
      </c>
      <c r="M1214" s="108">
        <f t="shared" si="105"/>
        <v>0.12154696132596685</v>
      </c>
      <c r="N1214" s="106">
        <v>3</v>
      </c>
      <c r="O1214" s="107">
        <f t="shared" si="106"/>
        <v>8.2872928176795577E-3</v>
      </c>
      <c r="P1214" s="106">
        <v>16</v>
      </c>
      <c r="Q1214" s="109">
        <f t="shared" si="107"/>
        <v>4.4198895027624308E-2</v>
      </c>
      <c r="R1214" s="75"/>
      <c r="S1214" s="75"/>
      <c r="T1214" s="75"/>
      <c r="U1214" s="75"/>
      <c r="V1214" s="75"/>
      <c r="W1214" s="75"/>
      <c r="X1214" s="75"/>
      <c r="Y1214" s="75"/>
      <c r="Z1214" s="75"/>
      <c r="AA1214" s="75"/>
      <c r="AB1214" s="75"/>
      <c r="AC1214" s="75"/>
      <c r="AD1214" s="75"/>
      <c r="AE1214" s="75"/>
      <c r="AF1214" s="75"/>
      <c r="AG1214" s="75"/>
      <c r="AH1214" s="75"/>
      <c r="AI1214" s="75"/>
      <c r="AJ1214" s="75"/>
      <c r="AK1214" s="75"/>
      <c r="AL1214" s="75"/>
      <c r="AM1214" s="75"/>
      <c r="AN1214" s="75"/>
      <c r="AO1214" s="75"/>
      <c r="AP1214" s="75"/>
      <c r="AQ1214" s="75"/>
      <c r="AR1214" s="75"/>
      <c r="AS1214" s="75"/>
      <c r="AT1214" s="75"/>
      <c r="AU1214" s="75"/>
      <c r="AV1214" s="75"/>
      <c r="AW1214" s="75"/>
      <c r="AX1214" s="75"/>
      <c r="AY1214" s="75"/>
      <c r="AZ1214" s="75"/>
      <c r="BA1214" s="75"/>
      <c r="BB1214" s="75"/>
      <c r="BC1214" s="75"/>
      <c r="BD1214" s="75"/>
      <c r="BE1214" s="75"/>
      <c r="BF1214" s="75"/>
      <c r="BG1214" s="75"/>
      <c r="BH1214" s="75"/>
      <c r="BI1214" s="75"/>
      <c r="BJ1214" s="75"/>
      <c r="BK1214" s="75"/>
      <c r="BL1214" s="75"/>
      <c r="BM1214" s="75"/>
      <c r="BN1214" s="75"/>
      <c r="BO1214" s="75"/>
      <c r="BP1214" s="75"/>
      <c r="BQ1214" s="75"/>
      <c r="BR1214" s="75"/>
      <c r="BS1214" s="75"/>
    </row>
    <row r="1215" spans="1:71" s="5" customFormat="1" ht="12.75" hidden="1" thickBot="1" x14ac:dyDescent="0.3">
      <c r="A1215" s="105" t="s">
        <v>17</v>
      </c>
      <c r="B1215" s="105" t="s">
        <v>17</v>
      </c>
      <c r="C1215" s="105" t="s">
        <v>17</v>
      </c>
      <c r="D1215" s="105" t="s">
        <v>21</v>
      </c>
      <c r="E1215" s="105" t="s">
        <v>1395</v>
      </c>
      <c r="F1215" s="105">
        <v>9111</v>
      </c>
      <c r="G1215" s="105" t="s">
        <v>1380</v>
      </c>
      <c r="H1215" s="105" t="s">
        <v>1275</v>
      </c>
      <c r="I1215" s="118">
        <v>300</v>
      </c>
      <c r="J1215" s="106">
        <v>68</v>
      </c>
      <c r="K1215" s="107">
        <f t="shared" si="104"/>
        <v>0.22666666666666666</v>
      </c>
      <c r="L1215" s="106">
        <v>82</v>
      </c>
      <c r="M1215" s="108">
        <f t="shared" si="105"/>
        <v>0.27333333333333332</v>
      </c>
      <c r="N1215" s="106">
        <v>34</v>
      </c>
      <c r="O1215" s="107">
        <f t="shared" si="106"/>
        <v>0.11333333333333333</v>
      </c>
      <c r="P1215" s="106">
        <v>103</v>
      </c>
      <c r="Q1215" s="109">
        <f t="shared" si="107"/>
        <v>0.34333333333333332</v>
      </c>
      <c r="R1215" s="75"/>
      <c r="S1215" s="75"/>
      <c r="T1215" s="75"/>
      <c r="U1215" s="75"/>
      <c r="V1215" s="75"/>
      <c r="W1215" s="75"/>
      <c r="X1215" s="75"/>
      <c r="Y1215" s="75"/>
      <c r="Z1215" s="75"/>
      <c r="AA1215" s="75"/>
      <c r="AB1215" s="75"/>
      <c r="AC1215" s="75"/>
      <c r="AD1215" s="75"/>
      <c r="AE1215" s="75"/>
      <c r="AF1215" s="75"/>
      <c r="AG1215" s="75"/>
      <c r="AH1215" s="75"/>
      <c r="AI1215" s="75"/>
      <c r="AJ1215" s="75"/>
      <c r="AK1215" s="75"/>
      <c r="AL1215" s="75"/>
      <c r="AM1215" s="75"/>
      <c r="AN1215" s="75"/>
      <c r="AO1215" s="75"/>
      <c r="AP1215" s="75"/>
      <c r="AQ1215" s="75"/>
      <c r="AR1215" s="75"/>
      <c r="AS1215" s="75"/>
      <c r="AT1215" s="75"/>
      <c r="AU1215" s="75"/>
      <c r="AV1215" s="75"/>
      <c r="AW1215" s="75"/>
      <c r="AX1215" s="75"/>
      <c r="AY1215" s="75"/>
      <c r="AZ1215" s="75"/>
      <c r="BA1215" s="75"/>
      <c r="BB1215" s="75"/>
      <c r="BC1215" s="75"/>
      <c r="BD1215" s="75"/>
      <c r="BE1215" s="75"/>
      <c r="BF1215" s="75"/>
      <c r="BG1215" s="75"/>
      <c r="BH1215" s="75"/>
      <c r="BI1215" s="75"/>
      <c r="BJ1215" s="75"/>
      <c r="BK1215" s="75"/>
      <c r="BL1215" s="75"/>
      <c r="BM1215" s="75"/>
      <c r="BN1215" s="75"/>
      <c r="BO1215" s="75"/>
      <c r="BP1215" s="75"/>
      <c r="BQ1215" s="75"/>
      <c r="BR1215" s="75"/>
      <c r="BS1215" s="75"/>
    </row>
    <row r="1216" spans="1:71" s="5" customFormat="1" ht="12.75" hidden="1" thickBot="1" x14ac:dyDescent="0.3">
      <c r="A1216" s="105" t="s">
        <v>17</v>
      </c>
      <c r="B1216" s="105">
        <v>9112</v>
      </c>
      <c r="C1216" s="105" t="s">
        <v>1380</v>
      </c>
      <c r="D1216" s="105" t="s">
        <v>21</v>
      </c>
      <c r="E1216" s="105" t="s">
        <v>1396</v>
      </c>
      <c r="F1216" s="105">
        <v>9112</v>
      </c>
      <c r="G1216" s="105" t="s">
        <v>1380</v>
      </c>
      <c r="H1216" s="105" t="s">
        <v>1275</v>
      </c>
      <c r="I1216" s="118">
        <v>340</v>
      </c>
      <c r="J1216" s="106">
        <v>37</v>
      </c>
      <c r="K1216" s="107">
        <f t="shared" si="104"/>
        <v>0.10882352941176471</v>
      </c>
      <c r="L1216" s="106">
        <v>48</v>
      </c>
      <c r="M1216" s="108">
        <f t="shared" si="105"/>
        <v>0.14117647058823529</v>
      </c>
      <c r="N1216" s="106">
        <v>4</v>
      </c>
      <c r="O1216" s="107">
        <f t="shared" si="106"/>
        <v>1.1764705882352941E-2</v>
      </c>
      <c r="P1216" s="106">
        <v>5</v>
      </c>
      <c r="Q1216" s="109">
        <f t="shared" si="107"/>
        <v>1.4705882352941176E-2</v>
      </c>
      <c r="R1216" s="75"/>
      <c r="S1216" s="75"/>
      <c r="T1216" s="75"/>
      <c r="U1216" s="75"/>
      <c r="V1216" s="75"/>
      <c r="W1216" s="75"/>
      <c r="X1216" s="75"/>
      <c r="Y1216" s="75"/>
      <c r="Z1216" s="75"/>
      <c r="AA1216" s="75"/>
      <c r="AB1216" s="75"/>
      <c r="AC1216" s="75"/>
      <c r="AD1216" s="75"/>
      <c r="AE1216" s="75"/>
      <c r="AF1216" s="75"/>
      <c r="AG1216" s="75"/>
      <c r="AH1216" s="75"/>
      <c r="AI1216" s="75"/>
      <c r="AJ1216" s="75"/>
      <c r="AK1216" s="75"/>
      <c r="AL1216" s="75"/>
      <c r="AM1216" s="75"/>
      <c r="AN1216" s="75"/>
      <c r="AO1216" s="75"/>
      <c r="AP1216" s="75"/>
      <c r="AQ1216" s="75"/>
      <c r="AR1216" s="75"/>
      <c r="AS1216" s="75"/>
      <c r="AT1216" s="75"/>
      <c r="AU1216" s="75"/>
      <c r="AV1216" s="75"/>
      <c r="AW1216" s="75"/>
      <c r="AX1216" s="75"/>
      <c r="AY1216" s="75"/>
      <c r="AZ1216" s="75"/>
      <c r="BA1216" s="75"/>
      <c r="BB1216" s="75"/>
      <c r="BC1216" s="75"/>
      <c r="BD1216" s="75"/>
      <c r="BE1216" s="75"/>
      <c r="BF1216" s="75"/>
      <c r="BG1216" s="75"/>
      <c r="BH1216" s="75"/>
      <c r="BI1216" s="75"/>
      <c r="BJ1216" s="75"/>
      <c r="BK1216" s="75"/>
      <c r="BL1216" s="75"/>
      <c r="BM1216" s="75"/>
      <c r="BN1216" s="75"/>
      <c r="BO1216" s="75"/>
      <c r="BP1216" s="75"/>
      <c r="BQ1216" s="75"/>
      <c r="BR1216" s="75"/>
      <c r="BS1216" s="75"/>
    </row>
    <row r="1217" spans="1:71" s="5" customFormat="1" ht="12.75" hidden="1" thickBot="1" x14ac:dyDescent="0.3">
      <c r="A1217" s="105" t="s">
        <v>17</v>
      </c>
      <c r="B1217" s="105" t="s">
        <v>17</v>
      </c>
      <c r="C1217" s="105" t="s">
        <v>17</v>
      </c>
      <c r="D1217" s="105" t="s">
        <v>18</v>
      </c>
      <c r="E1217" s="105" t="s">
        <v>1397</v>
      </c>
      <c r="F1217" s="105">
        <v>9112</v>
      </c>
      <c r="G1217" s="105" t="s">
        <v>1380</v>
      </c>
      <c r="H1217" s="105" t="s">
        <v>1275</v>
      </c>
      <c r="I1217" s="118">
        <v>265</v>
      </c>
      <c r="J1217" s="106">
        <v>38</v>
      </c>
      <c r="K1217" s="107">
        <f t="shared" si="104"/>
        <v>0.14339622641509434</v>
      </c>
      <c r="L1217" s="106">
        <v>44</v>
      </c>
      <c r="M1217" s="108">
        <f t="shared" si="105"/>
        <v>0.16603773584905659</v>
      </c>
      <c r="N1217" s="106">
        <v>4</v>
      </c>
      <c r="O1217" s="107">
        <f t="shared" si="106"/>
        <v>1.509433962264151E-2</v>
      </c>
      <c r="P1217" s="106">
        <v>7</v>
      </c>
      <c r="Q1217" s="109">
        <f t="shared" si="107"/>
        <v>2.6415094339622643E-2</v>
      </c>
      <c r="R1217" s="75"/>
      <c r="S1217" s="75"/>
      <c r="T1217" s="75"/>
      <c r="U1217" s="75"/>
      <c r="V1217" s="75"/>
      <c r="W1217" s="75"/>
      <c r="X1217" s="75"/>
      <c r="Y1217" s="75"/>
      <c r="Z1217" s="75"/>
      <c r="AA1217" s="75"/>
      <c r="AB1217" s="75"/>
      <c r="AC1217" s="75"/>
      <c r="AD1217" s="75"/>
      <c r="AE1217" s="75"/>
      <c r="AF1217" s="75"/>
      <c r="AG1217" s="75"/>
      <c r="AH1217" s="75"/>
      <c r="AI1217" s="75"/>
      <c r="AJ1217" s="75"/>
      <c r="AK1217" s="75"/>
      <c r="AL1217" s="75"/>
      <c r="AM1217" s="75"/>
      <c r="AN1217" s="75"/>
      <c r="AO1217" s="75"/>
      <c r="AP1217" s="75"/>
      <c r="AQ1217" s="75"/>
      <c r="AR1217" s="75"/>
      <c r="AS1217" s="75"/>
      <c r="AT1217" s="75"/>
      <c r="AU1217" s="75"/>
      <c r="AV1217" s="75"/>
      <c r="AW1217" s="75"/>
      <c r="AX1217" s="75"/>
      <c r="AY1217" s="75"/>
      <c r="AZ1217" s="75"/>
      <c r="BA1217" s="75"/>
      <c r="BB1217" s="75"/>
      <c r="BC1217" s="75"/>
      <c r="BD1217" s="75"/>
      <c r="BE1217" s="75"/>
      <c r="BF1217" s="75"/>
      <c r="BG1217" s="75"/>
      <c r="BH1217" s="75"/>
      <c r="BI1217" s="75"/>
      <c r="BJ1217" s="75"/>
      <c r="BK1217" s="75"/>
      <c r="BL1217" s="75"/>
      <c r="BM1217" s="75"/>
      <c r="BN1217" s="75"/>
      <c r="BO1217" s="75"/>
      <c r="BP1217" s="75"/>
      <c r="BQ1217" s="75"/>
      <c r="BR1217" s="75"/>
      <c r="BS1217" s="75"/>
    </row>
    <row r="1218" spans="1:71" s="5" customFormat="1" ht="24.75" hidden="1" thickBot="1" x14ac:dyDescent="0.3">
      <c r="A1218" s="105" t="s">
        <v>17</v>
      </c>
      <c r="B1218" s="105">
        <v>9120</v>
      </c>
      <c r="C1218" s="105" t="s">
        <v>1398</v>
      </c>
      <c r="D1218" s="105" t="s">
        <v>234</v>
      </c>
      <c r="E1218" s="105" t="s">
        <v>1399</v>
      </c>
      <c r="F1218" s="105">
        <v>9120</v>
      </c>
      <c r="G1218" s="105" t="s">
        <v>1398</v>
      </c>
      <c r="H1218" s="105" t="s">
        <v>1275</v>
      </c>
      <c r="I1218" s="118">
        <v>136</v>
      </c>
      <c r="J1218" s="106">
        <v>77</v>
      </c>
      <c r="K1218" s="107">
        <f t="shared" si="104"/>
        <v>0.56617647058823528</v>
      </c>
      <c r="L1218" s="106">
        <v>64</v>
      </c>
      <c r="M1218" s="108">
        <f t="shared" si="105"/>
        <v>0.47058823529411764</v>
      </c>
      <c r="N1218" s="106">
        <v>31</v>
      </c>
      <c r="O1218" s="107">
        <f t="shared" si="106"/>
        <v>0.22794117647058823</v>
      </c>
      <c r="P1218" s="106">
        <v>66</v>
      </c>
      <c r="Q1218" s="109">
        <f t="shared" si="107"/>
        <v>0.48529411764705882</v>
      </c>
      <c r="R1218" s="75"/>
      <c r="S1218" s="75"/>
      <c r="T1218" s="75"/>
      <c r="U1218" s="75"/>
      <c r="V1218" s="75"/>
      <c r="W1218" s="75"/>
      <c r="X1218" s="75"/>
      <c r="Y1218" s="75"/>
      <c r="Z1218" s="75"/>
      <c r="AA1218" s="75"/>
      <c r="AB1218" s="75"/>
      <c r="AC1218" s="75"/>
      <c r="AD1218" s="75"/>
      <c r="AE1218" s="75"/>
      <c r="AF1218" s="75"/>
      <c r="AG1218" s="75"/>
      <c r="AH1218" s="75"/>
      <c r="AI1218" s="75"/>
      <c r="AJ1218" s="75"/>
      <c r="AK1218" s="75"/>
      <c r="AL1218" s="75"/>
      <c r="AM1218" s="75"/>
      <c r="AN1218" s="75"/>
      <c r="AO1218" s="75"/>
      <c r="AP1218" s="75"/>
      <c r="AQ1218" s="75"/>
      <c r="AR1218" s="75"/>
      <c r="AS1218" s="75"/>
      <c r="AT1218" s="75"/>
      <c r="AU1218" s="75"/>
      <c r="AV1218" s="75"/>
      <c r="AW1218" s="75"/>
      <c r="AX1218" s="75"/>
      <c r="AY1218" s="75"/>
      <c r="AZ1218" s="75"/>
      <c r="BA1218" s="75"/>
      <c r="BB1218" s="75"/>
      <c r="BC1218" s="75"/>
      <c r="BD1218" s="75"/>
      <c r="BE1218" s="75"/>
      <c r="BF1218" s="75"/>
      <c r="BG1218" s="75"/>
      <c r="BH1218" s="75"/>
      <c r="BI1218" s="75"/>
      <c r="BJ1218" s="75"/>
      <c r="BK1218" s="75"/>
      <c r="BL1218" s="75"/>
      <c r="BM1218" s="75"/>
      <c r="BN1218" s="75"/>
      <c r="BO1218" s="75"/>
      <c r="BP1218" s="75"/>
      <c r="BQ1218" s="75"/>
      <c r="BR1218" s="75"/>
      <c r="BS1218" s="75"/>
    </row>
    <row r="1219" spans="1:71" s="5" customFormat="1" ht="12.75" hidden="1" thickBot="1" x14ac:dyDescent="0.3">
      <c r="A1219" s="105" t="s">
        <v>17</v>
      </c>
      <c r="B1219" s="105" t="s">
        <v>17</v>
      </c>
      <c r="C1219" s="105" t="s">
        <v>17</v>
      </c>
      <c r="D1219" s="105" t="s">
        <v>74</v>
      </c>
      <c r="E1219" s="105" t="s">
        <v>1400</v>
      </c>
      <c r="F1219" s="105">
        <v>9120</v>
      </c>
      <c r="G1219" s="105" t="s">
        <v>1398</v>
      </c>
      <c r="H1219" s="105" t="s">
        <v>1275</v>
      </c>
      <c r="I1219" s="118">
        <v>234</v>
      </c>
      <c r="J1219" s="106">
        <v>15</v>
      </c>
      <c r="K1219" s="107">
        <f t="shared" si="104"/>
        <v>6.4102564102564097E-2</v>
      </c>
      <c r="L1219" s="106">
        <v>12</v>
      </c>
      <c r="M1219" s="108">
        <f t="shared" si="105"/>
        <v>5.128205128205128E-2</v>
      </c>
      <c r="N1219" s="106">
        <v>7</v>
      </c>
      <c r="O1219" s="107">
        <f t="shared" si="106"/>
        <v>2.9914529914529916E-2</v>
      </c>
      <c r="P1219" s="106">
        <v>16</v>
      </c>
      <c r="Q1219" s="109">
        <f t="shared" si="107"/>
        <v>6.8376068376068383E-2</v>
      </c>
      <c r="R1219" s="75"/>
      <c r="S1219" s="75"/>
      <c r="T1219" s="75"/>
      <c r="U1219" s="75"/>
      <c r="V1219" s="75"/>
      <c r="W1219" s="75"/>
      <c r="X1219" s="75"/>
      <c r="Y1219" s="75"/>
      <c r="Z1219" s="75"/>
      <c r="AA1219" s="75"/>
      <c r="AB1219" s="75"/>
      <c r="AC1219" s="75"/>
      <c r="AD1219" s="75"/>
      <c r="AE1219" s="75"/>
      <c r="AF1219" s="75"/>
      <c r="AG1219" s="75"/>
      <c r="AH1219" s="75"/>
      <c r="AI1219" s="75"/>
      <c r="AJ1219" s="75"/>
      <c r="AK1219" s="75"/>
      <c r="AL1219" s="75"/>
      <c r="AM1219" s="75"/>
      <c r="AN1219" s="75"/>
      <c r="AO1219" s="75"/>
      <c r="AP1219" s="75"/>
      <c r="AQ1219" s="75"/>
      <c r="AR1219" s="75"/>
      <c r="AS1219" s="75"/>
      <c r="AT1219" s="75"/>
      <c r="AU1219" s="75"/>
      <c r="AV1219" s="75"/>
      <c r="AW1219" s="75"/>
      <c r="AX1219" s="75"/>
      <c r="AY1219" s="75"/>
      <c r="AZ1219" s="75"/>
      <c r="BA1219" s="75"/>
      <c r="BB1219" s="75"/>
      <c r="BC1219" s="75"/>
      <c r="BD1219" s="75"/>
      <c r="BE1219" s="75"/>
      <c r="BF1219" s="75"/>
      <c r="BG1219" s="75"/>
      <c r="BH1219" s="75"/>
      <c r="BI1219" s="75"/>
      <c r="BJ1219" s="75"/>
      <c r="BK1219" s="75"/>
      <c r="BL1219" s="75"/>
      <c r="BM1219" s="75"/>
      <c r="BN1219" s="75"/>
      <c r="BO1219" s="75"/>
      <c r="BP1219" s="75"/>
      <c r="BQ1219" s="75"/>
      <c r="BR1219" s="75"/>
      <c r="BS1219" s="75"/>
    </row>
    <row r="1220" spans="1:71" s="5" customFormat="1" ht="12.75" hidden="1" thickBot="1" x14ac:dyDescent="0.3">
      <c r="A1220" s="105" t="s">
        <v>17</v>
      </c>
      <c r="B1220" s="105" t="s">
        <v>17</v>
      </c>
      <c r="C1220" s="105" t="s">
        <v>17</v>
      </c>
      <c r="D1220" s="105" t="s">
        <v>18</v>
      </c>
      <c r="E1220" s="105" t="s">
        <v>1400</v>
      </c>
      <c r="F1220" s="105">
        <v>9120</v>
      </c>
      <c r="G1220" s="105" t="s">
        <v>1398</v>
      </c>
      <c r="H1220" s="105" t="s">
        <v>1275</v>
      </c>
      <c r="I1220" s="118">
        <v>391</v>
      </c>
      <c r="J1220" s="106">
        <v>26</v>
      </c>
      <c r="K1220" s="107">
        <f t="shared" ref="K1220:K1283" si="108">J1220/I1220</f>
        <v>6.6496163682864456E-2</v>
      </c>
      <c r="L1220" s="106">
        <v>26</v>
      </c>
      <c r="M1220" s="108">
        <f t="shared" ref="M1220:M1283" si="109">L1220/I1220</f>
        <v>6.6496163682864456E-2</v>
      </c>
      <c r="N1220" s="106">
        <v>3</v>
      </c>
      <c r="O1220" s="107">
        <f t="shared" ref="O1220:O1283" si="110">N1220/I1220</f>
        <v>7.6726342710997444E-3</v>
      </c>
      <c r="P1220" s="106">
        <v>33</v>
      </c>
      <c r="Q1220" s="109">
        <f t="shared" ref="Q1220:Q1283" si="111">P1220/I1220</f>
        <v>8.4398976982097182E-2</v>
      </c>
      <c r="R1220" s="75"/>
      <c r="S1220" s="75"/>
      <c r="T1220" s="75"/>
      <c r="U1220" s="75"/>
      <c r="V1220" s="75"/>
      <c r="W1220" s="75"/>
      <c r="X1220" s="75"/>
      <c r="Y1220" s="75"/>
      <c r="Z1220" s="75"/>
      <c r="AA1220" s="75"/>
      <c r="AB1220" s="75"/>
      <c r="AC1220" s="75"/>
      <c r="AD1220" s="75"/>
      <c r="AE1220" s="75"/>
      <c r="AF1220" s="75"/>
      <c r="AG1220" s="75"/>
      <c r="AH1220" s="75"/>
      <c r="AI1220" s="75"/>
      <c r="AJ1220" s="75"/>
      <c r="AK1220" s="75"/>
      <c r="AL1220" s="75"/>
      <c r="AM1220" s="75"/>
      <c r="AN1220" s="75"/>
      <c r="AO1220" s="75"/>
      <c r="AP1220" s="75"/>
      <c r="AQ1220" s="75"/>
      <c r="AR1220" s="75"/>
      <c r="AS1220" s="75"/>
      <c r="AT1220" s="75"/>
      <c r="AU1220" s="75"/>
      <c r="AV1220" s="75"/>
      <c r="AW1220" s="75"/>
      <c r="AX1220" s="75"/>
      <c r="AY1220" s="75"/>
      <c r="AZ1220" s="75"/>
      <c r="BA1220" s="75"/>
      <c r="BB1220" s="75"/>
      <c r="BC1220" s="75"/>
      <c r="BD1220" s="75"/>
      <c r="BE1220" s="75"/>
      <c r="BF1220" s="75"/>
      <c r="BG1220" s="75"/>
      <c r="BH1220" s="75"/>
      <c r="BI1220" s="75"/>
      <c r="BJ1220" s="75"/>
      <c r="BK1220" s="75"/>
      <c r="BL1220" s="75"/>
      <c r="BM1220" s="75"/>
      <c r="BN1220" s="75"/>
      <c r="BO1220" s="75"/>
      <c r="BP1220" s="75"/>
      <c r="BQ1220" s="75"/>
      <c r="BR1220" s="75"/>
      <c r="BS1220" s="75"/>
    </row>
    <row r="1221" spans="1:71" s="5" customFormat="1" ht="12.75" hidden="1" thickBot="1" x14ac:dyDescent="0.3">
      <c r="A1221" s="105" t="s">
        <v>17</v>
      </c>
      <c r="B1221" s="105" t="s">
        <v>17</v>
      </c>
      <c r="C1221" s="105" t="s">
        <v>17</v>
      </c>
      <c r="D1221" s="105" t="s">
        <v>14</v>
      </c>
      <c r="E1221" s="105" t="s">
        <v>149</v>
      </c>
      <c r="F1221" s="105">
        <v>9120</v>
      </c>
      <c r="G1221" s="105" t="s">
        <v>1398</v>
      </c>
      <c r="H1221" s="105" t="s">
        <v>1275</v>
      </c>
      <c r="I1221" s="118">
        <v>459</v>
      </c>
      <c r="J1221" s="106">
        <v>63</v>
      </c>
      <c r="K1221" s="107">
        <f t="shared" si="108"/>
        <v>0.13725490196078433</v>
      </c>
      <c r="L1221" s="106">
        <v>51</v>
      </c>
      <c r="M1221" s="108">
        <f t="shared" si="109"/>
        <v>0.1111111111111111</v>
      </c>
      <c r="N1221" s="106">
        <v>11</v>
      </c>
      <c r="O1221" s="107">
        <f t="shared" si="110"/>
        <v>2.3965141612200435E-2</v>
      </c>
      <c r="P1221" s="106">
        <v>36</v>
      </c>
      <c r="Q1221" s="109">
        <f t="shared" si="111"/>
        <v>7.8431372549019607E-2</v>
      </c>
      <c r="R1221" s="75"/>
      <c r="S1221" s="75"/>
      <c r="T1221" s="75"/>
      <c r="U1221" s="75"/>
      <c r="V1221" s="75"/>
      <c r="W1221" s="75"/>
      <c r="X1221" s="75"/>
      <c r="Y1221" s="75"/>
      <c r="Z1221" s="75"/>
      <c r="AA1221" s="75"/>
      <c r="AB1221" s="75"/>
      <c r="AC1221" s="75"/>
      <c r="AD1221" s="75"/>
      <c r="AE1221" s="75"/>
      <c r="AF1221" s="75"/>
      <c r="AG1221" s="75"/>
      <c r="AH1221" s="75"/>
      <c r="AI1221" s="75"/>
      <c r="AJ1221" s="75"/>
      <c r="AK1221" s="75"/>
      <c r="AL1221" s="75"/>
      <c r="AM1221" s="75"/>
      <c r="AN1221" s="75"/>
      <c r="AO1221" s="75"/>
      <c r="AP1221" s="75"/>
      <c r="AQ1221" s="75"/>
      <c r="AR1221" s="75"/>
      <c r="AS1221" s="75"/>
      <c r="AT1221" s="75"/>
      <c r="AU1221" s="75"/>
      <c r="AV1221" s="75"/>
      <c r="AW1221" s="75"/>
      <c r="AX1221" s="75"/>
      <c r="AY1221" s="75"/>
      <c r="AZ1221" s="75"/>
      <c r="BA1221" s="75"/>
      <c r="BB1221" s="75"/>
      <c r="BC1221" s="75"/>
      <c r="BD1221" s="75"/>
      <c r="BE1221" s="75"/>
      <c r="BF1221" s="75"/>
      <c r="BG1221" s="75"/>
      <c r="BH1221" s="75"/>
      <c r="BI1221" s="75"/>
      <c r="BJ1221" s="75"/>
      <c r="BK1221" s="75"/>
      <c r="BL1221" s="75"/>
      <c r="BM1221" s="75"/>
      <c r="BN1221" s="75"/>
      <c r="BO1221" s="75"/>
      <c r="BP1221" s="75"/>
      <c r="BQ1221" s="75"/>
      <c r="BR1221" s="75"/>
      <c r="BS1221" s="75"/>
    </row>
    <row r="1222" spans="1:71" s="5" customFormat="1" ht="12.75" hidden="1" thickBot="1" x14ac:dyDescent="0.3">
      <c r="A1222" s="105" t="s">
        <v>17</v>
      </c>
      <c r="B1222" s="105" t="s">
        <v>17</v>
      </c>
      <c r="C1222" s="105" t="s">
        <v>17</v>
      </c>
      <c r="D1222" s="105" t="s">
        <v>14</v>
      </c>
      <c r="E1222" s="105" t="s">
        <v>1401</v>
      </c>
      <c r="F1222" s="105">
        <v>9120</v>
      </c>
      <c r="G1222" s="105" t="s">
        <v>1398</v>
      </c>
      <c r="H1222" s="105" t="s">
        <v>1275</v>
      </c>
      <c r="I1222" s="118">
        <v>324</v>
      </c>
      <c r="J1222" s="106">
        <v>61</v>
      </c>
      <c r="K1222" s="107">
        <f t="shared" si="108"/>
        <v>0.18827160493827161</v>
      </c>
      <c r="L1222" s="106">
        <v>64</v>
      </c>
      <c r="M1222" s="108">
        <f t="shared" si="109"/>
        <v>0.19753086419753085</v>
      </c>
      <c r="N1222" s="106">
        <v>7</v>
      </c>
      <c r="O1222" s="107">
        <f t="shared" si="110"/>
        <v>2.1604938271604937E-2</v>
      </c>
      <c r="P1222" s="106">
        <v>53</v>
      </c>
      <c r="Q1222" s="109">
        <f t="shared" si="111"/>
        <v>0.16358024691358025</v>
      </c>
      <c r="R1222" s="75"/>
      <c r="S1222" s="75"/>
      <c r="T1222" s="75"/>
      <c r="U1222" s="75"/>
      <c r="V1222" s="75"/>
      <c r="W1222" s="75"/>
      <c r="X1222" s="75"/>
      <c r="Y1222" s="75"/>
      <c r="Z1222" s="75"/>
      <c r="AA1222" s="75"/>
      <c r="AB1222" s="75"/>
      <c r="AC1222" s="75"/>
      <c r="AD1222" s="75"/>
      <c r="AE1222" s="75"/>
      <c r="AF1222" s="75"/>
      <c r="AG1222" s="75"/>
      <c r="AH1222" s="75"/>
      <c r="AI1222" s="75"/>
      <c r="AJ1222" s="75"/>
      <c r="AK1222" s="75"/>
      <c r="AL1222" s="75"/>
      <c r="AM1222" s="75"/>
      <c r="AN1222" s="75"/>
      <c r="AO1222" s="75"/>
      <c r="AP1222" s="75"/>
      <c r="AQ1222" s="75"/>
      <c r="AR1222" s="75"/>
      <c r="AS1222" s="75"/>
      <c r="AT1222" s="75"/>
      <c r="AU1222" s="75"/>
      <c r="AV1222" s="75"/>
      <c r="AW1222" s="75"/>
      <c r="AX1222" s="75"/>
      <c r="AY1222" s="75"/>
      <c r="AZ1222" s="75"/>
      <c r="BA1222" s="75"/>
      <c r="BB1222" s="75"/>
      <c r="BC1222" s="75"/>
      <c r="BD1222" s="75"/>
      <c r="BE1222" s="75"/>
      <c r="BF1222" s="75"/>
      <c r="BG1222" s="75"/>
      <c r="BH1222" s="75"/>
      <c r="BI1222" s="75"/>
      <c r="BJ1222" s="75"/>
      <c r="BK1222" s="75"/>
      <c r="BL1222" s="75"/>
      <c r="BM1222" s="75"/>
      <c r="BN1222" s="75"/>
      <c r="BO1222" s="75"/>
      <c r="BP1222" s="75"/>
      <c r="BQ1222" s="75"/>
      <c r="BR1222" s="75"/>
      <c r="BS1222" s="75"/>
    </row>
    <row r="1223" spans="1:71" s="5" customFormat="1" ht="12.75" hidden="1" thickBot="1" x14ac:dyDescent="0.3">
      <c r="A1223" s="105" t="s">
        <v>17</v>
      </c>
      <c r="B1223" s="105" t="s">
        <v>17</v>
      </c>
      <c r="C1223" s="105" t="s">
        <v>17</v>
      </c>
      <c r="D1223" s="105" t="s">
        <v>21</v>
      </c>
      <c r="E1223" s="105" t="s">
        <v>1402</v>
      </c>
      <c r="F1223" s="105">
        <v>9120</v>
      </c>
      <c r="G1223" s="105" t="s">
        <v>1398</v>
      </c>
      <c r="H1223" s="105" t="s">
        <v>1275</v>
      </c>
      <c r="I1223" s="118">
        <v>299</v>
      </c>
      <c r="J1223" s="106">
        <v>69</v>
      </c>
      <c r="K1223" s="107">
        <f t="shared" si="108"/>
        <v>0.23076923076923078</v>
      </c>
      <c r="L1223" s="106">
        <v>40</v>
      </c>
      <c r="M1223" s="108">
        <f t="shared" si="109"/>
        <v>0.13377926421404682</v>
      </c>
      <c r="N1223" s="106">
        <v>12</v>
      </c>
      <c r="O1223" s="107">
        <f t="shared" si="110"/>
        <v>4.0133779264214048E-2</v>
      </c>
      <c r="P1223" s="106">
        <v>68</v>
      </c>
      <c r="Q1223" s="109">
        <f t="shared" si="111"/>
        <v>0.22742474916387959</v>
      </c>
      <c r="R1223" s="75"/>
      <c r="S1223" s="75"/>
      <c r="T1223" s="75"/>
      <c r="U1223" s="75"/>
      <c r="V1223" s="75"/>
      <c r="W1223" s="75"/>
      <c r="X1223" s="75"/>
      <c r="Y1223" s="75"/>
      <c r="Z1223" s="75"/>
      <c r="AA1223" s="75"/>
      <c r="AB1223" s="75"/>
      <c r="AC1223" s="75"/>
      <c r="AD1223" s="75"/>
      <c r="AE1223" s="75"/>
      <c r="AF1223" s="75"/>
      <c r="AG1223" s="75"/>
      <c r="AH1223" s="75"/>
      <c r="AI1223" s="75"/>
      <c r="AJ1223" s="75"/>
      <c r="AK1223" s="75"/>
      <c r="AL1223" s="75"/>
      <c r="AM1223" s="75"/>
      <c r="AN1223" s="75"/>
      <c r="AO1223" s="75"/>
      <c r="AP1223" s="75"/>
      <c r="AQ1223" s="75"/>
      <c r="AR1223" s="75"/>
      <c r="AS1223" s="75"/>
      <c r="AT1223" s="75"/>
      <c r="AU1223" s="75"/>
      <c r="AV1223" s="75"/>
      <c r="AW1223" s="75"/>
      <c r="AX1223" s="75"/>
      <c r="AY1223" s="75"/>
      <c r="AZ1223" s="75"/>
      <c r="BA1223" s="75"/>
      <c r="BB1223" s="75"/>
      <c r="BC1223" s="75"/>
      <c r="BD1223" s="75"/>
      <c r="BE1223" s="75"/>
      <c r="BF1223" s="75"/>
      <c r="BG1223" s="75"/>
      <c r="BH1223" s="75"/>
      <c r="BI1223" s="75"/>
      <c r="BJ1223" s="75"/>
      <c r="BK1223" s="75"/>
      <c r="BL1223" s="75"/>
      <c r="BM1223" s="75"/>
      <c r="BN1223" s="75"/>
      <c r="BO1223" s="75"/>
      <c r="BP1223" s="75"/>
      <c r="BQ1223" s="75"/>
      <c r="BR1223" s="75"/>
      <c r="BS1223" s="75"/>
    </row>
    <row r="1224" spans="1:71" s="5" customFormat="1" ht="12.75" hidden="1" thickBot="1" x14ac:dyDescent="0.3">
      <c r="A1224" s="105" t="s">
        <v>17</v>
      </c>
      <c r="B1224" s="105" t="s">
        <v>17</v>
      </c>
      <c r="C1224" s="105" t="s">
        <v>17</v>
      </c>
      <c r="D1224" s="105" t="s">
        <v>21</v>
      </c>
      <c r="E1224" s="105" t="s">
        <v>320</v>
      </c>
      <c r="F1224" s="105">
        <v>9120</v>
      </c>
      <c r="G1224" s="105" t="s">
        <v>1398</v>
      </c>
      <c r="H1224" s="105" t="s">
        <v>1275</v>
      </c>
      <c r="I1224" s="118">
        <v>203</v>
      </c>
      <c r="J1224" s="106">
        <v>33</v>
      </c>
      <c r="K1224" s="107">
        <f t="shared" si="108"/>
        <v>0.1625615763546798</v>
      </c>
      <c r="L1224" s="106">
        <v>19</v>
      </c>
      <c r="M1224" s="108">
        <f t="shared" si="109"/>
        <v>9.3596059113300489E-2</v>
      </c>
      <c r="N1224" s="106">
        <v>7</v>
      </c>
      <c r="O1224" s="107">
        <f t="shared" si="110"/>
        <v>3.4482758620689655E-2</v>
      </c>
      <c r="P1224" s="106">
        <v>28</v>
      </c>
      <c r="Q1224" s="109">
        <f t="shared" si="111"/>
        <v>0.13793103448275862</v>
      </c>
      <c r="R1224" s="75"/>
      <c r="S1224" s="75"/>
      <c r="T1224" s="75"/>
      <c r="U1224" s="75"/>
      <c r="V1224" s="75"/>
      <c r="W1224" s="75"/>
      <c r="X1224" s="75"/>
      <c r="Y1224" s="75"/>
      <c r="Z1224" s="75"/>
      <c r="AA1224" s="75"/>
      <c r="AB1224" s="75"/>
      <c r="AC1224" s="75"/>
      <c r="AD1224" s="75"/>
      <c r="AE1224" s="75"/>
      <c r="AF1224" s="75"/>
      <c r="AG1224" s="75"/>
      <c r="AH1224" s="75"/>
      <c r="AI1224" s="75"/>
      <c r="AJ1224" s="75"/>
      <c r="AK1224" s="75"/>
      <c r="AL1224" s="75"/>
      <c r="AM1224" s="75"/>
      <c r="AN1224" s="75"/>
      <c r="AO1224" s="75"/>
      <c r="AP1224" s="75"/>
      <c r="AQ1224" s="75"/>
      <c r="AR1224" s="75"/>
      <c r="AS1224" s="75"/>
      <c r="AT1224" s="75"/>
      <c r="AU1224" s="75"/>
      <c r="AV1224" s="75"/>
      <c r="AW1224" s="75"/>
      <c r="AX1224" s="75"/>
      <c r="AY1224" s="75"/>
      <c r="AZ1224" s="75"/>
      <c r="BA1224" s="75"/>
      <c r="BB1224" s="75"/>
      <c r="BC1224" s="75"/>
      <c r="BD1224" s="75"/>
      <c r="BE1224" s="75"/>
      <c r="BF1224" s="75"/>
      <c r="BG1224" s="75"/>
      <c r="BH1224" s="75"/>
      <c r="BI1224" s="75"/>
      <c r="BJ1224" s="75"/>
      <c r="BK1224" s="75"/>
      <c r="BL1224" s="75"/>
      <c r="BM1224" s="75"/>
      <c r="BN1224" s="75"/>
      <c r="BO1224" s="75"/>
      <c r="BP1224" s="75"/>
      <c r="BQ1224" s="75"/>
      <c r="BR1224" s="75"/>
      <c r="BS1224" s="75"/>
    </row>
    <row r="1225" spans="1:71" s="5" customFormat="1" ht="24.75" hidden="1" thickBot="1" x14ac:dyDescent="0.3">
      <c r="A1225" s="105" t="s">
        <v>17</v>
      </c>
      <c r="B1225" s="105" t="s">
        <v>17</v>
      </c>
      <c r="C1225" s="105" t="s">
        <v>17</v>
      </c>
      <c r="D1225" s="105" t="s">
        <v>21</v>
      </c>
      <c r="E1225" s="105" t="s">
        <v>1403</v>
      </c>
      <c r="F1225" s="105">
        <v>9120</v>
      </c>
      <c r="G1225" s="105" t="s">
        <v>1398</v>
      </c>
      <c r="H1225" s="105" t="s">
        <v>1275</v>
      </c>
      <c r="I1225" s="118">
        <v>215</v>
      </c>
      <c r="J1225" s="106">
        <v>31</v>
      </c>
      <c r="K1225" s="107">
        <f t="shared" si="108"/>
        <v>0.14418604651162792</v>
      </c>
      <c r="L1225" s="106">
        <v>32</v>
      </c>
      <c r="M1225" s="108">
        <f t="shared" si="109"/>
        <v>0.14883720930232558</v>
      </c>
      <c r="N1225" s="106">
        <v>6</v>
      </c>
      <c r="O1225" s="107">
        <f t="shared" si="110"/>
        <v>2.7906976744186046E-2</v>
      </c>
      <c r="P1225" s="106">
        <v>20</v>
      </c>
      <c r="Q1225" s="109">
        <f t="shared" si="111"/>
        <v>9.3023255813953487E-2</v>
      </c>
      <c r="R1225" s="75"/>
      <c r="S1225" s="75"/>
      <c r="T1225" s="75"/>
      <c r="U1225" s="75"/>
      <c r="V1225" s="75"/>
      <c r="W1225" s="75"/>
      <c r="X1225" s="75"/>
      <c r="Y1225" s="75"/>
      <c r="Z1225" s="75"/>
      <c r="AA1225" s="75"/>
      <c r="AB1225" s="75"/>
      <c r="AC1225" s="75"/>
      <c r="AD1225" s="75"/>
      <c r="AE1225" s="75"/>
      <c r="AF1225" s="75"/>
      <c r="AG1225" s="75"/>
      <c r="AH1225" s="75"/>
      <c r="AI1225" s="75"/>
      <c r="AJ1225" s="75"/>
      <c r="AK1225" s="75"/>
      <c r="AL1225" s="75"/>
      <c r="AM1225" s="75"/>
      <c r="AN1225" s="75"/>
      <c r="AO1225" s="75"/>
      <c r="AP1225" s="75"/>
      <c r="AQ1225" s="75"/>
      <c r="AR1225" s="75"/>
      <c r="AS1225" s="75"/>
      <c r="AT1225" s="75"/>
      <c r="AU1225" s="75"/>
      <c r="AV1225" s="75"/>
      <c r="AW1225" s="75"/>
      <c r="AX1225" s="75"/>
      <c r="AY1225" s="75"/>
      <c r="AZ1225" s="75"/>
      <c r="BA1225" s="75"/>
      <c r="BB1225" s="75"/>
      <c r="BC1225" s="75"/>
      <c r="BD1225" s="75"/>
      <c r="BE1225" s="75"/>
      <c r="BF1225" s="75"/>
      <c r="BG1225" s="75"/>
      <c r="BH1225" s="75"/>
      <c r="BI1225" s="75"/>
      <c r="BJ1225" s="75"/>
      <c r="BK1225" s="75"/>
      <c r="BL1225" s="75"/>
      <c r="BM1225" s="75"/>
      <c r="BN1225" s="75"/>
      <c r="BO1225" s="75"/>
      <c r="BP1225" s="75"/>
      <c r="BQ1225" s="75"/>
      <c r="BR1225" s="75"/>
      <c r="BS1225" s="75"/>
    </row>
    <row r="1226" spans="1:71" s="5" customFormat="1" ht="12.75" hidden="1" thickBot="1" x14ac:dyDescent="0.3">
      <c r="A1226" s="105" t="s">
        <v>17</v>
      </c>
      <c r="B1226" s="105" t="s">
        <v>17</v>
      </c>
      <c r="C1226" s="105" t="s">
        <v>17</v>
      </c>
      <c r="D1226" s="105" t="s">
        <v>21</v>
      </c>
      <c r="E1226" s="105" t="s">
        <v>1404</v>
      </c>
      <c r="F1226" s="105">
        <v>9120</v>
      </c>
      <c r="G1226" s="105" t="s">
        <v>1398</v>
      </c>
      <c r="H1226" s="105" t="s">
        <v>1275</v>
      </c>
      <c r="I1226" s="118">
        <v>338</v>
      </c>
      <c r="J1226" s="106">
        <v>45</v>
      </c>
      <c r="K1226" s="107">
        <f t="shared" si="108"/>
        <v>0.13313609467455623</v>
      </c>
      <c r="L1226" s="106">
        <v>57</v>
      </c>
      <c r="M1226" s="108">
        <f t="shared" si="109"/>
        <v>0.16863905325443787</v>
      </c>
      <c r="N1226" s="106">
        <v>7</v>
      </c>
      <c r="O1226" s="107">
        <f t="shared" si="110"/>
        <v>2.0710059171597635E-2</v>
      </c>
      <c r="P1226" s="106">
        <v>50</v>
      </c>
      <c r="Q1226" s="109">
        <f t="shared" si="111"/>
        <v>0.14792899408284024</v>
      </c>
      <c r="R1226" s="75"/>
      <c r="S1226" s="75"/>
      <c r="T1226" s="75"/>
      <c r="U1226" s="75"/>
      <c r="V1226" s="75"/>
      <c r="W1226" s="75"/>
      <c r="X1226" s="75"/>
      <c r="Y1226" s="75"/>
      <c r="Z1226" s="75"/>
      <c r="AA1226" s="75"/>
      <c r="AB1226" s="75"/>
      <c r="AC1226" s="75"/>
      <c r="AD1226" s="75"/>
      <c r="AE1226" s="75"/>
      <c r="AF1226" s="75"/>
      <c r="AG1226" s="75"/>
      <c r="AH1226" s="75"/>
      <c r="AI1226" s="75"/>
      <c r="AJ1226" s="75"/>
      <c r="AK1226" s="75"/>
      <c r="AL1226" s="75"/>
      <c r="AM1226" s="75"/>
      <c r="AN1226" s="75"/>
      <c r="AO1226" s="75"/>
      <c r="AP1226" s="75"/>
      <c r="AQ1226" s="75"/>
      <c r="AR1226" s="75"/>
      <c r="AS1226" s="75"/>
      <c r="AT1226" s="75"/>
      <c r="AU1226" s="75"/>
      <c r="AV1226" s="75"/>
      <c r="AW1226" s="75"/>
      <c r="AX1226" s="75"/>
      <c r="AY1226" s="75"/>
      <c r="AZ1226" s="75"/>
      <c r="BA1226" s="75"/>
      <c r="BB1226" s="75"/>
      <c r="BC1226" s="75"/>
      <c r="BD1226" s="75"/>
      <c r="BE1226" s="75"/>
      <c r="BF1226" s="75"/>
      <c r="BG1226" s="75"/>
      <c r="BH1226" s="75"/>
      <c r="BI1226" s="75"/>
      <c r="BJ1226" s="75"/>
      <c r="BK1226" s="75"/>
      <c r="BL1226" s="75"/>
      <c r="BM1226" s="75"/>
      <c r="BN1226" s="75"/>
      <c r="BO1226" s="75"/>
      <c r="BP1226" s="75"/>
      <c r="BQ1226" s="75"/>
      <c r="BR1226" s="75"/>
      <c r="BS1226" s="75"/>
    </row>
    <row r="1227" spans="1:71" s="5" customFormat="1" ht="12.75" hidden="1" thickBot="1" x14ac:dyDescent="0.3">
      <c r="A1227" s="105" t="s">
        <v>17</v>
      </c>
      <c r="B1227" s="105" t="s">
        <v>17</v>
      </c>
      <c r="C1227" s="105" t="s">
        <v>17</v>
      </c>
      <c r="D1227" s="105" t="s">
        <v>21</v>
      </c>
      <c r="E1227" s="105" t="s">
        <v>1405</v>
      </c>
      <c r="F1227" s="105">
        <v>9120</v>
      </c>
      <c r="G1227" s="105" t="s">
        <v>1398</v>
      </c>
      <c r="H1227" s="105" t="s">
        <v>1275</v>
      </c>
      <c r="I1227" s="118">
        <v>168</v>
      </c>
      <c r="J1227" s="106">
        <v>24</v>
      </c>
      <c r="K1227" s="107">
        <f t="shared" si="108"/>
        <v>0.14285714285714285</v>
      </c>
      <c r="L1227" s="106">
        <v>29</v>
      </c>
      <c r="M1227" s="108">
        <f t="shared" si="109"/>
        <v>0.17261904761904762</v>
      </c>
      <c r="N1227" s="106">
        <v>2</v>
      </c>
      <c r="O1227" s="107">
        <f t="shared" si="110"/>
        <v>1.1904761904761904E-2</v>
      </c>
      <c r="P1227" s="106">
        <v>7</v>
      </c>
      <c r="Q1227" s="109">
        <f t="shared" si="111"/>
        <v>4.1666666666666664E-2</v>
      </c>
      <c r="R1227" s="75"/>
      <c r="S1227" s="75"/>
      <c r="T1227" s="75"/>
      <c r="U1227" s="75"/>
      <c r="V1227" s="75"/>
      <c r="W1227" s="75"/>
      <c r="X1227" s="75"/>
      <c r="Y1227" s="75"/>
      <c r="Z1227" s="75"/>
      <c r="AA1227" s="75"/>
      <c r="AB1227" s="75"/>
      <c r="AC1227" s="75"/>
      <c r="AD1227" s="75"/>
      <c r="AE1227" s="75"/>
      <c r="AF1227" s="75"/>
      <c r="AG1227" s="75"/>
      <c r="AH1227" s="75"/>
      <c r="AI1227" s="75"/>
      <c r="AJ1227" s="75"/>
      <c r="AK1227" s="75"/>
      <c r="AL1227" s="75"/>
      <c r="AM1227" s="75"/>
      <c r="AN1227" s="75"/>
      <c r="AO1227" s="75"/>
      <c r="AP1227" s="75"/>
      <c r="AQ1227" s="75"/>
      <c r="AR1227" s="75"/>
      <c r="AS1227" s="75"/>
      <c r="AT1227" s="75"/>
      <c r="AU1227" s="75"/>
      <c r="AV1227" s="75"/>
      <c r="AW1227" s="75"/>
      <c r="AX1227" s="75"/>
      <c r="AY1227" s="75"/>
      <c r="AZ1227" s="75"/>
      <c r="BA1227" s="75"/>
      <c r="BB1227" s="75"/>
      <c r="BC1227" s="75"/>
      <c r="BD1227" s="75"/>
      <c r="BE1227" s="75"/>
      <c r="BF1227" s="75"/>
      <c r="BG1227" s="75"/>
      <c r="BH1227" s="75"/>
      <c r="BI1227" s="75"/>
      <c r="BJ1227" s="75"/>
      <c r="BK1227" s="75"/>
      <c r="BL1227" s="75"/>
      <c r="BM1227" s="75"/>
      <c r="BN1227" s="75"/>
      <c r="BO1227" s="75"/>
      <c r="BP1227" s="75"/>
      <c r="BQ1227" s="75"/>
      <c r="BR1227" s="75"/>
      <c r="BS1227" s="75"/>
    </row>
    <row r="1228" spans="1:71" s="5" customFormat="1" ht="12.75" hidden="1" thickBot="1" x14ac:dyDescent="0.3">
      <c r="A1228" s="105" t="s">
        <v>17</v>
      </c>
      <c r="B1228" s="105" t="s">
        <v>17</v>
      </c>
      <c r="C1228" s="105" t="s">
        <v>17</v>
      </c>
      <c r="D1228" s="105" t="s">
        <v>21</v>
      </c>
      <c r="E1228" s="105" t="s">
        <v>1406</v>
      </c>
      <c r="F1228" s="105">
        <v>9120</v>
      </c>
      <c r="G1228" s="105" t="s">
        <v>1398</v>
      </c>
      <c r="H1228" s="105" t="s">
        <v>1275</v>
      </c>
      <c r="I1228" s="118">
        <v>271</v>
      </c>
      <c r="J1228" s="106">
        <v>26</v>
      </c>
      <c r="K1228" s="107">
        <f t="shared" si="108"/>
        <v>9.5940959409594101E-2</v>
      </c>
      <c r="L1228" s="106">
        <v>37</v>
      </c>
      <c r="M1228" s="108">
        <f t="shared" si="109"/>
        <v>0.13653136531365315</v>
      </c>
      <c r="N1228" s="106">
        <v>3</v>
      </c>
      <c r="O1228" s="107">
        <f t="shared" si="110"/>
        <v>1.107011070110701E-2</v>
      </c>
      <c r="P1228" s="106">
        <v>85</v>
      </c>
      <c r="Q1228" s="109">
        <f t="shared" si="111"/>
        <v>0.31365313653136534</v>
      </c>
      <c r="R1228" s="75"/>
      <c r="S1228" s="75"/>
      <c r="T1228" s="75"/>
      <c r="U1228" s="75"/>
      <c r="V1228" s="75"/>
      <c r="W1228" s="75"/>
      <c r="X1228" s="75"/>
      <c r="Y1228" s="75"/>
      <c r="Z1228" s="75"/>
      <c r="AA1228" s="75"/>
      <c r="AB1228" s="75"/>
      <c r="AC1228" s="75"/>
      <c r="AD1228" s="75"/>
      <c r="AE1228" s="75"/>
      <c r="AF1228" s="75"/>
      <c r="AG1228" s="75"/>
      <c r="AH1228" s="75"/>
      <c r="AI1228" s="75"/>
      <c r="AJ1228" s="75"/>
      <c r="AK1228" s="75"/>
      <c r="AL1228" s="75"/>
      <c r="AM1228" s="75"/>
      <c r="AN1228" s="75"/>
      <c r="AO1228" s="75"/>
      <c r="AP1228" s="75"/>
      <c r="AQ1228" s="75"/>
      <c r="AR1228" s="75"/>
      <c r="AS1228" s="75"/>
      <c r="AT1228" s="75"/>
      <c r="AU1228" s="75"/>
      <c r="AV1228" s="75"/>
      <c r="AW1228" s="75"/>
      <c r="AX1228" s="75"/>
      <c r="AY1228" s="75"/>
      <c r="AZ1228" s="75"/>
      <c r="BA1228" s="75"/>
      <c r="BB1228" s="75"/>
      <c r="BC1228" s="75"/>
      <c r="BD1228" s="75"/>
      <c r="BE1228" s="75"/>
      <c r="BF1228" s="75"/>
      <c r="BG1228" s="75"/>
      <c r="BH1228" s="75"/>
      <c r="BI1228" s="75"/>
      <c r="BJ1228" s="75"/>
      <c r="BK1228" s="75"/>
      <c r="BL1228" s="75"/>
      <c r="BM1228" s="75"/>
      <c r="BN1228" s="75"/>
      <c r="BO1228" s="75"/>
      <c r="BP1228" s="75"/>
      <c r="BQ1228" s="75"/>
      <c r="BR1228" s="75"/>
      <c r="BS1228" s="75"/>
    </row>
    <row r="1229" spans="1:71" s="5" customFormat="1" ht="24.75" hidden="1" thickBot="1" x14ac:dyDescent="0.3">
      <c r="A1229" s="105" t="s">
        <v>17</v>
      </c>
      <c r="B1229" s="105" t="s">
        <v>17</v>
      </c>
      <c r="C1229" s="105" t="s">
        <v>17</v>
      </c>
      <c r="D1229" s="105" t="s">
        <v>14</v>
      </c>
      <c r="E1229" s="105" t="s">
        <v>1407</v>
      </c>
      <c r="F1229" s="105">
        <v>9120</v>
      </c>
      <c r="G1229" s="105" t="s">
        <v>1398</v>
      </c>
      <c r="H1229" s="105" t="s">
        <v>1275</v>
      </c>
      <c r="I1229" s="118">
        <v>292</v>
      </c>
      <c r="J1229" s="106">
        <v>46</v>
      </c>
      <c r="K1229" s="107">
        <f t="shared" si="108"/>
        <v>0.15753424657534246</v>
      </c>
      <c r="L1229" s="106">
        <v>40</v>
      </c>
      <c r="M1229" s="108">
        <f t="shared" si="109"/>
        <v>0.13698630136986301</v>
      </c>
      <c r="N1229" s="106">
        <v>9</v>
      </c>
      <c r="O1229" s="107">
        <f t="shared" si="110"/>
        <v>3.0821917808219176E-2</v>
      </c>
      <c r="P1229" s="106">
        <v>11</v>
      </c>
      <c r="Q1229" s="109">
        <f t="shared" si="111"/>
        <v>3.7671232876712327E-2</v>
      </c>
      <c r="R1229" s="75"/>
      <c r="S1229" s="75"/>
      <c r="T1229" s="75"/>
      <c r="U1229" s="75"/>
      <c r="V1229" s="75"/>
      <c r="W1229" s="75"/>
      <c r="X1229" s="75"/>
      <c r="Y1229" s="75"/>
      <c r="Z1229" s="75"/>
      <c r="AA1229" s="75"/>
      <c r="AB1229" s="75"/>
      <c r="AC1229" s="75"/>
      <c r="AD1229" s="75"/>
      <c r="AE1229" s="75"/>
      <c r="AF1229" s="75"/>
      <c r="AG1229" s="75"/>
      <c r="AH1229" s="75"/>
      <c r="AI1229" s="75"/>
      <c r="AJ1229" s="75"/>
      <c r="AK1229" s="75"/>
      <c r="AL1229" s="75"/>
      <c r="AM1229" s="75"/>
      <c r="AN1229" s="75"/>
      <c r="AO1229" s="75"/>
      <c r="AP1229" s="75"/>
      <c r="AQ1229" s="75"/>
      <c r="AR1229" s="75"/>
      <c r="AS1229" s="75"/>
      <c r="AT1229" s="75"/>
      <c r="AU1229" s="75"/>
      <c r="AV1229" s="75"/>
      <c r="AW1229" s="75"/>
      <c r="AX1229" s="75"/>
      <c r="AY1229" s="75"/>
      <c r="AZ1229" s="75"/>
      <c r="BA1229" s="75"/>
      <c r="BB1229" s="75"/>
      <c r="BC1229" s="75"/>
      <c r="BD1229" s="75"/>
      <c r="BE1229" s="75"/>
      <c r="BF1229" s="75"/>
      <c r="BG1229" s="75"/>
      <c r="BH1229" s="75"/>
      <c r="BI1229" s="75"/>
      <c r="BJ1229" s="75"/>
      <c r="BK1229" s="75"/>
      <c r="BL1229" s="75"/>
      <c r="BM1229" s="75"/>
      <c r="BN1229" s="75"/>
      <c r="BO1229" s="75"/>
      <c r="BP1229" s="75"/>
      <c r="BQ1229" s="75"/>
      <c r="BR1229" s="75"/>
      <c r="BS1229" s="75"/>
    </row>
    <row r="1230" spans="1:71" s="5" customFormat="1" ht="12.75" hidden="1" thickBot="1" x14ac:dyDescent="0.3">
      <c r="A1230" s="105" t="s">
        <v>17</v>
      </c>
      <c r="B1230" s="105" t="s">
        <v>17</v>
      </c>
      <c r="C1230" s="105" t="s">
        <v>17</v>
      </c>
      <c r="D1230" s="105" t="s">
        <v>14</v>
      </c>
      <c r="E1230" s="105" t="s">
        <v>1408</v>
      </c>
      <c r="F1230" s="105">
        <v>9120</v>
      </c>
      <c r="G1230" s="105" t="s">
        <v>1398</v>
      </c>
      <c r="H1230" s="105" t="s">
        <v>1275</v>
      </c>
      <c r="I1230" s="118">
        <v>184</v>
      </c>
      <c r="J1230" s="106">
        <v>34</v>
      </c>
      <c r="K1230" s="107">
        <f t="shared" si="108"/>
        <v>0.18478260869565216</v>
      </c>
      <c r="L1230" s="106">
        <v>30</v>
      </c>
      <c r="M1230" s="108">
        <f t="shared" si="109"/>
        <v>0.16304347826086957</v>
      </c>
      <c r="N1230" s="106">
        <v>4</v>
      </c>
      <c r="O1230" s="107">
        <f t="shared" si="110"/>
        <v>2.1739130434782608E-2</v>
      </c>
      <c r="P1230" s="106">
        <v>121</v>
      </c>
      <c r="Q1230" s="109">
        <f t="shared" si="111"/>
        <v>0.65760869565217395</v>
      </c>
      <c r="R1230" s="75"/>
      <c r="S1230" s="75"/>
      <c r="T1230" s="75"/>
      <c r="U1230" s="75"/>
      <c r="V1230" s="75"/>
      <c r="W1230" s="75"/>
      <c r="X1230" s="75"/>
      <c r="Y1230" s="75"/>
      <c r="Z1230" s="75"/>
      <c r="AA1230" s="75"/>
      <c r="AB1230" s="75"/>
      <c r="AC1230" s="75"/>
      <c r="AD1230" s="75"/>
      <c r="AE1230" s="75"/>
      <c r="AF1230" s="75"/>
      <c r="AG1230" s="75"/>
      <c r="AH1230" s="75"/>
      <c r="AI1230" s="75"/>
      <c r="AJ1230" s="75"/>
      <c r="AK1230" s="75"/>
      <c r="AL1230" s="75"/>
      <c r="AM1230" s="75"/>
      <c r="AN1230" s="75"/>
      <c r="AO1230" s="75"/>
      <c r="AP1230" s="75"/>
      <c r="AQ1230" s="75"/>
      <c r="AR1230" s="75"/>
      <c r="AS1230" s="75"/>
      <c r="AT1230" s="75"/>
      <c r="AU1230" s="75"/>
      <c r="AV1230" s="75"/>
      <c r="AW1230" s="75"/>
      <c r="AX1230" s="75"/>
      <c r="AY1230" s="75"/>
      <c r="AZ1230" s="75"/>
      <c r="BA1230" s="75"/>
      <c r="BB1230" s="75"/>
      <c r="BC1230" s="75"/>
      <c r="BD1230" s="75"/>
      <c r="BE1230" s="75"/>
      <c r="BF1230" s="75"/>
      <c r="BG1230" s="75"/>
      <c r="BH1230" s="75"/>
      <c r="BI1230" s="75"/>
      <c r="BJ1230" s="75"/>
      <c r="BK1230" s="75"/>
      <c r="BL1230" s="75"/>
      <c r="BM1230" s="75"/>
      <c r="BN1230" s="75"/>
      <c r="BO1230" s="75"/>
      <c r="BP1230" s="75"/>
      <c r="BQ1230" s="75"/>
      <c r="BR1230" s="75"/>
      <c r="BS1230" s="75"/>
    </row>
    <row r="1231" spans="1:71" s="5" customFormat="1" ht="12.75" hidden="1" thickBot="1" x14ac:dyDescent="0.3">
      <c r="A1231" s="105" t="s">
        <v>17</v>
      </c>
      <c r="B1231" s="105" t="s">
        <v>17</v>
      </c>
      <c r="C1231" s="105" t="s">
        <v>17</v>
      </c>
      <c r="D1231" s="105" t="s">
        <v>14</v>
      </c>
      <c r="E1231" s="105" t="s">
        <v>1409</v>
      </c>
      <c r="F1231" s="105">
        <v>9120</v>
      </c>
      <c r="G1231" s="105" t="s">
        <v>1398</v>
      </c>
      <c r="H1231" s="105" t="s">
        <v>1275</v>
      </c>
      <c r="I1231" s="118">
        <v>168</v>
      </c>
      <c r="J1231" s="106">
        <v>46</v>
      </c>
      <c r="K1231" s="107">
        <f t="shared" si="108"/>
        <v>0.27380952380952384</v>
      </c>
      <c r="L1231" s="106">
        <v>30</v>
      </c>
      <c r="M1231" s="108">
        <f t="shared" si="109"/>
        <v>0.17857142857142858</v>
      </c>
      <c r="N1231" s="106">
        <v>11</v>
      </c>
      <c r="O1231" s="107">
        <f t="shared" si="110"/>
        <v>6.5476190476190479E-2</v>
      </c>
      <c r="P1231" s="106">
        <v>56</v>
      </c>
      <c r="Q1231" s="109">
        <f t="shared" si="111"/>
        <v>0.33333333333333331</v>
      </c>
      <c r="R1231" s="75"/>
      <c r="S1231" s="75"/>
      <c r="T1231" s="75"/>
      <c r="U1231" s="75"/>
      <c r="V1231" s="75"/>
      <c r="W1231" s="75"/>
      <c r="X1231" s="75"/>
      <c r="Y1231" s="75"/>
      <c r="Z1231" s="75"/>
      <c r="AA1231" s="75"/>
      <c r="AB1231" s="75"/>
      <c r="AC1231" s="75"/>
      <c r="AD1231" s="75"/>
      <c r="AE1231" s="75"/>
      <c r="AF1231" s="75"/>
      <c r="AG1231" s="75"/>
      <c r="AH1231" s="75"/>
      <c r="AI1231" s="75"/>
      <c r="AJ1231" s="75"/>
      <c r="AK1231" s="75"/>
      <c r="AL1231" s="75"/>
      <c r="AM1231" s="75"/>
      <c r="AN1231" s="75"/>
      <c r="AO1231" s="75"/>
      <c r="AP1231" s="75"/>
      <c r="AQ1231" s="75"/>
      <c r="AR1231" s="75"/>
      <c r="AS1231" s="75"/>
      <c r="AT1231" s="75"/>
      <c r="AU1231" s="75"/>
      <c r="AV1231" s="75"/>
      <c r="AW1231" s="75"/>
      <c r="AX1231" s="75"/>
      <c r="AY1231" s="75"/>
      <c r="AZ1231" s="75"/>
      <c r="BA1231" s="75"/>
      <c r="BB1231" s="75"/>
      <c r="BC1231" s="75"/>
      <c r="BD1231" s="75"/>
      <c r="BE1231" s="75"/>
      <c r="BF1231" s="75"/>
      <c r="BG1231" s="75"/>
      <c r="BH1231" s="75"/>
      <c r="BI1231" s="75"/>
      <c r="BJ1231" s="75"/>
      <c r="BK1231" s="75"/>
      <c r="BL1231" s="75"/>
      <c r="BM1231" s="75"/>
      <c r="BN1231" s="75"/>
      <c r="BO1231" s="75"/>
      <c r="BP1231" s="75"/>
      <c r="BQ1231" s="75"/>
      <c r="BR1231" s="75"/>
      <c r="BS1231" s="75"/>
    </row>
    <row r="1232" spans="1:71" s="5" customFormat="1" ht="24.75" hidden="1" thickBot="1" x14ac:dyDescent="0.3">
      <c r="A1232" s="105" t="s">
        <v>17</v>
      </c>
      <c r="B1232" s="105">
        <v>9130</v>
      </c>
      <c r="C1232" s="105" t="s">
        <v>1398</v>
      </c>
      <c r="D1232" s="105" t="s">
        <v>234</v>
      </c>
      <c r="E1232" s="105" t="s">
        <v>1158</v>
      </c>
      <c r="F1232" s="105">
        <v>9130</v>
      </c>
      <c r="G1232" s="105" t="s">
        <v>1398</v>
      </c>
      <c r="H1232" s="105" t="s">
        <v>1275</v>
      </c>
      <c r="I1232" s="118">
        <v>147</v>
      </c>
      <c r="J1232" s="106">
        <v>53</v>
      </c>
      <c r="K1232" s="107">
        <f t="shared" si="108"/>
        <v>0.36054421768707484</v>
      </c>
      <c r="L1232" s="106">
        <v>56</v>
      </c>
      <c r="M1232" s="108">
        <f t="shared" si="109"/>
        <v>0.38095238095238093</v>
      </c>
      <c r="N1232" s="106">
        <v>30</v>
      </c>
      <c r="O1232" s="107">
        <f t="shared" si="110"/>
        <v>0.20408163265306123</v>
      </c>
      <c r="P1232" s="106">
        <v>32</v>
      </c>
      <c r="Q1232" s="109">
        <f t="shared" si="111"/>
        <v>0.21768707482993196</v>
      </c>
      <c r="R1232" s="75"/>
      <c r="S1232" s="75"/>
      <c r="T1232" s="75"/>
      <c r="U1232" s="75"/>
      <c r="V1232" s="75"/>
      <c r="W1232" s="75"/>
      <c r="X1232" s="75"/>
      <c r="Y1232" s="75"/>
      <c r="Z1232" s="75"/>
      <c r="AA1232" s="75"/>
      <c r="AB1232" s="75"/>
      <c r="AC1232" s="75"/>
      <c r="AD1232" s="75"/>
      <c r="AE1232" s="75"/>
      <c r="AF1232" s="75"/>
      <c r="AG1232" s="75"/>
      <c r="AH1232" s="75"/>
      <c r="AI1232" s="75"/>
      <c r="AJ1232" s="75"/>
      <c r="AK1232" s="75"/>
      <c r="AL1232" s="75"/>
      <c r="AM1232" s="75"/>
      <c r="AN1232" s="75"/>
      <c r="AO1232" s="75"/>
      <c r="AP1232" s="75"/>
      <c r="AQ1232" s="75"/>
      <c r="AR1232" s="75"/>
      <c r="AS1232" s="75"/>
      <c r="AT1232" s="75"/>
      <c r="AU1232" s="75"/>
      <c r="AV1232" s="75"/>
      <c r="AW1232" s="75"/>
      <c r="AX1232" s="75"/>
      <c r="AY1232" s="75"/>
      <c r="AZ1232" s="75"/>
      <c r="BA1232" s="75"/>
      <c r="BB1232" s="75"/>
      <c r="BC1232" s="75"/>
      <c r="BD1232" s="75"/>
      <c r="BE1232" s="75"/>
      <c r="BF1232" s="75"/>
      <c r="BG1232" s="75"/>
      <c r="BH1232" s="75"/>
      <c r="BI1232" s="75"/>
      <c r="BJ1232" s="75"/>
      <c r="BK1232" s="75"/>
      <c r="BL1232" s="75"/>
      <c r="BM1232" s="75"/>
      <c r="BN1232" s="75"/>
      <c r="BO1232" s="75"/>
      <c r="BP1232" s="75"/>
      <c r="BQ1232" s="75"/>
      <c r="BR1232" s="75"/>
      <c r="BS1232" s="75"/>
    </row>
    <row r="1233" spans="1:71" s="5" customFormat="1" ht="24.75" hidden="1" thickBot="1" x14ac:dyDescent="0.3">
      <c r="A1233" s="105" t="s">
        <v>17</v>
      </c>
      <c r="B1233" s="105" t="s">
        <v>17</v>
      </c>
      <c r="C1233" s="105" t="s">
        <v>17</v>
      </c>
      <c r="D1233" s="105" t="s">
        <v>21</v>
      </c>
      <c r="E1233" s="105" t="s">
        <v>1410</v>
      </c>
      <c r="F1233" s="105">
        <v>9130</v>
      </c>
      <c r="G1233" s="105" t="s">
        <v>1398</v>
      </c>
      <c r="H1233" s="105" t="s">
        <v>1275</v>
      </c>
      <c r="I1233" s="118">
        <v>164</v>
      </c>
      <c r="J1233" s="106">
        <v>32</v>
      </c>
      <c r="K1233" s="107">
        <f t="shared" si="108"/>
        <v>0.1951219512195122</v>
      </c>
      <c r="L1233" s="106">
        <v>29</v>
      </c>
      <c r="M1233" s="108">
        <f t="shared" si="109"/>
        <v>0.17682926829268292</v>
      </c>
      <c r="N1233" s="106">
        <v>10</v>
      </c>
      <c r="O1233" s="107">
        <f t="shared" si="110"/>
        <v>6.097560975609756E-2</v>
      </c>
      <c r="P1233" s="106">
        <v>11</v>
      </c>
      <c r="Q1233" s="109">
        <f t="shared" si="111"/>
        <v>6.7073170731707321E-2</v>
      </c>
      <c r="R1233" s="75"/>
      <c r="S1233" s="75"/>
      <c r="T1233" s="75"/>
      <c r="U1233" s="75"/>
      <c r="V1233" s="75"/>
      <c r="W1233" s="75"/>
      <c r="X1233" s="75"/>
      <c r="Y1233" s="75"/>
      <c r="Z1233" s="75"/>
      <c r="AA1233" s="75"/>
      <c r="AB1233" s="75"/>
      <c r="AC1233" s="75"/>
      <c r="AD1233" s="75"/>
      <c r="AE1233" s="75"/>
      <c r="AF1233" s="75"/>
      <c r="AG1233" s="75"/>
      <c r="AH1233" s="75"/>
      <c r="AI1233" s="75"/>
      <c r="AJ1233" s="75"/>
      <c r="AK1233" s="75"/>
      <c r="AL1233" s="75"/>
      <c r="AM1233" s="75"/>
      <c r="AN1233" s="75"/>
      <c r="AO1233" s="75"/>
      <c r="AP1233" s="75"/>
      <c r="AQ1233" s="75"/>
      <c r="AR1233" s="75"/>
      <c r="AS1233" s="75"/>
      <c r="AT1233" s="75"/>
      <c r="AU1233" s="75"/>
      <c r="AV1233" s="75"/>
      <c r="AW1233" s="75"/>
      <c r="AX1233" s="75"/>
      <c r="AY1233" s="75"/>
      <c r="AZ1233" s="75"/>
      <c r="BA1233" s="75"/>
      <c r="BB1233" s="75"/>
      <c r="BC1233" s="75"/>
      <c r="BD1233" s="75"/>
      <c r="BE1233" s="75"/>
      <c r="BF1233" s="75"/>
      <c r="BG1233" s="75"/>
      <c r="BH1233" s="75"/>
      <c r="BI1233" s="75"/>
      <c r="BJ1233" s="75"/>
      <c r="BK1233" s="75"/>
      <c r="BL1233" s="75"/>
      <c r="BM1233" s="75"/>
      <c r="BN1233" s="75"/>
      <c r="BO1233" s="75"/>
      <c r="BP1233" s="75"/>
      <c r="BQ1233" s="75"/>
      <c r="BR1233" s="75"/>
      <c r="BS1233" s="75"/>
    </row>
    <row r="1234" spans="1:71" s="5" customFormat="1" ht="12.75" hidden="1" thickBot="1" x14ac:dyDescent="0.3">
      <c r="A1234" s="105" t="s">
        <v>17</v>
      </c>
      <c r="B1234" s="105" t="s">
        <v>17</v>
      </c>
      <c r="C1234" s="105" t="s">
        <v>17</v>
      </c>
      <c r="D1234" s="105" t="s">
        <v>14</v>
      </c>
      <c r="E1234" s="105" t="s">
        <v>73</v>
      </c>
      <c r="F1234" s="105">
        <v>9130</v>
      </c>
      <c r="G1234" s="105" t="s">
        <v>1398</v>
      </c>
      <c r="H1234" s="105" t="s">
        <v>1275</v>
      </c>
      <c r="I1234" s="118">
        <v>595</v>
      </c>
      <c r="J1234" s="106">
        <v>94</v>
      </c>
      <c r="K1234" s="107">
        <f t="shared" si="108"/>
        <v>0.15798319327731092</v>
      </c>
      <c r="L1234" s="106">
        <v>78</v>
      </c>
      <c r="M1234" s="108">
        <f t="shared" si="109"/>
        <v>0.13109243697478992</v>
      </c>
      <c r="N1234" s="106">
        <v>10</v>
      </c>
      <c r="O1234" s="107">
        <f t="shared" si="110"/>
        <v>1.680672268907563E-2</v>
      </c>
      <c r="P1234" s="106">
        <v>33</v>
      </c>
      <c r="Q1234" s="109">
        <f t="shared" si="111"/>
        <v>5.5462184873949577E-2</v>
      </c>
      <c r="R1234" s="75"/>
      <c r="S1234" s="75"/>
      <c r="T1234" s="75"/>
      <c r="U1234" s="75"/>
      <c r="V1234" s="75"/>
      <c r="W1234" s="75"/>
      <c r="X1234" s="75"/>
      <c r="Y1234" s="75"/>
      <c r="Z1234" s="75"/>
      <c r="AA1234" s="75"/>
      <c r="AB1234" s="75"/>
      <c r="AC1234" s="75"/>
      <c r="AD1234" s="75"/>
      <c r="AE1234" s="75"/>
      <c r="AF1234" s="75"/>
      <c r="AG1234" s="75"/>
      <c r="AH1234" s="75"/>
      <c r="AI1234" s="75"/>
      <c r="AJ1234" s="75"/>
      <c r="AK1234" s="75"/>
      <c r="AL1234" s="75"/>
      <c r="AM1234" s="75"/>
      <c r="AN1234" s="75"/>
      <c r="AO1234" s="75"/>
      <c r="AP1234" s="75"/>
      <c r="AQ1234" s="75"/>
      <c r="AR1234" s="75"/>
      <c r="AS1234" s="75"/>
      <c r="AT1234" s="75"/>
      <c r="AU1234" s="75"/>
      <c r="AV1234" s="75"/>
      <c r="AW1234" s="75"/>
      <c r="AX1234" s="75"/>
      <c r="AY1234" s="75"/>
      <c r="AZ1234" s="75"/>
      <c r="BA1234" s="75"/>
      <c r="BB1234" s="75"/>
      <c r="BC1234" s="75"/>
      <c r="BD1234" s="75"/>
      <c r="BE1234" s="75"/>
      <c r="BF1234" s="75"/>
      <c r="BG1234" s="75"/>
      <c r="BH1234" s="75"/>
      <c r="BI1234" s="75"/>
      <c r="BJ1234" s="75"/>
      <c r="BK1234" s="75"/>
      <c r="BL1234" s="75"/>
      <c r="BM1234" s="75"/>
      <c r="BN1234" s="75"/>
      <c r="BO1234" s="75"/>
      <c r="BP1234" s="75"/>
      <c r="BQ1234" s="75"/>
      <c r="BR1234" s="75"/>
      <c r="BS1234" s="75"/>
    </row>
    <row r="1235" spans="1:71" s="5" customFormat="1" ht="12.75" hidden="1" thickBot="1" x14ac:dyDescent="0.3">
      <c r="A1235" s="105" t="s">
        <v>17</v>
      </c>
      <c r="B1235" s="105" t="s">
        <v>17</v>
      </c>
      <c r="C1235" s="105" t="s">
        <v>17</v>
      </c>
      <c r="D1235" s="105" t="s">
        <v>21</v>
      </c>
      <c r="E1235" s="105" t="s">
        <v>1411</v>
      </c>
      <c r="F1235" s="105">
        <v>9130</v>
      </c>
      <c r="G1235" s="105" t="s">
        <v>1398</v>
      </c>
      <c r="H1235" s="105" t="s">
        <v>1275</v>
      </c>
      <c r="I1235" s="118">
        <v>173</v>
      </c>
      <c r="J1235" s="106">
        <v>30</v>
      </c>
      <c r="K1235" s="107">
        <f t="shared" si="108"/>
        <v>0.17341040462427745</v>
      </c>
      <c r="L1235" s="106">
        <v>24</v>
      </c>
      <c r="M1235" s="108">
        <f t="shared" si="109"/>
        <v>0.13872832369942195</v>
      </c>
      <c r="N1235" s="106">
        <v>2</v>
      </c>
      <c r="O1235" s="107">
        <f t="shared" si="110"/>
        <v>1.1560693641618497E-2</v>
      </c>
      <c r="P1235" s="106">
        <v>4</v>
      </c>
      <c r="Q1235" s="109">
        <f t="shared" si="111"/>
        <v>2.3121387283236993E-2</v>
      </c>
      <c r="R1235" s="75"/>
      <c r="S1235" s="75"/>
      <c r="T1235" s="75"/>
      <c r="U1235" s="75"/>
      <c r="V1235" s="75"/>
      <c r="W1235" s="75"/>
      <c r="X1235" s="75"/>
      <c r="Y1235" s="75"/>
      <c r="Z1235" s="75"/>
      <c r="AA1235" s="75"/>
      <c r="AB1235" s="75"/>
      <c r="AC1235" s="75"/>
      <c r="AD1235" s="75"/>
      <c r="AE1235" s="75"/>
      <c r="AF1235" s="75"/>
      <c r="AG1235" s="75"/>
      <c r="AH1235" s="75"/>
      <c r="AI1235" s="75"/>
      <c r="AJ1235" s="75"/>
      <c r="AK1235" s="75"/>
      <c r="AL1235" s="75"/>
      <c r="AM1235" s="75"/>
      <c r="AN1235" s="75"/>
      <c r="AO1235" s="75"/>
      <c r="AP1235" s="75"/>
      <c r="AQ1235" s="75"/>
      <c r="AR1235" s="75"/>
      <c r="AS1235" s="75"/>
      <c r="AT1235" s="75"/>
      <c r="AU1235" s="75"/>
      <c r="AV1235" s="75"/>
      <c r="AW1235" s="75"/>
      <c r="AX1235" s="75"/>
      <c r="AY1235" s="75"/>
      <c r="AZ1235" s="75"/>
      <c r="BA1235" s="75"/>
      <c r="BB1235" s="75"/>
      <c r="BC1235" s="75"/>
      <c r="BD1235" s="75"/>
      <c r="BE1235" s="75"/>
      <c r="BF1235" s="75"/>
      <c r="BG1235" s="75"/>
      <c r="BH1235" s="75"/>
      <c r="BI1235" s="75"/>
      <c r="BJ1235" s="75"/>
      <c r="BK1235" s="75"/>
      <c r="BL1235" s="75"/>
      <c r="BM1235" s="75"/>
      <c r="BN1235" s="75"/>
      <c r="BO1235" s="75"/>
      <c r="BP1235" s="75"/>
      <c r="BQ1235" s="75"/>
      <c r="BR1235" s="75"/>
      <c r="BS1235" s="75"/>
    </row>
    <row r="1236" spans="1:71" s="5" customFormat="1" ht="24.75" hidden="1" thickBot="1" x14ac:dyDescent="0.3">
      <c r="A1236" s="105" t="s">
        <v>17</v>
      </c>
      <c r="B1236" s="105">
        <v>9140</v>
      </c>
      <c r="C1236" s="105" t="s">
        <v>1413</v>
      </c>
      <c r="D1236" s="105" t="s">
        <v>234</v>
      </c>
      <c r="E1236" s="105" t="s">
        <v>1414</v>
      </c>
      <c r="F1236" s="105">
        <v>9140</v>
      </c>
      <c r="G1236" s="105" t="s">
        <v>1413</v>
      </c>
      <c r="H1236" s="105" t="s">
        <v>1275</v>
      </c>
      <c r="I1236" s="118">
        <v>253</v>
      </c>
      <c r="J1236" s="106">
        <v>157</v>
      </c>
      <c r="K1236" s="107">
        <f t="shared" si="108"/>
        <v>0.62055335968379444</v>
      </c>
      <c r="L1236" s="106">
        <v>162</v>
      </c>
      <c r="M1236" s="108">
        <f t="shared" si="109"/>
        <v>0.64031620553359681</v>
      </c>
      <c r="N1236" s="106">
        <v>108</v>
      </c>
      <c r="O1236" s="107">
        <f t="shared" si="110"/>
        <v>0.4268774703557312</v>
      </c>
      <c r="P1236" s="106">
        <v>133</v>
      </c>
      <c r="Q1236" s="109">
        <f t="shared" si="111"/>
        <v>0.52569169960474305</v>
      </c>
      <c r="R1236" s="75"/>
      <c r="S1236" s="75"/>
      <c r="T1236" s="75"/>
      <c r="U1236" s="75"/>
      <c r="V1236" s="75"/>
      <c r="W1236" s="75"/>
      <c r="X1236" s="75"/>
      <c r="Y1236" s="75"/>
      <c r="Z1236" s="75"/>
      <c r="AA1236" s="75"/>
      <c r="AB1236" s="75"/>
      <c r="AC1236" s="75"/>
      <c r="AD1236" s="75"/>
      <c r="AE1236" s="75"/>
      <c r="AF1236" s="75"/>
      <c r="AG1236" s="75"/>
      <c r="AH1236" s="75"/>
      <c r="AI1236" s="75"/>
      <c r="AJ1236" s="75"/>
      <c r="AK1236" s="75"/>
      <c r="AL1236" s="75"/>
      <c r="AM1236" s="75"/>
      <c r="AN1236" s="75"/>
      <c r="AO1236" s="75"/>
      <c r="AP1236" s="75"/>
      <c r="AQ1236" s="75"/>
      <c r="AR1236" s="75"/>
      <c r="AS1236" s="75"/>
      <c r="AT1236" s="75"/>
      <c r="AU1236" s="75"/>
      <c r="AV1236" s="75"/>
      <c r="AW1236" s="75"/>
      <c r="AX1236" s="75"/>
      <c r="AY1236" s="75"/>
      <c r="AZ1236" s="75"/>
      <c r="BA1236" s="75"/>
      <c r="BB1236" s="75"/>
      <c r="BC1236" s="75"/>
      <c r="BD1236" s="75"/>
      <c r="BE1236" s="75"/>
      <c r="BF1236" s="75"/>
      <c r="BG1236" s="75"/>
      <c r="BH1236" s="75"/>
      <c r="BI1236" s="75"/>
      <c r="BJ1236" s="75"/>
      <c r="BK1236" s="75"/>
      <c r="BL1236" s="75"/>
      <c r="BM1236" s="75"/>
      <c r="BN1236" s="75"/>
      <c r="BO1236" s="75"/>
      <c r="BP1236" s="75"/>
      <c r="BQ1236" s="75"/>
      <c r="BR1236" s="75"/>
      <c r="BS1236" s="75"/>
    </row>
    <row r="1237" spans="1:71" s="5" customFormat="1" ht="12.75" hidden="1" thickBot="1" x14ac:dyDescent="0.3">
      <c r="A1237" s="105" t="s">
        <v>17</v>
      </c>
      <c r="B1237" s="105" t="s">
        <v>17</v>
      </c>
      <c r="C1237" s="105" t="s">
        <v>17</v>
      </c>
      <c r="D1237" s="105" t="s">
        <v>21</v>
      </c>
      <c r="E1237" s="105" t="s">
        <v>1415</v>
      </c>
      <c r="F1237" s="105">
        <v>9140</v>
      </c>
      <c r="G1237" s="105" t="s">
        <v>1413</v>
      </c>
      <c r="H1237" s="105" t="s">
        <v>1275</v>
      </c>
      <c r="I1237" s="118">
        <v>191</v>
      </c>
      <c r="J1237" s="106">
        <v>48</v>
      </c>
      <c r="K1237" s="107">
        <f t="shared" si="108"/>
        <v>0.2513089005235602</v>
      </c>
      <c r="L1237" s="106">
        <v>37</v>
      </c>
      <c r="M1237" s="108">
        <f t="shared" si="109"/>
        <v>0.193717277486911</v>
      </c>
      <c r="N1237" s="106">
        <v>12</v>
      </c>
      <c r="O1237" s="107">
        <f t="shared" si="110"/>
        <v>6.2827225130890049E-2</v>
      </c>
      <c r="P1237" s="106">
        <v>82</v>
      </c>
      <c r="Q1237" s="109">
        <f t="shared" si="111"/>
        <v>0.4293193717277487</v>
      </c>
      <c r="R1237" s="75"/>
      <c r="S1237" s="75"/>
      <c r="T1237" s="75"/>
      <c r="U1237" s="75"/>
      <c r="V1237" s="75"/>
      <c r="W1237" s="75"/>
      <c r="X1237" s="75"/>
      <c r="Y1237" s="75"/>
      <c r="Z1237" s="75"/>
      <c r="AA1237" s="75"/>
      <c r="AB1237" s="75"/>
      <c r="AC1237" s="75"/>
      <c r="AD1237" s="75"/>
      <c r="AE1237" s="75"/>
      <c r="AF1237" s="75"/>
      <c r="AG1237" s="75"/>
      <c r="AH1237" s="75"/>
      <c r="AI1237" s="75"/>
      <c r="AJ1237" s="75"/>
      <c r="AK1237" s="75"/>
      <c r="AL1237" s="75"/>
      <c r="AM1237" s="75"/>
      <c r="AN1237" s="75"/>
      <c r="AO1237" s="75"/>
      <c r="AP1237" s="75"/>
      <c r="AQ1237" s="75"/>
      <c r="AR1237" s="75"/>
      <c r="AS1237" s="75"/>
      <c r="AT1237" s="75"/>
      <c r="AU1237" s="75"/>
      <c r="AV1237" s="75"/>
      <c r="AW1237" s="75"/>
      <c r="AX1237" s="75"/>
      <c r="AY1237" s="75"/>
      <c r="AZ1237" s="75"/>
      <c r="BA1237" s="75"/>
      <c r="BB1237" s="75"/>
      <c r="BC1237" s="75"/>
      <c r="BD1237" s="75"/>
      <c r="BE1237" s="75"/>
      <c r="BF1237" s="75"/>
      <c r="BG1237" s="75"/>
      <c r="BH1237" s="75"/>
      <c r="BI1237" s="75"/>
      <c r="BJ1237" s="75"/>
      <c r="BK1237" s="75"/>
      <c r="BL1237" s="75"/>
      <c r="BM1237" s="75"/>
      <c r="BN1237" s="75"/>
      <c r="BO1237" s="75"/>
      <c r="BP1237" s="75"/>
      <c r="BQ1237" s="75"/>
      <c r="BR1237" s="75"/>
      <c r="BS1237" s="75"/>
    </row>
    <row r="1238" spans="1:71" s="5" customFormat="1" ht="12.75" hidden="1" thickBot="1" x14ac:dyDescent="0.3">
      <c r="A1238" s="105" t="s">
        <v>17</v>
      </c>
      <c r="B1238" s="105" t="s">
        <v>17</v>
      </c>
      <c r="C1238" s="105" t="s">
        <v>17</v>
      </c>
      <c r="D1238" s="105" t="s">
        <v>21</v>
      </c>
      <c r="E1238" s="105" t="s">
        <v>1417</v>
      </c>
      <c r="F1238" s="105">
        <v>9140</v>
      </c>
      <c r="G1238" s="105" t="s">
        <v>1413</v>
      </c>
      <c r="H1238" s="105" t="s">
        <v>1275</v>
      </c>
      <c r="I1238" s="118">
        <v>237</v>
      </c>
      <c r="J1238" s="106">
        <v>19</v>
      </c>
      <c r="K1238" s="107">
        <f t="shared" si="108"/>
        <v>8.0168776371308023E-2</v>
      </c>
      <c r="L1238" s="106">
        <v>27</v>
      </c>
      <c r="M1238" s="108">
        <f t="shared" si="109"/>
        <v>0.11392405063291139</v>
      </c>
      <c r="N1238" s="106">
        <v>4</v>
      </c>
      <c r="O1238" s="107">
        <f t="shared" si="110"/>
        <v>1.6877637130801686E-2</v>
      </c>
      <c r="P1238" s="106">
        <v>13</v>
      </c>
      <c r="Q1238" s="109">
        <f t="shared" si="111"/>
        <v>5.4852320675105488E-2</v>
      </c>
      <c r="R1238" s="75"/>
      <c r="S1238" s="75"/>
      <c r="T1238" s="75"/>
      <c r="U1238" s="75"/>
      <c r="V1238" s="75"/>
      <c r="W1238" s="75"/>
      <c r="X1238" s="75"/>
      <c r="Y1238" s="75"/>
      <c r="Z1238" s="75"/>
      <c r="AA1238" s="75"/>
      <c r="AB1238" s="75"/>
      <c r="AC1238" s="75"/>
      <c r="AD1238" s="75"/>
      <c r="AE1238" s="75"/>
      <c r="AF1238" s="75"/>
      <c r="AG1238" s="75"/>
      <c r="AH1238" s="75"/>
      <c r="AI1238" s="75"/>
      <c r="AJ1238" s="75"/>
      <c r="AK1238" s="75"/>
      <c r="AL1238" s="75"/>
      <c r="AM1238" s="75"/>
      <c r="AN1238" s="75"/>
      <c r="AO1238" s="75"/>
      <c r="AP1238" s="75"/>
      <c r="AQ1238" s="75"/>
      <c r="AR1238" s="75"/>
      <c r="AS1238" s="75"/>
      <c r="AT1238" s="75"/>
      <c r="AU1238" s="75"/>
      <c r="AV1238" s="75"/>
      <c r="AW1238" s="75"/>
      <c r="AX1238" s="75"/>
      <c r="AY1238" s="75"/>
      <c r="AZ1238" s="75"/>
      <c r="BA1238" s="75"/>
      <c r="BB1238" s="75"/>
      <c r="BC1238" s="75"/>
      <c r="BD1238" s="75"/>
      <c r="BE1238" s="75"/>
      <c r="BF1238" s="75"/>
      <c r="BG1238" s="75"/>
      <c r="BH1238" s="75"/>
      <c r="BI1238" s="75"/>
      <c r="BJ1238" s="75"/>
      <c r="BK1238" s="75"/>
      <c r="BL1238" s="75"/>
      <c r="BM1238" s="75"/>
      <c r="BN1238" s="75"/>
      <c r="BO1238" s="75"/>
      <c r="BP1238" s="75"/>
      <c r="BQ1238" s="75"/>
      <c r="BR1238" s="75"/>
      <c r="BS1238" s="75"/>
    </row>
    <row r="1239" spans="1:71" s="5" customFormat="1" ht="12.75" hidden="1" thickBot="1" x14ac:dyDescent="0.3">
      <c r="A1239" s="105" t="s">
        <v>17</v>
      </c>
      <c r="B1239" s="105" t="s">
        <v>17</v>
      </c>
      <c r="C1239" s="105" t="s">
        <v>17</v>
      </c>
      <c r="D1239" s="105" t="s">
        <v>18</v>
      </c>
      <c r="E1239" s="105" t="s">
        <v>1418</v>
      </c>
      <c r="F1239" s="105">
        <v>9140</v>
      </c>
      <c r="G1239" s="105" t="s">
        <v>1413</v>
      </c>
      <c r="H1239" s="105" t="s">
        <v>1275</v>
      </c>
      <c r="I1239" s="118">
        <v>395</v>
      </c>
      <c r="J1239" s="106">
        <v>58</v>
      </c>
      <c r="K1239" s="107">
        <f t="shared" si="108"/>
        <v>0.14683544303797469</v>
      </c>
      <c r="L1239" s="106">
        <v>73</v>
      </c>
      <c r="M1239" s="108">
        <f t="shared" si="109"/>
        <v>0.18481012658227849</v>
      </c>
      <c r="N1239" s="106">
        <v>17</v>
      </c>
      <c r="O1239" s="107">
        <f t="shared" si="110"/>
        <v>4.3037974683544304E-2</v>
      </c>
      <c r="P1239" s="106">
        <v>39</v>
      </c>
      <c r="Q1239" s="109">
        <f t="shared" si="111"/>
        <v>9.8734177215189872E-2</v>
      </c>
      <c r="R1239" s="75"/>
      <c r="S1239" s="75"/>
      <c r="T1239" s="75"/>
      <c r="U1239" s="75"/>
      <c r="V1239" s="75"/>
      <c r="W1239" s="75"/>
      <c r="X1239" s="75"/>
      <c r="Y1239" s="75"/>
      <c r="Z1239" s="75"/>
      <c r="AA1239" s="75"/>
      <c r="AB1239" s="75"/>
      <c r="AC1239" s="75"/>
      <c r="AD1239" s="75"/>
      <c r="AE1239" s="75"/>
      <c r="AF1239" s="75"/>
      <c r="AG1239" s="75"/>
      <c r="AH1239" s="75"/>
      <c r="AI1239" s="75"/>
      <c r="AJ1239" s="75"/>
      <c r="AK1239" s="75"/>
      <c r="AL1239" s="75"/>
      <c r="AM1239" s="75"/>
      <c r="AN1239" s="75"/>
      <c r="AO1239" s="75"/>
      <c r="AP1239" s="75"/>
      <c r="AQ1239" s="75"/>
      <c r="AR1239" s="75"/>
      <c r="AS1239" s="75"/>
      <c r="AT1239" s="75"/>
      <c r="AU1239" s="75"/>
      <c r="AV1239" s="75"/>
      <c r="AW1239" s="75"/>
      <c r="AX1239" s="75"/>
      <c r="AY1239" s="75"/>
      <c r="AZ1239" s="75"/>
      <c r="BA1239" s="75"/>
      <c r="BB1239" s="75"/>
      <c r="BC1239" s="75"/>
      <c r="BD1239" s="75"/>
      <c r="BE1239" s="75"/>
      <c r="BF1239" s="75"/>
      <c r="BG1239" s="75"/>
      <c r="BH1239" s="75"/>
      <c r="BI1239" s="75"/>
      <c r="BJ1239" s="75"/>
      <c r="BK1239" s="75"/>
      <c r="BL1239" s="75"/>
      <c r="BM1239" s="75"/>
      <c r="BN1239" s="75"/>
      <c r="BO1239" s="75"/>
      <c r="BP1239" s="75"/>
      <c r="BQ1239" s="75"/>
      <c r="BR1239" s="75"/>
      <c r="BS1239" s="75"/>
    </row>
    <row r="1240" spans="1:71" s="5" customFormat="1" ht="12.75" hidden="1" thickBot="1" x14ac:dyDescent="0.3">
      <c r="A1240" s="105" t="s">
        <v>17</v>
      </c>
      <c r="B1240" s="105" t="s">
        <v>17</v>
      </c>
      <c r="C1240" s="105" t="s">
        <v>17</v>
      </c>
      <c r="D1240" s="105" t="s">
        <v>74</v>
      </c>
      <c r="E1240" s="105" t="s">
        <v>1418</v>
      </c>
      <c r="F1240" s="105">
        <v>9140</v>
      </c>
      <c r="G1240" s="105" t="s">
        <v>1413</v>
      </c>
      <c r="H1240" s="105" t="s">
        <v>1275</v>
      </c>
      <c r="I1240" s="118">
        <v>264</v>
      </c>
      <c r="J1240" s="106">
        <v>46</v>
      </c>
      <c r="K1240" s="107">
        <f t="shared" si="108"/>
        <v>0.17424242424242425</v>
      </c>
      <c r="L1240" s="106">
        <v>51</v>
      </c>
      <c r="M1240" s="108">
        <f t="shared" si="109"/>
        <v>0.19318181818181818</v>
      </c>
      <c r="N1240" s="106">
        <v>22</v>
      </c>
      <c r="O1240" s="107">
        <f t="shared" si="110"/>
        <v>8.3333333333333329E-2</v>
      </c>
      <c r="P1240" s="106">
        <v>37</v>
      </c>
      <c r="Q1240" s="109">
        <f t="shared" si="111"/>
        <v>0.14015151515151514</v>
      </c>
      <c r="R1240" s="75"/>
      <c r="S1240" s="75"/>
      <c r="T1240" s="75"/>
      <c r="U1240" s="75"/>
      <c r="V1240" s="75"/>
      <c r="W1240" s="75"/>
      <c r="X1240" s="75"/>
      <c r="Y1240" s="75"/>
      <c r="Z1240" s="75"/>
      <c r="AA1240" s="75"/>
      <c r="AB1240" s="75"/>
      <c r="AC1240" s="75"/>
      <c r="AD1240" s="75"/>
      <c r="AE1240" s="75"/>
      <c r="AF1240" s="75"/>
      <c r="AG1240" s="75"/>
      <c r="AH1240" s="75"/>
      <c r="AI1240" s="75"/>
      <c r="AJ1240" s="75"/>
      <c r="AK1240" s="75"/>
      <c r="AL1240" s="75"/>
      <c r="AM1240" s="75"/>
      <c r="AN1240" s="75"/>
      <c r="AO1240" s="75"/>
      <c r="AP1240" s="75"/>
      <c r="AQ1240" s="75"/>
      <c r="AR1240" s="75"/>
      <c r="AS1240" s="75"/>
      <c r="AT1240" s="75"/>
      <c r="AU1240" s="75"/>
      <c r="AV1240" s="75"/>
      <c r="AW1240" s="75"/>
      <c r="AX1240" s="75"/>
      <c r="AY1240" s="75"/>
      <c r="AZ1240" s="75"/>
      <c r="BA1240" s="75"/>
      <c r="BB1240" s="75"/>
      <c r="BC1240" s="75"/>
      <c r="BD1240" s="75"/>
      <c r="BE1240" s="75"/>
      <c r="BF1240" s="75"/>
      <c r="BG1240" s="75"/>
      <c r="BH1240" s="75"/>
      <c r="BI1240" s="75"/>
      <c r="BJ1240" s="75"/>
      <c r="BK1240" s="75"/>
      <c r="BL1240" s="75"/>
      <c r="BM1240" s="75"/>
      <c r="BN1240" s="75"/>
      <c r="BO1240" s="75"/>
      <c r="BP1240" s="75"/>
      <c r="BQ1240" s="75"/>
      <c r="BR1240" s="75"/>
      <c r="BS1240" s="75"/>
    </row>
    <row r="1241" spans="1:71" s="5" customFormat="1" ht="12.75" hidden="1" thickBot="1" x14ac:dyDescent="0.3">
      <c r="A1241" s="105" t="s">
        <v>17</v>
      </c>
      <c r="B1241" s="105" t="s">
        <v>17</v>
      </c>
      <c r="C1241" s="105" t="s">
        <v>17</v>
      </c>
      <c r="D1241" s="105" t="s">
        <v>21</v>
      </c>
      <c r="E1241" s="105" t="s">
        <v>1419</v>
      </c>
      <c r="F1241" s="105">
        <v>9140</v>
      </c>
      <c r="G1241" s="105" t="s">
        <v>1413</v>
      </c>
      <c r="H1241" s="105" t="s">
        <v>1275</v>
      </c>
      <c r="I1241" s="118">
        <v>368</v>
      </c>
      <c r="J1241" s="106">
        <v>27</v>
      </c>
      <c r="K1241" s="107">
        <f t="shared" si="108"/>
        <v>7.3369565217391311E-2</v>
      </c>
      <c r="L1241" s="106">
        <v>36</v>
      </c>
      <c r="M1241" s="108">
        <f t="shared" si="109"/>
        <v>9.7826086956521743E-2</v>
      </c>
      <c r="N1241" s="106">
        <v>3</v>
      </c>
      <c r="O1241" s="107">
        <f t="shared" si="110"/>
        <v>8.152173913043478E-3</v>
      </c>
      <c r="P1241" s="106">
        <v>31</v>
      </c>
      <c r="Q1241" s="109">
        <f t="shared" si="111"/>
        <v>8.4239130434782608E-2</v>
      </c>
      <c r="R1241" s="75"/>
      <c r="S1241" s="75"/>
      <c r="T1241" s="75"/>
      <c r="U1241" s="75"/>
      <c r="V1241" s="75"/>
      <c r="W1241" s="75"/>
      <c r="X1241" s="75"/>
      <c r="Y1241" s="75"/>
      <c r="Z1241" s="75"/>
      <c r="AA1241" s="75"/>
      <c r="AB1241" s="75"/>
      <c r="AC1241" s="75"/>
      <c r="AD1241" s="75"/>
      <c r="AE1241" s="75"/>
      <c r="AF1241" s="75"/>
      <c r="AG1241" s="75"/>
      <c r="AH1241" s="75"/>
      <c r="AI1241" s="75"/>
      <c r="AJ1241" s="75"/>
      <c r="AK1241" s="75"/>
      <c r="AL1241" s="75"/>
      <c r="AM1241" s="75"/>
      <c r="AN1241" s="75"/>
      <c r="AO1241" s="75"/>
      <c r="AP1241" s="75"/>
      <c r="AQ1241" s="75"/>
      <c r="AR1241" s="75"/>
      <c r="AS1241" s="75"/>
      <c r="AT1241" s="75"/>
      <c r="AU1241" s="75"/>
      <c r="AV1241" s="75"/>
      <c r="AW1241" s="75"/>
      <c r="AX1241" s="75"/>
      <c r="AY1241" s="75"/>
      <c r="AZ1241" s="75"/>
      <c r="BA1241" s="75"/>
      <c r="BB1241" s="75"/>
      <c r="BC1241" s="75"/>
      <c r="BD1241" s="75"/>
      <c r="BE1241" s="75"/>
      <c r="BF1241" s="75"/>
      <c r="BG1241" s="75"/>
      <c r="BH1241" s="75"/>
      <c r="BI1241" s="75"/>
      <c r="BJ1241" s="75"/>
      <c r="BK1241" s="75"/>
      <c r="BL1241" s="75"/>
      <c r="BM1241" s="75"/>
      <c r="BN1241" s="75"/>
      <c r="BO1241" s="75"/>
      <c r="BP1241" s="75"/>
      <c r="BQ1241" s="75"/>
      <c r="BR1241" s="75"/>
      <c r="BS1241" s="75"/>
    </row>
    <row r="1242" spans="1:71" s="5" customFormat="1" ht="12.75" hidden="1" thickBot="1" x14ac:dyDescent="0.3">
      <c r="A1242" s="105" t="s">
        <v>17</v>
      </c>
      <c r="B1242" s="105" t="s">
        <v>17</v>
      </c>
      <c r="C1242" s="105" t="s">
        <v>17</v>
      </c>
      <c r="D1242" s="105" t="s">
        <v>21</v>
      </c>
      <c r="E1242" s="105" t="s">
        <v>664</v>
      </c>
      <c r="F1242" s="105">
        <v>9140</v>
      </c>
      <c r="G1242" s="105" t="s">
        <v>1413</v>
      </c>
      <c r="H1242" s="105" t="s">
        <v>1275</v>
      </c>
      <c r="I1242" s="118">
        <v>182</v>
      </c>
      <c r="J1242" s="106">
        <v>18</v>
      </c>
      <c r="K1242" s="107">
        <f t="shared" si="108"/>
        <v>9.8901098901098897E-2</v>
      </c>
      <c r="L1242" s="106">
        <v>29</v>
      </c>
      <c r="M1242" s="108">
        <f t="shared" si="109"/>
        <v>0.15934065934065933</v>
      </c>
      <c r="N1242" s="106">
        <v>3</v>
      </c>
      <c r="O1242" s="107">
        <f t="shared" si="110"/>
        <v>1.6483516483516484E-2</v>
      </c>
      <c r="P1242" s="106">
        <v>8</v>
      </c>
      <c r="Q1242" s="109">
        <f t="shared" si="111"/>
        <v>4.3956043956043959E-2</v>
      </c>
      <c r="R1242" s="75"/>
      <c r="S1242" s="75"/>
      <c r="T1242" s="75"/>
      <c r="U1242" s="75"/>
      <c r="V1242" s="75"/>
      <c r="W1242" s="75"/>
      <c r="X1242" s="75"/>
      <c r="Y1242" s="75"/>
      <c r="Z1242" s="75"/>
      <c r="AA1242" s="75"/>
      <c r="AB1242" s="75"/>
      <c r="AC1242" s="75"/>
      <c r="AD1242" s="75"/>
      <c r="AE1242" s="75"/>
      <c r="AF1242" s="75"/>
      <c r="AG1242" s="75"/>
      <c r="AH1242" s="75"/>
      <c r="AI1242" s="75"/>
      <c r="AJ1242" s="75"/>
      <c r="AK1242" s="75"/>
      <c r="AL1242" s="75"/>
      <c r="AM1242" s="75"/>
      <c r="AN1242" s="75"/>
      <c r="AO1242" s="75"/>
      <c r="AP1242" s="75"/>
      <c r="AQ1242" s="75"/>
      <c r="AR1242" s="75"/>
      <c r="AS1242" s="75"/>
      <c r="AT1242" s="75"/>
      <c r="AU1242" s="75"/>
      <c r="AV1242" s="75"/>
      <c r="AW1242" s="75"/>
      <c r="AX1242" s="75"/>
      <c r="AY1242" s="75"/>
      <c r="AZ1242" s="75"/>
      <c r="BA1242" s="75"/>
      <c r="BB1242" s="75"/>
      <c r="BC1242" s="75"/>
      <c r="BD1242" s="75"/>
      <c r="BE1242" s="75"/>
      <c r="BF1242" s="75"/>
      <c r="BG1242" s="75"/>
      <c r="BH1242" s="75"/>
      <c r="BI1242" s="75"/>
      <c r="BJ1242" s="75"/>
      <c r="BK1242" s="75"/>
      <c r="BL1242" s="75"/>
      <c r="BM1242" s="75"/>
      <c r="BN1242" s="75"/>
      <c r="BO1242" s="75"/>
      <c r="BP1242" s="75"/>
      <c r="BQ1242" s="75"/>
      <c r="BR1242" s="75"/>
      <c r="BS1242" s="75"/>
    </row>
    <row r="1243" spans="1:71" s="5" customFormat="1" ht="12.75" hidden="1" thickBot="1" x14ac:dyDescent="0.3">
      <c r="A1243" s="105" t="s">
        <v>17</v>
      </c>
      <c r="B1243" s="105" t="s">
        <v>17</v>
      </c>
      <c r="C1243" s="105" t="s">
        <v>17</v>
      </c>
      <c r="D1243" s="105" t="s">
        <v>21</v>
      </c>
      <c r="E1243" s="105" t="s">
        <v>1420</v>
      </c>
      <c r="F1243" s="105">
        <v>9140</v>
      </c>
      <c r="G1243" s="105" t="s">
        <v>1413</v>
      </c>
      <c r="H1243" s="105" t="s">
        <v>1275</v>
      </c>
      <c r="I1243" s="118">
        <v>443</v>
      </c>
      <c r="J1243" s="106">
        <v>166</v>
      </c>
      <c r="K1243" s="107">
        <f t="shared" si="108"/>
        <v>0.37471783295711059</v>
      </c>
      <c r="L1243" s="106">
        <v>149</v>
      </c>
      <c r="M1243" s="108">
        <f t="shared" si="109"/>
        <v>0.33634311512415349</v>
      </c>
      <c r="N1243" s="106">
        <v>162</v>
      </c>
      <c r="O1243" s="107">
        <f t="shared" si="110"/>
        <v>0.36568848758465011</v>
      </c>
      <c r="P1243" s="106">
        <v>240</v>
      </c>
      <c r="Q1243" s="109">
        <f t="shared" si="111"/>
        <v>0.54176072234762984</v>
      </c>
      <c r="R1243" s="75"/>
      <c r="S1243" s="75"/>
      <c r="T1243" s="75"/>
      <c r="U1243" s="75"/>
      <c r="V1243" s="75"/>
      <c r="W1243" s="75"/>
      <c r="X1243" s="75"/>
      <c r="Y1243" s="75"/>
      <c r="Z1243" s="75"/>
      <c r="AA1243" s="75"/>
      <c r="AB1243" s="75"/>
      <c r="AC1243" s="75"/>
      <c r="AD1243" s="75"/>
      <c r="AE1243" s="75"/>
      <c r="AF1243" s="75"/>
      <c r="AG1243" s="75"/>
      <c r="AH1243" s="75"/>
      <c r="AI1243" s="75"/>
      <c r="AJ1243" s="75"/>
      <c r="AK1243" s="75"/>
      <c r="AL1243" s="75"/>
      <c r="AM1243" s="75"/>
      <c r="AN1243" s="75"/>
      <c r="AO1243" s="75"/>
      <c r="AP1243" s="75"/>
      <c r="AQ1243" s="75"/>
      <c r="AR1243" s="75"/>
      <c r="AS1243" s="75"/>
      <c r="AT1243" s="75"/>
      <c r="AU1243" s="75"/>
      <c r="AV1243" s="75"/>
      <c r="AW1243" s="75"/>
      <c r="AX1243" s="75"/>
      <c r="AY1243" s="75"/>
      <c r="AZ1243" s="75"/>
      <c r="BA1243" s="75"/>
      <c r="BB1243" s="75"/>
      <c r="BC1243" s="75"/>
      <c r="BD1243" s="75"/>
      <c r="BE1243" s="75"/>
      <c r="BF1243" s="75"/>
      <c r="BG1243" s="75"/>
      <c r="BH1243" s="75"/>
      <c r="BI1243" s="75"/>
      <c r="BJ1243" s="75"/>
      <c r="BK1243" s="75"/>
      <c r="BL1243" s="75"/>
      <c r="BM1243" s="75"/>
      <c r="BN1243" s="75"/>
      <c r="BO1243" s="75"/>
      <c r="BP1243" s="75"/>
      <c r="BQ1243" s="75"/>
      <c r="BR1243" s="75"/>
      <c r="BS1243" s="75"/>
    </row>
    <row r="1244" spans="1:71" s="5" customFormat="1" ht="12.75" hidden="1" thickBot="1" x14ac:dyDescent="0.3">
      <c r="A1244" s="105" t="s">
        <v>17</v>
      </c>
      <c r="B1244" s="105" t="s">
        <v>17</v>
      </c>
      <c r="C1244" s="105" t="s">
        <v>17</v>
      </c>
      <c r="D1244" s="105" t="s">
        <v>21</v>
      </c>
      <c r="E1244" s="105" t="s">
        <v>1421</v>
      </c>
      <c r="F1244" s="105">
        <v>9140</v>
      </c>
      <c r="G1244" s="105" t="s">
        <v>1413</v>
      </c>
      <c r="H1244" s="105" t="s">
        <v>1275</v>
      </c>
      <c r="I1244" s="118">
        <v>269</v>
      </c>
      <c r="J1244" s="106">
        <v>119</v>
      </c>
      <c r="K1244" s="107">
        <f t="shared" si="108"/>
        <v>0.44237918215613381</v>
      </c>
      <c r="L1244" s="106">
        <v>117</v>
      </c>
      <c r="M1244" s="108">
        <f t="shared" si="109"/>
        <v>0.43494423791821563</v>
      </c>
      <c r="N1244" s="106">
        <v>53</v>
      </c>
      <c r="O1244" s="107">
        <f t="shared" si="110"/>
        <v>0.19702602230483271</v>
      </c>
      <c r="P1244" s="106">
        <v>132</v>
      </c>
      <c r="Q1244" s="109">
        <f t="shared" si="111"/>
        <v>0.49070631970260226</v>
      </c>
      <c r="R1244" s="75"/>
      <c r="S1244" s="75"/>
      <c r="T1244" s="75"/>
      <c r="U1244" s="75"/>
      <c r="V1244" s="75"/>
      <c r="W1244" s="75"/>
      <c r="X1244" s="75"/>
      <c r="Y1244" s="75"/>
      <c r="Z1244" s="75"/>
      <c r="AA1244" s="75"/>
      <c r="AB1244" s="75"/>
      <c r="AC1244" s="75"/>
      <c r="AD1244" s="75"/>
      <c r="AE1244" s="75"/>
      <c r="AF1244" s="75"/>
      <c r="AG1244" s="75"/>
      <c r="AH1244" s="75"/>
      <c r="AI1244" s="75"/>
      <c r="AJ1244" s="75"/>
      <c r="AK1244" s="75"/>
      <c r="AL1244" s="75"/>
      <c r="AM1244" s="75"/>
      <c r="AN1244" s="75"/>
      <c r="AO1244" s="75"/>
      <c r="AP1244" s="75"/>
      <c r="AQ1244" s="75"/>
      <c r="AR1244" s="75"/>
      <c r="AS1244" s="75"/>
      <c r="AT1244" s="75"/>
      <c r="AU1244" s="75"/>
      <c r="AV1244" s="75"/>
      <c r="AW1244" s="75"/>
      <c r="AX1244" s="75"/>
      <c r="AY1244" s="75"/>
      <c r="AZ1244" s="75"/>
      <c r="BA1244" s="75"/>
      <c r="BB1244" s="75"/>
      <c r="BC1244" s="75"/>
      <c r="BD1244" s="75"/>
      <c r="BE1244" s="75"/>
      <c r="BF1244" s="75"/>
      <c r="BG1244" s="75"/>
      <c r="BH1244" s="75"/>
      <c r="BI1244" s="75"/>
      <c r="BJ1244" s="75"/>
      <c r="BK1244" s="75"/>
      <c r="BL1244" s="75"/>
      <c r="BM1244" s="75"/>
      <c r="BN1244" s="75"/>
      <c r="BO1244" s="75"/>
      <c r="BP1244" s="75"/>
      <c r="BQ1244" s="75"/>
      <c r="BR1244" s="75"/>
      <c r="BS1244" s="75"/>
    </row>
    <row r="1245" spans="1:71" s="5" customFormat="1" ht="24.75" hidden="1" thickBot="1" x14ac:dyDescent="0.3">
      <c r="A1245" s="105" t="s">
        <v>17</v>
      </c>
      <c r="B1245" s="105" t="s">
        <v>17</v>
      </c>
      <c r="C1245" s="105" t="s">
        <v>17</v>
      </c>
      <c r="D1245" s="105" t="s">
        <v>234</v>
      </c>
      <c r="E1245" s="105" t="s">
        <v>1422</v>
      </c>
      <c r="F1245" s="105">
        <v>9140</v>
      </c>
      <c r="G1245" s="105" t="s">
        <v>1413</v>
      </c>
      <c r="H1245" s="105" t="s">
        <v>1275</v>
      </c>
      <c r="I1245" s="118">
        <v>317</v>
      </c>
      <c r="J1245" s="106">
        <v>151</v>
      </c>
      <c r="K1245" s="107">
        <f t="shared" si="108"/>
        <v>0.47634069400630913</v>
      </c>
      <c r="L1245" s="106">
        <v>142</v>
      </c>
      <c r="M1245" s="108">
        <f t="shared" si="109"/>
        <v>0.44794952681388012</v>
      </c>
      <c r="N1245" s="106">
        <v>103</v>
      </c>
      <c r="O1245" s="107">
        <f t="shared" si="110"/>
        <v>0.32492113564668768</v>
      </c>
      <c r="P1245" s="106">
        <v>106</v>
      </c>
      <c r="Q1245" s="109">
        <f t="shared" si="111"/>
        <v>0.33438485804416401</v>
      </c>
      <c r="R1245" s="75"/>
      <c r="S1245" s="75"/>
      <c r="T1245" s="75"/>
      <c r="U1245" s="75"/>
      <c r="V1245" s="75"/>
      <c r="W1245" s="75"/>
      <c r="X1245" s="75"/>
      <c r="Y1245" s="75"/>
      <c r="Z1245" s="75"/>
      <c r="AA1245" s="75"/>
      <c r="AB1245" s="75"/>
      <c r="AC1245" s="75"/>
      <c r="AD1245" s="75"/>
      <c r="AE1245" s="75"/>
      <c r="AF1245" s="75"/>
      <c r="AG1245" s="75"/>
      <c r="AH1245" s="75"/>
      <c r="AI1245" s="75"/>
      <c r="AJ1245" s="75"/>
      <c r="AK1245" s="75"/>
      <c r="AL1245" s="75"/>
      <c r="AM1245" s="75"/>
      <c r="AN1245" s="75"/>
      <c r="AO1245" s="75"/>
      <c r="AP1245" s="75"/>
      <c r="AQ1245" s="75"/>
      <c r="AR1245" s="75"/>
      <c r="AS1245" s="75"/>
      <c r="AT1245" s="75"/>
      <c r="AU1245" s="75"/>
      <c r="AV1245" s="75"/>
      <c r="AW1245" s="75"/>
      <c r="AX1245" s="75"/>
      <c r="AY1245" s="75"/>
      <c r="AZ1245" s="75"/>
      <c r="BA1245" s="75"/>
      <c r="BB1245" s="75"/>
      <c r="BC1245" s="75"/>
      <c r="BD1245" s="75"/>
      <c r="BE1245" s="75"/>
      <c r="BF1245" s="75"/>
      <c r="BG1245" s="75"/>
      <c r="BH1245" s="75"/>
      <c r="BI1245" s="75"/>
      <c r="BJ1245" s="75"/>
      <c r="BK1245" s="75"/>
      <c r="BL1245" s="75"/>
      <c r="BM1245" s="75"/>
      <c r="BN1245" s="75"/>
      <c r="BO1245" s="75"/>
      <c r="BP1245" s="75"/>
      <c r="BQ1245" s="75"/>
      <c r="BR1245" s="75"/>
      <c r="BS1245" s="75"/>
    </row>
    <row r="1246" spans="1:71" s="5" customFormat="1" ht="24.75" hidden="1" thickBot="1" x14ac:dyDescent="0.3">
      <c r="A1246" s="105" t="s">
        <v>17</v>
      </c>
      <c r="B1246" s="105" t="s">
        <v>17</v>
      </c>
      <c r="C1246" s="105" t="s">
        <v>17</v>
      </c>
      <c r="D1246" s="105" t="s">
        <v>1423</v>
      </c>
      <c r="E1246" s="105" t="s">
        <v>301</v>
      </c>
      <c r="F1246" s="105">
        <v>9140</v>
      </c>
      <c r="G1246" s="105" t="s">
        <v>1413</v>
      </c>
      <c r="H1246" s="105" t="s">
        <v>1275</v>
      </c>
      <c r="I1246" s="118">
        <v>204</v>
      </c>
      <c r="J1246" s="106">
        <v>42</v>
      </c>
      <c r="K1246" s="107">
        <f t="shared" si="108"/>
        <v>0.20588235294117646</v>
      </c>
      <c r="L1246" s="106">
        <v>24</v>
      </c>
      <c r="M1246" s="108">
        <f t="shared" si="109"/>
        <v>0.11764705882352941</v>
      </c>
      <c r="N1246" s="106">
        <v>22</v>
      </c>
      <c r="O1246" s="107">
        <f t="shared" si="110"/>
        <v>0.10784313725490197</v>
      </c>
      <c r="P1246" s="106">
        <v>63</v>
      </c>
      <c r="Q1246" s="109">
        <f t="shared" si="111"/>
        <v>0.30882352941176472</v>
      </c>
      <c r="R1246" s="75"/>
      <c r="S1246" s="75"/>
      <c r="T1246" s="75"/>
      <c r="U1246" s="75"/>
      <c r="V1246" s="75"/>
      <c r="W1246" s="75"/>
      <c r="X1246" s="75"/>
      <c r="Y1246" s="75"/>
      <c r="Z1246" s="75"/>
      <c r="AA1246" s="75"/>
      <c r="AB1246" s="75"/>
      <c r="AC1246" s="75"/>
      <c r="AD1246" s="75"/>
      <c r="AE1246" s="75"/>
      <c r="AF1246" s="75"/>
      <c r="AG1246" s="75"/>
      <c r="AH1246" s="75"/>
      <c r="AI1246" s="75"/>
      <c r="AJ1246" s="75"/>
      <c r="AK1246" s="75"/>
      <c r="AL1246" s="75"/>
      <c r="AM1246" s="75"/>
      <c r="AN1246" s="75"/>
      <c r="AO1246" s="75"/>
      <c r="AP1246" s="75"/>
      <c r="AQ1246" s="75"/>
      <c r="AR1246" s="75"/>
      <c r="AS1246" s="75"/>
      <c r="AT1246" s="75"/>
      <c r="AU1246" s="75"/>
      <c r="AV1246" s="75"/>
      <c r="AW1246" s="75"/>
      <c r="AX1246" s="75"/>
      <c r="AY1246" s="75"/>
      <c r="AZ1246" s="75"/>
      <c r="BA1246" s="75"/>
      <c r="BB1246" s="75"/>
      <c r="BC1246" s="75"/>
      <c r="BD1246" s="75"/>
      <c r="BE1246" s="75"/>
      <c r="BF1246" s="75"/>
      <c r="BG1246" s="75"/>
      <c r="BH1246" s="75"/>
      <c r="BI1246" s="75"/>
      <c r="BJ1246" s="75"/>
      <c r="BK1246" s="75"/>
      <c r="BL1246" s="75"/>
      <c r="BM1246" s="75"/>
      <c r="BN1246" s="75"/>
      <c r="BO1246" s="75"/>
      <c r="BP1246" s="75"/>
      <c r="BQ1246" s="75"/>
      <c r="BR1246" s="75"/>
      <c r="BS1246" s="75"/>
    </row>
    <row r="1247" spans="1:71" s="5" customFormat="1" ht="24.75" hidden="1" thickBot="1" x14ac:dyDescent="0.3">
      <c r="A1247" s="105" t="s">
        <v>17</v>
      </c>
      <c r="B1247" s="105">
        <v>9150</v>
      </c>
      <c r="C1247" s="105" t="s">
        <v>1424</v>
      </c>
      <c r="D1247" s="105" t="s">
        <v>234</v>
      </c>
      <c r="E1247" s="105" t="s">
        <v>1425</v>
      </c>
      <c r="F1247" s="105">
        <v>9150</v>
      </c>
      <c r="G1247" s="105" t="s">
        <v>1424</v>
      </c>
      <c r="H1247" s="105" t="s">
        <v>1275</v>
      </c>
      <c r="I1247" s="118">
        <v>261</v>
      </c>
      <c r="J1247" s="106">
        <v>107</v>
      </c>
      <c r="K1247" s="107">
        <f t="shared" si="108"/>
        <v>0.40996168582375481</v>
      </c>
      <c r="L1247" s="106">
        <v>77</v>
      </c>
      <c r="M1247" s="108">
        <f t="shared" si="109"/>
        <v>0.2950191570881226</v>
      </c>
      <c r="N1247" s="106">
        <v>60</v>
      </c>
      <c r="O1247" s="107">
        <f t="shared" si="110"/>
        <v>0.22988505747126436</v>
      </c>
      <c r="P1247" s="106">
        <v>75</v>
      </c>
      <c r="Q1247" s="109">
        <f t="shared" si="111"/>
        <v>0.28735632183908044</v>
      </c>
      <c r="R1247" s="75"/>
      <c r="S1247" s="75"/>
      <c r="T1247" s="75"/>
      <c r="U1247" s="75"/>
      <c r="V1247" s="75"/>
      <c r="W1247" s="75"/>
      <c r="X1247" s="75"/>
      <c r="Y1247" s="75"/>
      <c r="Z1247" s="75"/>
      <c r="AA1247" s="75"/>
      <c r="AB1247" s="75"/>
      <c r="AC1247" s="75"/>
      <c r="AD1247" s="75"/>
      <c r="AE1247" s="75"/>
      <c r="AF1247" s="75"/>
      <c r="AG1247" s="75"/>
      <c r="AH1247" s="75"/>
      <c r="AI1247" s="75"/>
      <c r="AJ1247" s="75"/>
      <c r="AK1247" s="75"/>
      <c r="AL1247" s="75"/>
      <c r="AM1247" s="75"/>
      <c r="AN1247" s="75"/>
      <c r="AO1247" s="75"/>
      <c r="AP1247" s="75"/>
      <c r="AQ1247" s="75"/>
      <c r="AR1247" s="75"/>
      <c r="AS1247" s="75"/>
      <c r="AT1247" s="75"/>
      <c r="AU1247" s="75"/>
      <c r="AV1247" s="75"/>
      <c r="AW1247" s="75"/>
      <c r="AX1247" s="75"/>
      <c r="AY1247" s="75"/>
      <c r="AZ1247" s="75"/>
      <c r="BA1247" s="75"/>
      <c r="BB1247" s="75"/>
      <c r="BC1247" s="75"/>
      <c r="BD1247" s="75"/>
      <c r="BE1247" s="75"/>
      <c r="BF1247" s="75"/>
      <c r="BG1247" s="75"/>
      <c r="BH1247" s="75"/>
      <c r="BI1247" s="75"/>
      <c r="BJ1247" s="75"/>
      <c r="BK1247" s="75"/>
      <c r="BL1247" s="75"/>
      <c r="BM1247" s="75"/>
      <c r="BN1247" s="75"/>
      <c r="BO1247" s="75"/>
      <c r="BP1247" s="75"/>
      <c r="BQ1247" s="75"/>
      <c r="BR1247" s="75"/>
      <c r="BS1247" s="75"/>
    </row>
    <row r="1248" spans="1:71" s="5" customFormat="1" ht="24.75" hidden="1" thickBot="1" x14ac:dyDescent="0.3">
      <c r="A1248" s="105" t="s">
        <v>17</v>
      </c>
      <c r="B1248" s="105" t="s">
        <v>17</v>
      </c>
      <c r="C1248" s="105" t="s">
        <v>17</v>
      </c>
      <c r="D1248" s="105" t="s">
        <v>234</v>
      </c>
      <c r="E1248" s="105" t="s">
        <v>1176</v>
      </c>
      <c r="F1248" s="105">
        <v>9150</v>
      </c>
      <c r="G1248" s="105" t="s">
        <v>1424</v>
      </c>
      <c r="H1248" s="105" t="s">
        <v>1275</v>
      </c>
      <c r="I1248" s="118">
        <v>189</v>
      </c>
      <c r="J1248" s="106">
        <v>53</v>
      </c>
      <c r="K1248" s="107">
        <f t="shared" si="108"/>
        <v>0.28042328042328041</v>
      </c>
      <c r="L1248" s="106">
        <v>55</v>
      </c>
      <c r="M1248" s="108">
        <f t="shared" si="109"/>
        <v>0.29100529100529099</v>
      </c>
      <c r="N1248" s="106">
        <v>8</v>
      </c>
      <c r="O1248" s="107">
        <f t="shared" si="110"/>
        <v>4.2328042328042326E-2</v>
      </c>
      <c r="P1248" s="106">
        <v>33</v>
      </c>
      <c r="Q1248" s="109">
        <f t="shared" si="111"/>
        <v>0.17460317460317459</v>
      </c>
      <c r="R1248" s="75"/>
      <c r="S1248" s="75"/>
      <c r="T1248" s="75"/>
      <c r="U1248" s="75"/>
      <c r="V1248" s="75"/>
      <c r="W1248" s="75"/>
      <c r="X1248" s="75"/>
      <c r="Y1248" s="75"/>
      <c r="Z1248" s="75"/>
      <c r="AA1248" s="75"/>
      <c r="AB1248" s="75"/>
      <c r="AC1248" s="75"/>
      <c r="AD1248" s="75"/>
      <c r="AE1248" s="75"/>
      <c r="AF1248" s="75"/>
      <c r="AG1248" s="75"/>
      <c r="AH1248" s="75"/>
      <c r="AI1248" s="75"/>
      <c r="AJ1248" s="75"/>
      <c r="AK1248" s="75"/>
      <c r="AL1248" s="75"/>
      <c r="AM1248" s="75"/>
      <c r="AN1248" s="75"/>
      <c r="AO1248" s="75"/>
      <c r="AP1248" s="75"/>
      <c r="AQ1248" s="75"/>
      <c r="AR1248" s="75"/>
      <c r="AS1248" s="75"/>
      <c r="AT1248" s="75"/>
      <c r="AU1248" s="75"/>
      <c r="AV1248" s="75"/>
      <c r="AW1248" s="75"/>
      <c r="AX1248" s="75"/>
      <c r="AY1248" s="75"/>
      <c r="AZ1248" s="75"/>
      <c r="BA1248" s="75"/>
      <c r="BB1248" s="75"/>
      <c r="BC1248" s="75"/>
      <c r="BD1248" s="75"/>
      <c r="BE1248" s="75"/>
      <c r="BF1248" s="75"/>
      <c r="BG1248" s="75"/>
      <c r="BH1248" s="75"/>
      <c r="BI1248" s="75"/>
      <c r="BJ1248" s="75"/>
      <c r="BK1248" s="75"/>
      <c r="BL1248" s="75"/>
      <c r="BM1248" s="75"/>
      <c r="BN1248" s="75"/>
      <c r="BO1248" s="75"/>
      <c r="BP1248" s="75"/>
      <c r="BQ1248" s="75"/>
      <c r="BR1248" s="75"/>
      <c r="BS1248" s="75"/>
    </row>
    <row r="1249" spans="1:71" s="5" customFormat="1" ht="12.75" hidden="1" thickBot="1" x14ac:dyDescent="0.3">
      <c r="A1249" s="105" t="s">
        <v>17</v>
      </c>
      <c r="B1249" s="105" t="s">
        <v>17</v>
      </c>
      <c r="C1249" s="105" t="s">
        <v>17</v>
      </c>
      <c r="D1249" s="105" t="s">
        <v>21</v>
      </c>
      <c r="E1249" s="105" t="s">
        <v>1427</v>
      </c>
      <c r="F1249" s="105">
        <v>9150</v>
      </c>
      <c r="G1249" s="105" t="s">
        <v>1424</v>
      </c>
      <c r="H1249" s="105" t="s">
        <v>1275</v>
      </c>
      <c r="I1249" s="118">
        <v>290</v>
      </c>
      <c r="J1249" s="106">
        <v>61</v>
      </c>
      <c r="K1249" s="107">
        <f t="shared" si="108"/>
        <v>0.2103448275862069</v>
      </c>
      <c r="L1249" s="106">
        <v>46</v>
      </c>
      <c r="M1249" s="108">
        <f t="shared" si="109"/>
        <v>0.15862068965517243</v>
      </c>
      <c r="N1249" s="106">
        <v>15</v>
      </c>
      <c r="O1249" s="107">
        <f t="shared" si="110"/>
        <v>5.1724137931034482E-2</v>
      </c>
      <c r="P1249" s="106">
        <v>102</v>
      </c>
      <c r="Q1249" s="109">
        <f t="shared" si="111"/>
        <v>0.35172413793103446</v>
      </c>
      <c r="R1249" s="75"/>
      <c r="S1249" s="75"/>
      <c r="T1249" s="75"/>
      <c r="U1249" s="75"/>
      <c r="V1249" s="75"/>
      <c r="W1249" s="75"/>
      <c r="X1249" s="75"/>
      <c r="Y1249" s="75"/>
      <c r="Z1249" s="75"/>
      <c r="AA1249" s="75"/>
      <c r="AB1249" s="75"/>
      <c r="AC1249" s="75"/>
      <c r="AD1249" s="75"/>
      <c r="AE1249" s="75"/>
      <c r="AF1249" s="75"/>
      <c r="AG1249" s="75"/>
      <c r="AH1249" s="75"/>
      <c r="AI1249" s="75"/>
      <c r="AJ1249" s="75"/>
      <c r="AK1249" s="75"/>
      <c r="AL1249" s="75"/>
      <c r="AM1249" s="75"/>
      <c r="AN1249" s="75"/>
      <c r="AO1249" s="75"/>
      <c r="AP1249" s="75"/>
      <c r="AQ1249" s="75"/>
      <c r="AR1249" s="75"/>
      <c r="AS1249" s="75"/>
      <c r="AT1249" s="75"/>
      <c r="AU1249" s="75"/>
      <c r="AV1249" s="75"/>
      <c r="AW1249" s="75"/>
      <c r="AX1249" s="75"/>
      <c r="AY1249" s="75"/>
      <c r="AZ1249" s="75"/>
      <c r="BA1249" s="75"/>
      <c r="BB1249" s="75"/>
      <c r="BC1249" s="75"/>
      <c r="BD1249" s="75"/>
      <c r="BE1249" s="75"/>
      <c r="BF1249" s="75"/>
      <c r="BG1249" s="75"/>
      <c r="BH1249" s="75"/>
      <c r="BI1249" s="75"/>
      <c r="BJ1249" s="75"/>
      <c r="BK1249" s="75"/>
      <c r="BL1249" s="75"/>
      <c r="BM1249" s="75"/>
      <c r="BN1249" s="75"/>
      <c r="BO1249" s="75"/>
      <c r="BP1249" s="75"/>
      <c r="BQ1249" s="75"/>
      <c r="BR1249" s="75"/>
      <c r="BS1249" s="75"/>
    </row>
    <row r="1250" spans="1:71" s="5" customFormat="1" ht="24.75" hidden="1" thickBot="1" x14ac:dyDescent="0.3">
      <c r="A1250" s="105" t="s">
        <v>17</v>
      </c>
      <c r="B1250" s="105" t="s">
        <v>17</v>
      </c>
      <c r="C1250" s="105" t="s">
        <v>17</v>
      </c>
      <c r="D1250" s="105" t="s">
        <v>14</v>
      </c>
      <c r="E1250" s="105" t="s">
        <v>1428</v>
      </c>
      <c r="F1250" s="105">
        <v>9150</v>
      </c>
      <c r="G1250" s="105" t="s">
        <v>1424</v>
      </c>
      <c r="H1250" s="105" t="s">
        <v>1275</v>
      </c>
      <c r="I1250" s="118">
        <v>304</v>
      </c>
      <c r="J1250" s="106">
        <v>60</v>
      </c>
      <c r="K1250" s="107">
        <f t="shared" si="108"/>
        <v>0.19736842105263158</v>
      </c>
      <c r="L1250" s="106">
        <v>55</v>
      </c>
      <c r="M1250" s="108">
        <f t="shared" si="109"/>
        <v>0.18092105263157895</v>
      </c>
      <c r="N1250" s="106">
        <v>16</v>
      </c>
      <c r="O1250" s="107">
        <f t="shared" si="110"/>
        <v>5.2631578947368418E-2</v>
      </c>
      <c r="P1250" s="106">
        <v>106</v>
      </c>
      <c r="Q1250" s="109">
        <f t="shared" si="111"/>
        <v>0.34868421052631576</v>
      </c>
      <c r="R1250" s="75"/>
      <c r="S1250" s="75"/>
      <c r="T1250" s="75"/>
      <c r="U1250" s="75"/>
      <c r="V1250" s="75"/>
      <c r="W1250" s="75"/>
      <c r="X1250" s="75"/>
      <c r="Y1250" s="75"/>
      <c r="Z1250" s="75"/>
      <c r="AA1250" s="75"/>
      <c r="AB1250" s="75"/>
      <c r="AC1250" s="75"/>
      <c r="AD1250" s="75"/>
      <c r="AE1250" s="75"/>
      <c r="AF1250" s="75"/>
      <c r="AG1250" s="75"/>
      <c r="AH1250" s="75"/>
      <c r="AI1250" s="75"/>
      <c r="AJ1250" s="75"/>
      <c r="AK1250" s="75"/>
      <c r="AL1250" s="75"/>
      <c r="AM1250" s="75"/>
      <c r="AN1250" s="75"/>
      <c r="AO1250" s="75"/>
      <c r="AP1250" s="75"/>
      <c r="AQ1250" s="75"/>
      <c r="AR1250" s="75"/>
      <c r="AS1250" s="75"/>
      <c r="AT1250" s="75"/>
      <c r="AU1250" s="75"/>
      <c r="AV1250" s="75"/>
      <c r="AW1250" s="75"/>
      <c r="AX1250" s="75"/>
      <c r="AY1250" s="75"/>
      <c r="AZ1250" s="75"/>
      <c r="BA1250" s="75"/>
      <c r="BB1250" s="75"/>
      <c r="BC1250" s="75"/>
      <c r="BD1250" s="75"/>
      <c r="BE1250" s="75"/>
      <c r="BF1250" s="75"/>
      <c r="BG1250" s="75"/>
      <c r="BH1250" s="75"/>
      <c r="BI1250" s="75"/>
      <c r="BJ1250" s="75"/>
      <c r="BK1250" s="75"/>
      <c r="BL1250" s="75"/>
      <c r="BM1250" s="75"/>
      <c r="BN1250" s="75"/>
      <c r="BO1250" s="75"/>
      <c r="BP1250" s="75"/>
      <c r="BQ1250" s="75"/>
      <c r="BR1250" s="75"/>
      <c r="BS1250" s="75"/>
    </row>
    <row r="1251" spans="1:71" s="5" customFormat="1" ht="12.75" hidden="1" thickBot="1" x14ac:dyDescent="0.3">
      <c r="A1251" s="105" t="s">
        <v>17</v>
      </c>
      <c r="B1251" s="105" t="s">
        <v>17</v>
      </c>
      <c r="C1251" s="105" t="s">
        <v>17</v>
      </c>
      <c r="D1251" s="105" t="s">
        <v>21</v>
      </c>
      <c r="E1251" s="105" t="s">
        <v>1429</v>
      </c>
      <c r="F1251" s="105">
        <v>9150</v>
      </c>
      <c r="G1251" s="105" t="s">
        <v>1424</v>
      </c>
      <c r="H1251" s="105" t="s">
        <v>1275</v>
      </c>
      <c r="I1251" s="118">
        <v>417</v>
      </c>
      <c r="J1251" s="106">
        <v>48</v>
      </c>
      <c r="K1251" s="107">
        <f t="shared" si="108"/>
        <v>0.11510791366906475</v>
      </c>
      <c r="L1251" s="106">
        <v>62</v>
      </c>
      <c r="M1251" s="108">
        <f t="shared" si="109"/>
        <v>0.14868105515587529</v>
      </c>
      <c r="N1251" s="106">
        <v>23</v>
      </c>
      <c r="O1251" s="107">
        <f t="shared" si="110"/>
        <v>5.5155875299760189E-2</v>
      </c>
      <c r="P1251" s="106">
        <v>65</v>
      </c>
      <c r="Q1251" s="109">
        <f t="shared" si="111"/>
        <v>0.15587529976019185</v>
      </c>
      <c r="R1251" s="75"/>
      <c r="S1251" s="75"/>
      <c r="T1251" s="75"/>
      <c r="U1251" s="75"/>
      <c r="V1251" s="75"/>
      <c r="W1251" s="75"/>
      <c r="X1251" s="75"/>
      <c r="Y1251" s="75"/>
      <c r="Z1251" s="75"/>
      <c r="AA1251" s="75"/>
      <c r="AB1251" s="75"/>
      <c r="AC1251" s="75"/>
      <c r="AD1251" s="75"/>
      <c r="AE1251" s="75"/>
      <c r="AF1251" s="75"/>
      <c r="AG1251" s="75"/>
      <c r="AH1251" s="75"/>
      <c r="AI1251" s="75"/>
      <c r="AJ1251" s="75"/>
      <c r="AK1251" s="75"/>
      <c r="AL1251" s="75"/>
      <c r="AM1251" s="75"/>
      <c r="AN1251" s="75"/>
      <c r="AO1251" s="75"/>
      <c r="AP1251" s="75"/>
      <c r="AQ1251" s="75"/>
      <c r="AR1251" s="75"/>
      <c r="AS1251" s="75"/>
      <c r="AT1251" s="75"/>
      <c r="AU1251" s="75"/>
      <c r="AV1251" s="75"/>
      <c r="AW1251" s="75"/>
      <c r="AX1251" s="75"/>
      <c r="AY1251" s="75"/>
      <c r="AZ1251" s="75"/>
      <c r="BA1251" s="75"/>
      <c r="BB1251" s="75"/>
      <c r="BC1251" s="75"/>
      <c r="BD1251" s="75"/>
      <c r="BE1251" s="75"/>
      <c r="BF1251" s="75"/>
      <c r="BG1251" s="75"/>
      <c r="BH1251" s="75"/>
      <c r="BI1251" s="75"/>
      <c r="BJ1251" s="75"/>
      <c r="BK1251" s="75"/>
      <c r="BL1251" s="75"/>
      <c r="BM1251" s="75"/>
      <c r="BN1251" s="75"/>
      <c r="BO1251" s="75"/>
      <c r="BP1251" s="75"/>
      <c r="BQ1251" s="75"/>
      <c r="BR1251" s="75"/>
      <c r="BS1251" s="75"/>
    </row>
    <row r="1252" spans="1:71" s="5" customFormat="1" ht="12.75" hidden="1" thickBot="1" x14ac:dyDescent="0.3">
      <c r="A1252" s="105" t="s">
        <v>17</v>
      </c>
      <c r="B1252" s="105" t="s">
        <v>17</v>
      </c>
      <c r="C1252" s="105" t="s">
        <v>17</v>
      </c>
      <c r="D1252" s="105" t="s">
        <v>21</v>
      </c>
      <c r="E1252" s="105" t="s">
        <v>1431</v>
      </c>
      <c r="F1252" s="105">
        <v>9150</v>
      </c>
      <c r="G1252" s="105" t="s">
        <v>1424</v>
      </c>
      <c r="H1252" s="105" t="s">
        <v>1275</v>
      </c>
      <c r="I1252" s="118">
        <v>387</v>
      </c>
      <c r="J1252" s="106">
        <v>68</v>
      </c>
      <c r="K1252" s="107">
        <f t="shared" si="108"/>
        <v>0.17571059431524547</v>
      </c>
      <c r="L1252" s="106">
        <v>56</v>
      </c>
      <c r="M1252" s="108">
        <f t="shared" si="109"/>
        <v>0.14470284237726097</v>
      </c>
      <c r="N1252" s="106">
        <v>19</v>
      </c>
      <c r="O1252" s="107">
        <f t="shared" si="110"/>
        <v>4.909560723514212E-2</v>
      </c>
      <c r="P1252" s="106">
        <v>30</v>
      </c>
      <c r="Q1252" s="109">
        <f t="shared" si="111"/>
        <v>7.7519379844961239E-2</v>
      </c>
      <c r="R1252" s="75"/>
      <c r="S1252" s="75"/>
      <c r="T1252" s="75"/>
      <c r="U1252" s="75"/>
      <c r="V1252" s="75"/>
      <c r="W1252" s="75"/>
      <c r="X1252" s="75"/>
      <c r="Y1252" s="75"/>
      <c r="Z1252" s="75"/>
      <c r="AA1252" s="75"/>
      <c r="AB1252" s="75"/>
      <c r="AC1252" s="75"/>
      <c r="AD1252" s="75"/>
      <c r="AE1252" s="75"/>
      <c r="AF1252" s="75"/>
      <c r="AG1252" s="75"/>
      <c r="AH1252" s="75"/>
      <c r="AI1252" s="75"/>
      <c r="AJ1252" s="75"/>
      <c r="AK1252" s="75"/>
      <c r="AL1252" s="75"/>
      <c r="AM1252" s="75"/>
      <c r="AN1252" s="75"/>
      <c r="AO1252" s="75"/>
      <c r="AP1252" s="75"/>
      <c r="AQ1252" s="75"/>
      <c r="AR1252" s="75"/>
      <c r="AS1252" s="75"/>
      <c r="AT1252" s="75"/>
      <c r="AU1252" s="75"/>
      <c r="AV1252" s="75"/>
      <c r="AW1252" s="75"/>
      <c r="AX1252" s="75"/>
      <c r="AY1252" s="75"/>
      <c r="AZ1252" s="75"/>
      <c r="BA1252" s="75"/>
      <c r="BB1252" s="75"/>
      <c r="BC1252" s="75"/>
      <c r="BD1252" s="75"/>
      <c r="BE1252" s="75"/>
      <c r="BF1252" s="75"/>
      <c r="BG1252" s="75"/>
      <c r="BH1252" s="75"/>
      <c r="BI1252" s="75"/>
      <c r="BJ1252" s="75"/>
      <c r="BK1252" s="75"/>
      <c r="BL1252" s="75"/>
      <c r="BM1252" s="75"/>
      <c r="BN1252" s="75"/>
      <c r="BO1252" s="75"/>
      <c r="BP1252" s="75"/>
      <c r="BQ1252" s="75"/>
      <c r="BR1252" s="75"/>
      <c r="BS1252" s="75"/>
    </row>
    <row r="1253" spans="1:71" s="5" customFormat="1" ht="24.75" hidden="1" thickBot="1" x14ac:dyDescent="0.3">
      <c r="A1253" s="105" t="s">
        <v>17</v>
      </c>
      <c r="B1253" s="105">
        <v>9160</v>
      </c>
      <c r="C1253" s="105" t="s">
        <v>1432</v>
      </c>
      <c r="D1253" s="105" t="s">
        <v>234</v>
      </c>
      <c r="E1253" s="105" t="s">
        <v>149</v>
      </c>
      <c r="F1253" s="105">
        <v>9160</v>
      </c>
      <c r="G1253" s="105" t="s">
        <v>1432</v>
      </c>
      <c r="H1253" s="105" t="s">
        <v>1275</v>
      </c>
      <c r="I1253" s="118">
        <v>460</v>
      </c>
      <c r="J1253" s="106">
        <v>266</v>
      </c>
      <c r="K1253" s="107">
        <f t="shared" si="108"/>
        <v>0.57826086956521738</v>
      </c>
      <c r="L1253" s="106">
        <v>264</v>
      </c>
      <c r="M1253" s="108">
        <f t="shared" si="109"/>
        <v>0.57391304347826089</v>
      </c>
      <c r="N1253" s="106">
        <v>206</v>
      </c>
      <c r="O1253" s="107">
        <f t="shared" si="110"/>
        <v>0.44782608695652176</v>
      </c>
      <c r="P1253" s="106">
        <v>275</v>
      </c>
      <c r="Q1253" s="109">
        <f t="shared" si="111"/>
        <v>0.59782608695652173</v>
      </c>
      <c r="R1253" s="75"/>
      <c r="S1253" s="75"/>
      <c r="T1253" s="75"/>
      <c r="U1253" s="75"/>
      <c r="V1253" s="75"/>
      <c r="W1253" s="75"/>
      <c r="X1253" s="75"/>
      <c r="Y1253" s="75"/>
      <c r="Z1253" s="75"/>
      <c r="AA1253" s="75"/>
      <c r="AB1253" s="75"/>
      <c r="AC1253" s="75"/>
      <c r="AD1253" s="75"/>
      <c r="AE1253" s="75"/>
      <c r="AF1253" s="75"/>
      <c r="AG1253" s="75"/>
      <c r="AH1253" s="75"/>
      <c r="AI1253" s="75"/>
      <c r="AJ1253" s="75"/>
      <c r="AK1253" s="75"/>
      <c r="AL1253" s="75"/>
      <c r="AM1253" s="75"/>
      <c r="AN1253" s="75"/>
      <c r="AO1253" s="75"/>
      <c r="AP1253" s="75"/>
      <c r="AQ1253" s="75"/>
      <c r="AR1253" s="75"/>
      <c r="AS1253" s="75"/>
      <c r="AT1253" s="75"/>
      <c r="AU1253" s="75"/>
      <c r="AV1253" s="75"/>
      <c r="AW1253" s="75"/>
      <c r="AX1253" s="75"/>
      <c r="AY1253" s="75"/>
      <c r="AZ1253" s="75"/>
      <c r="BA1253" s="75"/>
      <c r="BB1253" s="75"/>
      <c r="BC1253" s="75"/>
      <c r="BD1253" s="75"/>
      <c r="BE1253" s="75"/>
      <c r="BF1253" s="75"/>
      <c r="BG1253" s="75"/>
      <c r="BH1253" s="75"/>
      <c r="BI1253" s="75"/>
      <c r="BJ1253" s="75"/>
      <c r="BK1253" s="75"/>
      <c r="BL1253" s="75"/>
      <c r="BM1253" s="75"/>
      <c r="BN1253" s="75"/>
      <c r="BO1253" s="75"/>
      <c r="BP1253" s="75"/>
      <c r="BQ1253" s="75"/>
      <c r="BR1253" s="75"/>
      <c r="BS1253" s="75"/>
    </row>
    <row r="1254" spans="1:71" s="5" customFormat="1" ht="24.75" hidden="1" thickBot="1" x14ac:dyDescent="0.3">
      <c r="A1254" s="105" t="s">
        <v>17</v>
      </c>
      <c r="B1254" s="105" t="s">
        <v>17</v>
      </c>
      <c r="C1254" s="105" t="s">
        <v>17</v>
      </c>
      <c r="D1254" s="105" t="s">
        <v>234</v>
      </c>
      <c r="E1254" s="105" t="s">
        <v>1422</v>
      </c>
      <c r="F1254" s="105">
        <v>9160</v>
      </c>
      <c r="G1254" s="105" t="s">
        <v>1432</v>
      </c>
      <c r="H1254" s="105" t="s">
        <v>1275</v>
      </c>
      <c r="I1254" s="118">
        <v>314</v>
      </c>
      <c r="J1254" s="106">
        <v>164</v>
      </c>
      <c r="K1254" s="107">
        <f t="shared" si="108"/>
        <v>0.52229299363057324</v>
      </c>
      <c r="L1254" s="106">
        <v>169</v>
      </c>
      <c r="M1254" s="108">
        <f t="shared" si="109"/>
        <v>0.53821656050955413</v>
      </c>
      <c r="N1254" s="106">
        <v>63</v>
      </c>
      <c r="O1254" s="107">
        <f t="shared" si="110"/>
        <v>0.20063694267515925</v>
      </c>
      <c r="P1254" s="106">
        <v>222</v>
      </c>
      <c r="Q1254" s="109">
        <f t="shared" si="111"/>
        <v>0.70700636942675155</v>
      </c>
      <c r="R1254" s="75"/>
      <c r="S1254" s="75"/>
      <c r="T1254" s="75"/>
      <c r="U1254" s="75"/>
      <c r="V1254" s="75"/>
      <c r="W1254" s="75"/>
      <c r="X1254" s="75"/>
      <c r="Y1254" s="75"/>
      <c r="Z1254" s="75"/>
      <c r="AA1254" s="75"/>
      <c r="AB1254" s="75"/>
      <c r="AC1254" s="75"/>
      <c r="AD1254" s="75"/>
      <c r="AE1254" s="75"/>
      <c r="AF1254" s="75"/>
      <c r="AG1254" s="75"/>
      <c r="AH1254" s="75"/>
      <c r="AI1254" s="75"/>
      <c r="AJ1254" s="75"/>
      <c r="AK1254" s="75"/>
      <c r="AL1254" s="75"/>
      <c r="AM1254" s="75"/>
      <c r="AN1254" s="75"/>
      <c r="AO1254" s="75"/>
      <c r="AP1254" s="75"/>
      <c r="AQ1254" s="75"/>
      <c r="AR1254" s="75"/>
      <c r="AS1254" s="75"/>
      <c r="AT1254" s="75"/>
      <c r="AU1254" s="75"/>
      <c r="AV1254" s="75"/>
      <c r="AW1254" s="75"/>
      <c r="AX1254" s="75"/>
      <c r="AY1254" s="75"/>
      <c r="AZ1254" s="75"/>
      <c r="BA1254" s="75"/>
      <c r="BB1254" s="75"/>
      <c r="BC1254" s="75"/>
      <c r="BD1254" s="75"/>
      <c r="BE1254" s="75"/>
      <c r="BF1254" s="75"/>
      <c r="BG1254" s="75"/>
      <c r="BH1254" s="75"/>
      <c r="BI1254" s="75"/>
      <c r="BJ1254" s="75"/>
      <c r="BK1254" s="75"/>
      <c r="BL1254" s="75"/>
      <c r="BM1254" s="75"/>
      <c r="BN1254" s="75"/>
      <c r="BO1254" s="75"/>
      <c r="BP1254" s="75"/>
      <c r="BQ1254" s="75"/>
      <c r="BR1254" s="75"/>
      <c r="BS1254" s="75"/>
    </row>
    <row r="1255" spans="1:71" s="5" customFormat="1" ht="12.75" hidden="1" thickBot="1" x14ac:dyDescent="0.3">
      <c r="A1255" s="105" t="s">
        <v>17</v>
      </c>
      <c r="B1255" s="105" t="s">
        <v>17</v>
      </c>
      <c r="C1255" s="105" t="s">
        <v>17</v>
      </c>
      <c r="D1255" s="105" t="s">
        <v>21</v>
      </c>
      <c r="E1255" s="105" t="s">
        <v>1433</v>
      </c>
      <c r="F1255" s="105">
        <v>9160</v>
      </c>
      <c r="G1255" s="105" t="s">
        <v>1432</v>
      </c>
      <c r="H1255" s="105" t="s">
        <v>1275</v>
      </c>
      <c r="I1255" s="118">
        <v>170</v>
      </c>
      <c r="J1255" s="106">
        <v>12</v>
      </c>
      <c r="K1255" s="107">
        <f t="shared" si="108"/>
        <v>7.0588235294117646E-2</v>
      </c>
      <c r="L1255" s="106">
        <v>31</v>
      </c>
      <c r="M1255" s="108">
        <f t="shared" si="109"/>
        <v>0.18235294117647058</v>
      </c>
      <c r="N1255" s="106">
        <v>3</v>
      </c>
      <c r="O1255" s="107">
        <f t="shared" si="110"/>
        <v>1.7647058823529412E-2</v>
      </c>
      <c r="P1255" s="106">
        <v>8</v>
      </c>
      <c r="Q1255" s="109">
        <f t="shared" si="111"/>
        <v>4.7058823529411764E-2</v>
      </c>
      <c r="R1255" s="75"/>
      <c r="S1255" s="75"/>
      <c r="T1255" s="75"/>
      <c r="U1255" s="75"/>
      <c r="V1255" s="75"/>
      <c r="W1255" s="75"/>
      <c r="X1255" s="75"/>
      <c r="Y1255" s="75"/>
      <c r="Z1255" s="75"/>
      <c r="AA1255" s="75"/>
      <c r="AB1255" s="75"/>
      <c r="AC1255" s="75"/>
      <c r="AD1255" s="75"/>
      <c r="AE1255" s="75"/>
      <c r="AF1255" s="75"/>
      <c r="AG1255" s="75"/>
      <c r="AH1255" s="75"/>
      <c r="AI1255" s="75"/>
      <c r="AJ1255" s="75"/>
      <c r="AK1255" s="75"/>
      <c r="AL1255" s="75"/>
      <c r="AM1255" s="75"/>
      <c r="AN1255" s="75"/>
      <c r="AO1255" s="75"/>
      <c r="AP1255" s="75"/>
      <c r="AQ1255" s="75"/>
      <c r="AR1255" s="75"/>
      <c r="AS1255" s="75"/>
      <c r="AT1255" s="75"/>
      <c r="AU1255" s="75"/>
      <c r="AV1255" s="75"/>
      <c r="AW1255" s="75"/>
      <c r="AX1255" s="75"/>
      <c r="AY1255" s="75"/>
      <c r="AZ1255" s="75"/>
      <c r="BA1255" s="75"/>
      <c r="BB1255" s="75"/>
      <c r="BC1255" s="75"/>
      <c r="BD1255" s="75"/>
      <c r="BE1255" s="75"/>
      <c r="BF1255" s="75"/>
      <c r="BG1255" s="75"/>
      <c r="BH1255" s="75"/>
      <c r="BI1255" s="75"/>
      <c r="BJ1255" s="75"/>
      <c r="BK1255" s="75"/>
      <c r="BL1255" s="75"/>
      <c r="BM1255" s="75"/>
      <c r="BN1255" s="75"/>
      <c r="BO1255" s="75"/>
      <c r="BP1255" s="75"/>
      <c r="BQ1255" s="75"/>
      <c r="BR1255" s="75"/>
      <c r="BS1255" s="75"/>
    </row>
    <row r="1256" spans="1:71" s="5" customFormat="1" ht="12.75" hidden="1" thickBot="1" x14ac:dyDescent="0.3">
      <c r="A1256" s="105" t="s">
        <v>17</v>
      </c>
      <c r="B1256" s="105" t="s">
        <v>17</v>
      </c>
      <c r="C1256" s="105" t="s">
        <v>17</v>
      </c>
      <c r="D1256" s="105" t="s">
        <v>74</v>
      </c>
      <c r="E1256" s="105" t="s">
        <v>1434</v>
      </c>
      <c r="F1256" s="105">
        <v>9160</v>
      </c>
      <c r="G1256" s="105" t="s">
        <v>1432</v>
      </c>
      <c r="H1256" s="105" t="s">
        <v>1275</v>
      </c>
      <c r="I1256" s="118">
        <v>208</v>
      </c>
      <c r="J1256" s="106">
        <v>134</v>
      </c>
      <c r="K1256" s="107">
        <f t="shared" si="108"/>
        <v>0.64423076923076927</v>
      </c>
      <c r="L1256" s="106">
        <v>127</v>
      </c>
      <c r="M1256" s="108">
        <f t="shared" si="109"/>
        <v>0.61057692307692313</v>
      </c>
      <c r="N1256" s="106">
        <v>71</v>
      </c>
      <c r="O1256" s="107">
        <f t="shared" si="110"/>
        <v>0.34134615384615385</v>
      </c>
      <c r="P1256" s="106">
        <v>161</v>
      </c>
      <c r="Q1256" s="109">
        <f t="shared" si="111"/>
        <v>0.77403846153846156</v>
      </c>
      <c r="R1256" s="75"/>
      <c r="S1256" s="75"/>
      <c r="T1256" s="75"/>
      <c r="U1256" s="75"/>
      <c r="V1256" s="75"/>
      <c r="W1256" s="75"/>
      <c r="X1256" s="75"/>
      <c r="Y1256" s="75"/>
      <c r="Z1256" s="75"/>
      <c r="AA1256" s="75"/>
      <c r="AB1256" s="75"/>
      <c r="AC1256" s="75"/>
      <c r="AD1256" s="75"/>
      <c r="AE1256" s="75"/>
      <c r="AF1256" s="75"/>
      <c r="AG1256" s="75"/>
      <c r="AH1256" s="75"/>
      <c r="AI1256" s="75"/>
      <c r="AJ1256" s="75"/>
      <c r="AK1256" s="75"/>
      <c r="AL1256" s="75"/>
      <c r="AM1256" s="75"/>
      <c r="AN1256" s="75"/>
      <c r="AO1256" s="75"/>
      <c r="AP1256" s="75"/>
      <c r="AQ1256" s="75"/>
      <c r="AR1256" s="75"/>
      <c r="AS1256" s="75"/>
      <c r="AT1256" s="75"/>
      <c r="AU1256" s="75"/>
      <c r="AV1256" s="75"/>
      <c r="AW1256" s="75"/>
      <c r="AX1256" s="75"/>
      <c r="AY1256" s="75"/>
      <c r="AZ1256" s="75"/>
      <c r="BA1256" s="75"/>
      <c r="BB1256" s="75"/>
      <c r="BC1256" s="75"/>
      <c r="BD1256" s="75"/>
      <c r="BE1256" s="75"/>
      <c r="BF1256" s="75"/>
      <c r="BG1256" s="75"/>
      <c r="BH1256" s="75"/>
      <c r="BI1256" s="75"/>
      <c r="BJ1256" s="75"/>
      <c r="BK1256" s="75"/>
      <c r="BL1256" s="75"/>
      <c r="BM1256" s="75"/>
      <c r="BN1256" s="75"/>
      <c r="BO1256" s="75"/>
      <c r="BP1256" s="75"/>
      <c r="BQ1256" s="75"/>
      <c r="BR1256" s="75"/>
      <c r="BS1256" s="75"/>
    </row>
    <row r="1257" spans="1:71" s="5" customFormat="1" ht="12.75" hidden="1" thickBot="1" x14ac:dyDescent="0.3">
      <c r="A1257" s="105" t="s">
        <v>17</v>
      </c>
      <c r="B1257" s="105" t="s">
        <v>17</v>
      </c>
      <c r="C1257" s="105" t="s">
        <v>17</v>
      </c>
      <c r="D1257" s="105" t="s">
        <v>21</v>
      </c>
      <c r="E1257" s="105" t="s">
        <v>1435</v>
      </c>
      <c r="F1257" s="105">
        <v>9160</v>
      </c>
      <c r="G1257" s="105" t="s">
        <v>1432</v>
      </c>
      <c r="H1257" s="105" t="s">
        <v>1275</v>
      </c>
      <c r="I1257" s="118">
        <v>475</v>
      </c>
      <c r="J1257" s="106">
        <v>75</v>
      </c>
      <c r="K1257" s="107">
        <f t="shared" si="108"/>
        <v>0.15789473684210525</v>
      </c>
      <c r="L1257" s="106">
        <v>109</v>
      </c>
      <c r="M1257" s="108">
        <f t="shared" si="109"/>
        <v>0.2294736842105263</v>
      </c>
      <c r="N1257" s="106">
        <v>26</v>
      </c>
      <c r="O1257" s="107">
        <f t="shared" si="110"/>
        <v>5.473684210526316E-2</v>
      </c>
      <c r="P1257" s="106">
        <v>288</v>
      </c>
      <c r="Q1257" s="109">
        <f t="shared" si="111"/>
        <v>0.60631578947368425</v>
      </c>
      <c r="R1257" s="75"/>
      <c r="S1257" s="75"/>
      <c r="T1257" s="75"/>
      <c r="U1257" s="75"/>
      <c r="V1257" s="75"/>
      <c r="W1257" s="75"/>
      <c r="X1257" s="75"/>
      <c r="Y1257" s="75"/>
      <c r="Z1257" s="75"/>
      <c r="AA1257" s="75"/>
      <c r="AB1257" s="75"/>
      <c r="AC1257" s="75"/>
      <c r="AD1257" s="75"/>
      <c r="AE1257" s="75"/>
      <c r="AF1257" s="75"/>
      <c r="AG1257" s="75"/>
      <c r="AH1257" s="75"/>
      <c r="AI1257" s="75"/>
      <c r="AJ1257" s="75"/>
      <c r="AK1257" s="75"/>
      <c r="AL1257" s="75"/>
      <c r="AM1257" s="75"/>
      <c r="AN1257" s="75"/>
      <c r="AO1257" s="75"/>
      <c r="AP1257" s="75"/>
      <c r="AQ1257" s="75"/>
      <c r="AR1257" s="75"/>
      <c r="AS1257" s="75"/>
      <c r="AT1257" s="75"/>
      <c r="AU1257" s="75"/>
      <c r="AV1257" s="75"/>
      <c r="AW1257" s="75"/>
      <c r="AX1257" s="75"/>
      <c r="AY1257" s="75"/>
      <c r="AZ1257" s="75"/>
      <c r="BA1257" s="75"/>
      <c r="BB1257" s="75"/>
      <c r="BC1257" s="75"/>
      <c r="BD1257" s="75"/>
      <c r="BE1257" s="75"/>
      <c r="BF1257" s="75"/>
      <c r="BG1257" s="75"/>
      <c r="BH1257" s="75"/>
      <c r="BI1257" s="75"/>
      <c r="BJ1257" s="75"/>
      <c r="BK1257" s="75"/>
      <c r="BL1257" s="75"/>
      <c r="BM1257" s="75"/>
      <c r="BN1257" s="75"/>
      <c r="BO1257" s="75"/>
      <c r="BP1257" s="75"/>
      <c r="BQ1257" s="75"/>
      <c r="BR1257" s="75"/>
      <c r="BS1257" s="75"/>
    </row>
    <row r="1258" spans="1:71" s="5" customFormat="1" ht="12.75" hidden="1" thickBot="1" x14ac:dyDescent="0.3">
      <c r="A1258" s="105" t="s">
        <v>17</v>
      </c>
      <c r="B1258" s="105" t="s">
        <v>17</v>
      </c>
      <c r="C1258" s="105" t="s">
        <v>17</v>
      </c>
      <c r="D1258" s="105" t="s">
        <v>21</v>
      </c>
      <c r="E1258" s="105" t="s">
        <v>1436</v>
      </c>
      <c r="F1258" s="105">
        <v>9160</v>
      </c>
      <c r="G1258" s="105" t="s">
        <v>1432</v>
      </c>
      <c r="H1258" s="105" t="s">
        <v>1275</v>
      </c>
      <c r="I1258" s="118">
        <v>236</v>
      </c>
      <c r="J1258" s="106">
        <v>21</v>
      </c>
      <c r="K1258" s="107">
        <f t="shared" si="108"/>
        <v>8.8983050847457626E-2</v>
      </c>
      <c r="L1258" s="106">
        <v>37</v>
      </c>
      <c r="M1258" s="108">
        <f t="shared" si="109"/>
        <v>0.15677966101694915</v>
      </c>
      <c r="N1258" s="106">
        <v>3</v>
      </c>
      <c r="O1258" s="107">
        <f t="shared" si="110"/>
        <v>1.2711864406779662E-2</v>
      </c>
      <c r="P1258" s="106">
        <v>25</v>
      </c>
      <c r="Q1258" s="109">
        <f t="shared" si="111"/>
        <v>0.1059322033898305</v>
      </c>
      <c r="R1258" s="75"/>
      <c r="S1258" s="75"/>
      <c r="T1258" s="75"/>
      <c r="U1258" s="75"/>
      <c r="V1258" s="75"/>
      <c r="W1258" s="75"/>
      <c r="X1258" s="75"/>
      <c r="Y1258" s="75"/>
      <c r="Z1258" s="75"/>
      <c r="AA1258" s="75"/>
      <c r="AB1258" s="75"/>
      <c r="AC1258" s="75"/>
      <c r="AD1258" s="75"/>
      <c r="AE1258" s="75"/>
      <c r="AF1258" s="75"/>
      <c r="AG1258" s="75"/>
      <c r="AH1258" s="75"/>
      <c r="AI1258" s="75"/>
      <c r="AJ1258" s="75"/>
      <c r="AK1258" s="75"/>
      <c r="AL1258" s="75"/>
      <c r="AM1258" s="75"/>
      <c r="AN1258" s="75"/>
      <c r="AO1258" s="75"/>
      <c r="AP1258" s="75"/>
      <c r="AQ1258" s="75"/>
      <c r="AR1258" s="75"/>
      <c r="AS1258" s="75"/>
      <c r="AT1258" s="75"/>
      <c r="AU1258" s="75"/>
      <c r="AV1258" s="75"/>
      <c r="AW1258" s="75"/>
      <c r="AX1258" s="75"/>
      <c r="AY1258" s="75"/>
      <c r="AZ1258" s="75"/>
      <c r="BA1258" s="75"/>
      <c r="BB1258" s="75"/>
      <c r="BC1258" s="75"/>
      <c r="BD1258" s="75"/>
      <c r="BE1258" s="75"/>
      <c r="BF1258" s="75"/>
      <c r="BG1258" s="75"/>
      <c r="BH1258" s="75"/>
      <c r="BI1258" s="75"/>
      <c r="BJ1258" s="75"/>
      <c r="BK1258" s="75"/>
      <c r="BL1258" s="75"/>
      <c r="BM1258" s="75"/>
      <c r="BN1258" s="75"/>
      <c r="BO1258" s="75"/>
      <c r="BP1258" s="75"/>
      <c r="BQ1258" s="75"/>
      <c r="BR1258" s="75"/>
      <c r="BS1258" s="75"/>
    </row>
    <row r="1259" spans="1:71" s="5" customFormat="1" ht="24.75" hidden="1" thickBot="1" x14ac:dyDescent="0.3">
      <c r="A1259" s="105" t="s">
        <v>17</v>
      </c>
      <c r="B1259" s="105" t="s">
        <v>17</v>
      </c>
      <c r="C1259" s="105" t="s">
        <v>17</v>
      </c>
      <c r="D1259" s="105" t="s">
        <v>21</v>
      </c>
      <c r="E1259" s="105" t="s">
        <v>1437</v>
      </c>
      <c r="F1259" s="105">
        <v>9160</v>
      </c>
      <c r="G1259" s="105" t="s">
        <v>1432</v>
      </c>
      <c r="H1259" s="105" t="s">
        <v>1275</v>
      </c>
      <c r="I1259" s="118">
        <v>166</v>
      </c>
      <c r="J1259" s="106">
        <v>20</v>
      </c>
      <c r="K1259" s="107">
        <f t="shared" si="108"/>
        <v>0.12048192771084337</v>
      </c>
      <c r="L1259" s="106">
        <v>20</v>
      </c>
      <c r="M1259" s="108">
        <f t="shared" si="109"/>
        <v>0.12048192771084337</v>
      </c>
      <c r="N1259" s="106">
        <v>1</v>
      </c>
      <c r="O1259" s="107">
        <f t="shared" si="110"/>
        <v>6.024096385542169E-3</v>
      </c>
      <c r="P1259" s="106">
        <v>4</v>
      </c>
      <c r="Q1259" s="109">
        <f t="shared" si="111"/>
        <v>2.4096385542168676E-2</v>
      </c>
      <c r="R1259" s="75"/>
      <c r="S1259" s="75"/>
      <c r="T1259" s="75"/>
      <c r="U1259" s="75"/>
      <c r="V1259" s="75"/>
      <c r="W1259" s="75"/>
      <c r="X1259" s="75"/>
      <c r="Y1259" s="75"/>
      <c r="Z1259" s="75"/>
      <c r="AA1259" s="75"/>
      <c r="AB1259" s="75"/>
      <c r="AC1259" s="75"/>
      <c r="AD1259" s="75"/>
      <c r="AE1259" s="75"/>
      <c r="AF1259" s="75"/>
      <c r="AG1259" s="75"/>
      <c r="AH1259" s="75"/>
      <c r="AI1259" s="75"/>
      <c r="AJ1259" s="75"/>
      <c r="AK1259" s="75"/>
      <c r="AL1259" s="75"/>
      <c r="AM1259" s="75"/>
      <c r="AN1259" s="75"/>
      <c r="AO1259" s="75"/>
      <c r="AP1259" s="75"/>
      <c r="AQ1259" s="75"/>
      <c r="AR1259" s="75"/>
      <c r="AS1259" s="75"/>
      <c r="AT1259" s="75"/>
      <c r="AU1259" s="75"/>
      <c r="AV1259" s="75"/>
      <c r="AW1259" s="75"/>
      <c r="AX1259" s="75"/>
      <c r="AY1259" s="75"/>
      <c r="AZ1259" s="75"/>
      <c r="BA1259" s="75"/>
      <c r="BB1259" s="75"/>
      <c r="BC1259" s="75"/>
      <c r="BD1259" s="75"/>
      <c r="BE1259" s="75"/>
      <c r="BF1259" s="75"/>
      <c r="BG1259" s="75"/>
      <c r="BH1259" s="75"/>
      <c r="BI1259" s="75"/>
      <c r="BJ1259" s="75"/>
      <c r="BK1259" s="75"/>
      <c r="BL1259" s="75"/>
      <c r="BM1259" s="75"/>
      <c r="BN1259" s="75"/>
      <c r="BO1259" s="75"/>
      <c r="BP1259" s="75"/>
      <c r="BQ1259" s="75"/>
      <c r="BR1259" s="75"/>
      <c r="BS1259" s="75"/>
    </row>
    <row r="1260" spans="1:71" s="5" customFormat="1" ht="12.75" hidden="1" thickBot="1" x14ac:dyDescent="0.3">
      <c r="A1260" s="105" t="s">
        <v>17</v>
      </c>
      <c r="B1260" s="105" t="s">
        <v>17</v>
      </c>
      <c r="C1260" s="105" t="s">
        <v>17</v>
      </c>
      <c r="D1260" s="105" t="s">
        <v>21</v>
      </c>
      <c r="E1260" s="105" t="s">
        <v>1438</v>
      </c>
      <c r="F1260" s="105">
        <v>9160</v>
      </c>
      <c r="G1260" s="105" t="s">
        <v>1432</v>
      </c>
      <c r="H1260" s="105" t="s">
        <v>1275</v>
      </c>
      <c r="I1260" s="118">
        <v>153</v>
      </c>
      <c r="J1260" s="106">
        <v>76</v>
      </c>
      <c r="K1260" s="107">
        <f t="shared" si="108"/>
        <v>0.49673202614379086</v>
      </c>
      <c r="L1260" s="106">
        <v>85</v>
      </c>
      <c r="M1260" s="108">
        <f t="shared" si="109"/>
        <v>0.55555555555555558</v>
      </c>
      <c r="N1260" s="106">
        <v>42</v>
      </c>
      <c r="O1260" s="107">
        <f t="shared" si="110"/>
        <v>0.27450980392156865</v>
      </c>
      <c r="P1260" s="106">
        <v>83</v>
      </c>
      <c r="Q1260" s="109">
        <f t="shared" si="111"/>
        <v>0.54248366013071891</v>
      </c>
      <c r="R1260" s="75"/>
      <c r="S1260" s="75"/>
      <c r="T1260" s="75"/>
      <c r="U1260" s="75"/>
      <c r="V1260" s="75"/>
      <c r="W1260" s="75"/>
      <c r="X1260" s="75"/>
      <c r="Y1260" s="75"/>
      <c r="Z1260" s="75"/>
      <c r="AA1260" s="75"/>
      <c r="AB1260" s="75"/>
      <c r="AC1260" s="75"/>
      <c r="AD1260" s="75"/>
      <c r="AE1260" s="75"/>
      <c r="AF1260" s="75"/>
      <c r="AG1260" s="75"/>
      <c r="AH1260" s="75"/>
      <c r="AI1260" s="75"/>
      <c r="AJ1260" s="75"/>
      <c r="AK1260" s="75"/>
      <c r="AL1260" s="75"/>
      <c r="AM1260" s="75"/>
      <c r="AN1260" s="75"/>
      <c r="AO1260" s="75"/>
      <c r="AP1260" s="75"/>
      <c r="AQ1260" s="75"/>
      <c r="AR1260" s="75"/>
      <c r="AS1260" s="75"/>
      <c r="AT1260" s="75"/>
      <c r="AU1260" s="75"/>
      <c r="AV1260" s="75"/>
      <c r="AW1260" s="75"/>
      <c r="AX1260" s="75"/>
      <c r="AY1260" s="75"/>
      <c r="AZ1260" s="75"/>
      <c r="BA1260" s="75"/>
      <c r="BB1260" s="75"/>
      <c r="BC1260" s="75"/>
      <c r="BD1260" s="75"/>
      <c r="BE1260" s="75"/>
      <c r="BF1260" s="75"/>
      <c r="BG1260" s="75"/>
      <c r="BH1260" s="75"/>
      <c r="BI1260" s="75"/>
      <c r="BJ1260" s="75"/>
      <c r="BK1260" s="75"/>
      <c r="BL1260" s="75"/>
      <c r="BM1260" s="75"/>
      <c r="BN1260" s="75"/>
      <c r="BO1260" s="75"/>
      <c r="BP1260" s="75"/>
      <c r="BQ1260" s="75"/>
      <c r="BR1260" s="75"/>
      <c r="BS1260" s="75"/>
    </row>
    <row r="1261" spans="1:71" s="5" customFormat="1" ht="12.75" hidden="1" thickBot="1" x14ac:dyDescent="0.3">
      <c r="A1261" s="105" t="s">
        <v>17</v>
      </c>
      <c r="B1261" s="105" t="s">
        <v>17</v>
      </c>
      <c r="C1261" s="105" t="s">
        <v>17</v>
      </c>
      <c r="D1261" s="105" t="s">
        <v>21</v>
      </c>
      <c r="E1261" s="105" t="s">
        <v>315</v>
      </c>
      <c r="F1261" s="105">
        <v>9160</v>
      </c>
      <c r="G1261" s="105" t="s">
        <v>1432</v>
      </c>
      <c r="H1261" s="105" t="s">
        <v>1275</v>
      </c>
      <c r="I1261" s="118">
        <v>327</v>
      </c>
      <c r="J1261" s="106">
        <v>91</v>
      </c>
      <c r="K1261" s="107">
        <f t="shared" si="108"/>
        <v>0.27828746177370028</v>
      </c>
      <c r="L1261" s="106">
        <v>90</v>
      </c>
      <c r="M1261" s="108">
        <f t="shared" si="109"/>
        <v>0.27522935779816515</v>
      </c>
      <c r="N1261" s="106">
        <v>31</v>
      </c>
      <c r="O1261" s="107">
        <f t="shared" si="110"/>
        <v>9.480122324159021E-2</v>
      </c>
      <c r="P1261" s="106">
        <v>184</v>
      </c>
      <c r="Q1261" s="109">
        <f t="shared" si="111"/>
        <v>0.56269113149847094</v>
      </c>
      <c r="R1261" s="75"/>
      <c r="S1261" s="75"/>
      <c r="T1261" s="75"/>
      <c r="U1261" s="75"/>
      <c r="V1261" s="75"/>
      <c r="W1261" s="75"/>
      <c r="X1261" s="75"/>
      <c r="Y1261" s="75"/>
      <c r="Z1261" s="75"/>
      <c r="AA1261" s="75"/>
      <c r="AB1261" s="75"/>
      <c r="AC1261" s="75"/>
      <c r="AD1261" s="75"/>
      <c r="AE1261" s="75"/>
      <c r="AF1261" s="75"/>
      <c r="AG1261" s="75"/>
      <c r="AH1261" s="75"/>
      <c r="AI1261" s="75"/>
      <c r="AJ1261" s="75"/>
      <c r="AK1261" s="75"/>
      <c r="AL1261" s="75"/>
      <c r="AM1261" s="75"/>
      <c r="AN1261" s="75"/>
      <c r="AO1261" s="75"/>
      <c r="AP1261" s="75"/>
      <c r="AQ1261" s="75"/>
      <c r="AR1261" s="75"/>
      <c r="AS1261" s="75"/>
      <c r="AT1261" s="75"/>
      <c r="AU1261" s="75"/>
      <c r="AV1261" s="75"/>
      <c r="AW1261" s="75"/>
      <c r="AX1261" s="75"/>
      <c r="AY1261" s="75"/>
      <c r="AZ1261" s="75"/>
      <c r="BA1261" s="75"/>
      <c r="BB1261" s="75"/>
      <c r="BC1261" s="75"/>
      <c r="BD1261" s="75"/>
      <c r="BE1261" s="75"/>
      <c r="BF1261" s="75"/>
      <c r="BG1261" s="75"/>
      <c r="BH1261" s="75"/>
      <c r="BI1261" s="75"/>
      <c r="BJ1261" s="75"/>
      <c r="BK1261" s="75"/>
      <c r="BL1261" s="75"/>
      <c r="BM1261" s="75"/>
      <c r="BN1261" s="75"/>
      <c r="BO1261" s="75"/>
      <c r="BP1261" s="75"/>
      <c r="BQ1261" s="75"/>
      <c r="BR1261" s="75"/>
      <c r="BS1261" s="75"/>
    </row>
    <row r="1262" spans="1:71" s="5" customFormat="1" ht="12.75" hidden="1" thickBot="1" x14ac:dyDescent="0.3">
      <c r="A1262" s="105" t="s">
        <v>17</v>
      </c>
      <c r="B1262" s="105" t="s">
        <v>17</v>
      </c>
      <c r="C1262" s="105" t="s">
        <v>17</v>
      </c>
      <c r="D1262" s="105" t="s">
        <v>18</v>
      </c>
      <c r="E1262" s="105" t="s">
        <v>1439</v>
      </c>
      <c r="F1262" s="105">
        <v>9160</v>
      </c>
      <c r="G1262" s="105" t="s">
        <v>1432</v>
      </c>
      <c r="H1262" s="105" t="s">
        <v>1275</v>
      </c>
      <c r="I1262" s="118">
        <v>315</v>
      </c>
      <c r="J1262" s="106">
        <v>179</v>
      </c>
      <c r="K1262" s="107">
        <f t="shared" si="108"/>
        <v>0.56825396825396823</v>
      </c>
      <c r="L1262" s="106">
        <v>195</v>
      </c>
      <c r="M1262" s="108">
        <f t="shared" si="109"/>
        <v>0.61904761904761907</v>
      </c>
      <c r="N1262" s="106">
        <v>72</v>
      </c>
      <c r="O1262" s="107">
        <f t="shared" si="110"/>
        <v>0.22857142857142856</v>
      </c>
      <c r="P1262" s="106">
        <v>245</v>
      </c>
      <c r="Q1262" s="109">
        <f t="shared" si="111"/>
        <v>0.77777777777777779</v>
      </c>
      <c r="R1262" s="75"/>
      <c r="S1262" s="75"/>
      <c r="T1262" s="75"/>
      <c r="U1262" s="75"/>
      <c r="V1262" s="75"/>
      <c r="W1262" s="75"/>
      <c r="X1262" s="75"/>
      <c r="Y1262" s="75"/>
      <c r="Z1262" s="75"/>
      <c r="AA1262" s="75"/>
      <c r="AB1262" s="75"/>
      <c r="AC1262" s="75"/>
      <c r="AD1262" s="75"/>
      <c r="AE1262" s="75"/>
      <c r="AF1262" s="75"/>
      <c r="AG1262" s="75"/>
      <c r="AH1262" s="75"/>
      <c r="AI1262" s="75"/>
      <c r="AJ1262" s="75"/>
      <c r="AK1262" s="75"/>
      <c r="AL1262" s="75"/>
      <c r="AM1262" s="75"/>
      <c r="AN1262" s="75"/>
      <c r="AO1262" s="75"/>
      <c r="AP1262" s="75"/>
      <c r="AQ1262" s="75"/>
      <c r="AR1262" s="75"/>
      <c r="AS1262" s="75"/>
      <c r="AT1262" s="75"/>
      <c r="AU1262" s="75"/>
      <c r="AV1262" s="75"/>
      <c r="AW1262" s="75"/>
      <c r="AX1262" s="75"/>
      <c r="AY1262" s="75"/>
      <c r="AZ1262" s="75"/>
      <c r="BA1262" s="75"/>
      <c r="BB1262" s="75"/>
      <c r="BC1262" s="75"/>
      <c r="BD1262" s="75"/>
      <c r="BE1262" s="75"/>
      <c r="BF1262" s="75"/>
      <c r="BG1262" s="75"/>
      <c r="BH1262" s="75"/>
      <c r="BI1262" s="75"/>
      <c r="BJ1262" s="75"/>
      <c r="BK1262" s="75"/>
      <c r="BL1262" s="75"/>
      <c r="BM1262" s="75"/>
      <c r="BN1262" s="75"/>
      <c r="BO1262" s="75"/>
      <c r="BP1262" s="75"/>
      <c r="BQ1262" s="75"/>
      <c r="BR1262" s="75"/>
      <c r="BS1262" s="75"/>
    </row>
    <row r="1263" spans="1:71" s="5" customFormat="1" ht="12.75" hidden="1" thickBot="1" x14ac:dyDescent="0.3">
      <c r="A1263" s="105" t="s">
        <v>17</v>
      </c>
      <c r="B1263" s="105" t="s">
        <v>17</v>
      </c>
      <c r="C1263" s="105" t="s">
        <v>17</v>
      </c>
      <c r="D1263" s="105" t="s">
        <v>21</v>
      </c>
      <c r="E1263" s="105" t="s">
        <v>1441</v>
      </c>
      <c r="F1263" s="105">
        <v>9160</v>
      </c>
      <c r="G1263" s="105" t="s">
        <v>1432</v>
      </c>
      <c r="H1263" s="105" t="s">
        <v>1275</v>
      </c>
      <c r="I1263" s="118">
        <v>243</v>
      </c>
      <c r="J1263" s="106">
        <v>31</v>
      </c>
      <c r="K1263" s="107">
        <f t="shared" si="108"/>
        <v>0.12757201646090535</v>
      </c>
      <c r="L1263" s="106">
        <v>46</v>
      </c>
      <c r="M1263" s="108">
        <f t="shared" si="109"/>
        <v>0.18930041152263374</v>
      </c>
      <c r="N1263" s="106">
        <v>16</v>
      </c>
      <c r="O1263" s="107">
        <f t="shared" si="110"/>
        <v>6.584362139917696E-2</v>
      </c>
      <c r="P1263" s="106">
        <v>24</v>
      </c>
      <c r="Q1263" s="109">
        <f t="shared" si="111"/>
        <v>9.8765432098765427E-2</v>
      </c>
      <c r="R1263" s="75"/>
      <c r="S1263" s="75"/>
      <c r="T1263" s="75"/>
      <c r="U1263" s="75"/>
      <c r="V1263" s="75"/>
      <c r="W1263" s="75"/>
      <c r="X1263" s="75"/>
      <c r="Y1263" s="75"/>
      <c r="Z1263" s="75"/>
      <c r="AA1263" s="75"/>
      <c r="AB1263" s="75"/>
      <c r="AC1263" s="75"/>
      <c r="AD1263" s="75"/>
      <c r="AE1263" s="75"/>
      <c r="AF1263" s="75"/>
      <c r="AG1263" s="75"/>
      <c r="AH1263" s="75"/>
      <c r="AI1263" s="75"/>
      <c r="AJ1263" s="75"/>
      <c r="AK1263" s="75"/>
      <c r="AL1263" s="75"/>
      <c r="AM1263" s="75"/>
      <c r="AN1263" s="75"/>
      <c r="AO1263" s="75"/>
      <c r="AP1263" s="75"/>
      <c r="AQ1263" s="75"/>
      <c r="AR1263" s="75"/>
      <c r="AS1263" s="75"/>
      <c r="AT1263" s="75"/>
      <c r="AU1263" s="75"/>
      <c r="AV1263" s="75"/>
      <c r="AW1263" s="75"/>
      <c r="AX1263" s="75"/>
      <c r="AY1263" s="75"/>
      <c r="AZ1263" s="75"/>
      <c r="BA1263" s="75"/>
      <c r="BB1263" s="75"/>
      <c r="BC1263" s="75"/>
      <c r="BD1263" s="75"/>
      <c r="BE1263" s="75"/>
      <c r="BF1263" s="75"/>
      <c r="BG1263" s="75"/>
      <c r="BH1263" s="75"/>
      <c r="BI1263" s="75"/>
      <c r="BJ1263" s="75"/>
      <c r="BK1263" s="75"/>
      <c r="BL1263" s="75"/>
      <c r="BM1263" s="75"/>
      <c r="BN1263" s="75"/>
      <c r="BO1263" s="75"/>
      <c r="BP1263" s="75"/>
      <c r="BQ1263" s="75"/>
      <c r="BR1263" s="75"/>
      <c r="BS1263" s="75"/>
    </row>
    <row r="1264" spans="1:71" s="5" customFormat="1" ht="12.75" hidden="1" thickBot="1" x14ac:dyDescent="0.3">
      <c r="A1264" s="105" t="s">
        <v>17</v>
      </c>
      <c r="B1264" s="105" t="s">
        <v>17</v>
      </c>
      <c r="C1264" s="105" t="s">
        <v>17</v>
      </c>
      <c r="D1264" s="105" t="s">
        <v>14</v>
      </c>
      <c r="E1264" s="105" t="s">
        <v>1442</v>
      </c>
      <c r="F1264" s="105">
        <v>9160</v>
      </c>
      <c r="G1264" s="105" t="s">
        <v>1432</v>
      </c>
      <c r="H1264" s="105" t="s">
        <v>1275</v>
      </c>
      <c r="I1264" s="118">
        <v>321</v>
      </c>
      <c r="J1264" s="106">
        <v>32</v>
      </c>
      <c r="K1264" s="107">
        <f t="shared" si="108"/>
        <v>9.9688473520249218E-2</v>
      </c>
      <c r="L1264" s="106">
        <v>34</v>
      </c>
      <c r="M1264" s="108">
        <f t="shared" si="109"/>
        <v>0.1059190031152648</v>
      </c>
      <c r="N1264" s="106">
        <v>6</v>
      </c>
      <c r="O1264" s="107">
        <f t="shared" si="110"/>
        <v>1.8691588785046728E-2</v>
      </c>
      <c r="P1264" s="106">
        <v>22</v>
      </c>
      <c r="Q1264" s="109">
        <f t="shared" si="111"/>
        <v>6.8535825545171333E-2</v>
      </c>
      <c r="R1264" s="75"/>
      <c r="S1264" s="75"/>
      <c r="T1264" s="75"/>
      <c r="U1264" s="75"/>
      <c r="V1264" s="75"/>
      <c r="W1264" s="75"/>
      <c r="X1264" s="75"/>
      <c r="Y1264" s="75"/>
      <c r="Z1264" s="75"/>
      <c r="AA1264" s="75"/>
      <c r="AB1264" s="75"/>
      <c r="AC1264" s="75"/>
      <c r="AD1264" s="75"/>
      <c r="AE1264" s="75"/>
      <c r="AF1264" s="75"/>
      <c r="AG1264" s="75"/>
      <c r="AH1264" s="75"/>
      <c r="AI1264" s="75"/>
      <c r="AJ1264" s="75"/>
      <c r="AK1264" s="75"/>
      <c r="AL1264" s="75"/>
      <c r="AM1264" s="75"/>
      <c r="AN1264" s="75"/>
      <c r="AO1264" s="75"/>
      <c r="AP1264" s="75"/>
      <c r="AQ1264" s="75"/>
      <c r="AR1264" s="75"/>
      <c r="AS1264" s="75"/>
      <c r="AT1264" s="75"/>
      <c r="AU1264" s="75"/>
      <c r="AV1264" s="75"/>
      <c r="AW1264" s="75"/>
      <c r="AX1264" s="75"/>
      <c r="AY1264" s="75"/>
      <c r="AZ1264" s="75"/>
      <c r="BA1264" s="75"/>
      <c r="BB1264" s="75"/>
      <c r="BC1264" s="75"/>
      <c r="BD1264" s="75"/>
      <c r="BE1264" s="75"/>
      <c r="BF1264" s="75"/>
      <c r="BG1264" s="75"/>
      <c r="BH1264" s="75"/>
      <c r="BI1264" s="75"/>
      <c r="BJ1264" s="75"/>
      <c r="BK1264" s="75"/>
      <c r="BL1264" s="75"/>
      <c r="BM1264" s="75"/>
      <c r="BN1264" s="75"/>
      <c r="BO1264" s="75"/>
      <c r="BP1264" s="75"/>
      <c r="BQ1264" s="75"/>
      <c r="BR1264" s="75"/>
      <c r="BS1264" s="75"/>
    </row>
    <row r="1265" spans="1:71" s="5" customFormat="1" ht="12.75" hidden="1" thickBot="1" x14ac:dyDescent="0.3">
      <c r="A1265" s="105" t="s">
        <v>17</v>
      </c>
      <c r="B1265" s="105" t="s">
        <v>17</v>
      </c>
      <c r="C1265" s="105" t="s">
        <v>17</v>
      </c>
      <c r="D1265" s="105" t="s">
        <v>14</v>
      </c>
      <c r="E1265" s="105" t="s">
        <v>1443</v>
      </c>
      <c r="F1265" s="105">
        <v>9160</v>
      </c>
      <c r="G1265" s="105" t="s">
        <v>1432</v>
      </c>
      <c r="H1265" s="105" t="s">
        <v>1275</v>
      </c>
      <c r="I1265" s="118">
        <v>448</v>
      </c>
      <c r="J1265" s="106">
        <v>89</v>
      </c>
      <c r="K1265" s="107">
        <f t="shared" si="108"/>
        <v>0.19866071428571427</v>
      </c>
      <c r="L1265" s="106">
        <v>89</v>
      </c>
      <c r="M1265" s="108">
        <f t="shared" si="109"/>
        <v>0.19866071428571427</v>
      </c>
      <c r="N1265" s="106">
        <v>26</v>
      </c>
      <c r="O1265" s="107">
        <f t="shared" si="110"/>
        <v>5.8035714285714288E-2</v>
      </c>
      <c r="P1265" s="106">
        <v>92</v>
      </c>
      <c r="Q1265" s="109">
        <f t="shared" si="111"/>
        <v>0.20535714285714285</v>
      </c>
      <c r="R1265" s="75"/>
      <c r="S1265" s="75"/>
      <c r="T1265" s="75"/>
      <c r="U1265" s="75"/>
      <c r="V1265" s="75"/>
      <c r="W1265" s="75"/>
      <c r="X1265" s="75"/>
      <c r="Y1265" s="75"/>
      <c r="Z1265" s="75"/>
      <c r="AA1265" s="75"/>
      <c r="AB1265" s="75"/>
      <c r="AC1265" s="75"/>
      <c r="AD1265" s="75"/>
      <c r="AE1265" s="75"/>
      <c r="AF1265" s="75"/>
      <c r="AG1265" s="75"/>
      <c r="AH1265" s="75"/>
      <c r="AI1265" s="75"/>
      <c r="AJ1265" s="75"/>
      <c r="AK1265" s="75"/>
      <c r="AL1265" s="75"/>
      <c r="AM1265" s="75"/>
      <c r="AN1265" s="75"/>
      <c r="AO1265" s="75"/>
      <c r="AP1265" s="75"/>
      <c r="AQ1265" s="75"/>
      <c r="AR1265" s="75"/>
      <c r="AS1265" s="75"/>
      <c r="AT1265" s="75"/>
      <c r="AU1265" s="75"/>
      <c r="AV1265" s="75"/>
      <c r="AW1265" s="75"/>
      <c r="AX1265" s="75"/>
      <c r="AY1265" s="75"/>
      <c r="AZ1265" s="75"/>
      <c r="BA1265" s="75"/>
      <c r="BB1265" s="75"/>
      <c r="BC1265" s="75"/>
      <c r="BD1265" s="75"/>
      <c r="BE1265" s="75"/>
      <c r="BF1265" s="75"/>
      <c r="BG1265" s="75"/>
      <c r="BH1265" s="75"/>
      <c r="BI1265" s="75"/>
      <c r="BJ1265" s="75"/>
      <c r="BK1265" s="75"/>
      <c r="BL1265" s="75"/>
      <c r="BM1265" s="75"/>
      <c r="BN1265" s="75"/>
      <c r="BO1265" s="75"/>
      <c r="BP1265" s="75"/>
      <c r="BQ1265" s="75"/>
      <c r="BR1265" s="75"/>
      <c r="BS1265" s="75"/>
    </row>
    <row r="1266" spans="1:71" s="5" customFormat="1" ht="12.75" hidden="1" thickBot="1" x14ac:dyDescent="0.3">
      <c r="A1266" s="105" t="s">
        <v>17</v>
      </c>
      <c r="B1266" s="105" t="s">
        <v>17</v>
      </c>
      <c r="C1266" s="105" t="s">
        <v>17</v>
      </c>
      <c r="D1266" s="105" t="s">
        <v>14</v>
      </c>
      <c r="E1266" s="105" t="s">
        <v>391</v>
      </c>
      <c r="F1266" s="105">
        <v>9160</v>
      </c>
      <c r="G1266" s="105" t="s">
        <v>1432</v>
      </c>
      <c r="H1266" s="105" t="s">
        <v>1275</v>
      </c>
      <c r="I1266" s="118">
        <v>381</v>
      </c>
      <c r="J1266" s="106">
        <v>34</v>
      </c>
      <c r="K1266" s="107">
        <f t="shared" si="108"/>
        <v>8.9238845144356954E-2</v>
      </c>
      <c r="L1266" s="106">
        <v>43</v>
      </c>
      <c r="M1266" s="108">
        <f t="shared" si="109"/>
        <v>0.11286089238845144</v>
      </c>
      <c r="N1266" s="106">
        <v>10</v>
      </c>
      <c r="O1266" s="107">
        <f t="shared" si="110"/>
        <v>2.6246719160104987E-2</v>
      </c>
      <c r="P1266" s="106">
        <v>137</v>
      </c>
      <c r="Q1266" s="109">
        <f t="shared" si="111"/>
        <v>0.35958005249343833</v>
      </c>
      <c r="R1266" s="75"/>
      <c r="S1266" s="75"/>
      <c r="T1266" s="75"/>
      <c r="U1266" s="75"/>
      <c r="V1266" s="75"/>
      <c r="W1266" s="75"/>
      <c r="X1266" s="75"/>
      <c r="Y1266" s="75"/>
      <c r="Z1266" s="75"/>
      <c r="AA1266" s="75"/>
      <c r="AB1266" s="75"/>
      <c r="AC1266" s="75"/>
      <c r="AD1266" s="75"/>
      <c r="AE1266" s="75"/>
      <c r="AF1266" s="75"/>
      <c r="AG1266" s="75"/>
      <c r="AH1266" s="75"/>
      <c r="AI1266" s="75"/>
      <c r="AJ1266" s="75"/>
      <c r="AK1266" s="75"/>
      <c r="AL1266" s="75"/>
      <c r="AM1266" s="75"/>
      <c r="AN1266" s="75"/>
      <c r="AO1266" s="75"/>
      <c r="AP1266" s="75"/>
      <c r="AQ1266" s="75"/>
      <c r="AR1266" s="75"/>
      <c r="AS1266" s="75"/>
      <c r="AT1266" s="75"/>
      <c r="AU1266" s="75"/>
      <c r="AV1266" s="75"/>
      <c r="AW1266" s="75"/>
      <c r="AX1266" s="75"/>
      <c r="AY1266" s="75"/>
      <c r="AZ1266" s="75"/>
      <c r="BA1266" s="75"/>
      <c r="BB1266" s="75"/>
      <c r="BC1266" s="75"/>
      <c r="BD1266" s="75"/>
      <c r="BE1266" s="75"/>
      <c r="BF1266" s="75"/>
      <c r="BG1266" s="75"/>
      <c r="BH1266" s="75"/>
      <c r="BI1266" s="75"/>
      <c r="BJ1266" s="75"/>
      <c r="BK1266" s="75"/>
      <c r="BL1266" s="75"/>
      <c r="BM1266" s="75"/>
      <c r="BN1266" s="75"/>
      <c r="BO1266" s="75"/>
      <c r="BP1266" s="75"/>
      <c r="BQ1266" s="75"/>
      <c r="BR1266" s="75"/>
      <c r="BS1266" s="75"/>
    </row>
    <row r="1267" spans="1:71" s="5" customFormat="1" ht="24.75" hidden="1" thickBot="1" x14ac:dyDescent="0.3">
      <c r="A1267" s="105" t="s">
        <v>17</v>
      </c>
      <c r="B1267" s="105">
        <v>9170</v>
      </c>
      <c r="C1267" s="105" t="s">
        <v>1445</v>
      </c>
      <c r="D1267" s="105" t="s">
        <v>234</v>
      </c>
      <c r="E1267" s="105" t="s">
        <v>1446</v>
      </c>
      <c r="F1267" s="105">
        <v>9170</v>
      </c>
      <c r="G1267" s="105" t="s">
        <v>1445</v>
      </c>
      <c r="H1267" s="105" t="s">
        <v>1275</v>
      </c>
      <c r="I1267" s="118">
        <v>141</v>
      </c>
      <c r="J1267" s="106">
        <v>44</v>
      </c>
      <c r="K1267" s="107">
        <f t="shared" si="108"/>
        <v>0.31205673758865249</v>
      </c>
      <c r="L1267" s="106">
        <v>16</v>
      </c>
      <c r="M1267" s="108">
        <f t="shared" si="109"/>
        <v>0.11347517730496454</v>
      </c>
      <c r="N1267" s="106">
        <v>5</v>
      </c>
      <c r="O1267" s="107">
        <f t="shared" si="110"/>
        <v>3.5460992907801421E-2</v>
      </c>
      <c r="P1267" s="106">
        <v>50</v>
      </c>
      <c r="Q1267" s="109">
        <f t="shared" si="111"/>
        <v>0.3546099290780142</v>
      </c>
      <c r="R1267" s="75"/>
      <c r="S1267" s="75"/>
      <c r="T1267" s="75"/>
      <c r="U1267" s="75"/>
      <c r="V1267" s="75"/>
      <c r="W1267" s="75"/>
      <c r="X1267" s="75"/>
      <c r="Y1267" s="75"/>
      <c r="Z1267" s="75"/>
      <c r="AA1267" s="75"/>
      <c r="AB1267" s="75"/>
      <c r="AC1267" s="75"/>
      <c r="AD1267" s="75"/>
      <c r="AE1267" s="75"/>
      <c r="AF1267" s="75"/>
      <c r="AG1267" s="75"/>
      <c r="AH1267" s="75"/>
      <c r="AI1267" s="75"/>
      <c r="AJ1267" s="75"/>
      <c r="AK1267" s="75"/>
      <c r="AL1267" s="75"/>
      <c r="AM1267" s="75"/>
      <c r="AN1267" s="75"/>
      <c r="AO1267" s="75"/>
      <c r="AP1267" s="75"/>
      <c r="AQ1267" s="75"/>
      <c r="AR1267" s="75"/>
      <c r="AS1267" s="75"/>
      <c r="AT1267" s="75"/>
      <c r="AU1267" s="75"/>
      <c r="AV1267" s="75"/>
      <c r="AW1267" s="75"/>
      <c r="AX1267" s="75"/>
      <c r="AY1267" s="75"/>
      <c r="AZ1267" s="75"/>
      <c r="BA1267" s="75"/>
      <c r="BB1267" s="75"/>
      <c r="BC1267" s="75"/>
      <c r="BD1267" s="75"/>
      <c r="BE1267" s="75"/>
      <c r="BF1267" s="75"/>
      <c r="BG1267" s="75"/>
      <c r="BH1267" s="75"/>
      <c r="BI1267" s="75"/>
      <c r="BJ1267" s="75"/>
      <c r="BK1267" s="75"/>
      <c r="BL1267" s="75"/>
      <c r="BM1267" s="75"/>
      <c r="BN1267" s="75"/>
      <c r="BO1267" s="75"/>
      <c r="BP1267" s="75"/>
      <c r="BQ1267" s="75"/>
      <c r="BR1267" s="75"/>
      <c r="BS1267" s="75"/>
    </row>
    <row r="1268" spans="1:71" s="5" customFormat="1" ht="12.75" hidden="1" thickBot="1" x14ac:dyDescent="0.3">
      <c r="A1268" s="105" t="s">
        <v>17</v>
      </c>
      <c r="B1268" s="105" t="s">
        <v>17</v>
      </c>
      <c r="C1268" s="105" t="s">
        <v>17</v>
      </c>
      <c r="D1268" s="105" t="s">
        <v>74</v>
      </c>
      <c r="E1268" s="105" t="s">
        <v>804</v>
      </c>
      <c r="F1268" s="105">
        <v>9170</v>
      </c>
      <c r="G1268" s="105" t="s">
        <v>1445</v>
      </c>
      <c r="H1268" s="105" t="s">
        <v>1275</v>
      </c>
      <c r="I1268" s="118">
        <v>121</v>
      </c>
      <c r="J1268" s="106">
        <v>15</v>
      </c>
      <c r="K1268" s="107">
        <f t="shared" si="108"/>
        <v>0.12396694214876033</v>
      </c>
      <c r="L1268" s="106">
        <v>16</v>
      </c>
      <c r="M1268" s="108">
        <f t="shared" si="109"/>
        <v>0.13223140495867769</v>
      </c>
      <c r="N1268" s="106">
        <v>6</v>
      </c>
      <c r="O1268" s="107">
        <f t="shared" si="110"/>
        <v>4.9586776859504134E-2</v>
      </c>
      <c r="P1268" s="106">
        <v>5</v>
      </c>
      <c r="Q1268" s="109">
        <f t="shared" si="111"/>
        <v>4.1322314049586778E-2</v>
      </c>
      <c r="R1268" s="75"/>
      <c r="S1268" s="75"/>
      <c r="T1268" s="75"/>
      <c r="U1268" s="75"/>
      <c r="V1268" s="75"/>
      <c r="W1268" s="75"/>
      <c r="X1268" s="75"/>
      <c r="Y1268" s="75"/>
      <c r="Z1268" s="75"/>
      <c r="AA1268" s="75"/>
      <c r="AB1268" s="75"/>
      <c r="AC1268" s="75"/>
      <c r="AD1268" s="75"/>
      <c r="AE1268" s="75"/>
      <c r="AF1268" s="75"/>
      <c r="AG1268" s="75"/>
      <c r="AH1268" s="75"/>
      <c r="AI1268" s="75"/>
      <c r="AJ1268" s="75"/>
      <c r="AK1268" s="75"/>
      <c r="AL1268" s="75"/>
      <c r="AM1268" s="75"/>
      <c r="AN1268" s="75"/>
      <c r="AO1268" s="75"/>
      <c r="AP1268" s="75"/>
      <c r="AQ1268" s="75"/>
      <c r="AR1268" s="75"/>
      <c r="AS1268" s="75"/>
      <c r="AT1268" s="75"/>
      <c r="AU1268" s="75"/>
      <c r="AV1268" s="75"/>
      <c r="AW1268" s="75"/>
      <c r="AX1268" s="75"/>
      <c r="AY1268" s="75"/>
      <c r="AZ1268" s="75"/>
      <c r="BA1268" s="75"/>
      <c r="BB1268" s="75"/>
      <c r="BC1268" s="75"/>
      <c r="BD1268" s="75"/>
      <c r="BE1268" s="75"/>
      <c r="BF1268" s="75"/>
      <c r="BG1268" s="75"/>
      <c r="BH1268" s="75"/>
      <c r="BI1268" s="75"/>
      <c r="BJ1268" s="75"/>
      <c r="BK1268" s="75"/>
      <c r="BL1268" s="75"/>
      <c r="BM1268" s="75"/>
      <c r="BN1268" s="75"/>
      <c r="BO1268" s="75"/>
      <c r="BP1268" s="75"/>
      <c r="BQ1268" s="75"/>
      <c r="BR1268" s="75"/>
      <c r="BS1268" s="75"/>
    </row>
    <row r="1269" spans="1:71" s="5" customFormat="1" ht="12.75" hidden="1" thickBot="1" x14ac:dyDescent="0.3">
      <c r="A1269" s="105" t="s">
        <v>17</v>
      </c>
      <c r="B1269" s="105" t="s">
        <v>17</v>
      </c>
      <c r="C1269" s="105" t="s">
        <v>17</v>
      </c>
      <c r="D1269" s="105" t="s">
        <v>21</v>
      </c>
      <c r="E1269" s="105" t="s">
        <v>301</v>
      </c>
      <c r="F1269" s="105">
        <v>9170</v>
      </c>
      <c r="G1269" s="105" t="s">
        <v>1445</v>
      </c>
      <c r="H1269" s="105" t="s">
        <v>1275</v>
      </c>
      <c r="I1269" s="118">
        <v>350</v>
      </c>
      <c r="J1269" s="106">
        <v>35</v>
      </c>
      <c r="K1269" s="107">
        <f t="shared" si="108"/>
        <v>0.1</v>
      </c>
      <c r="L1269" s="106">
        <v>53</v>
      </c>
      <c r="M1269" s="108">
        <f t="shared" si="109"/>
        <v>0.15142857142857144</v>
      </c>
      <c r="N1269" s="106">
        <v>19</v>
      </c>
      <c r="O1269" s="107">
        <f t="shared" si="110"/>
        <v>5.4285714285714284E-2</v>
      </c>
      <c r="P1269" s="106">
        <v>10</v>
      </c>
      <c r="Q1269" s="109">
        <f t="shared" si="111"/>
        <v>2.8571428571428571E-2</v>
      </c>
      <c r="R1269" s="75"/>
      <c r="S1269" s="75"/>
      <c r="T1269" s="75"/>
      <c r="U1269" s="75"/>
      <c r="V1269" s="75"/>
      <c r="W1269" s="75"/>
      <c r="X1269" s="75"/>
      <c r="Y1269" s="75"/>
      <c r="Z1269" s="75"/>
      <c r="AA1269" s="75"/>
      <c r="AB1269" s="75"/>
      <c r="AC1269" s="75"/>
      <c r="AD1269" s="75"/>
      <c r="AE1269" s="75"/>
      <c r="AF1269" s="75"/>
      <c r="AG1269" s="75"/>
      <c r="AH1269" s="75"/>
      <c r="AI1269" s="75"/>
      <c r="AJ1269" s="75"/>
      <c r="AK1269" s="75"/>
      <c r="AL1269" s="75"/>
      <c r="AM1269" s="75"/>
      <c r="AN1269" s="75"/>
      <c r="AO1269" s="75"/>
      <c r="AP1269" s="75"/>
      <c r="AQ1269" s="75"/>
      <c r="AR1269" s="75"/>
      <c r="AS1269" s="75"/>
      <c r="AT1269" s="75"/>
      <c r="AU1269" s="75"/>
      <c r="AV1269" s="75"/>
      <c r="AW1269" s="75"/>
      <c r="AX1269" s="75"/>
      <c r="AY1269" s="75"/>
      <c r="AZ1269" s="75"/>
      <c r="BA1269" s="75"/>
      <c r="BB1269" s="75"/>
      <c r="BC1269" s="75"/>
      <c r="BD1269" s="75"/>
      <c r="BE1269" s="75"/>
      <c r="BF1269" s="75"/>
      <c r="BG1269" s="75"/>
      <c r="BH1269" s="75"/>
      <c r="BI1269" s="75"/>
      <c r="BJ1269" s="75"/>
      <c r="BK1269" s="75"/>
      <c r="BL1269" s="75"/>
      <c r="BM1269" s="75"/>
      <c r="BN1269" s="75"/>
      <c r="BO1269" s="75"/>
      <c r="BP1269" s="75"/>
      <c r="BQ1269" s="75"/>
      <c r="BR1269" s="75"/>
      <c r="BS1269" s="75"/>
    </row>
    <row r="1270" spans="1:71" s="5" customFormat="1" ht="12.75" hidden="1" thickBot="1" x14ac:dyDescent="0.3">
      <c r="A1270" s="105" t="s">
        <v>17</v>
      </c>
      <c r="B1270" s="105" t="s">
        <v>17</v>
      </c>
      <c r="C1270" s="105" t="s">
        <v>17</v>
      </c>
      <c r="D1270" s="105" t="s">
        <v>21</v>
      </c>
      <c r="E1270" s="105" t="s">
        <v>1447</v>
      </c>
      <c r="F1270" s="105">
        <v>9170</v>
      </c>
      <c r="G1270" s="105" t="s">
        <v>1445</v>
      </c>
      <c r="H1270" s="105" t="s">
        <v>1275</v>
      </c>
      <c r="I1270" s="118">
        <v>270</v>
      </c>
      <c r="J1270" s="106">
        <v>42</v>
      </c>
      <c r="K1270" s="107">
        <f t="shared" si="108"/>
        <v>0.15555555555555556</v>
      </c>
      <c r="L1270" s="106">
        <v>36</v>
      </c>
      <c r="M1270" s="108">
        <f t="shared" si="109"/>
        <v>0.13333333333333333</v>
      </c>
      <c r="N1270" s="106">
        <v>4</v>
      </c>
      <c r="O1270" s="107">
        <f t="shared" si="110"/>
        <v>1.4814814814814815E-2</v>
      </c>
      <c r="P1270" s="106">
        <v>15</v>
      </c>
      <c r="Q1270" s="109">
        <f t="shared" si="111"/>
        <v>5.5555555555555552E-2</v>
      </c>
      <c r="R1270" s="75"/>
      <c r="S1270" s="75"/>
      <c r="T1270" s="75"/>
      <c r="U1270" s="75"/>
      <c r="V1270" s="75"/>
      <c r="W1270" s="75"/>
      <c r="X1270" s="75"/>
      <c r="Y1270" s="75"/>
      <c r="Z1270" s="75"/>
      <c r="AA1270" s="75"/>
      <c r="AB1270" s="75"/>
      <c r="AC1270" s="75"/>
      <c r="AD1270" s="75"/>
      <c r="AE1270" s="75"/>
      <c r="AF1270" s="75"/>
      <c r="AG1270" s="75"/>
      <c r="AH1270" s="75"/>
      <c r="AI1270" s="75"/>
      <c r="AJ1270" s="75"/>
      <c r="AK1270" s="75"/>
      <c r="AL1270" s="75"/>
      <c r="AM1270" s="75"/>
      <c r="AN1270" s="75"/>
      <c r="AO1270" s="75"/>
      <c r="AP1270" s="75"/>
      <c r="AQ1270" s="75"/>
      <c r="AR1270" s="75"/>
      <c r="AS1270" s="75"/>
      <c r="AT1270" s="75"/>
      <c r="AU1270" s="75"/>
      <c r="AV1270" s="75"/>
      <c r="AW1270" s="75"/>
      <c r="AX1270" s="75"/>
      <c r="AY1270" s="75"/>
      <c r="AZ1270" s="75"/>
      <c r="BA1270" s="75"/>
      <c r="BB1270" s="75"/>
      <c r="BC1270" s="75"/>
      <c r="BD1270" s="75"/>
      <c r="BE1270" s="75"/>
      <c r="BF1270" s="75"/>
      <c r="BG1270" s="75"/>
      <c r="BH1270" s="75"/>
      <c r="BI1270" s="75"/>
      <c r="BJ1270" s="75"/>
      <c r="BK1270" s="75"/>
      <c r="BL1270" s="75"/>
      <c r="BM1270" s="75"/>
      <c r="BN1270" s="75"/>
      <c r="BO1270" s="75"/>
      <c r="BP1270" s="75"/>
      <c r="BQ1270" s="75"/>
      <c r="BR1270" s="75"/>
      <c r="BS1270" s="75"/>
    </row>
    <row r="1271" spans="1:71" s="5" customFormat="1" ht="12.75" hidden="1" thickBot="1" x14ac:dyDescent="0.3">
      <c r="A1271" s="105" t="s">
        <v>17</v>
      </c>
      <c r="B1271" s="105" t="s">
        <v>17</v>
      </c>
      <c r="C1271" s="105" t="s">
        <v>17</v>
      </c>
      <c r="D1271" s="105" t="s">
        <v>55</v>
      </c>
      <c r="E1271" s="105" t="s">
        <v>804</v>
      </c>
      <c r="F1271" s="105">
        <v>9170</v>
      </c>
      <c r="G1271" s="105" t="s">
        <v>1445</v>
      </c>
      <c r="H1271" s="105" t="s">
        <v>1275</v>
      </c>
      <c r="I1271" s="118">
        <v>219</v>
      </c>
      <c r="J1271" s="106">
        <v>30</v>
      </c>
      <c r="K1271" s="107">
        <f t="shared" si="108"/>
        <v>0.13698630136986301</v>
      </c>
      <c r="L1271" s="106">
        <v>33</v>
      </c>
      <c r="M1271" s="108">
        <f t="shared" si="109"/>
        <v>0.15068493150684931</v>
      </c>
      <c r="N1271" s="106">
        <v>6</v>
      </c>
      <c r="O1271" s="107">
        <f t="shared" si="110"/>
        <v>2.7397260273972601E-2</v>
      </c>
      <c r="P1271" s="106">
        <v>6</v>
      </c>
      <c r="Q1271" s="109">
        <f t="shared" si="111"/>
        <v>2.7397260273972601E-2</v>
      </c>
      <c r="R1271" s="75"/>
      <c r="S1271" s="75"/>
      <c r="T1271" s="75"/>
      <c r="U1271" s="75"/>
      <c r="V1271" s="75"/>
      <c r="W1271" s="75"/>
      <c r="X1271" s="75"/>
      <c r="Y1271" s="75"/>
      <c r="Z1271" s="75"/>
      <c r="AA1271" s="75"/>
      <c r="AB1271" s="75"/>
      <c r="AC1271" s="75"/>
      <c r="AD1271" s="75"/>
      <c r="AE1271" s="75"/>
      <c r="AF1271" s="75"/>
      <c r="AG1271" s="75"/>
      <c r="AH1271" s="75"/>
      <c r="AI1271" s="75"/>
      <c r="AJ1271" s="75"/>
      <c r="AK1271" s="75"/>
      <c r="AL1271" s="75"/>
      <c r="AM1271" s="75"/>
      <c r="AN1271" s="75"/>
      <c r="AO1271" s="75"/>
      <c r="AP1271" s="75"/>
      <c r="AQ1271" s="75"/>
      <c r="AR1271" s="75"/>
      <c r="AS1271" s="75"/>
      <c r="AT1271" s="75"/>
      <c r="AU1271" s="75"/>
      <c r="AV1271" s="75"/>
      <c r="AW1271" s="75"/>
      <c r="AX1271" s="75"/>
      <c r="AY1271" s="75"/>
      <c r="AZ1271" s="75"/>
      <c r="BA1271" s="75"/>
      <c r="BB1271" s="75"/>
      <c r="BC1271" s="75"/>
      <c r="BD1271" s="75"/>
      <c r="BE1271" s="75"/>
      <c r="BF1271" s="75"/>
      <c r="BG1271" s="75"/>
      <c r="BH1271" s="75"/>
      <c r="BI1271" s="75"/>
      <c r="BJ1271" s="75"/>
      <c r="BK1271" s="75"/>
      <c r="BL1271" s="75"/>
      <c r="BM1271" s="75"/>
      <c r="BN1271" s="75"/>
      <c r="BO1271" s="75"/>
      <c r="BP1271" s="75"/>
      <c r="BQ1271" s="75"/>
      <c r="BR1271" s="75"/>
      <c r="BS1271" s="75"/>
    </row>
    <row r="1272" spans="1:71" s="5" customFormat="1" ht="12.75" hidden="1" thickBot="1" x14ac:dyDescent="0.3">
      <c r="A1272" s="105" t="s">
        <v>17</v>
      </c>
      <c r="B1272" s="105" t="s">
        <v>17</v>
      </c>
      <c r="C1272" s="105" t="s">
        <v>17</v>
      </c>
      <c r="D1272" s="105" t="s">
        <v>21</v>
      </c>
      <c r="E1272" s="105" t="s">
        <v>1448</v>
      </c>
      <c r="F1272" s="105">
        <v>9170</v>
      </c>
      <c r="G1272" s="105" t="s">
        <v>1445</v>
      </c>
      <c r="H1272" s="105" t="s">
        <v>1275</v>
      </c>
      <c r="I1272" s="118">
        <v>306</v>
      </c>
      <c r="J1272" s="106">
        <v>71</v>
      </c>
      <c r="K1272" s="107">
        <f t="shared" si="108"/>
        <v>0.23202614379084968</v>
      </c>
      <c r="L1272" s="106">
        <v>39</v>
      </c>
      <c r="M1272" s="108">
        <f t="shared" si="109"/>
        <v>0.12745098039215685</v>
      </c>
      <c r="N1272" s="106">
        <v>11</v>
      </c>
      <c r="O1272" s="107">
        <f t="shared" si="110"/>
        <v>3.5947712418300651E-2</v>
      </c>
      <c r="P1272" s="106">
        <v>124</v>
      </c>
      <c r="Q1272" s="109">
        <f t="shared" si="111"/>
        <v>0.40522875816993464</v>
      </c>
      <c r="R1272" s="75"/>
      <c r="S1272" s="75"/>
      <c r="T1272" s="75"/>
      <c r="U1272" s="75"/>
      <c r="V1272" s="75"/>
      <c r="W1272" s="75"/>
      <c r="X1272" s="75"/>
      <c r="Y1272" s="75"/>
      <c r="Z1272" s="75"/>
      <c r="AA1272" s="75"/>
      <c r="AB1272" s="75"/>
      <c r="AC1272" s="75"/>
      <c r="AD1272" s="75"/>
      <c r="AE1272" s="75"/>
      <c r="AF1272" s="75"/>
      <c r="AG1272" s="75"/>
      <c r="AH1272" s="75"/>
      <c r="AI1272" s="75"/>
      <c r="AJ1272" s="75"/>
      <c r="AK1272" s="75"/>
      <c r="AL1272" s="75"/>
      <c r="AM1272" s="75"/>
      <c r="AN1272" s="75"/>
      <c r="AO1272" s="75"/>
      <c r="AP1272" s="75"/>
      <c r="AQ1272" s="75"/>
      <c r="AR1272" s="75"/>
      <c r="AS1272" s="75"/>
      <c r="AT1272" s="75"/>
      <c r="AU1272" s="75"/>
      <c r="AV1272" s="75"/>
      <c r="AW1272" s="75"/>
      <c r="AX1272" s="75"/>
      <c r="AY1272" s="75"/>
      <c r="AZ1272" s="75"/>
      <c r="BA1272" s="75"/>
      <c r="BB1272" s="75"/>
      <c r="BC1272" s="75"/>
      <c r="BD1272" s="75"/>
      <c r="BE1272" s="75"/>
      <c r="BF1272" s="75"/>
      <c r="BG1272" s="75"/>
      <c r="BH1272" s="75"/>
      <c r="BI1272" s="75"/>
      <c r="BJ1272" s="75"/>
      <c r="BK1272" s="75"/>
      <c r="BL1272" s="75"/>
      <c r="BM1272" s="75"/>
      <c r="BN1272" s="75"/>
      <c r="BO1272" s="75"/>
      <c r="BP1272" s="75"/>
      <c r="BQ1272" s="75"/>
      <c r="BR1272" s="75"/>
      <c r="BS1272" s="75"/>
    </row>
    <row r="1273" spans="1:71" s="5" customFormat="1" ht="24.75" hidden="1" thickBot="1" x14ac:dyDescent="0.3">
      <c r="A1273" s="105" t="s">
        <v>17</v>
      </c>
      <c r="B1273" s="105" t="s">
        <v>17</v>
      </c>
      <c r="C1273" s="105" t="s">
        <v>17</v>
      </c>
      <c r="D1273" s="105" t="s">
        <v>14</v>
      </c>
      <c r="E1273" s="105" t="s">
        <v>1449</v>
      </c>
      <c r="F1273" s="105">
        <v>9170</v>
      </c>
      <c r="G1273" s="105" t="s">
        <v>1445</v>
      </c>
      <c r="H1273" s="105" t="s">
        <v>1275</v>
      </c>
      <c r="I1273" s="118">
        <v>366</v>
      </c>
      <c r="J1273" s="106">
        <v>57</v>
      </c>
      <c r="K1273" s="107">
        <f t="shared" si="108"/>
        <v>0.15573770491803279</v>
      </c>
      <c r="L1273" s="106">
        <v>77</v>
      </c>
      <c r="M1273" s="108">
        <f t="shared" si="109"/>
        <v>0.2103825136612022</v>
      </c>
      <c r="N1273" s="106">
        <v>24</v>
      </c>
      <c r="O1273" s="107">
        <f t="shared" si="110"/>
        <v>6.5573770491803282E-2</v>
      </c>
      <c r="P1273" s="106">
        <v>12</v>
      </c>
      <c r="Q1273" s="109">
        <f t="shared" si="111"/>
        <v>3.2786885245901641E-2</v>
      </c>
      <c r="R1273" s="75"/>
      <c r="S1273" s="75"/>
      <c r="T1273" s="75"/>
      <c r="U1273" s="75"/>
      <c r="V1273" s="75"/>
      <c r="W1273" s="75"/>
      <c r="X1273" s="75"/>
      <c r="Y1273" s="75"/>
      <c r="Z1273" s="75"/>
      <c r="AA1273" s="75"/>
      <c r="AB1273" s="75"/>
      <c r="AC1273" s="75"/>
      <c r="AD1273" s="75"/>
      <c r="AE1273" s="75"/>
      <c r="AF1273" s="75"/>
      <c r="AG1273" s="75"/>
      <c r="AH1273" s="75"/>
      <c r="AI1273" s="75"/>
      <c r="AJ1273" s="75"/>
      <c r="AK1273" s="75"/>
      <c r="AL1273" s="75"/>
      <c r="AM1273" s="75"/>
      <c r="AN1273" s="75"/>
      <c r="AO1273" s="75"/>
      <c r="AP1273" s="75"/>
      <c r="AQ1273" s="75"/>
      <c r="AR1273" s="75"/>
      <c r="AS1273" s="75"/>
      <c r="AT1273" s="75"/>
      <c r="AU1273" s="75"/>
      <c r="AV1273" s="75"/>
      <c r="AW1273" s="75"/>
      <c r="AX1273" s="75"/>
      <c r="AY1273" s="75"/>
      <c r="AZ1273" s="75"/>
      <c r="BA1273" s="75"/>
      <c r="BB1273" s="75"/>
      <c r="BC1273" s="75"/>
      <c r="BD1273" s="75"/>
      <c r="BE1273" s="75"/>
      <c r="BF1273" s="75"/>
      <c r="BG1273" s="75"/>
      <c r="BH1273" s="75"/>
      <c r="BI1273" s="75"/>
      <c r="BJ1273" s="75"/>
      <c r="BK1273" s="75"/>
      <c r="BL1273" s="75"/>
      <c r="BM1273" s="75"/>
      <c r="BN1273" s="75"/>
      <c r="BO1273" s="75"/>
      <c r="BP1273" s="75"/>
      <c r="BQ1273" s="75"/>
      <c r="BR1273" s="75"/>
      <c r="BS1273" s="75"/>
    </row>
    <row r="1274" spans="1:71" s="5" customFormat="1" ht="12.75" hidden="1" thickBot="1" x14ac:dyDescent="0.3">
      <c r="A1274" s="105" t="s">
        <v>17</v>
      </c>
      <c r="B1274" s="105">
        <v>9180</v>
      </c>
      <c r="C1274" s="105" t="s">
        <v>1450</v>
      </c>
      <c r="D1274" s="105" t="s">
        <v>21</v>
      </c>
      <c r="E1274" s="105" t="s">
        <v>1451</v>
      </c>
      <c r="F1274" s="105">
        <v>9180</v>
      </c>
      <c r="G1274" s="105" t="s">
        <v>1450</v>
      </c>
      <c r="H1274" s="105" t="s">
        <v>1275</v>
      </c>
      <c r="I1274" s="118">
        <v>164</v>
      </c>
      <c r="J1274" s="106">
        <v>18</v>
      </c>
      <c r="K1274" s="107">
        <f t="shared" si="108"/>
        <v>0.10975609756097561</v>
      </c>
      <c r="L1274" s="106">
        <v>25</v>
      </c>
      <c r="M1274" s="108">
        <f t="shared" si="109"/>
        <v>0.1524390243902439</v>
      </c>
      <c r="N1274" s="106">
        <v>1</v>
      </c>
      <c r="O1274" s="107">
        <f t="shared" si="110"/>
        <v>6.0975609756097563E-3</v>
      </c>
      <c r="P1274" s="106">
        <v>0</v>
      </c>
      <c r="Q1274" s="109">
        <f t="shared" si="111"/>
        <v>0</v>
      </c>
      <c r="R1274" s="75"/>
      <c r="S1274" s="75"/>
      <c r="T1274" s="75"/>
      <c r="U1274" s="75"/>
      <c r="V1274" s="75"/>
      <c r="W1274" s="75"/>
      <c r="X1274" s="75"/>
      <c r="Y1274" s="75"/>
      <c r="Z1274" s="75"/>
      <c r="AA1274" s="75"/>
      <c r="AB1274" s="75"/>
      <c r="AC1274" s="75"/>
      <c r="AD1274" s="75"/>
      <c r="AE1274" s="75"/>
      <c r="AF1274" s="75"/>
      <c r="AG1274" s="75"/>
      <c r="AH1274" s="75"/>
      <c r="AI1274" s="75"/>
      <c r="AJ1274" s="75"/>
      <c r="AK1274" s="75"/>
      <c r="AL1274" s="75"/>
      <c r="AM1274" s="75"/>
      <c r="AN1274" s="75"/>
      <c r="AO1274" s="75"/>
      <c r="AP1274" s="75"/>
      <c r="AQ1274" s="75"/>
      <c r="AR1274" s="75"/>
      <c r="AS1274" s="75"/>
      <c r="AT1274" s="75"/>
      <c r="AU1274" s="75"/>
      <c r="AV1274" s="75"/>
      <c r="AW1274" s="75"/>
      <c r="AX1274" s="75"/>
      <c r="AY1274" s="75"/>
      <c r="AZ1274" s="75"/>
      <c r="BA1274" s="75"/>
      <c r="BB1274" s="75"/>
      <c r="BC1274" s="75"/>
      <c r="BD1274" s="75"/>
      <c r="BE1274" s="75"/>
      <c r="BF1274" s="75"/>
      <c r="BG1274" s="75"/>
      <c r="BH1274" s="75"/>
      <c r="BI1274" s="75"/>
      <c r="BJ1274" s="75"/>
      <c r="BK1274" s="75"/>
      <c r="BL1274" s="75"/>
      <c r="BM1274" s="75"/>
      <c r="BN1274" s="75"/>
      <c r="BO1274" s="75"/>
      <c r="BP1274" s="75"/>
      <c r="BQ1274" s="75"/>
      <c r="BR1274" s="75"/>
      <c r="BS1274" s="75"/>
    </row>
    <row r="1275" spans="1:71" s="5" customFormat="1" ht="12.75" hidden="1" thickBot="1" x14ac:dyDescent="0.3">
      <c r="A1275" s="105" t="s">
        <v>17</v>
      </c>
      <c r="B1275" s="105" t="s">
        <v>17</v>
      </c>
      <c r="C1275" s="105" t="s">
        <v>17</v>
      </c>
      <c r="D1275" s="105" t="s">
        <v>14</v>
      </c>
      <c r="E1275" s="105" t="s">
        <v>1452</v>
      </c>
      <c r="F1275" s="105">
        <v>9180</v>
      </c>
      <c r="G1275" s="105" t="s">
        <v>1450</v>
      </c>
      <c r="H1275" s="105" t="s">
        <v>1275</v>
      </c>
      <c r="I1275" s="118">
        <v>325</v>
      </c>
      <c r="J1275" s="106">
        <v>60</v>
      </c>
      <c r="K1275" s="107">
        <f t="shared" si="108"/>
        <v>0.18461538461538463</v>
      </c>
      <c r="L1275" s="106">
        <v>55</v>
      </c>
      <c r="M1275" s="108">
        <f t="shared" si="109"/>
        <v>0.16923076923076924</v>
      </c>
      <c r="N1275" s="106">
        <v>1</v>
      </c>
      <c r="O1275" s="107">
        <f t="shared" si="110"/>
        <v>3.0769230769230769E-3</v>
      </c>
      <c r="P1275" s="106">
        <v>7</v>
      </c>
      <c r="Q1275" s="109">
        <f t="shared" si="111"/>
        <v>2.1538461538461538E-2</v>
      </c>
      <c r="R1275" s="75"/>
      <c r="S1275" s="75"/>
      <c r="T1275" s="75"/>
      <c r="U1275" s="75"/>
      <c r="V1275" s="75"/>
      <c r="W1275" s="75"/>
      <c r="X1275" s="75"/>
      <c r="Y1275" s="75"/>
      <c r="Z1275" s="75"/>
      <c r="AA1275" s="75"/>
      <c r="AB1275" s="75"/>
      <c r="AC1275" s="75"/>
      <c r="AD1275" s="75"/>
      <c r="AE1275" s="75"/>
      <c r="AF1275" s="75"/>
      <c r="AG1275" s="75"/>
      <c r="AH1275" s="75"/>
      <c r="AI1275" s="75"/>
      <c r="AJ1275" s="75"/>
      <c r="AK1275" s="75"/>
      <c r="AL1275" s="75"/>
      <c r="AM1275" s="75"/>
      <c r="AN1275" s="75"/>
      <c r="AO1275" s="75"/>
      <c r="AP1275" s="75"/>
      <c r="AQ1275" s="75"/>
      <c r="AR1275" s="75"/>
      <c r="AS1275" s="75"/>
      <c r="AT1275" s="75"/>
      <c r="AU1275" s="75"/>
      <c r="AV1275" s="75"/>
      <c r="AW1275" s="75"/>
      <c r="AX1275" s="75"/>
      <c r="AY1275" s="75"/>
      <c r="AZ1275" s="75"/>
      <c r="BA1275" s="75"/>
      <c r="BB1275" s="75"/>
      <c r="BC1275" s="75"/>
      <c r="BD1275" s="75"/>
      <c r="BE1275" s="75"/>
      <c r="BF1275" s="75"/>
      <c r="BG1275" s="75"/>
      <c r="BH1275" s="75"/>
      <c r="BI1275" s="75"/>
      <c r="BJ1275" s="75"/>
      <c r="BK1275" s="75"/>
      <c r="BL1275" s="75"/>
      <c r="BM1275" s="75"/>
      <c r="BN1275" s="75"/>
      <c r="BO1275" s="75"/>
      <c r="BP1275" s="75"/>
      <c r="BQ1275" s="75"/>
      <c r="BR1275" s="75"/>
      <c r="BS1275" s="75"/>
    </row>
    <row r="1276" spans="1:71" s="5" customFormat="1" ht="24.75" hidden="1" thickBot="1" x14ac:dyDescent="0.3">
      <c r="A1276" s="105" t="s">
        <v>17</v>
      </c>
      <c r="B1276" s="105">
        <v>9185</v>
      </c>
      <c r="C1276" s="105" t="s">
        <v>1453</v>
      </c>
      <c r="D1276" s="105" t="s">
        <v>234</v>
      </c>
      <c r="E1276" s="105" t="s">
        <v>1454</v>
      </c>
      <c r="F1276" s="105">
        <v>9185</v>
      </c>
      <c r="G1276" s="105" t="s">
        <v>1453</v>
      </c>
      <c r="H1276" s="105" t="s">
        <v>1275</v>
      </c>
      <c r="I1276" s="118">
        <v>235</v>
      </c>
      <c r="J1276" s="106">
        <v>92</v>
      </c>
      <c r="K1276" s="107">
        <f t="shared" si="108"/>
        <v>0.39148936170212767</v>
      </c>
      <c r="L1276" s="106">
        <v>66</v>
      </c>
      <c r="M1276" s="108">
        <f t="shared" si="109"/>
        <v>0.28085106382978725</v>
      </c>
      <c r="N1276" s="106">
        <v>11</v>
      </c>
      <c r="O1276" s="107">
        <f t="shared" si="110"/>
        <v>4.6808510638297871E-2</v>
      </c>
      <c r="P1276" s="106">
        <v>113</v>
      </c>
      <c r="Q1276" s="109">
        <f t="shared" si="111"/>
        <v>0.48085106382978721</v>
      </c>
      <c r="R1276" s="75"/>
      <c r="S1276" s="75"/>
      <c r="T1276" s="75"/>
      <c r="U1276" s="75"/>
      <c r="V1276" s="75"/>
      <c r="W1276" s="75"/>
      <c r="X1276" s="75"/>
      <c r="Y1276" s="75"/>
      <c r="Z1276" s="75"/>
      <c r="AA1276" s="75"/>
      <c r="AB1276" s="75"/>
      <c r="AC1276" s="75"/>
      <c r="AD1276" s="75"/>
      <c r="AE1276" s="75"/>
      <c r="AF1276" s="75"/>
      <c r="AG1276" s="75"/>
      <c r="AH1276" s="75"/>
      <c r="AI1276" s="75"/>
      <c r="AJ1276" s="75"/>
      <c r="AK1276" s="75"/>
      <c r="AL1276" s="75"/>
      <c r="AM1276" s="75"/>
      <c r="AN1276" s="75"/>
      <c r="AO1276" s="75"/>
      <c r="AP1276" s="75"/>
      <c r="AQ1276" s="75"/>
      <c r="AR1276" s="75"/>
      <c r="AS1276" s="75"/>
      <c r="AT1276" s="75"/>
      <c r="AU1276" s="75"/>
      <c r="AV1276" s="75"/>
      <c r="AW1276" s="75"/>
      <c r="AX1276" s="75"/>
      <c r="AY1276" s="75"/>
      <c r="AZ1276" s="75"/>
      <c r="BA1276" s="75"/>
      <c r="BB1276" s="75"/>
      <c r="BC1276" s="75"/>
      <c r="BD1276" s="75"/>
      <c r="BE1276" s="75"/>
      <c r="BF1276" s="75"/>
      <c r="BG1276" s="75"/>
      <c r="BH1276" s="75"/>
      <c r="BI1276" s="75"/>
      <c r="BJ1276" s="75"/>
      <c r="BK1276" s="75"/>
      <c r="BL1276" s="75"/>
      <c r="BM1276" s="75"/>
      <c r="BN1276" s="75"/>
      <c r="BO1276" s="75"/>
      <c r="BP1276" s="75"/>
      <c r="BQ1276" s="75"/>
      <c r="BR1276" s="75"/>
      <c r="BS1276" s="75"/>
    </row>
    <row r="1277" spans="1:71" s="5" customFormat="1" ht="12.75" hidden="1" thickBot="1" x14ac:dyDescent="0.3">
      <c r="A1277" s="105" t="s">
        <v>17</v>
      </c>
      <c r="B1277" s="105" t="s">
        <v>17</v>
      </c>
      <c r="C1277" s="105" t="s">
        <v>17</v>
      </c>
      <c r="D1277" s="105" t="s">
        <v>21</v>
      </c>
      <c r="E1277" s="105" t="s">
        <v>1455</v>
      </c>
      <c r="F1277" s="105">
        <v>9185</v>
      </c>
      <c r="G1277" s="105" t="s">
        <v>1453</v>
      </c>
      <c r="H1277" s="105" t="s">
        <v>1275</v>
      </c>
      <c r="I1277" s="118">
        <v>151</v>
      </c>
      <c r="J1277" s="106">
        <v>26</v>
      </c>
      <c r="K1277" s="107">
        <f t="shared" si="108"/>
        <v>0.17218543046357615</v>
      </c>
      <c r="L1277" s="106">
        <v>15</v>
      </c>
      <c r="M1277" s="108">
        <f t="shared" si="109"/>
        <v>9.9337748344370855E-2</v>
      </c>
      <c r="N1277" s="106">
        <v>1</v>
      </c>
      <c r="O1277" s="107">
        <f t="shared" si="110"/>
        <v>6.6225165562913907E-3</v>
      </c>
      <c r="P1277" s="106">
        <v>8</v>
      </c>
      <c r="Q1277" s="109">
        <f t="shared" si="111"/>
        <v>5.2980132450331126E-2</v>
      </c>
      <c r="R1277" s="75"/>
      <c r="S1277" s="75"/>
      <c r="T1277" s="75"/>
      <c r="U1277" s="75"/>
      <c r="V1277" s="75"/>
      <c r="W1277" s="75"/>
      <c r="X1277" s="75"/>
      <c r="Y1277" s="75"/>
      <c r="Z1277" s="75"/>
      <c r="AA1277" s="75"/>
      <c r="AB1277" s="75"/>
      <c r="AC1277" s="75"/>
      <c r="AD1277" s="75"/>
      <c r="AE1277" s="75"/>
      <c r="AF1277" s="75"/>
      <c r="AG1277" s="75"/>
      <c r="AH1277" s="75"/>
      <c r="AI1277" s="75"/>
      <c r="AJ1277" s="75"/>
      <c r="AK1277" s="75"/>
      <c r="AL1277" s="75"/>
      <c r="AM1277" s="75"/>
      <c r="AN1277" s="75"/>
      <c r="AO1277" s="75"/>
      <c r="AP1277" s="75"/>
      <c r="AQ1277" s="75"/>
      <c r="AR1277" s="75"/>
      <c r="AS1277" s="75"/>
      <c r="AT1277" s="75"/>
      <c r="AU1277" s="75"/>
      <c r="AV1277" s="75"/>
      <c r="AW1277" s="75"/>
      <c r="AX1277" s="75"/>
      <c r="AY1277" s="75"/>
      <c r="AZ1277" s="75"/>
      <c r="BA1277" s="75"/>
      <c r="BB1277" s="75"/>
      <c r="BC1277" s="75"/>
      <c r="BD1277" s="75"/>
      <c r="BE1277" s="75"/>
      <c r="BF1277" s="75"/>
      <c r="BG1277" s="75"/>
      <c r="BH1277" s="75"/>
      <c r="BI1277" s="75"/>
      <c r="BJ1277" s="75"/>
      <c r="BK1277" s="75"/>
      <c r="BL1277" s="75"/>
      <c r="BM1277" s="75"/>
      <c r="BN1277" s="75"/>
      <c r="BO1277" s="75"/>
      <c r="BP1277" s="75"/>
      <c r="BQ1277" s="75"/>
      <c r="BR1277" s="75"/>
      <c r="BS1277" s="75"/>
    </row>
    <row r="1278" spans="1:71" s="5" customFormat="1" ht="12.75" hidden="1" thickBot="1" x14ac:dyDescent="0.3">
      <c r="A1278" s="105" t="s">
        <v>17</v>
      </c>
      <c r="B1278" s="105" t="s">
        <v>17</v>
      </c>
      <c r="C1278" s="105" t="s">
        <v>17</v>
      </c>
      <c r="D1278" s="105" t="s">
        <v>74</v>
      </c>
      <c r="E1278" s="105" t="s">
        <v>347</v>
      </c>
      <c r="F1278" s="105">
        <v>9185</v>
      </c>
      <c r="G1278" s="105" t="s">
        <v>1453</v>
      </c>
      <c r="H1278" s="105" t="s">
        <v>1275</v>
      </c>
      <c r="I1278" s="118">
        <v>171</v>
      </c>
      <c r="J1278" s="106">
        <v>27</v>
      </c>
      <c r="K1278" s="107">
        <f t="shared" si="108"/>
        <v>0.15789473684210525</v>
      </c>
      <c r="L1278" s="106">
        <v>13</v>
      </c>
      <c r="M1278" s="108">
        <f t="shared" si="109"/>
        <v>7.6023391812865493E-2</v>
      </c>
      <c r="N1278" s="106">
        <v>4</v>
      </c>
      <c r="O1278" s="107">
        <f t="shared" si="110"/>
        <v>2.3391812865497075E-2</v>
      </c>
      <c r="P1278" s="106">
        <v>55</v>
      </c>
      <c r="Q1278" s="109">
        <f t="shared" si="111"/>
        <v>0.32163742690058478</v>
      </c>
      <c r="R1278" s="75"/>
      <c r="S1278" s="75"/>
      <c r="T1278" s="75"/>
      <c r="U1278" s="75"/>
      <c r="V1278" s="75"/>
      <c r="W1278" s="75"/>
      <c r="X1278" s="75"/>
      <c r="Y1278" s="75"/>
      <c r="Z1278" s="75"/>
      <c r="AA1278" s="75"/>
      <c r="AB1278" s="75"/>
      <c r="AC1278" s="75"/>
      <c r="AD1278" s="75"/>
      <c r="AE1278" s="75"/>
      <c r="AF1278" s="75"/>
      <c r="AG1278" s="75"/>
      <c r="AH1278" s="75"/>
      <c r="AI1278" s="75"/>
      <c r="AJ1278" s="75"/>
      <c r="AK1278" s="75"/>
      <c r="AL1278" s="75"/>
      <c r="AM1278" s="75"/>
      <c r="AN1278" s="75"/>
      <c r="AO1278" s="75"/>
      <c r="AP1278" s="75"/>
      <c r="AQ1278" s="75"/>
      <c r="AR1278" s="75"/>
      <c r="AS1278" s="75"/>
      <c r="AT1278" s="75"/>
      <c r="AU1278" s="75"/>
      <c r="AV1278" s="75"/>
      <c r="AW1278" s="75"/>
      <c r="AX1278" s="75"/>
      <c r="AY1278" s="75"/>
      <c r="AZ1278" s="75"/>
      <c r="BA1278" s="75"/>
      <c r="BB1278" s="75"/>
      <c r="BC1278" s="75"/>
      <c r="BD1278" s="75"/>
      <c r="BE1278" s="75"/>
      <c r="BF1278" s="75"/>
      <c r="BG1278" s="75"/>
      <c r="BH1278" s="75"/>
      <c r="BI1278" s="75"/>
      <c r="BJ1278" s="75"/>
      <c r="BK1278" s="75"/>
      <c r="BL1278" s="75"/>
      <c r="BM1278" s="75"/>
      <c r="BN1278" s="75"/>
      <c r="BO1278" s="75"/>
      <c r="BP1278" s="75"/>
      <c r="BQ1278" s="75"/>
      <c r="BR1278" s="75"/>
      <c r="BS1278" s="75"/>
    </row>
    <row r="1279" spans="1:71" s="5" customFormat="1" ht="12.75" hidden="1" thickBot="1" x14ac:dyDescent="0.3">
      <c r="A1279" s="105" t="s">
        <v>17</v>
      </c>
      <c r="B1279" s="105" t="s">
        <v>17</v>
      </c>
      <c r="C1279" s="105" t="s">
        <v>17</v>
      </c>
      <c r="D1279" s="105" t="s">
        <v>21</v>
      </c>
      <c r="E1279" s="105" t="s">
        <v>1457</v>
      </c>
      <c r="F1279" s="105">
        <v>9185</v>
      </c>
      <c r="G1279" s="105" t="s">
        <v>1453</v>
      </c>
      <c r="H1279" s="105" t="s">
        <v>1275</v>
      </c>
      <c r="I1279" s="118">
        <v>206</v>
      </c>
      <c r="J1279" s="106">
        <v>19</v>
      </c>
      <c r="K1279" s="107">
        <f t="shared" si="108"/>
        <v>9.2233009708737865E-2</v>
      </c>
      <c r="L1279" s="106">
        <v>31</v>
      </c>
      <c r="M1279" s="108">
        <f t="shared" si="109"/>
        <v>0.15048543689320387</v>
      </c>
      <c r="N1279" s="106">
        <v>3</v>
      </c>
      <c r="O1279" s="107">
        <f t="shared" si="110"/>
        <v>1.4563106796116505E-2</v>
      </c>
      <c r="P1279" s="106">
        <v>9</v>
      </c>
      <c r="Q1279" s="109">
        <f t="shared" si="111"/>
        <v>4.3689320388349516E-2</v>
      </c>
      <c r="R1279" s="75"/>
      <c r="S1279" s="75"/>
      <c r="T1279" s="75"/>
      <c r="U1279" s="75"/>
      <c r="V1279" s="75"/>
      <c r="W1279" s="75"/>
      <c r="X1279" s="75"/>
      <c r="Y1279" s="75"/>
      <c r="Z1279" s="75"/>
      <c r="AA1279" s="75"/>
      <c r="AB1279" s="75"/>
      <c r="AC1279" s="75"/>
      <c r="AD1279" s="75"/>
      <c r="AE1279" s="75"/>
      <c r="AF1279" s="75"/>
      <c r="AG1279" s="75"/>
      <c r="AH1279" s="75"/>
      <c r="AI1279" s="75"/>
      <c r="AJ1279" s="75"/>
      <c r="AK1279" s="75"/>
      <c r="AL1279" s="75"/>
      <c r="AM1279" s="75"/>
      <c r="AN1279" s="75"/>
      <c r="AO1279" s="75"/>
      <c r="AP1279" s="75"/>
      <c r="AQ1279" s="75"/>
      <c r="AR1279" s="75"/>
      <c r="AS1279" s="75"/>
      <c r="AT1279" s="75"/>
      <c r="AU1279" s="75"/>
      <c r="AV1279" s="75"/>
      <c r="AW1279" s="75"/>
      <c r="AX1279" s="75"/>
      <c r="AY1279" s="75"/>
      <c r="AZ1279" s="75"/>
      <c r="BA1279" s="75"/>
      <c r="BB1279" s="75"/>
      <c r="BC1279" s="75"/>
      <c r="BD1279" s="75"/>
      <c r="BE1279" s="75"/>
      <c r="BF1279" s="75"/>
      <c r="BG1279" s="75"/>
      <c r="BH1279" s="75"/>
      <c r="BI1279" s="75"/>
      <c r="BJ1279" s="75"/>
      <c r="BK1279" s="75"/>
      <c r="BL1279" s="75"/>
      <c r="BM1279" s="75"/>
      <c r="BN1279" s="75"/>
      <c r="BO1279" s="75"/>
      <c r="BP1279" s="75"/>
      <c r="BQ1279" s="75"/>
      <c r="BR1279" s="75"/>
      <c r="BS1279" s="75"/>
    </row>
    <row r="1280" spans="1:71" s="5" customFormat="1" ht="24.75" hidden="1" thickBot="1" x14ac:dyDescent="0.3">
      <c r="A1280" s="105" t="s">
        <v>17</v>
      </c>
      <c r="B1280" s="105" t="s">
        <v>17</v>
      </c>
      <c r="C1280" s="105" t="s">
        <v>17</v>
      </c>
      <c r="D1280" s="105" t="s">
        <v>18</v>
      </c>
      <c r="E1280" s="105" t="s">
        <v>1459</v>
      </c>
      <c r="F1280" s="105">
        <v>9185</v>
      </c>
      <c r="G1280" s="105" t="s">
        <v>1453</v>
      </c>
      <c r="H1280" s="105" t="s">
        <v>1275</v>
      </c>
      <c r="I1280" s="118">
        <v>276</v>
      </c>
      <c r="J1280" s="106">
        <v>52</v>
      </c>
      <c r="K1280" s="107">
        <f t="shared" si="108"/>
        <v>0.18840579710144928</v>
      </c>
      <c r="L1280" s="106">
        <v>37</v>
      </c>
      <c r="M1280" s="108">
        <f t="shared" si="109"/>
        <v>0.13405797101449277</v>
      </c>
      <c r="N1280" s="106">
        <v>4</v>
      </c>
      <c r="O1280" s="107">
        <f t="shared" si="110"/>
        <v>1.4492753623188406E-2</v>
      </c>
      <c r="P1280" s="106">
        <v>75</v>
      </c>
      <c r="Q1280" s="109">
        <f t="shared" si="111"/>
        <v>0.27173913043478259</v>
      </c>
      <c r="R1280" s="75"/>
      <c r="S1280" s="75"/>
      <c r="T1280" s="75"/>
      <c r="U1280" s="75"/>
      <c r="V1280" s="75"/>
      <c r="W1280" s="75"/>
      <c r="X1280" s="75"/>
      <c r="Y1280" s="75"/>
      <c r="Z1280" s="75"/>
      <c r="AA1280" s="75"/>
      <c r="AB1280" s="75"/>
      <c r="AC1280" s="75"/>
      <c r="AD1280" s="75"/>
      <c r="AE1280" s="75"/>
      <c r="AF1280" s="75"/>
      <c r="AG1280" s="75"/>
      <c r="AH1280" s="75"/>
      <c r="AI1280" s="75"/>
      <c r="AJ1280" s="75"/>
      <c r="AK1280" s="75"/>
      <c r="AL1280" s="75"/>
      <c r="AM1280" s="75"/>
      <c r="AN1280" s="75"/>
      <c r="AO1280" s="75"/>
      <c r="AP1280" s="75"/>
      <c r="AQ1280" s="75"/>
      <c r="AR1280" s="75"/>
      <c r="AS1280" s="75"/>
      <c r="AT1280" s="75"/>
      <c r="AU1280" s="75"/>
      <c r="AV1280" s="75"/>
      <c r="AW1280" s="75"/>
      <c r="AX1280" s="75"/>
      <c r="AY1280" s="75"/>
      <c r="AZ1280" s="75"/>
      <c r="BA1280" s="75"/>
      <c r="BB1280" s="75"/>
      <c r="BC1280" s="75"/>
      <c r="BD1280" s="75"/>
      <c r="BE1280" s="75"/>
      <c r="BF1280" s="75"/>
      <c r="BG1280" s="75"/>
      <c r="BH1280" s="75"/>
      <c r="BI1280" s="75"/>
      <c r="BJ1280" s="75"/>
      <c r="BK1280" s="75"/>
      <c r="BL1280" s="75"/>
      <c r="BM1280" s="75"/>
      <c r="BN1280" s="75"/>
      <c r="BO1280" s="75"/>
      <c r="BP1280" s="75"/>
      <c r="BQ1280" s="75"/>
      <c r="BR1280" s="75"/>
      <c r="BS1280" s="75"/>
    </row>
    <row r="1281" spans="1:71" s="5" customFormat="1" ht="24.75" hidden="1" thickBot="1" x14ac:dyDescent="0.3">
      <c r="A1281" s="105" t="s">
        <v>17</v>
      </c>
      <c r="B1281" s="105">
        <v>9190</v>
      </c>
      <c r="C1281" s="105" t="s">
        <v>1460</v>
      </c>
      <c r="D1281" s="105" t="s">
        <v>234</v>
      </c>
      <c r="E1281" s="105" t="s">
        <v>301</v>
      </c>
      <c r="F1281" s="105">
        <v>9190</v>
      </c>
      <c r="G1281" s="105" t="s">
        <v>1460</v>
      </c>
      <c r="H1281" s="105" t="s">
        <v>1275</v>
      </c>
      <c r="I1281" s="118">
        <v>229</v>
      </c>
      <c r="J1281" s="106">
        <v>91</v>
      </c>
      <c r="K1281" s="107">
        <f t="shared" si="108"/>
        <v>0.39737991266375544</v>
      </c>
      <c r="L1281" s="106">
        <v>82</v>
      </c>
      <c r="M1281" s="108">
        <f t="shared" si="109"/>
        <v>0.35807860262008734</v>
      </c>
      <c r="N1281" s="106">
        <v>16</v>
      </c>
      <c r="O1281" s="107">
        <f t="shared" si="110"/>
        <v>6.9868995633187769E-2</v>
      </c>
      <c r="P1281" s="106">
        <v>10</v>
      </c>
      <c r="Q1281" s="109">
        <f t="shared" si="111"/>
        <v>4.3668122270742356E-2</v>
      </c>
      <c r="R1281" s="75"/>
      <c r="S1281" s="75"/>
      <c r="T1281" s="75"/>
      <c r="U1281" s="75"/>
      <c r="V1281" s="75"/>
      <c r="W1281" s="75"/>
      <c r="X1281" s="75"/>
      <c r="Y1281" s="75"/>
      <c r="Z1281" s="75"/>
      <c r="AA1281" s="75"/>
      <c r="AB1281" s="75"/>
      <c r="AC1281" s="75"/>
      <c r="AD1281" s="75"/>
      <c r="AE1281" s="75"/>
      <c r="AF1281" s="75"/>
      <c r="AG1281" s="75"/>
      <c r="AH1281" s="75"/>
      <c r="AI1281" s="75"/>
      <c r="AJ1281" s="75"/>
      <c r="AK1281" s="75"/>
      <c r="AL1281" s="75"/>
      <c r="AM1281" s="75"/>
      <c r="AN1281" s="75"/>
      <c r="AO1281" s="75"/>
      <c r="AP1281" s="75"/>
      <c r="AQ1281" s="75"/>
      <c r="AR1281" s="75"/>
      <c r="AS1281" s="75"/>
      <c r="AT1281" s="75"/>
      <c r="AU1281" s="75"/>
      <c r="AV1281" s="75"/>
      <c r="AW1281" s="75"/>
      <c r="AX1281" s="75"/>
      <c r="AY1281" s="75"/>
      <c r="AZ1281" s="75"/>
      <c r="BA1281" s="75"/>
      <c r="BB1281" s="75"/>
      <c r="BC1281" s="75"/>
      <c r="BD1281" s="75"/>
      <c r="BE1281" s="75"/>
      <c r="BF1281" s="75"/>
      <c r="BG1281" s="75"/>
      <c r="BH1281" s="75"/>
      <c r="BI1281" s="75"/>
      <c r="BJ1281" s="75"/>
      <c r="BK1281" s="75"/>
      <c r="BL1281" s="75"/>
      <c r="BM1281" s="75"/>
      <c r="BN1281" s="75"/>
      <c r="BO1281" s="75"/>
      <c r="BP1281" s="75"/>
      <c r="BQ1281" s="75"/>
      <c r="BR1281" s="75"/>
      <c r="BS1281" s="75"/>
    </row>
    <row r="1282" spans="1:71" s="5" customFormat="1" ht="12.75" hidden="1" thickBot="1" x14ac:dyDescent="0.3">
      <c r="A1282" s="105" t="s">
        <v>17</v>
      </c>
      <c r="B1282" s="105" t="s">
        <v>17</v>
      </c>
      <c r="C1282" s="105" t="s">
        <v>17</v>
      </c>
      <c r="D1282" s="105" t="s">
        <v>14</v>
      </c>
      <c r="E1282" s="105" t="s">
        <v>320</v>
      </c>
      <c r="F1282" s="105">
        <v>9190</v>
      </c>
      <c r="G1282" s="105" t="s">
        <v>1460</v>
      </c>
      <c r="H1282" s="105" t="s">
        <v>1275</v>
      </c>
      <c r="I1282" s="118">
        <v>389</v>
      </c>
      <c r="J1282" s="106">
        <v>67</v>
      </c>
      <c r="K1282" s="107">
        <f t="shared" si="108"/>
        <v>0.17223650385604114</v>
      </c>
      <c r="L1282" s="106">
        <v>47</v>
      </c>
      <c r="M1282" s="108">
        <f t="shared" si="109"/>
        <v>0.12082262210796915</v>
      </c>
      <c r="N1282" s="106">
        <v>9</v>
      </c>
      <c r="O1282" s="107">
        <f t="shared" si="110"/>
        <v>2.313624678663239E-2</v>
      </c>
      <c r="P1282" s="106">
        <v>20</v>
      </c>
      <c r="Q1282" s="109">
        <f t="shared" si="111"/>
        <v>5.1413881748071981E-2</v>
      </c>
      <c r="R1282" s="75"/>
      <c r="S1282" s="75"/>
      <c r="T1282" s="75"/>
      <c r="U1282" s="75"/>
      <c r="V1282" s="75"/>
      <c r="W1282" s="75"/>
      <c r="X1282" s="75"/>
      <c r="Y1282" s="75"/>
      <c r="Z1282" s="75"/>
      <c r="AA1282" s="75"/>
      <c r="AB1282" s="75"/>
      <c r="AC1282" s="75"/>
      <c r="AD1282" s="75"/>
      <c r="AE1282" s="75"/>
      <c r="AF1282" s="75"/>
      <c r="AG1282" s="75"/>
      <c r="AH1282" s="75"/>
      <c r="AI1282" s="75"/>
      <c r="AJ1282" s="75"/>
      <c r="AK1282" s="75"/>
      <c r="AL1282" s="75"/>
      <c r="AM1282" s="75"/>
      <c r="AN1282" s="75"/>
      <c r="AO1282" s="75"/>
      <c r="AP1282" s="75"/>
      <c r="AQ1282" s="75"/>
      <c r="AR1282" s="75"/>
      <c r="AS1282" s="75"/>
      <c r="AT1282" s="75"/>
      <c r="AU1282" s="75"/>
      <c r="AV1282" s="75"/>
      <c r="AW1282" s="75"/>
      <c r="AX1282" s="75"/>
      <c r="AY1282" s="75"/>
      <c r="AZ1282" s="75"/>
      <c r="BA1282" s="75"/>
      <c r="BB1282" s="75"/>
      <c r="BC1282" s="75"/>
      <c r="BD1282" s="75"/>
      <c r="BE1282" s="75"/>
      <c r="BF1282" s="75"/>
      <c r="BG1282" s="75"/>
      <c r="BH1282" s="75"/>
      <c r="BI1282" s="75"/>
      <c r="BJ1282" s="75"/>
      <c r="BK1282" s="75"/>
      <c r="BL1282" s="75"/>
      <c r="BM1282" s="75"/>
      <c r="BN1282" s="75"/>
      <c r="BO1282" s="75"/>
      <c r="BP1282" s="75"/>
      <c r="BQ1282" s="75"/>
      <c r="BR1282" s="75"/>
      <c r="BS1282" s="75"/>
    </row>
    <row r="1283" spans="1:71" s="5" customFormat="1" ht="12.75" hidden="1" thickBot="1" x14ac:dyDescent="0.3">
      <c r="A1283" s="105" t="s">
        <v>17</v>
      </c>
      <c r="B1283" s="105" t="s">
        <v>17</v>
      </c>
      <c r="C1283" s="105" t="s">
        <v>17</v>
      </c>
      <c r="D1283" s="105" t="s">
        <v>21</v>
      </c>
      <c r="E1283" s="105" t="s">
        <v>301</v>
      </c>
      <c r="F1283" s="105">
        <v>9190</v>
      </c>
      <c r="G1283" s="105" t="s">
        <v>1460</v>
      </c>
      <c r="H1283" s="105" t="s">
        <v>1275</v>
      </c>
      <c r="I1283" s="118">
        <v>237</v>
      </c>
      <c r="J1283" s="106">
        <v>32</v>
      </c>
      <c r="K1283" s="107">
        <f t="shared" si="108"/>
        <v>0.13502109704641349</v>
      </c>
      <c r="L1283" s="106">
        <v>34</v>
      </c>
      <c r="M1283" s="108">
        <f t="shared" si="109"/>
        <v>0.14345991561181434</v>
      </c>
      <c r="N1283" s="106">
        <v>6</v>
      </c>
      <c r="O1283" s="107">
        <f t="shared" si="110"/>
        <v>2.5316455696202531E-2</v>
      </c>
      <c r="P1283" s="106">
        <v>4</v>
      </c>
      <c r="Q1283" s="109">
        <f t="shared" si="111"/>
        <v>1.6877637130801686E-2</v>
      </c>
      <c r="R1283" s="75"/>
      <c r="S1283" s="75"/>
      <c r="T1283" s="75"/>
      <c r="U1283" s="75"/>
      <c r="V1283" s="75"/>
      <c r="W1283" s="75"/>
      <c r="X1283" s="75"/>
      <c r="Y1283" s="75"/>
      <c r="Z1283" s="75"/>
      <c r="AA1283" s="75"/>
      <c r="AB1283" s="75"/>
      <c r="AC1283" s="75"/>
      <c r="AD1283" s="75"/>
      <c r="AE1283" s="75"/>
      <c r="AF1283" s="75"/>
      <c r="AG1283" s="75"/>
      <c r="AH1283" s="75"/>
      <c r="AI1283" s="75"/>
      <c r="AJ1283" s="75"/>
      <c r="AK1283" s="75"/>
      <c r="AL1283" s="75"/>
      <c r="AM1283" s="75"/>
      <c r="AN1283" s="75"/>
      <c r="AO1283" s="75"/>
      <c r="AP1283" s="75"/>
      <c r="AQ1283" s="75"/>
      <c r="AR1283" s="75"/>
      <c r="AS1283" s="75"/>
      <c r="AT1283" s="75"/>
      <c r="AU1283" s="75"/>
      <c r="AV1283" s="75"/>
      <c r="AW1283" s="75"/>
      <c r="AX1283" s="75"/>
      <c r="AY1283" s="75"/>
      <c r="AZ1283" s="75"/>
      <c r="BA1283" s="75"/>
      <c r="BB1283" s="75"/>
      <c r="BC1283" s="75"/>
      <c r="BD1283" s="75"/>
      <c r="BE1283" s="75"/>
      <c r="BF1283" s="75"/>
      <c r="BG1283" s="75"/>
      <c r="BH1283" s="75"/>
      <c r="BI1283" s="75"/>
      <c r="BJ1283" s="75"/>
      <c r="BK1283" s="75"/>
      <c r="BL1283" s="75"/>
      <c r="BM1283" s="75"/>
      <c r="BN1283" s="75"/>
      <c r="BO1283" s="75"/>
      <c r="BP1283" s="75"/>
      <c r="BQ1283" s="75"/>
      <c r="BR1283" s="75"/>
      <c r="BS1283" s="75"/>
    </row>
    <row r="1284" spans="1:71" s="5" customFormat="1" ht="12.75" hidden="1" thickBot="1" x14ac:dyDescent="0.3">
      <c r="A1284" s="105" t="s">
        <v>17</v>
      </c>
      <c r="B1284" s="105" t="s">
        <v>17</v>
      </c>
      <c r="C1284" s="105" t="s">
        <v>17</v>
      </c>
      <c r="D1284" s="105" t="s">
        <v>21</v>
      </c>
      <c r="E1284" s="105" t="s">
        <v>301</v>
      </c>
      <c r="F1284" s="105">
        <v>9190</v>
      </c>
      <c r="G1284" s="105" t="s">
        <v>1460</v>
      </c>
      <c r="H1284" s="105" t="s">
        <v>1275</v>
      </c>
      <c r="I1284" s="118">
        <v>478</v>
      </c>
      <c r="J1284" s="106">
        <v>67</v>
      </c>
      <c r="K1284" s="107">
        <f t="shared" ref="K1284:K1347" si="112">J1284/I1284</f>
        <v>0.14016736401673641</v>
      </c>
      <c r="L1284" s="106">
        <v>62</v>
      </c>
      <c r="M1284" s="108">
        <f t="shared" ref="M1284:M1347" si="113">L1284/I1284</f>
        <v>0.1297071129707113</v>
      </c>
      <c r="N1284" s="106">
        <v>21</v>
      </c>
      <c r="O1284" s="107">
        <f t="shared" ref="O1284:O1347" si="114">N1284/I1284</f>
        <v>4.3933054393305436E-2</v>
      </c>
      <c r="P1284" s="106">
        <v>18</v>
      </c>
      <c r="Q1284" s="109">
        <f t="shared" ref="Q1284:Q1347" si="115">P1284/I1284</f>
        <v>3.7656903765690378E-2</v>
      </c>
      <c r="R1284" s="75"/>
      <c r="S1284" s="75"/>
      <c r="T1284" s="75"/>
      <c r="U1284" s="75"/>
      <c r="V1284" s="75"/>
      <c r="W1284" s="75"/>
      <c r="X1284" s="75"/>
      <c r="Y1284" s="75"/>
      <c r="Z1284" s="75"/>
      <c r="AA1284" s="75"/>
      <c r="AB1284" s="75"/>
      <c r="AC1284" s="75"/>
      <c r="AD1284" s="75"/>
      <c r="AE1284" s="75"/>
      <c r="AF1284" s="75"/>
      <c r="AG1284" s="75"/>
      <c r="AH1284" s="75"/>
      <c r="AI1284" s="75"/>
      <c r="AJ1284" s="75"/>
      <c r="AK1284" s="75"/>
      <c r="AL1284" s="75"/>
      <c r="AM1284" s="75"/>
      <c r="AN1284" s="75"/>
      <c r="AO1284" s="75"/>
      <c r="AP1284" s="75"/>
      <c r="AQ1284" s="75"/>
      <c r="AR1284" s="75"/>
      <c r="AS1284" s="75"/>
      <c r="AT1284" s="75"/>
      <c r="AU1284" s="75"/>
      <c r="AV1284" s="75"/>
      <c r="AW1284" s="75"/>
      <c r="AX1284" s="75"/>
      <c r="AY1284" s="75"/>
      <c r="AZ1284" s="75"/>
      <c r="BA1284" s="75"/>
      <c r="BB1284" s="75"/>
      <c r="BC1284" s="75"/>
      <c r="BD1284" s="75"/>
      <c r="BE1284" s="75"/>
      <c r="BF1284" s="75"/>
      <c r="BG1284" s="75"/>
      <c r="BH1284" s="75"/>
      <c r="BI1284" s="75"/>
      <c r="BJ1284" s="75"/>
      <c r="BK1284" s="75"/>
      <c r="BL1284" s="75"/>
      <c r="BM1284" s="75"/>
      <c r="BN1284" s="75"/>
      <c r="BO1284" s="75"/>
      <c r="BP1284" s="75"/>
      <c r="BQ1284" s="75"/>
      <c r="BR1284" s="75"/>
      <c r="BS1284" s="75"/>
    </row>
    <row r="1285" spans="1:71" s="5" customFormat="1" ht="24.75" hidden="1" thickBot="1" x14ac:dyDescent="0.3">
      <c r="A1285" s="105" t="s">
        <v>17</v>
      </c>
      <c r="B1285" s="105" t="s">
        <v>17</v>
      </c>
      <c r="C1285" s="105" t="s">
        <v>17</v>
      </c>
      <c r="D1285" s="105" t="s">
        <v>21</v>
      </c>
      <c r="E1285" s="105" t="s">
        <v>1463</v>
      </c>
      <c r="F1285" s="105">
        <v>9190</v>
      </c>
      <c r="G1285" s="105" t="s">
        <v>1460</v>
      </c>
      <c r="H1285" s="105" t="s">
        <v>1275</v>
      </c>
      <c r="I1285" s="118">
        <v>207</v>
      </c>
      <c r="J1285" s="106">
        <v>33</v>
      </c>
      <c r="K1285" s="107">
        <f t="shared" si="112"/>
        <v>0.15942028985507245</v>
      </c>
      <c r="L1285" s="106">
        <v>30</v>
      </c>
      <c r="M1285" s="108">
        <f t="shared" si="113"/>
        <v>0.14492753623188406</v>
      </c>
      <c r="N1285" s="106">
        <v>5</v>
      </c>
      <c r="O1285" s="107">
        <f t="shared" si="114"/>
        <v>2.4154589371980676E-2</v>
      </c>
      <c r="P1285" s="106">
        <v>3</v>
      </c>
      <c r="Q1285" s="109">
        <f t="shared" si="115"/>
        <v>1.4492753623188406E-2</v>
      </c>
      <c r="R1285" s="75"/>
      <c r="S1285" s="75"/>
      <c r="T1285" s="75"/>
      <c r="U1285" s="75"/>
      <c r="V1285" s="75"/>
      <c r="W1285" s="75"/>
      <c r="X1285" s="75"/>
      <c r="Y1285" s="75"/>
      <c r="Z1285" s="75"/>
      <c r="AA1285" s="75"/>
      <c r="AB1285" s="75"/>
      <c r="AC1285" s="75"/>
      <c r="AD1285" s="75"/>
      <c r="AE1285" s="75"/>
      <c r="AF1285" s="75"/>
      <c r="AG1285" s="75"/>
      <c r="AH1285" s="75"/>
      <c r="AI1285" s="75"/>
      <c r="AJ1285" s="75"/>
      <c r="AK1285" s="75"/>
      <c r="AL1285" s="75"/>
      <c r="AM1285" s="75"/>
      <c r="AN1285" s="75"/>
      <c r="AO1285" s="75"/>
      <c r="AP1285" s="75"/>
      <c r="AQ1285" s="75"/>
      <c r="AR1285" s="75"/>
      <c r="AS1285" s="75"/>
      <c r="AT1285" s="75"/>
      <c r="AU1285" s="75"/>
      <c r="AV1285" s="75"/>
      <c r="AW1285" s="75"/>
      <c r="AX1285" s="75"/>
      <c r="AY1285" s="75"/>
      <c r="AZ1285" s="75"/>
      <c r="BA1285" s="75"/>
      <c r="BB1285" s="75"/>
      <c r="BC1285" s="75"/>
      <c r="BD1285" s="75"/>
      <c r="BE1285" s="75"/>
      <c r="BF1285" s="75"/>
      <c r="BG1285" s="75"/>
      <c r="BH1285" s="75"/>
      <c r="BI1285" s="75"/>
      <c r="BJ1285" s="75"/>
      <c r="BK1285" s="75"/>
      <c r="BL1285" s="75"/>
      <c r="BM1285" s="75"/>
      <c r="BN1285" s="75"/>
      <c r="BO1285" s="75"/>
      <c r="BP1285" s="75"/>
      <c r="BQ1285" s="75"/>
      <c r="BR1285" s="75"/>
      <c r="BS1285" s="75"/>
    </row>
    <row r="1286" spans="1:71" s="5" customFormat="1" ht="12.75" hidden="1" thickBot="1" x14ac:dyDescent="0.3">
      <c r="A1286" s="105" t="s">
        <v>17</v>
      </c>
      <c r="B1286" s="105" t="s">
        <v>17</v>
      </c>
      <c r="C1286" s="105" t="s">
        <v>17</v>
      </c>
      <c r="D1286" s="105" t="s">
        <v>21</v>
      </c>
      <c r="E1286" s="105" t="s">
        <v>1464</v>
      </c>
      <c r="F1286" s="105">
        <v>9190</v>
      </c>
      <c r="G1286" s="105" t="s">
        <v>1460</v>
      </c>
      <c r="H1286" s="105" t="s">
        <v>1275</v>
      </c>
      <c r="I1286" s="118">
        <v>220</v>
      </c>
      <c r="J1286" s="106">
        <v>25</v>
      </c>
      <c r="K1286" s="107">
        <f t="shared" si="112"/>
        <v>0.11363636363636363</v>
      </c>
      <c r="L1286" s="106">
        <v>27</v>
      </c>
      <c r="M1286" s="108">
        <f t="shared" si="113"/>
        <v>0.12272727272727273</v>
      </c>
      <c r="N1286" s="106">
        <v>11</v>
      </c>
      <c r="O1286" s="107">
        <f t="shared" si="114"/>
        <v>0.05</v>
      </c>
      <c r="P1286" s="106">
        <v>4</v>
      </c>
      <c r="Q1286" s="109">
        <f t="shared" si="115"/>
        <v>1.8181818181818181E-2</v>
      </c>
      <c r="R1286" s="75"/>
      <c r="S1286" s="75"/>
      <c r="T1286" s="75"/>
      <c r="U1286" s="75"/>
      <c r="V1286" s="75"/>
      <c r="W1286" s="75"/>
      <c r="X1286" s="75"/>
      <c r="Y1286" s="75"/>
      <c r="Z1286" s="75"/>
      <c r="AA1286" s="75"/>
      <c r="AB1286" s="75"/>
      <c r="AC1286" s="75"/>
      <c r="AD1286" s="75"/>
      <c r="AE1286" s="75"/>
      <c r="AF1286" s="75"/>
      <c r="AG1286" s="75"/>
      <c r="AH1286" s="75"/>
      <c r="AI1286" s="75"/>
      <c r="AJ1286" s="75"/>
      <c r="AK1286" s="75"/>
      <c r="AL1286" s="75"/>
      <c r="AM1286" s="75"/>
      <c r="AN1286" s="75"/>
      <c r="AO1286" s="75"/>
      <c r="AP1286" s="75"/>
      <c r="AQ1286" s="75"/>
      <c r="AR1286" s="75"/>
      <c r="AS1286" s="75"/>
      <c r="AT1286" s="75"/>
      <c r="AU1286" s="75"/>
      <c r="AV1286" s="75"/>
      <c r="AW1286" s="75"/>
      <c r="AX1286" s="75"/>
      <c r="AY1286" s="75"/>
      <c r="AZ1286" s="75"/>
      <c r="BA1286" s="75"/>
      <c r="BB1286" s="75"/>
      <c r="BC1286" s="75"/>
      <c r="BD1286" s="75"/>
      <c r="BE1286" s="75"/>
      <c r="BF1286" s="75"/>
      <c r="BG1286" s="75"/>
      <c r="BH1286" s="75"/>
      <c r="BI1286" s="75"/>
      <c r="BJ1286" s="75"/>
      <c r="BK1286" s="75"/>
      <c r="BL1286" s="75"/>
      <c r="BM1286" s="75"/>
      <c r="BN1286" s="75"/>
      <c r="BO1286" s="75"/>
      <c r="BP1286" s="75"/>
      <c r="BQ1286" s="75"/>
      <c r="BR1286" s="75"/>
      <c r="BS1286" s="75"/>
    </row>
    <row r="1287" spans="1:71" s="5" customFormat="1" ht="12.75" hidden="1" thickBot="1" x14ac:dyDescent="0.3">
      <c r="A1287" s="105" t="s">
        <v>17</v>
      </c>
      <c r="B1287" s="105" t="s">
        <v>17</v>
      </c>
      <c r="C1287" s="105" t="s">
        <v>17</v>
      </c>
      <c r="D1287" s="105" t="s">
        <v>21</v>
      </c>
      <c r="E1287" s="105" t="s">
        <v>1465</v>
      </c>
      <c r="F1287" s="105">
        <v>9190</v>
      </c>
      <c r="G1287" s="105" t="s">
        <v>1460</v>
      </c>
      <c r="H1287" s="105" t="s">
        <v>1275</v>
      </c>
      <c r="I1287" s="118">
        <v>152</v>
      </c>
      <c r="J1287" s="106">
        <v>25</v>
      </c>
      <c r="K1287" s="107">
        <f t="shared" si="112"/>
        <v>0.16447368421052633</v>
      </c>
      <c r="L1287" s="106">
        <v>26</v>
      </c>
      <c r="M1287" s="108">
        <f t="shared" si="113"/>
        <v>0.17105263157894737</v>
      </c>
      <c r="N1287" s="106">
        <v>1</v>
      </c>
      <c r="O1287" s="107">
        <f t="shared" si="114"/>
        <v>6.5789473684210523E-3</v>
      </c>
      <c r="P1287" s="106">
        <v>1</v>
      </c>
      <c r="Q1287" s="109">
        <f t="shared" si="115"/>
        <v>6.5789473684210523E-3</v>
      </c>
      <c r="R1287" s="75"/>
      <c r="S1287" s="75"/>
      <c r="T1287" s="75"/>
      <c r="U1287" s="75"/>
      <c r="V1287" s="75"/>
      <c r="W1287" s="75"/>
      <c r="X1287" s="75"/>
      <c r="Y1287" s="75"/>
      <c r="Z1287" s="75"/>
      <c r="AA1287" s="75"/>
      <c r="AB1287" s="75"/>
      <c r="AC1287" s="75"/>
      <c r="AD1287" s="75"/>
      <c r="AE1287" s="75"/>
      <c r="AF1287" s="75"/>
      <c r="AG1287" s="75"/>
      <c r="AH1287" s="75"/>
      <c r="AI1287" s="75"/>
      <c r="AJ1287" s="75"/>
      <c r="AK1287" s="75"/>
      <c r="AL1287" s="75"/>
      <c r="AM1287" s="75"/>
      <c r="AN1287" s="75"/>
      <c r="AO1287" s="75"/>
      <c r="AP1287" s="75"/>
      <c r="AQ1287" s="75"/>
      <c r="AR1287" s="75"/>
      <c r="AS1287" s="75"/>
      <c r="AT1287" s="75"/>
      <c r="AU1287" s="75"/>
      <c r="AV1287" s="75"/>
      <c r="AW1287" s="75"/>
      <c r="AX1287" s="75"/>
      <c r="AY1287" s="75"/>
      <c r="AZ1287" s="75"/>
      <c r="BA1287" s="75"/>
      <c r="BB1287" s="75"/>
      <c r="BC1287" s="75"/>
      <c r="BD1287" s="75"/>
      <c r="BE1287" s="75"/>
      <c r="BF1287" s="75"/>
      <c r="BG1287" s="75"/>
      <c r="BH1287" s="75"/>
      <c r="BI1287" s="75"/>
      <c r="BJ1287" s="75"/>
      <c r="BK1287" s="75"/>
      <c r="BL1287" s="75"/>
      <c r="BM1287" s="75"/>
      <c r="BN1287" s="75"/>
      <c r="BO1287" s="75"/>
      <c r="BP1287" s="75"/>
      <c r="BQ1287" s="75"/>
      <c r="BR1287" s="75"/>
      <c r="BS1287" s="75"/>
    </row>
    <row r="1288" spans="1:71" s="5" customFormat="1" ht="12.75" hidden="1" thickBot="1" x14ac:dyDescent="0.3">
      <c r="A1288" s="105" t="s">
        <v>17</v>
      </c>
      <c r="B1288" s="105" t="s">
        <v>17</v>
      </c>
      <c r="C1288" s="105" t="s">
        <v>17</v>
      </c>
      <c r="D1288" s="105" t="s">
        <v>21</v>
      </c>
      <c r="E1288" s="105" t="s">
        <v>1466</v>
      </c>
      <c r="F1288" s="105">
        <v>9190</v>
      </c>
      <c r="G1288" s="105" t="s">
        <v>1460</v>
      </c>
      <c r="H1288" s="105" t="s">
        <v>1275</v>
      </c>
      <c r="I1288" s="118">
        <v>297</v>
      </c>
      <c r="J1288" s="106">
        <v>81</v>
      </c>
      <c r="K1288" s="107">
        <f t="shared" si="112"/>
        <v>0.27272727272727271</v>
      </c>
      <c r="L1288" s="106">
        <v>23</v>
      </c>
      <c r="M1288" s="108">
        <f t="shared" si="113"/>
        <v>7.7441077441077436E-2</v>
      </c>
      <c r="N1288" s="106">
        <v>2</v>
      </c>
      <c r="O1288" s="107">
        <f t="shared" si="114"/>
        <v>6.7340067340067337E-3</v>
      </c>
      <c r="P1288" s="106">
        <v>0</v>
      </c>
      <c r="Q1288" s="109">
        <f t="shared" si="115"/>
        <v>0</v>
      </c>
      <c r="R1288" s="75"/>
      <c r="S1288" s="75"/>
      <c r="T1288" s="75"/>
      <c r="U1288" s="75"/>
      <c r="V1288" s="75"/>
      <c r="W1288" s="75"/>
      <c r="X1288" s="75"/>
      <c r="Y1288" s="75"/>
      <c r="Z1288" s="75"/>
      <c r="AA1288" s="75"/>
      <c r="AB1288" s="75"/>
      <c r="AC1288" s="75"/>
      <c r="AD1288" s="75"/>
      <c r="AE1288" s="75"/>
      <c r="AF1288" s="75"/>
      <c r="AG1288" s="75"/>
      <c r="AH1288" s="75"/>
      <c r="AI1288" s="75"/>
      <c r="AJ1288" s="75"/>
      <c r="AK1288" s="75"/>
      <c r="AL1288" s="75"/>
      <c r="AM1288" s="75"/>
      <c r="AN1288" s="75"/>
      <c r="AO1288" s="75"/>
      <c r="AP1288" s="75"/>
      <c r="AQ1288" s="75"/>
      <c r="AR1288" s="75"/>
      <c r="AS1288" s="75"/>
      <c r="AT1288" s="75"/>
      <c r="AU1288" s="75"/>
      <c r="AV1288" s="75"/>
      <c r="AW1288" s="75"/>
      <c r="AX1288" s="75"/>
      <c r="AY1288" s="75"/>
      <c r="AZ1288" s="75"/>
      <c r="BA1288" s="75"/>
      <c r="BB1288" s="75"/>
      <c r="BC1288" s="75"/>
      <c r="BD1288" s="75"/>
      <c r="BE1288" s="75"/>
      <c r="BF1288" s="75"/>
      <c r="BG1288" s="75"/>
      <c r="BH1288" s="75"/>
      <c r="BI1288" s="75"/>
      <c r="BJ1288" s="75"/>
      <c r="BK1288" s="75"/>
      <c r="BL1288" s="75"/>
      <c r="BM1288" s="75"/>
      <c r="BN1288" s="75"/>
      <c r="BO1288" s="75"/>
      <c r="BP1288" s="75"/>
      <c r="BQ1288" s="75"/>
      <c r="BR1288" s="75"/>
      <c r="BS1288" s="75"/>
    </row>
    <row r="1289" spans="1:71" s="5" customFormat="1" ht="24.75" hidden="1" thickBot="1" x14ac:dyDescent="0.3">
      <c r="A1289" s="105" t="s">
        <v>17</v>
      </c>
      <c r="B1289" s="105">
        <v>9200</v>
      </c>
      <c r="C1289" s="105" t="s">
        <v>1467</v>
      </c>
      <c r="D1289" s="105" t="s">
        <v>234</v>
      </c>
      <c r="E1289" s="105" t="s">
        <v>1468</v>
      </c>
      <c r="F1289" s="105">
        <v>9200</v>
      </c>
      <c r="G1289" s="105" t="s">
        <v>1467</v>
      </c>
      <c r="H1289" s="105" t="s">
        <v>1275</v>
      </c>
      <c r="I1289" s="118">
        <v>190</v>
      </c>
      <c r="J1289" s="106">
        <v>70</v>
      </c>
      <c r="K1289" s="107">
        <f t="shared" si="112"/>
        <v>0.36842105263157893</v>
      </c>
      <c r="L1289" s="106">
        <v>68</v>
      </c>
      <c r="M1289" s="108">
        <f t="shared" si="113"/>
        <v>0.35789473684210527</v>
      </c>
      <c r="N1289" s="106">
        <v>31</v>
      </c>
      <c r="O1289" s="107">
        <f t="shared" si="114"/>
        <v>0.16315789473684211</v>
      </c>
      <c r="P1289" s="106">
        <v>64</v>
      </c>
      <c r="Q1289" s="109">
        <f t="shared" si="115"/>
        <v>0.33684210526315789</v>
      </c>
      <c r="R1289" s="75"/>
      <c r="S1289" s="75"/>
      <c r="T1289" s="75"/>
      <c r="U1289" s="75"/>
      <c r="V1289" s="75"/>
      <c r="W1289" s="75"/>
      <c r="X1289" s="75"/>
      <c r="Y1289" s="75"/>
      <c r="Z1289" s="75"/>
      <c r="AA1289" s="75"/>
      <c r="AB1289" s="75"/>
      <c r="AC1289" s="75"/>
      <c r="AD1289" s="75"/>
      <c r="AE1289" s="75"/>
      <c r="AF1289" s="75"/>
      <c r="AG1289" s="75"/>
      <c r="AH1289" s="75"/>
      <c r="AI1289" s="75"/>
      <c r="AJ1289" s="75"/>
      <c r="AK1289" s="75"/>
      <c r="AL1289" s="75"/>
      <c r="AM1289" s="75"/>
      <c r="AN1289" s="75"/>
      <c r="AO1289" s="75"/>
      <c r="AP1289" s="75"/>
      <c r="AQ1289" s="75"/>
      <c r="AR1289" s="75"/>
      <c r="AS1289" s="75"/>
      <c r="AT1289" s="75"/>
      <c r="AU1289" s="75"/>
      <c r="AV1289" s="75"/>
      <c r="AW1289" s="75"/>
      <c r="AX1289" s="75"/>
      <c r="AY1289" s="75"/>
      <c r="AZ1289" s="75"/>
      <c r="BA1289" s="75"/>
      <c r="BB1289" s="75"/>
      <c r="BC1289" s="75"/>
      <c r="BD1289" s="75"/>
      <c r="BE1289" s="75"/>
      <c r="BF1289" s="75"/>
      <c r="BG1289" s="75"/>
      <c r="BH1289" s="75"/>
      <c r="BI1289" s="75"/>
      <c r="BJ1289" s="75"/>
      <c r="BK1289" s="75"/>
      <c r="BL1289" s="75"/>
      <c r="BM1289" s="75"/>
      <c r="BN1289" s="75"/>
      <c r="BO1289" s="75"/>
      <c r="BP1289" s="75"/>
      <c r="BQ1289" s="75"/>
      <c r="BR1289" s="75"/>
      <c r="BS1289" s="75"/>
    </row>
    <row r="1290" spans="1:71" s="5" customFormat="1" ht="24.75" hidden="1" thickBot="1" x14ac:dyDescent="0.3">
      <c r="A1290" s="105" t="s">
        <v>17</v>
      </c>
      <c r="B1290" s="105" t="s">
        <v>17</v>
      </c>
      <c r="C1290" s="105" t="s">
        <v>17</v>
      </c>
      <c r="D1290" s="105" t="s">
        <v>234</v>
      </c>
      <c r="E1290" s="105" t="s">
        <v>1469</v>
      </c>
      <c r="F1290" s="105">
        <v>9200</v>
      </c>
      <c r="G1290" s="105" t="s">
        <v>1467</v>
      </c>
      <c r="H1290" s="105" t="s">
        <v>1275</v>
      </c>
      <c r="I1290" s="118">
        <v>393</v>
      </c>
      <c r="J1290" s="106">
        <v>163</v>
      </c>
      <c r="K1290" s="107">
        <f t="shared" si="112"/>
        <v>0.41475826972010177</v>
      </c>
      <c r="L1290" s="106">
        <v>185</v>
      </c>
      <c r="M1290" s="108">
        <f t="shared" si="113"/>
        <v>0.47073791348600508</v>
      </c>
      <c r="N1290" s="106">
        <v>98</v>
      </c>
      <c r="O1290" s="107">
        <f t="shared" si="114"/>
        <v>0.24936386768447838</v>
      </c>
      <c r="P1290" s="106">
        <v>168</v>
      </c>
      <c r="Q1290" s="109">
        <f t="shared" si="115"/>
        <v>0.42748091603053434</v>
      </c>
      <c r="R1290" s="75"/>
      <c r="S1290" s="75"/>
      <c r="T1290" s="75"/>
      <c r="U1290" s="75"/>
      <c r="V1290" s="75"/>
      <c r="W1290" s="75"/>
      <c r="X1290" s="75"/>
      <c r="Y1290" s="75"/>
      <c r="Z1290" s="75"/>
      <c r="AA1290" s="75"/>
      <c r="AB1290" s="75"/>
      <c r="AC1290" s="75"/>
      <c r="AD1290" s="75"/>
      <c r="AE1290" s="75"/>
      <c r="AF1290" s="75"/>
      <c r="AG1290" s="75"/>
      <c r="AH1290" s="75"/>
      <c r="AI1290" s="75"/>
      <c r="AJ1290" s="75"/>
      <c r="AK1290" s="75"/>
      <c r="AL1290" s="75"/>
      <c r="AM1290" s="75"/>
      <c r="AN1290" s="75"/>
      <c r="AO1290" s="75"/>
      <c r="AP1290" s="75"/>
      <c r="AQ1290" s="75"/>
      <c r="AR1290" s="75"/>
      <c r="AS1290" s="75"/>
      <c r="AT1290" s="75"/>
      <c r="AU1290" s="75"/>
      <c r="AV1290" s="75"/>
      <c r="AW1290" s="75"/>
      <c r="AX1290" s="75"/>
      <c r="AY1290" s="75"/>
      <c r="AZ1290" s="75"/>
      <c r="BA1290" s="75"/>
      <c r="BB1290" s="75"/>
      <c r="BC1290" s="75"/>
      <c r="BD1290" s="75"/>
      <c r="BE1290" s="75"/>
      <c r="BF1290" s="75"/>
      <c r="BG1290" s="75"/>
      <c r="BH1290" s="75"/>
      <c r="BI1290" s="75"/>
      <c r="BJ1290" s="75"/>
      <c r="BK1290" s="75"/>
      <c r="BL1290" s="75"/>
      <c r="BM1290" s="75"/>
      <c r="BN1290" s="75"/>
      <c r="BO1290" s="75"/>
      <c r="BP1290" s="75"/>
      <c r="BQ1290" s="75"/>
      <c r="BR1290" s="75"/>
      <c r="BS1290" s="75"/>
    </row>
    <row r="1291" spans="1:71" s="5" customFormat="1" ht="24.75" hidden="1" thickBot="1" x14ac:dyDescent="0.3">
      <c r="A1291" s="105" t="s">
        <v>17</v>
      </c>
      <c r="B1291" s="105" t="s">
        <v>17</v>
      </c>
      <c r="C1291" s="105" t="s">
        <v>17</v>
      </c>
      <c r="D1291" s="105" t="s">
        <v>234</v>
      </c>
      <c r="E1291" s="105" t="s">
        <v>412</v>
      </c>
      <c r="F1291" s="105">
        <v>9200</v>
      </c>
      <c r="G1291" s="105" t="s">
        <v>1467</v>
      </c>
      <c r="H1291" s="105" t="s">
        <v>1275</v>
      </c>
      <c r="I1291" s="118">
        <v>398</v>
      </c>
      <c r="J1291" s="106">
        <v>70</v>
      </c>
      <c r="K1291" s="107">
        <f t="shared" si="112"/>
        <v>0.17587939698492464</v>
      </c>
      <c r="L1291" s="106">
        <v>71</v>
      </c>
      <c r="M1291" s="108">
        <f t="shared" si="113"/>
        <v>0.17839195979899497</v>
      </c>
      <c r="N1291" s="106">
        <v>23</v>
      </c>
      <c r="O1291" s="107">
        <f t="shared" si="114"/>
        <v>5.7788944723618091E-2</v>
      </c>
      <c r="P1291" s="106">
        <v>116</v>
      </c>
      <c r="Q1291" s="109">
        <f t="shared" si="115"/>
        <v>0.29145728643216079</v>
      </c>
      <c r="R1291" s="75"/>
      <c r="S1291" s="75"/>
      <c r="T1291" s="75"/>
      <c r="U1291" s="75"/>
      <c r="V1291" s="75"/>
      <c r="W1291" s="75"/>
      <c r="X1291" s="75"/>
      <c r="Y1291" s="75"/>
      <c r="Z1291" s="75"/>
      <c r="AA1291" s="75"/>
      <c r="AB1291" s="75"/>
      <c r="AC1291" s="75"/>
      <c r="AD1291" s="75"/>
      <c r="AE1291" s="75"/>
      <c r="AF1291" s="75"/>
      <c r="AG1291" s="75"/>
      <c r="AH1291" s="75"/>
      <c r="AI1291" s="75"/>
      <c r="AJ1291" s="75"/>
      <c r="AK1291" s="75"/>
      <c r="AL1291" s="75"/>
      <c r="AM1291" s="75"/>
      <c r="AN1291" s="75"/>
      <c r="AO1291" s="75"/>
      <c r="AP1291" s="75"/>
      <c r="AQ1291" s="75"/>
      <c r="AR1291" s="75"/>
      <c r="AS1291" s="75"/>
      <c r="AT1291" s="75"/>
      <c r="AU1291" s="75"/>
      <c r="AV1291" s="75"/>
      <c r="AW1291" s="75"/>
      <c r="AX1291" s="75"/>
      <c r="AY1291" s="75"/>
      <c r="AZ1291" s="75"/>
      <c r="BA1291" s="75"/>
      <c r="BB1291" s="75"/>
      <c r="BC1291" s="75"/>
      <c r="BD1291" s="75"/>
      <c r="BE1291" s="75"/>
      <c r="BF1291" s="75"/>
      <c r="BG1291" s="75"/>
      <c r="BH1291" s="75"/>
      <c r="BI1291" s="75"/>
      <c r="BJ1291" s="75"/>
      <c r="BK1291" s="75"/>
      <c r="BL1291" s="75"/>
      <c r="BM1291" s="75"/>
      <c r="BN1291" s="75"/>
      <c r="BO1291" s="75"/>
      <c r="BP1291" s="75"/>
      <c r="BQ1291" s="75"/>
      <c r="BR1291" s="75"/>
      <c r="BS1291" s="75"/>
    </row>
    <row r="1292" spans="1:71" s="5" customFormat="1" ht="12.75" hidden="1" thickBot="1" x14ac:dyDescent="0.3">
      <c r="A1292" s="105" t="s">
        <v>17</v>
      </c>
      <c r="B1292" s="105" t="s">
        <v>17</v>
      </c>
      <c r="C1292" s="105" t="s">
        <v>17</v>
      </c>
      <c r="D1292" s="105" t="s">
        <v>21</v>
      </c>
      <c r="E1292" s="105" t="s">
        <v>1470</v>
      </c>
      <c r="F1292" s="105">
        <v>9200</v>
      </c>
      <c r="G1292" s="105" t="s">
        <v>1467</v>
      </c>
      <c r="H1292" s="105" t="s">
        <v>1275</v>
      </c>
      <c r="I1292" s="118">
        <v>310</v>
      </c>
      <c r="J1292" s="106">
        <v>41</v>
      </c>
      <c r="K1292" s="107">
        <f t="shared" si="112"/>
        <v>0.13225806451612904</v>
      </c>
      <c r="L1292" s="106">
        <v>29</v>
      </c>
      <c r="M1292" s="108">
        <f t="shared" si="113"/>
        <v>9.3548387096774197E-2</v>
      </c>
      <c r="N1292" s="106">
        <v>4</v>
      </c>
      <c r="O1292" s="107">
        <f t="shared" si="114"/>
        <v>1.2903225806451613E-2</v>
      </c>
      <c r="P1292" s="106">
        <v>35</v>
      </c>
      <c r="Q1292" s="109">
        <f t="shared" si="115"/>
        <v>0.11290322580645161</v>
      </c>
      <c r="R1292" s="75"/>
      <c r="S1292" s="75"/>
      <c r="T1292" s="75"/>
      <c r="U1292" s="75"/>
      <c r="V1292" s="75"/>
      <c r="W1292" s="75"/>
      <c r="X1292" s="75"/>
      <c r="Y1292" s="75"/>
      <c r="Z1292" s="75"/>
      <c r="AA1292" s="75"/>
      <c r="AB1292" s="75"/>
      <c r="AC1292" s="75"/>
      <c r="AD1292" s="75"/>
      <c r="AE1292" s="75"/>
      <c r="AF1292" s="75"/>
      <c r="AG1292" s="75"/>
      <c r="AH1292" s="75"/>
      <c r="AI1292" s="75"/>
      <c r="AJ1292" s="75"/>
      <c r="AK1292" s="75"/>
      <c r="AL1292" s="75"/>
      <c r="AM1292" s="75"/>
      <c r="AN1292" s="75"/>
      <c r="AO1292" s="75"/>
      <c r="AP1292" s="75"/>
      <c r="AQ1292" s="75"/>
      <c r="AR1292" s="75"/>
      <c r="AS1292" s="75"/>
      <c r="AT1292" s="75"/>
      <c r="AU1292" s="75"/>
      <c r="AV1292" s="75"/>
      <c r="AW1292" s="75"/>
      <c r="AX1292" s="75"/>
      <c r="AY1292" s="75"/>
      <c r="AZ1292" s="75"/>
      <c r="BA1292" s="75"/>
      <c r="BB1292" s="75"/>
      <c r="BC1292" s="75"/>
      <c r="BD1292" s="75"/>
      <c r="BE1292" s="75"/>
      <c r="BF1292" s="75"/>
      <c r="BG1292" s="75"/>
      <c r="BH1292" s="75"/>
      <c r="BI1292" s="75"/>
      <c r="BJ1292" s="75"/>
      <c r="BK1292" s="75"/>
      <c r="BL1292" s="75"/>
      <c r="BM1292" s="75"/>
      <c r="BN1292" s="75"/>
      <c r="BO1292" s="75"/>
      <c r="BP1292" s="75"/>
      <c r="BQ1292" s="75"/>
      <c r="BR1292" s="75"/>
      <c r="BS1292" s="75"/>
    </row>
    <row r="1293" spans="1:71" s="5" customFormat="1" ht="12.75" hidden="1" thickBot="1" x14ac:dyDescent="0.3">
      <c r="A1293" s="105" t="s">
        <v>17</v>
      </c>
      <c r="B1293" s="105" t="s">
        <v>17</v>
      </c>
      <c r="C1293" s="105" t="s">
        <v>17</v>
      </c>
      <c r="D1293" s="105" t="s">
        <v>14</v>
      </c>
      <c r="E1293" s="105" t="s">
        <v>1470</v>
      </c>
      <c r="F1293" s="105">
        <v>9200</v>
      </c>
      <c r="G1293" s="105" t="s">
        <v>1467</v>
      </c>
      <c r="H1293" s="105" t="s">
        <v>1275</v>
      </c>
      <c r="I1293" s="118">
        <v>283</v>
      </c>
      <c r="J1293" s="106">
        <v>24</v>
      </c>
      <c r="K1293" s="107">
        <f t="shared" si="112"/>
        <v>8.4805653710247356E-2</v>
      </c>
      <c r="L1293" s="106">
        <v>35</v>
      </c>
      <c r="M1293" s="108">
        <f t="shared" si="113"/>
        <v>0.12367491166077739</v>
      </c>
      <c r="N1293" s="106">
        <v>13</v>
      </c>
      <c r="O1293" s="107">
        <f t="shared" si="114"/>
        <v>4.5936395759717315E-2</v>
      </c>
      <c r="P1293" s="106">
        <v>29</v>
      </c>
      <c r="Q1293" s="109">
        <f t="shared" si="115"/>
        <v>0.10247349823321555</v>
      </c>
      <c r="R1293" s="75"/>
      <c r="S1293" s="75"/>
      <c r="T1293" s="75"/>
      <c r="U1293" s="75"/>
      <c r="V1293" s="75"/>
      <c r="W1293" s="75"/>
      <c r="X1293" s="75"/>
      <c r="Y1293" s="75"/>
      <c r="Z1293" s="75"/>
      <c r="AA1293" s="75"/>
      <c r="AB1293" s="75"/>
      <c r="AC1293" s="75"/>
      <c r="AD1293" s="75"/>
      <c r="AE1293" s="75"/>
      <c r="AF1293" s="75"/>
      <c r="AG1293" s="75"/>
      <c r="AH1293" s="75"/>
      <c r="AI1293" s="75"/>
      <c r="AJ1293" s="75"/>
      <c r="AK1293" s="75"/>
      <c r="AL1293" s="75"/>
      <c r="AM1293" s="75"/>
      <c r="AN1293" s="75"/>
      <c r="AO1293" s="75"/>
      <c r="AP1293" s="75"/>
      <c r="AQ1293" s="75"/>
      <c r="AR1293" s="75"/>
      <c r="AS1293" s="75"/>
      <c r="AT1293" s="75"/>
      <c r="AU1293" s="75"/>
      <c r="AV1293" s="75"/>
      <c r="AW1293" s="75"/>
      <c r="AX1293" s="75"/>
      <c r="AY1293" s="75"/>
      <c r="AZ1293" s="75"/>
      <c r="BA1293" s="75"/>
      <c r="BB1293" s="75"/>
      <c r="BC1293" s="75"/>
      <c r="BD1293" s="75"/>
      <c r="BE1293" s="75"/>
      <c r="BF1293" s="75"/>
      <c r="BG1293" s="75"/>
      <c r="BH1293" s="75"/>
      <c r="BI1293" s="75"/>
      <c r="BJ1293" s="75"/>
      <c r="BK1293" s="75"/>
      <c r="BL1293" s="75"/>
      <c r="BM1293" s="75"/>
      <c r="BN1293" s="75"/>
      <c r="BO1293" s="75"/>
      <c r="BP1293" s="75"/>
      <c r="BQ1293" s="75"/>
      <c r="BR1293" s="75"/>
      <c r="BS1293" s="75"/>
    </row>
    <row r="1294" spans="1:71" s="5" customFormat="1" ht="12.75" hidden="1" thickBot="1" x14ac:dyDescent="0.3">
      <c r="A1294" s="105" t="s">
        <v>17</v>
      </c>
      <c r="B1294" s="105" t="s">
        <v>17</v>
      </c>
      <c r="C1294" s="105" t="s">
        <v>17</v>
      </c>
      <c r="D1294" s="105" t="s">
        <v>14</v>
      </c>
      <c r="E1294" s="105" t="s">
        <v>1471</v>
      </c>
      <c r="F1294" s="105">
        <v>9200</v>
      </c>
      <c r="G1294" s="105" t="s">
        <v>1467</v>
      </c>
      <c r="H1294" s="105" t="s">
        <v>1275</v>
      </c>
      <c r="I1294" s="118">
        <v>297</v>
      </c>
      <c r="J1294" s="106">
        <v>54</v>
      </c>
      <c r="K1294" s="107">
        <f t="shared" si="112"/>
        <v>0.18181818181818182</v>
      </c>
      <c r="L1294" s="106">
        <v>62</v>
      </c>
      <c r="M1294" s="108">
        <f t="shared" si="113"/>
        <v>0.20875420875420875</v>
      </c>
      <c r="N1294" s="106">
        <v>9</v>
      </c>
      <c r="O1294" s="107">
        <f t="shared" si="114"/>
        <v>3.0303030303030304E-2</v>
      </c>
      <c r="P1294" s="106">
        <v>26</v>
      </c>
      <c r="Q1294" s="109">
        <f t="shared" si="115"/>
        <v>8.7542087542087546E-2</v>
      </c>
      <c r="R1294" s="75"/>
      <c r="S1294" s="75"/>
      <c r="T1294" s="75"/>
      <c r="U1294" s="75"/>
      <c r="V1294" s="75"/>
      <c r="W1294" s="75"/>
      <c r="X1294" s="75"/>
      <c r="Y1294" s="75"/>
      <c r="Z1294" s="75"/>
      <c r="AA1294" s="75"/>
      <c r="AB1294" s="75"/>
      <c r="AC1294" s="75"/>
      <c r="AD1294" s="75"/>
      <c r="AE1294" s="75"/>
      <c r="AF1294" s="75"/>
      <c r="AG1294" s="75"/>
      <c r="AH1294" s="75"/>
      <c r="AI1294" s="75"/>
      <c r="AJ1294" s="75"/>
      <c r="AK1294" s="75"/>
      <c r="AL1294" s="75"/>
      <c r="AM1294" s="75"/>
      <c r="AN1294" s="75"/>
      <c r="AO1294" s="75"/>
      <c r="AP1294" s="75"/>
      <c r="AQ1294" s="75"/>
      <c r="AR1294" s="75"/>
      <c r="AS1294" s="75"/>
      <c r="AT1294" s="75"/>
      <c r="AU1294" s="75"/>
      <c r="AV1294" s="75"/>
      <c r="AW1294" s="75"/>
      <c r="AX1294" s="75"/>
      <c r="AY1294" s="75"/>
      <c r="AZ1294" s="75"/>
      <c r="BA1294" s="75"/>
      <c r="BB1294" s="75"/>
      <c r="BC1294" s="75"/>
      <c r="BD1294" s="75"/>
      <c r="BE1294" s="75"/>
      <c r="BF1294" s="75"/>
      <c r="BG1294" s="75"/>
      <c r="BH1294" s="75"/>
      <c r="BI1294" s="75"/>
      <c r="BJ1294" s="75"/>
      <c r="BK1294" s="75"/>
      <c r="BL1294" s="75"/>
      <c r="BM1294" s="75"/>
      <c r="BN1294" s="75"/>
      <c r="BO1294" s="75"/>
      <c r="BP1294" s="75"/>
      <c r="BQ1294" s="75"/>
      <c r="BR1294" s="75"/>
      <c r="BS1294" s="75"/>
    </row>
    <row r="1295" spans="1:71" s="5" customFormat="1" ht="12.75" hidden="1" thickBot="1" x14ac:dyDescent="0.3">
      <c r="A1295" s="105" t="s">
        <v>17</v>
      </c>
      <c r="B1295" s="105" t="s">
        <v>17</v>
      </c>
      <c r="C1295" s="105" t="s">
        <v>17</v>
      </c>
      <c r="D1295" s="105" t="s">
        <v>21</v>
      </c>
      <c r="E1295" s="105" t="s">
        <v>1472</v>
      </c>
      <c r="F1295" s="105">
        <v>9200</v>
      </c>
      <c r="G1295" s="105" t="s">
        <v>1467</v>
      </c>
      <c r="H1295" s="105" t="s">
        <v>1275</v>
      </c>
      <c r="I1295" s="118">
        <v>487</v>
      </c>
      <c r="J1295" s="106">
        <v>87</v>
      </c>
      <c r="K1295" s="107">
        <f t="shared" si="112"/>
        <v>0.17864476386036962</v>
      </c>
      <c r="L1295" s="106">
        <v>117</v>
      </c>
      <c r="M1295" s="108">
        <f t="shared" si="113"/>
        <v>0.2402464065708419</v>
      </c>
      <c r="N1295" s="106">
        <v>49</v>
      </c>
      <c r="O1295" s="107">
        <f t="shared" si="114"/>
        <v>0.10061601642710473</v>
      </c>
      <c r="P1295" s="106">
        <v>170</v>
      </c>
      <c r="Q1295" s="109">
        <f t="shared" si="115"/>
        <v>0.34907597535934293</v>
      </c>
      <c r="R1295" s="75"/>
      <c r="S1295" s="75"/>
      <c r="T1295" s="75"/>
      <c r="U1295" s="75"/>
      <c r="V1295" s="75"/>
      <c r="W1295" s="75"/>
      <c r="X1295" s="75"/>
      <c r="Y1295" s="75"/>
      <c r="Z1295" s="75"/>
      <c r="AA1295" s="75"/>
      <c r="AB1295" s="75"/>
      <c r="AC1295" s="75"/>
      <c r="AD1295" s="75"/>
      <c r="AE1295" s="75"/>
      <c r="AF1295" s="75"/>
      <c r="AG1295" s="75"/>
      <c r="AH1295" s="75"/>
      <c r="AI1295" s="75"/>
      <c r="AJ1295" s="75"/>
      <c r="AK1295" s="75"/>
      <c r="AL1295" s="75"/>
      <c r="AM1295" s="75"/>
      <c r="AN1295" s="75"/>
      <c r="AO1295" s="75"/>
      <c r="AP1295" s="75"/>
      <c r="AQ1295" s="75"/>
      <c r="AR1295" s="75"/>
      <c r="AS1295" s="75"/>
      <c r="AT1295" s="75"/>
      <c r="AU1295" s="75"/>
      <c r="AV1295" s="75"/>
      <c r="AW1295" s="75"/>
      <c r="AX1295" s="75"/>
      <c r="AY1295" s="75"/>
      <c r="AZ1295" s="75"/>
      <c r="BA1295" s="75"/>
      <c r="BB1295" s="75"/>
      <c r="BC1295" s="75"/>
      <c r="BD1295" s="75"/>
      <c r="BE1295" s="75"/>
      <c r="BF1295" s="75"/>
      <c r="BG1295" s="75"/>
      <c r="BH1295" s="75"/>
      <c r="BI1295" s="75"/>
      <c r="BJ1295" s="75"/>
      <c r="BK1295" s="75"/>
      <c r="BL1295" s="75"/>
      <c r="BM1295" s="75"/>
      <c r="BN1295" s="75"/>
      <c r="BO1295" s="75"/>
      <c r="BP1295" s="75"/>
      <c r="BQ1295" s="75"/>
      <c r="BR1295" s="75"/>
      <c r="BS1295" s="75"/>
    </row>
    <row r="1296" spans="1:71" s="5" customFormat="1" ht="12.75" hidden="1" thickBot="1" x14ac:dyDescent="0.3">
      <c r="A1296" s="105" t="s">
        <v>17</v>
      </c>
      <c r="B1296" s="105" t="s">
        <v>17</v>
      </c>
      <c r="C1296" s="105" t="s">
        <v>17</v>
      </c>
      <c r="D1296" s="105" t="s">
        <v>21</v>
      </c>
      <c r="E1296" s="105" t="s">
        <v>1473</v>
      </c>
      <c r="F1296" s="105">
        <v>9200</v>
      </c>
      <c r="G1296" s="105" t="s">
        <v>1467</v>
      </c>
      <c r="H1296" s="105" t="s">
        <v>1275</v>
      </c>
      <c r="I1296" s="118">
        <v>450</v>
      </c>
      <c r="J1296" s="106">
        <v>64</v>
      </c>
      <c r="K1296" s="107">
        <f t="shared" si="112"/>
        <v>0.14222222222222222</v>
      </c>
      <c r="L1296" s="106">
        <v>62</v>
      </c>
      <c r="M1296" s="108">
        <f t="shared" si="113"/>
        <v>0.13777777777777778</v>
      </c>
      <c r="N1296" s="106">
        <v>21</v>
      </c>
      <c r="O1296" s="107">
        <f t="shared" si="114"/>
        <v>4.6666666666666669E-2</v>
      </c>
      <c r="P1296" s="106">
        <v>120</v>
      </c>
      <c r="Q1296" s="109">
        <f t="shared" si="115"/>
        <v>0.26666666666666666</v>
      </c>
      <c r="R1296" s="75"/>
      <c r="S1296" s="75"/>
      <c r="T1296" s="75"/>
      <c r="U1296" s="75"/>
      <c r="V1296" s="75"/>
      <c r="W1296" s="75"/>
      <c r="X1296" s="75"/>
      <c r="Y1296" s="75"/>
      <c r="Z1296" s="75"/>
      <c r="AA1296" s="75"/>
      <c r="AB1296" s="75"/>
      <c r="AC1296" s="75"/>
      <c r="AD1296" s="75"/>
      <c r="AE1296" s="75"/>
      <c r="AF1296" s="75"/>
      <c r="AG1296" s="75"/>
      <c r="AH1296" s="75"/>
      <c r="AI1296" s="75"/>
      <c r="AJ1296" s="75"/>
      <c r="AK1296" s="75"/>
      <c r="AL1296" s="75"/>
      <c r="AM1296" s="75"/>
      <c r="AN1296" s="75"/>
      <c r="AO1296" s="75"/>
      <c r="AP1296" s="75"/>
      <c r="AQ1296" s="75"/>
      <c r="AR1296" s="75"/>
      <c r="AS1296" s="75"/>
      <c r="AT1296" s="75"/>
      <c r="AU1296" s="75"/>
      <c r="AV1296" s="75"/>
      <c r="AW1296" s="75"/>
      <c r="AX1296" s="75"/>
      <c r="AY1296" s="75"/>
      <c r="AZ1296" s="75"/>
      <c r="BA1296" s="75"/>
      <c r="BB1296" s="75"/>
      <c r="BC1296" s="75"/>
      <c r="BD1296" s="75"/>
      <c r="BE1296" s="75"/>
      <c r="BF1296" s="75"/>
      <c r="BG1296" s="75"/>
      <c r="BH1296" s="75"/>
      <c r="BI1296" s="75"/>
      <c r="BJ1296" s="75"/>
      <c r="BK1296" s="75"/>
      <c r="BL1296" s="75"/>
      <c r="BM1296" s="75"/>
      <c r="BN1296" s="75"/>
      <c r="BO1296" s="75"/>
      <c r="BP1296" s="75"/>
      <c r="BQ1296" s="75"/>
      <c r="BR1296" s="75"/>
      <c r="BS1296" s="75"/>
    </row>
    <row r="1297" spans="1:71" s="5" customFormat="1" ht="12.75" hidden="1" thickBot="1" x14ac:dyDescent="0.3">
      <c r="A1297" s="105" t="s">
        <v>17</v>
      </c>
      <c r="B1297" s="105" t="s">
        <v>17</v>
      </c>
      <c r="C1297" s="105" t="s">
        <v>17</v>
      </c>
      <c r="D1297" s="105" t="s">
        <v>21</v>
      </c>
      <c r="E1297" s="105" t="s">
        <v>1474</v>
      </c>
      <c r="F1297" s="105">
        <v>9200</v>
      </c>
      <c r="G1297" s="105" t="s">
        <v>1467</v>
      </c>
      <c r="H1297" s="105" t="s">
        <v>1275</v>
      </c>
      <c r="I1297" s="118">
        <v>480</v>
      </c>
      <c r="J1297" s="106">
        <v>71</v>
      </c>
      <c r="K1297" s="107">
        <f t="shared" si="112"/>
        <v>0.14791666666666667</v>
      </c>
      <c r="L1297" s="106">
        <v>84</v>
      </c>
      <c r="M1297" s="108">
        <f t="shared" si="113"/>
        <v>0.17499999999999999</v>
      </c>
      <c r="N1297" s="106">
        <v>24</v>
      </c>
      <c r="O1297" s="107">
        <f t="shared" si="114"/>
        <v>0.05</v>
      </c>
      <c r="P1297" s="106">
        <v>130</v>
      </c>
      <c r="Q1297" s="109">
        <f t="shared" si="115"/>
        <v>0.27083333333333331</v>
      </c>
      <c r="R1297" s="75"/>
      <c r="S1297" s="75"/>
      <c r="T1297" s="75"/>
      <c r="U1297" s="75"/>
      <c r="V1297" s="75"/>
      <c r="W1297" s="75"/>
      <c r="X1297" s="75"/>
      <c r="Y1297" s="75"/>
      <c r="Z1297" s="75"/>
      <c r="AA1297" s="75"/>
      <c r="AB1297" s="75"/>
      <c r="AC1297" s="75"/>
      <c r="AD1297" s="75"/>
      <c r="AE1297" s="75"/>
      <c r="AF1297" s="75"/>
      <c r="AG1297" s="75"/>
      <c r="AH1297" s="75"/>
      <c r="AI1297" s="75"/>
      <c r="AJ1297" s="75"/>
      <c r="AK1297" s="75"/>
      <c r="AL1297" s="75"/>
      <c r="AM1297" s="75"/>
      <c r="AN1297" s="75"/>
      <c r="AO1297" s="75"/>
      <c r="AP1297" s="75"/>
      <c r="AQ1297" s="75"/>
      <c r="AR1297" s="75"/>
      <c r="AS1297" s="75"/>
      <c r="AT1297" s="75"/>
      <c r="AU1297" s="75"/>
      <c r="AV1297" s="75"/>
      <c r="AW1297" s="75"/>
      <c r="AX1297" s="75"/>
      <c r="AY1297" s="75"/>
      <c r="AZ1297" s="75"/>
      <c r="BA1297" s="75"/>
      <c r="BB1297" s="75"/>
      <c r="BC1297" s="75"/>
      <c r="BD1297" s="75"/>
      <c r="BE1297" s="75"/>
      <c r="BF1297" s="75"/>
      <c r="BG1297" s="75"/>
      <c r="BH1297" s="75"/>
      <c r="BI1297" s="75"/>
      <c r="BJ1297" s="75"/>
      <c r="BK1297" s="75"/>
      <c r="BL1297" s="75"/>
      <c r="BM1297" s="75"/>
      <c r="BN1297" s="75"/>
      <c r="BO1297" s="75"/>
      <c r="BP1297" s="75"/>
      <c r="BQ1297" s="75"/>
      <c r="BR1297" s="75"/>
      <c r="BS1297" s="75"/>
    </row>
    <row r="1298" spans="1:71" s="5" customFormat="1" ht="12.75" hidden="1" thickBot="1" x14ac:dyDescent="0.3">
      <c r="A1298" s="105" t="s">
        <v>17</v>
      </c>
      <c r="B1298" s="105" t="s">
        <v>17</v>
      </c>
      <c r="C1298" s="105" t="s">
        <v>17</v>
      </c>
      <c r="D1298" s="105" t="s">
        <v>18</v>
      </c>
      <c r="E1298" s="105" t="s">
        <v>301</v>
      </c>
      <c r="F1298" s="105">
        <v>9200</v>
      </c>
      <c r="G1298" s="105" t="s">
        <v>1467</v>
      </c>
      <c r="H1298" s="105" t="s">
        <v>1275</v>
      </c>
      <c r="I1298" s="118">
        <v>250</v>
      </c>
      <c r="J1298" s="106">
        <v>59</v>
      </c>
      <c r="K1298" s="107">
        <f t="shared" si="112"/>
        <v>0.23599999999999999</v>
      </c>
      <c r="L1298" s="106">
        <v>80</v>
      </c>
      <c r="M1298" s="108">
        <f t="shared" si="113"/>
        <v>0.32</v>
      </c>
      <c r="N1298" s="106">
        <v>18</v>
      </c>
      <c r="O1298" s="107">
        <f t="shared" si="114"/>
        <v>7.1999999999999995E-2</v>
      </c>
      <c r="P1298" s="106">
        <v>62</v>
      </c>
      <c r="Q1298" s="109">
        <f t="shared" si="115"/>
        <v>0.248</v>
      </c>
      <c r="R1298" s="75"/>
      <c r="S1298" s="75"/>
      <c r="T1298" s="75"/>
      <c r="U1298" s="75"/>
      <c r="V1298" s="75"/>
      <c r="W1298" s="75"/>
      <c r="X1298" s="75"/>
      <c r="Y1298" s="75"/>
      <c r="Z1298" s="75"/>
      <c r="AA1298" s="75"/>
      <c r="AB1298" s="75"/>
      <c r="AC1298" s="75"/>
      <c r="AD1298" s="75"/>
      <c r="AE1298" s="75"/>
      <c r="AF1298" s="75"/>
      <c r="AG1298" s="75"/>
      <c r="AH1298" s="75"/>
      <c r="AI1298" s="75"/>
      <c r="AJ1298" s="75"/>
      <c r="AK1298" s="75"/>
      <c r="AL1298" s="75"/>
      <c r="AM1298" s="75"/>
      <c r="AN1298" s="75"/>
      <c r="AO1298" s="75"/>
      <c r="AP1298" s="75"/>
      <c r="AQ1298" s="75"/>
      <c r="AR1298" s="75"/>
      <c r="AS1298" s="75"/>
      <c r="AT1298" s="75"/>
      <c r="AU1298" s="75"/>
      <c r="AV1298" s="75"/>
      <c r="AW1298" s="75"/>
      <c r="AX1298" s="75"/>
      <c r="AY1298" s="75"/>
      <c r="AZ1298" s="75"/>
      <c r="BA1298" s="75"/>
      <c r="BB1298" s="75"/>
      <c r="BC1298" s="75"/>
      <c r="BD1298" s="75"/>
      <c r="BE1298" s="75"/>
      <c r="BF1298" s="75"/>
      <c r="BG1298" s="75"/>
      <c r="BH1298" s="75"/>
      <c r="BI1298" s="75"/>
      <c r="BJ1298" s="75"/>
      <c r="BK1298" s="75"/>
      <c r="BL1298" s="75"/>
      <c r="BM1298" s="75"/>
      <c r="BN1298" s="75"/>
      <c r="BO1298" s="75"/>
      <c r="BP1298" s="75"/>
      <c r="BQ1298" s="75"/>
      <c r="BR1298" s="75"/>
      <c r="BS1298" s="75"/>
    </row>
    <row r="1299" spans="1:71" s="5" customFormat="1" ht="12.75" hidden="1" thickBot="1" x14ac:dyDescent="0.3">
      <c r="A1299" s="105" t="s">
        <v>17</v>
      </c>
      <c r="B1299" s="105" t="s">
        <v>17</v>
      </c>
      <c r="C1299" s="105" t="s">
        <v>17</v>
      </c>
      <c r="D1299" s="105" t="s">
        <v>14</v>
      </c>
      <c r="E1299" s="105" t="s">
        <v>1476</v>
      </c>
      <c r="F1299" s="105">
        <v>9200</v>
      </c>
      <c r="G1299" s="105" t="s">
        <v>1467</v>
      </c>
      <c r="H1299" s="105" t="s">
        <v>1275</v>
      </c>
      <c r="I1299" s="118">
        <v>116</v>
      </c>
      <c r="J1299" s="106">
        <v>46</v>
      </c>
      <c r="K1299" s="107">
        <f t="shared" si="112"/>
        <v>0.39655172413793105</v>
      </c>
      <c r="L1299" s="106">
        <v>22</v>
      </c>
      <c r="M1299" s="108">
        <f t="shared" si="113"/>
        <v>0.18965517241379309</v>
      </c>
      <c r="N1299" s="106">
        <v>10</v>
      </c>
      <c r="O1299" s="107">
        <f t="shared" si="114"/>
        <v>8.6206896551724144E-2</v>
      </c>
      <c r="P1299" s="106">
        <v>27</v>
      </c>
      <c r="Q1299" s="109">
        <f t="shared" si="115"/>
        <v>0.23275862068965517</v>
      </c>
      <c r="R1299" s="75"/>
      <c r="S1299" s="75"/>
      <c r="T1299" s="75"/>
      <c r="U1299" s="75"/>
      <c r="V1299" s="75"/>
      <c r="W1299" s="75"/>
      <c r="X1299" s="75"/>
      <c r="Y1299" s="75"/>
      <c r="Z1299" s="75"/>
      <c r="AA1299" s="75"/>
      <c r="AB1299" s="75"/>
      <c r="AC1299" s="75"/>
      <c r="AD1299" s="75"/>
      <c r="AE1299" s="75"/>
      <c r="AF1299" s="75"/>
      <c r="AG1299" s="75"/>
      <c r="AH1299" s="75"/>
      <c r="AI1299" s="75"/>
      <c r="AJ1299" s="75"/>
      <c r="AK1299" s="75"/>
      <c r="AL1299" s="75"/>
      <c r="AM1299" s="75"/>
      <c r="AN1299" s="75"/>
      <c r="AO1299" s="75"/>
      <c r="AP1299" s="75"/>
      <c r="AQ1299" s="75"/>
      <c r="AR1299" s="75"/>
      <c r="AS1299" s="75"/>
      <c r="AT1299" s="75"/>
      <c r="AU1299" s="75"/>
      <c r="AV1299" s="75"/>
      <c r="AW1299" s="75"/>
      <c r="AX1299" s="75"/>
      <c r="AY1299" s="75"/>
      <c r="AZ1299" s="75"/>
      <c r="BA1299" s="75"/>
      <c r="BB1299" s="75"/>
      <c r="BC1299" s="75"/>
      <c r="BD1299" s="75"/>
      <c r="BE1299" s="75"/>
      <c r="BF1299" s="75"/>
      <c r="BG1299" s="75"/>
      <c r="BH1299" s="75"/>
      <c r="BI1299" s="75"/>
      <c r="BJ1299" s="75"/>
      <c r="BK1299" s="75"/>
      <c r="BL1299" s="75"/>
      <c r="BM1299" s="75"/>
      <c r="BN1299" s="75"/>
      <c r="BO1299" s="75"/>
      <c r="BP1299" s="75"/>
      <c r="BQ1299" s="75"/>
      <c r="BR1299" s="75"/>
      <c r="BS1299" s="75"/>
    </row>
    <row r="1300" spans="1:71" s="5" customFormat="1" ht="12.75" hidden="1" thickBot="1" x14ac:dyDescent="0.3">
      <c r="A1300" s="105" t="s">
        <v>17</v>
      </c>
      <c r="B1300" s="105" t="s">
        <v>17</v>
      </c>
      <c r="C1300" s="105" t="s">
        <v>17</v>
      </c>
      <c r="D1300" s="105" t="s">
        <v>21</v>
      </c>
      <c r="E1300" s="105" t="s">
        <v>1477</v>
      </c>
      <c r="F1300" s="105">
        <v>9200</v>
      </c>
      <c r="G1300" s="105" t="s">
        <v>1467</v>
      </c>
      <c r="H1300" s="105" t="s">
        <v>1275</v>
      </c>
      <c r="I1300" s="118">
        <v>354</v>
      </c>
      <c r="J1300" s="106">
        <v>70</v>
      </c>
      <c r="K1300" s="107">
        <f t="shared" si="112"/>
        <v>0.19774011299435029</v>
      </c>
      <c r="L1300" s="106">
        <v>68</v>
      </c>
      <c r="M1300" s="108">
        <f t="shared" si="113"/>
        <v>0.19209039548022599</v>
      </c>
      <c r="N1300" s="106">
        <v>16</v>
      </c>
      <c r="O1300" s="107">
        <f t="shared" si="114"/>
        <v>4.519774011299435E-2</v>
      </c>
      <c r="P1300" s="106">
        <v>52</v>
      </c>
      <c r="Q1300" s="109">
        <f t="shared" si="115"/>
        <v>0.14689265536723164</v>
      </c>
      <c r="R1300" s="75"/>
      <c r="S1300" s="75"/>
      <c r="T1300" s="75"/>
      <c r="U1300" s="75"/>
      <c r="V1300" s="75"/>
      <c r="W1300" s="75"/>
      <c r="X1300" s="75"/>
      <c r="Y1300" s="75"/>
      <c r="Z1300" s="75"/>
      <c r="AA1300" s="75"/>
      <c r="AB1300" s="75"/>
      <c r="AC1300" s="75"/>
      <c r="AD1300" s="75"/>
      <c r="AE1300" s="75"/>
      <c r="AF1300" s="75"/>
      <c r="AG1300" s="75"/>
      <c r="AH1300" s="75"/>
      <c r="AI1300" s="75"/>
      <c r="AJ1300" s="75"/>
      <c r="AK1300" s="75"/>
      <c r="AL1300" s="75"/>
      <c r="AM1300" s="75"/>
      <c r="AN1300" s="75"/>
      <c r="AO1300" s="75"/>
      <c r="AP1300" s="75"/>
      <c r="AQ1300" s="75"/>
      <c r="AR1300" s="75"/>
      <c r="AS1300" s="75"/>
      <c r="AT1300" s="75"/>
      <c r="AU1300" s="75"/>
      <c r="AV1300" s="75"/>
      <c r="AW1300" s="75"/>
      <c r="AX1300" s="75"/>
      <c r="AY1300" s="75"/>
      <c r="AZ1300" s="75"/>
      <c r="BA1300" s="75"/>
      <c r="BB1300" s="75"/>
      <c r="BC1300" s="75"/>
      <c r="BD1300" s="75"/>
      <c r="BE1300" s="75"/>
      <c r="BF1300" s="75"/>
      <c r="BG1300" s="75"/>
      <c r="BH1300" s="75"/>
      <c r="BI1300" s="75"/>
      <c r="BJ1300" s="75"/>
      <c r="BK1300" s="75"/>
      <c r="BL1300" s="75"/>
      <c r="BM1300" s="75"/>
      <c r="BN1300" s="75"/>
      <c r="BO1300" s="75"/>
      <c r="BP1300" s="75"/>
      <c r="BQ1300" s="75"/>
      <c r="BR1300" s="75"/>
      <c r="BS1300" s="75"/>
    </row>
    <row r="1301" spans="1:71" s="5" customFormat="1" ht="12.75" hidden="1" thickBot="1" x14ac:dyDescent="0.3">
      <c r="A1301" s="105" t="s">
        <v>17</v>
      </c>
      <c r="B1301" s="105" t="s">
        <v>17</v>
      </c>
      <c r="C1301" s="105" t="s">
        <v>17</v>
      </c>
      <c r="D1301" s="105" t="s">
        <v>14</v>
      </c>
      <c r="E1301" s="105" t="s">
        <v>1478</v>
      </c>
      <c r="F1301" s="105">
        <v>9200</v>
      </c>
      <c r="G1301" s="105" t="s">
        <v>1467</v>
      </c>
      <c r="H1301" s="105" t="s">
        <v>1275</v>
      </c>
      <c r="I1301" s="118">
        <v>221</v>
      </c>
      <c r="J1301" s="106">
        <v>37</v>
      </c>
      <c r="K1301" s="107">
        <f t="shared" si="112"/>
        <v>0.167420814479638</v>
      </c>
      <c r="L1301" s="106">
        <v>63</v>
      </c>
      <c r="M1301" s="108">
        <f t="shared" si="113"/>
        <v>0.28506787330316741</v>
      </c>
      <c r="N1301" s="106">
        <v>13</v>
      </c>
      <c r="O1301" s="107">
        <f t="shared" si="114"/>
        <v>5.8823529411764705E-2</v>
      </c>
      <c r="P1301" s="106">
        <v>115</v>
      </c>
      <c r="Q1301" s="109">
        <f t="shared" si="115"/>
        <v>0.52036199095022628</v>
      </c>
      <c r="R1301" s="75"/>
      <c r="S1301" s="75"/>
      <c r="T1301" s="75"/>
      <c r="U1301" s="75"/>
      <c r="V1301" s="75"/>
      <c r="W1301" s="75"/>
      <c r="X1301" s="75"/>
      <c r="Y1301" s="75"/>
      <c r="Z1301" s="75"/>
      <c r="AA1301" s="75"/>
      <c r="AB1301" s="75"/>
      <c r="AC1301" s="75"/>
      <c r="AD1301" s="75"/>
      <c r="AE1301" s="75"/>
      <c r="AF1301" s="75"/>
      <c r="AG1301" s="75"/>
      <c r="AH1301" s="75"/>
      <c r="AI1301" s="75"/>
      <c r="AJ1301" s="75"/>
      <c r="AK1301" s="75"/>
      <c r="AL1301" s="75"/>
      <c r="AM1301" s="75"/>
      <c r="AN1301" s="75"/>
      <c r="AO1301" s="75"/>
      <c r="AP1301" s="75"/>
      <c r="AQ1301" s="75"/>
      <c r="AR1301" s="75"/>
      <c r="AS1301" s="75"/>
      <c r="AT1301" s="75"/>
      <c r="AU1301" s="75"/>
      <c r="AV1301" s="75"/>
      <c r="AW1301" s="75"/>
      <c r="AX1301" s="75"/>
      <c r="AY1301" s="75"/>
      <c r="AZ1301" s="75"/>
      <c r="BA1301" s="75"/>
      <c r="BB1301" s="75"/>
      <c r="BC1301" s="75"/>
      <c r="BD1301" s="75"/>
      <c r="BE1301" s="75"/>
      <c r="BF1301" s="75"/>
      <c r="BG1301" s="75"/>
      <c r="BH1301" s="75"/>
      <c r="BI1301" s="75"/>
      <c r="BJ1301" s="75"/>
      <c r="BK1301" s="75"/>
      <c r="BL1301" s="75"/>
      <c r="BM1301" s="75"/>
      <c r="BN1301" s="75"/>
      <c r="BO1301" s="75"/>
      <c r="BP1301" s="75"/>
      <c r="BQ1301" s="75"/>
      <c r="BR1301" s="75"/>
      <c r="BS1301" s="75"/>
    </row>
    <row r="1302" spans="1:71" s="5" customFormat="1" ht="24.75" hidden="1" thickBot="1" x14ac:dyDescent="0.3">
      <c r="A1302" s="105" t="s">
        <v>17</v>
      </c>
      <c r="B1302" s="105">
        <v>9220</v>
      </c>
      <c r="C1302" s="105" t="s">
        <v>1479</v>
      </c>
      <c r="D1302" s="105" t="s">
        <v>234</v>
      </c>
      <c r="E1302" s="105" t="s">
        <v>1468</v>
      </c>
      <c r="F1302" s="105">
        <v>9220</v>
      </c>
      <c r="G1302" s="105" t="s">
        <v>1479</v>
      </c>
      <c r="H1302" s="105" t="s">
        <v>1275</v>
      </c>
      <c r="I1302" s="118">
        <v>426</v>
      </c>
      <c r="J1302" s="106">
        <v>225</v>
      </c>
      <c r="K1302" s="107">
        <f t="shared" si="112"/>
        <v>0.528169014084507</v>
      </c>
      <c r="L1302" s="106">
        <v>167</v>
      </c>
      <c r="M1302" s="108">
        <f t="shared" si="113"/>
        <v>0.392018779342723</v>
      </c>
      <c r="N1302" s="106">
        <v>164</v>
      </c>
      <c r="O1302" s="107">
        <f t="shared" si="114"/>
        <v>0.38497652582159625</v>
      </c>
      <c r="P1302" s="106">
        <v>140</v>
      </c>
      <c r="Q1302" s="109">
        <f t="shared" si="115"/>
        <v>0.32863849765258218</v>
      </c>
      <c r="R1302" s="75"/>
      <c r="S1302" s="75"/>
      <c r="T1302" s="75"/>
      <c r="U1302" s="75"/>
      <c r="V1302" s="75"/>
      <c r="W1302" s="75"/>
      <c r="X1302" s="75"/>
      <c r="Y1302" s="75"/>
      <c r="Z1302" s="75"/>
      <c r="AA1302" s="75"/>
      <c r="AB1302" s="75"/>
      <c r="AC1302" s="75"/>
      <c r="AD1302" s="75"/>
      <c r="AE1302" s="75"/>
      <c r="AF1302" s="75"/>
      <c r="AG1302" s="75"/>
      <c r="AH1302" s="75"/>
      <c r="AI1302" s="75"/>
      <c r="AJ1302" s="75"/>
      <c r="AK1302" s="75"/>
      <c r="AL1302" s="75"/>
      <c r="AM1302" s="75"/>
      <c r="AN1302" s="75"/>
      <c r="AO1302" s="75"/>
      <c r="AP1302" s="75"/>
      <c r="AQ1302" s="75"/>
      <c r="AR1302" s="75"/>
      <c r="AS1302" s="75"/>
      <c r="AT1302" s="75"/>
      <c r="AU1302" s="75"/>
      <c r="AV1302" s="75"/>
      <c r="AW1302" s="75"/>
      <c r="AX1302" s="75"/>
      <c r="AY1302" s="75"/>
      <c r="AZ1302" s="75"/>
      <c r="BA1302" s="75"/>
      <c r="BB1302" s="75"/>
      <c r="BC1302" s="75"/>
      <c r="BD1302" s="75"/>
      <c r="BE1302" s="75"/>
      <c r="BF1302" s="75"/>
      <c r="BG1302" s="75"/>
      <c r="BH1302" s="75"/>
      <c r="BI1302" s="75"/>
      <c r="BJ1302" s="75"/>
      <c r="BK1302" s="75"/>
      <c r="BL1302" s="75"/>
      <c r="BM1302" s="75"/>
      <c r="BN1302" s="75"/>
      <c r="BO1302" s="75"/>
      <c r="BP1302" s="75"/>
      <c r="BQ1302" s="75"/>
      <c r="BR1302" s="75"/>
      <c r="BS1302" s="75"/>
    </row>
    <row r="1303" spans="1:71" s="5" customFormat="1" ht="24.75" hidden="1" thickBot="1" x14ac:dyDescent="0.3">
      <c r="A1303" s="105" t="s">
        <v>17</v>
      </c>
      <c r="B1303" s="105" t="s">
        <v>17</v>
      </c>
      <c r="C1303" s="105" t="s">
        <v>17</v>
      </c>
      <c r="D1303" s="105" t="s">
        <v>21</v>
      </c>
      <c r="E1303" s="105" t="s">
        <v>1480</v>
      </c>
      <c r="F1303" s="105">
        <v>9220</v>
      </c>
      <c r="G1303" s="105" t="s">
        <v>1479</v>
      </c>
      <c r="H1303" s="105" t="s">
        <v>1275</v>
      </c>
      <c r="I1303" s="118">
        <v>373</v>
      </c>
      <c r="J1303" s="106">
        <v>68</v>
      </c>
      <c r="K1303" s="107">
        <f t="shared" si="112"/>
        <v>0.18230563002680966</v>
      </c>
      <c r="L1303" s="106">
        <v>52</v>
      </c>
      <c r="M1303" s="108">
        <f t="shared" si="113"/>
        <v>0.13941018766756033</v>
      </c>
      <c r="N1303" s="106">
        <v>11</v>
      </c>
      <c r="O1303" s="107">
        <f t="shared" si="114"/>
        <v>2.9490616621983913E-2</v>
      </c>
      <c r="P1303" s="106">
        <v>100</v>
      </c>
      <c r="Q1303" s="109">
        <f t="shared" si="115"/>
        <v>0.26809651474530832</v>
      </c>
      <c r="R1303" s="75"/>
      <c r="S1303" s="75"/>
      <c r="T1303" s="75"/>
      <c r="U1303" s="75"/>
      <c r="V1303" s="75"/>
      <c r="W1303" s="75"/>
      <c r="X1303" s="75"/>
      <c r="Y1303" s="75"/>
      <c r="Z1303" s="75"/>
      <c r="AA1303" s="75"/>
      <c r="AB1303" s="75"/>
      <c r="AC1303" s="75"/>
      <c r="AD1303" s="75"/>
      <c r="AE1303" s="75"/>
      <c r="AF1303" s="75"/>
      <c r="AG1303" s="75"/>
      <c r="AH1303" s="75"/>
      <c r="AI1303" s="75"/>
      <c r="AJ1303" s="75"/>
      <c r="AK1303" s="75"/>
      <c r="AL1303" s="75"/>
      <c r="AM1303" s="75"/>
      <c r="AN1303" s="75"/>
      <c r="AO1303" s="75"/>
      <c r="AP1303" s="75"/>
      <c r="AQ1303" s="75"/>
      <c r="AR1303" s="75"/>
      <c r="AS1303" s="75"/>
      <c r="AT1303" s="75"/>
      <c r="AU1303" s="75"/>
      <c r="AV1303" s="75"/>
      <c r="AW1303" s="75"/>
      <c r="AX1303" s="75"/>
      <c r="AY1303" s="75"/>
      <c r="AZ1303" s="75"/>
      <c r="BA1303" s="75"/>
      <c r="BB1303" s="75"/>
      <c r="BC1303" s="75"/>
      <c r="BD1303" s="75"/>
      <c r="BE1303" s="75"/>
      <c r="BF1303" s="75"/>
      <c r="BG1303" s="75"/>
      <c r="BH1303" s="75"/>
      <c r="BI1303" s="75"/>
      <c r="BJ1303" s="75"/>
      <c r="BK1303" s="75"/>
      <c r="BL1303" s="75"/>
      <c r="BM1303" s="75"/>
      <c r="BN1303" s="75"/>
      <c r="BO1303" s="75"/>
      <c r="BP1303" s="75"/>
      <c r="BQ1303" s="75"/>
      <c r="BR1303" s="75"/>
      <c r="BS1303" s="75"/>
    </row>
    <row r="1304" spans="1:71" s="5" customFormat="1" ht="12.75" hidden="1" thickBot="1" x14ac:dyDescent="0.3">
      <c r="A1304" s="105" t="s">
        <v>17</v>
      </c>
      <c r="B1304" s="105" t="s">
        <v>17</v>
      </c>
      <c r="C1304" s="105" t="s">
        <v>17</v>
      </c>
      <c r="D1304" s="105" t="s">
        <v>21</v>
      </c>
      <c r="E1304" s="105" t="s">
        <v>1481</v>
      </c>
      <c r="F1304" s="105">
        <v>9220</v>
      </c>
      <c r="G1304" s="105" t="s">
        <v>1479</v>
      </c>
      <c r="H1304" s="105" t="s">
        <v>1275</v>
      </c>
      <c r="I1304" s="118">
        <v>171</v>
      </c>
      <c r="J1304" s="106">
        <v>42</v>
      </c>
      <c r="K1304" s="107">
        <f t="shared" si="112"/>
        <v>0.24561403508771928</v>
      </c>
      <c r="L1304" s="106">
        <v>31</v>
      </c>
      <c r="M1304" s="108">
        <f t="shared" si="113"/>
        <v>0.18128654970760233</v>
      </c>
      <c r="N1304" s="106">
        <v>8</v>
      </c>
      <c r="O1304" s="107">
        <f t="shared" si="114"/>
        <v>4.6783625730994149E-2</v>
      </c>
      <c r="P1304" s="106">
        <v>48</v>
      </c>
      <c r="Q1304" s="109">
        <f t="shared" si="115"/>
        <v>0.2807017543859649</v>
      </c>
      <c r="R1304" s="75"/>
      <c r="S1304" s="75"/>
      <c r="T1304" s="75"/>
      <c r="U1304" s="75"/>
      <c r="V1304" s="75"/>
      <c r="W1304" s="75"/>
      <c r="X1304" s="75"/>
      <c r="Y1304" s="75"/>
      <c r="Z1304" s="75"/>
      <c r="AA1304" s="75"/>
      <c r="AB1304" s="75"/>
      <c r="AC1304" s="75"/>
      <c r="AD1304" s="75"/>
      <c r="AE1304" s="75"/>
      <c r="AF1304" s="75"/>
      <c r="AG1304" s="75"/>
      <c r="AH1304" s="75"/>
      <c r="AI1304" s="75"/>
      <c r="AJ1304" s="75"/>
      <c r="AK1304" s="75"/>
      <c r="AL1304" s="75"/>
      <c r="AM1304" s="75"/>
      <c r="AN1304" s="75"/>
      <c r="AO1304" s="75"/>
      <c r="AP1304" s="75"/>
      <c r="AQ1304" s="75"/>
      <c r="AR1304" s="75"/>
      <c r="AS1304" s="75"/>
      <c r="AT1304" s="75"/>
      <c r="AU1304" s="75"/>
      <c r="AV1304" s="75"/>
      <c r="AW1304" s="75"/>
      <c r="AX1304" s="75"/>
      <c r="AY1304" s="75"/>
      <c r="AZ1304" s="75"/>
      <c r="BA1304" s="75"/>
      <c r="BB1304" s="75"/>
      <c r="BC1304" s="75"/>
      <c r="BD1304" s="75"/>
      <c r="BE1304" s="75"/>
      <c r="BF1304" s="75"/>
      <c r="BG1304" s="75"/>
      <c r="BH1304" s="75"/>
      <c r="BI1304" s="75"/>
      <c r="BJ1304" s="75"/>
      <c r="BK1304" s="75"/>
      <c r="BL1304" s="75"/>
      <c r="BM1304" s="75"/>
      <c r="BN1304" s="75"/>
      <c r="BO1304" s="75"/>
      <c r="BP1304" s="75"/>
      <c r="BQ1304" s="75"/>
      <c r="BR1304" s="75"/>
      <c r="BS1304" s="75"/>
    </row>
    <row r="1305" spans="1:71" s="5" customFormat="1" ht="12.75" hidden="1" thickBot="1" x14ac:dyDescent="0.3">
      <c r="A1305" s="105" t="s">
        <v>17</v>
      </c>
      <c r="B1305" s="105" t="s">
        <v>17</v>
      </c>
      <c r="C1305" s="105" t="s">
        <v>17</v>
      </c>
      <c r="D1305" s="105" t="s">
        <v>21</v>
      </c>
      <c r="E1305" s="105" t="s">
        <v>1482</v>
      </c>
      <c r="F1305" s="105">
        <v>9220</v>
      </c>
      <c r="G1305" s="105" t="s">
        <v>1479</v>
      </c>
      <c r="H1305" s="105" t="s">
        <v>1275</v>
      </c>
      <c r="I1305" s="118">
        <v>319</v>
      </c>
      <c r="J1305" s="106">
        <v>106</v>
      </c>
      <c r="K1305" s="107">
        <f t="shared" si="112"/>
        <v>0.33228840125391851</v>
      </c>
      <c r="L1305" s="106">
        <v>91</v>
      </c>
      <c r="M1305" s="108">
        <f t="shared" si="113"/>
        <v>0.28526645768025077</v>
      </c>
      <c r="N1305" s="106">
        <v>69</v>
      </c>
      <c r="O1305" s="107">
        <f t="shared" si="114"/>
        <v>0.21630094043887146</v>
      </c>
      <c r="P1305" s="106">
        <v>136</v>
      </c>
      <c r="Q1305" s="109">
        <f t="shared" si="115"/>
        <v>0.42633228840125392</v>
      </c>
      <c r="R1305" s="75"/>
      <c r="S1305" s="75"/>
      <c r="T1305" s="75"/>
      <c r="U1305" s="75"/>
      <c r="V1305" s="75"/>
      <c r="W1305" s="75"/>
      <c r="X1305" s="75"/>
      <c r="Y1305" s="75"/>
      <c r="Z1305" s="75"/>
      <c r="AA1305" s="75"/>
      <c r="AB1305" s="75"/>
      <c r="AC1305" s="75"/>
      <c r="AD1305" s="75"/>
      <c r="AE1305" s="75"/>
      <c r="AF1305" s="75"/>
      <c r="AG1305" s="75"/>
      <c r="AH1305" s="75"/>
      <c r="AI1305" s="75"/>
      <c r="AJ1305" s="75"/>
      <c r="AK1305" s="75"/>
      <c r="AL1305" s="75"/>
      <c r="AM1305" s="75"/>
      <c r="AN1305" s="75"/>
      <c r="AO1305" s="75"/>
      <c r="AP1305" s="75"/>
      <c r="AQ1305" s="75"/>
      <c r="AR1305" s="75"/>
      <c r="AS1305" s="75"/>
      <c r="AT1305" s="75"/>
      <c r="AU1305" s="75"/>
      <c r="AV1305" s="75"/>
      <c r="AW1305" s="75"/>
      <c r="AX1305" s="75"/>
      <c r="AY1305" s="75"/>
      <c r="AZ1305" s="75"/>
      <c r="BA1305" s="75"/>
      <c r="BB1305" s="75"/>
      <c r="BC1305" s="75"/>
      <c r="BD1305" s="75"/>
      <c r="BE1305" s="75"/>
      <c r="BF1305" s="75"/>
      <c r="BG1305" s="75"/>
      <c r="BH1305" s="75"/>
      <c r="BI1305" s="75"/>
      <c r="BJ1305" s="75"/>
      <c r="BK1305" s="75"/>
      <c r="BL1305" s="75"/>
      <c r="BM1305" s="75"/>
      <c r="BN1305" s="75"/>
      <c r="BO1305" s="75"/>
      <c r="BP1305" s="75"/>
      <c r="BQ1305" s="75"/>
      <c r="BR1305" s="75"/>
      <c r="BS1305" s="75"/>
    </row>
    <row r="1306" spans="1:71" s="5" customFormat="1" ht="12.75" hidden="1" thickBot="1" x14ac:dyDescent="0.3">
      <c r="A1306" s="105" t="s">
        <v>17</v>
      </c>
      <c r="B1306" s="105" t="s">
        <v>17</v>
      </c>
      <c r="C1306" s="105" t="s">
        <v>17</v>
      </c>
      <c r="D1306" s="105" t="s">
        <v>21</v>
      </c>
      <c r="E1306" s="105" t="s">
        <v>1483</v>
      </c>
      <c r="F1306" s="105">
        <v>9220</v>
      </c>
      <c r="G1306" s="105" t="s">
        <v>1479</v>
      </c>
      <c r="H1306" s="105" t="s">
        <v>1275</v>
      </c>
      <c r="I1306" s="118">
        <v>221</v>
      </c>
      <c r="J1306" s="106">
        <v>17</v>
      </c>
      <c r="K1306" s="107">
        <f t="shared" si="112"/>
        <v>7.6923076923076927E-2</v>
      </c>
      <c r="L1306" s="106">
        <v>25</v>
      </c>
      <c r="M1306" s="108">
        <f t="shared" si="113"/>
        <v>0.11312217194570136</v>
      </c>
      <c r="N1306" s="106">
        <v>0</v>
      </c>
      <c r="O1306" s="107">
        <f t="shared" si="114"/>
        <v>0</v>
      </c>
      <c r="P1306" s="106">
        <v>19</v>
      </c>
      <c r="Q1306" s="109">
        <f t="shared" si="115"/>
        <v>8.5972850678733032E-2</v>
      </c>
      <c r="R1306" s="75"/>
      <c r="S1306" s="75"/>
      <c r="T1306" s="75"/>
      <c r="U1306" s="75"/>
      <c r="V1306" s="75"/>
      <c r="W1306" s="75"/>
      <c r="X1306" s="75"/>
      <c r="Y1306" s="75"/>
      <c r="Z1306" s="75"/>
      <c r="AA1306" s="75"/>
      <c r="AB1306" s="75"/>
      <c r="AC1306" s="75"/>
      <c r="AD1306" s="75"/>
      <c r="AE1306" s="75"/>
      <c r="AF1306" s="75"/>
      <c r="AG1306" s="75"/>
      <c r="AH1306" s="75"/>
      <c r="AI1306" s="75"/>
      <c r="AJ1306" s="75"/>
      <c r="AK1306" s="75"/>
      <c r="AL1306" s="75"/>
      <c r="AM1306" s="75"/>
      <c r="AN1306" s="75"/>
      <c r="AO1306" s="75"/>
      <c r="AP1306" s="75"/>
      <c r="AQ1306" s="75"/>
      <c r="AR1306" s="75"/>
      <c r="AS1306" s="75"/>
      <c r="AT1306" s="75"/>
      <c r="AU1306" s="75"/>
      <c r="AV1306" s="75"/>
      <c r="AW1306" s="75"/>
      <c r="AX1306" s="75"/>
      <c r="AY1306" s="75"/>
      <c r="AZ1306" s="75"/>
      <c r="BA1306" s="75"/>
      <c r="BB1306" s="75"/>
      <c r="BC1306" s="75"/>
      <c r="BD1306" s="75"/>
      <c r="BE1306" s="75"/>
      <c r="BF1306" s="75"/>
      <c r="BG1306" s="75"/>
      <c r="BH1306" s="75"/>
      <c r="BI1306" s="75"/>
      <c r="BJ1306" s="75"/>
      <c r="BK1306" s="75"/>
      <c r="BL1306" s="75"/>
      <c r="BM1306" s="75"/>
      <c r="BN1306" s="75"/>
      <c r="BO1306" s="75"/>
      <c r="BP1306" s="75"/>
      <c r="BQ1306" s="75"/>
      <c r="BR1306" s="75"/>
      <c r="BS1306" s="75"/>
    </row>
    <row r="1307" spans="1:71" s="5" customFormat="1" ht="12.75" hidden="1" thickBot="1" x14ac:dyDescent="0.3">
      <c r="A1307" s="105" t="s">
        <v>17</v>
      </c>
      <c r="B1307" s="105" t="s">
        <v>17</v>
      </c>
      <c r="C1307" s="105" t="s">
        <v>17</v>
      </c>
      <c r="D1307" s="105" t="s">
        <v>70</v>
      </c>
      <c r="E1307" s="105" t="s">
        <v>1484</v>
      </c>
      <c r="F1307" s="105">
        <v>9220</v>
      </c>
      <c r="G1307" s="105" t="s">
        <v>1479</v>
      </c>
      <c r="H1307" s="105" t="s">
        <v>1275</v>
      </c>
      <c r="I1307" s="118">
        <v>49</v>
      </c>
      <c r="J1307" s="106">
        <v>13</v>
      </c>
      <c r="K1307" s="107">
        <f t="shared" si="112"/>
        <v>0.26530612244897961</v>
      </c>
      <c r="L1307" s="106">
        <v>15</v>
      </c>
      <c r="M1307" s="108">
        <f t="shared" si="113"/>
        <v>0.30612244897959184</v>
      </c>
      <c r="N1307" s="106">
        <v>10</v>
      </c>
      <c r="O1307" s="107">
        <f t="shared" si="114"/>
        <v>0.20408163265306123</v>
      </c>
      <c r="P1307" s="106">
        <v>14</v>
      </c>
      <c r="Q1307" s="109">
        <f t="shared" si="115"/>
        <v>0.2857142857142857</v>
      </c>
      <c r="R1307" s="75"/>
      <c r="S1307" s="75"/>
      <c r="T1307" s="75"/>
      <c r="U1307" s="75"/>
      <c r="V1307" s="75"/>
      <c r="W1307" s="75"/>
      <c r="X1307" s="75"/>
      <c r="Y1307" s="75"/>
      <c r="Z1307" s="75"/>
      <c r="AA1307" s="75"/>
      <c r="AB1307" s="75"/>
      <c r="AC1307" s="75"/>
      <c r="AD1307" s="75"/>
      <c r="AE1307" s="75"/>
      <c r="AF1307" s="75"/>
      <c r="AG1307" s="75"/>
      <c r="AH1307" s="75"/>
      <c r="AI1307" s="75"/>
      <c r="AJ1307" s="75"/>
      <c r="AK1307" s="75"/>
      <c r="AL1307" s="75"/>
      <c r="AM1307" s="75"/>
      <c r="AN1307" s="75"/>
      <c r="AO1307" s="75"/>
      <c r="AP1307" s="75"/>
      <c r="AQ1307" s="75"/>
      <c r="AR1307" s="75"/>
      <c r="AS1307" s="75"/>
      <c r="AT1307" s="75"/>
      <c r="AU1307" s="75"/>
      <c r="AV1307" s="75"/>
      <c r="AW1307" s="75"/>
      <c r="AX1307" s="75"/>
      <c r="AY1307" s="75"/>
      <c r="AZ1307" s="75"/>
      <c r="BA1307" s="75"/>
      <c r="BB1307" s="75"/>
      <c r="BC1307" s="75"/>
      <c r="BD1307" s="75"/>
      <c r="BE1307" s="75"/>
      <c r="BF1307" s="75"/>
      <c r="BG1307" s="75"/>
      <c r="BH1307" s="75"/>
      <c r="BI1307" s="75"/>
      <c r="BJ1307" s="75"/>
      <c r="BK1307" s="75"/>
      <c r="BL1307" s="75"/>
      <c r="BM1307" s="75"/>
      <c r="BN1307" s="75"/>
      <c r="BO1307" s="75"/>
      <c r="BP1307" s="75"/>
      <c r="BQ1307" s="75"/>
      <c r="BR1307" s="75"/>
      <c r="BS1307" s="75"/>
    </row>
    <row r="1308" spans="1:71" s="5" customFormat="1" ht="12.75" hidden="1" thickBot="1" x14ac:dyDescent="0.3">
      <c r="A1308" s="105" t="s">
        <v>17</v>
      </c>
      <c r="B1308" s="105" t="s">
        <v>17</v>
      </c>
      <c r="C1308" s="105" t="s">
        <v>17</v>
      </c>
      <c r="D1308" s="105" t="s">
        <v>21</v>
      </c>
      <c r="E1308" s="105" t="s">
        <v>1485</v>
      </c>
      <c r="F1308" s="105">
        <v>9220</v>
      </c>
      <c r="G1308" s="105" t="s">
        <v>1479</v>
      </c>
      <c r="H1308" s="105" t="s">
        <v>1275</v>
      </c>
      <c r="I1308" s="118">
        <v>308</v>
      </c>
      <c r="J1308" s="106">
        <v>32</v>
      </c>
      <c r="K1308" s="107">
        <f t="shared" si="112"/>
        <v>0.1038961038961039</v>
      </c>
      <c r="L1308" s="106">
        <v>43</v>
      </c>
      <c r="M1308" s="108">
        <f t="shared" si="113"/>
        <v>0.1396103896103896</v>
      </c>
      <c r="N1308" s="106">
        <v>4</v>
      </c>
      <c r="O1308" s="107">
        <f t="shared" si="114"/>
        <v>1.2987012987012988E-2</v>
      </c>
      <c r="P1308" s="106">
        <v>12</v>
      </c>
      <c r="Q1308" s="109">
        <f t="shared" si="115"/>
        <v>3.896103896103896E-2</v>
      </c>
      <c r="R1308" s="75"/>
      <c r="S1308" s="75"/>
      <c r="T1308" s="75"/>
      <c r="U1308" s="75"/>
      <c r="V1308" s="75"/>
      <c r="W1308" s="75"/>
      <c r="X1308" s="75"/>
      <c r="Y1308" s="75"/>
      <c r="Z1308" s="75"/>
      <c r="AA1308" s="75"/>
      <c r="AB1308" s="75"/>
      <c r="AC1308" s="75"/>
      <c r="AD1308" s="75"/>
      <c r="AE1308" s="75"/>
      <c r="AF1308" s="75"/>
      <c r="AG1308" s="75"/>
      <c r="AH1308" s="75"/>
      <c r="AI1308" s="75"/>
      <c r="AJ1308" s="75"/>
      <c r="AK1308" s="75"/>
      <c r="AL1308" s="75"/>
      <c r="AM1308" s="75"/>
      <c r="AN1308" s="75"/>
      <c r="AO1308" s="75"/>
      <c r="AP1308" s="75"/>
      <c r="AQ1308" s="75"/>
      <c r="AR1308" s="75"/>
      <c r="AS1308" s="75"/>
      <c r="AT1308" s="75"/>
      <c r="AU1308" s="75"/>
      <c r="AV1308" s="75"/>
      <c r="AW1308" s="75"/>
      <c r="AX1308" s="75"/>
      <c r="AY1308" s="75"/>
      <c r="AZ1308" s="75"/>
      <c r="BA1308" s="75"/>
      <c r="BB1308" s="75"/>
      <c r="BC1308" s="75"/>
      <c r="BD1308" s="75"/>
      <c r="BE1308" s="75"/>
      <c r="BF1308" s="75"/>
      <c r="BG1308" s="75"/>
      <c r="BH1308" s="75"/>
      <c r="BI1308" s="75"/>
      <c r="BJ1308" s="75"/>
      <c r="BK1308" s="75"/>
      <c r="BL1308" s="75"/>
      <c r="BM1308" s="75"/>
      <c r="BN1308" s="75"/>
      <c r="BO1308" s="75"/>
      <c r="BP1308" s="75"/>
      <c r="BQ1308" s="75"/>
      <c r="BR1308" s="75"/>
      <c r="BS1308" s="75"/>
    </row>
    <row r="1309" spans="1:71" s="5" customFormat="1" ht="12.75" hidden="1" thickBot="1" x14ac:dyDescent="0.3">
      <c r="A1309" s="105" t="s">
        <v>17</v>
      </c>
      <c r="B1309" s="105" t="s">
        <v>17</v>
      </c>
      <c r="C1309" s="105" t="s">
        <v>17</v>
      </c>
      <c r="D1309" s="105" t="s">
        <v>14</v>
      </c>
      <c r="E1309" s="105" t="s">
        <v>1486</v>
      </c>
      <c r="F1309" s="105">
        <v>9220</v>
      </c>
      <c r="G1309" s="105" t="s">
        <v>1479</v>
      </c>
      <c r="H1309" s="105" t="s">
        <v>1275</v>
      </c>
      <c r="I1309" s="118">
        <v>154</v>
      </c>
      <c r="J1309" s="106">
        <v>27</v>
      </c>
      <c r="K1309" s="107">
        <f t="shared" si="112"/>
        <v>0.17532467532467533</v>
      </c>
      <c r="L1309" s="106">
        <v>21</v>
      </c>
      <c r="M1309" s="108">
        <f t="shared" si="113"/>
        <v>0.13636363636363635</v>
      </c>
      <c r="N1309" s="106">
        <v>4</v>
      </c>
      <c r="O1309" s="107">
        <f t="shared" si="114"/>
        <v>2.5974025974025976E-2</v>
      </c>
      <c r="P1309" s="106">
        <v>8</v>
      </c>
      <c r="Q1309" s="109">
        <f t="shared" si="115"/>
        <v>5.1948051948051951E-2</v>
      </c>
      <c r="R1309" s="75"/>
      <c r="S1309" s="75"/>
      <c r="T1309" s="75"/>
      <c r="U1309" s="75"/>
      <c r="V1309" s="75"/>
      <c r="W1309" s="75"/>
      <c r="X1309" s="75"/>
      <c r="Y1309" s="75"/>
      <c r="Z1309" s="75"/>
      <c r="AA1309" s="75"/>
      <c r="AB1309" s="75"/>
      <c r="AC1309" s="75"/>
      <c r="AD1309" s="75"/>
      <c r="AE1309" s="75"/>
      <c r="AF1309" s="75"/>
      <c r="AG1309" s="75"/>
      <c r="AH1309" s="75"/>
      <c r="AI1309" s="75"/>
      <c r="AJ1309" s="75"/>
      <c r="AK1309" s="75"/>
      <c r="AL1309" s="75"/>
      <c r="AM1309" s="75"/>
      <c r="AN1309" s="75"/>
      <c r="AO1309" s="75"/>
      <c r="AP1309" s="75"/>
      <c r="AQ1309" s="75"/>
      <c r="AR1309" s="75"/>
      <c r="AS1309" s="75"/>
      <c r="AT1309" s="75"/>
      <c r="AU1309" s="75"/>
      <c r="AV1309" s="75"/>
      <c r="AW1309" s="75"/>
      <c r="AX1309" s="75"/>
      <c r="AY1309" s="75"/>
      <c r="AZ1309" s="75"/>
      <c r="BA1309" s="75"/>
      <c r="BB1309" s="75"/>
      <c r="BC1309" s="75"/>
      <c r="BD1309" s="75"/>
      <c r="BE1309" s="75"/>
      <c r="BF1309" s="75"/>
      <c r="BG1309" s="75"/>
      <c r="BH1309" s="75"/>
      <c r="BI1309" s="75"/>
      <c r="BJ1309" s="75"/>
      <c r="BK1309" s="75"/>
      <c r="BL1309" s="75"/>
      <c r="BM1309" s="75"/>
      <c r="BN1309" s="75"/>
      <c r="BO1309" s="75"/>
      <c r="BP1309" s="75"/>
      <c r="BQ1309" s="75"/>
      <c r="BR1309" s="75"/>
      <c r="BS1309" s="75"/>
    </row>
    <row r="1310" spans="1:71" s="5" customFormat="1" ht="12.75" hidden="1" thickBot="1" x14ac:dyDescent="0.3">
      <c r="A1310" s="105" t="s">
        <v>17</v>
      </c>
      <c r="B1310" s="105" t="s">
        <v>17</v>
      </c>
      <c r="C1310" s="105" t="s">
        <v>17</v>
      </c>
      <c r="D1310" s="105" t="s">
        <v>21</v>
      </c>
      <c r="E1310" s="105" t="s">
        <v>1487</v>
      </c>
      <c r="F1310" s="105">
        <v>9220</v>
      </c>
      <c r="G1310" s="105" t="s">
        <v>1479</v>
      </c>
      <c r="H1310" s="105" t="s">
        <v>1275</v>
      </c>
      <c r="I1310" s="118">
        <v>466</v>
      </c>
      <c r="J1310" s="106">
        <v>83</v>
      </c>
      <c r="K1310" s="107">
        <f t="shared" si="112"/>
        <v>0.17811158798283261</v>
      </c>
      <c r="L1310" s="106">
        <v>100</v>
      </c>
      <c r="M1310" s="108">
        <f t="shared" si="113"/>
        <v>0.21459227467811159</v>
      </c>
      <c r="N1310" s="106">
        <v>34</v>
      </c>
      <c r="O1310" s="107">
        <f t="shared" si="114"/>
        <v>7.2961373390557943E-2</v>
      </c>
      <c r="P1310" s="106">
        <v>137</v>
      </c>
      <c r="Q1310" s="109">
        <f t="shared" si="115"/>
        <v>0.29399141630901288</v>
      </c>
      <c r="R1310" s="75"/>
      <c r="S1310" s="75"/>
      <c r="T1310" s="75"/>
      <c r="U1310" s="75"/>
      <c r="V1310" s="75"/>
      <c r="W1310" s="75"/>
      <c r="X1310" s="75"/>
      <c r="Y1310" s="75"/>
      <c r="Z1310" s="75"/>
      <c r="AA1310" s="75"/>
      <c r="AB1310" s="75"/>
      <c r="AC1310" s="75"/>
      <c r="AD1310" s="75"/>
      <c r="AE1310" s="75"/>
      <c r="AF1310" s="75"/>
      <c r="AG1310" s="75"/>
      <c r="AH1310" s="75"/>
      <c r="AI1310" s="75"/>
      <c r="AJ1310" s="75"/>
      <c r="AK1310" s="75"/>
      <c r="AL1310" s="75"/>
      <c r="AM1310" s="75"/>
      <c r="AN1310" s="75"/>
      <c r="AO1310" s="75"/>
      <c r="AP1310" s="75"/>
      <c r="AQ1310" s="75"/>
      <c r="AR1310" s="75"/>
      <c r="AS1310" s="75"/>
      <c r="AT1310" s="75"/>
      <c r="AU1310" s="75"/>
      <c r="AV1310" s="75"/>
      <c r="AW1310" s="75"/>
      <c r="AX1310" s="75"/>
      <c r="AY1310" s="75"/>
      <c r="AZ1310" s="75"/>
      <c r="BA1310" s="75"/>
      <c r="BB1310" s="75"/>
      <c r="BC1310" s="75"/>
      <c r="BD1310" s="75"/>
      <c r="BE1310" s="75"/>
      <c r="BF1310" s="75"/>
      <c r="BG1310" s="75"/>
      <c r="BH1310" s="75"/>
      <c r="BI1310" s="75"/>
      <c r="BJ1310" s="75"/>
      <c r="BK1310" s="75"/>
      <c r="BL1310" s="75"/>
      <c r="BM1310" s="75"/>
      <c r="BN1310" s="75"/>
      <c r="BO1310" s="75"/>
      <c r="BP1310" s="75"/>
      <c r="BQ1310" s="75"/>
      <c r="BR1310" s="75"/>
      <c r="BS1310" s="75"/>
    </row>
    <row r="1311" spans="1:71" s="5" customFormat="1" ht="24.75" hidden="1" thickBot="1" x14ac:dyDescent="0.3">
      <c r="A1311" s="105" t="s">
        <v>17</v>
      </c>
      <c r="B1311" s="105">
        <v>9230</v>
      </c>
      <c r="C1311" s="105" t="s">
        <v>1489</v>
      </c>
      <c r="D1311" s="105" t="s">
        <v>234</v>
      </c>
      <c r="E1311" s="105" t="s">
        <v>1490</v>
      </c>
      <c r="F1311" s="105">
        <v>9230</v>
      </c>
      <c r="G1311" s="105" t="s">
        <v>1489</v>
      </c>
      <c r="H1311" s="105" t="s">
        <v>1275</v>
      </c>
      <c r="I1311" s="118">
        <v>333</v>
      </c>
      <c r="J1311" s="106">
        <v>101</v>
      </c>
      <c r="K1311" s="107">
        <f t="shared" si="112"/>
        <v>0.3033033033033033</v>
      </c>
      <c r="L1311" s="106">
        <v>105</v>
      </c>
      <c r="M1311" s="108">
        <f t="shared" si="113"/>
        <v>0.31531531531531531</v>
      </c>
      <c r="N1311" s="106">
        <v>35</v>
      </c>
      <c r="O1311" s="107">
        <f t="shared" si="114"/>
        <v>0.10510510510510511</v>
      </c>
      <c r="P1311" s="106">
        <v>120</v>
      </c>
      <c r="Q1311" s="109">
        <f t="shared" si="115"/>
        <v>0.36036036036036034</v>
      </c>
      <c r="R1311" s="75"/>
      <c r="S1311" s="75"/>
      <c r="T1311" s="75"/>
      <c r="U1311" s="75"/>
      <c r="V1311" s="75"/>
      <c r="W1311" s="75"/>
      <c r="X1311" s="75"/>
      <c r="Y1311" s="75"/>
      <c r="Z1311" s="75"/>
      <c r="AA1311" s="75"/>
      <c r="AB1311" s="75"/>
      <c r="AC1311" s="75"/>
      <c r="AD1311" s="75"/>
      <c r="AE1311" s="75"/>
      <c r="AF1311" s="75"/>
      <c r="AG1311" s="75"/>
      <c r="AH1311" s="75"/>
      <c r="AI1311" s="75"/>
      <c r="AJ1311" s="75"/>
      <c r="AK1311" s="75"/>
      <c r="AL1311" s="75"/>
      <c r="AM1311" s="75"/>
      <c r="AN1311" s="75"/>
      <c r="AO1311" s="75"/>
      <c r="AP1311" s="75"/>
      <c r="AQ1311" s="75"/>
      <c r="AR1311" s="75"/>
      <c r="AS1311" s="75"/>
      <c r="AT1311" s="75"/>
      <c r="AU1311" s="75"/>
      <c r="AV1311" s="75"/>
      <c r="AW1311" s="75"/>
      <c r="AX1311" s="75"/>
      <c r="AY1311" s="75"/>
      <c r="AZ1311" s="75"/>
      <c r="BA1311" s="75"/>
      <c r="BB1311" s="75"/>
      <c r="BC1311" s="75"/>
      <c r="BD1311" s="75"/>
      <c r="BE1311" s="75"/>
      <c r="BF1311" s="75"/>
      <c r="BG1311" s="75"/>
      <c r="BH1311" s="75"/>
      <c r="BI1311" s="75"/>
      <c r="BJ1311" s="75"/>
      <c r="BK1311" s="75"/>
      <c r="BL1311" s="75"/>
      <c r="BM1311" s="75"/>
      <c r="BN1311" s="75"/>
      <c r="BO1311" s="75"/>
      <c r="BP1311" s="75"/>
      <c r="BQ1311" s="75"/>
      <c r="BR1311" s="75"/>
      <c r="BS1311" s="75"/>
    </row>
    <row r="1312" spans="1:71" s="5" customFormat="1" ht="12.75" hidden="1" thickBot="1" x14ac:dyDescent="0.3">
      <c r="A1312" s="105" t="s">
        <v>17</v>
      </c>
      <c r="B1312" s="105" t="s">
        <v>17</v>
      </c>
      <c r="C1312" s="105" t="s">
        <v>17</v>
      </c>
      <c r="D1312" s="105" t="s">
        <v>70</v>
      </c>
      <c r="E1312" s="105" t="s">
        <v>1491</v>
      </c>
      <c r="F1312" s="105">
        <v>9230</v>
      </c>
      <c r="G1312" s="105" t="s">
        <v>1489</v>
      </c>
      <c r="H1312" s="105" t="s">
        <v>1275</v>
      </c>
      <c r="I1312" s="118">
        <v>77</v>
      </c>
      <c r="J1312" s="106">
        <v>14</v>
      </c>
      <c r="K1312" s="107">
        <f t="shared" si="112"/>
        <v>0.18181818181818182</v>
      </c>
      <c r="L1312" s="106">
        <v>5</v>
      </c>
      <c r="M1312" s="108">
        <f t="shared" si="113"/>
        <v>6.4935064935064929E-2</v>
      </c>
      <c r="N1312" s="106">
        <v>5</v>
      </c>
      <c r="O1312" s="107">
        <f t="shared" si="114"/>
        <v>6.4935064935064929E-2</v>
      </c>
      <c r="P1312" s="106">
        <v>16</v>
      </c>
      <c r="Q1312" s="109">
        <f t="shared" si="115"/>
        <v>0.20779220779220781</v>
      </c>
      <c r="R1312" s="75"/>
      <c r="S1312" s="75"/>
      <c r="T1312" s="75"/>
      <c r="U1312" s="75"/>
      <c r="V1312" s="75"/>
      <c r="W1312" s="75"/>
      <c r="X1312" s="75"/>
      <c r="Y1312" s="75"/>
      <c r="Z1312" s="75"/>
      <c r="AA1312" s="75"/>
      <c r="AB1312" s="75"/>
      <c r="AC1312" s="75"/>
      <c r="AD1312" s="75"/>
      <c r="AE1312" s="75"/>
      <c r="AF1312" s="75"/>
      <c r="AG1312" s="75"/>
      <c r="AH1312" s="75"/>
      <c r="AI1312" s="75"/>
      <c r="AJ1312" s="75"/>
      <c r="AK1312" s="75"/>
      <c r="AL1312" s="75"/>
      <c r="AM1312" s="75"/>
      <c r="AN1312" s="75"/>
      <c r="AO1312" s="75"/>
      <c r="AP1312" s="75"/>
      <c r="AQ1312" s="75"/>
      <c r="AR1312" s="75"/>
      <c r="AS1312" s="75"/>
      <c r="AT1312" s="75"/>
      <c r="AU1312" s="75"/>
      <c r="AV1312" s="75"/>
      <c r="AW1312" s="75"/>
      <c r="AX1312" s="75"/>
      <c r="AY1312" s="75"/>
      <c r="AZ1312" s="75"/>
      <c r="BA1312" s="75"/>
      <c r="BB1312" s="75"/>
      <c r="BC1312" s="75"/>
      <c r="BD1312" s="75"/>
      <c r="BE1312" s="75"/>
      <c r="BF1312" s="75"/>
      <c r="BG1312" s="75"/>
      <c r="BH1312" s="75"/>
      <c r="BI1312" s="75"/>
      <c r="BJ1312" s="75"/>
      <c r="BK1312" s="75"/>
      <c r="BL1312" s="75"/>
      <c r="BM1312" s="75"/>
      <c r="BN1312" s="75"/>
      <c r="BO1312" s="75"/>
      <c r="BP1312" s="75"/>
      <c r="BQ1312" s="75"/>
      <c r="BR1312" s="75"/>
      <c r="BS1312" s="75"/>
    </row>
    <row r="1313" spans="1:71" s="5" customFormat="1" ht="24.75" hidden="1" thickBot="1" x14ac:dyDescent="0.3">
      <c r="A1313" s="105" t="s">
        <v>17</v>
      </c>
      <c r="B1313" s="105" t="s">
        <v>17</v>
      </c>
      <c r="C1313" s="105" t="s">
        <v>17</v>
      </c>
      <c r="D1313" s="105" t="s">
        <v>21</v>
      </c>
      <c r="E1313" s="105" t="s">
        <v>1492</v>
      </c>
      <c r="F1313" s="105">
        <v>9230</v>
      </c>
      <c r="G1313" s="105" t="s">
        <v>1489</v>
      </c>
      <c r="H1313" s="105" t="s">
        <v>1275</v>
      </c>
      <c r="I1313" s="118">
        <v>426</v>
      </c>
      <c r="J1313" s="106">
        <v>110</v>
      </c>
      <c r="K1313" s="107">
        <f t="shared" si="112"/>
        <v>0.25821596244131456</v>
      </c>
      <c r="L1313" s="106">
        <v>101</v>
      </c>
      <c r="M1313" s="108">
        <f t="shared" si="113"/>
        <v>0.23708920187793428</v>
      </c>
      <c r="N1313" s="106">
        <v>46</v>
      </c>
      <c r="O1313" s="107">
        <f t="shared" si="114"/>
        <v>0.107981220657277</v>
      </c>
      <c r="P1313" s="106">
        <v>175</v>
      </c>
      <c r="Q1313" s="109">
        <f t="shared" si="115"/>
        <v>0.41079812206572769</v>
      </c>
      <c r="R1313" s="75"/>
      <c r="S1313" s="75"/>
      <c r="T1313" s="75"/>
      <c r="U1313" s="75"/>
      <c r="V1313" s="75"/>
      <c r="W1313" s="75"/>
      <c r="X1313" s="75"/>
      <c r="Y1313" s="75"/>
      <c r="Z1313" s="75"/>
      <c r="AA1313" s="75"/>
      <c r="AB1313" s="75"/>
      <c r="AC1313" s="75"/>
      <c r="AD1313" s="75"/>
      <c r="AE1313" s="75"/>
      <c r="AF1313" s="75"/>
      <c r="AG1313" s="75"/>
      <c r="AH1313" s="75"/>
      <c r="AI1313" s="75"/>
      <c r="AJ1313" s="75"/>
      <c r="AK1313" s="75"/>
      <c r="AL1313" s="75"/>
      <c r="AM1313" s="75"/>
      <c r="AN1313" s="75"/>
      <c r="AO1313" s="75"/>
      <c r="AP1313" s="75"/>
      <c r="AQ1313" s="75"/>
      <c r="AR1313" s="75"/>
      <c r="AS1313" s="75"/>
      <c r="AT1313" s="75"/>
      <c r="AU1313" s="75"/>
      <c r="AV1313" s="75"/>
      <c r="AW1313" s="75"/>
      <c r="AX1313" s="75"/>
      <c r="AY1313" s="75"/>
      <c r="AZ1313" s="75"/>
      <c r="BA1313" s="75"/>
      <c r="BB1313" s="75"/>
      <c r="BC1313" s="75"/>
      <c r="BD1313" s="75"/>
      <c r="BE1313" s="75"/>
      <c r="BF1313" s="75"/>
      <c r="BG1313" s="75"/>
      <c r="BH1313" s="75"/>
      <c r="BI1313" s="75"/>
      <c r="BJ1313" s="75"/>
      <c r="BK1313" s="75"/>
      <c r="BL1313" s="75"/>
      <c r="BM1313" s="75"/>
      <c r="BN1313" s="75"/>
      <c r="BO1313" s="75"/>
      <c r="BP1313" s="75"/>
      <c r="BQ1313" s="75"/>
      <c r="BR1313" s="75"/>
      <c r="BS1313" s="75"/>
    </row>
    <row r="1314" spans="1:71" s="5" customFormat="1" ht="12.75" hidden="1" thickBot="1" x14ac:dyDescent="0.3">
      <c r="A1314" s="105" t="s">
        <v>17</v>
      </c>
      <c r="B1314" s="105" t="s">
        <v>17</v>
      </c>
      <c r="C1314" s="105" t="s">
        <v>17</v>
      </c>
      <c r="D1314" s="105" t="s">
        <v>18</v>
      </c>
      <c r="E1314" s="105" t="s">
        <v>1493</v>
      </c>
      <c r="F1314" s="105">
        <v>9230</v>
      </c>
      <c r="G1314" s="105" t="s">
        <v>1489</v>
      </c>
      <c r="H1314" s="105" t="s">
        <v>1275</v>
      </c>
      <c r="I1314" s="118">
        <v>93</v>
      </c>
      <c r="J1314" s="106">
        <v>10</v>
      </c>
      <c r="K1314" s="107">
        <f t="shared" si="112"/>
        <v>0.10752688172043011</v>
      </c>
      <c r="L1314" s="106">
        <v>15</v>
      </c>
      <c r="M1314" s="108">
        <f t="shared" si="113"/>
        <v>0.16129032258064516</v>
      </c>
      <c r="N1314" s="106">
        <v>0</v>
      </c>
      <c r="O1314" s="107">
        <f t="shared" si="114"/>
        <v>0</v>
      </c>
      <c r="P1314" s="106">
        <v>5</v>
      </c>
      <c r="Q1314" s="109">
        <f t="shared" si="115"/>
        <v>5.3763440860215055E-2</v>
      </c>
      <c r="R1314" s="75"/>
      <c r="S1314" s="75"/>
      <c r="T1314" s="75"/>
      <c r="U1314" s="75"/>
      <c r="V1314" s="75"/>
      <c r="W1314" s="75"/>
      <c r="X1314" s="75"/>
      <c r="Y1314" s="75"/>
      <c r="Z1314" s="75"/>
      <c r="AA1314" s="75"/>
      <c r="AB1314" s="75"/>
      <c r="AC1314" s="75"/>
      <c r="AD1314" s="75"/>
      <c r="AE1314" s="75"/>
      <c r="AF1314" s="75"/>
      <c r="AG1314" s="75"/>
      <c r="AH1314" s="75"/>
      <c r="AI1314" s="75"/>
      <c r="AJ1314" s="75"/>
      <c r="AK1314" s="75"/>
      <c r="AL1314" s="75"/>
      <c r="AM1314" s="75"/>
      <c r="AN1314" s="75"/>
      <c r="AO1314" s="75"/>
      <c r="AP1314" s="75"/>
      <c r="AQ1314" s="75"/>
      <c r="AR1314" s="75"/>
      <c r="AS1314" s="75"/>
      <c r="AT1314" s="75"/>
      <c r="AU1314" s="75"/>
      <c r="AV1314" s="75"/>
      <c r="AW1314" s="75"/>
      <c r="AX1314" s="75"/>
      <c r="AY1314" s="75"/>
      <c r="AZ1314" s="75"/>
      <c r="BA1314" s="75"/>
      <c r="BB1314" s="75"/>
      <c r="BC1314" s="75"/>
      <c r="BD1314" s="75"/>
      <c r="BE1314" s="75"/>
      <c r="BF1314" s="75"/>
      <c r="BG1314" s="75"/>
      <c r="BH1314" s="75"/>
      <c r="BI1314" s="75"/>
      <c r="BJ1314" s="75"/>
      <c r="BK1314" s="75"/>
      <c r="BL1314" s="75"/>
      <c r="BM1314" s="75"/>
      <c r="BN1314" s="75"/>
      <c r="BO1314" s="75"/>
      <c r="BP1314" s="75"/>
      <c r="BQ1314" s="75"/>
      <c r="BR1314" s="75"/>
      <c r="BS1314" s="75"/>
    </row>
    <row r="1315" spans="1:71" s="5" customFormat="1" ht="12.75" hidden="1" thickBot="1" x14ac:dyDescent="0.3">
      <c r="A1315" s="105" t="s">
        <v>17</v>
      </c>
      <c r="B1315" s="105" t="s">
        <v>17</v>
      </c>
      <c r="C1315" s="105" t="s">
        <v>17</v>
      </c>
      <c r="D1315" s="105" t="s">
        <v>21</v>
      </c>
      <c r="E1315" s="105" t="s">
        <v>1494</v>
      </c>
      <c r="F1315" s="105">
        <v>9230</v>
      </c>
      <c r="G1315" s="105" t="s">
        <v>1489</v>
      </c>
      <c r="H1315" s="105" t="s">
        <v>1275</v>
      </c>
      <c r="I1315" s="118">
        <v>189</v>
      </c>
      <c r="J1315" s="106">
        <v>24</v>
      </c>
      <c r="K1315" s="107">
        <f t="shared" si="112"/>
        <v>0.12698412698412698</v>
      </c>
      <c r="L1315" s="106">
        <v>19</v>
      </c>
      <c r="M1315" s="108">
        <f t="shared" si="113"/>
        <v>0.10052910052910052</v>
      </c>
      <c r="N1315" s="106">
        <v>2</v>
      </c>
      <c r="O1315" s="107">
        <f t="shared" si="114"/>
        <v>1.0582010582010581E-2</v>
      </c>
      <c r="P1315" s="106">
        <v>14</v>
      </c>
      <c r="Q1315" s="109">
        <f t="shared" si="115"/>
        <v>7.407407407407407E-2</v>
      </c>
      <c r="R1315" s="75"/>
      <c r="S1315" s="75"/>
      <c r="T1315" s="75"/>
      <c r="U1315" s="75"/>
      <c r="V1315" s="75"/>
      <c r="W1315" s="75"/>
      <c r="X1315" s="75"/>
      <c r="Y1315" s="75"/>
      <c r="Z1315" s="75"/>
      <c r="AA1315" s="75"/>
      <c r="AB1315" s="75"/>
      <c r="AC1315" s="75"/>
      <c r="AD1315" s="75"/>
      <c r="AE1315" s="75"/>
      <c r="AF1315" s="75"/>
      <c r="AG1315" s="75"/>
      <c r="AH1315" s="75"/>
      <c r="AI1315" s="75"/>
      <c r="AJ1315" s="75"/>
      <c r="AK1315" s="75"/>
      <c r="AL1315" s="75"/>
      <c r="AM1315" s="75"/>
      <c r="AN1315" s="75"/>
      <c r="AO1315" s="75"/>
      <c r="AP1315" s="75"/>
      <c r="AQ1315" s="75"/>
      <c r="AR1315" s="75"/>
      <c r="AS1315" s="75"/>
      <c r="AT1315" s="75"/>
      <c r="AU1315" s="75"/>
      <c r="AV1315" s="75"/>
      <c r="AW1315" s="75"/>
      <c r="AX1315" s="75"/>
      <c r="AY1315" s="75"/>
      <c r="AZ1315" s="75"/>
      <c r="BA1315" s="75"/>
      <c r="BB1315" s="75"/>
      <c r="BC1315" s="75"/>
      <c r="BD1315" s="75"/>
      <c r="BE1315" s="75"/>
      <c r="BF1315" s="75"/>
      <c r="BG1315" s="75"/>
      <c r="BH1315" s="75"/>
      <c r="BI1315" s="75"/>
      <c r="BJ1315" s="75"/>
      <c r="BK1315" s="75"/>
      <c r="BL1315" s="75"/>
      <c r="BM1315" s="75"/>
      <c r="BN1315" s="75"/>
      <c r="BO1315" s="75"/>
      <c r="BP1315" s="75"/>
      <c r="BQ1315" s="75"/>
      <c r="BR1315" s="75"/>
      <c r="BS1315" s="75"/>
    </row>
    <row r="1316" spans="1:71" s="5" customFormat="1" ht="12.75" hidden="1" thickBot="1" x14ac:dyDescent="0.3">
      <c r="A1316" s="105" t="s">
        <v>17</v>
      </c>
      <c r="B1316" s="105" t="s">
        <v>17</v>
      </c>
      <c r="C1316" s="105" t="s">
        <v>17</v>
      </c>
      <c r="D1316" s="105" t="s">
        <v>74</v>
      </c>
      <c r="E1316" s="105" t="s">
        <v>1495</v>
      </c>
      <c r="F1316" s="105">
        <v>9230</v>
      </c>
      <c r="G1316" s="105" t="s">
        <v>1489</v>
      </c>
      <c r="H1316" s="105" t="s">
        <v>1275</v>
      </c>
      <c r="I1316" s="118">
        <v>74</v>
      </c>
      <c r="J1316" s="106">
        <v>5</v>
      </c>
      <c r="K1316" s="107">
        <f t="shared" si="112"/>
        <v>6.7567567567567571E-2</v>
      </c>
      <c r="L1316" s="106">
        <v>7</v>
      </c>
      <c r="M1316" s="108">
        <f t="shared" si="113"/>
        <v>9.45945945945946E-2</v>
      </c>
      <c r="N1316" s="106">
        <v>0</v>
      </c>
      <c r="O1316" s="107">
        <f t="shared" si="114"/>
        <v>0</v>
      </c>
      <c r="P1316" s="106">
        <v>6</v>
      </c>
      <c r="Q1316" s="109">
        <f t="shared" si="115"/>
        <v>8.1081081081081086E-2</v>
      </c>
      <c r="R1316" s="75"/>
      <c r="S1316" s="75"/>
      <c r="T1316" s="75"/>
      <c r="U1316" s="75"/>
      <c r="V1316" s="75"/>
      <c r="W1316" s="75"/>
      <c r="X1316" s="75"/>
      <c r="Y1316" s="75"/>
      <c r="Z1316" s="75"/>
      <c r="AA1316" s="75"/>
      <c r="AB1316" s="75"/>
      <c r="AC1316" s="75"/>
      <c r="AD1316" s="75"/>
      <c r="AE1316" s="75"/>
      <c r="AF1316" s="75"/>
      <c r="AG1316" s="75"/>
      <c r="AH1316" s="75"/>
      <c r="AI1316" s="75"/>
      <c r="AJ1316" s="75"/>
      <c r="AK1316" s="75"/>
      <c r="AL1316" s="75"/>
      <c r="AM1316" s="75"/>
      <c r="AN1316" s="75"/>
      <c r="AO1316" s="75"/>
      <c r="AP1316" s="75"/>
      <c r="AQ1316" s="75"/>
      <c r="AR1316" s="75"/>
      <c r="AS1316" s="75"/>
      <c r="AT1316" s="75"/>
      <c r="AU1316" s="75"/>
      <c r="AV1316" s="75"/>
      <c r="AW1316" s="75"/>
      <c r="AX1316" s="75"/>
      <c r="AY1316" s="75"/>
      <c r="AZ1316" s="75"/>
      <c r="BA1316" s="75"/>
      <c r="BB1316" s="75"/>
      <c r="BC1316" s="75"/>
      <c r="BD1316" s="75"/>
      <c r="BE1316" s="75"/>
      <c r="BF1316" s="75"/>
      <c r="BG1316" s="75"/>
      <c r="BH1316" s="75"/>
      <c r="BI1316" s="75"/>
      <c r="BJ1316" s="75"/>
      <c r="BK1316" s="75"/>
      <c r="BL1316" s="75"/>
      <c r="BM1316" s="75"/>
      <c r="BN1316" s="75"/>
      <c r="BO1316" s="75"/>
      <c r="BP1316" s="75"/>
      <c r="BQ1316" s="75"/>
      <c r="BR1316" s="75"/>
      <c r="BS1316" s="75"/>
    </row>
    <row r="1317" spans="1:71" s="5" customFormat="1" ht="24.75" hidden="1" thickBot="1" x14ac:dyDescent="0.3">
      <c r="A1317" s="105" t="s">
        <v>17</v>
      </c>
      <c r="B1317" s="105" t="s">
        <v>17</v>
      </c>
      <c r="C1317" s="105" t="s">
        <v>17</v>
      </c>
      <c r="D1317" s="105" t="s">
        <v>21</v>
      </c>
      <c r="E1317" s="105" t="s">
        <v>1496</v>
      </c>
      <c r="F1317" s="105">
        <v>9230</v>
      </c>
      <c r="G1317" s="105" t="s">
        <v>1489</v>
      </c>
      <c r="H1317" s="105" t="s">
        <v>1275</v>
      </c>
      <c r="I1317" s="118">
        <v>310</v>
      </c>
      <c r="J1317" s="106">
        <v>36</v>
      </c>
      <c r="K1317" s="107">
        <f t="shared" si="112"/>
        <v>0.11612903225806452</v>
      </c>
      <c r="L1317" s="106">
        <v>26</v>
      </c>
      <c r="M1317" s="108">
        <f t="shared" si="113"/>
        <v>8.387096774193549E-2</v>
      </c>
      <c r="N1317" s="106">
        <v>4</v>
      </c>
      <c r="O1317" s="107">
        <f t="shared" si="114"/>
        <v>1.2903225806451613E-2</v>
      </c>
      <c r="P1317" s="106">
        <v>25</v>
      </c>
      <c r="Q1317" s="109">
        <f t="shared" si="115"/>
        <v>8.0645161290322578E-2</v>
      </c>
      <c r="R1317" s="75"/>
      <c r="S1317" s="75"/>
      <c r="T1317" s="75"/>
      <c r="U1317" s="75"/>
      <c r="V1317" s="75"/>
      <c r="W1317" s="75"/>
      <c r="X1317" s="75"/>
      <c r="Y1317" s="75"/>
      <c r="Z1317" s="75"/>
      <c r="AA1317" s="75"/>
      <c r="AB1317" s="75"/>
      <c r="AC1317" s="75"/>
      <c r="AD1317" s="75"/>
      <c r="AE1317" s="75"/>
      <c r="AF1317" s="75"/>
      <c r="AG1317" s="75"/>
      <c r="AH1317" s="75"/>
      <c r="AI1317" s="75"/>
      <c r="AJ1317" s="75"/>
      <c r="AK1317" s="75"/>
      <c r="AL1317" s="75"/>
      <c r="AM1317" s="75"/>
      <c r="AN1317" s="75"/>
      <c r="AO1317" s="75"/>
      <c r="AP1317" s="75"/>
      <c r="AQ1317" s="75"/>
      <c r="AR1317" s="75"/>
      <c r="AS1317" s="75"/>
      <c r="AT1317" s="75"/>
      <c r="AU1317" s="75"/>
      <c r="AV1317" s="75"/>
      <c r="AW1317" s="75"/>
      <c r="AX1317" s="75"/>
      <c r="AY1317" s="75"/>
      <c r="AZ1317" s="75"/>
      <c r="BA1317" s="75"/>
      <c r="BB1317" s="75"/>
      <c r="BC1317" s="75"/>
      <c r="BD1317" s="75"/>
      <c r="BE1317" s="75"/>
      <c r="BF1317" s="75"/>
      <c r="BG1317" s="75"/>
      <c r="BH1317" s="75"/>
      <c r="BI1317" s="75"/>
      <c r="BJ1317" s="75"/>
      <c r="BK1317" s="75"/>
      <c r="BL1317" s="75"/>
      <c r="BM1317" s="75"/>
      <c r="BN1317" s="75"/>
      <c r="BO1317" s="75"/>
      <c r="BP1317" s="75"/>
      <c r="BQ1317" s="75"/>
      <c r="BR1317" s="75"/>
      <c r="BS1317" s="75"/>
    </row>
    <row r="1318" spans="1:71" s="5" customFormat="1" ht="12.75" hidden="1" thickBot="1" x14ac:dyDescent="0.3">
      <c r="A1318" s="105" t="s">
        <v>17</v>
      </c>
      <c r="B1318" s="105" t="s">
        <v>17</v>
      </c>
      <c r="C1318" s="105" t="s">
        <v>17</v>
      </c>
      <c r="D1318" s="105" t="s">
        <v>21</v>
      </c>
      <c r="E1318" s="105" t="s">
        <v>1498</v>
      </c>
      <c r="F1318" s="105">
        <v>9230</v>
      </c>
      <c r="G1318" s="105" t="s">
        <v>1489</v>
      </c>
      <c r="H1318" s="105" t="s">
        <v>1275</v>
      </c>
      <c r="I1318" s="118">
        <v>539</v>
      </c>
      <c r="J1318" s="106">
        <v>113</v>
      </c>
      <c r="K1318" s="107">
        <f t="shared" si="112"/>
        <v>0.20964749536178107</v>
      </c>
      <c r="L1318" s="106">
        <v>105</v>
      </c>
      <c r="M1318" s="108">
        <f t="shared" si="113"/>
        <v>0.19480519480519481</v>
      </c>
      <c r="N1318" s="106">
        <v>70</v>
      </c>
      <c r="O1318" s="107">
        <f t="shared" si="114"/>
        <v>0.12987012987012986</v>
      </c>
      <c r="P1318" s="106">
        <v>246</v>
      </c>
      <c r="Q1318" s="109">
        <f t="shared" si="115"/>
        <v>0.45640074211502785</v>
      </c>
      <c r="R1318" s="75"/>
      <c r="S1318" s="75"/>
      <c r="T1318" s="75"/>
      <c r="U1318" s="75"/>
      <c r="V1318" s="75"/>
      <c r="W1318" s="75"/>
      <c r="X1318" s="75"/>
      <c r="Y1318" s="75"/>
      <c r="Z1318" s="75"/>
      <c r="AA1318" s="75"/>
      <c r="AB1318" s="75"/>
      <c r="AC1318" s="75"/>
      <c r="AD1318" s="75"/>
      <c r="AE1318" s="75"/>
      <c r="AF1318" s="75"/>
      <c r="AG1318" s="75"/>
      <c r="AH1318" s="75"/>
      <c r="AI1318" s="75"/>
      <c r="AJ1318" s="75"/>
      <c r="AK1318" s="75"/>
      <c r="AL1318" s="75"/>
      <c r="AM1318" s="75"/>
      <c r="AN1318" s="75"/>
      <c r="AO1318" s="75"/>
      <c r="AP1318" s="75"/>
      <c r="AQ1318" s="75"/>
      <c r="AR1318" s="75"/>
      <c r="AS1318" s="75"/>
      <c r="AT1318" s="75"/>
      <c r="AU1318" s="75"/>
      <c r="AV1318" s="75"/>
      <c r="AW1318" s="75"/>
      <c r="AX1318" s="75"/>
      <c r="AY1318" s="75"/>
      <c r="AZ1318" s="75"/>
      <c r="BA1318" s="75"/>
      <c r="BB1318" s="75"/>
      <c r="BC1318" s="75"/>
      <c r="BD1318" s="75"/>
      <c r="BE1318" s="75"/>
      <c r="BF1318" s="75"/>
      <c r="BG1318" s="75"/>
      <c r="BH1318" s="75"/>
      <c r="BI1318" s="75"/>
      <c r="BJ1318" s="75"/>
      <c r="BK1318" s="75"/>
      <c r="BL1318" s="75"/>
      <c r="BM1318" s="75"/>
      <c r="BN1318" s="75"/>
      <c r="BO1318" s="75"/>
      <c r="BP1318" s="75"/>
      <c r="BQ1318" s="75"/>
      <c r="BR1318" s="75"/>
      <c r="BS1318" s="75"/>
    </row>
    <row r="1319" spans="1:71" s="5" customFormat="1" ht="12.75" hidden="1" thickBot="1" x14ac:dyDescent="0.3">
      <c r="A1319" s="105" t="s">
        <v>17</v>
      </c>
      <c r="B1319" s="105">
        <v>9240</v>
      </c>
      <c r="C1319" s="105" t="s">
        <v>1499</v>
      </c>
      <c r="D1319" s="105" t="s">
        <v>21</v>
      </c>
      <c r="E1319" s="105" t="s">
        <v>1260</v>
      </c>
      <c r="F1319" s="105">
        <v>9240</v>
      </c>
      <c r="G1319" s="105" t="s">
        <v>1499</v>
      </c>
      <c r="H1319" s="105" t="s">
        <v>1275</v>
      </c>
      <c r="I1319" s="118">
        <v>258</v>
      </c>
      <c r="J1319" s="106">
        <v>25</v>
      </c>
      <c r="K1319" s="107">
        <f t="shared" si="112"/>
        <v>9.6899224806201556E-2</v>
      </c>
      <c r="L1319" s="106">
        <v>35</v>
      </c>
      <c r="M1319" s="108">
        <f t="shared" si="113"/>
        <v>0.13565891472868216</v>
      </c>
      <c r="N1319" s="106">
        <v>8</v>
      </c>
      <c r="O1319" s="107">
        <f t="shared" si="114"/>
        <v>3.1007751937984496E-2</v>
      </c>
      <c r="P1319" s="106">
        <v>16</v>
      </c>
      <c r="Q1319" s="109">
        <f t="shared" si="115"/>
        <v>6.2015503875968991E-2</v>
      </c>
      <c r="R1319" s="75"/>
      <c r="S1319" s="75"/>
      <c r="T1319" s="75"/>
      <c r="U1319" s="75"/>
      <c r="V1319" s="75"/>
      <c r="W1319" s="75"/>
      <c r="X1319" s="75"/>
      <c r="Y1319" s="75"/>
      <c r="Z1319" s="75"/>
      <c r="AA1319" s="75"/>
      <c r="AB1319" s="75"/>
      <c r="AC1319" s="75"/>
      <c r="AD1319" s="75"/>
      <c r="AE1319" s="75"/>
      <c r="AF1319" s="75"/>
      <c r="AG1319" s="75"/>
      <c r="AH1319" s="75"/>
      <c r="AI1319" s="75"/>
      <c r="AJ1319" s="75"/>
      <c r="AK1319" s="75"/>
      <c r="AL1319" s="75"/>
      <c r="AM1319" s="75"/>
      <c r="AN1319" s="75"/>
      <c r="AO1319" s="75"/>
      <c r="AP1319" s="75"/>
      <c r="AQ1319" s="75"/>
      <c r="AR1319" s="75"/>
      <c r="AS1319" s="75"/>
      <c r="AT1319" s="75"/>
      <c r="AU1319" s="75"/>
      <c r="AV1319" s="75"/>
      <c r="AW1319" s="75"/>
      <c r="AX1319" s="75"/>
      <c r="AY1319" s="75"/>
      <c r="AZ1319" s="75"/>
      <c r="BA1319" s="75"/>
      <c r="BB1319" s="75"/>
      <c r="BC1319" s="75"/>
      <c r="BD1319" s="75"/>
      <c r="BE1319" s="75"/>
      <c r="BF1319" s="75"/>
      <c r="BG1319" s="75"/>
      <c r="BH1319" s="75"/>
      <c r="BI1319" s="75"/>
      <c r="BJ1319" s="75"/>
      <c r="BK1319" s="75"/>
      <c r="BL1319" s="75"/>
      <c r="BM1319" s="75"/>
      <c r="BN1319" s="75"/>
      <c r="BO1319" s="75"/>
      <c r="BP1319" s="75"/>
      <c r="BQ1319" s="75"/>
      <c r="BR1319" s="75"/>
      <c r="BS1319" s="75"/>
    </row>
    <row r="1320" spans="1:71" s="5" customFormat="1" ht="12.75" hidden="1" thickBot="1" x14ac:dyDescent="0.3">
      <c r="A1320" s="105" t="s">
        <v>17</v>
      </c>
      <c r="B1320" s="105" t="s">
        <v>17</v>
      </c>
      <c r="C1320" s="105" t="s">
        <v>17</v>
      </c>
      <c r="D1320" s="105" t="s">
        <v>21</v>
      </c>
      <c r="E1320" s="105" t="s">
        <v>1500</v>
      </c>
      <c r="F1320" s="105">
        <v>9240</v>
      </c>
      <c r="G1320" s="105" t="s">
        <v>1499</v>
      </c>
      <c r="H1320" s="105" t="s">
        <v>1275</v>
      </c>
      <c r="I1320" s="118">
        <v>529</v>
      </c>
      <c r="J1320" s="106">
        <v>138</v>
      </c>
      <c r="K1320" s="107">
        <f t="shared" si="112"/>
        <v>0.2608695652173913</v>
      </c>
      <c r="L1320" s="106">
        <v>155</v>
      </c>
      <c r="M1320" s="108">
        <f t="shared" si="113"/>
        <v>0.29300567107750475</v>
      </c>
      <c r="N1320" s="106">
        <v>119</v>
      </c>
      <c r="O1320" s="107">
        <f t="shared" si="114"/>
        <v>0.22495274102079396</v>
      </c>
      <c r="P1320" s="106">
        <v>78</v>
      </c>
      <c r="Q1320" s="109">
        <f t="shared" si="115"/>
        <v>0.14744801512287334</v>
      </c>
      <c r="R1320" s="75"/>
      <c r="S1320" s="75"/>
      <c r="T1320" s="75"/>
      <c r="U1320" s="75"/>
      <c r="V1320" s="75"/>
      <c r="W1320" s="75"/>
      <c r="X1320" s="75"/>
      <c r="Y1320" s="75"/>
      <c r="Z1320" s="75"/>
      <c r="AA1320" s="75"/>
      <c r="AB1320" s="75"/>
      <c r="AC1320" s="75"/>
      <c r="AD1320" s="75"/>
      <c r="AE1320" s="75"/>
      <c r="AF1320" s="75"/>
      <c r="AG1320" s="75"/>
      <c r="AH1320" s="75"/>
      <c r="AI1320" s="75"/>
      <c r="AJ1320" s="75"/>
      <c r="AK1320" s="75"/>
      <c r="AL1320" s="75"/>
      <c r="AM1320" s="75"/>
      <c r="AN1320" s="75"/>
      <c r="AO1320" s="75"/>
      <c r="AP1320" s="75"/>
      <c r="AQ1320" s="75"/>
      <c r="AR1320" s="75"/>
      <c r="AS1320" s="75"/>
      <c r="AT1320" s="75"/>
      <c r="AU1320" s="75"/>
      <c r="AV1320" s="75"/>
      <c r="AW1320" s="75"/>
      <c r="AX1320" s="75"/>
      <c r="AY1320" s="75"/>
      <c r="AZ1320" s="75"/>
      <c r="BA1320" s="75"/>
      <c r="BB1320" s="75"/>
      <c r="BC1320" s="75"/>
      <c r="BD1320" s="75"/>
      <c r="BE1320" s="75"/>
      <c r="BF1320" s="75"/>
      <c r="BG1320" s="75"/>
      <c r="BH1320" s="75"/>
      <c r="BI1320" s="75"/>
      <c r="BJ1320" s="75"/>
      <c r="BK1320" s="75"/>
      <c r="BL1320" s="75"/>
      <c r="BM1320" s="75"/>
      <c r="BN1320" s="75"/>
      <c r="BO1320" s="75"/>
      <c r="BP1320" s="75"/>
      <c r="BQ1320" s="75"/>
      <c r="BR1320" s="75"/>
      <c r="BS1320" s="75"/>
    </row>
    <row r="1321" spans="1:71" s="5" customFormat="1" ht="12.75" hidden="1" thickBot="1" x14ac:dyDescent="0.3">
      <c r="A1321" s="105" t="s">
        <v>17</v>
      </c>
      <c r="B1321" s="105" t="s">
        <v>17</v>
      </c>
      <c r="C1321" s="105" t="s">
        <v>17</v>
      </c>
      <c r="D1321" s="105" t="s">
        <v>74</v>
      </c>
      <c r="E1321" s="105" t="s">
        <v>1501</v>
      </c>
      <c r="F1321" s="105">
        <v>9240</v>
      </c>
      <c r="G1321" s="105" t="s">
        <v>1499</v>
      </c>
      <c r="H1321" s="105" t="s">
        <v>1275</v>
      </c>
      <c r="I1321" s="118">
        <v>192</v>
      </c>
      <c r="J1321" s="106">
        <v>73</v>
      </c>
      <c r="K1321" s="107">
        <f t="shared" si="112"/>
        <v>0.38020833333333331</v>
      </c>
      <c r="L1321" s="106">
        <v>81</v>
      </c>
      <c r="M1321" s="108">
        <f t="shared" si="113"/>
        <v>0.421875</v>
      </c>
      <c r="N1321" s="106">
        <v>58</v>
      </c>
      <c r="O1321" s="107">
        <f t="shared" si="114"/>
        <v>0.30208333333333331</v>
      </c>
      <c r="P1321" s="106">
        <v>56</v>
      </c>
      <c r="Q1321" s="109">
        <f t="shared" si="115"/>
        <v>0.29166666666666669</v>
      </c>
      <c r="R1321" s="75"/>
      <c r="S1321" s="75"/>
      <c r="T1321" s="75"/>
      <c r="U1321" s="75"/>
      <c r="V1321" s="75"/>
      <c r="W1321" s="75"/>
      <c r="X1321" s="75"/>
      <c r="Y1321" s="75"/>
      <c r="Z1321" s="75"/>
      <c r="AA1321" s="75"/>
      <c r="AB1321" s="75"/>
      <c r="AC1321" s="75"/>
      <c r="AD1321" s="75"/>
      <c r="AE1321" s="75"/>
      <c r="AF1321" s="75"/>
      <c r="AG1321" s="75"/>
      <c r="AH1321" s="75"/>
      <c r="AI1321" s="75"/>
      <c r="AJ1321" s="75"/>
      <c r="AK1321" s="75"/>
      <c r="AL1321" s="75"/>
      <c r="AM1321" s="75"/>
      <c r="AN1321" s="75"/>
      <c r="AO1321" s="75"/>
      <c r="AP1321" s="75"/>
      <c r="AQ1321" s="75"/>
      <c r="AR1321" s="75"/>
      <c r="AS1321" s="75"/>
      <c r="AT1321" s="75"/>
      <c r="AU1321" s="75"/>
      <c r="AV1321" s="75"/>
      <c r="AW1321" s="75"/>
      <c r="AX1321" s="75"/>
      <c r="AY1321" s="75"/>
      <c r="AZ1321" s="75"/>
      <c r="BA1321" s="75"/>
      <c r="BB1321" s="75"/>
      <c r="BC1321" s="75"/>
      <c r="BD1321" s="75"/>
      <c r="BE1321" s="75"/>
      <c r="BF1321" s="75"/>
      <c r="BG1321" s="75"/>
      <c r="BH1321" s="75"/>
      <c r="BI1321" s="75"/>
      <c r="BJ1321" s="75"/>
      <c r="BK1321" s="75"/>
      <c r="BL1321" s="75"/>
      <c r="BM1321" s="75"/>
      <c r="BN1321" s="75"/>
      <c r="BO1321" s="75"/>
      <c r="BP1321" s="75"/>
      <c r="BQ1321" s="75"/>
      <c r="BR1321" s="75"/>
      <c r="BS1321" s="75"/>
    </row>
    <row r="1322" spans="1:71" s="5" customFormat="1" ht="12.75" hidden="1" thickBot="1" x14ac:dyDescent="0.3">
      <c r="A1322" s="105" t="s">
        <v>17</v>
      </c>
      <c r="B1322" s="105" t="s">
        <v>17</v>
      </c>
      <c r="C1322" s="105" t="s">
        <v>17</v>
      </c>
      <c r="D1322" s="105" t="s">
        <v>14</v>
      </c>
      <c r="E1322" s="105" t="s">
        <v>1502</v>
      </c>
      <c r="F1322" s="105">
        <v>9240</v>
      </c>
      <c r="G1322" s="105" t="s">
        <v>1499</v>
      </c>
      <c r="H1322" s="105" t="s">
        <v>1275</v>
      </c>
      <c r="I1322" s="118">
        <v>506</v>
      </c>
      <c r="J1322" s="106">
        <v>180</v>
      </c>
      <c r="K1322" s="107">
        <f t="shared" si="112"/>
        <v>0.35573122529644269</v>
      </c>
      <c r="L1322" s="106">
        <v>168</v>
      </c>
      <c r="M1322" s="108">
        <f t="shared" si="113"/>
        <v>0.33201581027667987</v>
      </c>
      <c r="N1322" s="106">
        <v>140</v>
      </c>
      <c r="O1322" s="107">
        <f t="shared" si="114"/>
        <v>0.27667984189723321</v>
      </c>
      <c r="P1322" s="106">
        <v>130</v>
      </c>
      <c r="Q1322" s="109">
        <f t="shared" si="115"/>
        <v>0.25691699604743085</v>
      </c>
      <c r="R1322" s="75"/>
      <c r="S1322" s="75"/>
      <c r="T1322" s="75"/>
      <c r="U1322" s="75"/>
      <c r="V1322" s="75"/>
      <c r="W1322" s="75"/>
      <c r="X1322" s="75"/>
      <c r="Y1322" s="75"/>
      <c r="Z1322" s="75"/>
      <c r="AA1322" s="75"/>
      <c r="AB1322" s="75"/>
      <c r="AC1322" s="75"/>
      <c r="AD1322" s="75"/>
      <c r="AE1322" s="75"/>
      <c r="AF1322" s="75"/>
      <c r="AG1322" s="75"/>
      <c r="AH1322" s="75"/>
      <c r="AI1322" s="75"/>
      <c r="AJ1322" s="75"/>
      <c r="AK1322" s="75"/>
      <c r="AL1322" s="75"/>
      <c r="AM1322" s="75"/>
      <c r="AN1322" s="75"/>
      <c r="AO1322" s="75"/>
      <c r="AP1322" s="75"/>
      <c r="AQ1322" s="75"/>
      <c r="AR1322" s="75"/>
      <c r="AS1322" s="75"/>
      <c r="AT1322" s="75"/>
      <c r="AU1322" s="75"/>
      <c r="AV1322" s="75"/>
      <c r="AW1322" s="75"/>
      <c r="AX1322" s="75"/>
      <c r="AY1322" s="75"/>
      <c r="AZ1322" s="75"/>
      <c r="BA1322" s="75"/>
      <c r="BB1322" s="75"/>
      <c r="BC1322" s="75"/>
      <c r="BD1322" s="75"/>
      <c r="BE1322" s="75"/>
      <c r="BF1322" s="75"/>
      <c r="BG1322" s="75"/>
      <c r="BH1322" s="75"/>
      <c r="BI1322" s="75"/>
      <c r="BJ1322" s="75"/>
      <c r="BK1322" s="75"/>
      <c r="BL1322" s="75"/>
      <c r="BM1322" s="75"/>
      <c r="BN1322" s="75"/>
      <c r="BO1322" s="75"/>
      <c r="BP1322" s="75"/>
      <c r="BQ1322" s="75"/>
      <c r="BR1322" s="75"/>
      <c r="BS1322" s="75"/>
    </row>
    <row r="1323" spans="1:71" s="5" customFormat="1" ht="12.75" hidden="1" thickBot="1" x14ac:dyDescent="0.3">
      <c r="A1323" s="105" t="s">
        <v>17</v>
      </c>
      <c r="B1323" s="105" t="s">
        <v>17</v>
      </c>
      <c r="C1323" s="105" t="s">
        <v>17</v>
      </c>
      <c r="D1323" s="105" t="s">
        <v>21</v>
      </c>
      <c r="E1323" s="105" t="s">
        <v>1503</v>
      </c>
      <c r="F1323" s="105">
        <v>9240</v>
      </c>
      <c r="G1323" s="105" t="s">
        <v>1499</v>
      </c>
      <c r="H1323" s="105" t="s">
        <v>1275</v>
      </c>
      <c r="I1323" s="118">
        <v>413</v>
      </c>
      <c r="J1323" s="106">
        <v>139</v>
      </c>
      <c r="K1323" s="107">
        <f t="shared" si="112"/>
        <v>0.33656174334140437</v>
      </c>
      <c r="L1323" s="106">
        <v>144</v>
      </c>
      <c r="M1323" s="108">
        <f t="shared" si="113"/>
        <v>0.34866828087167068</v>
      </c>
      <c r="N1323" s="106">
        <v>79</v>
      </c>
      <c r="O1323" s="107">
        <f t="shared" si="114"/>
        <v>0.19128329297820823</v>
      </c>
      <c r="P1323" s="106">
        <v>102</v>
      </c>
      <c r="Q1323" s="109">
        <f t="shared" si="115"/>
        <v>0.24697336561743341</v>
      </c>
      <c r="R1323" s="75"/>
      <c r="S1323" s="75"/>
      <c r="T1323" s="75"/>
      <c r="U1323" s="75"/>
      <c r="V1323" s="75"/>
      <c r="W1323" s="75"/>
      <c r="X1323" s="75"/>
      <c r="Y1323" s="75"/>
      <c r="Z1323" s="75"/>
      <c r="AA1323" s="75"/>
      <c r="AB1323" s="75"/>
      <c r="AC1323" s="75"/>
      <c r="AD1323" s="75"/>
      <c r="AE1323" s="75"/>
      <c r="AF1323" s="75"/>
      <c r="AG1323" s="75"/>
      <c r="AH1323" s="75"/>
      <c r="AI1323" s="75"/>
      <c r="AJ1323" s="75"/>
      <c r="AK1323" s="75"/>
      <c r="AL1323" s="75"/>
      <c r="AM1323" s="75"/>
      <c r="AN1323" s="75"/>
      <c r="AO1323" s="75"/>
      <c r="AP1323" s="75"/>
      <c r="AQ1323" s="75"/>
      <c r="AR1323" s="75"/>
      <c r="AS1323" s="75"/>
      <c r="AT1323" s="75"/>
      <c r="AU1323" s="75"/>
      <c r="AV1323" s="75"/>
      <c r="AW1323" s="75"/>
      <c r="AX1323" s="75"/>
      <c r="AY1323" s="75"/>
      <c r="AZ1323" s="75"/>
      <c r="BA1323" s="75"/>
      <c r="BB1323" s="75"/>
      <c r="BC1323" s="75"/>
      <c r="BD1323" s="75"/>
      <c r="BE1323" s="75"/>
      <c r="BF1323" s="75"/>
      <c r="BG1323" s="75"/>
      <c r="BH1323" s="75"/>
      <c r="BI1323" s="75"/>
      <c r="BJ1323" s="75"/>
      <c r="BK1323" s="75"/>
      <c r="BL1323" s="75"/>
      <c r="BM1323" s="75"/>
      <c r="BN1323" s="75"/>
      <c r="BO1323" s="75"/>
      <c r="BP1323" s="75"/>
      <c r="BQ1323" s="75"/>
      <c r="BR1323" s="75"/>
      <c r="BS1323" s="75"/>
    </row>
    <row r="1324" spans="1:71" s="5" customFormat="1" ht="12.75" hidden="1" thickBot="1" x14ac:dyDescent="0.3">
      <c r="A1324" s="105" t="s">
        <v>17</v>
      </c>
      <c r="B1324" s="105" t="s">
        <v>17</v>
      </c>
      <c r="C1324" s="105" t="s">
        <v>17</v>
      </c>
      <c r="D1324" s="105" t="s">
        <v>21</v>
      </c>
      <c r="E1324" s="105" t="s">
        <v>1504</v>
      </c>
      <c r="F1324" s="105">
        <v>9240</v>
      </c>
      <c r="G1324" s="105" t="s">
        <v>1499</v>
      </c>
      <c r="H1324" s="105" t="s">
        <v>1275</v>
      </c>
      <c r="I1324" s="118">
        <v>401</v>
      </c>
      <c r="J1324" s="106">
        <v>80</v>
      </c>
      <c r="K1324" s="107">
        <f t="shared" si="112"/>
        <v>0.19950124688279303</v>
      </c>
      <c r="L1324" s="106">
        <v>52</v>
      </c>
      <c r="M1324" s="108">
        <f t="shared" si="113"/>
        <v>0.12967581047381546</v>
      </c>
      <c r="N1324" s="106">
        <v>19</v>
      </c>
      <c r="O1324" s="107">
        <f t="shared" si="114"/>
        <v>4.738154613466334E-2</v>
      </c>
      <c r="P1324" s="106">
        <v>23</v>
      </c>
      <c r="Q1324" s="109">
        <f t="shared" si="115"/>
        <v>5.7356608478802994E-2</v>
      </c>
      <c r="R1324" s="75"/>
      <c r="S1324" s="75"/>
      <c r="T1324" s="75"/>
      <c r="U1324" s="75"/>
      <c r="V1324" s="75"/>
      <c r="W1324" s="75"/>
      <c r="X1324" s="75"/>
      <c r="Y1324" s="75"/>
      <c r="Z1324" s="75"/>
      <c r="AA1324" s="75"/>
      <c r="AB1324" s="75"/>
      <c r="AC1324" s="75"/>
      <c r="AD1324" s="75"/>
      <c r="AE1324" s="75"/>
      <c r="AF1324" s="75"/>
      <c r="AG1324" s="75"/>
      <c r="AH1324" s="75"/>
      <c r="AI1324" s="75"/>
      <c r="AJ1324" s="75"/>
      <c r="AK1324" s="75"/>
      <c r="AL1324" s="75"/>
      <c r="AM1324" s="75"/>
      <c r="AN1324" s="75"/>
      <c r="AO1324" s="75"/>
      <c r="AP1324" s="75"/>
      <c r="AQ1324" s="75"/>
      <c r="AR1324" s="75"/>
      <c r="AS1324" s="75"/>
      <c r="AT1324" s="75"/>
      <c r="AU1324" s="75"/>
      <c r="AV1324" s="75"/>
      <c r="AW1324" s="75"/>
      <c r="AX1324" s="75"/>
      <c r="AY1324" s="75"/>
      <c r="AZ1324" s="75"/>
      <c r="BA1324" s="75"/>
      <c r="BB1324" s="75"/>
      <c r="BC1324" s="75"/>
      <c r="BD1324" s="75"/>
      <c r="BE1324" s="75"/>
      <c r="BF1324" s="75"/>
      <c r="BG1324" s="75"/>
      <c r="BH1324" s="75"/>
      <c r="BI1324" s="75"/>
      <c r="BJ1324" s="75"/>
      <c r="BK1324" s="75"/>
      <c r="BL1324" s="75"/>
      <c r="BM1324" s="75"/>
      <c r="BN1324" s="75"/>
      <c r="BO1324" s="75"/>
      <c r="BP1324" s="75"/>
      <c r="BQ1324" s="75"/>
      <c r="BR1324" s="75"/>
      <c r="BS1324" s="75"/>
    </row>
    <row r="1325" spans="1:71" s="5" customFormat="1" ht="24.75" hidden="1" thickBot="1" x14ac:dyDescent="0.3">
      <c r="A1325" s="105" t="s">
        <v>17</v>
      </c>
      <c r="B1325" s="105">
        <v>9250</v>
      </c>
      <c r="C1325" s="105" t="s">
        <v>1506</v>
      </c>
      <c r="D1325" s="105" t="s">
        <v>1507</v>
      </c>
      <c r="E1325" s="105" t="s">
        <v>1508</v>
      </c>
      <c r="F1325" s="105">
        <v>9250</v>
      </c>
      <c r="G1325" s="105" t="s">
        <v>1506</v>
      </c>
      <c r="H1325" s="105" t="s">
        <v>1275</v>
      </c>
      <c r="I1325" s="118">
        <v>113</v>
      </c>
      <c r="J1325" s="106">
        <v>64</v>
      </c>
      <c r="K1325" s="107">
        <f t="shared" si="112"/>
        <v>0.5663716814159292</v>
      </c>
      <c r="L1325" s="106">
        <v>51</v>
      </c>
      <c r="M1325" s="108">
        <f t="shared" si="113"/>
        <v>0.45132743362831856</v>
      </c>
      <c r="N1325" s="106">
        <v>19</v>
      </c>
      <c r="O1325" s="107">
        <f t="shared" si="114"/>
        <v>0.16814159292035399</v>
      </c>
      <c r="P1325" s="106">
        <v>19</v>
      </c>
      <c r="Q1325" s="109">
        <f t="shared" si="115"/>
        <v>0.16814159292035399</v>
      </c>
      <c r="R1325" s="75"/>
      <c r="S1325" s="75"/>
      <c r="T1325" s="75"/>
      <c r="U1325" s="75"/>
      <c r="V1325" s="75"/>
      <c r="W1325" s="75"/>
      <c r="X1325" s="75"/>
      <c r="Y1325" s="75"/>
      <c r="Z1325" s="75"/>
      <c r="AA1325" s="75"/>
      <c r="AB1325" s="75"/>
      <c r="AC1325" s="75"/>
      <c r="AD1325" s="75"/>
      <c r="AE1325" s="75"/>
      <c r="AF1325" s="75"/>
      <c r="AG1325" s="75"/>
      <c r="AH1325" s="75"/>
      <c r="AI1325" s="75"/>
      <c r="AJ1325" s="75"/>
      <c r="AK1325" s="75"/>
      <c r="AL1325" s="75"/>
      <c r="AM1325" s="75"/>
      <c r="AN1325" s="75"/>
      <c r="AO1325" s="75"/>
      <c r="AP1325" s="75"/>
      <c r="AQ1325" s="75"/>
      <c r="AR1325" s="75"/>
      <c r="AS1325" s="75"/>
      <c r="AT1325" s="75"/>
      <c r="AU1325" s="75"/>
      <c r="AV1325" s="75"/>
      <c r="AW1325" s="75"/>
      <c r="AX1325" s="75"/>
      <c r="AY1325" s="75"/>
      <c r="AZ1325" s="75"/>
      <c r="BA1325" s="75"/>
      <c r="BB1325" s="75"/>
      <c r="BC1325" s="75"/>
      <c r="BD1325" s="75"/>
      <c r="BE1325" s="75"/>
      <c r="BF1325" s="75"/>
      <c r="BG1325" s="75"/>
      <c r="BH1325" s="75"/>
      <c r="BI1325" s="75"/>
      <c r="BJ1325" s="75"/>
      <c r="BK1325" s="75"/>
      <c r="BL1325" s="75"/>
      <c r="BM1325" s="75"/>
      <c r="BN1325" s="75"/>
      <c r="BO1325" s="75"/>
      <c r="BP1325" s="75"/>
      <c r="BQ1325" s="75"/>
      <c r="BR1325" s="75"/>
      <c r="BS1325" s="75"/>
    </row>
    <row r="1326" spans="1:71" s="5" customFormat="1" ht="12.75" hidden="1" thickBot="1" x14ac:dyDescent="0.3">
      <c r="A1326" s="105" t="s">
        <v>17</v>
      </c>
      <c r="B1326" s="105" t="s">
        <v>17</v>
      </c>
      <c r="C1326" s="105" t="s">
        <v>17</v>
      </c>
      <c r="D1326" s="105" t="s">
        <v>21</v>
      </c>
      <c r="E1326" s="105" t="s">
        <v>301</v>
      </c>
      <c r="F1326" s="105">
        <v>9250</v>
      </c>
      <c r="G1326" s="105" t="s">
        <v>1506</v>
      </c>
      <c r="H1326" s="105" t="s">
        <v>1275</v>
      </c>
      <c r="I1326" s="118">
        <v>552</v>
      </c>
      <c r="J1326" s="106">
        <v>67</v>
      </c>
      <c r="K1326" s="107">
        <f t="shared" si="112"/>
        <v>0.1213768115942029</v>
      </c>
      <c r="L1326" s="106">
        <v>52</v>
      </c>
      <c r="M1326" s="108">
        <f t="shared" si="113"/>
        <v>9.420289855072464E-2</v>
      </c>
      <c r="N1326" s="106">
        <v>30</v>
      </c>
      <c r="O1326" s="107">
        <f t="shared" si="114"/>
        <v>5.434782608695652E-2</v>
      </c>
      <c r="P1326" s="106">
        <v>28</v>
      </c>
      <c r="Q1326" s="109">
        <f t="shared" si="115"/>
        <v>5.0724637681159424E-2</v>
      </c>
      <c r="R1326" s="75"/>
      <c r="S1326" s="75"/>
      <c r="T1326" s="75"/>
      <c r="U1326" s="75"/>
      <c r="V1326" s="75"/>
      <c r="W1326" s="75"/>
      <c r="X1326" s="75"/>
      <c r="Y1326" s="75"/>
      <c r="Z1326" s="75"/>
      <c r="AA1326" s="75"/>
      <c r="AB1326" s="75"/>
      <c r="AC1326" s="75"/>
      <c r="AD1326" s="75"/>
      <c r="AE1326" s="75"/>
      <c r="AF1326" s="75"/>
      <c r="AG1326" s="75"/>
      <c r="AH1326" s="75"/>
      <c r="AI1326" s="75"/>
      <c r="AJ1326" s="75"/>
      <c r="AK1326" s="75"/>
      <c r="AL1326" s="75"/>
      <c r="AM1326" s="75"/>
      <c r="AN1326" s="75"/>
      <c r="AO1326" s="75"/>
      <c r="AP1326" s="75"/>
      <c r="AQ1326" s="75"/>
      <c r="AR1326" s="75"/>
      <c r="AS1326" s="75"/>
      <c r="AT1326" s="75"/>
      <c r="AU1326" s="75"/>
      <c r="AV1326" s="75"/>
      <c r="AW1326" s="75"/>
      <c r="AX1326" s="75"/>
      <c r="AY1326" s="75"/>
      <c r="AZ1326" s="75"/>
      <c r="BA1326" s="75"/>
      <c r="BB1326" s="75"/>
      <c r="BC1326" s="75"/>
      <c r="BD1326" s="75"/>
      <c r="BE1326" s="75"/>
      <c r="BF1326" s="75"/>
      <c r="BG1326" s="75"/>
      <c r="BH1326" s="75"/>
      <c r="BI1326" s="75"/>
      <c r="BJ1326" s="75"/>
      <c r="BK1326" s="75"/>
      <c r="BL1326" s="75"/>
      <c r="BM1326" s="75"/>
      <c r="BN1326" s="75"/>
      <c r="BO1326" s="75"/>
      <c r="BP1326" s="75"/>
      <c r="BQ1326" s="75"/>
      <c r="BR1326" s="75"/>
      <c r="BS1326" s="75"/>
    </row>
    <row r="1327" spans="1:71" s="5" customFormat="1" ht="12.75" hidden="1" thickBot="1" x14ac:dyDescent="0.3">
      <c r="A1327" s="105" t="s">
        <v>17</v>
      </c>
      <c r="B1327" s="105" t="s">
        <v>17</v>
      </c>
      <c r="C1327" s="105" t="s">
        <v>17</v>
      </c>
      <c r="D1327" s="105" t="s">
        <v>55</v>
      </c>
      <c r="E1327" s="105" t="s">
        <v>1509</v>
      </c>
      <c r="F1327" s="105">
        <v>9250</v>
      </c>
      <c r="G1327" s="105" t="s">
        <v>1506</v>
      </c>
      <c r="H1327" s="105" t="s">
        <v>1275</v>
      </c>
      <c r="I1327" s="118">
        <v>106</v>
      </c>
      <c r="J1327" s="106">
        <v>26</v>
      </c>
      <c r="K1327" s="107">
        <f t="shared" si="112"/>
        <v>0.24528301886792453</v>
      </c>
      <c r="L1327" s="106">
        <v>19</v>
      </c>
      <c r="M1327" s="108">
        <f t="shared" si="113"/>
        <v>0.17924528301886791</v>
      </c>
      <c r="N1327" s="106">
        <v>6</v>
      </c>
      <c r="O1327" s="107">
        <f t="shared" si="114"/>
        <v>5.6603773584905662E-2</v>
      </c>
      <c r="P1327" s="106">
        <v>3</v>
      </c>
      <c r="Q1327" s="109">
        <f t="shared" si="115"/>
        <v>2.8301886792452831E-2</v>
      </c>
      <c r="R1327" s="75"/>
      <c r="S1327" s="75"/>
      <c r="T1327" s="75"/>
      <c r="U1327" s="75"/>
      <c r="V1327" s="75"/>
      <c r="W1327" s="75"/>
      <c r="X1327" s="75"/>
      <c r="Y1327" s="75"/>
      <c r="Z1327" s="75"/>
      <c r="AA1327" s="75"/>
      <c r="AB1327" s="75"/>
      <c r="AC1327" s="75"/>
      <c r="AD1327" s="75"/>
      <c r="AE1327" s="75"/>
      <c r="AF1327" s="75"/>
      <c r="AG1327" s="75"/>
      <c r="AH1327" s="75"/>
      <c r="AI1327" s="75"/>
      <c r="AJ1327" s="75"/>
      <c r="AK1327" s="75"/>
      <c r="AL1327" s="75"/>
      <c r="AM1327" s="75"/>
      <c r="AN1327" s="75"/>
      <c r="AO1327" s="75"/>
      <c r="AP1327" s="75"/>
      <c r="AQ1327" s="75"/>
      <c r="AR1327" s="75"/>
      <c r="AS1327" s="75"/>
      <c r="AT1327" s="75"/>
      <c r="AU1327" s="75"/>
      <c r="AV1327" s="75"/>
      <c r="AW1327" s="75"/>
      <c r="AX1327" s="75"/>
      <c r="AY1327" s="75"/>
      <c r="AZ1327" s="75"/>
      <c r="BA1327" s="75"/>
      <c r="BB1327" s="75"/>
      <c r="BC1327" s="75"/>
      <c r="BD1327" s="75"/>
      <c r="BE1327" s="75"/>
      <c r="BF1327" s="75"/>
      <c r="BG1327" s="75"/>
      <c r="BH1327" s="75"/>
      <c r="BI1327" s="75"/>
      <c r="BJ1327" s="75"/>
      <c r="BK1327" s="75"/>
      <c r="BL1327" s="75"/>
      <c r="BM1327" s="75"/>
      <c r="BN1327" s="75"/>
      <c r="BO1327" s="75"/>
      <c r="BP1327" s="75"/>
      <c r="BQ1327" s="75"/>
      <c r="BR1327" s="75"/>
      <c r="BS1327" s="75"/>
    </row>
    <row r="1328" spans="1:71" s="5" customFormat="1" ht="12.75" hidden="1" thickBot="1" x14ac:dyDescent="0.3">
      <c r="A1328" s="105" t="s">
        <v>17</v>
      </c>
      <c r="B1328" s="105" t="s">
        <v>17</v>
      </c>
      <c r="C1328" s="105" t="s">
        <v>17</v>
      </c>
      <c r="D1328" s="105" t="s">
        <v>14</v>
      </c>
      <c r="E1328" s="105" t="s">
        <v>301</v>
      </c>
      <c r="F1328" s="105">
        <v>9250</v>
      </c>
      <c r="G1328" s="105" t="s">
        <v>1506</v>
      </c>
      <c r="H1328" s="105" t="s">
        <v>1275</v>
      </c>
      <c r="I1328" s="118">
        <v>236</v>
      </c>
      <c r="J1328" s="106">
        <v>58</v>
      </c>
      <c r="K1328" s="107">
        <f t="shared" si="112"/>
        <v>0.24576271186440679</v>
      </c>
      <c r="L1328" s="106">
        <v>61</v>
      </c>
      <c r="M1328" s="108">
        <f t="shared" si="113"/>
        <v>0.25847457627118642</v>
      </c>
      <c r="N1328" s="106">
        <v>15</v>
      </c>
      <c r="O1328" s="107">
        <f t="shared" si="114"/>
        <v>6.3559322033898302E-2</v>
      </c>
      <c r="P1328" s="106">
        <v>8</v>
      </c>
      <c r="Q1328" s="109">
        <f t="shared" si="115"/>
        <v>3.3898305084745763E-2</v>
      </c>
      <c r="R1328" s="75"/>
      <c r="S1328" s="75"/>
      <c r="T1328" s="75"/>
      <c r="U1328" s="75"/>
      <c r="V1328" s="75"/>
      <c r="W1328" s="75"/>
      <c r="X1328" s="75"/>
      <c r="Y1328" s="75"/>
      <c r="Z1328" s="75"/>
      <c r="AA1328" s="75"/>
      <c r="AB1328" s="75"/>
      <c r="AC1328" s="75"/>
      <c r="AD1328" s="75"/>
      <c r="AE1328" s="75"/>
      <c r="AF1328" s="75"/>
      <c r="AG1328" s="75"/>
      <c r="AH1328" s="75"/>
      <c r="AI1328" s="75"/>
      <c r="AJ1328" s="75"/>
      <c r="AK1328" s="75"/>
      <c r="AL1328" s="75"/>
      <c r="AM1328" s="75"/>
      <c r="AN1328" s="75"/>
      <c r="AO1328" s="75"/>
      <c r="AP1328" s="75"/>
      <c r="AQ1328" s="75"/>
      <c r="AR1328" s="75"/>
      <c r="AS1328" s="75"/>
      <c r="AT1328" s="75"/>
      <c r="AU1328" s="75"/>
      <c r="AV1328" s="75"/>
      <c r="AW1328" s="75"/>
      <c r="AX1328" s="75"/>
      <c r="AY1328" s="75"/>
      <c r="AZ1328" s="75"/>
      <c r="BA1328" s="75"/>
      <c r="BB1328" s="75"/>
      <c r="BC1328" s="75"/>
      <c r="BD1328" s="75"/>
      <c r="BE1328" s="75"/>
      <c r="BF1328" s="75"/>
      <c r="BG1328" s="75"/>
      <c r="BH1328" s="75"/>
      <c r="BI1328" s="75"/>
      <c r="BJ1328" s="75"/>
      <c r="BK1328" s="75"/>
      <c r="BL1328" s="75"/>
      <c r="BM1328" s="75"/>
      <c r="BN1328" s="75"/>
      <c r="BO1328" s="75"/>
      <c r="BP1328" s="75"/>
      <c r="BQ1328" s="75"/>
      <c r="BR1328" s="75"/>
      <c r="BS1328" s="75"/>
    </row>
    <row r="1329" spans="1:71" s="5" customFormat="1" ht="24.75" hidden="1" thickBot="1" x14ac:dyDescent="0.3">
      <c r="A1329" s="105" t="s">
        <v>17</v>
      </c>
      <c r="B1329" s="105">
        <v>9255</v>
      </c>
      <c r="C1329" s="105" t="s">
        <v>1510</v>
      </c>
      <c r="D1329" s="105" t="s">
        <v>234</v>
      </c>
      <c r="E1329" s="105" t="s">
        <v>1511</v>
      </c>
      <c r="F1329" s="105">
        <v>9255</v>
      </c>
      <c r="G1329" s="105" t="s">
        <v>1510</v>
      </c>
      <c r="H1329" s="105" t="s">
        <v>1275</v>
      </c>
      <c r="I1329" s="118">
        <v>146</v>
      </c>
      <c r="J1329" s="106">
        <v>52</v>
      </c>
      <c r="K1329" s="107">
        <f t="shared" si="112"/>
        <v>0.35616438356164382</v>
      </c>
      <c r="L1329" s="106">
        <v>47</v>
      </c>
      <c r="M1329" s="108">
        <f t="shared" si="113"/>
        <v>0.32191780821917809</v>
      </c>
      <c r="N1329" s="106">
        <v>22</v>
      </c>
      <c r="O1329" s="107">
        <f t="shared" si="114"/>
        <v>0.15068493150684931</v>
      </c>
      <c r="P1329" s="106">
        <v>13</v>
      </c>
      <c r="Q1329" s="109">
        <f t="shared" si="115"/>
        <v>8.9041095890410954E-2</v>
      </c>
      <c r="R1329" s="75"/>
      <c r="S1329" s="75"/>
      <c r="T1329" s="75"/>
      <c r="U1329" s="75"/>
      <c r="V1329" s="75"/>
      <c r="W1329" s="75"/>
      <c r="X1329" s="75"/>
      <c r="Y1329" s="75"/>
      <c r="Z1329" s="75"/>
      <c r="AA1329" s="75"/>
      <c r="AB1329" s="75"/>
      <c r="AC1329" s="75"/>
      <c r="AD1329" s="75"/>
      <c r="AE1329" s="75"/>
      <c r="AF1329" s="75"/>
      <c r="AG1329" s="75"/>
      <c r="AH1329" s="75"/>
      <c r="AI1329" s="75"/>
      <c r="AJ1329" s="75"/>
      <c r="AK1329" s="75"/>
      <c r="AL1329" s="75"/>
      <c r="AM1329" s="75"/>
      <c r="AN1329" s="75"/>
      <c r="AO1329" s="75"/>
      <c r="AP1329" s="75"/>
      <c r="AQ1329" s="75"/>
      <c r="AR1329" s="75"/>
      <c r="AS1329" s="75"/>
      <c r="AT1329" s="75"/>
      <c r="AU1329" s="75"/>
      <c r="AV1329" s="75"/>
      <c r="AW1329" s="75"/>
      <c r="AX1329" s="75"/>
      <c r="AY1329" s="75"/>
      <c r="AZ1329" s="75"/>
      <c r="BA1329" s="75"/>
      <c r="BB1329" s="75"/>
      <c r="BC1329" s="75"/>
      <c r="BD1329" s="75"/>
      <c r="BE1329" s="75"/>
      <c r="BF1329" s="75"/>
      <c r="BG1329" s="75"/>
      <c r="BH1329" s="75"/>
      <c r="BI1329" s="75"/>
      <c r="BJ1329" s="75"/>
      <c r="BK1329" s="75"/>
      <c r="BL1329" s="75"/>
      <c r="BM1329" s="75"/>
      <c r="BN1329" s="75"/>
      <c r="BO1329" s="75"/>
      <c r="BP1329" s="75"/>
      <c r="BQ1329" s="75"/>
      <c r="BR1329" s="75"/>
      <c r="BS1329" s="75"/>
    </row>
    <row r="1330" spans="1:71" s="5" customFormat="1" ht="12.75" hidden="1" thickBot="1" x14ac:dyDescent="0.3">
      <c r="A1330" s="105" t="s">
        <v>17</v>
      </c>
      <c r="B1330" s="105" t="s">
        <v>17</v>
      </c>
      <c r="C1330" s="105" t="s">
        <v>17</v>
      </c>
      <c r="D1330" s="105" t="s">
        <v>21</v>
      </c>
      <c r="E1330" s="105" t="s">
        <v>149</v>
      </c>
      <c r="F1330" s="105">
        <v>9255</v>
      </c>
      <c r="G1330" s="105" t="s">
        <v>1510</v>
      </c>
      <c r="H1330" s="105" t="s">
        <v>1275</v>
      </c>
      <c r="I1330" s="118">
        <v>414</v>
      </c>
      <c r="J1330" s="106">
        <v>42</v>
      </c>
      <c r="K1330" s="107">
        <f t="shared" si="112"/>
        <v>0.10144927536231885</v>
      </c>
      <c r="L1330" s="106">
        <v>49</v>
      </c>
      <c r="M1330" s="108">
        <f t="shared" si="113"/>
        <v>0.11835748792270531</v>
      </c>
      <c r="N1330" s="106">
        <v>9</v>
      </c>
      <c r="O1330" s="107">
        <f t="shared" si="114"/>
        <v>2.1739130434782608E-2</v>
      </c>
      <c r="P1330" s="106">
        <v>51</v>
      </c>
      <c r="Q1330" s="109">
        <f t="shared" si="115"/>
        <v>0.12318840579710146</v>
      </c>
      <c r="R1330" s="75"/>
      <c r="S1330" s="75"/>
      <c r="T1330" s="75"/>
      <c r="U1330" s="75"/>
      <c r="V1330" s="75"/>
      <c r="W1330" s="75"/>
      <c r="X1330" s="75"/>
      <c r="Y1330" s="75"/>
      <c r="Z1330" s="75"/>
      <c r="AA1330" s="75"/>
      <c r="AB1330" s="75"/>
      <c r="AC1330" s="75"/>
      <c r="AD1330" s="75"/>
      <c r="AE1330" s="75"/>
      <c r="AF1330" s="75"/>
      <c r="AG1330" s="75"/>
      <c r="AH1330" s="75"/>
      <c r="AI1330" s="75"/>
      <c r="AJ1330" s="75"/>
      <c r="AK1330" s="75"/>
      <c r="AL1330" s="75"/>
      <c r="AM1330" s="75"/>
      <c r="AN1330" s="75"/>
      <c r="AO1330" s="75"/>
      <c r="AP1330" s="75"/>
      <c r="AQ1330" s="75"/>
      <c r="AR1330" s="75"/>
      <c r="AS1330" s="75"/>
      <c r="AT1330" s="75"/>
      <c r="AU1330" s="75"/>
      <c r="AV1330" s="75"/>
      <c r="AW1330" s="75"/>
      <c r="AX1330" s="75"/>
      <c r="AY1330" s="75"/>
      <c r="AZ1330" s="75"/>
      <c r="BA1330" s="75"/>
      <c r="BB1330" s="75"/>
      <c r="BC1330" s="75"/>
      <c r="BD1330" s="75"/>
      <c r="BE1330" s="75"/>
      <c r="BF1330" s="75"/>
      <c r="BG1330" s="75"/>
      <c r="BH1330" s="75"/>
      <c r="BI1330" s="75"/>
      <c r="BJ1330" s="75"/>
      <c r="BK1330" s="75"/>
      <c r="BL1330" s="75"/>
      <c r="BM1330" s="75"/>
      <c r="BN1330" s="75"/>
      <c r="BO1330" s="75"/>
      <c r="BP1330" s="75"/>
      <c r="BQ1330" s="75"/>
      <c r="BR1330" s="75"/>
      <c r="BS1330" s="75"/>
    </row>
    <row r="1331" spans="1:71" s="5" customFormat="1" ht="12.75" hidden="1" thickBot="1" x14ac:dyDescent="0.3">
      <c r="A1331" s="105" t="s">
        <v>17</v>
      </c>
      <c r="B1331" s="105" t="s">
        <v>17</v>
      </c>
      <c r="C1331" s="105" t="s">
        <v>17</v>
      </c>
      <c r="D1331" s="105" t="s">
        <v>21</v>
      </c>
      <c r="E1331" s="105" t="s">
        <v>1512</v>
      </c>
      <c r="F1331" s="105">
        <v>9255</v>
      </c>
      <c r="G1331" s="105" t="s">
        <v>1510</v>
      </c>
      <c r="H1331" s="105" t="s">
        <v>1275</v>
      </c>
      <c r="I1331" s="118">
        <v>248</v>
      </c>
      <c r="J1331" s="106">
        <v>20</v>
      </c>
      <c r="K1331" s="107">
        <f t="shared" si="112"/>
        <v>8.0645161290322578E-2</v>
      </c>
      <c r="L1331" s="106">
        <v>38</v>
      </c>
      <c r="M1331" s="108">
        <f t="shared" si="113"/>
        <v>0.15322580645161291</v>
      </c>
      <c r="N1331" s="106">
        <v>7</v>
      </c>
      <c r="O1331" s="107">
        <f t="shared" si="114"/>
        <v>2.8225806451612902E-2</v>
      </c>
      <c r="P1331" s="106">
        <v>1</v>
      </c>
      <c r="Q1331" s="109">
        <f t="shared" si="115"/>
        <v>4.0322580645161289E-3</v>
      </c>
      <c r="R1331" s="75"/>
      <c r="S1331" s="75"/>
      <c r="T1331" s="75"/>
      <c r="U1331" s="75"/>
      <c r="V1331" s="75"/>
      <c r="W1331" s="75"/>
      <c r="X1331" s="75"/>
      <c r="Y1331" s="75"/>
      <c r="Z1331" s="75"/>
      <c r="AA1331" s="75"/>
      <c r="AB1331" s="75"/>
      <c r="AC1331" s="75"/>
      <c r="AD1331" s="75"/>
      <c r="AE1331" s="75"/>
      <c r="AF1331" s="75"/>
      <c r="AG1331" s="75"/>
      <c r="AH1331" s="75"/>
      <c r="AI1331" s="75"/>
      <c r="AJ1331" s="75"/>
      <c r="AK1331" s="75"/>
      <c r="AL1331" s="75"/>
      <c r="AM1331" s="75"/>
      <c r="AN1331" s="75"/>
      <c r="AO1331" s="75"/>
      <c r="AP1331" s="75"/>
      <c r="AQ1331" s="75"/>
      <c r="AR1331" s="75"/>
      <c r="AS1331" s="75"/>
      <c r="AT1331" s="75"/>
      <c r="AU1331" s="75"/>
      <c r="AV1331" s="75"/>
      <c r="AW1331" s="75"/>
      <c r="AX1331" s="75"/>
      <c r="AY1331" s="75"/>
      <c r="AZ1331" s="75"/>
      <c r="BA1331" s="75"/>
      <c r="BB1331" s="75"/>
      <c r="BC1331" s="75"/>
      <c r="BD1331" s="75"/>
      <c r="BE1331" s="75"/>
      <c r="BF1331" s="75"/>
      <c r="BG1331" s="75"/>
      <c r="BH1331" s="75"/>
      <c r="BI1331" s="75"/>
      <c r="BJ1331" s="75"/>
      <c r="BK1331" s="75"/>
      <c r="BL1331" s="75"/>
      <c r="BM1331" s="75"/>
      <c r="BN1331" s="75"/>
      <c r="BO1331" s="75"/>
      <c r="BP1331" s="75"/>
      <c r="BQ1331" s="75"/>
      <c r="BR1331" s="75"/>
      <c r="BS1331" s="75"/>
    </row>
    <row r="1332" spans="1:71" s="5" customFormat="1" ht="12.75" hidden="1" thickBot="1" x14ac:dyDescent="0.3">
      <c r="A1332" s="105" t="s">
        <v>17</v>
      </c>
      <c r="B1332" s="105" t="s">
        <v>17</v>
      </c>
      <c r="C1332" s="105" t="s">
        <v>17</v>
      </c>
      <c r="D1332" s="105" t="s">
        <v>74</v>
      </c>
      <c r="E1332" s="105" t="s">
        <v>1513</v>
      </c>
      <c r="F1332" s="105">
        <v>9255</v>
      </c>
      <c r="G1332" s="105" t="s">
        <v>1510</v>
      </c>
      <c r="H1332" s="105" t="s">
        <v>1275</v>
      </c>
      <c r="I1332" s="118">
        <v>115</v>
      </c>
      <c r="J1332" s="106">
        <v>9</v>
      </c>
      <c r="K1332" s="107">
        <f t="shared" si="112"/>
        <v>7.8260869565217397E-2</v>
      </c>
      <c r="L1332" s="106">
        <v>8</v>
      </c>
      <c r="M1332" s="108">
        <f t="shared" si="113"/>
        <v>6.9565217391304349E-2</v>
      </c>
      <c r="N1332" s="106">
        <v>1</v>
      </c>
      <c r="O1332" s="107">
        <f t="shared" si="114"/>
        <v>8.6956521739130436E-3</v>
      </c>
      <c r="P1332" s="106">
        <v>9</v>
      </c>
      <c r="Q1332" s="109">
        <f t="shared" si="115"/>
        <v>7.8260869565217397E-2</v>
      </c>
      <c r="R1332" s="75"/>
      <c r="S1332" s="75"/>
      <c r="T1332" s="75"/>
      <c r="U1332" s="75"/>
      <c r="V1332" s="75"/>
      <c r="W1332" s="75"/>
      <c r="X1332" s="75"/>
      <c r="Y1332" s="75"/>
      <c r="Z1332" s="75"/>
      <c r="AA1332" s="75"/>
      <c r="AB1332" s="75"/>
      <c r="AC1332" s="75"/>
      <c r="AD1332" s="75"/>
      <c r="AE1332" s="75"/>
      <c r="AF1332" s="75"/>
      <c r="AG1332" s="75"/>
      <c r="AH1332" s="75"/>
      <c r="AI1332" s="75"/>
      <c r="AJ1332" s="75"/>
      <c r="AK1332" s="75"/>
      <c r="AL1332" s="75"/>
      <c r="AM1332" s="75"/>
      <c r="AN1332" s="75"/>
      <c r="AO1332" s="75"/>
      <c r="AP1332" s="75"/>
      <c r="AQ1332" s="75"/>
      <c r="AR1332" s="75"/>
      <c r="AS1332" s="75"/>
      <c r="AT1332" s="75"/>
      <c r="AU1332" s="75"/>
      <c r="AV1332" s="75"/>
      <c r="AW1332" s="75"/>
      <c r="AX1332" s="75"/>
      <c r="AY1332" s="75"/>
      <c r="AZ1332" s="75"/>
      <c r="BA1332" s="75"/>
      <c r="BB1332" s="75"/>
      <c r="BC1332" s="75"/>
      <c r="BD1332" s="75"/>
      <c r="BE1332" s="75"/>
      <c r="BF1332" s="75"/>
      <c r="BG1332" s="75"/>
      <c r="BH1332" s="75"/>
      <c r="BI1332" s="75"/>
      <c r="BJ1332" s="75"/>
      <c r="BK1332" s="75"/>
      <c r="BL1332" s="75"/>
      <c r="BM1332" s="75"/>
      <c r="BN1332" s="75"/>
      <c r="BO1332" s="75"/>
      <c r="BP1332" s="75"/>
      <c r="BQ1332" s="75"/>
      <c r="BR1332" s="75"/>
      <c r="BS1332" s="75"/>
    </row>
    <row r="1333" spans="1:71" s="5" customFormat="1" ht="12.75" hidden="1" thickBot="1" x14ac:dyDescent="0.3">
      <c r="A1333" s="105" t="s">
        <v>17</v>
      </c>
      <c r="B1333" s="105" t="s">
        <v>17</v>
      </c>
      <c r="C1333" s="105" t="s">
        <v>17</v>
      </c>
      <c r="D1333" s="105" t="s">
        <v>14</v>
      </c>
      <c r="E1333" s="105" t="s">
        <v>1382</v>
      </c>
      <c r="F1333" s="105">
        <v>9255</v>
      </c>
      <c r="G1333" s="105" t="s">
        <v>1510</v>
      </c>
      <c r="H1333" s="105" t="s">
        <v>1275</v>
      </c>
      <c r="I1333" s="118">
        <v>414</v>
      </c>
      <c r="J1333" s="106">
        <v>50</v>
      </c>
      <c r="K1333" s="107">
        <f t="shared" si="112"/>
        <v>0.12077294685990338</v>
      </c>
      <c r="L1333" s="106">
        <v>28</v>
      </c>
      <c r="M1333" s="108">
        <f t="shared" si="113"/>
        <v>6.7632850241545889E-2</v>
      </c>
      <c r="N1333" s="106">
        <v>7</v>
      </c>
      <c r="O1333" s="107">
        <f t="shared" si="114"/>
        <v>1.6908212560386472E-2</v>
      </c>
      <c r="P1333" s="106">
        <v>33</v>
      </c>
      <c r="Q1333" s="109">
        <f t="shared" si="115"/>
        <v>7.9710144927536225E-2</v>
      </c>
      <c r="R1333" s="75"/>
      <c r="S1333" s="75"/>
      <c r="T1333" s="75"/>
      <c r="U1333" s="75"/>
      <c r="V1333" s="75"/>
      <c r="W1333" s="75"/>
      <c r="X1333" s="75"/>
      <c r="Y1333" s="75"/>
      <c r="Z1333" s="75"/>
      <c r="AA1333" s="75"/>
      <c r="AB1333" s="75"/>
      <c r="AC1333" s="75"/>
      <c r="AD1333" s="75"/>
      <c r="AE1333" s="75"/>
      <c r="AF1333" s="75"/>
      <c r="AG1333" s="75"/>
      <c r="AH1333" s="75"/>
      <c r="AI1333" s="75"/>
      <c r="AJ1333" s="75"/>
      <c r="AK1333" s="75"/>
      <c r="AL1333" s="75"/>
      <c r="AM1333" s="75"/>
      <c r="AN1333" s="75"/>
      <c r="AO1333" s="75"/>
      <c r="AP1333" s="75"/>
      <c r="AQ1333" s="75"/>
      <c r="AR1333" s="75"/>
      <c r="AS1333" s="75"/>
      <c r="AT1333" s="75"/>
      <c r="AU1333" s="75"/>
      <c r="AV1333" s="75"/>
      <c r="AW1333" s="75"/>
      <c r="AX1333" s="75"/>
      <c r="AY1333" s="75"/>
      <c r="AZ1333" s="75"/>
      <c r="BA1333" s="75"/>
      <c r="BB1333" s="75"/>
      <c r="BC1333" s="75"/>
      <c r="BD1333" s="75"/>
      <c r="BE1333" s="75"/>
      <c r="BF1333" s="75"/>
      <c r="BG1333" s="75"/>
      <c r="BH1333" s="75"/>
      <c r="BI1333" s="75"/>
      <c r="BJ1333" s="75"/>
      <c r="BK1333" s="75"/>
      <c r="BL1333" s="75"/>
      <c r="BM1333" s="75"/>
      <c r="BN1333" s="75"/>
      <c r="BO1333" s="75"/>
      <c r="BP1333" s="75"/>
      <c r="BQ1333" s="75"/>
      <c r="BR1333" s="75"/>
      <c r="BS1333" s="75"/>
    </row>
    <row r="1334" spans="1:71" s="5" customFormat="1" ht="12.75" hidden="1" thickBot="1" x14ac:dyDescent="0.3">
      <c r="A1334" s="105" t="s">
        <v>17</v>
      </c>
      <c r="B1334" s="105">
        <v>9260</v>
      </c>
      <c r="C1334" s="105" t="s">
        <v>1514</v>
      </c>
      <c r="D1334" s="105" t="s">
        <v>21</v>
      </c>
      <c r="E1334" s="105" t="s">
        <v>320</v>
      </c>
      <c r="F1334" s="105">
        <v>9260</v>
      </c>
      <c r="G1334" s="105" t="s">
        <v>1514</v>
      </c>
      <c r="H1334" s="105" t="s">
        <v>1275</v>
      </c>
      <c r="I1334" s="118">
        <v>180</v>
      </c>
      <c r="J1334" s="106">
        <v>20</v>
      </c>
      <c r="K1334" s="107">
        <f t="shared" si="112"/>
        <v>0.1111111111111111</v>
      </c>
      <c r="L1334" s="106">
        <v>28</v>
      </c>
      <c r="M1334" s="108">
        <f t="shared" si="113"/>
        <v>0.15555555555555556</v>
      </c>
      <c r="N1334" s="106">
        <v>7</v>
      </c>
      <c r="O1334" s="107">
        <f t="shared" si="114"/>
        <v>3.888888888888889E-2</v>
      </c>
      <c r="P1334" s="106">
        <v>33</v>
      </c>
      <c r="Q1334" s="109">
        <f t="shared" si="115"/>
        <v>0.18333333333333332</v>
      </c>
      <c r="R1334" s="75"/>
      <c r="S1334" s="75"/>
      <c r="T1334" s="75"/>
      <c r="U1334" s="75"/>
      <c r="V1334" s="75"/>
      <c r="W1334" s="75"/>
      <c r="X1334" s="75"/>
      <c r="Y1334" s="75"/>
      <c r="Z1334" s="75"/>
      <c r="AA1334" s="75"/>
      <c r="AB1334" s="75"/>
      <c r="AC1334" s="75"/>
      <c r="AD1334" s="75"/>
      <c r="AE1334" s="75"/>
      <c r="AF1334" s="75"/>
      <c r="AG1334" s="75"/>
      <c r="AH1334" s="75"/>
      <c r="AI1334" s="75"/>
      <c r="AJ1334" s="75"/>
      <c r="AK1334" s="75"/>
      <c r="AL1334" s="75"/>
      <c r="AM1334" s="75"/>
      <c r="AN1334" s="75"/>
      <c r="AO1334" s="75"/>
      <c r="AP1334" s="75"/>
      <c r="AQ1334" s="75"/>
      <c r="AR1334" s="75"/>
      <c r="AS1334" s="75"/>
      <c r="AT1334" s="75"/>
      <c r="AU1334" s="75"/>
      <c r="AV1334" s="75"/>
      <c r="AW1334" s="75"/>
      <c r="AX1334" s="75"/>
      <c r="AY1334" s="75"/>
      <c r="AZ1334" s="75"/>
      <c r="BA1334" s="75"/>
      <c r="BB1334" s="75"/>
      <c r="BC1334" s="75"/>
      <c r="BD1334" s="75"/>
      <c r="BE1334" s="75"/>
      <c r="BF1334" s="75"/>
      <c r="BG1334" s="75"/>
      <c r="BH1334" s="75"/>
      <c r="BI1334" s="75"/>
      <c r="BJ1334" s="75"/>
      <c r="BK1334" s="75"/>
      <c r="BL1334" s="75"/>
      <c r="BM1334" s="75"/>
      <c r="BN1334" s="75"/>
      <c r="BO1334" s="75"/>
      <c r="BP1334" s="75"/>
      <c r="BQ1334" s="75"/>
      <c r="BR1334" s="75"/>
      <c r="BS1334" s="75"/>
    </row>
    <row r="1335" spans="1:71" s="5" customFormat="1" ht="12.75" hidden="1" thickBot="1" x14ac:dyDescent="0.3">
      <c r="A1335" s="105" t="s">
        <v>17</v>
      </c>
      <c r="B1335" s="105" t="s">
        <v>17</v>
      </c>
      <c r="C1335" s="105" t="s">
        <v>17</v>
      </c>
      <c r="D1335" s="105" t="s">
        <v>74</v>
      </c>
      <c r="E1335" s="105" t="s">
        <v>664</v>
      </c>
      <c r="F1335" s="105">
        <v>9260</v>
      </c>
      <c r="G1335" s="105" t="s">
        <v>1514</v>
      </c>
      <c r="H1335" s="105" t="s">
        <v>1275</v>
      </c>
      <c r="I1335" s="118">
        <v>128</v>
      </c>
      <c r="J1335" s="106">
        <v>18</v>
      </c>
      <c r="K1335" s="107">
        <f t="shared" si="112"/>
        <v>0.140625</v>
      </c>
      <c r="L1335" s="106">
        <v>14</v>
      </c>
      <c r="M1335" s="108">
        <f t="shared" si="113"/>
        <v>0.109375</v>
      </c>
      <c r="N1335" s="106">
        <v>6</v>
      </c>
      <c r="O1335" s="107">
        <f t="shared" si="114"/>
        <v>4.6875E-2</v>
      </c>
      <c r="P1335" s="106">
        <v>8</v>
      </c>
      <c r="Q1335" s="109">
        <f t="shared" si="115"/>
        <v>6.25E-2</v>
      </c>
      <c r="R1335" s="75"/>
      <c r="S1335" s="75"/>
      <c r="T1335" s="75"/>
      <c r="U1335" s="75"/>
      <c r="V1335" s="75"/>
      <c r="W1335" s="75"/>
      <c r="X1335" s="75"/>
      <c r="Y1335" s="75"/>
      <c r="Z1335" s="75"/>
      <c r="AA1335" s="75"/>
      <c r="AB1335" s="75"/>
      <c r="AC1335" s="75"/>
      <c r="AD1335" s="75"/>
      <c r="AE1335" s="75"/>
      <c r="AF1335" s="75"/>
      <c r="AG1335" s="75"/>
      <c r="AH1335" s="75"/>
      <c r="AI1335" s="75"/>
      <c r="AJ1335" s="75"/>
      <c r="AK1335" s="75"/>
      <c r="AL1335" s="75"/>
      <c r="AM1335" s="75"/>
      <c r="AN1335" s="75"/>
      <c r="AO1335" s="75"/>
      <c r="AP1335" s="75"/>
      <c r="AQ1335" s="75"/>
      <c r="AR1335" s="75"/>
      <c r="AS1335" s="75"/>
      <c r="AT1335" s="75"/>
      <c r="AU1335" s="75"/>
      <c r="AV1335" s="75"/>
      <c r="AW1335" s="75"/>
      <c r="AX1335" s="75"/>
      <c r="AY1335" s="75"/>
      <c r="AZ1335" s="75"/>
      <c r="BA1335" s="75"/>
      <c r="BB1335" s="75"/>
      <c r="BC1335" s="75"/>
      <c r="BD1335" s="75"/>
      <c r="BE1335" s="75"/>
      <c r="BF1335" s="75"/>
      <c r="BG1335" s="75"/>
      <c r="BH1335" s="75"/>
      <c r="BI1335" s="75"/>
      <c r="BJ1335" s="75"/>
      <c r="BK1335" s="75"/>
      <c r="BL1335" s="75"/>
      <c r="BM1335" s="75"/>
      <c r="BN1335" s="75"/>
      <c r="BO1335" s="75"/>
      <c r="BP1335" s="75"/>
      <c r="BQ1335" s="75"/>
      <c r="BR1335" s="75"/>
      <c r="BS1335" s="75"/>
    </row>
    <row r="1336" spans="1:71" s="5" customFormat="1" ht="12.75" hidden="1" thickBot="1" x14ac:dyDescent="0.3">
      <c r="A1336" s="105" t="s">
        <v>17</v>
      </c>
      <c r="B1336" s="105" t="s">
        <v>17</v>
      </c>
      <c r="C1336" s="105" t="s">
        <v>17</v>
      </c>
      <c r="D1336" s="105" t="s">
        <v>14</v>
      </c>
      <c r="E1336" s="105" t="s">
        <v>149</v>
      </c>
      <c r="F1336" s="105">
        <v>9260</v>
      </c>
      <c r="G1336" s="105" t="s">
        <v>1514</v>
      </c>
      <c r="H1336" s="105" t="s">
        <v>1275</v>
      </c>
      <c r="I1336" s="118">
        <v>583</v>
      </c>
      <c r="J1336" s="106">
        <v>95</v>
      </c>
      <c r="K1336" s="107">
        <f t="shared" si="112"/>
        <v>0.16295025728987994</v>
      </c>
      <c r="L1336" s="106">
        <v>105</v>
      </c>
      <c r="M1336" s="108">
        <f t="shared" si="113"/>
        <v>0.18010291595197256</v>
      </c>
      <c r="N1336" s="106">
        <v>23</v>
      </c>
      <c r="O1336" s="107">
        <f t="shared" si="114"/>
        <v>3.9451114922813037E-2</v>
      </c>
      <c r="P1336" s="106">
        <v>38</v>
      </c>
      <c r="Q1336" s="109">
        <f t="shared" si="115"/>
        <v>6.5180102915951971E-2</v>
      </c>
      <c r="R1336" s="75"/>
      <c r="S1336" s="75"/>
      <c r="T1336" s="75"/>
      <c r="U1336" s="75"/>
      <c r="V1336" s="75"/>
      <c r="W1336" s="75"/>
      <c r="X1336" s="75"/>
      <c r="Y1336" s="75"/>
      <c r="Z1336" s="75"/>
      <c r="AA1336" s="75"/>
      <c r="AB1336" s="75"/>
      <c r="AC1336" s="75"/>
      <c r="AD1336" s="75"/>
      <c r="AE1336" s="75"/>
      <c r="AF1336" s="75"/>
      <c r="AG1336" s="75"/>
      <c r="AH1336" s="75"/>
      <c r="AI1336" s="75"/>
      <c r="AJ1336" s="75"/>
      <c r="AK1336" s="75"/>
      <c r="AL1336" s="75"/>
      <c r="AM1336" s="75"/>
      <c r="AN1336" s="75"/>
      <c r="AO1336" s="75"/>
      <c r="AP1336" s="75"/>
      <c r="AQ1336" s="75"/>
      <c r="AR1336" s="75"/>
      <c r="AS1336" s="75"/>
      <c r="AT1336" s="75"/>
      <c r="AU1336" s="75"/>
      <c r="AV1336" s="75"/>
      <c r="AW1336" s="75"/>
      <c r="AX1336" s="75"/>
      <c r="AY1336" s="75"/>
      <c r="AZ1336" s="75"/>
      <c r="BA1336" s="75"/>
      <c r="BB1336" s="75"/>
      <c r="BC1336" s="75"/>
      <c r="BD1336" s="75"/>
      <c r="BE1336" s="75"/>
      <c r="BF1336" s="75"/>
      <c r="BG1336" s="75"/>
      <c r="BH1336" s="75"/>
      <c r="BI1336" s="75"/>
      <c r="BJ1336" s="75"/>
      <c r="BK1336" s="75"/>
      <c r="BL1336" s="75"/>
      <c r="BM1336" s="75"/>
      <c r="BN1336" s="75"/>
      <c r="BO1336" s="75"/>
      <c r="BP1336" s="75"/>
      <c r="BQ1336" s="75"/>
      <c r="BR1336" s="75"/>
      <c r="BS1336" s="75"/>
    </row>
    <row r="1337" spans="1:71" s="5" customFormat="1" ht="12.75" hidden="1" thickBot="1" x14ac:dyDescent="0.3">
      <c r="A1337" s="105" t="s">
        <v>17</v>
      </c>
      <c r="B1337" s="105" t="s">
        <v>17</v>
      </c>
      <c r="C1337" s="105" t="s">
        <v>17</v>
      </c>
      <c r="D1337" s="105" t="s">
        <v>21</v>
      </c>
      <c r="E1337" s="105" t="s">
        <v>1515</v>
      </c>
      <c r="F1337" s="105">
        <v>9260</v>
      </c>
      <c r="G1337" s="105" t="s">
        <v>1514</v>
      </c>
      <c r="H1337" s="105" t="s">
        <v>1275</v>
      </c>
      <c r="I1337" s="118">
        <v>191</v>
      </c>
      <c r="J1337" s="106">
        <v>26</v>
      </c>
      <c r="K1337" s="107">
        <f t="shared" si="112"/>
        <v>0.13612565445026178</v>
      </c>
      <c r="L1337" s="106">
        <v>20</v>
      </c>
      <c r="M1337" s="108">
        <f t="shared" si="113"/>
        <v>0.10471204188481675</v>
      </c>
      <c r="N1337" s="106">
        <v>7</v>
      </c>
      <c r="O1337" s="107">
        <f t="shared" si="114"/>
        <v>3.6649214659685861E-2</v>
      </c>
      <c r="P1337" s="106">
        <v>4</v>
      </c>
      <c r="Q1337" s="109">
        <f t="shared" si="115"/>
        <v>2.0942408376963352E-2</v>
      </c>
      <c r="R1337" s="75"/>
      <c r="S1337" s="75"/>
      <c r="T1337" s="75"/>
      <c r="U1337" s="75"/>
      <c r="V1337" s="75"/>
      <c r="W1337" s="75"/>
      <c r="X1337" s="75"/>
      <c r="Y1337" s="75"/>
      <c r="Z1337" s="75"/>
      <c r="AA1337" s="75"/>
      <c r="AB1337" s="75"/>
      <c r="AC1337" s="75"/>
      <c r="AD1337" s="75"/>
      <c r="AE1337" s="75"/>
      <c r="AF1337" s="75"/>
      <c r="AG1337" s="75"/>
      <c r="AH1337" s="75"/>
      <c r="AI1337" s="75"/>
      <c r="AJ1337" s="75"/>
      <c r="AK1337" s="75"/>
      <c r="AL1337" s="75"/>
      <c r="AM1337" s="75"/>
      <c r="AN1337" s="75"/>
      <c r="AO1337" s="75"/>
      <c r="AP1337" s="75"/>
      <c r="AQ1337" s="75"/>
      <c r="AR1337" s="75"/>
      <c r="AS1337" s="75"/>
      <c r="AT1337" s="75"/>
      <c r="AU1337" s="75"/>
      <c r="AV1337" s="75"/>
      <c r="AW1337" s="75"/>
      <c r="AX1337" s="75"/>
      <c r="AY1337" s="75"/>
      <c r="AZ1337" s="75"/>
      <c r="BA1337" s="75"/>
      <c r="BB1337" s="75"/>
      <c r="BC1337" s="75"/>
      <c r="BD1337" s="75"/>
      <c r="BE1337" s="75"/>
      <c r="BF1337" s="75"/>
      <c r="BG1337" s="75"/>
      <c r="BH1337" s="75"/>
      <c r="BI1337" s="75"/>
      <c r="BJ1337" s="75"/>
      <c r="BK1337" s="75"/>
      <c r="BL1337" s="75"/>
      <c r="BM1337" s="75"/>
      <c r="BN1337" s="75"/>
      <c r="BO1337" s="75"/>
      <c r="BP1337" s="75"/>
      <c r="BQ1337" s="75"/>
      <c r="BR1337" s="75"/>
      <c r="BS1337" s="75"/>
    </row>
    <row r="1338" spans="1:71" s="5" customFormat="1" ht="24.75" hidden="1" thickBot="1" x14ac:dyDescent="0.3">
      <c r="A1338" s="105" t="s">
        <v>17</v>
      </c>
      <c r="B1338" s="105">
        <v>9270</v>
      </c>
      <c r="C1338" s="105" t="s">
        <v>1516</v>
      </c>
      <c r="D1338" s="105" t="s">
        <v>234</v>
      </c>
      <c r="E1338" s="105" t="s">
        <v>1517</v>
      </c>
      <c r="F1338" s="105">
        <v>9270</v>
      </c>
      <c r="G1338" s="105" t="s">
        <v>1516</v>
      </c>
      <c r="H1338" s="105" t="s">
        <v>1275</v>
      </c>
      <c r="I1338" s="118">
        <v>114</v>
      </c>
      <c r="J1338" s="106">
        <v>30</v>
      </c>
      <c r="K1338" s="107">
        <f t="shared" si="112"/>
        <v>0.26315789473684209</v>
      </c>
      <c r="L1338" s="106">
        <v>33</v>
      </c>
      <c r="M1338" s="108">
        <f t="shared" si="113"/>
        <v>0.28947368421052633</v>
      </c>
      <c r="N1338" s="106">
        <v>0</v>
      </c>
      <c r="O1338" s="107">
        <f t="shared" si="114"/>
        <v>0</v>
      </c>
      <c r="P1338" s="106">
        <v>4</v>
      </c>
      <c r="Q1338" s="109">
        <f t="shared" si="115"/>
        <v>3.5087719298245612E-2</v>
      </c>
      <c r="R1338" s="75"/>
      <c r="S1338" s="75"/>
      <c r="T1338" s="75"/>
      <c r="U1338" s="75"/>
      <c r="V1338" s="75"/>
      <c r="W1338" s="75"/>
      <c r="X1338" s="75"/>
      <c r="Y1338" s="75"/>
      <c r="Z1338" s="75"/>
      <c r="AA1338" s="75"/>
      <c r="AB1338" s="75"/>
      <c r="AC1338" s="75"/>
      <c r="AD1338" s="75"/>
      <c r="AE1338" s="75"/>
      <c r="AF1338" s="75"/>
      <c r="AG1338" s="75"/>
      <c r="AH1338" s="75"/>
      <c r="AI1338" s="75"/>
      <c r="AJ1338" s="75"/>
      <c r="AK1338" s="75"/>
      <c r="AL1338" s="75"/>
      <c r="AM1338" s="75"/>
      <c r="AN1338" s="75"/>
      <c r="AO1338" s="75"/>
      <c r="AP1338" s="75"/>
      <c r="AQ1338" s="75"/>
      <c r="AR1338" s="75"/>
      <c r="AS1338" s="75"/>
      <c r="AT1338" s="75"/>
      <c r="AU1338" s="75"/>
      <c r="AV1338" s="75"/>
      <c r="AW1338" s="75"/>
      <c r="AX1338" s="75"/>
      <c r="AY1338" s="75"/>
      <c r="AZ1338" s="75"/>
      <c r="BA1338" s="75"/>
      <c r="BB1338" s="75"/>
      <c r="BC1338" s="75"/>
      <c r="BD1338" s="75"/>
      <c r="BE1338" s="75"/>
      <c r="BF1338" s="75"/>
      <c r="BG1338" s="75"/>
      <c r="BH1338" s="75"/>
      <c r="BI1338" s="75"/>
      <c r="BJ1338" s="75"/>
      <c r="BK1338" s="75"/>
      <c r="BL1338" s="75"/>
      <c r="BM1338" s="75"/>
      <c r="BN1338" s="75"/>
      <c r="BO1338" s="75"/>
      <c r="BP1338" s="75"/>
      <c r="BQ1338" s="75"/>
      <c r="BR1338" s="75"/>
      <c r="BS1338" s="75"/>
    </row>
    <row r="1339" spans="1:71" s="5" customFormat="1" ht="12.75" hidden="1" thickBot="1" x14ac:dyDescent="0.3">
      <c r="A1339" s="105" t="s">
        <v>17</v>
      </c>
      <c r="B1339" s="105" t="s">
        <v>17</v>
      </c>
      <c r="C1339" s="105" t="s">
        <v>17</v>
      </c>
      <c r="D1339" s="105" t="s">
        <v>14</v>
      </c>
      <c r="E1339" s="105" t="s">
        <v>149</v>
      </c>
      <c r="F1339" s="105">
        <v>9270</v>
      </c>
      <c r="G1339" s="105" t="s">
        <v>1516</v>
      </c>
      <c r="H1339" s="105" t="s">
        <v>1275</v>
      </c>
      <c r="I1339" s="118">
        <v>236</v>
      </c>
      <c r="J1339" s="106">
        <v>38</v>
      </c>
      <c r="K1339" s="107">
        <f t="shared" si="112"/>
        <v>0.16101694915254236</v>
      </c>
      <c r="L1339" s="106">
        <v>27</v>
      </c>
      <c r="M1339" s="108">
        <f t="shared" si="113"/>
        <v>0.11440677966101695</v>
      </c>
      <c r="N1339" s="106">
        <v>7</v>
      </c>
      <c r="O1339" s="107">
        <f t="shared" si="114"/>
        <v>2.9661016949152543E-2</v>
      </c>
      <c r="P1339" s="106">
        <v>2</v>
      </c>
      <c r="Q1339" s="109">
        <f t="shared" si="115"/>
        <v>8.4745762711864406E-3</v>
      </c>
      <c r="R1339" s="75"/>
      <c r="S1339" s="75"/>
      <c r="T1339" s="75"/>
      <c r="U1339" s="75"/>
      <c r="V1339" s="75"/>
      <c r="W1339" s="75"/>
      <c r="X1339" s="75"/>
      <c r="Y1339" s="75"/>
      <c r="Z1339" s="75"/>
      <c r="AA1339" s="75"/>
      <c r="AB1339" s="75"/>
      <c r="AC1339" s="75"/>
      <c r="AD1339" s="75"/>
      <c r="AE1339" s="75"/>
      <c r="AF1339" s="75"/>
      <c r="AG1339" s="75"/>
      <c r="AH1339" s="75"/>
      <c r="AI1339" s="75"/>
      <c r="AJ1339" s="75"/>
      <c r="AK1339" s="75"/>
      <c r="AL1339" s="75"/>
      <c r="AM1339" s="75"/>
      <c r="AN1339" s="75"/>
      <c r="AO1339" s="75"/>
      <c r="AP1339" s="75"/>
      <c r="AQ1339" s="75"/>
      <c r="AR1339" s="75"/>
      <c r="AS1339" s="75"/>
      <c r="AT1339" s="75"/>
      <c r="AU1339" s="75"/>
      <c r="AV1339" s="75"/>
      <c r="AW1339" s="75"/>
      <c r="AX1339" s="75"/>
      <c r="AY1339" s="75"/>
      <c r="AZ1339" s="75"/>
      <c r="BA1339" s="75"/>
      <c r="BB1339" s="75"/>
      <c r="BC1339" s="75"/>
      <c r="BD1339" s="75"/>
      <c r="BE1339" s="75"/>
      <c r="BF1339" s="75"/>
      <c r="BG1339" s="75"/>
      <c r="BH1339" s="75"/>
      <c r="BI1339" s="75"/>
      <c r="BJ1339" s="75"/>
      <c r="BK1339" s="75"/>
      <c r="BL1339" s="75"/>
      <c r="BM1339" s="75"/>
      <c r="BN1339" s="75"/>
      <c r="BO1339" s="75"/>
      <c r="BP1339" s="75"/>
      <c r="BQ1339" s="75"/>
      <c r="BR1339" s="75"/>
      <c r="BS1339" s="75"/>
    </row>
    <row r="1340" spans="1:71" s="5" customFormat="1" ht="12.75" hidden="1" thickBot="1" x14ac:dyDescent="0.3">
      <c r="A1340" s="105" t="s">
        <v>17</v>
      </c>
      <c r="B1340" s="105" t="s">
        <v>17</v>
      </c>
      <c r="C1340" s="105" t="s">
        <v>17</v>
      </c>
      <c r="D1340" s="105" t="s">
        <v>21</v>
      </c>
      <c r="E1340" s="105" t="s">
        <v>1498</v>
      </c>
      <c r="F1340" s="105">
        <v>9270</v>
      </c>
      <c r="G1340" s="105" t="s">
        <v>1516</v>
      </c>
      <c r="H1340" s="105" t="s">
        <v>1275</v>
      </c>
      <c r="I1340" s="118">
        <v>423</v>
      </c>
      <c r="J1340" s="106">
        <v>44</v>
      </c>
      <c r="K1340" s="107">
        <f t="shared" si="112"/>
        <v>0.10401891252955082</v>
      </c>
      <c r="L1340" s="106">
        <v>55</v>
      </c>
      <c r="M1340" s="108">
        <f t="shared" si="113"/>
        <v>0.13002364066193853</v>
      </c>
      <c r="N1340" s="106">
        <v>3</v>
      </c>
      <c r="O1340" s="107">
        <f t="shared" si="114"/>
        <v>7.0921985815602835E-3</v>
      </c>
      <c r="P1340" s="106">
        <v>8</v>
      </c>
      <c r="Q1340" s="109">
        <f t="shared" si="115"/>
        <v>1.8912529550827423E-2</v>
      </c>
      <c r="R1340" s="75"/>
      <c r="S1340" s="75"/>
      <c r="T1340" s="75"/>
      <c r="U1340" s="75"/>
      <c r="V1340" s="75"/>
      <c r="W1340" s="75"/>
      <c r="X1340" s="75"/>
      <c r="Y1340" s="75"/>
      <c r="Z1340" s="75"/>
      <c r="AA1340" s="75"/>
      <c r="AB1340" s="75"/>
      <c r="AC1340" s="75"/>
      <c r="AD1340" s="75"/>
      <c r="AE1340" s="75"/>
      <c r="AF1340" s="75"/>
      <c r="AG1340" s="75"/>
      <c r="AH1340" s="75"/>
      <c r="AI1340" s="75"/>
      <c r="AJ1340" s="75"/>
      <c r="AK1340" s="75"/>
      <c r="AL1340" s="75"/>
      <c r="AM1340" s="75"/>
      <c r="AN1340" s="75"/>
      <c r="AO1340" s="75"/>
      <c r="AP1340" s="75"/>
      <c r="AQ1340" s="75"/>
      <c r="AR1340" s="75"/>
      <c r="AS1340" s="75"/>
      <c r="AT1340" s="75"/>
      <c r="AU1340" s="75"/>
      <c r="AV1340" s="75"/>
      <c r="AW1340" s="75"/>
      <c r="AX1340" s="75"/>
      <c r="AY1340" s="75"/>
      <c r="AZ1340" s="75"/>
      <c r="BA1340" s="75"/>
      <c r="BB1340" s="75"/>
      <c r="BC1340" s="75"/>
      <c r="BD1340" s="75"/>
      <c r="BE1340" s="75"/>
      <c r="BF1340" s="75"/>
      <c r="BG1340" s="75"/>
      <c r="BH1340" s="75"/>
      <c r="BI1340" s="75"/>
      <c r="BJ1340" s="75"/>
      <c r="BK1340" s="75"/>
      <c r="BL1340" s="75"/>
      <c r="BM1340" s="75"/>
      <c r="BN1340" s="75"/>
      <c r="BO1340" s="75"/>
      <c r="BP1340" s="75"/>
      <c r="BQ1340" s="75"/>
      <c r="BR1340" s="75"/>
      <c r="BS1340" s="75"/>
    </row>
    <row r="1341" spans="1:71" s="5" customFormat="1" ht="12.75" hidden="1" thickBot="1" x14ac:dyDescent="0.3">
      <c r="A1341" s="105" t="s">
        <v>17</v>
      </c>
      <c r="B1341" s="105" t="s">
        <v>17</v>
      </c>
      <c r="C1341" s="105" t="s">
        <v>17</v>
      </c>
      <c r="D1341" s="105" t="s">
        <v>21</v>
      </c>
      <c r="E1341" s="105" t="s">
        <v>1508</v>
      </c>
      <c r="F1341" s="105">
        <v>9270</v>
      </c>
      <c r="G1341" s="105" t="s">
        <v>1516</v>
      </c>
      <c r="H1341" s="105" t="s">
        <v>1275</v>
      </c>
      <c r="I1341" s="118">
        <v>316</v>
      </c>
      <c r="J1341" s="106">
        <v>37</v>
      </c>
      <c r="K1341" s="107">
        <f t="shared" si="112"/>
        <v>0.11708860759493671</v>
      </c>
      <c r="L1341" s="106">
        <v>20</v>
      </c>
      <c r="M1341" s="108">
        <f t="shared" si="113"/>
        <v>6.3291139240506333E-2</v>
      </c>
      <c r="N1341" s="106">
        <v>6</v>
      </c>
      <c r="O1341" s="107">
        <f t="shared" si="114"/>
        <v>1.8987341772151899E-2</v>
      </c>
      <c r="P1341" s="106">
        <v>6</v>
      </c>
      <c r="Q1341" s="109">
        <f t="shared" si="115"/>
        <v>1.8987341772151899E-2</v>
      </c>
      <c r="R1341" s="75"/>
      <c r="S1341" s="75"/>
      <c r="T1341" s="75"/>
      <c r="U1341" s="75"/>
      <c r="V1341" s="75"/>
      <c r="W1341" s="75"/>
      <c r="X1341" s="75"/>
      <c r="Y1341" s="75"/>
      <c r="Z1341" s="75"/>
      <c r="AA1341" s="75"/>
      <c r="AB1341" s="75"/>
      <c r="AC1341" s="75"/>
      <c r="AD1341" s="75"/>
      <c r="AE1341" s="75"/>
      <c r="AF1341" s="75"/>
      <c r="AG1341" s="75"/>
      <c r="AH1341" s="75"/>
      <c r="AI1341" s="75"/>
      <c r="AJ1341" s="75"/>
      <c r="AK1341" s="75"/>
      <c r="AL1341" s="75"/>
      <c r="AM1341" s="75"/>
      <c r="AN1341" s="75"/>
      <c r="AO1341" s="75"/>
      <c r="AP1341" s="75"/>
      <c r="AQ1341" s="75"/>
      <c r="AR1341" s="75"/>
      <c r="AS1341" s="75"/>
      <c r="AT1341" s="75"/>
      <c r="AU1341" s="75"/>
      <c r="AV1341" s="75"/>
      <c r="AW1341" s="75"/>
      <c r="AX1341" s="75"/>
      <c r="AY1341" s="75"/>
      <c r="AZ1341" s="75"/>
      <c r="BA1341" s="75"/>
      <c r="BB1341" s="75"/>
      <c r="BC1341" s="75"/>
      <c r="BD1341" s="75"/>
      <c r="BE1341" s="75"/>
      <c r="BF1341" s="75"/>
      <c r="BG1341" s="75"/>
      <c r="BH1341" s="75"/>
      <c r="BI1341" s="75"/>
      <c r="BJ1341" s="75"/>
      <c r="BK1341" s="75"/>
      <c r="BL1341" s="75"/>
      <c r="BM1341" s="75"/>
      <c r="BN1341" s="75"/>
      <c r="BO1341" s="75"/>
      <c r="BP1341" s="75"/>
      <c r="BQ1341" s="75"/>
      <c r="BR1341" s="75"/>
      <c r="BS1341" s="75"/>
    </row>
    <row r="1342" spans="1:71" s="5" customFormat="1" ht="24.75" hidden="1" thickBot="1" x14ac:dyDescent="0.3">
      <c r="A1342" s="105" t="s">
        <v>17</v>
      </c>
      <c r="B1342" s="105">
        <v>9280</v>
      </c>
      <c r="C1342" s="105" t="s">
        <v>1518</v>
      </c>
      <c r="D1342" s="105" t="s">
        <v>234</v>
      </c>
      <c r="E1342" s="105" t="s">
        <v>1519</v>
      </c>
      <c r="F1342" s="105">
        <v>9280</v>
      </c>
      <c r="G1342" s="105" t="s">
        <v>1518</v>
      </c>
      <c r="H1342" s="105" t="s">
        <v>1275</v>
      </c>
      <c r="I1342" s="118">
        <v>179</v>
      </c>
      <c r="J1342" s="106">
        <v>75</v>
      </c>
      <c r="K1342" s="107">
        <f t="shared" si="112"/>
        <v>0.41899441340782123</v>
      </c>
      <c r="L1342" s="106">
        <v>88</v>
      </c>
      <c r="M1342" s="108">
        <f t="shared" si="113"/>
        <v>0.49162011173184356</v>
      </c>
      <c r="N1342" s="106">
        <v>72</v>
      </c>
      <c r="O1342" s="107">
        <f t="shared" si="114"/>
        <v>0.4022346368715084</v>
      </c>
      <c r="P1342" s="106">
        <v>23</v>
      </c>
      <c r="Q1342" s="109">
        <f t="shared" si="115"/>
        <v>0.12849162011173185</v>
      </c>
      <c r="R1342" s="75"/>
      <c r="S1342" s="75"/>
      <c r="T1342" s="75"/>
      <c r="U1342" s="75"/>
      <c r="V1342" s="75"/>
      <c r="W1342" s="75"/>
      <c r="X1342" s="75"/>
      <c r="Y1342" s="75"/>
      <c r="Z1342" s="75"/>
      <c r="AA1342" s="75"/>
      <c r="AB1342" s="75"/>
      <c r="AC1342" s="75"/>
      <c r="AD1342" s="75"/>
      <c r="AE1342" s="75"/>
      <c r="AF1342" s="75"/>
      <c r="AG1342" s="75"/>
      <c r="AH1342" s="75"/>
      <c r="AI1342" s="75"/>
      <c r="AJ1342" s="75"/>
      <c r="AK1342" s="75"/>
      <c r="AL1342" s="75"/>
      <c r="AM1342" s="75"/>
      <c r="AN1342" s="75"/>
      <c r="AO1342" s="75"/>
      <c r="AP1342" s="75"/>
      <c r="AQ1342" s="75"/>
      <c r="AR1342" s="75"/>
      <c r="AS1342" s="75"/>
      <c r="AT1342" s="75"/>
      <c r="AU1342" s="75"/>
      <c r="AV1342" s="75"/>
      <c r="AW1342" s="75"/>
      <c r="AX1342" s="75"/>
      <c r="AY1342" s="75"/>
      <c r="AZ1342" s="75"/>
      <c r="BA1342" s="75"/>
      <c r="BB1342" s="75"/>
      <c r="BC1342" s="75"/>
      <c r="BD1342" s="75"/>
      <c r="BE1342" s="75"/>
      <c r="BF1342" s="75"/>
      <c r="BG1342" s="75"/>
      <c r="BH1342" s="75"/>
      <c r="BI1342" s="75"/>
      <c r="BJ1342" s="75"/>
      <c r="BK1342" s="75"/>
      <c r="BL1342" s="75"/>
      <c r="BM1342" s="75"/>
      <c r="BN1342" s="75"/>
      <c r="BO1342" s="75"/>
      <c r="BP1342" s="75"/>
      <c r="BQ1342" s="75"/>
      <c r="BR1342" s="75"/>
      <c r="BS1342" s="75"/>
    </row>
    <row r="1343" spans="1:71" s="5" customFormat="1" ht="12.75" hidden="1" thickBot="1" x14ac:dyDescent="0.3">
      <c r="A1343" s="105" t="s">
        <v>17</v>
      </c>
      <c r="B1343" s="105" t="s">
        <v>17</v>
      </c>
      <c r="C1343" s="105" t="s">
        <v>17</v>
      </c>
      <c r="D1343" s="105" t="s">
        <v>14</v>
      </c>
      <c r="E1343" s="105" t="s">
        <v>1520</v>
      </c>
      <c r="F1343" s="105">
        <v>9280</v>
      </c>
      <c r="G1343" s="105" t="s">
        <v>1518</v>
      </c>
      <c r="H1343" s="105" t="s">
        <v>1275</v>
      </c>
      <c r="I1343" s="118">
        <v>219</v>
      </c>
      <c r="J1343" s="106">
        <v>45</v>
      </c>
      <c r="K1343" s="107">
        <f t="shared" si="112"/>
        <v>0.20547945205479451</v>
      </c>
      <c r="L1343" s="106">
        <v>36</v>
      </c>
      <c r="M1343" s="108">
        <f t="shared" si="113"/>
        <v>0.16438356164383561</v>
      </c>
      <c r="N1343" s="106">
        <v>28</v>
      </c>
      <c r="O1343" s="107">
        <f t="shared" si="114"/>
        <v>0.12785388127853881</v>
      </c>
      <c r="P1343" s="106">
        <v>5</v>
      </c>
      <c r="Q1343" s="109">
        <f t="shared" si="115"/>
        <v>2.2831050228310501E-2</v>
      </c>
      <c r="R1343" s="75"/>
      <c r="S1343" s="75"/>
      <c r="T1343" s="75"/>
      <c r="U1343" s="75"/>
      <c r="V1343" s="75"/>
      <c r="W1343" s="75"/>
      <c r="X1343" s="75"/>
      <c r="Y1343" s="75"/>
      <c r="Z1343" s="75"/>
      <c r="AA1343" s="75"/>
      <c r="AB1343" s="75"/>
      <c r="AC1343" s="75"/>
      <c r="AD1343" s="75"/>
      <c r="AE1343" s="75"/>
      <c r="AF1343" s="75"/>
      <c r="AG1343" s="75"/>
      <c r="AH1343" s="75"/>
      <c r="AI1343" s="75"/>
      <c r="AJ1343" s="75"/>
      <c r="AK1343" s="75"/>
      <c r="AL1343" s="75"/>
      <c r="AM1343" s="75"/>
      <c r="AN1343" s="75"/>
      <c r="AO1343" s="75"/>
      <c r="AP1343" s="75"/>
      <c r="AQ1343" s="75"/>
      <c r="AR1343" s="75"/>
      <c r="AS1343" s="75"/>
      <c r="AT1343" s="75"/>
      <c r="AU1343" s="75"/>
      <c r="AV1343" s="75"/>
      <c r="AW1343" s="75"/>
      <c r="AX1343" s="75"/>
      <c r="AY1343" s="75"/>
      <c r="AZ1343" s="75"/>
      <c r="BA1343" s="75"/>
      <c r="BB1343" s="75"/>
      <c r="BC1343" s="75"/>
      <c r="BD1343" s="75"/>
      <c r="BE1343" s="75"/>
      <c r="BF1343" s="75"/>
      <c r="BG1343" s="75"/>
      <c r="BH1343" s="75"/>
      <c r="BI1343" s="75"/>
      <c r="BJ1343" s="75"/>
      <c r="BK1343" s="75"/>
      <c r="BL1343" s="75"/>
      <c r="BM1343" s="75"/>
      <c r="BN1343" s="75"/>
      <c r="BO1343" s="75"/>
      <c r="BP1343" s="75"/>
      <c r="BQ1343" s="75"/>
      <c r="BR1343" s="75"/>
      <c r="BS1343" s="75"/>
    </row>
    <row r="1344" spans="1:71" s="5" customFormat="1" ht="12.75" hidden="1" thickBot="1" x14ac:dyDescent="0.3">
      <c r="A1344" s="105" t="s">
        <v>17</v>
      </c>
      <c r="B1344" s="105" t="s">
        <v>17</v>
      </c>
      <c r="C1344" s="105" t="s">
        <v>17</v>
      </c>
      <c r="D1344" s="105" t="s">
        <v>21</v>
      </c>
      <c r="E1344" s="105" t="s">
        <v>1521</v>
      </c>
      <c r="F1344" s="105">
        <v>9280</v>
      </c>
      <c r="G1344" s="105" t="s">
        <v>1518</v>
      </c>
      <c r="H1344" s="105" t="s">
        <v>1275</v>
      </c>
      <c r="I1344" s="118">
        <v>247</v>
      </c>
      <c r="J1344" s="106">
        <v>31</v>
      </c>
      <c r="K1344" s="107">
        <f t="shared" si="112"/>
        <v>0.12550607287449392</v>
      </c>
      <c r="L1344" s="106">
        <v>46</v>
      </c>
      <c r="M1344" s="108">
        <f t="shared" si="113"/>
        <v>0.18623481781376519</v>
      </c>
      <c r="N1344" s="106">
        <v>18</v>
      </c>
      <c r="O1344" s="107">
        <f t="shared" si="114"/>
        <v>7.28744939271255E-2</v>
      </c>
      <c r="P1344" s="106">
        <v>2</v>
      </c>
      <c r="Q1344" s="109">
        <f t="shared" si="115"/>
        <v>8.0971659919028341E-3</v>
      </c>
      <c r="R1344" s="75"/>
      <c r="S1344" s="75"/>
      <c r="T1344" s="75"/>
      <c r="U1344" s="75"/>
      <c r="V1344" s="75"/>
      <c r="W1344" s="75"/>
      <c r="X1344" s="75"/>
      <c r="Y1344" s="75"/>
      <c r="Z1344" s="75"/>
      <c r="AA1344" s="75"/>
      <c r="AB1344" s="75"/>
      <c r="AC1344" s="75"/>
      <c r="AD1344" s="75"/>
      <c r="AE1344" s="75"/>
      <c r="AF1344" s="75"/>
      <c r="AG1344" s="75"/>
      <c r="AH1344" s="75"/>
      <c r="AI1344" s="75"/>
      <c r="AJ1344" s="75"/>
      <c r="AK1344" s="75"/>
      <c r="AL1344" s="75"/>
      <c r="AM1344" s="75"/>
      <c r="AN1344" s="75"/>
      <c r="AO1344" s="75"/>
      <c r="AP1344" s="75"/>
      <c r="AQ1344" s="75"/>
      <c r="AR1344" s="75"/>
      <c r="AS1344" s="75"/>
      <c r="AT1344" s="75"/>
      <c r="AU1344" s="75"/>
      <c r="AV1344" s="75"/>
      <c r="AW1344" s="75"/>
      <c r="AX1344" s="75"/>
      <c r="AY1344" s="75"/>
      <c r="AZ1344" s="75"/>
      <c r="BA1344" s="75"/>
      <c r="BB1344" s="75"/>
      <c r="BC1344" s="75"/>
      <c r="BD1344" s="75"/>
      <c r="BE1344" s="75"/>
      <c r="BF1344" s="75"/>
      <c r="BG1344" s="75"/>
      <c r="BH1344" s="75"/>
      <c r="BI1344" s="75"/>
      <c r="BJ1344" s="75"/>
      <c r="BK1344" s="75"/>
      <c r="BL1344" s="75"/>
      <c r="BM1344" s="75"/>
      <c r="BN1344" s="75"/>
      <c r="BO1344" s="75"/>
      <c r="BP1344" s="75"/>
      <c r="BQ1344" s="75"/>
      <c r="BR1344" s="75"/>
      <c r="BS1344" s="75"/>
    </row>
    <row r="1345" spans="1:71" s="5" customFormat="1" ht="12.75" hidden="1" thickBot="1" x14ac:dyDescent="0.3">
      <c r="A1345" s="105" t="s">
        <v>17</v>
      </c>
      <c r="B1345" s="105" t="s">
        <v>17</v>
      </c>
      <c r="C1345" s="105" t="s">
        <v>17</v>
      </c>
      <c r="D1345" s="105" t="s">
        <v>21</v>
      </c>
      <c r="E1345" s="105" t="s">
        <v>1522</v>
      </c>
      <c r="F1345" s="105">
        <v>9280</v>
      </c>
      <c r="G1345" s="105" t="s">
        <v>1518</v>
      </c>
      <c r="H1345" s="105" t="s">
        <v>1275</v>
      </c>
      <c r="I1345" s="118">
        <v>396</v>
      </c>
      <c r="J1345" s="106">
        <v>80</v>
      </c>
      <c r="K1345" s="107">
        <f t="shared" si="112"/>
        <v>0.20202020202020202</v>
      </c>
      <c r="L1345" s="106">
        <v>48</v>
      </c>
      <c r="M1345" s="108">
        <f t="shared" si="113"/>
        <v>0.12121212121212122</v>
      </c>
      <c r="N1345" s="106">
        <v>31</v>
      </c>
      <c r="O1345" s="107">
        <f t="shared" si="114"/>
        <v>7.8282828282828287E-2</v>
      </c>
      <c r="P1345" s="106">
        <v>5</v>
      </c>
      <c r="Q1345" s="109">
        <f t="shared" si="115"/>
        <v>1.2626262626262626E-2</v>
      </c>
      <c r="R1345" s="75"/>
      <c r="S1345" s="75"/>
      <c r="T1345" s="75"/>
      <c r="U1345" s="75"/>
      <c r="V1345" s="75"/>
      <c r="W1345" s="75"/>
      <c r="X1345" s="75"/>
      <c r="Y1345" s="75"/>
      <c r="Z1345" s="75"/>
      <c r="AA1345" s="75"/>
      <c r="AB1345" s="75"/>
      <c r="AC1345" s="75"/>
      <c r="AD1345" s="75"/>
      <c r="AE1345" s="75"/>
      <c r="AF1345" s="75"/>
      <c r="AG1345" s="75"/>
      <c r="AH1345" s="75"/>
      <c r="AI1345" s="75"/>
      <c r="AJ1345" s="75"/>
      <c r="AK1345" s="75"/>
      <c r="AL1345" s="75"/>
      <c r="AM1345" s="75"/>
      <c r="AN1345" s="75"/>
      <c r="AO1345" s="75"/>
      <c r="AP1345" s="75"/>
      <c r="AQ1345" s="75"/>
      <c r="AR1345" s="75"/>
      <c r="AS1345" s="75"/>
      <c r="AT1345" s="75"/>
      <c r="AU1345" s="75"/>
      <c r="AV1345" s="75"/>
      <c r="AW1345" s="75"/>
      <c r="AX1345" s="75"/>
      <c r="AY1345" s="75"/>
      <c r="AZ1345" s="75"/>
      <c r="BA1345" s="75"/>
      <c r="BB1345" s="75"/>
      <c r="BC1345" s="75"/>
      <c r="BD1345" s="75"/>
      <c r="BE1345" s="75"/>
      <c r="BF1345" s="75"/>
      <c r="BG1345" s="75"/>
      <c r="BH1345" s="75"/>
      <c r="BI1345" s="75"/>
      <c r="BJ1345" s="75"/>
      <c r="BK1345" s="75"/>
      <c r="BL1345" s="75"/>
      <c r="BM1345" s="75"/>
      <c r="BN1345" s="75"/>
      <c r="BO1345" s="75"/>
      <c r="BP1345" s="75"/>
      <c r="BQ1345" s="75"/>
      <c r="BR1345" s="75"/>
      <c r="BS1345" s="75"/>
    </row>
    <row r="1346" spans="1:71" s="5" customFormat="1" ht="12.75" hidden="1" thickBot="1" x14ac:dyDescent="0.3">
      <c r="A1346" s="105" t="s">
        <v>17</v>
      </c>
      <c r="B1346" s="105" t="s">
        <v>17</v>
      </c>
      <c r="C1346" s="105" t="s">
        <v>17</v>
      </c>
      <c r="D1346" s="105" t="s">
        <v>21</v>
      </c>
      <c r="E1346" s="105" t="s">
        <v>652</v>
      </c>
      <c r="F1346" s="105">
        <v>9280</v>
      </c>
      <c r="G1346" s="105" t="s">
        <v>1518</v>
      </c>
      <c r="H1346" s="105" t="s">
        <v>1275</v>
      </c>
      <c r="I1346" s="118">
        <v>219</v>
      </c>
      <c r="J1346" s="106">
        <v>39</v>
      </c>
      <c r="K1346" s="107">
        <f t="shared" si="112"/>
        <v>0.17808219178082191</v>
      </c>
      <c r="L1346" s="106">
        <v>41</v>
      </c>
      <c r="M1346" s="108">
        <f t="shared" si="113"/>
        <v>0.18721461187214611</v>
      </c>
      <c r="N1346" s="106">
        <v>16</v>
      </c>
      <c r="O1346" s="107">
        <f t="shared" si="114"/>
        <v>7.3059360730593603E-2</v>
      </c>
      <c r="P1346" s="106">
        <v>5</v>
      </c>
      <c r="Q1346" s="109">
        <f t="shared" si="115"/>
        <v>2.2831050228310501E-2</v>
      </c>
      <c r="R1346" s="75"/>
      <c r="S1346" s="75"/>
      <c r="T1346" s="75"/>
      <c r="U1346" s="75"/>
      <c r="V1346" s="75"/>
      <c r="W1346" s="75"/>
      <c r="X1346" s="75"/>
      <c r="Y1346" s="75"/>
      <c r="Z1346" s="75"/>
      <c r="AA1346" s="75"/>
      <c r="AB1346" s="75"/>
      <c r="AC1346" s="75"/>
      <c r="AD1346" s="75"/>
      <c r="AE1346" s="75"/>
      <c r="AF1346" s="75"/>
      <c r="AG1346" s="75"/>
      <c r="AH1346" s="75"/>
      <c r="AI1346" s="75"/>
      <c r="AJ1346" s="75"/>
      <c r="AK1346" s="75"/>
      <c r="AL1346" s="75"/>
      <c r="AM1346" s="75"/>
      <c r="AN1346" s="75"/>
      <c r="AO1346" s="75"/>
      <c r="AP1346" s="75"/>
      <c r="AQ1346" s="75"/>
      <c r="AR1346" s="75"/>
      <c r="AS1346" s="75"/>
      <c r="AT1346" s="75"/>
      <c r="AU1346" s="75"/>
      <c r="AV1346" s="75"/>
      <c r="AW1346" s="75"/>
      <c r="AX1346" s="75"/>
      <c r="AY1346" s="75"/>
      <c r="AZ1346" s="75"/>
      <c r="BA1346" s="75"/>
      <c r="BB1346" s="75"/>
      <c r="BC1346" s="75"/>
      <c r="BD1346" s="75"/>
      <c r="BE1346" s="75"/>
      <c r="BF1346" s="75"/>
      <c r="BG1346" s="75"/>
      <c r="BH1346" s="75"/>
      <c r="BI1346" s="75"/>
      <c r="BJ1346" s="75"/>
      <c r="BK1346" s="75"/>
      <c r="BL1346" s="75"/>
      <c r="BM1346" s="75"/>
      <c r="BN1346" s="75"/>
      <c r="BO1346" s="75"/>
      <c r="BP1346" s="75"/>
      <c r="BQ1346" s="75"/>
      <c r="BR1346" s="75"/>
      <c r="BS1346" s="75"/>
    </row>
    <row r="1347" spans="1:71" s="5" customFormat="1" ht="12.75" hidden="1" thickBot="1" x14ac:dyDescent="0.3">
      <c r="A1347" s="105" t="s">
        <v>17</v>
      </c>
      <c r="B1347" s="105" t="s">
        <v>17</v>
      </c>
      <c r="C1347" s="105" t="s">
        <v>17</v>
      </c>
      <c r="D1347" s="105" t="s">
        <v>21</v>
      </c>
      <c r="E1347" s="105" t="s">
        <v>144</v>
      </c>
      <c r="F1347" s="105">
        <v>9280</v>
      </c>
      <c r="G1347" s="105" t="s">
        <v>1518</v>
      </c>
      <c r="H1347" s="105" t="s">
        <v>1275</v>
      </c>
      <c r="I1347" s="118">
        <v>215</v>
      </c>
      <c r="J1347" s="106">
        <v>35</v>
      </c>
      <c r="K1347" s="107">
        <f t="shared" si="112"/>
        <v>0.16279069767441862</v>
      </c>
      <c r="L1347" s="106">
        <v>16</v>
      </c>
      <c r="M1347" s="108">
        <f t="shared" si="113"/>
        <v>7.441860465116279E-2</v>
      </c>
      <c r="N1347" s="106">
        <v>6</v>
      </c>
      <c r="O1347" s="107">
        <f t="shared" si="114"/>
        <v>2.7906976744186046E-2</v>
      </c>
      <c r="P1347" s="106">
        <v>2</v>
      </c>
      <c r="Q1347" s="109">
        <f t="shared" si="115"/>
        <v>9.3023255813953487E-3</v>
      </c>
      <c r="R1347" s="75"/>
      <c r="S1347" s="75"/>
      <c r="T1347" s="75"/>
      <c r="U1347" s="75"/>
      <c r="V1347" s="75"/>
      <c r="W1347" s="75"/>
      <c r="X1347" s="75"/>
      <c r="Y1347" s="75"/>
      <c r="Z1347" s="75"/>
      <c r="AA1347" s="75"/>
      <c r="AB1347" s="75"/>
      <c r="AC1347" s="75"/>
      <c r="AD1347" s="75"/>
      <c r="AE1347" s="75"/>
      <c r="AF1347" s="75"/>
      <c r="AG1347" s="75"/>
      <c r="AH1347" s="75"/>
      <c r="AI1347" s="75"/>
      <c r="AJ1347" s="75"/>
      <c r="AK1347" s="75"/>
      <c r="AL1347" s="75"/>
      <c r="AM1347" s="75"/>
      <c r="AN1347" s="75"/>
      <c r="AO1347" s="75"/>
      <c r="AP1347" s="75"/>
      <c r="AQ1347" s="75"/>
      <c r="AR1347" s="75"/>
      <c r="AS1347" s="75"/>
      <c r="AT1347" s="75"/>
      <c r="AU1347" s="75"/>
      <c r="AV1347" s="75"/>
      <c r="AW1347" s="75"/>
      <c r="AX1347" s="75"/>
      <c r="AY1347" s="75"/>
      <c r="AZ1347" s="75"/>
      <c r="BA1347" s="75"/>
      <c r="BB1347" s="75"/>
      <c r="BC1347" s="75"/>
      <c r="BD1347" s="75"/>
      <c r="BE1347" s="75"/>
      <c r="BF1347" s="75"/>
      <c r="BG1347" s="75"/>
      <c r="BH1347" s="75"/>
      <c r="BI1347" s="75"/>
      <c r="BJ1347" s="75"/>
      <c r="BK1347" s="75"/>
      <c r="BL1347" s="75"/>
      <c r="BM1347" s="75"/>
      <c r="BN1347" s="75"/>
      <c r="BO1347" s="75"/>
      <c r="BP1347" s="75"/>
      <c r="BQ1347" s="75"/>
      <c r="BR1347" s="75"/>
      <c r="BS1347" s="75"/>
    </row>
    <row r="1348" spans="1:71" s="5" customFormat="1" ht="12.75" hidden="1" thickBot="1" x14ac:dyDescent="0.3">
      <c r="A1348" s="105" t="s">
        <v>17</v>
      </c>
      <c r="B1348" s="105" t="s">
        <v>17</v>
      </c>
      <c r="C1348" s="105" t="s">
        <v>17</v>
      </c>
      <c r="D1348" s="105" t="s">
        <v>21</v>
      </c>
      <c r="E1348" s="105" t="s">
        <v>1523</v>
      </c>
      <c r="F1348" s="105">
        <v>9280</v>
      </c>
      <c r="G1348" s="105" t="s">
        <v>1518</v>
      </c>
      <c r="H1348" s="105" t="s">
        <v>1275</v>
      </c>
      <c r="I1348" s="118">
        <v>130</v>
      </c>
      <c r="J1348" s="106">
        <v>20</v>
      </c>
      <c r="K1348" s="107">
        <f t="shared" ref="K1348:K1411" si="116">J1348/I1348</f>
        <v>0.15384615384615385</v>
      </c>
      <c r="L1348" s="106">
        <v>33</v>
      </c>
      <c r="M1348" s="108">
        <f t="shared" ref="M1348:M1411" si="117">L1348/I1348</f>
        <v>0.25384615384615383</v>
      </c>
      <c r="N1348" s="106">
        <v>11</v>
      </c>
      <c r="O1348" s="107">
        <f t="shared" ref="O1348:O1411" si="118">N1348/I1348</f>
        <v>8.461538461538462E-2</v>
      </c>
      <c r="P1348" s="106">
        <v>11</v>
      </c>
      <c r="Q1348" s="109">
        <f t="shared" ref="Q1348:Q1411" si="119">P1348/I1348</f>
        <v>8.461538461538462E-2</v>
      </c>
      <c r="R1348" s="75"/>
      <c r="S1348" s="75"/>
      <c r="T1348" s="75"/>
      <c r="U1348" s="75"/>
      <c r="V1348" s="75"/>
      <c r="W1348" s="75"/>
      <c r="X1348" s="75"/>
      <c r="Y1348" s="75"/>
      <c r="Z1348" s="75"/>
      <c r="AA1348" s="75"/>
      <c r="AB1348" s="75"/>
      <c r="AC1348" s="75"/>
      <c r="AD1348" s="75"/>
      <c r="AE1348" s="75"/>
      <c r="AF1348" s="75"/>
      <c r="AG1348" s="75"/>
      <c r="AH1348" s="75"/>
      <c r="AI1348" s="75"/>
      <c r="AJ1348" s="75"/>
      <c r="AK1348" s="75"/>
      <c r="AL1348" s="75"/>
      <c r="AM1348" s="75"/>
      <c r="AN1348" s="75"/>
      <c r="AO1348" s="75"/>
      <c r="AP1348" s="75"/>
      <c r="AQ1348" s="75"/>
      <c r="AR1348" s="75"/>
      <c r="AS1348" s="75"/>
      <c r="AT1348" s="75"/>
      <c r="AU1348" s="75"/>
      <c r="AV1348" s="75"/>
      <c r="AW1348" s="75"/>
      <c r="AX1348" s="75"/>
      <c r="AY1348" s="75"/>
      <c r="AZ1348" s="75"/>
      <c r="BA1348" s="75"/>
      <c r="BB1348" s="75"/>
      <c r="BC1348" s="75"/>
      <c r="BD1348" s="75"/>
      <c r="BE1348" s="75"/>
      <c r="BF1348" s="75"/>
      <c r="BG1348" s="75"/>
      <c r="BH1348" s="75"/>
      <c r="BI1348" s="75"/>
      <c r="BJ1348" s="75"/>
      <c r="BK1348" s="75"/>
      <c r="BL1348" s="75"/>
      <c r="BM1348" s="75"/>
      <c r="BN1348" s="75"/>
      <c r="BO1348" s="75"/>
      <c r="BP1348" s="75"/>
      <c r="BQ1348" s="75"/>
      <c r="BR1348" s="75"/>
      <c r="BS1348" s="75"/>
    </row>
    <row r="1349" spans="1:71" s="5" customFormat="1" ht="24.75" hidden="1" thickBot="1" x14ac:dyDescent="0.3">
      <c r="A1349" s="105" t="s">
        <v>17</v>
      </c>
      <c r="B1349" s="105">
        <v>9290</v>
      </c>
      <c r="C1349" s="105" t="s">
        <v>1524</v>
      </c>
      <c r="D1349" s="105" t="s">
        <v>234</v>
      </c>
      <c r="E1349" s="105" t="s">
        <v>1525</v>
      </c>
      <c r="F1349" s="105">
        <v>9290</v>
      </c>
      <c r="G1349" s="105" t="s">
        <v>1524</v>
      </c>
      <c r="H1349" s="105" t="s">
        <v>1275</v>
      </c>
      <c r="I1349" s="118">
        <v>306</v>
      </c>
      <c r="J1349" s="106">
        <v>104</v>
      </c>
      <c r="K1349" s="107">
        <f t="shared" si="116"/>
        <v>0.33986928104575165</v>
      </c>
      <c r="L1349" s="106">
        <v>80</v>
      </c>
      <c r="M1349" s="108">
        <f t="shared" si="117"/>
        <v>0.26143790849673204</v>
      </c>
      <c r="N1349" s="106">
        <v>1</v>
      </c>
      <c r="O1349" s="107">
        <f t="shared" si="118"/>
        <v>3.2679738562091504E-3</v>
      </c>
      <c r="P1349" s="106">
        <v>15</v>
      </c>
      <c r="Q1349" s="109">
        <f t="shared" si="119"/>
        <v>4.9019607843137254E-2</v>
      </c>
      <c r="R1349" s="75"/>
      <c r="S1349" s="75"/>
      <c r="T1349" s="75"/>
      <c r="U1349" s="75"/>
      <c r="V1349" s="75"/>
      <c r="W1349" s="75"/>
      <c r="X1349" s="75"/>
      <c r="Y1349" s="75"/>
      <c r="Z1349" s="75"/>
      <c r="AA1349" s="75"/>
      <c r="AB1349" s="75"/>
      <c r="AC1349" s="75"/>
      <c r="AD1349" s="75"/>
      <c r="AE1349" s="75"/>
      <c r="AF1349" s="75"/>
      <c r="AG1349" s="75"/>
      <c r="AH1349" s="75"/>
      <c r="AI1349" s="75"/>
      <c r="AJ1349" s="75"/>
      <c r="AK1349" s="75"/>
      <c r="AL1349" s="75"/>
      <c r="AM1349" s="75"/>
      <c r="AN1349" s="75"/>
      <c r="AO1349" s="75"/>
      <c r="AP1349" s="75"/>
      <c r="AQ1349" s="75"/>
      <c r="AR1349" s="75"/>
      <c r="AS1349" s="75"/>
      <c r="AT1349" s="75"/>
      <c r="AU1349" s="75"/>
      <c r="AV1349" s="75"/>
      <c r="AW1349" s="75"/>
      <c r="AX1349" s="75"/>
      <c r="AY1349" s="75"/>
      <c r="AZ1349" s="75"/>
      <c r="BA1349" s="75"/>
      <c r="BB1349" s="75"/>
      <c r="BC1349" s="75"/>
      <c r="BD1349" s="75"/>
      <c r="BE1349" s="75"/>
      <c r="BF1349" s="75"/>
      <c r="BG1349" s="75"/>
      <c r="BH1349" s="75"/>
      <c r="BI1349" s="75"/>
      <c r="BJ1349" s="75"/>
      <c r="BK1349" s="75"/>
      <c r="BL1349" s="75"/>
      <c r="BM1349" s="75"/>
      <c r="BN1349" s="75"/>
      <c r="BO1349" s="75"/>
      <c r="BP1349" s="75"/>
      <c r="BQ1349" s="75"/>
      <c r="BR1349" s="75"/>
      <c r="BS1349" s="75"/>
    </row>
    <row r="1350" spans="1:71" s="5" customFormat="1" ht="12.75" hidden="1" thickBot="1" x14ac:dyDescent="0.3">
      <c r="A1350" s="105" t="s">
        <v>17</v>
      </c>
      <c r="B1350" s="105" t="s">
        <v>17</v>
      </c>
      <c r="C1350" s="105" t="s">
        <v>17</v>
      </c>
      <c r="D1350" s="105" t="s">
        <v>21</v>
      </c>
      <c r="E1350" s="105" t="s">
        <v>149</v>
      </c>
      <c r="F1350" s="105">
        <v>9290</v>
      </c>
      <c r="G1350" s="105" t="s">
        <v>1524</v>
      </c>
      <c r="H1350" s="105" t="s">
        <v>1275</v>
      </c>
      <c r="I1350" s="118">
        <v>380</v>
      </c>
      <c r="J1350" s="106">
        <v>68</v>
      </c>
      <c r="K1350" s="107">
        <f t="shared" si="116"/>
        <v>0.17894736842105263</v>
      </c>
      <c r="L1350" s="106">
        <v>70</v>
      </c>
      <c r="M1350" s="108">
        <f t="shared" si="117"/>
        <v>0.18421052631578946</v>
      </c>
      <c r="N1350" s="106">
        <v>11</v>
      </c>
      <c r="O1350" s="107">
        <f t="shared" si="118"/>
        <v>2.8947368421052631E-2</v>
      </c>
      <c r="P1350" s="106">
        <v>6</v>
      </c>
      <c r="Q1350" s="109">
        <f t="shared" si="119"/>
        <v>1.5789473684210527E-2</v>
      </c>
      <c r="R1350" s="75"/>
      <c r="S1350" s="75"/>
      <c r="T1350" s="75"/>
      <c r="U1350" s="75"/>
      <c r="V1350" s="75"/>
      <c r="W1350" s="75"/>
      <c r="X1350" s="75"/>
      <c r="Y1350" s="75"/>
      <c r="Z1350" s="75"/>
      <c r="AA1350" s="75"/>
      <c r="AB1350" s="75"/>
      <c r="AC1350" s="75"/>
      <c r="AD1350" s="75"/>
      <c r="AE1350" s="75"/>
      <c r="AF1350" s="75"/>
      <c r="AG1350" s="75"/>
      <c r="AH1350" s="75"/>
      <c r="AI1350" s="75"/>
      <c r="AJ1350" s="75"/>
      <c r="AK1350" s="75"/>
      <c r="AL1350" s="75"/>
      <c r="AM1350" s="75"/>
      <c r="AN1350" s="75"/>
      <c r="AO1350" s="75"/>
      <c r="AP1350" s="75"/>
      <c r="AQ1350" s="75"/>
      <c r="AR1350" s="75"/>
      <c r="AS1350" s="75"/>
      <c r="AT1350" s="75"/>
      <c r="AU1350" s="75"/>
      <c r="AV1350" s="75"/>
      <c r="AW1350" s="75"/>
      <c r="AX1350" s="75"/>
      <c r="AY1350" s="75"/>
      <c r="AZ1350" s="75"/>
      <c r="BA1350" s="75"/>
      <c r="BB1350" s="75"/>
      <c r="BC1350" s="75"/>
      <c r="BD1350" s="75"/>
      <c r="BE1350" s="75"/>
      <c r="BF1350" s="75"/>
      <c r="BG1350" s="75"/>
      <c r="BH1350" s="75"/>
      <c r="BI1350" s="75"/>
      <c r="BJ1350" s="75"/>
      <c r="BK1350" s="75"/>
      <c r="BL1350" s="75"/>
      <c r="BM1350" s="75"/>
      <c r="BN1350" s="75"/>
      <c r="BO1350" s="75"/>
      <c r="BP1350" s="75"/>
      <c r="BQ1350" s="75"/>
      <c r="BR1350" s="75"/>
      <c r="BS1350" s="75"/>
    </row>
    <row r="1351" spans="1:71" s="5" customFormat="1" ht="12.75" hidden="1" thickBot="1" x14ac:dyDescent="0.3">
      <c r="A1351" s="105" t="s">
        <v>17</v>
      </c>
      <c r="B1351" s="105" t="s">
        <v>17</v>
      </c>
      <c r="C1351" s="105" t="s">
        <v>17</v>
      </c>
      <c r="D1351" s="105" t="s">
        <v>21</v>
      </c>
      <c r="E1351" s="105" t="s">
        <v>537</v>
      </c>
      <c r="F1351" s="105">
        <v>9290</v>
      </c>
      <c r="G1351" s="105" t="s">
        <v>1524</v>
      </c>
      <c r="H1351" s="105" t="s">
        <v>1275</v>
      </c>
      <c r="I1351" s="118">
        <v>428</v>
      </c>
      <c r="J1351" s="106">
        <v>57</v>
      </c>
      <c r="K1351" s="107">
        <f t="shared" si="116"/>
        <v>0.13317757009345793</v>
      </c>
      <c r="L1351" s="106">
        <v>49</v>
      </c>
      <c r="M1351" s="108">
        <f t="shared" si="117"/>
        <v>0.11448598130841121</v>
      </c>
      <c r="N1351" s="106">
        <v>12</v>
      </c>
      <c r="O1351" s="107">
        <f t="shared" si="118"/>
        <v>2.8037383177570093E-2</v>
      </c>
      <c r="P1351" s="106">
        <v>2</v>
      </c>
      <c r="Q1351" s="109">
        <f t="shared" si="119"/>
        <v>4.6728971962616819E-3</v>
      </c>
      <c r="R1351" s="75"/>
      <c r="S1351" s="75"/>
      <c r="T1351" s="75"/>
      <c r="U1351" s="75"/>
      <c r="V1351" s="75"/>
      <c r="W1351" s="75"/>
      <c r="X1351" s="75"/>
      <c r="Y1351" s="75"/>
      <c r="Z1351" s="75"/>
      <c r="AA1351" s="75"/>
      <c r="AB1351" s="75"/>
      <c r="AC1351" s="75"/>
      <c r="AD1351" s="75"/>
      <c r="AE1351" s="75"/>
      <c r="AF1351" s="75"/>
      <c r="AG1351" s="75"/>
      <c r="AH1351" s="75"/>
      <c r="AI1351" s="75"/>
      <c r="AJ1351" s="75"/>
      <c r="AK1351" s="75"/>
      <c r="AL1351" s="75"/>
      <c r="AM1351" s="75"/>
      <c r="AN1351" s="75"/>
      <c r="AO1351" s="75"/>
      <c r="AP1351" s="75"/>
      <c r="AQ1351" s="75"/>
      <c r="AR1351" s="75"/>
      <c r="AS1351" s="75"/>
      <c r="AT1351" s="75"/>
      <c r="AU1351" s="75"/>
      <c r="AV1351" s="75"/>
      <c r="AW1351" s="75"/>
      <c r="AX1351" s="75"/>
      <c r="AY1351" s="75"/>
      <c r="AZ1351" s="75"/>
      <c r="BA1351" s="75"/>
      <c r="BB1351" s="75"/>
      <c r="BC1351" s="75"/>
      <c r="BD1351" s="75"/>
      <c r="BE1351" s="75"/>
      <c r="BF1351" s="75"/>
      <c r="BG1351" s="75"/>
      <c r="BH1351" s="75"/>
      <c r="BI1351" s="75"/>
      <c r="BJ1351" s="75"/>
      <c r="BK1351" s="75"/>
      <c r="BL1351" s="75"/>
      <c r="BM1351" s="75"/>
      <c r="BN1351" s="75"/>
      <c r="BO1351" s="75"/>
      <c r="BP1351" s="75"/>
      <c r="BQ1351" s="75"/>
      <c r="BR1351" s="75"/>
      <c r="BS1351" s="75"/>
    </row>
    <row r="1352" spans="1:71" s="5" customFormat="1" ht="12.75" hidden="1" thickBot="1" x14ac:dyDescent="0.3">
      <c r="A1352" s="105" t="s">
        <v>17</v>
      </c>
      <c r="B1352" s="105" t="s">
        <v>17</v>
      </c>
      <c r="C1352" s="105" t="s">
        <v>17</v>
      </c>
      <c r="D1352" s="105" t="s">
        <v>14</v>
      </c>
      <c r="E1352" s="105" t="s">
        <v>1526</v>
      </c>
      <c r="F1352" s="105">
        <v>9290</v>
      </c>
      <c r="G1352" s="105" t="s">
        <v>1524</v>
      </c>
      <c r="H1352" s="105" t="s">
        <v>1275</v>
      </c>
      <c r="I1352" s="118">
        <v>176</v>
      </c>
      <c r="J1352" s="106">
        <v>16</v>
      </c>
      <c r="K1352" s="107">
        <f t="shared" si="116"/>
        <v>9.0909090909090912E-2</v>
      </c>
      <c r="L1352" s="106">
        <v>19</v>
      </c>
      <c r="M1352" s="108">
        <f t="shared" si="117"/>
        <v>0.10795454545454546</v>
      </c>
      <c r="N1352" s="106">
        <v>7</v>
      </c>
      <c r="O1352" s="107">
        <f t="shared" si="118"/>
        <v>3.9772727272727272E-2</v>
      </c>
      <c r="P1352" s="106">
        <v>2</v>
      </c>
      <c r="Q1352" s="109">
        <f t="shared" si="119"/>
        <v>1.1363636363636364E-2</v>
      </c>
      <c r="R1352" s="75"/>
      <c r="S1352" s="75"/>
      <c r="T1352" s="75"/>
      <c r="U1352" s="75"/>
      <c r="V1352" s="75"/>
      <c r="W1352" s="75"/>
      <c r="X1352" s="75"/>
      <c r="Y1352" s="75"/>
      <c r="Z1352" s="75"/>
      <c r="AA1352" s="75"/>
      <c r="AB1352" s="75"/>
      <c r="AC1352" s="75"/>
      <c r="AD1352" s="75"/>
      <c r="AE1352" s="75"/>
      <c r="AF1352" s="75"/>
      <c r="AG1352" s="75"/>
      <c r="AH1352" s="75"/>
      <c r="AI1352" s="75"/>
      <c r="AJ1352" s="75"/>
      <c r="AK1352" s="75"/>
      <c r="AL1352" s="75"/>
      <c r="AM1352" s="75"/>
      <c r="AN1352" s="75"/>
      <c r="AO1352" s="75"/>
      <c r="AP1352" s="75"/>
      <c r="AQ1352" s="75"/>
      <c r="AR1352" s="75"/>
      <c r="AS1352" s="75"/>
      <c r="AT1352" s="75"/>
      <c r="AU1352" s="75"/>
      <c r="AV1352" s="75"/>
      <c r="AW1352" s="75"/>
      <c r="AX1352" s="75"/>
      <c r="AY1352" s="75"/>
      <c r="AZ1352" s="75"/>
      <c r="BA1352" s="75"/>
      <c r="BB1352" s="75"/>
      <c r="BC1352" s="75"/>
      <c r="BD1352" s="75"/>
      <c r="BE1352" s="75"/>
      <c r="BF1352" s="75"/>
      <c r="BG1352" s="75"/>
      <c r="BH1352" s="75"/>
      <c r="BI1352" s="75"/>
      <c r="BJ1352" s="75"/>
      <c r="BK1352" s="75"/>
      <c r="BL1352" s="75"/>
      <c r="BM1352" s="75"/>
      <c r="BN1352" s="75"/>
      <c r="BO1352" s="75"/>
      <c r="BP1352" s="75"/>
      <c r="BQ1352" s="75"/>
      <c r="BR1352" s="75"/>
      <c r="BS1352" s="75"/>
    </row>
    <row r="1353" spans="1:71" s="5" customFormat="1" ht="24.75" hidden="1" thickBot="1" x14ac:dyDescent="0.3">
      <c r="A1353" s="105" t="s">
        <v>17</v>
      </c>
      <c r="B1353" s="105">
        <v>9300</v>
      </c>
      <c r="C1353" s="105" t="s">
        <v>1527</v>
      </c>
      <c r="D1353" s="105" t="s">
        <v>234</v>
      </c>
      <c r="E1353" s="105" t="s">
        <v>1528</v>
      </c>
      <c r="F1353" s="105">
        <v>9300</v>
      </c>
      <c r="G1353" s="105" t="s">
        <v>1527</v>
      </c>
      <c r="H1353" s="105" t="s">
        <v>1275</v>
      </c>
      <c r="I1353" s="118">
        <v>160</v>
      </c>
      <c r="J1353" s="106">
        <v>91</v>
      </c>
      <c r="K1353" s="107">
        <f t="shared" si="116"/>
        <v>0.56874999999999998</v>
      </c>
      <c r="L1353" s="106">
        <v>65</v>
      </c>
      <c r="M1353" s="108">
        <f t="shared" si="117"/>
        <v>0.40625</v>
      </c>
      <c r="N1353" s="106">
        <v>67</v>
      </c>
      <c r="O1353" s="107">
        <f t="shared" si="118"/>
        <v>0.41875000000000001</v>
      </c>
      <c r="P1353" s="106">
        <v>111</v>
      </c>
      <c r="Q1353" s="109">
        <f t="shared" si="119"/>
        <v>0.69374999999999998</v>
      </c>
      <c r="R1353" s="75"/>
      <c r="S1353" s="75"/>
      <c r="T1353" s="75"/>
      <c r="U1353" s="75"/>
      <c r="V1353" s="75"/>
      <c r="W1353" s="75"/>
      <c r="X1353" s="75"/>
      <c r="Y1353" s="75"/>
      <c r="Z1353" s="75"/>
      <c r="AA1353" s="75"/>
      <c r="AB1353" s="75"/>
      <c r="AC1353" s="75"/>
      <c r="AD1353" s="75"/>
      <c r="AE1353" s="75"/>
      <c r="AF1353" s="75"/>
      <c r="AG1353" s="75"/>
      <c r="AH1353" s="75"/>
      <c r="AI1353" s="75"/>
      <c r="AJ1353" s="75"/>
      <c r="AK1353" s="75"/>
      <c r="AL1353" s="75"/>
      <c r="AM1353" s="75"/>
      <c r="AN1353" s="75"/>
      <c r="AO1353" s="75"/>
      <c r="AP1353" s="75"/>
      <c r="AQ1353" s="75"/>
      <c r="AR1353" s="75"/>
      <c r="AS1353" s="75"/>
      <c r="AT1353" s="75"/>
      <c r="AU1353" s="75"/>
      <c r="AV1353" s="75"/>
      <c r="AW1353" s="75"/>
      <c r="AX1353" s="75"/>
      <c r="AY1353" s="75"/>
      <c r="AZ1353" s="75"/>
      <c r="BA1353" s="75"/>
      <c r="BB1353" s="75"/>
      <c r="BC1353" s="75"/>
      <c r="BD1353" s="75"/>
      <c r="BE1353" s="75"/>
      <c r="BF1353" s="75"/>
      <c r="BG1353" s="75"/>
      <c r="BH1353" s="75"/>
      <c r="BI1353" s="75"/>
      <c r="BJ1353" s="75"/>
      <c r="BK1353" s="75"/>
      <c r="BL1353" s="75"/>
      <c r="BM1353" s="75"/>
      <c r="BN1353" s="75"/>
      <c r="BO1353" s="75"/>
      <c r="BP1353" s="75"/>
      <c r="BQ1353" s="75"/>
      <c r="BR1353" s="75"/>
      <c r="BS1353" s="75"/>
    </row>
    <row r="1354" spans="1:71" s="5" customFormat="1" ht="24.75" hidden="1" thickBot="1" x14ac:dyDescent="0.3">
      <c r="A1354" s="105" t="s">
        <v>17</v>
      </c>
      <c r="B1354" s="105" t="s">
        <v>17</v>
      </c>
      <c r="C1354" s="105" t="s">
        <v>17</v>
      </c>
      <c r="D1354" s="105" t="s">
        <v>234</v>
      </c>
      <c r="E1354" s="105" t="s">
        <v>1530</v>
      </c>
      <c r="F1354" s="105">
        <v>9300</v>
      </c>
      <c r="G1354" s="105" t="s">
        <v>1527</v>
      </c>
      <c r="H1354" s="105" t="s">
        <v>1275</v>
      </c>
      <c r="I1354" s="118">
        <v>317</v>
      </c>
      <c r="J1354" s="106">
        <v>82</v>
      </c>
      <c r="K1354" s="107">
        <f t="shared" si="116"/>
        <v>0.25867507886435331</v>
      </c>
      <c r="L1354" s="106">
        <v>108</v>
      </c>
      <c r="M1354" s="108">
        <f t="shared" si="117"/>
        <v>0.34069400630914826</v>
      </c>
      <c r="N1354" s="106">
        <v>64</v>
      </c>
      <c r="O1354" s="107">
        <f t="shared" si="118"/>
        <v>0.20189274447949526</v>
      </c>
      <c r="P1354" s="106">
        <v>183</v>
      </c>
      <c r="Q1354" s="109">
        <f t="shared" si="119"/>
        <v>0.57728706624605675</v>
      </c>
      <c r="R1354" s="75"/>
      <c r="S1354" s="75"/>
      <c r="T1354" s="75"/>
      <c r="U1354" s="75"/>
      <c r="V1354" s="75"/>
      <c r="W1354" s="75"/>
      <c r="X1354" s="75"/>
      <c r="Y1354" s="75"/>
      <c r="Z1354" s="75"/>
      <c r="AA1354" s="75"/>
      <c r="AB1354" s="75"/>
      <c r="AC1354" s="75"/>
      <c r="AD1354" s="75"/>
      <c r="AE1354" s="75"/>
      <c r="AF1354" s="75"/>
      <c r="AG1354" s="75"/>
      <c r="AH1354" s="75"/>
      <c r="AI1354" s="75"/>
      <c r="AJ1354" s="75"/>
      <c r="AK1354" s="75"/>
      <c r="AL1354" s="75"/>
      <c r="AM1354" s="75"/>
      <c r="AN1354" s="75"/>
      <c r="AO1354" s="75"/>
      <c r="AP1354" s="75"/>
      <c r="AQ1354" s="75"/>
      <c r="AR1354" s="75"/>
      <c r="AS1354" s="75"/>
      <c r="AT1354" s="75"/>
      <c r="AU1354" s="75"/>
      <c r="AV1354" s="75"/>
      <c r="AW1354" s="75"/>
      <c r="AX1354" s="75"/>
      <c r="AY1354" s="75"/>
      <c r="AZ1354" s="75"/>
      <c r="BA1354" s="75"/>
      <c r="BB1354" s="75"/>
      <c r="BC1354" s="75"/>
      <c r="BD1354" s="75"/>
      <c r="BE1354" s="75"/>
      <c r="BF1354" s="75"/>
      <c r="BG1354" s="75"/>
      <c r="BH1354" s="75"/>
      <c r="BI1354" s="75"/>
      <c r="BJ1354" s="75"/>
      <c r="BK1354" s="75"/>
      <c r="BL1354" s="75"/>
      <c r="BM1354" s="75"/>
      <c r="BN1354" s="75"/>
      <c r="BO1354" s="75"/>
      <c r="BP1354" s="75"/>
      <c r="BQ1354" s="75"/>
      <c r="BR1354" s="75"/>
      <c r="BS1354" s="75"/>
    </row>
    <row r="1355" spans="1:71" s="5" customFormat="1" ht="24.75" hidden="1" thickBot="1" x14ac:dyDescent="0.3">
      <c r="A1355" s="105" t="s">
        <v>17</v>
      </c>
      <c r="B1355" s="105" t="s">
        <v>17</v>
      </c>
      <c r="C1355" s="105" t="s">
        <v>17</v>
      </c>
      <c r="D1355" s="105" t="s">
        <v>234</v>
      </c>
      <c r="E1355" s="105" t="s">
        <v>1531</v>
      </c>
      <c r="F1355" s="105">
        <v>9300</v>
      </c>
      <c r="G1355" s="105" t="s">
        <v>1527</v>
      </c>
      <c r="H1355" s="105" t="s">
        <v>1275</v>
      </c>
      <c r="I1355" s="118">
        <v>328</v>
      </c>
      <c r="J1355" s="106">
        <v>127</v>
      </c>
      <c r="K1355" s="107">
        <f t="shared" si="116"/>
        <v>0.38719512195121952</v>
      </c>
      <c r="L1355" s="106">
        <v>120</v>
      </c>
      <c r="M1355" s="108">
        <f t="shared" si="117"/>
        <v>0.36585365853658536</v>
      </c>
      <c r="N1355" s="106">
        <v>106</v>
      </c>
      <c r="O1355" s="107">
        <f t="shared" si="118"/>
        <v>0.32317073170731708</v>
      </c>
      <c r="P1355" s="106">
        <v>188</v>
      </c>
      <c r="Q1355" s="109">
        <f t="shared" si="119"/>
        <v>0.57317073170731703</v>
      </c>
      <c r="R1355" s="75"/>
      <c r="S1355" s="75"/>
      <c r="T1355" s="75"/>
      <c r="U1355" s="75"/>
      <c r="V1355" s="75"/>
      <c r="W1355" s="75"/>
      <c r="X1355" s="75"/>
      <c r="Y1355" s="75"/>
      <c r="Z1355" s="75"/>
      <c r="AA1355" s="75"/>
      <c r="AB1355" s="75"/>
      <c r="AC1355" s="75"/>
      <c r="AD1355" s="75"/>
      <c r="AE1355" s="75"/>
      <c r="AF1355" s="75"/>
      <c r="AG1355" s="75"/>
      <c r="AH1355" s="75"/>
      <c r="AI1355" s="75"/>
      <c r="AJ1355" s="75"/>
      <c r="AK1355" s="75"/>
      <c r="AL1355" s="75"/>
      <c r="AM1355" s="75"/>
      <c r="AN1355" s="75"/>
      <c r="AO1355" s="75"/>
      <c r="AP1355" s="75"/>
      <c r="AQ1355" s="75"/>
      <c r="AR1355" s="75"/>
      <c r="AS1355" s="75"/>
      <c r="AT1355" s="75"/>
      <c r="AU1355" s="75"/>
      <c r="AV1355" s="75"/>
      <c r="AW1355" s="75"/>
      <c r="AX1355" s="75"/>
      <c r="AY1355" s="75"/>
      <c r="AZ1355" s="75"/>
      <c r="BA1355" s="75"/>
      <c r="BB1355" s="75"/>
      <c r="BC1355" s="75"/>
      <c r="BD1355" s="75"/>
      <c r="BE1355" s="75"/>
      <c r="BF1355" s="75"/>
      <c r="BG1355" s="75"/>
      <c r="BH1355" s="75"/>
      <c r="BI1355" s="75"/>
      <c r="BJ1355" s="75"/>
      <c r="BK1355" s="75"/>
      <c r="BL1355" s="75"/>
      <c r="BM1355" s="75"/>
      <c r="BN1355" s="75"/>
      <c r="BO1355" s="75"/>
      <c r="BP1355" s="75"/>
      <c r="BQ1355" s="75"/>
      <c r="BR1355" s="75"/>
      <c r="BS1355" s="75"/>
    </row>
    <row r="1356" spans="1:71" s="5" customFormat="1" ht="12.75" hidden="1" thickBot="1" x14ac:dyDescent="0.3">
      <c r="A1356" s="105" t="s">
        <v>17</v>
      </c>
      <c r="B1356" s="105" t="s">
        <v>17</v>
      </c>
      <c r="C1356" s="105" t="s">
        <v>17</v>
      </c>
      <c r="D1356" s="105" t="s">
        <v>74</v>
      </c>
      <c r="E1356" s="105" t="s">
        <v>296</v>
      </c>
      <c r="F1356" s="105">
        <v>9300</v>
      </c>
      <c r="G1356" s="105" t="s">
        <v>1527</v>
      </c>
      <c r="H1356" s="105" t="s">
        <v>1275</v>
      </c>
      <c r="I1356" s="118">
        <v>339</v>
      </c>
      <c r="J1356" s="106">
        <v>107</v>
      </c>
      <c r="K1356" s="107">
        <f t="shared" si="116"/>
        <v>0.31563421828908556</v>
      </c>
      <c r="L1356" s="106">
        <v>63</v>
      </c>
      <c r="M1356" s="108">
        <f t="shared" si="117"/>
        <v>0.18584070796460178</v>
      </c>
      <c r="N1356" s="106">
        <v>94</v>
      </c>
      <c r="O1356" s="107">
        <f t="shared" si="118"/>
        <v>0.27728613569321536</v>
      </c>
      <c r="P1356" s="106">
        <v>150</v>
      </c>
      <c r="Q1356" s="109">
        <f t="shared" si="119"/>
        <v>0.44247787610619471</v>
      </c>
      <c r="R1356" s="75"/>
      <c r="S1356" s="75"/>
      <c r="T1356" s="75"/>
      <c r="U1356" s="75"/>
      <c r="V1356" s="75"/>
      <c r="W1356" s="75"/>
      <c r="X1356" s="75"/>
      <c r="Y1356" s="75"/>
      <c r="Z1356" s="75"/>
      <c r="AA1356" s="75"/>
      <c r="AB1356" s="75"/>
      <c r="AC1356" s="75"/>
      <c r="AD1356" s="75"/>
      <c r="AE1356" s="75"/>
      <c r="AF1356" s="75"/>
      <c r="AG1356" s="75"/>
      <c r="AH1356" s="75"/>
      <c r="AI1356" s="75"/>
      <c r="AJ1356" s="75"/>
      <c r="AK1356" s="75"/>
      <c r="AL1356" s="75"/>
      <c r="AM1356" s="75"/>
      <c r="AN1356" s="75"/>
      <c r="AO1356" s="75"/>
      <c r="AP1356" s="75"/>
      <c r="AQ1356" s="75"/>
      <c r="AR1356" s="75"/>
      <c r="AS1356" s="75"/>
      <c r="AT1356" s="75"/>
      <c r="AU1356" s="75"/>
      <c r="AV1356" s="75"/>
      <c r="AW1356" s="75"/>
      <c r="AX1356" s="75"/>
      <c r="AY1356" s="75"/>
      <c r="AZ1356" s="75"/>
      <c r="BA1356" s="75"/>
      <c r="BB1356" s="75"/>
      <c r="BC1356" s="75"/>
      <c r="BD1356" s="75"/>
      <c r="BE1356" s="75"/>
      <c r="BF1356" s="75"/>
      <c r="BG1356" s="75"/>
      <c r="BH1356" s="75"/>
      <c r="BI1356" s="75"/>
      <c r="BJ1356" s="75"/>
      <c r="BK1356" s="75"/>
      <c r="BL1356" s="75"/>
      <c r="BM1356" s="75"/>
      <c r="BN1356" s="75"/>
      <c r="BO1356" s="75"/>
      <c r="BP1356" s="75"/>
      <c r="BQ1356" s="75"/>
      <c r="BR1356" s="75"/>
      <c r="BS1356" s="75"/>
    </row>
    <row r="1357" spans="1:71" s="5" customFormat="1" ht="12.75" hidden="1" thickBot="1" x14ac:dyDescent="0.3">
      <c r="A1357" s="105" t="s">
        <v>17</v>
      </c>
      <c r="B1357" s="105" t="s">
        <v>17</v>
      </c>
      <c r="C1357" s="105" t="s">
        <v>17</v>
      </c>
      <c r="D1357" s="105" t="s">
        <v>18</v>
      </c>
      <c r="E1357" s="105" t="s">
        <v>1532</v>
      </c>
      <c r="F1357" s="105">
        <v>9300</v>
      </c>
      <c r="G1357" s="105" t="s">
        <v>1527</v>
      </c>
      <c r="H1357" s="105" t="s">
        <v>1275</v>
      </c>
      <c r="I1357" s="118">
        <v>253</v>
      </c>
      <c r="J1357" s="106">
        <v>40</v>
      </c>
      <c r="K1357" s="107">
        <f t="shared" si="116"/>
        <v>0.15810276679841898</v>
      </c>
      <c r="L1357" s="106">
        <v>51</v>
      </c>
      <c r="M1357" s="108">
        <f t="shared" si="117"/>
        <v>0.20158102766798419</v>
      </c>
      <c r="N1357" s="106">
        <v>41</v>
      </c>
      <c r="O1357" s="107">
        <f t="shared" si="118"/>
        <v>0.16205533596837945</v>
      </c>
      <c r="P1357" s="106">
        <v>87</v>
      </c>
      <c r="Q1357" s="109">
        <f t="shared" si="119"/>
        <v>0.34387351778656128</v>
      </c>
      <c r="R1357" s="75"/>
      <c r="S1357" s="75"/>
      <c r="T1357" s="75"/>
      <c r="U1357" s="75"/>
      <c r="V1357" s="75"/>
      <c r="W1357" s="75"/>
      <c r="X1357" s="75"/>
      <c r="Y1357" s="75"/>
      <c r="Z1357" s="75"/>
      <c r="AA1357" s="75"/>
      <c r="AB1357" s="75"/>
      <c r="AC1357" s="75"/>
      <c r="AD1357" s="75"/>
      <c r="AE1357" s="75"/>
      <c r="AF1357" s="75"/>
      <c r="AG1357" s="75"/>
      <c r="AH1357" s="75"/>
      <c r="AI1357" s="75"/>
      <c r="AJ1357" s="75"/>
      <c r="AK1357" s="75"/>
      <c r="AL1357" s="75"/>
      <c r="AM1357" s="75"/>
      <c r="AN1357" s="75"/>
      <c r="AO1357" s="75"/>
      <c r="AP1357" s="75"/>
      <c r="AQ1357" s="75"/>
      <c r="AR1357" s="75"/>
      <c r="AS1357" s="75"/>
      <c r="AT1357" s="75"/>
      <c r="AU1357" s="75"/>
      <c r="AV1357" s="75"/>
      <c r="AW1357" s="75"/>
      <c r="AX1357" s="75"/>
      <c r="AY1357" s="75"/>
      <c r="AZ1357" s="75"/>
      <c r="BA1357" s="75"/>
      <c r="BB1357" s="75"/>
      <c r="BC1357" s="75"/>
      <c r="BD1357" s="75"/>
      <c r="BE1357" s="75"/>
      <c r="BF1357" s="75"/>
      <c r="BG1357" s="75"/>
      <c r="BH1357" s="75"/>
      <c r="BI1357" s="75"/>
      <c r="BJ1357" s="75"/>
      <c r="BK1357" s="75"/>
      <c r="BL1357" s="75"/>
      <c r="BM1357" s="75"/>
      <c r="BN1357" s="75"/>
      <c r="BO1357" s="75"/>
      <c r="BP1357" s="75"/>
      <c r="BQ1357" s="75"/>
      <c r="BR1357" s="75"/>
      <c r="BS1357" s="75"/>
    </row>
    <row r="1358" spans="1:71" s="5" customFormat="1" ht="12.75" hidden="1" thickBot="1" x14ac:dyDescent="0.3">
      <c r="A1358" s="105" t="s">
        <v>17</v>
      </c>
      <c r="B1358" s="105" t="s">
        <v>17</v>
      </c>
      <c r="C1358" s="105" t="s">
        <v>17</v>
      </c>
      <c r="D1358" s="105" t="s">
        <v>18</v>
      </c>
      <c r="E1358" s="105" t="s">
        <v>1533</v>
      </c>
      <c r="F1358" s="105">
        <v>9300</v>
      </c>
      <c r="G1358" s="105" t="s">
        <v>1527</v>
      </c>
      <c r="H1358" s="105" t="s">
        <v>1275</v>
      </c>
      <c r="I1358" s="118">
        <v>387</v>
      </c>
      <c r="J1358" s="106">
        <v>29</v>
      </c>
      <c r="K1358" s="107">
        <f t="shared" si="116"/>
        <v>7.4935400516795869E-2</v>
      </c>
      <c r="L1358" s="106">
        <v>48</v>
      </c>
      <c r="M1358" s="108">
        <f t="shared" si="117"/>
        <v>0.12403100775193798</v>
      </c>
      <c r="N1358" s="106">
        <v>25</v>
      </c>
      <c r="O1358" s="107">
        <f t="shared" si="118"/>
        <v>6.4599483204134361E-2</v>
      </c>
      <c r="P1358" s="106">
        <v>87</v>
      </c>
      <c r="Q1358" s="109">
        <f t="shared" si="119"/>
        <v>0.22480620155038761</v>
      </c>
      <c r="R1358" s="75"/>
      <c r="S1358" s="75"/>
      <c r="T1358" s="75"/>
      <c r="U1358" s="75"/>
      <c r="V1358" s="75"/>
      <c r="W1358" s="75"/>
      <c r="X1358" s="75"/>
      <c r="Y1358" s="75"/>
      <c r="Z1358" s="75"/>
      <c r="AA1358" s="75"/>
      <c r="AB1358" s="75"/>
      <c r="AC1358" s="75"/>
      <c r="AD1358" s="75"/>
      <c r="AE1358" s="75"/>
      <c r="AF1358" s="75"/>
      <c r="AG1358" s="75"/>
      <c r="AH1358" s="75"/>
      <c r="AI1358" s="75"/>
      <c r="AJ1358" s="75"/>
      <c r="AK1358" s="75"/>
      <c r="AL1358" s="75"/>
      <c r="AM1358" s="75"/>
      <c r="AN1358" s="75"/>
      <c r="AO1358" s="75"/>
      <c r="AP1358" s="75"/>
      <c r="AQ1358" s="75"/>
      <c r="AR1358" s="75"/>
      <c r="AS1358" s="75"/>
      <c r="AT1358" s="75"/>
      <c r="AU1358" s="75"/>
      <c r="AV1358" s="75"/>
      <c r="AW1358" s="75"/>
      <c r="AX1358" s="75"/>
      <c r="AY1358" s="75"/>
      <c r="AZ1358" s="75"/>
      <c r="BA1358" s="75"/>
      <c r="BB1358" s="75"/>
      <c r="BC1358" s="75"/>
      <c r="BD1358" s="75"/>
      <c r="BE1358" s="75"/>
      <c r="BF1358" s="75"/>
      <c r="BG1358" s="75"/>
      <c r="BH1358" s="75"/>
      <c r="BI1358" s="75"/>
      <c r="BJ1358" s="75"/>
      <c r="BK1358" s="75"/>
      <c r="BL1358" s="75"/>
      <c r="BM1358" s="75"/>
      <c r="BN1358" s="75"/>
      <c r="BO1358" s="75"/>
      <c r="BP1358" s="75"/>
      <c r="BQ1358" s="75"/>
      <c r="BR1358" s="75"/>
      <c r="BS1358" s="75"/>
    </row>
    <row r="1359" spans="1:71" s="5" customFormat="1" ht="24.75" hidden="1" thickBot="1" x14ac:dyDescent="0.3">
      <c r="A1359" s="105" t="s">
        <v>17</v>
      </c>
      <c r="B1359" s="105" t="s">
        <v>17</v>
      </c>
      <c r="C1359" s="105" t="s">
        <v>17</v>
      </c>
      <c r="D1359" s="105" t="s">
        <v>21</v>
      </c>
      <c r="E1359" s="105" t="s">
        <v>1534</v>
      </c>
      <c r="F1359" s="105">
        <v>9300</v>
      </c>
      <c r="G1359" s="105" t="s">
        <v>1527</v>
      </c>
      <c r="H1359" s="105" t="s">
        <v>1275</v>
      </c>
      <c r="I1359" s="118">
        <v>275</v>
      </c>
      <c r="J1359" s="106">
        <v>45</v>
      </c>
      <c r="K1359" s="107">
        <f t="shared" si="116"/>
        <v>0.16363636363636364</v>
      </c>
      <c r="L1359" s="106">
        <v>52</v>
      </c>
      <c r="M1359" s="108">
        <f t="shared" si="117"/>
        <v>0.18909090909090909</v>
      </c>
      <c r="N1359" s="106">
        <v>66</v>
      </c>
      <c r="O1359" s="107">
        <f t="shared" si="118"/>
        <v>0.24</v>
      </c>
      <c r="P1359" s="106">
        <v>157</v>
      </c>
      <c r="Q1359" s="109">
        <f t="shared" si="119"/>
        <v>0.57090909090909092</v>
      </c>
      <c r="R1359" s="75"/>
      <c r="S1359" s="75"/>
      <c r="T1359" s="75"/>
      <c r="U1359" s="75"/>
      <c r="V1359" s="75"/>
      <c r="W1359" s="75"/>
      <c r="X1359" s="75"/>
      <c r="Y1359" s="75"/>
      <c r="Z1359" s="75"/>
      <c r="AA1359" s="75"/>
      <c r="AB1359" s="75"/>
      <c r="AC1359" s="75"/>
      <c r="AD1359" s="75"/>
      <c r="AE1359" s="75"/>
      <c r="AF1359" s="75"/>
      <c r="AG1359" s="75"/>
      <c r="AH1359" s="75"/>
      <c r="AI1359" s="75"/>
      <c r="AJ1359" s="75"/>
      <c r="AK1359" s="75"/>
      <c r="AL1359" s="75"/>
      <c r="AM1359" s="75"/>
      <c r="AN1359" s="75"/>
      <c r="AO1359" s="75"/>
      <c r="AP1359" s="75"/>
      <c r="AQ1359" s="75"/>
      <c r="AR1359" s="75"/>
      <c r="AS1359" s="75"/>
      <c r="AT1359" s="75"/>
      <c r="AU1359" s="75"/>
      <c r="AV1359" s="75"/>
      <c r="AW1359" s="75"/>
      <c r="AX1359" s="75"/>
      <c r="AY1359" s="75"/>
      <c r="AZ1359" s="75"/>
      <c r="BA1359" s="75"/>
      <c r="BB1359" s="75"/>
      <c r="BC1359" s="75"/>
      <c r="BD1359" s="75"/>
      <c r="BE1359" s="75"/>
      <c r="BF1359" s="75"/>
      <c r="BG1359" s="75"/>
      <c r="BH1359" s="75"/>
      <c r="BI1359" s="75"/>
      <c r="BJ1359" s="75"/>
      <c r="BK1359" s="75"/>
      <c r="BL1359" s="75"/>
      <c r="BM1359" s="75"/>
      <c r="BN1359" s="75"/>
      <c r="BO1359" s="75"/>
      <c r="BP1359" s="75"/>
      <c r="BQ1359" s="75"/>
      <c r="BR1359" s="75"/>
      <c r="BS1359" s="75"/>
    </row>
    <row r="1360" spans="1:71" s="5" customFormat="1" ht="12.75" hidden="1" thickBot="1" x14ac:dyDescent="0.3">
      <c r="A1360" s="105" t="s">
        <v>17</v>
      </c>
      <c r="B1360" s="105" t="s">
        <v>17</v>
      </c>
      <c r="C1360" s="105" t="s">
        <v>17</v>
      </c>
      <c r="D1360" s="105" t="s">
        <v>21</v>
      </c>
      <c r="E1360" s="105" t="s">
        <v>1535</v>
      </c>
      <c r="F1360" s="105">
        <v>9300</v>
      </c>
      <c r="G1360" s="105" t="s">
        <v>1527</v>
      </c>
      <c r="H1360" s="105" t="s">
        <v>1275</v>
      </c>
      <c r="I1360" s="118">
        <v>361</v>
      </c>
      <c r="J1360" s="106">
        <v>162</v>
      </c>
      <c r="K1360" s="107">
        <f t="shared" si="116"/>
        <v>0.44875346260387811</v>
      </c>
      <c r="L1360" s="106">
        <v>178</v>
      </c>
      <c r="M1360" s="108">
        <f t="shared" si="117"/>
        <v>0.49307479224376732</v>
      </c>
      <c r="N1360" s="106">
        <v>138</v>
      </c>
      <c r="O1360" s="107">
        <f t="shared" si="118"/>
        <v>0.38227146814404434</v>
      </c>
      <c r="P1360" s="106">
        <v>275</v>
      </c>
      <c r="Q1360" s="109">
        <f t="shared" si="119"/>
        <v>0.76177285318559562</v>
      </c>
      <c r="R1360" s="75"/>
      <c r="S1360" s="75"/>
      <c r="T1360" s="75"/>
      <c r="U1360" s="75"/>
      <c r="V1360" s="75"/>
      <c r="W1360" s="75"/>
      <c r="X1360" s="75"/>
      <c r="Y1360" s="75"/>
      <c r="Z1360" s="75"/>
      <c r="AA1360" s="75"/>
      <c r="AB1360" s="75"/>
      <c r="AC1360" s="75"/>
      <c r="AD1360" s="75"/>
      <c r="AE1360" s="75"/>
      <c r="AF1360" s="75"/>
      <c r="AG1360" s="75"/>
      <c r="AH1360" s="75"/>
      <c r="AI1360" s="75"/>
      <c r="AJ1360" s="75"/>
      <c r="AK1360" s="75"/>
      <c r="AL1360" s="75"/>
      <c r="AM1360" s="75"/>
      <c r="AN1360" s="75"/>
      <c r="AO1360" s="75"/>
      <c r="AP1360" s="75"/>
      <c r="AQ1360" s="75"/>
      <c r="AR1360" s="75"/>
      <c r="AS1360" s="75"/>
      <c r="AT1360" s="75"/>
      <c r="AU1360" s="75"/>
      <c r="AV1360" s="75"/>
      <c r="AW1360" s="75"/>
      <c r="AX1360" s="75"/>
      <c r="AY1360" s="75"/>
      <c r="AZ1360" s="75"/>
      <c r="BA1360" s="75"/>
      <c r="BB1360" s="75"/>
      <c r="BC1360" s="75"/>
      <c r="BD1360" s="75"/>
      <c r="BE1360" s="75"/>
      <c r="BF1360" s="75"/>
      <c r="BG1360" s="75"/>
      <c r="BH1360" s="75"/>
      <c r="BI1360" s="75"/>
      <c r="BJ1360" s="75"/>
      <c r="BK1360" s="75"/>
      <c r="BL1360" s="75"/>
      <c r="BM1360" s="75"/>
      <c r="BN1360" s="75"/>
      <c r="BO1360" s="75"/>
      <c r="BP1360" s="75"/>
      <c r="BQ1360" s="75"/>
      <c r="BR1360" s="75"/>
      <c r="BS1360" s="75"/>
    </row>
    <row r="1361" spans="1:71" s="5" customFormat="1" ht="12.75" hidden="1" thickBot="1" x14ac:dyDescent="0.3">
      <c r="A1361" s="105" t="s">
        <v>17</v>
      </c>
      <c r="B1361" s="105" t="s">
        <v>17</v>
      </c>
      <c r="C1361" s="105" t="s">
        <v>17</v>
      </c>
      <c r="D1361" s="105" t="s">
        <v>18</v>
      </c>
      <c r="E1361" s="105" t="s">
        <v>1536</v>
      </c>
      <c r="F1361" s="105">
        <v>9300</v>
      </c>
      <c r="G1361" s="105" t="s">
        <v>1527</v>
      </c>
      <c r="H1361" s="105" t="s">
        <v>1275</v>
      </c>
      <c r="I1361" s="118">
        <v>280</v>
      </c>
      <c r="J1361" s="106">
        <v>119</v>
      </c>
      <c r="K1361" s="107">
        <f t="shared" si="116"/>
        <v>0.42499999999999999</v>
      </c>
      <c r="L1361" s="106">
        <v>78</v>
      </c>
      <c r="M1361" s="108">
        <f t="shared" si="117"/>
        <v>0.27857142857142858</v>
      </c>
      <c r="N1361" s="106">
        <v>62</v>
      </c>
      <c r="O1361" s="107">
        <f t="shared" si="118"/>
        <v>0.22142857142857142</v>
      </c>
      <c r="P1361" s="106">
        <v>154</v>
      </c>
      <c r="Q1361" s="109">
        <f t="shared" si="119"/>
        <v>0.55000000000000004</v>
      </c>
      <c r="R1361" s="75"/>
      <c r="S1361" s="75"/>
      <c r="T1361" s="75"/>
      <c r="U1361" s="75"/>
      <c r="V1361" s="75"/>
      <c r="W1361" s="75"/>
      <c r="X1361" s="75"/>
      <c r="Y1361" s="75"/>
      <c r="Z1361" s="75"/>
      <c r="AA1361" s="75"/>
      <c r="AB1361" s="75"/>
      <c r="AC1361" s="75"/>
      <c r="AD1361" s="75"/>
      <c r="AE1361" s="75"/>
      <c r="AF1361" s="75"/>
      <c r="AG1361" s="75"/>
      <c r="AH1361" s="75"/>
      <c r="AI1361" s="75"/>
      <c r="AJ1361" s="75"/>
      <c r="AK1361" s="75"/>
      <c r="AL1361" s="75"/>
      <c r="AM1361" s="75"/>
      <c r="AN1361" s="75"/>
      <c r="AO1361" s="75"/>
      <c r="AP1361" s="75"/>
      <c r="AQ1361" s="75"/>
      <c r="AR1361" s="75"/>
      <c r="AS1361" s="75"/>
      <c r="AT1361" s="75"/>
      <c r="AU1361" s="75"/>
      <c r="AV1361" s="75"/>
      <c r="AW1361" s="75"/>
      <c r="AX1361" s="75"/>
      <c r="AY1361" s="75"/>
      <c r="AZ1361" s="75"/>
      <c r="BA1361" s="75"/>
      <c r="BB1361" s="75"/>
      <c r="BC1361" s="75"/>
      <c r="BD1361" s="75"/>
      <c r="BE1361" s="75"/>
      <c r="BF1361" s="75"/>
      <c r="BG1361" s="75"/>
      <c r="BH1361" s="75"/>
      <c r="BI1361" s="75"/>
      <c r="BJ1361" s="75"/>
      <c r="BK1361" s="75"/>
      <c r="BL1361" s="75"/>
      <c r="BM1361" s="75"/>
      <c r="BN1361" s="75"/>
      <c r="BO1361" s="75"/>
      <c r="BP1361" s="75"/>
      <c r="BQ1361" s="75"/>
      <c r="BR1361" s="75"/>
      <c r="BS1361" s="75"/>
    </row>
    <row r="1362" spans="1:71" s="5" customFormat="1" ht="12.75" hidden="1" thickBot="1" x14ac:dyDescent="0.3">
      <c r="A1362" s="105" t="s">
        <v>17</v>
      </c>
      <c r="B1362" s="105" t="s">
        <v>17</v>
      </c>
      <c r="C1362" s="105" t="s">
        <v>17</v>
      </c>
      <c r="D1362" s="105" t="s">
        <v>1537</v>
      </c>
      <c r="E1362" s="105" t="s">
        <v>1538</v>
      </c>
      <c r="F1362" s="105">
        <v>9300</v>
      </c>
      <c r="G1362" s="105" t="s">
        <v>1527</v>
      </c>
      <c r="H1362" s="105" t="s">
        <v>1275</v>
      </c>
      <c r="I1362" s="118">
        <v>239</v>
      </c>
      <c r="J1362" s="106">
        <v>120</v>
      </c>
      <c r="K1362" s="107">
        <f t="shared" si="116"/>
        <v>0.502092050209205</v>
      </c>
      <c r="L1362" s="106">
        <v>92</v>
      </c>
      <c r="M1362" s="108">
        <f t="shared" si="117"/>
        <v>0.38493723849372385</v>
      </c>
      <c r="N1362" s="106">
        <v>110</v>
      </c>
      <c r="O1362" s="107">
        <f t="shared" si="118"/>
        <v>0.46025104602510458</v>
      </c>
      <c r="P1362" s="106">
        <v>93</v>
      </c>
      <c r="Q1362" s="109">
        <f t="shared" si="119"/>
        <v>0.38912133891213391</v>
      </c>
      <c r="R1362" s="75"/>
      <c r="S1362" s="75"/>
      <c r="T1362" s="75"/>
      <c r="U1362" s="75"/>
      <c r="V1362" s="75"/>
      <c r="W1362" s="75"/>
      <c r="X1362" s="75"/>
      <c r="Y1362" s="75"/>
      <c r="Z1362" s="75"/>
      <c r="AA1362" s="75"/>
      <c r="AB1362" s="75"/>
      <c r="AC1362" s="75"/>
      <c r="AD1362" s="75"/>
      <c r="AE1362" s="75"/>
      <c r="AF1362" s="75"/>
      <c r="AG1362" s="75"/>
      <c r="AH1362" s="75"/>
      <c r="AI1362" s="75"/>
      <c r="AJ1362" s="75"/>
      <c r="AK1362" s="75"/>
      <c r="AL1362" s="75"/>
      <c r="AM1362" s="75"/>
      <c r="AN1362" s="75"/>
      <c r="AO1362" s="75"/>
      <c r="AP1362" s="75"/>
      <c r="AQ1362" s="75"/>
      <c r="AR1362" s="75"/>
      <c r="AS1362" s="75"/>
      <c r="AT1362" s="75"/>
      <c r="AU1362" s="75"/>
      <c r="AV1362" s="75"/>
      <c r="AW1362" s="75"/>
      <c r="AX1362" s="75"/>
      <c r="AY1362" s="75"/>
      <c r="AZ1362" s="75"/>
      <c r="BA1362" s="75"/>
      <c r="BB1362" s="75"/>
      <c r="BC1362" s="75"/>
      <c r="BD1362" s="75"/>
      <c r="BE1362" s="75"/>
      <c r="BF1362" s="75"/>
      <c r="BG1362" s="75"/>
      <c r="BH1362" s="75"/>
      <c r="BI1362" s="75"/>
      <c r="BJ1362" s="75"/>
      <c r="BK1362" s="75"/>
      <c r="BL1362" s="75"/>
      <c r="BM1362" s="75"/>
      <c r="BN1362" s="75"/>
      <c r="BO1362" s="75"/>
      <c r="BP1362" s="75"/>
      <c r="BQ1362" s="75"/>
      <c r="BR1362" s="75"/>
      <c r="BS1362" s="75"/>
    </row>
    <row r="1363" spans="1:71" s="5" customFormat="1" ht="12.75" hidden="1" thickBot="1" x14ac:dyDescent="0.3">
      <c r="A1363" s="105" t="s">
        <v>17</v>
      </c>
      <c r="B1363" s="105" t="s">
        <v>17</v>
      </c>
      <c r="C1363" s="105" t="s">
        <v>17</v>
      </c>
      <c r="D1363" s="105" t="s">
        <v>1537</v>
      </c>
      <c r="E1363" s="105" t="s">
        <v>1528</v>
      </c>
      <c r="F1363" s="105">
        <v>9300</v>
      </c>
      <c r="G1363" s="105" t="s">
        <v>1527</v>
      </c>
      <c r="H1363" s="105" t="s">
        <v>1275</v>
      </c>
      <c r="I1363" s="118">
        <v>339</v>
      </c>
      <c r="J1363" s="106">
        <v>125</v>
      </c>
      <c r="K1363" s="107">
        <f t="shared" si="116"/>
        <v>0.36873156342182889</v>
      </c>
      <c r="L1363" s="106">
        <v>126</v>
      </c>
      <c r="M1363" s="108">
        <f t="shared" si="117"/>
        <v>0.37168141592920356</v>
      </c>
      <c r="N1363" s="106">
        <v>88</v>
      </c>
      <c r="O1363" s="107">
        <f t="shared" si="118"/>
        <v>0.25958702064896755</v>
      </c>
      <c r="P1363" s="106">
        <v>238</v>
      </c>
      <c r="Q1363" s="109">
        <f t="shared" si="119"/>
        <v>0.70206489675516226</v>
      </c>
      <c r="R1363" s="75"/>
      <c r="S1363" s="75"/>
      <c r="T1363" s="75"/>
      <c r="U1363" s="75"/>
      <c r="V1363" s="75"/>
      <c r="W1363" s="75"/>
      <c r="X1363" s="75"/>
      <c r="Y1363" s="75"/>
      <c r="Z1363" s="75"/>
      <c r="AA1363" s="75"/>
      <c r="AB1363" s="75"/>
      <c r="AC1363" s="75"/>
      <c r="AD1363" s="75"/>
      <c r="AE1363" s="75"/>
      <c r="AF1363" s="75"/>
      <c r="AG1363" s="75"/>
      <c r="AH1363" s="75"/>
      <c r="AI1363" s="75"/>
      <c r="AJ1363" s="75"/>
      <c r="AK1363" s="75"/>
      <c r="AL1363" s="75"/>
      <c r="AM1363" s="75"/>
      <c r="AN1363" s="75"/>
      <c r="AO1363" s="75"/>
      <c r="AP1363" s="75"/>
      <c r="AQ1363" s="75"/>
      <c r="AR1363" s="75"/>
      <c r="AS1363" s="75"/>
      <c r="AT1363" s="75"/>
      <c r="AU1363" s="75"/>
      <c r="AV1363" s="75"/>
      <c r="AW1363" s="75"/>
      <c r="AX1363" s="75"/>
      <c r="AY1363" s="75"/>
      <c r="AZ1363" s="75"/>
      <c r="BA1363" s="75"/>
      <c r="BB1363" s="75"/>
      <c r="BC1363" s="75"/>
      <c r="BD1363" s="75"/>
      <c r="BE1363" s="75"/>
      <c r="BF1363" s="75"/>
      <c r="BG1363" s="75"/>
      <c r="BH1363" s="75"/>
      <c r="BI1363" s="75"/>
      <c r="BJ1363" s="75"/>
      <c r="BK1363" s="75"/>
      <c r="BL1363" s="75"/>
      <c r="BM1363" s="75"/>
      <c r="BN1363" s="75"/>
      <c r="BO1363" s="75"/>
      <c r="BP1363" s="75"/>
      <c r="BQ1363" s="75"/>
      <c r="BR1363" s="75"/>
      <c r="BS1363" s="75"/>
    </row>
    <row r="1364" spans="1:71" s="5" customFormat="1" ht="12.75" hidden="1" thickBot="1" x14ac:dyDescent="0.3">
      <c r="A1364" s="105" t="s">
        <v>17</v>
      </c>
      <c r="B1364" s="105" t="s">
        <v>17</v>
      </c>
      <c r="C1364" s="105" t="s">
        <v>17</v>
      </c>
      <c r="D1364" s="105" t="s">
        <v>1537</v>
      </c>
      <c r="E1364" s="105" t="s">
        <v>1539</v>
      </c>
      <c r="F1364" s="105">
        <v>9300</v>
      </c>
      <c r="G1364" s="105" t="s">
        <v>1527</v>
      </c>
      <c r="H1364" s="105" t="s">
        <v>1275</v>
      </c>
      <c r="I1364" s="118">
        <v>188</v>
      </c>
      <c r="J1364" s="106">
        <v>47</v>
      </c>
      <c r="K1364" s="107">
        <f t="shared" si="116"/>
        <v>0.25</v>
      </c>
      <c r="L1364" s="106">
        <v>51</v>
      </c>
      <c r="M1364" s="108">
        <f t="shared" si="117"/>
        <v>0.27127659574468083</v>
      </c>
      <c r="N1364" s="106">
        <v>52</v>
      </c>
      <c r="O1364" s="107">
        <f t="shared" si="118"/>
        <v>0.27659574468085107</v>
      </c>
      <c r="P1364" s="106">
        <v>75</v>
      </c>
      <c r="Q1364" s="109">
        <f t="shared" si="119"/>
        <v>0.39893617021276595</v>
      </c>
      <c r="R1364" s="75"/>
      <c r="S1364" s="75"/>
      <c r="T1364" s="75"/>
      <c r="U1364" s="75"/>
      <c r="V1364" s="75"/>
      <c r="W1364" s="75"/>
      <c r="X1364" s="75"/>
      <c r="Y1364" s="75"/>
      <c r="Z1364" s="75"/>
      <c r="AA1364" s="75"/>
      <c r="AB1364" s="75"/>
      <c r="AC1364" s="75"/>
      <c r="AD1364" s="75"/>
      <c r="AE1364" s="75"/>
      <c r="AF1364" s="75"/>
      <c r="AG1364" s="75"/>
      <c r="AH1364" s="75"/>
      <c r="AI1364" s="75"/>
      <c r="AJ1364" s="75"/>
      <c r="AK1364" s="75"/>
      <c r="AL1364" s="75"/>
      <c r="AM1364" s="75"/>
      <c r="AN1364" s="75"/>
      <c r="AO1364" s="75"/>
      <c r="AP1364" s="75"/>
      <c r="AQ1364" s="75"/>
      <c r="AR1364" s="75"/>
      <c r="AS1364" s="75"/>
      <c r="AT1364" s="75"/>
      <c r="AU1364" s="75"/>
      <c r="AV1364" s="75"/>
      <c r="AW1364" s="75"/>
      <c r="AX1364" s="75"/>
      <c r="AY1364" s="75"/>
      <c r="AZ1364" s="75"/>
      <c r="BA1364" s="75"/>
      <c r="BB1364" s="75"/>
      <c r="BC1364" s="75"/>
      <c r="BD1364" s="75"/>
      <c r="BE1364" s="75"/>
      <c r="BF1364" s="75"/>
      <c r="BG1364" s="75"/>
      <c r="BH1364" s="75"/>
      <c r="BI1364" s="75"/>
      <c r="BJ1364" s="75"/>
      <c r="BK1364" s="75"/>
      <c r="BL1364" s="75"/>
      <c r="BM1364" s="75"/>
      <c r="BN1364" s="75"/>
      <c r="BO1364" s="75"/>
      <c r="BP1364" s="75"/>
      <c r="BQ1364" s="75"/>
      <c r="BR1364" s="75"/>
      <c r="BS1364" s="75"/>
    </row>
    <row r="1365" spans="1:71" s="5" customFormat="1" ht="12.75" hidden="1" thickBot="1" x14ac:dyDescent="0.3">
      <c r="A1365" s="105" t="s">
        <v>17</v>
      </c>
      <c r="B1365" s="105" t="s">
        <v>17</v>
      </c>
      <c r="C1365" s="105" t="s">
        <v>17</v>
      </c>
      <c r="D1365" s="105" t="s">
        <v>21</v>
      </c>
      <c r="E1365" s="105" t="s">
        <v>1540</v>
      </c>
      <c r="F1365" s="105">
        <v>9300</v>
      </c>
      <c r="G1365" s="105" t="s">
        <v>1527</v>
      </c>
      <c r="H1365" s="105" t="s">
        <v>1275</v>
      </c>
      <c r="I1365" s="118">
        <v>276</v>
      </c>
      <c r="J1365" s="106">
        <v>66</v>
      </c>
      <c r="K1365" s="107">
        <f t="shared" si="116"/>
        <v>0.2391304347826087</v>
      </c>
      <c r="L1365" s="106">
        <v>74</v>
      </c>
      <c r="M1365" s="108">
        <f t="shared" si="117"/>
        <v>0.26811594202898553</v>
      </c>
      <c r="N1365" s="106">
        <v>48</v>
      </c>
      <c r="O1365" s="107">
        <f t="shared" si="118"/>
        <v>0.17391304347826086</v>
      </c>
      <c r="P1365" s="106">
        <v>136</v>
      </c>
      <c r="Q1365" s="109">
        <f t="shared" si="119"/>
        <v>0.49275362318840582</v>
      </c>
      <c r="R1365" s="75"/>
      <c r="S1365" s="75"/>
      <c r="T1365" s="75"/>
      <c r="U1365" s="75"/>
      <c r="V1365" s="75"/>
      <c r="W1365" s="75"/>
      <c r="X1365" s="75"/>
      <c r="Y1365" s="75"/>
      <c r="Z1365" s="75"/>
      <c r="AA1365" s="75"/>
      <c r="AB1365" s="75"/>
      <c r="AC1365" s="75"/>
      <c r="AD1365" s="75"/>
      <c r="AE1365" s="75"/>
      <c r="AF1365" s="75"/>
      <c r="AG1365" s="75"/>
      <c r="AH1365" s="75"/>
      <c r="AI1365" s="75"/>
      <c r="AJ1365" s="75"/>
      <c r="AK1365" s="75"/>
      <c r="AL1365" s="75"/>
      <c r="AM1365" s="75"/>
      <c r="AN1365" s="75"/>
      <c r="AO1365" s="75"/>
      <c r="AP1365" s="75"/>
      <c r="AQ1365" s="75"/>
      <c r="AR1365" s="75"/>
      <c r="AS1365" s="75"/>
      <c r="AT1365" s="75"/>
      <c r="AU1365" s="75"/>
      <c r="AV1365" s="75"/>
      <c r="AW1365" s="75"/>
      <c r="AX1365" s="75"/>
      <c r="AY1365" s="75"/>
      <c r="AZ1365" s="75"/>
      <c r="BA1365" s="75"/>
      <c r="BB1365" s="75"/>
      <c r="BC1365" s="75"/>
      <c r="BD1365" s="75"/>
      <c r="BE1365" s="75"/>
      <c r="BF1365" s="75"/>
      <c r="BG1365" s="75"/>
      <c r="BH1365" s="75"/>
      <c r="BI1365" s="75"/>
      <c r="BJ1365" s="75"/>
      <c r="BK1365" s="75"/>
      <c r="BL1365" s="75"/>
      <c r="BM1365" s="75"/>
      <c r="BN1365" s="75"/>
      <c r="BO1365" s="75"/>
      <c r="BP1365" s="75"/>
      <c r="BQ1365" s="75"/>
      <c r="BR1365" s="75"/>
      <c r="BS1365" s="75"/>
    </row>
    <row r="1366" spans="1:71" s="5" customFormat="1" ht="12.75" hidden="1" thickBot="1" x14ac:dyDescent="0.3">
      <c r="A1366" s="105" t="s">
        <v>17</v>
      </c>
      <c r="B1366" s="105" t="s">
        <v>17</v>
      </c>
      <c r="C1366" s="105" t="s">
        <v>17</v>
      </c>
      <c r="D1366" s="105" t="s">
        <v>21</v>
      </c>
      <c r="E1366" s="105" t="s">
        <v>1541</v>
      </c>
      <c r="F1366" s="105">
        <v>9300</v>
      </c>
      <c r="G1366" s="105" t="s">
        <v>1527</v>
      </c>
      <c r="H1366" s="105" t="s">
        <v>1275</v>
      </c>
      <c r="I1366" s="118">
        <v>345</v>
      </c>
      <c r="J1366" s="106">
        <v>99</v>
      </c>
      <c r="K1366" s="107">
        <f t="shared" si="116"/>
        <v>0.28695652173913044</v>
      </c>
      <c r="L1366" s="106">
        <v>106</v>
      </c>
      <c r="M1366" s="108">
        <f t="shared" si="117"/>
        <v>0.30724637681159422</v>
      </c>
      <c r="N1366" s="106">
        <v>95</v>
      </c>
      <c r="O1366" s="107">
        <f t="shared" si="118"/>
        <v>0.27536231884057971</v>
      </c>
      <c r="P1366" s="106">
        <v>196</v>
      </c>
      <c r="Q1366" s="109">
        <f t="shared" si="119"/>
        <v>0.56811594202898552</v>
      </c>
      <c r="R1366" s="75"/>
      <c r="S1366" s="75"/>
      <c r="T1366" s="75"/>
      <c r="U1366" s="75"/>
      <c r="V1366" s="75"/>
      <c r="W1366" s="75"/>
      <c r="X1366" s="75"/>
      <c r="Y1366" s="75"/>
      <c r="Z1366" s="75"/>
      <c r="AA1366" s="75"/>
      <c r="AB1366" s="75"/>
      <c r="AC1366" s="75"/>
      <c r="AD1366" s="75"/>
      <c r="AE1366" s="75"/>
      <c r="AF1366" s="75"/>
      <c r="AG1366" s="75"/>
      <c r="AH1366" s="75"/>
      <c r="AI1366" s="75"/>
      <c r="AJ1366" s="75"/>
      <c r="AK1366" s="75"/>
      <c r="AL1366" s="75"/>
      <c r="AM1366" s="75"/>
      <c r="AN1366" s="75"/>
      <c r="AO1366" s="75"/>
      <c r="AP1366" s="75"/>
      <c r="AQ1366" s="75"/>
      <c r="AR1366" s="75"/>
      <c r="AS1366" s="75"/>
      <c r="AT1366" s="75"/>
      <c r="AU1366" s="75"/>
      <c r="AV1366" s="75"/>
      <c r="AW1366" s="75"/>
      <c r="AX1366" s="75"/>
      <c r="AY1366" s="75"/>
      <c r="AZ1366" s="75"/>
      <c r="BA1366" s="75"/>
      <c r="BB1366" s="75"/>
      <c r="BC1366" s="75"/>
      <c r="BD1366" s="75"/>
      <c r="BE1366" s="75"/>
      <c r="BF1366" s="75"/>
      <c r="BG1366" s="75"/>
      <c r="BH1366" s="75"/>
      <c r="BI1366" s="75"/>
      <c r="BJ1366" s="75"/>
      <c r="BK1366" s="75"/>
      <c r="BL1366" s="75"/>
      <c r="BM1366" s="75"/>
      <c r="BN1366" s="75"/>
      <c r="BO1366" s="75"/>
      <c r="BP1366" s="75"/>
      <c r="BQ1366" s="75"/>
      <c r="BR1366" s="75"/>
      <c r="BS1366" s="75"/>
    </row>
    <row r="1367" spans="1:71" s="5" customFormat="1" ht="12.75" hidden="1" thickBot="1" x14ac:dyDescent="0.3">
      <c r="A1367" s="105" t="s">
        <v>17</v>
      </c>
      <c r="B1367" s="105" t="s">
        <v>17</v>
      </c>
      <c r="C1367" s="105" t="s">
        <v>17</v>
      </c>
      <c r="D1367" s="105" t="s">
        <v>21</v>
      </c>
      <c r="E1367" s="105" t="s">
        <v>1542</v>
      </c>
      <c r="F1367" s="105">
        <v>9300</v>
      </c>
      <c r="G1367" s="105" t="s">
        <v>1527</v>
      </c>
      <c r="H1367" s="105" t="s">
        <v>1275</v>
      </c>
      <c r="I1367" s="118">
        <v>192</v>
      </c>
      <c r="J1367" s="106">
        <v>17</v>
      </c>
      <c r="K1367" s="107">
        <f t="shared" si="116"/>
        <v>8.8541666666666671E-2</v>
      </c>
      <c r="L1367" s="106">
        <v>36</v>
      </c>
      <c r="M1367" s="108">
        <f t="shared" si="117"/>
        <v>0.1875</v>
      </c>
      <c r="N1367" s="106">
        <v>26</v>
      </c>
      <c r="O1367" s="107">
        <f t="shared" si="118"/>
        <v>0.13541666666666666</v>
      </c>
      <c r="P1367" s="106">
        <v>44</v>
      </c>
      <c r="Q1367" s="109">
        <f t="shared" si="119"/>
        <v>0.22916666666666666</v>
      </c>
      <c r="R1367" s="75"/>
      <c r="S1367" s="75"/>
      <c r="T1367" s="75"/>
      <c r="U1367" s="75"/>
      <c r="V1367" s="75"/>
      <c r="W1367" s="75"/>
      <c r="X1367" s="75"/>
      <c r="Y1367" s="75"/>
      <c r="Z1367" s="75"/>
      <c r="AA1367" s="75"/>
      <c r="AB1367" s="75"/>
      <c r="AC1367" s="75"/>
      <c r="AD1367" s="75"/>
      <c r="AE1367" s="75"/>
      <c r="AF1367" s="75"/>
      <c r="AG1367" s="75"/>
      <c r="AH1367" s="75"/>
      <c r="AI1367" s="75"/>
      <c r="AJ1367" s="75"/>
      <c r="AK1367" s="75"/>
      <c r="AL1367" s="75"/>
      <c r="AM1367" s="75"/>
      <c r="AN1367" s="75"/>
      <c r="AO1367" s="75"/>
      <c r="AP1367" s="75"/>
      <c r="AQ1367" s="75"/>
      <c r="AR1367" s="75"/>
      <c r="AS1367" s="75"/>
      <c r="AT1367" s="75"/>
      <c r="AU1367" s="75"/>
      <c r="AV1367" s="75"/>
      <c r="AW1367" s="75"/>
      <c r="AX1367" s="75"/>
      <c r="AY1367" s="75"/>
      <c r="AZ1367" s="75"/>
      <c r="BA1367" s="75"/>
      <c r="BB1367" s="75"/>
      <c r="BC1367" s="75"/>
      <c r="BD1367" s="75"/>
      <c r="BE1367" s="75"/>
      <c r="BF1367" s="75"/>
      <c r="BG1367" s="75"/>
      <c r="BH1367" s="75"/>
      <c r="BI1367" s="75"/>
      <c r="BJ1367" s="75"/>
      <c r="BK1367" s="75"/>
      <c r="BL1367" s="75"/>
      <c r="BM1367" s="75"/>
      <c r="BN1367" s="75"/>
      <c r="BO1367" s="75"/>
      <c r="BP1367" s="75"/>
      <c r="BQ1367" s="75"/>
      <c r="BR1367" s="75"/>
      <c r="BS1367" s="75"/>
    </row>
    <row r="1368" spans="1:71" s="5" customFormat="1" ht="24.75" hidden="1" thickBot="1" x14ac:dyDescent="0.3">
      <c r="A1368" s="105" t="s">
        <v>17</v>
      </c>
      <c r="B1368" s="105">
        <v>9308</v>
      </c>
      <c r="C1368" s="105" t="s">
        <v>1527</v>
      </c>
      <c r="D1368" s="105" t="s">
        <v>21</v>
      </c>
      <c r="E1368" s="105" t="s">
        <v>1543</v>
      </c>
      <c r="F1368" s="105">
        <v>9308</v>
      </c>
      <c r="G1368" s="105" t="s">
        <v>1527</v>
      </c>
      <c r="H1368" s="105" t="s">
        <v>1275</v>
      </c>
      <c r="I1368" s="118">
        <v>342</v>
      </c>
      <c r="J1368" s="106">
        <v>35</v>
      </c>
      <c r="K1368" s="107">
        <f t="shared" si="116"/>
        <v>0.1023391812865497</v>
      </c>
      <c r="L1368" s="106">
        <v>55</v>
      </c>
      <c r="M1368" s="108">
        <f t="shared" si="117"/>
        <v>0.16081871345029239</v>
      </c>
      <c r="N1368" s="106">
        <v>10</v>
      </c>
      <c r="O1368" s="107">
        <f t="shared" si="118"/>
        <v>2.9239766081871343E-2</v>
      </c>
      <c r="P1368" s="106">
        <v>26</v>
      </c>
      <c r="Q1368" s="109">
        <f t="shared" si="119"/>
        <v>7.6023391812865493E-2</v>
      </c>
      <c r="R1368" s="75"/>
      <c r="S1368" s="75"/>
      <c r="T1368" s="75"/>
      <c r="U1368" s="75"/>
      <c r="V1368" s="75"/>
      <c r="W1368" s="75"/>
      <c r="X1368" s="75"/>
      <c r="Y1368" s="75"/>
      <c r="Z1368" s="75"/>
      <c r="AA1368" s="75"/>
      <c r="AB1368" s="75"/>
      <c r="AC1368" s="75"/>
      <c r="AD1368" s="75"/>
      <c r="AE1368" s="75"/>
      <c r="AF1368" s="75"/>
      <c r="AG1368" s="75"/>
      <c r="AH1368" s="75"/>
      <c r="AI1368" s="75"/>
      <c r="AJ1368" s="75"/>
      <c r="AK1368" s="75"/>
      <c r="AL1368" s="75"/>
      <c r="AM1368" s="75"/>
      <c r="AN1368" s="75"/>
      <c r="AO1368" s="75"/>
      <c r="AP1368" s="75"/>
      <c r="AQ1368" s="75"/>
      <c r="AR1368" s="75"/>
      <c r="AS1368" s="75"/>
      <c r="AT1368" s="75"/>
      <c r="AU1368" s="75"/>
      <c r="AV1368" s="75"/>
      <c r="AW1368" s="75"/>
      <c r="AX1368" s="75"/>
      <c r="AY1368" s="75"/>
      <c r="AZ1368" s="75"/>
      <c r="BA1368" s="75"/>
      <c r="BB1368" s="75"/>
      <c r="BC1368" s="75"/>
      <c r="BD1368" s="75"/>
      <c r="BE1368" s="75"/>
      <c r="BF1368" s="75"/>
      <c r="BG1368" s="75"/>
      <c r="BH1368" s="75"/>
      <c r="BI1368" s="75"/>
      <c r="BJ1368" s="75"/>
      <c r="BK1368" s="75"/>
      <c r="BL1368" s="75"/>
      <c r="BM1368" s="75"/>
      <c r="BN1368" s="75"/>
      <c r="BO1368" s="75"/>
      <c r="BP1368" s="75"/>
      <c r="BQ1368" s="75"/>
      <c r="BR1368" s="75"/>
      <c r="BS1368" s="75"/>
    </row>
    <row r="1369" spans="1:71" s="5" customFormat="1" ht="12.75" hidden="1" thickBot="1" x14ac:dyDescent="0.3">
      <c r="A1369" s="105" t="s">
        <v>17</v>
      </c>
      <c r="B1369" s="105" t="s">
        <v>17</v>
      </c>
      <c r="C1369" s="105" t="s">
        <v>17</v>
      </c>
      <c r="D1369" s="105" t="s">
        <v>21</v>
      </c>
      <c r="E1369" s="105" t="s">
        <v>1544</v>
      </c>
      <c r="F1369" s="105">
        <v>9308</v>
      </c>
      <c r="G1369" s="105" t="s">
        <v>1527</v>
      </c>
      <c r="H1369" s="105" t="s">
        <v>1275</v>
      </c>
      <c r="I1369" s="118">
        <v>226</v>
      </c>
      <c r="J1369" s="106">
        <v>23</v>
      </c>
      <c r="K1369" s="107">
        <f t="shared" si="116"/>
        <v>0.10176991150442478</v>
      </c>
      <c r="L1369" s="106">
        <v>39</v>
      </c>
      <c r="M1369" s="108">
        <f t="shared" si="117"/>
        <v>0.17256637168141592</v>
      </c>
      <c r="N1369" s="106">
        <v>16</v>
      </c>
      <c r="O1369" s="107">
        <f t="shared" si="118"/>
        <v>7.0796460176991149E-2</v>
      </c>
      <c r="P1369" s="106">
        <v>9</v>
      </c>
      <c r="Q1369" s="109">
        <f t="shared" si="119"/>
        <v>3.9823008849557522E-2</v>
      </c>
      <c r="R1369" s="75"/>
      <c r="S1369" s="75"/>
      <c r="T1369" s="75"/>
      <c r="U1369" s="75"/>
      <c r="V1369" s="75"/>
      <c r="W1369" s="75"/>
      <c r="X1369" s="75"/>
      <c r="Y1369" s="75"/>
      <c r="Z1369" s="75"/>
      <c r="AA1369" s="75"/>
      <c r="AB1369" s="75"/>
      <c r="AC1369" s="75"/>
      <c r="AD1369" s="75"/>
      <c r="AE1369" s="75"/>
      <c r="AF1369" s="75"/>
      <c r="AG1369" s="75"/>
      <c r="AH1369" s="75"/>
      <c r="AI1369" s="75"/>
      <c r="AJ1369" s="75"/>
      <c r="AK1369" s="75"/>
      <c r="AL1369" s="75"/>
      <c r="AM1369" s="75"/>
      <c r="AN1369" s="75"/>
      <c r="AO1369" s="75"/>
      <c r="AP1369" s="75"/>
      <c r="AQ1369" s="75"/>
      <c r="AR1369" s="75"/>
      <c r="AS1369" s="75"/>
      <c r="AT1369" s="75"/>
      <c r="AU1369" s="75"/>
      <c r="AV1369" s="75"/>
      <c r="AW1369" s="75"/>
      <c r="AX1369" s="75"/>
      <c r="AY1369" s="75"/>
      <c r="AZ1369" s="75"/>
      <c r="BA1369" s="75"/>
      <c r="BB1369" s="75"/>
      <c r="BC1369" s="75"/>
      <c r="BD1369" s="75"/>
      <c r="BE1369" s="75"/>
      <c r="BF1369" s="75"/>
      <c r="BG1369" s="75"/>
      <c r="BH1369" s="75"/>
      <c r="BI1369" s="75"/>
      <c r="BJ1369" s="75"/>
      <c r="BK1369" s="75"/>
      <c r="BL1369" s="75"/>
      <c r="BM1369" s="75"/>
      <c r="BN1369" s="75"/>
      <c r="BO1369" s="75"/>
      <c r="BP1369" s="75"/>
      <c r="BQ1369" s="75"/>
      <c r="BR1369" s="75"/>
      <c r="BS1369" s="75"/>
    </row>
    <row r="1370" spans="1:71" s="5" customFormat="1" ht="12.75" hidden="1" thickBot="1" x14ac:dyDescent="0.3">
      <c r="A1370" s="105" t="s">
        <v>17</v>
      </c>
      <c r="B1370" s="105" t="s">
        <v>17</v>
      </c>
      <c r="C1370" s="105" t="s">
        <v>17</v>
      </c>
      <c r="D1370" s="105" t="s">
        <v>1537</v>
      </c>
      <c r="E1370" s="105" t="s">
        <v>1545</v>
      </c>
      <c r="F1370" s="105">
        <v>9308</v>
      </c>
      <c r="G1370" s="105" t="s">
        <v>1527</v>
      </c>
      <c r="H1370" s="105" t="s">
        <v>1275</v>
      </c>
      <c r="I1370" s="118">
        <v>298</v>
      </c>
      <c r="J1370" s="106">
        <v>50</v>
      </c>
      <c r="K1370" s="107">
        <f t="shared" si="116"/>
        <v>0.16778523489932887</v>
      </c>
      <c r="L1370" s="106">
        <v>61</v>
      </c>
      <c r="M1370" s="108">
        <f t="shared" si="117"/>
        <v>0.20469798657718122</v>
      </c>
      <c r="N1370" s="106">
        <v>22</v>
      </c>
      <c r="O1370" s="107">
        <f t="shared" si="118"/>
        <v>7.3825503355704702E-2</v>
      </c>
      <c r="P1370" s="106">
        <v>21</v>
      </c>
      <c r="Q1370" s="109">
        <f t="shared" si="119"/>
        <v>7.0469798657718116E-2</v>
      </c>
      <c r="R1370" s="75"/>
      <c r="S1370" s="75"/>
      <c r="T1370" s="75"/>
      <c r="U1370" s="75"/>
      <c r="V1370" s="75"/>
      <c r="W1370" s="75"/>
      <c r="X1370" s="75"/>
      <c r="Y1370" s="75"/>
      <c r="Z1370" s="75"/>
      <c r="AA1370" s="75"/>
      <c r="AB1370" s="75"/>
      <c r="AC1370" s="75"/>
      <c r="AD1370" s="75"/>
      <c r="AE1370" s="75"/>
      <c r="AF1370" s="75"/>
      <c r="AG1370" s="75"/>
      <c r="AH1370" s="75"/>
      <c r="AI1370" s="75"/>
      <c r="AJ1370" s="75"/>
      <c r="AK1370" s="75"/>
      <c r="AL1370" s="75"/>
      <c r="AM1370" s="75"/>
      <c r="AN1370" s="75"/>
      <c r="AO1370" s="75"/>
      <c r="AP1370" s="75"/>
      <c r="AQ1370" s="75"/>
      <c r="AR1370" s="75"/>
      <c r="AS1370" s="75"/>
      <c r="AT1370" s="75"/>
      <c r="AU1370" s="75"/>
      <c r="AV1370" s="75"/>
      <c r="AW1370" s="75"/>
      <c r="AX1370" s="75"/>
      <c r="AY1370" s="75"/>
      <c r="AZ1370" s="75"/>
      <c r="BA1370" s="75"/>
      <c r="BB1370" s="75"/>
      <c r="BC1370" s="75"/>
      <c r="BD1370" s="75"/>
      <c r="BE1370" s="75"/>
      <c r="BF1370" s="75"/>
      <c r="BG1370" s="75"/>
      <c r="BH1370" s="75"/>
      <c r="BI1370" s="75"/>
      <c r="BJ1370" s="75"/>
      <c r="BK1370" s="75"/>
      <c r="BL1370" s="75"/>
      <c r="BM1370" s="75"/>
      <c r="BN1370" s="75"/>
      <c r="BO1370" s="75"/>
      <c r="BP1370" s="75"/>
      <c r="BQ1370" s="75"/>
      <c r="BR1370" s="75"/>
      <c r="BS1370" s="75"/>
    </row>
    <row r="1371" spans="1:71" s="5" customFormat="1" ht="24.75" hidden="1" thickBot="1" x14ac:dyDescent="0.3">
      <c r="A1371" s="105" t="s">
        <v>17</v>
      </c>
      <c r="B1371" s="105" t="s">
        <v>17</v>
      </c>
      <c r="C1371" s="105" t="s">
        <v>17</v>
      </c>
      <c r="D1371" s="105" t="s">
        <v>1507</v>
      </c>
      <c r="E1371" s="105" t="s">
        <v>1309</v>
      </c>
      <c r="F1371" s="105">
        <v>9308</v>
      </c>
      <c r="G1371" s="105" t="s">
        <v>1527</v>
      </c>
      <c r="H1371" s="105" t="s">
        <v>1275</v>
      </c>
      <c r="I1371" s="118">
        <v>165</v>
      </c>
      <c r="J1371" s="106">
        <v>5</v>
      </c>
      <c r="K1371" s="107">
        <f t="shared" si="116"/>
        <v>3.0303030303030304E-2</v>
      </c>
      <c r="L1371" s="106">
        <v>24</v>
      </c>
      <c r="M1371" s="108">
        <f t="shared" si="117"/>
        <v>0.14545454545454545</v>
      </c>
      <c r="N1371" s="106">
        <v>0</v>
      </c>
      <c r="O1371" s="107">
        <f t="shared" si="118"/>
        <v>0</v>
      </c>
      <c r="P1371" s="106">
        <v>19</v>
      </c>
      <c r="Q1371" s="109">
        <f t="shared" si="119"/>
        <v>0.11515151515151516</v>
      </c>
      <c r="R1371" s="75"/>
      <c r="S1371" s="75"/>
      <c r="T1371" s="75"/>
      <c r="U1371" s="75"/>
      <c r="V1371" s="75"/>
      <c r="W1371" s="75"/>
      <c r="X1371" s="75"/>
      <c r="Y1371" s="75"/>
      <c r="Z1371" s="75"/>
      <c r="AA1371" s="75"/>
      <c r="AB1371" s="75"/>
      <c r="AC1371" s="75"/>
      <c r="AD1371" s="75"/>
      <c r="AE1371" s="75"/>
      <c r="AF1371" s="75"/>
      <c r="AG1371" s="75"/>
      <c r="AH1371" s="75"/>
      <c r="AI1371" s="75"/>
      <c r="AJ1371" s="75"/>
      <c r="AK1371" s="75"/>
      <c r="AL1371" s="75"/>
      <c r="AM1371" s="75"/>
      <c r="AN1371" s="75"/>
      <c r="AO1371" s="75"/>
      <c r="AP1371" s="75"/>
      <c r="AQ1371" s="75"/>
      <c r="AR1371" s="75"/>
      <c r="AS1371" s="75"/>
      <c r="AT1371" s="75"/>
      <c r="AU1371" s="75"/>
      <c r="AV1371" s="75"/>
      <c r="AW1371" s="75"/>
      <c r="AX1371" s="75"/>
      <c r="AY1371" s="75"/>
      <c r="AZ1371" s="75"/>
      <c r="BA1371" s="75"/>
      <c r="BB1371" s="75"/>
      <c r="BC1371" s="75"/>
      <c r="BD1371" s="75"/>
      <c r="BE1371" s="75"/>
      <c r="BF1371" s="75"/>
      <c r="BG1371" s="75"/>
      <c r="BH1371" s="75"/>
      <c r="BI1371" s="75"/>
      <c r="BJ1371" s="75"/>
      <c r="BK1371" s="75"/>
      <c r="BL1371" s="75"/>
      <c r="BM1371" s="75"/>
      <c r="BN1371" s="75"/>
      <c r="BO1371" s="75"/>
      <c r="BP1371" s="75"/>
      <c r="BQ1371" s="75"/>
      <c r="BR1371" s="75"/>
      <c r="BS1371" s="75"/>
    </row>
    <row r="1372" spans="1:71" s="5" customFormat="1" ht="24.75" hidden="1" thickBot="1" x14ac:dyDescent="0.3">
      <c r="A1372" s="105" t="s">
        <v>17</v>
      </c>
      <c r="B1372" s="105">
        <v>9310</v>
      </c>
      <c r="C1372" s="105" t="s">
        <v>1527</v>
      </c>
      <c r="D1372" s="105" t="s">
        <v>234</v>
      </c>
      <c r="E1372" s="105" t="s">
        <v>1546</v>
      </c>
      <c r="F1372" s="105">
        <v>9310</v>
      </c>
      <c r="G1372" s="105" t="s">
        <v>1527</v>
      </c>
      <c r="H1372" s="105" t="s">
        <v>1275</v>
      </c>
      <c r="I1372" s="118">
        <v>117</v>
      </c>
      <c r="J1372" s="106">
        <v>25</v>
      </c>
      <c r="K1372" s="107">
        <f t="shared" si="116"/>
        <v>0.21367521367521367</v>
      </c>
      <c r="L1372" s="106">
        <v>22</v>
      </c>
      <c r="M1372" s="108">
        <f t="shared" si="117"/>
        <v>0.18803418803418803</v>
      </c>
      <c r="N1372" s="106">
        <v>8</v>
      </c>
      <c r="O1372" s="107">
        <f t="shared" si="118"/>
        <v>6.8376068376068383E-2</v>
      </c>
      <c r="P1372" s="106">
        <v>10</v>
      </c>
      <c r="Q1372" s="109">
        <f t="shared" si="119"/>
        <v>8.5470085470085472E-2</v>
      </c>
      <c r="R1372" s="75"/>
      <c r="S1372" s="75"/>
      <c r="T1372" s="75"/>
      <c r="U1372" s="75"/>
      <c r="V1372" s="75"/>
      <c r="W1372" s="75"/>
      <c r="X1372" s="75"/>
      <c r="Y1372" s="75"/>
      <c r="Z1372" s="75"/>
      <c r="AA1372" s="75"/>
      <c r="AB1372" s="75"/>
      <c r="AC1372" s="75"/>
      <c r="AD1372" s="75"/>
      <c r="AE1372" s="75"/>
      <c r="AF1372" s="75"/>
      <c r="AG1372" s="75"/>
      <c r="AH1372" s="75"/>
      <c r="AI1372" s="75"/>
      <c r="AJ1372" s="75"/>
      <c r="AK1372" s="75"/>
      <c r="AL1372" s="75"/>
      <c r="AM1372" s="75"/>
      <c r="AN1372" s="75"/>
      <c r="AO1372" s="75"/>
      <c r="AP1372" s="75"/>
      <c r="AQ1372" s="75"/>
      <c r="AR1372" s="75"/>
      <c r="AS1372" s="75"/>
      <c r="AT1372" s="75"/>
      <c r="AU1372" s="75"/>
      <c r="AV1372" s="75"/>
      <c r="AW1372" s="75"/>
      <c r="AX1372" s="75"/>
      <c r="AY1372" s="75"/>
      <c r="AZ1372" s="75"/>
      <c r="BA1372" s="75"/>
      <c r="BB1372" s="75"/>
      <c r="BC1372" s="75"/>
      <c r="BD1372" s="75"/>
      <c r="BE1372" s="75"/>
      <c r="BF1372" s="75"/>
      <c r="BG1372" s="75"/>
      <c r="BH1372" s="75"/>
      <c r="BI1372" s="75"/>
      <c r="BJ1372" s="75"/>
      <c r="BK1372" s="75"/>
      <c r="BL1372" s="75"/>
      <c r="BM1372" s="75"/>
      <c r="BN1372" s="75"/>
      <c r="BO1372" s="75"/>
      <c r="BP1372" s="75"/>
      <c r="BQ1372" s="75"/>
      <c r="BR1372" s="75"/>
      <c r="BS1372" s="75"/>
    </row>
    <row r="1373" spans="1:71" s="5" customFormat="1" ht="12.75" hidden="1" thickBot="1" x14ac:dyDescent="0.3">
      <c r="A1373" s="105" t="s">
        <v>17</v>
      </c>
      <c r="B1373" s="105" t="s">
        <v>17</v>
      </c>
      <c r="C1373" s="105" t="s">
        <v>17</v>
      </c>
      <c r="D1373" s="105" t="s">
        <v>21</v>
      </c>
      <c r="E1373" s="105" t="s">
        <v>144</v>
      </c>
      <c r="F1373" s="105">
        <v>9310</v>
      </c>
      <c r="G1373" s="105" t="s">
        <v>1527</v>
      </c>
      <c r="H1373" s="105" t="s">
        <v>1275</v>
      </c>
      <c r="I1373" s="118">
        <v>360</v>
      </c>
      <c r="J1373" s="106">
        <v>30</v>
      </c>
      <c r="K1373" s="107">
        <f t="shared" si="116"/>
        <v>8.3333333333333329E-2</v>
      </c>
      <c r="L1373" s="106">
        <v>39</v>
      </c>
      <c r="M1373" s="108">
        <f t="shared" si="117"/>
        <v>0.10833333333333334</v>
      </c>
      <c r="N1373" s="106">
        <v>15</v>
      </c>
      <c r="O1373" s="107">
        <f t="shared" si="118"/>
        <v>4.1666666666666664E-2</v>
      </c>
      <c r="P1373" s="106">
        <v>45</v>
      </c>
      <c r="Q1373" s="109">
        <f t="shared" si="119"/>
        <v>0.125</v>
      </c>
      <c r="R1373" s="75"/>
      <c r="S1373" s="75"/>
      <c r="T1373" s="75"/>
      <c r="U1373" s="75"/>
      <c r="V1373" s="75"/>
      <c r="W1373" s="75"/>
      <c r="X1373" s="75"/>
      <c r="Y1373" s="75"/>
      <c r="Z1373" s="75"/>
      <c r="AA1373" s="75"/>
      <c r="AB1373" s="75"/>
      <c r="AC1373" s="75"/>
      <c r="AD1373" s="75"/>
      <c r="AE1373" s="75"/>
      <c r="AF1373" s="75"/>
      <c r="AG1373" s="75"/>
      <c r="AH1373" s="75"/>
      <c r="AI1373" s="75"/>
      <c r="AJ1373" s="75"/>
      <c r="AK1373" s="75"/>
      <c r="AL1373" s="75"/>
      <c r="AM1373" s="75"/>
      <c r="AN1373" s="75"/>
      <c r="AO1373" s="75"/>
      <c r="AP1373" s="75"/>
      <c r="AQ1373" s="75"/>
      <c r="AR1373" s="75"/>
      <c r="AS1373" s="75"/>
      <c r="AT1373" s="75"/>
      <c r="AU1373" s="75"/>
      <c r="AV1373" s="75"/>
      <c r="AW1373" s="75"/>
      <c r="AX1373" s="75"/>
      <c r="AY1373" s="75"/>
      <c r="AZ1373" s="75"/>
      <c r="BA1373" s="75"/>
      <c r="BB1373" s="75"/>
      <c r="BC1373" s="75"/>
      <c r="BD1373" s="75"/>
      <c r="BE1373" s="75"/>
      <c r="BF1373" s="75"/>
      <c r="BG1373" s="75"/>
      <c r="BH1373" s="75"/>
      <c r="BI1373" s="75"/>
      <c r="BJ1373" s="75"/>
      <c r="BK1373" s="75"/>
      <c r="BL1373" s="75"/>
      <c r="BM1373" s="75"/>
      <c r="BN1373" s="75"/>
      <c r="BO1373" s="75"/>
      <c r="BP1373" s="75"/>
      <c r="BQ1373" s="75"/>
      <c r="BR1373" s="75"/>
      <c r="BS1373" s="75"/>
    </row>
    <row r="1374" spans="1:71" s="5" customFormat="1" ht="12.75" hidden="1" thickBot="1" x14ac:dyDescent="0.3">
      <c r="A1374" s="105" t="s">
        <v>17</v>
      </c>
      <c r="B1374" s="105" t="s">
        <v>17</v>
      </c>
      <c r="C1374" s="105" t="s">
        <v>17</v>
      </c>
      <c r="D1374" s="105" t="s">
        <v>1537</v>
      </c>
      <c r="E1374" s="105" t="s">
        <v>410</v>
      </c>
      <c r="F1374" s="105">
        <v>9310</v>
      </c>
      <c r="G1374" s="105" t="s">
        <v>1527</v>
      </c>
      <c r="H1374" s="105" t="s">
        <v>1275</v>
      </c>
      <c r="I1374" s="118">
        <v>152</v>
      </c>
      <c r="J1374" s="106">
        <v>44</v>
      </c>
      <c r="K1374" s="107">
        <f t="shared" si="116"/>
        <v>0.28947368421052633</v>
      </c>
      <c r="L1374" s="106">
        <v>30</v>
      </c>
      <c r="M1374" s="108">
        <f t="shared" si="117"/>
        <v>0.19736842105263158</v>
      </c>
      <c r="N1374" s="106">
        <v>5</v>
      </c>
      <c r="O1374" s="107">
        <f t="shared" si="118"/>
        <v>3.2894736842105261E-2</v>
      </c>
      <c r="P1374" s="106">
        <v>43</v>
      </c>
      <c r="Q1374" s="109">
        <f t="shared" si="119"/>
        <v>0.28289473684210525</v>
      </c>
      <c r="R1374" s="75"/>
      <c r="S1374" s="75"/>
      <c r="T1374" s="75"/>
      <c r="U1374" s="75"/>
      <c r="V1374" s="75"/>
      <c r="W1374" s="75"/>
      <c r="X1374" s="75"/>
      <c r="Y1374" s="75"/>
      <c r="Z1374" s="75"/>
      <c r="AA1374" s="75"/>
      <c r="AB1374" s="75"/>
      <c r="AC1374" s="75"/>
      <c r="AD1374" s="75"/>
      <c r="AE1374" s="75"/>
      <c r="AF1374" s="75"/>
      <c r="AG1374" s="75"/>
      <c r="AH1374" s="75"/>
      <c r="AI1374" s="75"/>
      <c r="AJ1374" s="75"/>
      <c r="AK1374" s="75"/>
      <c r="AL1374" s="75"/>
      <c r="AM1374" s="75"/>
      <c r="AN1374" s="75"/>
      <c r="AO1374" s="75"/>
      <c r="AP1374" s="75"/>
      <c r="AQ1374" s="75"/>
      <c r="AR1374" s="75"/>
      <c r="AS1374" s="75"/>
      <c r="AT1374" s="75"/>
      <c r="AU1374" s="75"/>
      <c r="AV1374" s="75"/>
      <c r="AW1374" s="75"/>
      <c r="AX1374" s="75"/>
      <c r="AY1374" s="75"/>
      <c r="AZ1374" s="75"/>
      <c r="BA1374" s="75"/>
      <c r="BB1374" s="75"/>
      <c r="BC1374" s="75"/>
      <c r="BD1374" s="75"/>
      <c r="BE1374" s="75"/>
      <c r="BF1374" s="75"/>
      <c r="BG1374" s="75"/>
      <c r="BH1374" s="75"/>
      <c r="BI1374" s="75"/>
      <c r="BJ1374" s="75"/>
      <c r="BK1374" s="75"/>
      <c r="BL1374" s="75"/>
      <c r="BM1374" s="75"/>
      <c r="BN1374" s="75"/>
      <c r="BO1374" s="75"/>
      <c r="BP1374" s="75"/>
      <c r="BQ1374" s="75"/>
      <c r="BR1374" s="75"/>
      <c r="BS1374" s="75"/>
    </row>
    <row r="1375" spans="1:71" s="5" customFormat="1" ht="24.75" hidden="1" thickBot="1" x14ac:dyDescent="0.3">
      <c r="A1375" s="105" t="s">
        <v>17</v>
      </c>
      <c r="B1375" s="105" t="s">
        <v>17</v>
      </c>
      <c r="C1375" s="105" t="s">
        <v>17</v>
      </c>
      <c r="D1375" s="105" t="s">
        <v>21</v>
      </c>
      <c r="E1375" s="105" t="s">
        <v>1547</v>
      </c>
      <c r="F1375" s="105">
        <v>9310</v>
      </c>
      <c r="G1375" s="105" t="s">
        <v>1527</v>
      </c>
      <c r="H1375" s="105" t="s">
        <v>1275</v>
      </c>
      <c r="I1375" s="118">
        <v>298</v>
      </c>
      <c r="J1375" s="106">
        <v>50</v>
      </c>
      <c r="K1375" s="107">
        <f t="shared" si="116"/>
        <v>0.16778523489932887</v>
      </c>
      <c r="L1375" s="106">
        <v>41</v>
      </c>
      <c r="M1375" s="108">
        <f t="shared" si="117"/>
        <v>0.13758389261744966</v>
      </c>
      <c r="N1375" s="106">
        <v>13</v>
      </c>
      <c r="O1375" s="107">
        <f t="shared" si="118"/>
        <v>4.3624161073825503E-2</v>
      </c>
      <c r="P1375" s="106">
        <v>117</v>
      </c>
      <c r="Q1375" s="109">
        <f t="shared" si="119"/>
        <v>0.39261744966442952</v>
      </c>
      <c r="R1375" s="75"/>
      <c r="S1375" s="75"/>
      <c r="T1375" s="75"/>
      <c r="U1375" s="75"/>
      <c r="V1375" s="75"/>
      <c r="W1375" s="75"/>
      <c r="X1375" s="75"/>
      <c r="Y1375" s="75"/>
      <c r="Z1375" s="75"/>
      <c r="AA1375" s="75"/>
      <c r="AB1375" s="75"/>
      <c r="AC1375" s="75"/>
      <c r="AD1375" s="75"/>
      <c r="AE1375" s="75"/>
      <c r="AF1375" s="75"/>
      <c r="AG1375" s="75"/>
      <c r="AH1375" s="75"/>
      <c r="AI1375" s="75"/>
      <c r="AJ1375" s="75"/>
      <c r="AK1375" s="75"/>
      <c r="AL1375" s="75"/>
      <c r="AM1375" s="75"/>
      <c r="AN1375" s="75"/>
      <c r="AO1375" s="75"/>
      <c r="AP1375" s="75"/>
      <c r="AQ1375" s="75"/>
      <c r="AR1375" s="75"/>
      <c r="AS1375" s="75"/>
      <c r="AT1375" s="75"/>
      <c r="AU1375" s="75"/>
      <c r="AV1375" s="75"/>
      <c r="AW1375" s="75"/>
      <c r="AX1375" s="75"/>
      <c r="AY1375" s="75"/>
      <c r="AZ1375" s="75"/>
      <c r="BA1375" s="75"/>
      <c r="BB1375" s="75"/>
      <c r="BC1375" s="75"/>
      <c r="BD1375" s="75"/>
      <c r="BE1375" s="75"/>
      <c r="BF1375" s="75"/>
      <c r="BG1375" s="75"/>
      <c r="BH1375" s="75"/>
      <c r="BI1375" s="75"/>
      <c r="BJ1375" s="75"/>
      <c r="BK1375" s="75"/>
      <c r="BL1375" s="75"/>
      <c r="BM1375" s="75"/>
      <c r="BN1375" s="75"/>
      <c r="BO1375" s="75"/>
      <c r="BP1375" s="75"/>
      <c r="BQ1375" s="75"/>
      <c r="BR1375" s="75"/>
      <c r="BS1375" s="75"/>
    </row>
    <row r="1376" spans="1:71" s="5" customFormat="1" ht="12.75" hidden="1" thickBot="1" x14ac:dyDescent="0.3">
      <c r="A1376" s="105" t="s">
        <v>17</v>
      </c>
      <c r="B1376" s="105" t="s">
        <v>17</v>
      </c>
      <c r="C1376" s="105" t="s">
        <v>17</v>
      </c>
      <c r="D1376" s="105" t="s">
        <v>1537</v>
      </c>
      <c r="E1376" s="105" t="s">
        <v>1549</v>
      </c>
      <c r="F1376" s="105">
        <v>9310</v>
      </c>
      <c r="G1376" s="105" t="s">
        <v>1527</v>
      </c>
      <c r="H1376" s="105" t="s">
        <v>1275</v>
      </c>
      <c r="I1376" s="118">
        <v>159</v>
      </c>
      <c r="J1376" s="106">
        <v>16</v>
      </c>
      <c r="K1376" s="107">
        <f t="shared" si="116"/>
        <v>0.10062893081761007</v>
      </c>
      <c r="L1376" s="106">
        <v>19</v>
      </c>
      <c r="M1376" s="108">
        <f t="shared" si="117"/>
        <v>0.11949685534591195</v>
      </c>
      <c r="N1376" s="106">
        <v>0</v>
      </c>
      <c r="O1376" s="107">
        <f t="shared" si="118"/>
        <v>0</v>
      </c>
      <c r="P1376" s="106">
        <v>10</v>
      </c>
      <c r="Q1376" s="109">
        <f t="shared" si="119"/>
        <v>6.2893081761006289E-2</v>
      </c>
      <c r="R1376" s="75"/>
      <c r="S1376" s="75"/>
      <c r="T1376" s="75"/>
      <c r="U1376" s="75"/>
      <c r="V1376" s="75"/>
      <c r="W1376" s="75"/>
      <c r="X1376" s="75"/>
      <c r="Y1376" s="75"/>
      <c r="Z1376" s="75"/>
      <c r="AA1376" s="75"/>
      <c r="AB1376" s="75"/>
      <c r="AC1376" s="75"/>
      <c r="AD1376" s="75"/>
      <c r="AE1376" s="75"/>
      <c r="AF1376" s="75"/>
      <c r="AG1376" s="75"/>
      <c r="AH1376" s="75"/>
      <c r="AI1376" s="75"/>
      <c r="AJ1376" s="75"/>
      <c r="AK1376" s="75"/>
      <c r="AL1376" s="75"/>
      <c r="AM1376" s="75"/>
      <c r="AN1376" s="75"/>
      <c r="AO1376" s="75"/>
      <c r="AP1376" s="75"/>
      <c r="AQ1376" s="75"/>
      <c r="AR1376" s="75"/>
      <c r="AS1376" s="75"/>
      <c r="AT1376" s="75"/>
      <c r="AU1376" s="75"/>
      <c r="AV1376" s="75"/>
      <c r="AW1376" s="75"/>
      <c r="AX1376" s="75"/>
      <c r="AY1376" s="75"/>
      <c r="AZ1376" s="75"/>
      <c r="BA1376" s="75"/>
      <c r="BB1376" s="75"/>
      <c r="BC1376" s="75"/>
      <c r="BD1376" s="75"/>
      <c r="BE1376" s="75"/>
      <c r="BF1376" s="75"/>
      <c r="BG1376" s="75"/>
      <c r="BH1376" s="75"/>
      <c r="BI1376" s="75"/>
      <c r="BJ1376" s="75"/>
      <c r="BK1376" s="75"/>
      <c r="BL1376" s="75"/>
      <c r="BM1376" s="75"/>
      <c r="BN1376" s="75"/>
      <c r="BO1376" s="75"/>
      <c r="BP1376" s="75"/>
      <c r="BQ1376" s="75"/>
      <c r="BR1376" s="75"/>
      <c r="BS1376" s="75"/>
    </row>
    <row r="1377" spans="1:71" s="5" customFormat="1" ht="12.75" hidden="1" thickBot="1" x14ac:dyDescent="0.3">
      <c r="A1377" s="105" t="s">
        <v>17</v>
      </c>
      <c r="B1377" s="105" t="s">
        <v>17</v>
      </c>
      <c r="C1377" s="105" t="s">
        <v>17</v>
      </c>
      <c r="D1377" s="105" t="s">
        <v>21</v>
      </c>
      <c r="E1377" s="105" t="s">
        <v>1550</v>
      </c>
      <c r="F1377" s="105">
        <v>9310</v>
      </c>
      <c r="G1377" s="105" t="s">
        <v>1527</v>
      </c>
      <c r="H1377" s="105" t="s">
        <v>1275</v>
      </c>
      <c r="I1377" s="118">
        <v>146</v>
      </c>
      <c r="J1377" s="106">
        <v>14</v>
      </c>
      <c r="K1377" s="107">
        <f t="shared" si="116"/>
        <v>9.5890410958904104E-2</v>
      </c>
      <c r="L1377" s="106">
        <v>14</v>
      </c>
      <c r="M1377" s="108">
        <f t="shared" si="117"/>
        <v>9.5890410958904104E-2</v>
      </c>
      <c r="N1377" s="106">
        <v>2</v>
      </c>
      <c r="O1377" s="107">
        <f t="shared" si="118"/>
        <v>1.3698630136986301E-2</v>
      </c>
      <c r="P1377" s="106">
        <v>2</v>
      </c>
      <c r="Q1377" s="109">
        <f t="shared" si="119"/>
        <v>1.3698630136986301E-2</v>
      </c>
      <c r="R1377" s="75"/>
      <c r="S1377" s="75"/>
      <c r="T1377" s="75"/>
      <c r="U1377" s="75"/>
      <c r="V1377" s="75"/>
      <c r="W1377" s="75"/>
      <c r="X1377" s="75"/>
      <c r="Y1377" s="75"/>
      <c r="Z1377" s="75"/>
      <c r="AA1377" s="75"/>
      <c r="AB1377" s="75"/>
      <c r="AC1377" s="75"/>
      <c r="AD1377" s="75"/>
      <c r="AE1377" s="75"/>
      <c r="AF1377" s="75"/>
      <c r="AG1377" s="75"/>
      <c r="AH1377" s="75"/>
      <c r="AI1377" s="75"/>
      <c r="AJ1377" s="75"/>
      <c r="AK1377" s="75"/>
      <c r="AL1377" s="75"/>
      <c r="AM1377" s="75"/>
      <c r="AN1377" s="75"/>
      <c r="AO1377" s="75"/>
      <c r="AP1377" s="75"/>
      <c r="AQ1377" s="75"/>
      <c r="AR1377" s="75"/>
      <c r="AS1377" s="75"/>
      <c r="AT1377" s="75"/>
      <c r="AU1377" s="75"/>
      <c r="AV1377" s="75"/>
      <c r="AW1377" s="75"/>
      <c r="AX1377" s="75"/>
      <c r="AY1377" s="75"/>
      <c r="AZ1377" s="75"/>
      <c r="BA1377" s="75"/>
      <c r="BB1377" s="75"/>
      <c r="BC1377" s="75"/>
      <c r="BD1377" s="75"/>
      <c r="BE1377" s="75"/>
      <c r="BF1377" s="75"/>
      <c r="BG1377" s="75"/>
      <c r="BH1377" s="75"/>
      <c r="BI1377" s="75"/>
      <c r="BJ1377" s="75"/>
      <c r="BK1377" s="75"/>
      <c r="BL1377" s="75"/>
      <c r="BM1377" s="75"/>
      <c r="BN1377" s="75"/>
      <c r="BO1377" s="75"/>
      <c r="BP1377" s="75"/>
      <c r="BQ1377" s="75"/>
      <c r="BR1377" s="75"/>
      <c r="BS1377" s="75"/>
    </row>
    <row r="1378" spans="1:71" s="5" customFormat="1" ht="12.75" hidden="1" thickBot="1" x14ac:dyDescent="0.3">
      <c r="A1378" s="105" t="s">
        <v>17</v>
      </c>
      <c r="B1378" s="105" t="s">
        <v>17</v>
      </c>
      <c r="C1378" s="105" t="s">
        <v>17</v>
      </c>
      <c r="D1378" s="105" t="s">
        <v>21</v>
      </c>
      <c r="E1378" s="105" t="s">
        <v>1551</v>
      </c>
      <c r="F1378" s="105">
        <v>9310</v>
      </c>
      <c r="G1378" s="105" t="s">
        <v>1527</v>
      </c>
      <c r="H1378" s="105" t="s">
        <v>1275</v>
      </c>
      <c r="I1378" s="118">
        <v>176</v>
      </c>
      <c r="J1378" s="106">
        <v>7</v>
      </c>
      <c r="K1378" s="107">
        <f t="shared" si="116"/>
        <v>3.9772727272727272E-2</v>
      </c>
      <c r="L1378" s="106">
        <v>9</v>
      </c>
      <c r="M1378" s="108">
        <f t="shared" si="117"/>
        <v>5.113636363636364E-2</v>
      </c>
      <c r="N1378" s="106">
        <v>2</v>
      </c>
      <c r="O1378" s="107">
        <f t="shared" si="118"/>
        <v>1.1363636363636364E-2</v>
      </c>
      <c r="P1378" s="106">
        <v>2</v>
      </c>
      <c r="Q1378" s="109">
        <f t="shared" si="119"/>
        <v>1.1363636363636364E-2</v>
      </c>
      <c r="R1378" s="75"/>
      <c r="S1378" s="75"/>
      <c r="T1378" s="75"/>
      <c r="U1378" s="75"/>
      <c r="V1378" s="75"/>
      <c r="W1378" s="75"/>
      <c r="X1378" s="75"/>
      <c r="Y1378" s="75"/>
      <c r="Z1378" s="75"/>
      <c r="AA1378" s="75"/>
      <c r="AB1378" s="75"/>
      <c r="AC1378" s="75"/>
      <c r="AD1378" s="75"/>
      <c r="AE1378" s="75"/>
      <c r="AF1378" s="75"/>
      <c r="AG1378" s="75"/>
      <c r="AH1378" s="75"/>
      <c r="AI1378" s="75"/>
      <c r="AJ1378" s="75"/>
      <c r="AK1378" s="75"/>
      <c r="AL1378" s="75"/>
      <c r="AM1378" s="75"/>
      <c r="AN1378" s="75"/>
      <c r="AO1378" s="75"/>
      <c r="AP1378" s="75"/>
      <c r="AQ1378" s="75"/>
      <c r="AR1378" s="75"/>
      <c r="AS1378" s="75"/>
      <c r="AT1378" s="75"/>
      <c r="AU1378" s="75"/>
      <c r="AV1378" s="75"/>
      <c r="AW1378" s="75"/>
      <c r="AX1378" s="75"/>
      <c r="AY1378" s="75"/>
      <c r="AZ1378" s="75"/>
      <c r="BA1378" s="75"/>
      <c r="BB1378" s="75"/>
      <c r="BC1378" s="75"/>
      <c r="BD1378" s="75"/>
      <c r="BE1378" s="75"/>
      <c r="BF1378" s="75"/>
      <c r="BG1378" s="75"/>
      <c r="BH1378" s="75"/>
      <c r="BI1378" s="75"/>
      <c r="BJ1378" s="75"/>
      <c r="BK1378" s="75"/>
      <c r="BL1378" s="75"/>
      <c r="BM1378" s="75"/>
      <c r="BN1378" s="75"/>
      <c r="BO1378" s="75"/>
      <c r="BP1378" s="75"/>
      <c r="BQ1378" s="75"/>
      <c r="BR1378" s="75"/>
      <c r="BS1378" s="75"/>
    </row>
    <row r="1379" spans="1:71" s="5" customFormat="1" ht="24.75" hidden="1" thickBot="1" x14ac:dyDescent="0.3">
      <c r="A1379" s="105" t="s">
        <v>17</v>
      </c>
      <c r="B1379" s="105">
        <v>9320</v>
      </c>
      <c r="C1379" s="105" t="s">
        <v>1527</v>
      </c>
      <c r="D1379" s="105" t="s">
        <v>234</v>
      </c>
      <c r="E1379" s="105" t="s">
        <v>1552</v>
      </c>
      <c r="F1379" s="105">
        <v>9320</v>
      </c>
      <c r="G1379" s="105" t="s">
        <v>1527</v>
      </c>
      <c r="H1379" s="105" t="s">
        <v>1275</v>
      </c>
      <c r="I1379" s="118">
        <v>151</v>
      </c>
      <c r="J1379" s="106">
        <v>43</v>
      </c>
      <c r="K1379" s="107">
        <f t="shared" si="116"/>
        <v>0.28476821192052981</v>
      </c>
      <c r="L1379" s="106">
        <v>34</v>
      </c>
      <c r="M1379" s="108">
        <f t="shared" si="117"/>
        <v>0.2251655629139073</v>
      </c>
      <c r="N1379" s="106">
        <v>33</v>
      </c>
      <c r="O1379" s="107">
        <f t="shared" si="118"/>
        <v>0.2185430463576159</v>
      </c>
      <c r="P1379" s="106">
        <v>23</v>
      </c>
      <c r="Q1379" s="109">
        <f t="shared" si="119"/>
        <v>0.15231788079470199</v>
      </c>
      <c r="R1379" s="75"/>
      <c r="S1379" s="75"/>
      <c r="T1379" s="75"/>
      <c r="U1379" s="75"/>
      <c r="V1379" s="75"/>
      <c r="W1379" s="75"/>
      <c r="X1379" s="75"/>
      <c r="Y1379" s="75"/>
      <c r="Z1379" s="75"/>
      <c r="AA1379" s="75"/>
      <c r="AB1379" s="75"/>
      <c r="AC1379" s="75"/>
      <c r="AD1379" s="75"/>
      <c r="AE1379" s="75"/>
      <c r="AF1379" s="75"/>
      <c r="AG1379" s="75"/>
      <c r="AH1379" s="75"/>
      <c r="AI1379" s="75"/>
      <c r="AJ1379" s="75"/>
      <c r="AK1379" s="75"/>
      <c r="AL1379" s="75"/>
      <c r="AM1379" s="75"/>
      <c r="AN1379" s="75"/>
      <c r="AO1379" s="75"/>
      <c r="AP1379" s="75"/>
      <c r="AQ1379" s="75"/>
      <c r="AR1379" s="75"/>
      <c r="AS1379" s="75"/>
      <c r="AT1379" s="75"/>
      <c r="AU1379" s="75"/>
      <c r="AV1379" s="75"/>
      <c r="AW1379" s="75"/>
      <c r="AX1379" s="75"/>
      <c r="AY1379" s="75"/>
      <c r="AZ1379" s="75"/>
      <c r="BA1379" s="75"/>
      <c r="BB1379" s="75"/>
      <c r="BC1379" s="75"/>
      <c r="BD1379" s="75"/>
      <c r="BE1379" s="75"/>
      <c r="BF1379" s="75"/>
      <c r="BG1379" s="75"/>
      <c r="BH1379" s="75"/>
      <c r="BI1379" s="75"/>
      <c r="BJ1379" s="75"/>
      <c r="BK1379" s="75"/>
      <c r="BL1379" s="75"/>
      <c r="BM1379" s="75"/>
      <c r="BN1379" s="75"/>
      <c r="BO1379" s="75"/>
      <c r="BP1379" s="75"/>
      <c r="BQ1379" s="75"/>
      <c r="BR1379" s="75"/>
      <c r="BS1379" s="75"/>
    </row>
    <row r="1380" spans="1:71" s="5" customFormat="1" ht="12.75" hidden="1" thickBot="1" x14ac:dyDescent="0.3">
      <c r="A1380" s="105" t="s">
        <v>17</v>
      </c>
      <c r="B1380" s="105" t="s">
        <v>17</v>
      </c>
      <c r="C1380" s="105" t="s">
        <v>17</v>
      </c>
      <c r="D1380" s="105" t="s">
        <v>21</v>
      </c>
      <c r="E1380" s="105" t="s">
        <v>1553</v>
      </c>
      <c r="F1380" s="105">
        <v>9320</v>
      </c>
      <c r="G1380" s="105" t="s">
        <v>1527</v>
      </c>
      <c r="H1380" s="105" t="s">
        <v>1275</v>
      </c>
      <c r="I1380" s="118">
        <v>291</v>
      </c>
      <c r="J1380" s="106">
        <v>42</v>
      </c>
      <c r="K1380" s="107">
        <f t="shared" si="116"/>
        <v>0.14432989690721648</v>
      </c>
      <c r="L1380" s="106">
        <v>58</v>
      </c>
      <c r="M1380" s="108">
        <f t="shared" si="117"/>
        <v>0.19931271477663232</v>
      </c>
      <c r="N1380" s="106">
        <v>57</v>
      </c>
      <c r="O1380" s="107">
        <f t="shared" si="118"/>
        <v>0.19587628865979381</v>
      </c>
      <c r="P1380" s="106">
        <v>21</v>
      </c>
      <c r="Q1380" s="109">
        <f t="shared" si="119"/>
        <v>7.2164948453608241E-2</v>
      </c>
      <c r="R1380" s="75"/>
      <c r="S1380" s="75"/>
      <c r="T1380" s="75"/>
      <c r="U1380" s="75"/>
      <c r="V1380" s="75"/>
      <c r="W1380" s="75"/>
      <c r="X1380" s="75"/>
      <c r="Y1380" s="75"/>
      <c r="Z1380" s="75"/>
      <c r="AA1380" s="75"/>
      <c r="AB1380" s="75"/>
      <c r="AC1380" s="75"/>
      <c r="AD1380" s="75"/>
      <c r="AE1380" s="75"/>
      <c r="AF1380" s="75"/>
      <c r="AG1380" s="75"/>
      <c r="AH1380" s="75"/>
      <c r="AI1380" s="75"/>
      <c r="AJ1380" s="75"/>
      <c r="AK1380" s="75"/>
      <c r="AL1380" s="75"/>
      <c r="AM1380" s="75"/>
      <c r="AN1380" s="75"/>
      <c r="AO1380" s="75"/>
      <c r="AP1380" s="75"/>
      <c r="AQ1380" s="75"/>
      <c r="AR1380" s="75"/>
      <c r="AS1380" s="75"/>
      <c r="AT1380" s="75"/>
      <c r="AU1380" s="75"/>
      <c r="AV1380" s="75"/>
      <c r="AW1380" s="75"/>
      <c r="AX1380" s="75"/>
      <c r="AY1380" s="75"/>
      <c r="AZ1380" s="75"/>
      <c r="BA1380" s="75"/>
      <c r="BB1380" s="75"/>
      <c r="BC1380" s="75"/>
      <c r="BD1380" s="75"/>
      <c r="BE1380" s="75"/>
      <c r="BF1380" s="75"/>
      <c r="BG1380" s="75"/>
      <c r="BH1380" s="75"/>
      <c r="BI1380" s="75"/>
      <c r="BJ1380" s="75"/>
      <c r="BK1380" s="75"/>
      <c r="BL1380" s="75"/>
      <c r="BM1380" s="75"/>
      <c r="BN1380" s="75"/>
      <c r="BO1380" s="75"/>
      <c r="BP1380" s="75"/>
      <c r="BQ1380" s="75"/>
      <c r="BR1380" s="75"/>
      <c r="BS1380" s="75"/>
    </row>
    <row r="1381" spans="1:71" s="5" customFormat="1" ht="24.75" hidden="1" thickBot="1" x14ac:dyDescent="0.3">
      <c r="A1381" s="105" t="s">
        <v>17</v>
      </c>
      <c r="B1381" s="105" t="s">
        <v>17</v>
      </c>
      <c r="C1381" s="105" t="s">
        <v>17</v>
      </c>
      <c r="D1381" s="105" t="s">
        <v>1537</v>
      </c>
      <c r="E1381" s="105" t="s">
        <v>1554</v>
      </c>
      <c r="F1381" s="105">
        <v>9320</v>
      </c>
      <c r="G1381" s="105" t="s">
        <v>1527</v>
      </c>
      <c r="H1381" s="105" t="s">
        <v>1275</v>
      </c>
      <c r="I1381" s="118">
        <v>297</v>
      </c>
      <c r="J1381" s="106">
        <v>69</v>
      </c>
      <c r="K1381" s="107">
        <f t="shared" si="116"/>
        <v>0.23232323232323232</v>
      </c>
      <c r="L1381" s="106">
        <v>68</v>
      </c>
      <c r="M1381" s="108">
        <f t="shared" si="117"/>
        <v>0.22895622895622897</v>
      </c>
      <c r="N1381" s="106">
        <v>58</v>
      </c>
      <c r="O1381" s="107">
        <f t="shared" si="118"/>
        <v>0.19528619528619529</v>
      </c>
      <c r="P1381" s="106">
        <v>21</v>
      </c>
      <c r="Q1381" s="109">
        <f t="shared" si="119"/>
        <v>7.0707070707070704E-2</v>
      </c>
      <c r="R1381" s="75"/>
      <c r="S1381" s="75"/>
      <c r="T1381" s="75"/>
      <c r="U1381" s="75"/>
      <c r="V1381" s="75"/>
      <c r="W1381" s="75"/>
      <c r="X1381" s="75"/>
      <c r="Y1381" s="75"/>
      <c r="Z1381" s="75"/>
      <c r="AA1381" s="75"/>
      <c r="AB1381" s="75"/>
      <c r="AC1381" s="75"/>
      <c r="AD1381" s="75"/>
      <c r="AE1381" s="75"/>
      <c r="AF1381" s="75"/>
      <c r="AG1381" s="75"/>
      <c r="AH1381" s="75"/>
      <c r="AI1381" s="75"/>
      <c r="AJ1381" s="75"/>
      <c r="AK1381" s="75"/>
      <c r="AL1381" s="75"/>
      <c r="AM1381" s="75"/>
      <c r="AN1381" s="75"/>
      <c r="AO1381" s="75"/>
      <c r="AP1381" s="75"/>
      <c r="AQ1381" s="75"/>
      <c r="AR1381" s="75"/>
      <c r="AS1381" s="75"/>
      <c r="AT1381" s="75"/>
      <c r="AU1381" s="75"/>
      <c r="AV1381" s="75"/>
      <c r="AW1381" s="75"/>
      <c r="AX1381" s="75"/>
      <c r="AY1381" s="75"/>
      <c r="AZ1381" s="75"/>
      <c r="BA1381" s="75"/>
      <c r="BB1381" s="75"/>
      <c r="BC1381" s="75"/>
      <c r="BD1381" s="75"/>
      <c r="BE1381" s="75"/>
      <c r="BF1381" s="75"/>
      <c r="BG1381" s="75"/>
      <c r="BH1381" s="75"/>
      <c r="BI1381" s="75"/>
      <c r="BJ1381" s="75"/>
      <c r="BK1381" s="75"/>
      <c r="BL1381" s="75"/>
      <c r="BM1381" s="75"/>
      <c r="BN1381" s="75"/>
      <c r="BO1381" s="75"/>
      <c r="BP1381" s="75"/>
      <c r="BQ1381" s="75"/>
      <c r="BR1381" s="75"/>
      <c r="BS1381" s="75"/>
    </row>
    <row r="1382" spans="1:71" s="5" customFormat="1" ht="12.75" hidden="1" thickBot="1" x14ac:dyDescent="0.3">
      <c r="A1382" s="105" t="s">
        <v>17</v>
      </c>
      <c r="B1382" s="105" t="s">
        <v>17</v>
      </c>
      <c r="C1382" s="105" t="s">
        <v>17</v>
      </c>
      <c r="D1382" s="105" t="s">
        <v>21</v>
      </c>
      <c r="E1382" s="105" t="s">
        <v>1555</v>
      </c>
      <c r="F1382" s="105">
        <v>9320</v>
      </c>
      <c r="G1382" s="105" t="s">
        <v>1527</v>
      </c>
      <c r="H1382" s="105" t="s">
        <v>1275</v>
      </c>
      <c r="I1382" s="118">
        <v>325</v>
      </c>
      <c r="J1382" s="106">
        <v>54</v>
      </c>
      <c r="K1382" s="107">
        <f t="shared" si="116"/>
        <v>0.16615384615384615</v>
      </c>
      <c r="L1382" s="106">
        <v>37</v>
      </c>
      <c r="M1382" s="108">
        <f t="shared" si="117"/>
        <v>0.11384615384615385</v>
      </c>
      <c r="N1382" s="106">
        <v>36</v>
      </c>
      <c r="O1382" s="107">
        <f t="shared" si="118"/>
        <v>0.11076923076923077</v>
      </c>
      <c r="P1382" s="106">
        <v>22</v>
      </c>
      <c r="Q1382" s="109">
        <f t="shared" si="119"/>
        <v>6.7692307692307691E-2</v>
      </c>
      <c r="R1382" s="75"/>
      <c r="S1382" s="75"/>
      <c r="T1382" s="75"/>
      <c r="U1382" s="75"/>
      <c r="V1382" s="75"/>
      <c r="W1382" s="75"/>
      <c r="X1382" s="75"/>
      <c r="Y1382" s="75"/>
      <c r="Z1382" s="75"/>
      <c r="AA1382" s="75"/>
      <c r="AB1382" s="75"/>
      <c r="AC1382" s="75"/>
      <c r="AD1382" s="75"/>
      <c r="AE1382" s="75"/>
      <c r="AF1382" s="75"/>
      <c r="AG1382" s="75"/>
      <c r="AH1382" s="75"/>
      <c r="AI1382" s="75"/>
      <c r="AJ1382" s="75"/>
      <c r="AK1382" s="75"/>
      <c r="AL1382" s="75"/>
      <c r="AM1382" s="75"/>
      <c r="AN1382" s="75"/>
      <c r="AO1382" s="75"/>
      <c r="AP1382" s="75"/>
      <c r="AQ1382" s="75"/>
      <c r="AR1382" s="75"/>
      <c r="AS1382" s="75"/>
      <c r="AT1382" s="75"/>
      <c r="AU1382" s="75"/>
      <c r="AV1382" s="75"/>
      <c r="AW1382" s="75"/>
      <c r="AX1382" s="75"/>
      <c r="AY1382" s="75"/>
      <c r="AZ1382" s="75"/>
      <c r="BA1382" s="75"/>
      <c r="BB1382" s="75"/>
      <c r="BC1382" s="75"/>
      <c r="BD1382" s="75"/>
      <c r="BE1382" s="75"/>
      <c r="BF1382" s="75"/>
      <c r="BG1382" s="75"/>
      <c r="BH1382" s="75"/>
      <c r="BI1382" s="75"/>
      <c r="BJ1382" s="75"/>
      <c r="BK1382" s="75"/>
      <c r="BL1382" s="75"/>
      <c r="BM1382" s="75"/>
      <c r="BN1382" s="75"/>
      <c r="BO1382" s="75"/>
      <c r="BP1382" s="75"/>
      <c r="BQ1382" s="75"/>
      <c r="BR1382" s="75"/>
      <c r="BS1382" s="75"/>
    </row>
    <row r="1383" spans="1:71" s="5" customFormat="1" ht="24.75" hidden="1" thickBot="1" x14ac:dyDescent="0.3">
      <c r="A1383" s="105" t="s">
        <v>17</v>
      </c>
      <c r="B1383" s="105" t="s">
        <v>17</v>
      </c>
      <c r="C1383" s="105" t="s">
        <v>17</v>
      </c>
      <c r="D1383" s="105" t="s">
        <v>21</v>
      </c>
      <c r="E1383" s="105" t="s">
        <v>1556</v>
      </c>
      <c r="F1383" s="105">
        <v>9320</v>
      </c>
      <c r="G1383" s="105" t="s">
        <v>1527</v>
      </c>
      <c r="H1383" s="105" t="s">
        <v>1275</v>
      </c>
      <c r="I1383" s="118">
        <v>276</v>
      </c>
      <c r="J1383" s="106">
        <v>23</v>
      </c>
      <c r="K1383" s="107">
        <f t="shared" si="116"/>
        <v>8.3333333333333329E-2</v>
      </c>
      <c r="L1383" s="106">
        <v>46</v>
      </c>
      <c r="M1383" s="108">
        <f t="shared" si="117"/>
        <v>0.16666666666666666</v>
      </c>
      <c r="N1383" s="106">
        <v>40</v>
      </c>
      <c r="O1383" s="107">
        <f t="shared" si="118"/>
        <v>0.14492753623188406</v>
      </c>
      <c r="P1383" s="106">
        <v>63</v>
      </c>
      <c r="Q1383" s="109">
        <f t="shared" si="119"/>
        <v>0.22826086956521738</v>
      </c>
      <c r="R1383" s="75"/>
      <c r="S1383" s="75"/>
      <c r="T1383" s="75"/>
      <c r="U1383" s="75"/>
      <c r="V1383" s="75"/>
      <c r="W1383" s="75"/>
      <c r="X1383" s="75"/>
      <c r="Y1383" s="75"/>
      <c r="Z1383" s="75"/>
      <c r="AA1383" s="75"/>
      <c r="AB1383" s="75"/>
      <c r="AC1383" s="75"/>
      <c r="AD1383" s="75"/>
      <c r="AE1383" s="75"/>
      <c r="AF1383" s="75"/>
      <c r="AG1383" s="75"/>
      <c r="AH1383" s="75"/>
      <c r="AI1383" s="75"/>
      <c r="AJ1383" s="75"/>
      <c r="AK1383" s="75"/>
      <c r="AL1383" s="75"/>
      <c r="AM1383" s="75"/>
      <c r="AN1383" s="75"/>
      <c r="AO1383" s="75"/>
      <c r="AP1383" s="75"/>
      <c r="AQ1383" s="75"/>
      <c r="AR1383" s="75"/>
      <c r="AS1383" s="75"/>
      <c r="AT1383" s="75"/>
      <c r="AU1383" s="75"/>
      <c r="AV1383" s="75"/>
      <c r="AW1383" s="75"/>
      <c r="AX1383" s="75"/>
      <c r="AY1383" s="75"/>
      <c r="AZ1383" s="75"/>
      <c r="BA1383" s="75"/>
      <c r="BB1383" s="75"/>
      <c r="BC1383" s="75"/>
      <c r="BD1383" s="75"/>
      <c r="BE1383" s="75"/>
      <c r="BF1383" s="75"/>
      <c r="BG1383" s="75"/>
      <c r="BH1383" s="75"/>
      <c r="BI1383" s="75"/>
      <c r="BJ1383" s="75"/>
      <c r="BK1383" s="75"/>
      <c r="BL1383" s="75"/>
      <c r="BM1383" s="75"/>
      <c r="BN1383" s="75"/>
      <c r="BO1383" s="75"/>
      <c r="BP1383" s="75"/>
      <c r="BQ1383" s="75"/>
      <c r="BR1383" s="75"/>
      <c r="BS1383" s="75"/>
    </row>
    <row r="1384" spans="1:71" s="5" customFormat="1" ht="24.75" hidden="1" thickBot="1" x14ac:dyDescent="0.3">
      <c r="A1384" s="105" t="s">
        <v>17</v>
      </c>
      <c r="B1384" s="105">
        <v>9340</v>
      </c>
      <c r="C1384" s="105" t="s">
        <v>1557</v>
      </c>
      <c r="D1384" s="105" t="s">
        <v>234</v>
      </c>
      <c r="E1384" s="105" t="s">
        <v>1558</v>
      </c>
      <c r="F1384" s="105">
        <v>9340</v>
      </c>
      <c r="G1384" s="105" t="s">
        <v>1557</v>
      </c>
      <c r="H1384" s="105" t="s">
        <v>1275</v>
      </c>
      <c r="I1384" s="118">
        <v>256</v>
      </c>
      <c r="J1384" s="106">
        <v>84</v>
      </c>
      <c r="K1384" s="107">
        <f t="shared" si="116"/>
        <v>0.328125</v>
      </c>
      <c r="L1384" s="106">
        <v>64</v>
      </c>
      <c r="M1384" s="108">
        <f t="shared" si="117"/>
        <v>0.25</v>
      </c>
      <c r="N1384" s="106">
        <v>17</v>
      </c>
      <c r="O1384" s="107">
        <f t="shared" si="118"/>
        <v>6.640625E-2</v>
      </c>
      <c r="P1384" s="106">
        <v>5</v>
      </c>
      <c r="Q1384" s="109">
        <f t="shared" si="119"/>
        <v>1.953125E-2</v>
      </c>
      <c r="R1384" s="75"/>
      <c r="S1384" s="75"/>
      <c r="T1384" s="75"/>
      <c r="U1384" s="75"/>
      <c r="V1384" s="75"/>
      <c r="W1384" s="75"/>
      <c r="X1384" s="75"/>
      <c r="Y1384" s="75"/>
      <c r="Z1384" s="75"/>
      <c r="AA1384" s="75"/>
      <c r="AB1384" s="75"/>
      <c r="AC1384" s="75"/>
      <c r="AD1384" s="75"/>
      <c r="AE1384" s="75"/>
      <c r="AF1384" s="75"/>
      <c r="AG1384" s="75"/>
      <c r="AH1384" s="75"/>
      <c r="AI1384" s="75"/>
      <c r="AJ1384" s="75"/>
      <c r="AK1384" s="75"/>
      <c r="AL1384" s="75"/>
      <c r="AM1384" s="75"/>
      <c r="AN1384" s="75"/>
      <c r="AO1384" s="75"/>
      <c r="AP1384" s="75"/>
      <c r="AQ1384" s="75"/>
      <c r="AR1384" s="75"/>
      <c r="AS1384" s="75"/>
      <c r="AT1384" s="75"/>
      <c r="AU1384" s="75"/>
      <c r="AV1384" s="75"/>
      <c r="AW1384" s="75"/>
      <c r="AX1384" s="75"/>
      <c r="AY1384" s="75"/>
      <c r="AZ1384" s="75"/>
      <c r="BA1384" s="75"/>
      <c r="BB1384" s="75"/>
      <c r="BC1384" s="75"/>
      <c r="BD1384" s="75"/>
      <c r="BE1384" s="75"/>
      <c r="BF1384" s="75"/>
      <c r="BG1384" s="75"/>
      <c r="BH1384" s="75"/>
      <c r="BI1384" s="75"/>
      <c r="BJ1384" s="75"/>
      <c r="BK1384" s="75"/>
      <c r="BL1384" s="75"/>
      <c r="BM1384" s="75"/>
      <c r="BN1384" s="75"/>
      <c r="BO1384" s="75"/>
      <c r="BP1384" s="75"/>
      <c r="BQ1384" s="75"/>
      <c r="BR1384" s="75"/>
      <c r="BS1384" s="75"/>
    </row>
    <row r="1385" spans="1:71" s="5" customFormat="1" ht="12.75" hidden="1" thickBot="1" x14ac:dyDescent="0.3">
      <c r="A1385" s="105" t="s">
        <v>17</v>
      </c>
      <c r="B1385" s="105" t="s">
        <v>17</v>
      </c>
      <c r="C1385" s="105" t="s">
        <v>17</v>
      </c>
      <c r="D1385" s="105" t="s">
        <v>21</v>
      </c>
      <c r="E1385" s="105" t="s">
        <v>1559</v>
      </c>
      <c r="F1385" s="105">
        <v>9340</v>
      </c>
      <c r="G1385" s="105" t="s">
        <v>1557</v>
      </c>
      <c r="H1385" s="105" t="s">
        <v>1275</v>
      </c>
      <c r="I1385" s="118">
        <v>199</v>
      </c>
      <c r="J1385" s="106">
        <v>22</v>
      </c>
      <c r="K1385" s="107">
        <f t="shared" si="116"/>
        <v>0.11055276381909548</v>
      </c>
      <c r="L1385" s="106">
        <v>20</v>
      </c>
      <c r="M1385" s="108">
        <f t="shared" si="117"/>
        <v>0.10050251256281408</v>
      </c>
      <c r="N1385" s="106">
        <v>3</v>
      </c>
      <c r="O1385" s="107">
        <f t="shared" si="118"/>
        <v>1.507537688442211E-2</v>
      </c>
      <c r="P1385" s="106">
        <v>32</v>
      </c>
      <c r="Q1385" s="109">
        <f t="shared" si="119"/>
        <v>0.16080402010050251</v>
      </c>
      <c r="R1385" s="75"/>
      <c r="S1385" s="75"/>
      <c r="T1385" s="75"/>
      <c r="U1385" s="75"/>
      <c r="V1385" s="75"/>
      <c r="W1385" s="75"/>
      <c r="X1385" s="75"/>
      <c r="Y1385" s="75"/>
      <c r="Z1385" s="75"/>
      <c r="AA1385" s="75"/>
      <c r="AB1385" s="75"/>
      <c r="AC1385" s="75"/>
      <c r="AD1385" s="75"/>
      <c r="AE1385" s="75"/>
      <c r="AF1385" s="75"/>
      <c r="AG1385" s="75"/>
      <c r="AH1385" s="75"/>
      <c r="AI1385" s="75"/>
      <c r="AJ1385" s="75"/>
      <c r="AK1385" s="75"/>
      <c r="AL1385" s="75"/>
      <c r="AM1385" s="75"/>
      <c r="AN1385" s="75"/>
      <c r="AO1385" s="75"/>
      <c r="AP1385" s="75"/>
      <c r="AQ1385" s="75"/>
      <c r="AR1385" s="75"/>
      <c r="AS1385" s="75"/>
      <c r="AT1385" s="75"/>
      <c r="AU1385" s="75"/>
      <c r="AV1385" s="75"/>
      <c r="AW1385" s="75"/>
      <c r="AX1385" s="75"/>
      <c r="AY1385" s="75"/>
      <c r="AZ1385" s="75"/>
      <c r="BA1385" s="75"/>
      <c r="BB1385" s="75"/>
      <c r="BC1385" s="75"/>
      <c r="BD1385" s="75"/>
      <c r="BE1385" s="75"/>
      <c r="BF1385" s="75"/>
      <c r="BG1385" s="75"/>
      <c r="BH1385" s="75"/>
      <c r="BI1385" s="75"/>
      <c r="BJ1385" s="75"/>
      <c r="BK1385" s="75"/>
      <c r="BL1385" s="75"/>
      <c r="BM1385" s="75"/>
      <c r="BN1385" s="75"/>
      <c r="BO1385" s="75"/>
      <c r="BP1385" s="75"/>
      <c r="BQ1385" s="75"/>
      <c r="BR1385" s="75"/>
      <c r="BS1385" s="75"/>
    </row>
    <row r="1386" spans="1:71" s="5" customFormat="1" ht="12.75" hidden="1" thickBot="1" x14ac:dyDescent="0.3">
      <c r="A1386" s="105" t="s">
        <v>17</v>
      </c>
      <c r="B1386" s="105" t="s">
        <v>17</v>
      </c>
      <c r="C1386" s="105" t="s">
        <v>17</v>
      </c>
      <c r="D1386" s="105" t="s">
        <v>74</v>
      </c>
      <c r="E1386" s="105" t="s">
        <v>1560</v>
      </c>
      <c r="F1386" s="105">
        <v>9340</v>
      </c>
      <c r="G1386" s="105" t="s">
        <v>1557</v>
      </c>
      <c r="H1386" s="105" t="s">
        <v>1275</v>
      </c>
      <c r="I1386" s="118">
        <v>358</v>
      </c>
      <c r="J1386" s="106">
        <v>17</v>
      </c>
      <c r="K1386" s="107">
        <f t="shared" si="116"/>
        <v>4.7486033519553071E-2</v>
      </c>
      <c r="L1386" s="106">
        <v>32</v>
      </c>
      <c r="M1386" s="108">
        <f t="shared" si="117"/>
        <v>8.9385474860335198E-2</v>
      </c>
      <c r="N1386" s="106">
        <v>9</v>
      </c>
      <c r="O1386" s="107">
        <f t="shared" si="118"/>
        <v>2.5139664804469275E-2</v>
      </c>
      <c r="P1386" s="106">
        <v>10</v>
      </c>
      <c r="Q1386" s="109">
        <f t="shared" si="119"/>
        <v>2.7932960893854747E-2</v>
      </c>
      <c r="R1386" s="75"/>
      <c r="S1386" s="75"/>
      <c r="T1386" s="75"/>
      <c r="U1386" s="75"/>
      <c r="V1386" s="75"/>
      <c r="W1386" s="75"/>
      <c r="X1386" s="75"/>
      <c r="Y1386" s="75"/>
      <c r="Z1386" s="75"/>
      <c r="AA1386" s="75"/>
      <c r="AB1386" s="75"/>
      <c r="AC1386" s="75"/>
      <c r="AD1386" s="75"/>
      <c r="AE1386" s="75"/>
      <c r="AF1386" s="75"/>
      <c r="AG1386" s="75"/>
      <c r="AH1386" s="75"/>
      <c r="AI1386" s="75"/>
      <c r="AJ1386" s="75"/>
      <c r="AK1386" s="75"/>
      <c r="AL1386" s="75"/>
      <c r="AM1386" s="75"/>
      <c r="AN1386" s="75"/>
      <c r="AO1386" s="75"/>
      <c r="AP1386" s="75"/>
      <c r="AQ1386" s="75"/>
      <c r="AR1386" s="75"/>
      <c r="AS1386" s="75"/>
      <c r="AT1386" s="75"/>
      <c r="AU1386" s="75"/>
      <c r="AV1386" s="75"/>
      <c r="AW1386" s="75"/>
      <c r="AX1386" s="75"/>
      <c r="AY1386" s="75"/>
      <c r="AZ1386" s="75"/>
      <c r="BA1386" s="75"/>
      <c r="BB1386" s="75"/>
      <c r="BC1386" s="75"/>
      <c r="BD1386" s="75"/>
      <c r="BE1386" s="75"/>
      <c r="BF1386" s="75"/>
      <c r="BG1386" s="75"/>
      <c r="BH1386" s="75"/>
      <c r="BI1386" s="75"/>
      <c r="BJ1386" s="75"/>
      <c r="BK1386" s="75"/>
      <c r="BL1386" s="75"/>
      <c r="BM1386" s="75"/>
      <c r="BN1386" s="75"/>
      <c r="BO1386" s="75"/>
      <c r="BP1386" s="75"/>
      <c r="BQ1386" s="75"/>
      <c r="BR1386" s="75"/>
      <c r="BS1386" s="75"/>
    </row>
    <row r="1387" spans="1:71" s="5" customFormat="1" ht="12.75" hidden="1" thickBot="1" x14ac:dyDescent="0.3">
      <c r="A1387" s="105" t="s">
        <v>17</v>
      </c>
      <c r="B1387" s="105" t="s">
        <v>17</v>
      </c>
      <c r="C1387" s="105" t="s">
        <v>17</v>
      </c>
      <c r="D1387" s="105" t="s">
        <v>21</v>
      </c>
      <c r="E1387" s="105" t="s">
        <v>1561</v>
      </c>
      <c r="F1387" s="105">
        <v>9340</v>
      </c>
      <c r="G1387" s="105" t="s">
        <v>1557</v>
      </c>
      <c r="H1387" s="105" t="s">
        <v>1275</v>
      </c>
      <c r="I1387" s="118">
        <v>216</v>
      </c>
      <c r="J1387" s="106">
        <v>32</v>
      </c>
      <c r="K1387" s="107">
        <f t="shared" si="116"/>
        <v>0.14814814814814814</v>
      </c>
      <c r="L1387" s="106">
        <v>34</v>
      </c>
      <c r="M1387" s="108">
        <f t="shared" si="117"/>
        <v>0.15740740740740741</v>
      </c>
      <c r="N1387" s="106">
        <v>6</v>
      </c>
      <c r="O1387" s="107">
        <f t="shared" si="118"/>
        <v>2.7777777777777776E-2</v>
      </c>
      <c r="P1387" s="106">
        <v>6</v>
      </c>
      <c r="Q1387" s="109">
        <f t="shared" si="119"/>
        <v>2.7777777777777776E-2</v>
      </c>
      <c r="R1387" s="75"/>
      <c r="S1387" s="75"/>
      <c r="T1387" s="75"/>
      <c r="U1387" s="75"/>
      <c r="V1387" s="75"/>
      <c r="W1387" s="75"/>
      <c r="X1387" s="75"/>
      <c r="Y1387" s="75"/>
      <c r="Z1387" s="75"/>
      <c r="AA1387" s="75"/>
      <c r="AB1387" s="75"/>
      <c r="AC1387" s="75"/>
      <c r="AD1387" s="75"/>
      <c r="AE1387" s="75"/>
      <c r="AF1387" s="75"/>
      <c r="AG1387" s="75"/>
      <c r="AH1387" s="75"/>
      <c r="AI1387" s="75"/>
      <c r="AJ1387" s="75"/>
      <c r="AK1387" s="75"/>
      <c r="AL1387" s="75"/>
      <c r="AM1387" s="75"/>
      <c r="AN1387" s="75"/>
      <c r="AO1387" s="75"/>
      <c r="AP1387" s="75"/>
      <c r="AQ1387" s="75"/>
      <c r="AR1387" s="75"/>
      <c r="AS1387" s="75"/>
      <c r="AT1387" s="75"/>
      <c r="AU1387" s="75"/>
      <c r="AV1387" s="75"/>
      <c r="AW1387" s="75"/>
      <c r="AX1387" s="75"/>
      <c r="AY1387" s="75"/>
      <c r="AZ1387" s="75"/>
      <c r="BA1387" s="75"/>
      <c r="BB1387" s="75"/>
      <c r="BC1387" s="75"/>
      <c r="BD1387" s="75"/>
      <c r="BE1387" s="75"/>
      <c r="BF1387" s="75"/>
      <c r="BG1387" s="75"/>
      <c r="BH1387" s="75"/>
      <c r="BI1387" s="75"/>
      <c r="BJ1387" s="75"/>
      <c r="BK1387" s="75"/>
      <c r="BL1387" s="75"/>
      <c r="BM1387" s="75"/>
      <c r="BN1387" s="75"/>
      <c r="BO1387" s="75"/>
      <c r="BP1387" s="75"/>
      <c r="BQ1387" s="75"/>
      <c r="BR1387" s="75"/>
      <c r="BS1387" s="75"/>
    </row>
    <row r="1388" spans="1:71" s="5" customFormat="1" ht="12.75" hidden="1" thickBot="1" x14ac:dyDescent="0.3">
      <c r="A1388" s="105" t="s">
        <v>17</v>
      </c>
      <c r="B1388" s="105" t="s">
        <v>17</v>
      </c>
      <c r="C1388" s="105" t="s">
        <v>17</v>
      </c>
      <c r="D1388" s="105" t="s">
        <v>18</v>
      </c>
      <c r="E1388" s="105" t="s">
        <v>372</v>
      </c>
      <c r="F1388" s="105">
        <v>9340</v>
      </c>
      <c r="G1388" s="105" t="s">
        <v>1557</v>
      </c>
      <c r="H1388" s="105" t="s">
        <v>1275</v>
      </c>
      <c r="I1388" s="118">
        <v>465</v>
      </c>
      <c r="J1388" s="106">
        <v>52</v>
      </c>
      <c r="K1388" s="107">
        <f t="shared" si="116"/>
        <v>0.11182795698924732</v>
      </c>
      <c r="L1388" s="106">
        <v>69</v>
      </c>
      <c r="M1388" s="108">
        <f t="shared" si="117"/>
        <v>0.14838709677419354</v>
      </c>
      <c r="N1388" s="106">
        <v>8</v>
      </c>
      <c r="O1388" s="107">
        <f t="shared" si="118"/>
        <v>1.7204301075268817E-2</v>
      </c>
      <c r="P1388" s="106">
        <v>9</v>
      </c>
      <c r="Q1388" s="109">
        <f t="shared" si="119"/>
        <v>1.935483870967742E-2</v>
      </c>
      <c r="R1388" s="75"/>
      <c r="S1388" s="75"/>
      <c r="T1388" s="75"/>
      <c r="U1388" s="75"/>
      <c r="V1388" s="75"/>
      <c r="W1388" s="75"/>
      <c r="X1388" s="75"/>
      <c r="Y1388" s="75"/>
      <c r="Z1388" s="75"/>
      <c r="AA1388" s="75"/>
      <c r="AB1388" s="75"/>
      <c r="AC1388" s="75"/>
      <c r="AD1388" s="75"/>
      <c r="AE1388" s="75"/>
      <c r="AF1388" s="75"/>
      <c r="AG1388" s="75"/>
      <c r="AH1388" s="75"/>
      <c r="AI1388" s="75"/>
      <c r="AJ1388" s="75"/>
      <c r="AK1388" s="75"/>
      <c r="AL1388" s="75"/>
      <c r="AM1388" s="75"/>
      <c r="AN1388" s="75"/>
      <c r="AO1388" s="75"/>
      <c r="AP1388" s="75"/>
      <c r="AQ1388" s="75"/>
      <c r="AR1388" s="75"/>
      <c r="AS1388" s="75"/>
      <c r="AT1388" s="75"/>
      <c r="AU1388" s="75"/>
      <c r="AV1388" s="75"/>
      <c r="AW1388" s="75"/>
      <c r="AX1388" s="75"/>
      <c r="AY1388" s="75"/>
      <c r="AZ1388" s="75"/>
      <c r="BA1388" s="75"/>
      <c r="BB1388" s="75"/>
      <c r="BC1388" s="75"/>
      <c r="BD1388" s="75"/>
      <c r="BE1388" s="75"/>
      <c r="BF1388" s="75"/>
      <c r="BG1388" s="75"/>
      <c r="BH1388" s="75"/>
      <c r="BI1388" s="75"/>
      <c r="BJ1388" s="75"/>
      <c r="BK1388" s="75"/>
      <c r="BL1388" s="75"/>
      <c r="BM1388" s="75"/>
      <c r="BN1388" s="75"/>
      <c r="BO1388" s="75"/>
      <c r="BP1388" s="75"/>
      <c r="BQ1388" s="75"/>
      <c r="BR1388" s="75"/>
      <c r="BS1388" s="75"/>
    </row>
    <row r="1389" spans="1:71" s="5" customFormat="1" ht="24.75" hidden="1" thickBot="1" x14ac:dyDescent="0.3">
      <c r="A1389" s="105" t="s">
        <v>17</v>
      </c>
      <c r="B1389" s="105">
        <v>9400</v>
      </c>
      <c r="C1389" s="105" t="s">
        <v>1562</v>
      </c>
      <c r="D1389" s="105" t="s">
        <v>234</v>
      </c>
      <c r="E1389" s="105" t="s">
        <v>1563</v>
      </c>
      <c r="F1389" s="105">
        <v>9400</v>
      </c>
      <c r="G1389" s="105" t="s">
        <v>1562</v>
      </c>
      <c r="H1389" s="105" t="s">
        <v>1275</v>
      </c>
      <c r="I1389" s="118">
        <v>303</v>
      </c>
      <c r="J1389" s="106">
        <v>114</v>
      </c>
      <c r="K1389" s="107">
        <f t="shared" si="116"/>
        <v>0.37623762376237624</v>
      </c>
      <c r="L1389" s="106">
        <v>86</v>
      </c>
      <c r="M1389" s="108">
        <f t="shared" si="117"/>
        <v>0.28382838283828382</v>
      </c>
      <c r="N1389" s="106">
        <v>89</v>
      </c>
      <c r="O1389" s="107">
        <f t="shared" si="118"/>
        <v>0.29372937293729373</v>
      </c>
      <c r="P1389" s="106">
        <v>136</v>
      </c>
      <c r="Q1389" s="109">
        <f t="shared" si="119"/>
        <v>0.44884488448844884</v>
      </c>
      <c r="R1389" s="75"/>
      <c r="S1389" s="75"/>
      <c r="T1389" s="75"/>
      <c r="U1389" s="75"/>
      <c r="V1389" s="75"/>
      <c r="W1389" s="75"/>
      <c r="X1389" s="75"/>
      <c r="Y1389" s="75"/>
      <c r="Z1389" s="75"/>
      <c r="AA1389" s="75"/>
      <c r="AB1389" s="75"/>
      <c r="AC1389" s="75"/>
      <c r="AD1389" s="75"/>
      <c r="AE1389" s="75"/>
      <c r="AF1389" s="75"/>
      <c r="AG1389" s="75"/>
      <c r="AH1389" s="75"/>
      <c r="AI1389" s="75"/>
      <c r="AJ1389" s="75"/>
      <c r="AK1389" s="75"/>
      <c r="AL1389" s="75"/>
      <c r="AM1389" s="75"/>
      <c r="AN1389" s="75"/>
      <c r="AO1389" s="75"/>
      <c r="AP1389" s="75"/>
      <c r="AQ1389" s="75"/>
      <c r="AR1389" s="75"/>
      <c r="AS1389" s="75"/>
      <c r="AT1389" s="75"/>
      <c r="AU1389" s="75"/>
      <c r="AV1389" s="75"/>
      <c r="AW1389" s="75"/>
      <c r="AX1389" s="75"/>
      <c r="AY1389" s="75"/>
      <c r="AZ1389" s="75"/>
      <c r="BA1389" s="75"/>
      <c r="BB1389" s="75"/>
      <c r="BC1389" s="75"/>
      <c r="BD1389" s="75"/>
      <c r="BE1389" s="75"/>
      <c r="BF1389" s="75"/>
      <c r="BG1389" s="75"/>
      <c r="BH1389" s="75"/>
      <c r="BI1389" s="75"/>
      <c r="BJ1389" s="75"/>
      <c r="BK1389" s="75"/>
      <c r="BL1389" s="75"/>
      <c r="BM1389" s="75"/>
      <c r="BN1389" s="75"/>
      <c r="BO1389" s="75"/>
      <c r="BP1389" s="75"/>
      <c r="BQ1389" s="75"/>
      <c r="BR1389" s="75"/>
      <c r="BS1389" s="75"/>
    </row>
    <row r="1390" spans="1:71" s="5" customFormat="1" ht="12.75" hidden="1" thickBot="1" x14ac:dyDescent="0.3">
      <c r="A1390" s="105" t="s">
        <v>17</v>
      </c>
      <c r="B1390" s="105" t="s">
        <v>17</v>
      </c>
      <c r="C1390" s="105" t="s">
        <v>17</v>
      </c>
      <c r="D1390" s="105" t="s">
        <v>70</v>
      </c>
      <c r="E1390" s="105" t="s">
        <v>1105</v>
      </c>
      <c r="F1390" s="105">
        <v>9400</v>
      </c>
      <c r="G1390" s="105" t="s">
        <v>1562</v>
      </c>
      <c r="H1390" s="105" t="s">
        <v>1275</v>
      </c>
      <c r="I1390" s="118">
        <v>228</v>
      </c>
      <c r="J1390" s="106">
        <v>47</v>
      </c>
      <c r="K1390" s="107">
        <f t="shared" si="116"/>
        <v>0.20614035087719298</v>
      </c>
      <c r="L1390" s="106">
        <v>27</v>
      </c>
      <c r="M1390" s="108">
        <f t="shared" si="117"/>
        <v>0.11842105263157894</v>
      </c>
      <c r="N1390" s="106">
        <v>42</v>
      </c>
      <c r="O1390" s="107">
        <f t="shared" si="118"/>
        <v>0.18421052631578946</v>
      </c>
      <c r="P1390" s="106">
        <v>56</v>
      </c>
      <c r="Q1390" s="109">
        <f t="shared" si="119"/>
        <v>0.24561403508771928</v>
      </c>
      <c r="R1390" s="75"/>
      <c r="S1390" s="75"/>
      <c r="T1390" s="75"/>
      <c r="U1390" s="75"/>
      <c r="V1390" s="75"/>
      <c r="W1390" s="75"/>
      <c r="X1390" s="75"/>
      <c r="Y1390" s="75"/>
      <c r="Z1390" s="75"/>
      <c r="AA1390" s="75"/>
      <c r="AB1390" s="75"/>
      <c r="AC1390" s="75"/>
      <c r="AD1390" s="75"/>
      <c r="AE1390" s="75"/>
      <c r="AF1390" s="75"/>
      <c r="AG1390" s="75"/>
      <c r="AH1390" s="75"/>
      <c r="AI1390" s="75"/>
      <c r="AJ1390" s="75"/>
      <c r="AK1390" s="75"/>
      <c r="AL1390" s="75"/>
      <c r="AM1390" s="75"/>
      <c r="AN1390" s="75"/>
      <c r="AO1390" s="75"/>
      <c r="AP1390" s="75"/>
      <c r="AQ1390" s="75"/>
      <c r="AR1390" s="75"/>
      <c r="AS1390" s="75"/>
      <c r="AT1390" s="75"/>
      <c r="AU1390" s="75"/>
      <c r="AV1390" s="75"/>
      <c r="AW1390" s="75"/>
      <c r="AX1390" s="75"/>
      <c r="AY1390" s="75"/>
      <c r="AZ1390" s="75"/>
      <c r="BA1390" s="75"/>
      <c r="BB1390" s="75"/>
      <c r="BC1390" s="75"/>
      <c r="BD1390" s="75"/>
      <c r="BE1390" s="75"/>
      <c r="BF1390" s="75"/>
      <c r="BG1390" s="75"/>
      <c r="BH1390" s="75"/>
      <c r="BI1390" s="75"/>
      <c r="BJ1390" s="75"/>
      <c r="BK1390" s="75"/>
      <c r="BL1390" s="75"/>
      <c r="BM1390" s="75"/>
      <c r="BN1390" s="75"/>
      <c r="BO1390" s="75"/>
      <c r="BP1390" s="75"/>
      <c r="BQ1390" s="75"/>
      <c r="BR1390" s="75"/>
      <c r="BS1390" s="75"/>
    </row>
    <row r="1391" spans="1:71" s="5" customFormat="1" ht="12.75" hidden="1" thickBot="1" x14ac:dyDescent="0.3">
      <c r="A1391" s="105" t="s">
        <v>17</v>
      </c>
      <c r="B1391" s="105" t="s">
        <v>17</v>
      </c>
      <c r="C1391" s="105" t="s">
        <v>17</v>
      </c>
      <c r="D1391" s="105" t="s">
        <v>14</v>
      </c>
      <c r="E1391" s="105" t="s">
        <v>1564</v>
      </c>
      <c r="F1391" s="105">
        <v>9400</v>
      </c>
      <c r="G1391" s="105" t="s">
        <v>1562</v>
      </c>
      <c r="H1391" s="105" t="s">
        <v>1275</v>
      </c>
      <c r="I1391" s="118">
        <v>308</v>
      </c>
      <c r="J1391" s="106">
        <v>82</v>
      </c>
      <c r="K1391" s="107">
        <f t="shared" si="116"/>
        <v>0.26623376623376621</v>
      </c>
      <c r="L1391" s="106">
        <v>64</v>
      </c>
      <c r="M1391" s="108">
        <f t="shared" si="117"/>
        <v>0.20779220779220781</v>
      </c>
      <c r="N1391" s="106">
        <v>39</v>
      </c>
      <c r="O1391" s="107">
        <f t="shared" si="118"/>
        <v>0.12662337662337661</v>
      </c>
      <c r="P1391" s="106">
        <v>39</v>
      </c>
      <c r="Q1391" s="109">
        <f t="shared" si="119"/>
        <v>0.12662337662337661</v>
      </c>
      <c r="R1391" s="75"/>
      <c r="S1391" s="75"/>
      <c r="T1391" s="75"/>
      <c r="U1391" s="75"/>
      <c r="V1391" s="75"/>
      <c r="W1391" s="75"/>
      <c r="X1391" s="75"/>
      <c r="Y1391" s="75"/>
      <c r="Z1391" s="75"/>
      <c r="AA1391" s="75"/>
      <c r="AB1391" s="75"/>
      <c r="AC1391" s="75"/>
      <c r="AD1391" s="75"/>
      <c r="AE1391" s="75"/>
      <c r="AF1391" s="75"/>
      <c r="AG1391" s="75"/>
      <c r="AH1391" s="75"/>
      <c r="AI1391" s="75"/>
      <c r="AJ1391" s="75"/>
      <c r="AK1391" s="75"/>
      <c r="AL1391" s="75"/>
      <c r="AM1391" s="75"/>
      <c r="AN1391" s="75"/>
      <c r="AO1391" s="75"/>
      <c r="AP1391" s="75"/>
      <c r="AQ1391" s="75"/>
      <c r="AR1391" s="75"/>
      <c r="AS1391" s="75"/>
      <c r="AT1391" s="75"/>
      <c r="AU1391" s="75"/>
      <c r="AV1391" s="75"/>
      <c r="AW1391" s="75"/>
      <c r="AX1391" s="75"/>
      <c r="AY1391" s="75"/>
      <c r="AZ1391" s="75"/>
      <c r="BA1391" s="75"/>
      <c r="BB1391" s="75"/>
      <c r="BC1391" s="75"/>
      <c r="BD1391" s="75"/>
      <c r="BE1391" s="75"/>
      <c r="BF1391" s="75"/>
      <c r="BG1391" s="75"/>
      <c r="BH1391" s="75"/>
      <c r="BI1391" s="75"/>
      <c r="BJ1391" s="75"/>
      <c r="BK1391" s="75"/>
      <c r="BL1391" s="75"/>
      <c r="BM1391" s="75"/>
      <c r="BN1391" s="75"/>
      <c r="BO1391" s="75"/>
      <c r="BP1391" s="75"/>
      <c r="BQ1391" s="75"/>
      <c r="BR1391" s="75"/>
      <c r="BS1391" s="75"/>
    </row>
    <row r="1392" spans="1:71" s="5" customFormat="1" ht="24.75" hidden="1" thickBot="1" x14ac:dyDescent="0.3">
      <c r="A1392" s="105" t="s">
        <v>17</v>
      </c>
      <c r="B1392" s="105" t="s">
        <v>17</v>
      </c>
      <c r="C1392" s="105" t="s">
        <v>17</v>
      </c>
      <c r="D1392" s="105" t="s">
        <v>21</v>
      </c>
      <c r="E1392" s="105" t="s">
        <v>1565</v>
      </c>
      <c r="F1392" s="105">
        <v>9400</v>
      </c>
      <c r="G1392" s="105" t="s">
        <v>1562</v>
      </c>
      <c r="H1392" s="105" t="s">
        <v>1275</v>
      </c>
      <c r="I1392" s="118">
        <v>572</v>
      </c>
      <c r="J1392" s="106">
        <v>96</v>
      </c>
      <c r="K1392" s="107">
        <f t="shared" si="116"/>
        <v>0.16783216783216784</v>
      </c>
      <c r="L1392" s="106">
        <v>89</v>
      </c>
      <c r="M1392" s="108">
        <f t="shared" si="117"/>
        <v>0.1555944055944056</v>
      </c>
      <c r="N1392" s="106">
        <v>71</v>
      </c>
      <c r="O1392" s="107">
        <f t="shared" si="118"/>
        <v>0.12412587412587413</v>
      </c>
      <c r="P1392" s="106">
        <v>123</v>
      </c>
      <c r="Q1392" s="109">
        <f t="shared" si="119"/>
        <v>0.21503496503496503</v>
      </c>
      <c r="R1392" s="75"/>
      <c r="S1392" s="75"/>
      <c r="T1392" s="75"/>
      <c r="U1392" s="75"/>
      <c r="V1392" s="75"/>
      <c r="W1392" s="75"/>
      <c r="X1392" s="75"/>
      <c r="Y1392" s="75"/>
      <c r="Z1392" s="75"/>
      <c r="AA1392" s="75"/>
      <c r="AB1392" s="75"/>
      <c r="AC1392" s="75"/>
      <c r="AD1392" s="75"/>
      <c r="AE1392" s="75"/>
      <c r="AF1392" s="75"/>
      <c r="AG1392" s="75"/>
      <c r="AH1392" s="75"/>
      <c r="AI1392" s="75"/>
      <c r="AJ1392" s="75"/>
      <c r="AK1392" s="75"/>
      <c r="AL1392" s="75"/>
      <c r="AM1392" s="75"/>
      <c r="AN1392" s="75"/>
      <c r="AO1392" s="75"/>
      <c r="AP1392" s="75"/>
      <c r="AQ1392" s="75"/>
      <c r="AR1392" s="75"/>
      <c r="AS1392" s="75"/>
      <c r="AT1392" s="75"/>
      <c r="AU1392" s="75"/>
      <c r="AV1392" s="75"/>
      <c r="AW1392" s="75"/>
      <c r="AX1392" s="75"/>
      <c r="AY1392" s="75"/>
      <c r="AZ1392" s="75"/>
      <c r="BA1392" s="75"/>
      <c r="BB1392" s="75"/>
      <c r="BC1392" s="75"/>
      <c r="BD1392" s="75"/>
      <c r="BE1392" s="75"/>
      <c r="BF1392" s="75"/>
      <c r="BG1392" s="75"/>
      <c r="BH1392" s="75"/>
      <c r="BI1392" s="75"/>
      <c r="BJ1392" s="75"/>
      <c r="BK1392" s="75"/>
      <c r="BL1392" s="75"/>
      <c r="BM1392" s="75"/>
      <c r="BN1392" s="75"/>
      <c r="BO1392" s="75"/>
      <c r="BP1392" s="75"/>
      <c r="BQ1392" s="75"/>
      <c r="BR1392" s="75"/>
      <c r="BS1392" s="75"/>
    </row>
    <row r="1393" spans="1:71" s="5" customFormat="1" ht="12.75" hidden="1" thickBot="1" x14ac:dyDescent="0.3">
      <c r="A1393" s="105" t="s">
        <v>17</v>
      </c>
      <c r="B1393" s="105" t="s">
        <v>17</v>
      </c>
      <c r="C1393" s="105" t="s">
        <v>17</v>
      </c>
      <c r="D1393" s="105" t="s">
        <v>21</v>
      </c>
      <c r="E1393" s="105" t="s">
        <v>1566</v>
      </c>
      <c r="F1393" s="105">
        <v>9400</v>
      </c>
      <c r="G1393" s="105" t="s">
        <v>1562</v>
      </c>
      <c r="H1393" s="105" t="s">
        <v>1275</v>
      </c>
      <c r="I1393" s="118">
        <v>523</v>
      </c>
      <c r="J1393" s="106">
        <v>123</v>
      </c>
      <c r="K1393" s="107">
        <f t="shared" si="116"/>
        <v>0.23518164435946462</v>
      </c>
      <c r="L1393" s="106">
        <v>126</v>
      </c>
      <c r="M1393" s="108">
        <f t="shared" si="117"/>
        <v>0.24091778202676864</v>
      </c>
      <c r="N1393" s="106">
        <v>71</v>
      </c>
      <c r="O1393" s="107">
        <f t="shared" si="118"/>
        <v>0.13575525812619502</v>
      </c>
      <c r="P1393" s="106">
        <v>177</v>
      </c>
      <c r="Q1393" s="109">
        <f t="shared" si="119"/>
        <v>0.33843212237093689</v>
      </c>
      <c r="R1393" s="75"/>
      <c r="S1393" s="75"/>
      <c r="T1393" s="75"/>
      <c r="U1393" s="75"/>
      <c r="V1393" s="75"/>
      <c r="W1393" s="75"/>
      <c r="X1393" s="75"/>
      <c r="Y1393" s="75"/>
      <c r="Z1393" s="75"/>
      <c r="AA1393" s="75"/>
      <c r="AB1393" s="75"/>
      <c r="AC1393" s="75"/>
      <c r="AD1393" s="75"/>
      <c r="AE1393" s="75"/>
      <c r="AF1393" s="75"/>
      <c r="AG1393" s="75"/>
      <c r="AH1393" s="75"/>
      <c r="AI1393" s="75"/>
      <c r="AJ1393" s="75"/>
      <c r="AK1393" s="75"/>
      <c r="AL1393" s="75"/>
      <c r="AM1393" s="75"/>
      <c r="AN1393" s="75"/>
      <c r="AO1393" s="75"/>
      <c r="AP1393" s="75"/>
      <c r="AQ1393" s="75"/>
      <c r="AR1393" s="75"/>
      <c r="AS1393" s="75"/>
      <c r="AT1393" s="75"/>
      <c r="AU1393" s="75"/>
      <c r="AV1393" s="75"/>
      <c r="AW1393" s="75"/>
      <c r="AX1393" s="75"/>
      <c r="AY1393" s="75"/>
      <c r="AZ1393" s="75"/>
      <c r="BA1393" s="75"/>
      <c r="BB1393" s="75"/>
      <c r="BC1393" s="75"/>
      <c r="BD1393" s="75"/>
      <c r="BE1393" s="75"/>
      <c r="BF1393" s="75"/>
      <c r="BG1393" s="75"/>
      <c r="BH1393" s="75"/>
      <c r="BI1393" s="75"/>
      <c r="BJ1393" s="75"/>
      <c r="BK1393" s="75"/>
      <c r="BL1393" s="75"/>
      <c r="BM1393" s="75"/>
      <c r="BN1393" s="75"/>
      <c r="BO1393" s="75"/>
      <c r="BP1393" s="75"/>
      <c r="BQ1393" s="75"/>
      <c r="BR1393" s="75"/>
      <c r="BS1393" s="75"/>
    </row>
    <row r="1394" spans="1:71" s="5" customFormat="1" ht="12.75" hidden="1" thickBot="1" x14ac:dyDescent="0.3">
      <c r="A1394" s="105" t="s">
        <v>17</v>
      </c>
      <c r="B1394" s="105" t="s">
        <v>17</v>
      </c>
      <c r="C1394" s="105" t="s">
        <v>17</v>
      </c>
      <c r="D1394" s="105" t="s">
        <v>55</v>
      </c>
      <c r="E1394" s="105" t="s">
        <v>1567</v>
      </c>
      <c r="F1394" s="105">
        <v>9400</v>
      </c>
      <c r="G1394" s="105" t="s">
        <v>1562</v>
      </c>
      <c r="H1394" s="105" t="s">
        <v>1275</v>
      </c>
      <c r="I1394" s="118">
        <v>285</v>
      </c>
      <c r="J1394" s="106">
        <v>37</v>
      </c>
      <c r="K1394" s="107">
        <f t="shared" si="116"/>
        <v>0.12982456140350876</v>
      </c>
      <c r="L1394" s="106">
        <v>36</v>
      </c>
      <c r="M1394" s="108">
        <f t="shared" si="117"/>
        <v>0.12631578947368421</v>
      </c>
      <c r="N1394" s="106">
        <v>20</v>
      </c>
      <c r="O1394" s="107">
        <f t="shared" si="118"/>
        <v>7.0175438596491224E-2</v>
      </c>
      <c r="P1394" s="106">
        <v>33</v>
      </c>
      <c r="Q1394" s="109">
        <f t="shared" si="119"/>
        <v>0.11578947368421053</v>
      </c>
      <c r="R1394" s="75"/>
      <c r="S1394" s="75"/>
      <c r="T1394" s="75"/>
      <c r="U1394" s="75"/>
      <c r="V1394" s="75"/>
      <c r="W1394" s="75"/>
      <c r="X1394" s="75"/>
      <c r="Y1394" s="75"/>
      <c r="Z1394" s="75"/>
      <c r="AA1394" s="75"/>
      <c r="AB1394" s="75"/>
      <c r="AC1394" s="75"/>
      <c r="AD1394" s="75"/>
      <c r="AE1394" s="75"/>
      <c r="AF1394" s="75"/>
      <c r="AG1394" s="75"/>
      <c r="AH1394" s="75"/>
      <c r="AI1394" s="75"/>
      <c r="AJ1394" s="75"/>
      <c r="AK1394" s="75"/>
      <c r="AL1394" s="75"/>
      <c r="AM1394" s="75"/>
      <c r="AN1394" s="75"/>
      <c r="AO1394" s="75"/>
      <c r="AP1394" s="75"/>
      <c r="AQ1394" s="75"/>
      <c r="AR1394" s="75"/>
      <c r="AS1394" s="75"/>
      <c r="AT1394" s="75"/>
      <c r="AU1394" s="75"/>
      <c r="AV1394" s="75"/>
      <c r="AW1394" s="75"/>
      <c r="AX1394" s="75"/>
      <c r="AY1394" s="75"/>
      <c r="AZ1394" s="75"/>
      <c r="BA1394" s="75"/>
      <c r="BB1394" s="75"/>
      <c r="BC1394" s="75"/>
      <c r="BD1394" s="75"/>
      <c r="BE1394" s="75"/>
      <c r="BF1394" s="75"/>
      <c r="BG1394" s="75"/>
      <c r="BH1394" s="75"/>
      <c r="BI1394" s="75"/>
      <c r="BJ1394" s="75"/>
      <c r="BK1394" s="75"/>
      <c r="BL1394" s="75"/>
      <c r="BM1394" s="75"/>
      <c r="BN1394" s="75"/>
      <c r="BO1394" s="75"/>
      <c r="BP1394" s="75"/>
      <c r="BQ1394" s="75"/>
      <c r="BR1394" s="75"/>
      <c r="BS1394" s="75"/>
    </row>
    <row r="1395" spans="1:71" s="5" customFormat="1" ht="12.75" hidden="1" thickBot="1" x14ac:dyDescent="0.3">
      <c r="A1395" s="105" t="s">
        <v>17</v>
      </c>
      <c r="B1395" s="105" t="s">
        <v>17</v>
      </c>
      <c r="C1395" s="105" t="s">
        <v>17</v>
      </c>
      <c r="D1395" s="105" t="s">
        <v>21</v>
      </c>
      <c r="E1395" s="105" t="s">
        <v>1569</v>
      </c>
      <c r="F1395" s="105">
        <v>9400</v>
      </c>
      <c r="G1395" s="105" t="s">
        <v>1562</v>
      </c>
      <c r="H1395" s="105" t="s">
        <v>1275</v>
      </c>
      <c r="I1395" s="118">
        <v>134</v>
      </c>
      <c r="J1395" s="106">
        <v>15</v>
      </c>
      <c r="K1395" s="107">
        <f t="shared" si="116"/>
        <v>0.11194029850746269</v>
      </c>
      <c r="L1395" s="106">
        <v>18</v>
      </c>
      <c r="M1395" s="108">
        <f t="shared" si="117"/>
        <v>0.13432835820895522</v>
      </c>
      <c r="N1395" s="106">
        <v>13</v>
      </c>
      <c r="O1395" s="107">
        <f t="shared" si="118"/>
        <v>9.7014925373134331E-2</v>
      </c>
      <c r="P1395" s="106">
        <v>4</v>
      </c>
      <c r="Q1395" s="109">
        <f t="shared" si="119"/>
        <v>2.9850746268656716E-2</v>
      </c>
      <c r="R1395" s="75"/>
      <c r="S1395" s="75"/>
      <c r="T1395" s="75"/>
      <c r="U1395" s="75"/>
      <c r="V1395" s="75"/>
      <c r="W1395" s="75"/>
      <c r="X1395" s="75"/>
      <c r="Y1395" s="75"/>
      <c r="Z1395" s="75"/>
      <c r="AA1395" s="75"/>
      <c r="AB1395" s="75"/>
      <c r="AC1395" s="75"/>
      <c r="AD1395" s="75"/>
      <c r="AE1395" s="75"/>
      <c r="AF1395" s="75"/>
      <c r="AG1395" s="75"/>
      <c r="AH1395" s="75"/>
      <c r="AI1395" s="75"/>
      <c r="AJ1395" s="75"/>
      <c r="AK1395" s="75"/>
      <c r="AL1395" s="75"/>
      <c r="AM1395" s="75"/>
      <c r="AN1395" s="75"/>
      <c r="AO1395" s="75"/>
      <c r="AP1395" s="75"/>
      <c r="AQ1395" s="75"/>
      <c r="AR1395" s="75"/>
      <c r="AS1395" s="75"/>
      <c r="AT1395" s="75"/>
      <c r="AU1395" s="75"/>
      <c r="AV1395" s="75"/>
      <c r="AW1395" s="75"/>
      <c r="AX1395" s="75"/>
      <c r="AY1395" s="75"/>
      <c r="AZ1395" s="75"/>
      <c r="BA1395" s="75"/>
      <c r="BB1395" s="75"/>
      <c r="BC1395" s="75"/>
      <c r="BD1395" s="75"/>
      <c r="BE1395" s="75"/>
      <c r="BF1395" s="75"/>
      <c r="BG1395" s="75"/>
      <c r="BH1395" s="75"/>
      <c r="BI1395" s="75"/>
      <c r="BJ1395" s="75"/>
      <c r="BK1395" s="75"/>
      <c r="BL1395" s="75"/>
      <c r="BM1395" s="75"/>
      <c r="BN1395" s="75"/>
      <c r="BO1395" s="75"/>
      <c r="BP1395" s="75"/>
      <c r="BQ1395" s="75"/>
      <c r="BR1395" s="75"/>
      <c r="BS1395" s="75"/>
    </row>
    <row r="1396" spans="1:71" s="5" customFormat="1" ht="24.75" hidden="1" thickBot="1" x14ac:dyDescent="0.3">
      <c r="A1396" s="105" t="s">
        <v>17</v>
      </c>
      <c r="B1396" s="105" t="s">
        <v>17</v>
      </c>
      <c r="C1396" s="105" t="s">
        <v>17</v>
      </c>
      <c r="D1396" s="105" t="s">
        <v>14</v>
      </c>
      <c r="E1396" s="105" t="s">
        <v>1556</v>
      </c>
      <c r="F1396" s="105">
        <v>9400</v>
      </c>
      <c r="G1396" s="105" t="s">
        <v>1562</v>
      </c>
      <c r="H1396" s="105" t="s">
        <v>1275</v>
      </c>
      <c r="I1396" s="118">
        <v>275</v>
      </c>
      <c r="J1396" s="106">
        <v>56</v>
      </c>
      <c r="K1396" s="107">
        <f t="shared" si="116"/>
        <v>0.20363636363636364</v>
      </c>
      <c r="L1396" s="106">
        <v>67</v>
      </c>
      <c r="M1396" s="108">
        <f t="shared" si="117"/>
        <v>0.24363636363636362</v>
      </c>
      <c r="N1396" s="106">
        <v>23</v>
      </c>
      <c r="O1396" s="107">
        <f t="shared" si="118"/>
        <v>8.3636363636363634E-2</v>
      </c>
      <c r="P1396" s="106">
        <v>6</v>
      </c>
      <c r="Q1396" s="109">
        <f t="shared" si="119"/>
        <v>2.181818181818182E-2</v>
      </c>
      <c r="R1396" s="75"/>
      <c r="S1396" s="75"/>
      <c r="T1396" s="75"/>
      <c r="U1396" s="75"/>
      <c r="V1396" s="75"/>
      <c r="W1396" s="75"/>
      <c r="X1396" s="75"/>
      <c r="Y1396" s="75"/>
      <c r="Z1396" s="75"/>
      <c r="AA1396" s="75"/>
      <c r="AB1396" s="75"/>
      <c r="AC1396" s="75"/>
      <c r="AD1396" s="75"/>
      <c r="AE1396" s="75"/>
      <c r="AF1396" s="75"/>
      <c r="AG1396" s="75"/>
      <c r="AH1396" s="75"/>
      <c r="AI1396" s="75"/>
      <c r="AJ1396" s="75"/>
      <c r="AK1396" s="75"/>
      <c r="AL1396" s="75"/>
      <c r="AM1396" s="75"/>
      <c r="AN1396" s="75"/>
      <c r="AO1396" s="75"/>
      <c r="AP1396" s="75"/>
      <c r="AQ1396" s="75"/>
      <c r="AR1396" s="75"/>
      <c r="AS1396" s="75"/>
      <c r="AT1396" s="75"/>
      <c r="AU1396" s="75"/>
      <c r="AV1396" s="75"/>
      <c r="AW1396" s="75"/>
      <c r="AX1396" s="75"/>
      <c r="AY1396" s="75"/>
      <c r="AZ1396" s="75"/>
      <c r="BA1396" s="75"/>
      <c r="BB1396" s="75"/>
      <c r="BC1396" s="75"/>
      <c r="BD1396" s="75"/>
      <c r="BE1396" s="75"/>
      <c r="BF1396" s="75"/>
      <c r="BG1396" s="75"/>
      <c r="BH1396" s="75"/>
      <c r="BI1396" s="75"/>
      <c r="BJ1396" s="75"/>
      <c r="BK1396" s="75"/>
      <c r="BL1396" s="75"/>
      <c r="BM1396" s="75"/>
      <c r="BN1396" s="75"/>
      <c r="BO1396" s="75"/>
      <c r="BP1396" s="75"/>
      <c r="BQ1396" s="75"/>
      <c r="BR1396" s="75"/>
      <c r="BS1396" s="75"/>
    </row>
    <row r="1397" spans="1:71" s="5" customFormat="1" ht="24.75" hidden="1" thickBot="1" x14ac:dyDescent="0.3">
      <c r="A1397" s="105" t="s">
        <v>17</v>
      </c>
      <c r="B1397" s="105">
        <v>9402</v>
      </c>
      <c r="C1397" s="105" t="s">
        <v>1562</v>
      </c>
      <c r="D1397" s="105" t="s">
        <v>234</v>
      </c>
      <c r="E1397" s="105" t="s">
        <v>444</v>
      </c>
      <c r="F1397" s="105">
        <v>9402</v>
      </c>
      <c r="G1397" s="105" t="s">
        <v>1562</v>
      </c>
      <c r="H1397" s="105" t="s">
        <v>1275</v>
      </c>
      <c r="I1397" s="118">
        <v>217</v>
      </c>
      <c r="J1397" s="106">
        <v>61</v>
      </c>
      <c r="K1397" s="107">
        <f t="shared" si="116"/>
        <v>0.28110599078341014</v>
      </c>
      <c r="L1397" s="106">
        <v>71</v>
      </c>
      <c r="M1397" s="108">
        <f t="shared" si="117"/>
        <v>0.32718894009216593</v>
      </c>
      <c r="N1397" s="106">
        <v>60</v>
      </c>
      <c r="O1397" s="107">
        <f t="shared" si="118"/>
        <v>0.27649769585253459</v>
      </c>
      <c r="P1397" s="106">
        <v>45</v>
      </c>
      <c r="Q1397" s="109">
        <f t="shared" si="119"/>
        <v>0.20737327188940091</v>
      </c>
      <c r="R1397" s="75"/>
      <c r="S1397" s="75"/>
      <c r="T1397" s="75"/>
      <c r="U1397" s="75"/>
      <c r="V1397" s="75"/>
      <c r="W1397" s="75"/>
      <c r="X1397" s="75"/>
      <c r="Y1397" s="75"/>
      <c r="Z1397" s="75"/>
      <c r="AA1397" s="75"/>
      <c r="AB1397" s="75"/>
      <c r="AC1397" s="75"/>
      <c r="AD1397" s="75"/>
      <c r="AE1397" s="75"/>
      <c r="AF1397" s="75"/>
      <c r="AG1397" s="75"/>
      <c r="AH1397" s="75"/>
      <c r="AI1397" s="75"/>
      <c r="AJ1397" s="75"/>
      <c r="AK1397" s="75"/>
      <c r="AL1397" s="75"/>
      <c r="AM1397" s="75"/>
      <c r="AN1397" s="75"/>
      <c r="AO1397" s="75"/>
      <c r="AP1397" s="75"/>
      <c r="AQ1397" s="75"/>
      <c r="AR1397" s="75"/>
      <c r="AS1397" s="75"/>
      <c r="AT1397" s="75"/>
      <c r="AU1397" s="75"/>
      <c r="AV1397" s="75"/>
      <c r="AW1397" s="75"/>
      <c r="AX1397" s="75"/>
      <c r="AY1397" s="75"/>
      <c r="AZ1397" s="75"/>
      <c r="BA1397" s="75"/>
      <c r="BB1397" s="75"/>
      <c r="BC1397" s="75"/>
      <c r="BD1397" s="75"/>
      <c r="BE1397" s="75"/>
      <c r="BF1397" s="75"/>
      <c r="BG1397" s="75"/>
      <c r="BH1397" s="75"/>
      <c r="BI1397" s="75"/>
      <c r="BJ1397" s="75"/>
      <c r="BK1397" s="75"/>
      <c r="BL1397" s="75"/>
      <c r="BM1397" s="75"/>
      <c r="BN1397" s="75"/>
      <c r="BO1397" s="75"/>
      <c r="BP1397" s="75"/>
      <c r="BQ1397" s="75"/>
      <c r="BR1397" s="75"/>
      <c r="BS1397" s="75"/>
    </row>
    <row r="1398" spans="1:71" s="5" customFormat="1" ht="12.75" hidden="1" thickBot="1" x14ac:dyDescent="0.3">
      <c r="A1398" s="105" t="s">
        <v>17</v>
      </c>
      <c r="B1398" s="105" t="s">
        <v>17</v>
      </c>
      <c r="C1398" s="105" t="s">
        <v>17</v>
      </c>
      <c r="D1398" s="105" t="s">
        <v>21</v>
      </c>
      <c r="E1398" s="105" t="s">
        <v>537</v>
      </c>
      <c r="F1398" s="105">
        <v>9402</v>
      </c>
      <c r="G1398" s="105" t="s">
        <v>1562</v>
      </c>
      <c r="H1398" s="105" t="s">
        <v>1275</v>
      </c>
      <c r="I1398" s="118">
        <v>452</v>
      </c>
      <c r="J1398" s="106">
        <v>56</v>
      </c>
      <c r="K1398" s="107">
        <f t="shared" si="116"/>
        <v>0.12389380530973451</v>
      </c>
      <c r="L1398" s="106">
        <v>58</v>
      </c>
      <c r="M1398" s="108">
        <f t="shared" si="117"/>
        <v>0.12831858407079647</v>
      </c>
      <c r="N1398" s="106">
        <v>26</v>
      </c>
      <c r="O1398" s="107">
        <f t="shared" si="118"/>
        <v>5.7522123893805309E-2</v>
      </c>
      <c r="P1398" s="106">
        <v>62</v>
      </c>
      <c r="Q1398" s="109">
        <f t="shared" si="119"/>
        <v>0.13716814159292035</v>
      </c>
      <c r="R1398" s="75"/>
      <c r="S1398" s="75"/>
      <c r="T1398" s="75"/>
      <c r="U1398" s="75"/>
      <c r="V1398" s="75"/>
      <c r="W1398" s="75"/>
      <c r="X1398" s="75"/>
      <c r="Y1398" s="75"/>
      <c r="Z1398" s="75"/>
      <c r="AA1398" s="75"/>
      <c r="AB1398" s="75"/>
      <c r="AC1398" s="75"/>
      <c r="AD1398" s="75"/>
      <c r="AE1398" s="75"/>
      <c r="AF1398" s="75"/>
      <c r="AG1398" s="75"/>
      <c r="AH1398" s="75"/>
      <c r="AI1398" s="75"/>
      <c r="AJ1398" s="75"/>
      <c r="AK1398" s="75"/>
      <c r="AL1398" s="75"/>
      <c r="AM1398" s="75"/>
      <c r="AN1398" s="75"/>
      <c r="AO1398" s="75"/>
      <c r="AP1398" s="75"/>
      <c r="AQ1398" s="75"/>
      <c r="AR1398" s="75"/>
      <c r="AS1398" s="75"/>
      <c r="AT1398" s="75"/>
      <c r="AU1398" s="75"/>
      <c r="AV1398" s="75"/>
      <c r="AW1398" s="75"/>
      <c r="AX1398" s="75"/>
      <c r="AY1398" s="75"/>
      <c r="AZ1398" s="75"/>
      <c r="BA1398" s="75"/>
      <c r="BB1398" s="75"/>
      <c r="BC1398" s="75"/>
      <c r="BD1398" s="75"/>
      <c r="BE1398" s="75"/>
      <c r="BF1398" s="75"/>
      <c r="BG1398" s="75"/>
      <c r="BH1398" s="75"/>
      <c r="BI1398" s="75"/>
      <c r="BJ1398" s="75"/>
      <c r="BK1398" s="75"/>
      <c r="BL1398" s="75"/>
      <c r="BM1398" s="75"/>
      <c r="BN1398" s="75"/>
      <c r="BO1398" s="75"/>
      <c r="BP1398" s="75"/>
      <c r="BQ1398" s="75"/>
      <c r="BR1398" s="75"/>
      <c r="BS1398" s="75"/>
    </row>
    <row r="1399" spans="1:71" s="5" customFormat="1" ht="12.75" hidden="1" thickBot="1" x14ac:dyDescent="0.3">
      <c r="A1399" s="105" t="s">
        <v>17</v>
      </c>
      <c r="B1399" s="105">
        <v>9404</v>
      </c>
      <c r="C1399" s="105" t="s">
        <v>1562</v>
      </c>
      <c r="D1399" s="105" t="s">
        <v>21</v>
      </c>
      <c r="E1399" s="105" t="s">
        <v>1571</v>
      </c>
      <c r="F1399" s="105">
        <v>9404</v>
      </c>
      <c r="G1399" s="105" t="s">
        <v>1562</v>
      </c>
      <c r="H1399" s="105" t="s">
        <v>1275</v>
      </c>
      <c r="I1399" s="118">
        <v>253</v>
      </c>
      <c r="J1399" s="106">
        <v>43</v>
      </c>
      <c r="K1399" s="107">
        <f t="shared" si="116"/>
        <v>0.16996047430830039</v>
      </c>
      <c r="L1399" s="106">
        <v>42</v>
      </c>
      <c r="M1399" s="108">
        <f t="shared" si="117"/>
        <v>0.16600790513833993</v>
      </c>
      <c r="N1399" s="106">
        <v>19</v>
      </c>
      <c r="O1399" s="107">
        <f t="shared" si="118"/>
        <v>7.5098814229249009E-2</v>
      </c>
      <c r="P1399" s="106">
        <v>15</v>
      </c>
      <c r="Q1399" s="109">
        <f t="shared" si="119"/>
        <v>5.9288537549407112E-2</v>
      </c>
      <c r="R1399" s="75"/>
      <c r="S1399" s="75"/>
      <c r="T1399" s="75"/>
      <c r="U1399" s="75"/>
      <c r="V1399" s="75"/>
      <c r="W1399" s="75"/>
      <c r="X1399" s="75"/>
      <c r="Y1399" s="75"/>
      <c r="Z1399" s="75"/>
      <c r="AA1399" s="75"/>
      <c r="AB1399" s="75"/>
      <c r="AC1399" s="75"/>
      <c r="AD1399" s="75"/>
      <c r="AE1399" s="75"/>
      <c r="AF1399" s="75"/>
      <c r="AG1399" s="75"/>
      <c r="AH1399" s="75"/>
      <c r="AI1399" s="75"/>
      <c r="AJ1399" s="75"/>
      <c r="AK1399" s="75"/>
      <c r="AL1399" s="75"/>
      <c r="AM1399" s="75"/>
      <c r="AN1399" s="75"/>
      <c r="AO1399" s="75"/>
      <c r="AP1399" s="75"/>
      <c r="AQ1399" s="75"/>
      <c r="AR1399" s="75"/>
      <c r="AS1399" s="75"/>
      <c r="AT1399" s="75"/>
      <c r="AU1399" s="75"/>
      <c r="AV1399" s="75"/>
      <c r="AW1399" s="75"/>
      <c r="AX1399" s="75"/>
      <c r="AY1399" s="75"/>
      <c r="AZ1399" s="75"/>
      <c r="BA1399" s="75"/>
      <c r="BB1399" s="75"/>
      <c r="BC1399" s="75"/>
      <c r="BD1399" s="75"/>
      <c r="BE1399" s="75"/>
      <c r="BF1399" s="75"/>
      <c r="BG1399" s="75"/>
      <c r="BH1399" s="75"/>
      <c r="BI1399" s="75"/>
      <c r="BJ1399" s="75"/>
      <c r="BK1399" s="75"/>
      <c r="BL1399" s="75"/>
      <c r="BM1399" s="75"/>
      <c r="BN1399" s="75"/>
      <c r="BO1399" s="75"/>
      <c r="BP1399" s="75"/>
      <c r="BQ1399" s="75"/>
      <c r="BR1399" s="75"/>
      <c r="BS1399" s="75"/>
    </row>
    <row r="1400" spans="1:71" s="5" customFormat="1" ht="12.75" hidden="1" thickBot="1" x14ac:dyDescent="0.3">
      <c r="A1400" s="105" t="s">
        <v>17</v>
      </c>
      <c r="B1400" s="105">
        <v>9420</v>
      </c>
      <c r="C1400" s="105" t="s">
        <v>1572</v>
      </c>
      <c r="D1400" s="105" t="s">
        <v>21</v>
      </c>
      <c r="E1400" s="105" t="s">
        <v>1573</v>
      </c>
      <c r="F1400" s="105">
        <v>9420</v>
      </c>
      <c r="G1400" s="105" t="s">
        <v>1572</v>
      </c>
      <c r="H1400" s="105" t="s">
        <v>1275</v>
      </c>
      <c r="I1400" s="118">
        <v>360</v>
      </c>
      <c r="J1400" s="106">
        <v>46</v>
      </c>
      <c r="K1400" s="107">
        <f t="shared" si="116"/>
        <v>0.12777777777777777</v>
      </c>
      <c r="L1400" s="106">
        <v>57</v>
      </c>
      <c r="M1400" s="108">
        <f t="shared" si="117"/>
        <v>0.15833333333333333</v>
      </c>
      <c r="N1400" s="106">
        <v>15</v>
      </c>
      <c r="O1400" s="107">
        <f t="shared" si="118"/>
        <v>4.1666666666666664E-2</v>
      </c>
      <c r="P1400" s="106">
        <v>15</v>
      </c>
      <c r="Q1400" s="109">
        <f t="shared" si="119"/>
        <v>4.1666666666666664E-2</v>
      </c>
      <c r="R1400" s="75"/>
      <c r="S1400" s="75"/>
      <c r="T1400" s="75"/>
      <c r="U1400" s="75"/>
      <c r="V1400" s="75"/>
      <c r="W1400" s="75"/>
      <c r="X1400" s="75"/>
      <c r="Y1400" s="75"/>
      <c r="Z1400" s="75"/>
      <c r="AA1400" s="75"/>
      <c r="AB1400" s="75"/>
      <c r="AC1400" s="75"/>
      <c r="AD1400" s="75"/>
      <c r="AE1400" s="75"/>
      <c r="AF1400" s="75"/>
      <c r="AG1400" s="75"/>
      <c r="AH1400" s="75"/>
      <c r="AI1400" s="75"/>
      <c r="AJ1400" s="75"/>
      <c r="AK1400" s="75"/>
      <c r="AL1400" s="75"/>
      <c r="AM1400" s="75"/>
      <c r="AN1400" s="75"/>
      <c r="AO1400" s="75"/>
      <c r="AP1400" s="75"/>
      <c r="AQ1400" s="75"/>
      <c r="AR1400" s="75"/>
      <c r="AS1400" s="75"/>
      <c r="AT1400" s="75"/>
      <c r="AU1400" s="75"/>
      <c r="AV1400" s="75"/>
      <c r="AW1400" s="75"/>
      <c r="AX1400" s="75"/>
      <c r="AY1400" s="75"/>
      <c r="AZ1400" s="75"/>
      <c r="BA1400" s="75"/>
      <c r="BB1400" s="75"/>
      <c r="BC1400" s="75"/>
      <c r="BD1400" s="75"/>
      <c r="BE1400" s="75"/>
      <c r="BF1400" s="75"/>
      <c r="BG1400" s="75"/>
      <c r="BH1400" s="75"/>
      <c r="BI1400" s="75"/>
      <c r="BJ1400" s="75"/>
      <c r="BK1400" s="75"/>
      <c r="BL1400" s="75"/>
      <c r="BM1400" s="75"/>
      <c r="BN1400" s="75"/>
      <c r="BO1400" s="75"/>
      <c r="BP1400" s="75"/>
      <c r="BQ1400" s="75"/>
      <c r="BR1400" s="75"/>
      <c r="BS1400" s="75"/>
    </row>
    <row r="1401" spans="1:71" s="5" customFormat="1" ht="12.75" hidden="1" thickBot="1" x14ac:dyDescent="0.3">
      <c r="A1401" s="105" t="s">
        <v>17</v>
      </c>
      <c r="B1401" s="105" t="s">
        <v>17</v>
      </c>
      <c r="C1401" s="105" t="s">
        <v>17</v>
      </c>
      <c r="D1401" s="105" t="s">
        <v>21</v>
      </c>
      <c r="E1401" s="105" t="s">
        <v>144</v>
      </c>
      <c r="F1401" s="105">
        <v>9420</v>
      </c>
      <c r="G1401" s="105" t="s">
        <v>1572</v>
      </c>
      <c r="H1401" s="105" t="s">
        <v>1275</v>
      </c>
      <c r="I1401" s="118">
        <v>569</v>
      </c>
      <c r="J1401" s="106">
        <v>72</v>
      </c>
      <c r="K1401" s="107">
        <f t="shared" si="116"/>
        <v>0.1265377855887522</v>
      </c>
      <c r="L1401" s="106">
        <v>100</v>
      </c>
      <c r="M1401" s="108">
        <f t="shared" si="117"/>
        <v>0.1757469244288225</v>
      </c>
      <c r="N1401" s="106">
        <v>18</v>
      </c>
      <c r="O1401" s="107">
        <f t="shared" si="118"/>
        <v>3.163444639718805E-2</v>
      </c>
      <c r="P1401" s="106">
        <v>24</v>
      </c>
      <c r="Q1401" s="109">
        <f t="shared" si="119"/>
        <v>4.21792618629174E-2</v>
      </c>
      <c r="R1401" s="75"/>
      <c r="S1401" s="75"/>
      <c r="T1401" s="75"/>
      <c r="U1401" s="75"/>
      <c r="V1401" s="75"/>
      <c r="W1401" s="75"/>
      <c r="X1401" s="75"/>
      <c r="Y1401" s="75"/>
      <c r="Z1401" s="75"/>
      <c r="AA1401" s="75"/>
      <c r="AB1401" s="75"/>
      <c r="AC1401" s="75"/>
      <c r="AD1401" s="75"/>
      <c r="AE1401" s="75"/>
      <c r="AF1401" s="75"/>
      <c r="AG1401" s="75"/>
      <c r="AH1401" s="75"/>
      <c r="AI1401" s="75"/>
      <c r="AJ1401" s="75"/>
      <c r="AK1401" s="75"/>
      <c r="AL1401" s="75"/>
      <c r="AM1401" s="75"/>
      <c r="AN1401" s="75"/>
      <c r="AO1401" s="75"/>
      <c r="AP1401" s="75"/>
      <c r="AQ1401" s="75"/>
      <c r="AR1401" s="75"/>
      <c r="AS1401" s="75"/>
      <c r="AT1401" s="75"/>
      <c r="AU1401" s="75"/>
      <c r="AV1401" s="75"/>
      <c r="AW1401" s="75"/>
      <c r="AX1401" s="75"/>
      <c r="AY1401" s="75"/>
      <c r="AZ1401" s="75"/>
      <c r="BA1401" s="75"/>
      <c r="BB1401" s="75"/>
      <c r="BC1401" s="75"/>
      <c r="BD1401" s="75"/>
      <c r="BE1401" s="75"/>
      <c r="BF1401" s="75"/>
      <c r="BG1401" s="75"/>
      <c r="BH1401" s="75"/>
      <c r="BI1401" s="75"/>
      <c r="BJ1401" s="75"/>
      <c r="BK1401" s="75"/>
      <c r="BL1401" s="75"/>
      <c r="BM1401" s="75"/>
      <c r="BN1401" s="75"/>
      <c r="BO1401" s="75"/>
      <c r="BP1401" s="75"/>
      <c r="BQ1401" s="75"/>
      <c r="BR1401" s="75"/>
      <c r="BS1401" s="75"/>
    </row>
    <row r="1402" spans="1:71" s="5" customFormat="1" ht="12.75" hidden="1" thickBot="1" x14ac:dyDescent="0.3">
      <c r="A1402" s="105" t="s">
        <v>17</v>
      </c>
      <c r="B1402" s="105" t="s">
        <v>17</v>
      </c>
      <c r="C1402" s="105" t="s">
        <v>17</v>
      </c>
      <c r="D1402" s="105" t="s">
        <v>21</v>
      </c>
      <c r="E1402" s="105" t="s">
        <v>1574</v>
      </c>
      <c r="F1402" s="105">
        <v>9420</v>
      </c>
      <c r="G1402" s="105" t="s">
        <v>1572</v>
      </c>
      <c r="H1402" s="105" t="s">
        <v>1275</v>
      </c>
      <c r="I1402" s="118">
        <v>237</v>
      </c>
      <c r="J1402" s="106">
        <v>19</v>
      </c>
      <c r="K1402" s="107">
        <f t="shared" si="116"/>
        <v>8.0168776371308023E-2</v>
      </c>
      <c r="L1402" s="106">
        <v>20</v>
      </c>
      <c r="M1402" s="108">
        <f t="shared" si="117"/>
        <v>8.4388185654008435E-2</v>
      </c>
      <c r="N1402" s="106">
        <v>5</v>
      </c>
      <c r="O1402" s="107">
        <f t="shared" si="118"/>
        <v>2.1097046413502109E-2</v>
      </c>
      <c r="P1402" s="106">
        <v>1</v>
      </c>
      <c r="Q1402" s="109">
        <f t="shared" si="119"/>
        <v>4.2194092827004216E-3</v>
      </c>
      <c r="R1402" s="75"/>
      <c r="S1402" s="75"/>
      <c r="T1402" s="75"/>
      <c r="U1402" s="75"/>
      <c r="V1402" s="75"/>
      <c r="W1402" s="75"/>
      <c r="X1402" s="75"/>
      <c r="Y1402" s="75"/>
      <c r="Z1402" s="75"/>
      <c r="AA1402" s="75"/>
      <c r="AB1402" s="75"/>
      <c r="AC1402" s="75"/>
      <c r="AD1402" s="75"/>
      <c r="AE1402" s="75"/>
      <c r="AF1402" s="75"/>
      <c r="AG1402" s="75"/>
      <c r="AH1402" s="75"/>
      <c r="AI1402" s="75"/>
      <c r="AJ1402" s="75"/>
      <c r="AK1402" s="75"/>
      <c r="AL1402" s="75"/>
      <c r="AM1402" s="75"/>
      <c r="AN1402" s="75"/>
      <c r="AO1402" s="75"/>
      <c r="AP1402" s="75"/>
      <c r="AQ1402" s="75"/>
      <c r="AR1402" s="75"/>
      <c r="AS1402" s="75"/>
      <c r="AT1402" s="75"/>
      <c r="AU1402" s="75"/>
      <c r="AV1402" s="75"/>
      <c r="AW1402" s="75"/>
      <c r="AX1402" s="75"/>
      <c r="AY1402" s="75"/>
      <c r="AZ1402" s="75"/>
      <c r="BA1402" s="75"/>
      <c r="BB1402" s="75"/>
      <c r="BC1402" s="75"/>
      <c r="BD1402" s="75"/>
      <c r="BE1402" s="75"/>
      <c r="BF1402" s="75"/>
      <c r="BG1402" s="75"/>
      <c r="BH1402" s="75"/>
      <c r="BI1402" s="75"/>
      <c r="BJ1402" s="75"/>
      <c r="BK1402" s="75"/>
      <c r="BL1402" s="75"/>
      <c r="BM1402" s="75"/>
      <c r="BN1402" s="75"/>
      <c r="BO1402" s="75"/>
      <c r="BP1402" s="75"/>
      <c r="BQ1402" s="75"/>
      <c r="BR1402" s="75"/>
      <c r="BS1402" s="75"/>
    </row>
    <row r="1403" spans="1:71" s="5" customFormat="1" ht="12.75" hidden="1" thickBot="1" x14ac:dyDescent="0.3">
      <c r="A1403" s="105" t="s">
        <v>17</v>
      </c>
      <c r="B1403" s="105" t="s">
        <v>17</v>
      </c>
      <c r="C1403" s="105" t="s">
        <v>17</v>
      </c>
      <c r="D1403" s="105" t="s">
        <v>14</v>
      </c>
      <c r="E1403" s="105" t="s">
        <v>1575</v>
      </c>
      <c r="F1403" s="105">
        <v>9420</v>
      </c>
      <c r="G1403" s="105" t="s">
        <v>1572</v>
      </c>
      <c r="H1403" s="105" t="s">
        <v>1275</v>
      </c>
      <c r="I1403" s="118">
        <v>292</v>
      </c>
      <c r="J1403" s="106">
        <v>54</v>
      </c>
      <c r="K1403" s="107">
        <f t="shared" si="116"/>
        <v>0.18493150684931506</v>
      </c>
      <c r="L1403" s="106">
        <v>33</v>
      </c>
      <c r="M1403" s="108">
        <f t="shared" si="117"/>
        <v>0.11301369863013698</v>
      </c>
      <c r="N1403" s="106">
        <v>17</v>
      </c>
      <c r="O1403" s="107">
        <f t="shared" si="118"/>
        <v>5.8219178082191778E-2</v>
      </c>
      <c r="P1403" s="106">
        <v>0</v>
      </c>
      <c r="Q1403" s="109">
        <f t="shared" si="119"/>
        <v>0</v>
      </c>
      <c r="R1403" s="75"/>
      <c r="S1403" s="75"/>
      <c r="T1403" s="75"/>
      <c r="U1403" s="75"/>
      <c r="V1403" s="75"/>
      <c r="W1403" s="75"/>
      <c r="X1403" s="75"/>
      <c r="Y1403" s="75"/>
      <c r="Z1403" s="75"/>
      <c r="AA1403" s="75"/>
      <c r="AB1403" s="75"/>
      <c r="AC1403" s="75"/>
      <c r="AD1403" s="75"/>
      <c r="AE1403" s="75"/>
      <c r="AF1403" s="75"/>
      <c r="AG1403" s="75"/>
      <c r="AH1403" s="75"/>
      <c r="AI1403" s="75"/>
      <c r="AJ1403" s="75"/>
      <c r="AK1403" s="75"/>
      <c r="AL1403" s="75"/>
      <c r="AM1403" s="75"/>
      <c r="AN1403" s="75"/>
      <c r="AO1403" s="75"/>
      <c r="AP1403" s="75"/>
      <c r="AQ1403" s="75"/>
      <c r="AR1403" s="75"/>
      <c r="AS1403" s="75"/>
      <c r="AT1403" s="75"/>
      <c r="AU1403" s="75"/>
      <c r="AV1403" s="75"/>
      <c r="AW1403" s="75"/>
      <c r="AX1403" s="75"/>
      <c r="AY1403" s="75"/>
      <c r="AZ1403" s="75"/>
      <c r="BA1403" s="75"/>
      <c r="BB1403" s="75"/>
      <c r="BC1403" s="75"/>
      <c r="BD1403" s="75"/>
      <c r="BE1403" s="75"/>
      <c r="BF1403" s="75"/>
      <c r="BG1403" s="75"/>
      <c r="BH1403" s="75"/>
      <c r="BI1403" s="75"/>
      <c r="BJ1403" s="75"/>
      <c r="BK1403" s="75"/>
      <c r="BL1403" s="75"/>
      <c r="BM1403" s="75"/>
      <c r="BN1403" s="75"/>
      <c r="BO1403" s="75"/>
      <c r="BP1403" s="75"/>
      <c r="BQ1403" s="75"/>
      <c r="BR1403" s="75"/>
      <c r="BS1403" s="75"/>
    </row>
    <row r="1404" spans="1:71" s="5" customFormat="1" ht="12.75" hidden="1" thickBot="1" x14ac:dyDescent="0.3">
      <c r="A1404" s="105" t="s">
        <v>17</v>
      </c>
      <c r="B1404" s="105" t="s">
        <v>17</v>
      </c>
      <c r="C1404" s="105" t="s">
        <v>17</v>
      </c>
      <c r="D1404" s="105" t="s">
        <v>21</v>
      </c>
      <c r="E1404" s="105" t="s">
        <v>1576</v>
      </c>
      <c r="F1404" s="105">
        <v>9420</v>
      </c>
      <c r="G1404" s="105" t="s">
        <v>1572</v>
      </c>
      <c r="H1404" s="105" t="s">
        <v>1275</v>
      </c>
      <c r="I1404" s="118">
        <v>351</v>
      </c>
      <c r="J1404" s="106">
        <v>30</v>
      </c>
      <c r="K1404" s="107">
        <f t="shared" si="116"/>
        <v>8.5470085470085472E-2</v>
      </c>
      <c r="L1404" s="106">
        <v>35</v>
      </c>
      <c r="M1404" s="108">
        <f t="shared" si="117"/>
        <v>9.9715099715099717E-2</v>
      </c>
      <c r="N1404" s="106">
        <v>13</v>
      </c>
      <c r="O1404" s="107">
        <f t="shared" si="118"/>
        <v>3.7037037037037035E-2</v>
      </c>
      <c r="P1404" s="106">
        <v>6</v>
      </c>
      <c r="Q1404" s="109">
        <f t="shared" si="119"/>
        <v>1.7094017094017096E-2</v>
      </c>
      <c r="R1404" s="75"/>
      <c r="S1404" s="75"/>
      <c r="T1404" s="75"/>
      <c r="U1404" s="75"/>
      <c r="V1404" s="75"/>
      <c r="W1404" s="75"/>
      <c r="X1404" s="75"/>
      <c r="Y1404" s="75"/>
      <c r="Z1404" s="75"/>
      <c r="AA1404" s="75"/>
      <c r="AB1404" s="75"/>
      <c r="AC1404" s="75"/>
      <c r="AD1404" s="75"/>
      <c r="AE1404" s="75"/>
      <c r="AF1404" s="75"/>
      <c r="AG1404" s="75"/>
      <c r="AH1404" s="75"/>
      <c r="AI1404" s="75"/>
      <c r="AJ1404" s="75"/>
      <c r="AK1404" s="75"/>
      <c r="AL1404" s="75"/>
      <c r="AM1404" s="75"/>
      <c r="AN1404" s="75"/>
      <c r="AO1404" s="75"/>
      <c r="AP1404" s="75"/>
      <c r="AQ1404" s="75"/>
      <c r="AR1404" s="75"/>
      <c r="AS1404" s="75"/>
      <c r="AT1404" s="75"/>
      <c r="AU1404" s="75"/>
      <c r="AV1404" s="75"/>
      <c r="AW1404" s="75"/>
      <c r="AX1404" s="75"/>
      <c r="AY1404" s="75"/>
      <c r="AZ1404" s="75"/>
      <c r="BA1404" s="75"/>
      <c r="BB1404" s="75"/>
      <c r="BC1404" s="75"/>
      <c r="BD1404" s="75"/>
      <c r="BE1404" s="75"/>
      <c r="BF1404" s="75"/>
      <c r="BG1404" s="75"/>
      <c r="BH1404" s="75"/>
      <c r="BI1404" s="75"/>
      <c r="BJ1404" s="75"/>
      <c r="BK1404" s="75"/>
      <c r="BL1404" s="75"/>
      <c r="BM1404" s="75"/>
      <c r="BN1404" s="75"/>
      <c r="BO1404" s="75"/>
      <c r="BP1404" s="75"/>
      <c r="BQ1404" s="75"/>
      <c r="BR1404" s="75"/>
      <c r="BS1404" s="75"/>
    </row>
    <row r="1405" spans="1:71" s="5" customFormat="1" ht="24.75" hidden="1" thickBot="1" x14ac:dyDescent="0.3">
      <c r="A1405" s="105" t="s">
        <v>17</v>
      </c>
      <c r="B1405" s="105">
        <v>9450</v>
      </c>
      <c r="C1405" s="105" t="s">
        <v>1577</v>
      </c>
      <c r="D1405" s="105" t="s">
        <v>234</v>
      </c>
      <c r="E1405" s="105" t="s">
        <v>1176</v>
      </c>
      <c r="F1405" s="105">
        <v>9450</v>
      </c>
      <c r="G1405" s="105" t="s">
        <v>1577</v>
      </c>
      <c r="H1405" s="105" t="s">
        <v>1275</v>
      </c>
      <c r="I1405" s="118">
        <v>206</v>
      </c>
      <c r="J1405" s="106">
        <v>49</v>
      </c>
      <c r="K1405" s="107">
        <f t="shared" si="116"/>
        <v>0.23786407766990292</v>
      </c>
      <c r="L1405" s="106">
        <v>36</v>
      </c>
      <c r="M1405" s="108">
        <f t="shared" si="117"/>
        <v>0.17475728155339806</v>
      </c>
      <c r="N1405" s="106">
        <v>9</v>
      </c>
      <c r="O1405" s="107">
        <f t="shared" si="118"/>
        <v>4.3689320388349516E-2</v>
      </c>
      <c r="P1405" s="106">
        <v>14</v>
      </c>
      <c r="Q1405" s="109">
        <f t="shared" si="119"/>
        <v>6.7961165048543687E-2</v>
      </c>
      <c r="R1405" s="75"/>
      <c r="S1405" s="75"/>
      <c r="T1405" s="75"/>
      <c r="U1405" s="75"/>
      <c r="V1405" s="75"/>
      <c r="W1405" s="75"/>
      <c r="X1405" s="75"/>
      <c r="Y1405" s="75"/>
      <c r="Z1405" s="75"/>
      <c r="AA1405" s="75"/>
      <c r="AB1405" s="75"/>
      <c r="AC1405" s="75"/>
      <c r="AD1405" s="75"/>
      <c r="AE1405" s="75"/>
      <c r="AF1405" s="75"/>
      <c r="AG1405" s="75"/>
      <c r="AH1405" s="75"/>
      <c r="AI1405" s="75"/>
      <c r="AJ1405" s="75"/>
      <c r="AK1405" s="75"/>
      <c r="AL1405" s="75"/>
      <c r="AM1405" s="75"/>
      <c r="AN1405" s="75"/>
      <c r="AO1405" s="75"/>
      <c r="AP1405" s="75"/>
      <c r="AQ1405" s="75"/>
      <c r="AR1405" s="75"/>
      <c r="AS1405" s="75"/>
      <c r="AT1405" s="75"/>
      <c r="AU1405" s="75"/>
      <c r="AV1405" s="75"/>
      <c r="AW1405" s="75"/>
      <c r="AX1405" s="75"/>
      <c r="AY1405" s="75"/>
      <c r="AZ1405" s="75"/>
      <c r="BA1405" s="75"/>
      <c r="BB1405" s="75"/>
      <c r="BC1405" s="75"/>
      <c r="BD1405" s="75"/>
      <c r="BE1405" s="75"/>
      <c r="BF1405" s="75"/>
      <c r="BG1405" s="75"/>
      <c r="BH1405" s="75"/>
      <c r="BI1405" s="75"/>
      <c r="BJ1405" s="75"/>
      <c r="BK1405" s="75"/>
      <c r="BL1405" s="75"/>
      <c r="BM1405" s="75"/>
      <c r="BN1405" s="75"/>
      <c r="BO1405" s="75"/>
      <c r="BP1405" s="75"/>
      <c r="BQ1405" s="75"/>
      <c r="BR1405" s="75"/>
      <c r="BS1405" s="75"/>
    </row>
    <row r="1406" spans="1:71" s="5" customFormat="1" ht="24.75" hidden="1" thickBot="1" x14ac:dyDescent="0.3">
      <c r="A1406" s="105" t="s">
        <v>17</v>
      </c>
      <c r="B1406" s="105" t="s">
        <v>17</v>
      </c>
      <c r="C1406" s="105" t="s">
        <v>17</v>
      </c>
      <c r="D1406" s="105" t="s">
        <v>234</v>
      </c>
      <c r="E1406" s="105" t="s">
        <v>73</v>
      </c>
      <c r="F1406" s="105">
        <v>9450</v>
      </c>
      <c r="G1406" s="105" t="s">
        <v>1577</v>
      </c>
      <c r="H1406" s="105" t="s">
        <v>1275</v>
      </c>
      <c r="I1406" s="118">
        <v>153</v>
      </c>
      <c r="J1406" s="106">
        <v>27</v>
      </c>
      <c r="K1406" s="107">
        <f t="shared" si="116"/>
        <v>0.17647058823529413</v>
      </c>
      <c r="L1406" s="106">
        <v>27</v>
      </c>
      <c r="M1406" s="108">
        <f t="shared" si="117"/>
        <v>0.17647058823529413</v>
      </c>
      <c r="N1406" s="106">
        <v>17</v>
      </c>
      <c r="O1406" s="107">
        <f t="shared" si="118"/>
        <v>0.1111111111111111</v>
      </c>
      <c r="P1406" s="106">
        <v>11</v>
      </c>
      <c r="Q1406" s="109">
        <f t="shared" si="119"/>
        <v>7.1895424836601302E-2</v>
      </c>
      <c r="R1406" s="75"/>
      <c r="S1406" s="75"/>
      <c r="T1406" s="75"/>
      <c r="U1406" s="75"/>
      <c r="V1406" s="75"/>
      <c r="W1406" s="75"/>
      <c r="X1406" s="75"/>
      <c r="Y1406" s="75"/>
      <c r="Z1406" s="75"/>
      <c r="AA1406" s="75"/>
      <c r="AB1406" s="75"/>
      <c r="AC1406" s="75"/>
      <c r="AD1406" s="75"/>
      <c r="AE1406" s="75"/>
      <c r="AF1406" s="75"/>
      <c r="AG1406" s="75"/>
      <c r="AH1406" s="75"/>
      <c r="AI1406" s="75"/>
      <c r="AJ1406" s="75"/>
      <c r="AK1406" s="75"/>
      <c r="AL1406" s="75"/>
      <c r="AM1406" s="75"/>
      <c r="AN1406" s="75"/>
      <c r="AO1406" s="75"/>
      <c r="AP1406" s="75"/>
      <c r="AQ1406" s="75"/>
      <c r="AR1406" s="75"/>
      <c r="AS1406" s="75"/>
      <c r="AT1406" s="75"/>
      <c r="AU1406" s="75"/>
      <c r="AV1406" s="75"/>
      <c r="AW1406" s="75"/>
      <c r="AX1406" s="75"/>
      <c r="AY1406" s="75"/>
      <c r="AZ1406" s="75"/>
      <c r="BA1406" s="75"/>
      <c r="BB1406" s="75"/>
      <c r="BC1406" s="75"/>
      <c r="BD1406" s="75"/>
      <c r="BE1406" s="75"/>
      <c r="BF1406" s="75"/>
      <c r="BG1406" s="75"/>
      <c r="BH1406" s="75"/>
      <c r="BI1406" s="75"/>
      <c r="BJ1406" s="75"/>
      <c r="BK1406" s="75"/>
      <c r="BL1406" s="75"/>
      <c r="BM1406" s="75"/>
      <c r="BN1406" s="75"/>
      <c r="BO1406" s="75"/>
      <c r="BP1406" s="75"/>
      <c r="BQ1406" s="75"/>
      <c r="BR1406" s="75"/>
      <c r="BS1406" s="75"/>
    </row>
    <row r="1407" spans="1:71" s="5" customFormat="1" ht="24.75" hidden="1" thickBot="1" x14ac:dyDescent="0.3">
      <c r="A1407" s="105" t="s">
        <v>17</v>
      </c>
      <c r="B1407" s="105" t="s">
        <v>17</v>
      </c>
      <c r="C1407" s="105" t="s">
        <v>17</v>
      </c>
      <c r="D1407" s="105" t="s">
        <v>234</v>
      </c>
      <c r="E1407" s="105" t="s">
        <v>1578</v>
      </c>
      <c r="F1407" s="105">
        <v>9450</v>
      </c>
      <c r="G1407" s="105" t="s">
        <v>1577</v>
      </c>
      <c r="H1407" s="105" t="s">
        <v>1275</v>
      </c>
      <c r="I1407" s="118">
        <v>110</v>
      </c>
      <c r="J1407" s="106">
        <v>49</v>
      </c>
      <c r="K1407" s="107">
        <f t="shared" si="116"/>
        <v>0.44545454545454544</v>
      </c>
      <c r="L1407" s="106">
        <v>31</v>
      </c>
      <c r="M1407" s="108">
        <f t="shared" si="117"/>
        <v>0.2818181818181818</v>
      </c>
      <c r="N1407" s="106">
        <v>14</v>
      </c>
      <c r="O1407" s="107">
        <f t="shared" si="118"/>
        <v>0.12727272727272726</v>
      </c>
      <c r="P1407" s="106">
        <v>25</v>
      </c>
      <c r="Q1407" s="109">
        <f t="shared" si="119"/>
        <v>0.22727272727272727</v>
      </c>
      <c r="R1407" s="75"/>
      <c r="S1407" s="75"/>
      <c r="T1407" s="75"/>
      <c r="U1407" s="75"/>
      <c r="V1407" s="75"/>
      <c r="W1407" s="75"/>
      <c r="X1407" s="75"/>
      <c r="Y1407" s="75"/>
      <c r="Z1407" s="75"/>
      <c r="AA1407" s="75"/>
      <c r="AB1407" s="75"/>
      <c r="AC1407" s="75"/>
      <c r="AD1407" s="75"/>
      <c r="AE1407" s="75"/>
      <c r="AF1407" s="75"/>
      <c r="AG1407" s="75"/>
      <c r="AH1407" s="75"/>
      <c r="AI1407" s="75"/>
      <c r="AJ1407" s="75"/>
      <c r="AK1407" s="75"/>
      <c r="AL1407" s="75"/>
      <c r="AM1407" s="75"/>
      <c r="AN1407" s="75"/>
      <c r="AO1407" s="75"/>
      <c r="AP1407" s="75"/>
      <c r="AQ1407" s="75"/>
      <c r="AR1407" s="75"/>
      <c r="AS1407" s="75"/>
      <c r="AT1407" s="75"/>
      <c r="AU1407" s="75"/>
      <c r="AV1407" s="75"/>
      <c r="AW1407" s="75"/>
      <c r="AX1407" s="75"/>
      <c r="AY1407" s="75"/>
      <c r="AZ1407" s="75"/>
      <c r="BA1407" s="75"/>
      <c r="BB1407" s="75"/>
      <c r="BC1407" s="75"/>
      <c r="BD1407" s="75"/>
      <c r="BE1407" s="75"/>
      <c r="BF1407" s="75"/>
      <c r="BG1407" s="75"/>
      <c r="BH1407" s="75"/>
      <c r="BI1407" s="75"/>
      <c r="BJ1407" s="75"/>
      <c r="BK1407" s="75"/>
      <c r="BL1407" s="75"/>
      <c r="BM1407" s="75"/>
      <c r="BN1407" s="75"/>
      <c r="BO1407" s="75"/>
      <c r="BP1407" s="75"/>
      <c r="BQ1407" s="75"/>
      <c r="BR1407" s="75"/>
      <c r="BS1407" s="75"/>
    </row>
    <row r="1408" spans="1:71" s="5" customFormat="1" ht="12.75" hidden="1" thickBot="1" x14ac:dyDescent="0.3">
      <c r="A1408" s="105" t="s">
        <v>17</v>
      </c>
      <c r="B1408" s="105" t="s">
        <v>17</v>
      </c>
      <c r="C1408" s="105" t="s">
        <v>17</v>
      </c>
      <c r="D1408" s="105" t="s">
        <v>21</v>
      </c>
      <c r="E1408" s="105" t="s">
        <v>1579</v>
      </c>
      <c r="F1408" s="105">
        <v>9450</v>
      </c>
      <c r="G1408" s="105" t="s">
        <v>1577</v>
      </c>
      <c r="H1408" s="105" t="s">
        <v>1275</v>
      </c>
      <c r="I1408" s="118">
        <v>286</v>
      </c>
      <c r="J1408" s="106">
        <v>24</v>
      </c>
      <c r="K1408" s="107">
        <f t="shared" si="116"/>
        <v>8.3916083916083919E-2</v>
      </c>
      <c r="L1408" s="106">
        <v>20</v>
      </c>
      <c r="M1408" s="108">
        <f t="shared" si="117"/>
        <v>6.9930069930069935E-2</v>
      </c>
      <c r="N1408" s="106">
        <v>10</v>
      </c>
      <c r="O1408" s="107">
        <f t="shared" si="118"/>
        <v>3.4965034965034968E-2</v>
      </c>
      <c r="P1408" s="106">
        <v>8</v>
      </c>
      <c r="Q1408" s="109">
        <f t="shared" si="119"/>
        <v>2.7972027972027972E-2</v>
      </c>
      <c r="R1408" s="75"/>
      <c r="S1408" s="75"/>
      <c r="T1408" s="75"/>
      <c r="U1408" s="75"/>
      <c r="V1408" s="75"/>
      <c r="W1408" s="75"/>
      <c r="X1408" s="75"/>
      <c r="Y1408" s="75"/>
      <c r="Z1408" s="75"/>
      <c r="AA1408" s="75"/>
      <c r="AB1408" s="75"/>
      <c r="AC1408" s="75"/>
      <c r="AD1408" s="75"/>
      <c r="AE1408" s="75"/>
      <c r="AF1408" s="75"/>
      <c r="AG1408" s="75"/>
      <c r="AH1408" s="75"/>
      <c r="AI1408" s="75"/>
      <c r="AJ1408" s="75"/>
      <c r="AK1408" s="75"/>
      <c r="AL1408" s="75"/>
      <c r="AM1408" s="75"/>
      <c r="AN1408" s="75"/>
      <c r="AO1408" s="75"/>
      <c r="AP1408" s="75"/>
      <c r="AQ1408" s="75"/>
      <c r="AR1408" s="75"/>
      <c r="AS1408" s="75"/>
      <c r="AT1408" s="75"/>
      <c r="AU1408" s="75"/>
      <c r="AV1408" s="75"/>
      <c r="AW1408" s="75"/>
      <c r="AX1408" s="75"/>
      <c r="AY1408" s="75"/>
      <c r="AZ1408" s="75"/>
      <c r="BA1408" s="75"/>
      <c r="BB1408" s="75"/>
      <c r="BC1408" s="75"/>
      <c r="BD1408" s="75"/>
      <c r="BE1408" s="75"/>
      <c r="BF1408" s="75"/>
      <c r="BG1408" s="75"/>
      <c r="BH1408" s="75"/>
      <c r="BI1408" s="75"/>
      <c r="BJ1408" s="75"/>
      <c r="BK1408" s="75"/>
      <c r="BL1408" s="75"/>
      <c r="BM1408" s="75"/>
      <c r="BN1408" s="75"/>
      <c r="BO1408" s="75"/>
      <c r="BP1408" s="75"/>
      <c r="BQ1408" s="75"/>
      <c r="BR1408" s="75"/>
      <c r="BS1408" s="75"/>
    </row>
    <row r="1409" spans="1:71" s="5" customFormat="1" ht="12.75" hidden="1" thickBot="1" x14ac:dyDescent="0.3">
      <c r="A1409" s="105" t="s">
        <v>17</v>
      </c>
      <c r="B1409" s="105" t="s">
        <v>17</v>
      </c>
      <c r="C1409" s="105" t="s">
        <v>17</v>
      </c>
      <c r="D1409" s="105" t="s">
        <v>21</v>
      </c>
      <c r="E1409" s="105" t="s">
        <v>1580</v>
      </c>
      <c r="F1409" s="105">
        <v>9450</v>
      </c>
      <c r="G1409" s="105" t="s">
        <v>1577</v>
      </c>
      <c r="H1409" s="105" t="s">
        <v>1275</v>
      </c>
      <c r="I1409" s="118">
        <v>400</v>
      </c>
      <c r="J1409" s="106">
        <v>58</v>
      </c>
      <c r="K1409" s="107">
        <f t="shared" si="116"/>
        <v>0.14499999999999999</v>
      </c>
      <c r="L1409" s="106">
        <v>45</v>
      </c>
      <c r="M1409" s="108">
        <f t="shared" si="117"/>
        <v>0.1125</v>
      </c>
      <c r="N1409" s="106">
        <v>19</v>
      </c>
      <c r="O1409" s="107">
        <f t="shared" si="118"/>
        <v>4.7500000000000001E-2</v>
      </c>
      <c r="P1409" s="106">
        <v>21</v>
      </c>
      <c r="Q1409" s="109">
        <f t="shared" si="119"/>
        <v>5.2499999999999998E-2</v>
      </c>
      <c r="R1409" s="75"/>
      <c r="S1409" s="75"/>
      <c r="T1409" s="75"/>
      <c r="U1409" s="75"/>
      <c r="V1409" s="75"/>
      <c r="W1409" s="75"/>
      <c r="X1409" s="75"/>
      <c r="Y1409" s="75"/>
      <c r="Z1409" s="75"/>
      <c r="AA1409" s="75"/>
      <c r="AB1409" s="75"/>
      <c r="AC1409" s="75"/>
      <c r="AD1409" s="75"/>
      <c r="AE1409" s="75"/>
      <c r="AF1409" s="75"/>
      <c r="AG1409" s="75"/>
      <c r="AH1409" s="75"/>
      <c r="AI1409" s="75"/>
      <c r="AJ1409" s="75"/>
      <c r="AK1409" s="75"/>
      <c r="AL1409" s="75"/>
      <c r="AM1409" s="75"/>
      <c r="AN1409" s="75"/>
      <c r="AO1409" s="75"/>
      <c r="AP1409" s="75"/>
      <c r="AQ1409" s="75"/>
      <c r="AR1409" s="75"/>
      <c r="AS1409" s="75"/>
      <c r="AT1409" s="75"/>
      <c r="AU1409" s="75"/>
      <c r="AV1409" s="75"/>
      <c r="AW1409" s="75"/>
      <c r="AX1409" s="75"/>
      <c r="AY1409" s="75"/>
      <c r="AZ1409" s="75"/>
      <c r="BA1409" s="75"/>
      <c r="BB1409" s="75"/>
      <c r="BC1409" s="75"/>
      <c r="BD1409" s="75"/>
      <c r="BE1409" s="75"/>
      <c r="BF1409" s="75"/>
      <c r="BG1409" s="75"/>
      <c r="BH1409" s="75"/>
      <c r="BI1409" s="75"/>
      <c r="BJ1409" s="75"/>
      <c r="BK1409" s="75"/>
      <c r="BL1409" s="75"/>
      <c r="BM1409" s="75"/>
      <c r="BN1409" s="75"/>
      <c r="BO1409" s="75"/>
      <c r="BP1409" s="75"/>
      <c r="BQ1409" s="75"/>
      <c r="BR1409" s="75"/>
      <c r="BS1409" s="75"/>
    </row>
    <row r="1410" spans="1:71" s="5" customFormat="1" ht="12.75" hidden="1" thickBot="1" x14ac:dyDescent="0.3">
      <c r="A1410" s="105" t="s">
        <v>17</v>
      </c>
      <c r="B1410" s="105">
        <v>9451</v>
      </c>
      <c r="C1410" s="105" t="s">
        <v>1577</v>
      </c>
      <c r="D1410" s="105" t="s">
        <v>21</v>
      </c>
      <c r="E1410" s="105" t="s">
        <v>368</v>
      </c>
      <c r="F1410" s="105">
        <v>9451</v>
      </c>
      <c r="G1410" s="105" t="s">
        <v>1577</v>
      </c>
      <c r="H1410" s="105" t="s">
        <v>1275</v>
      </c>
      <c r="I1410" s="118">
        <v>225</v>
      </c>
      <c r="J1410" s="106">
        <v>29</v>
      </c>
      <c r="K1410" s="107">
        <f t="shared" si="116"/>
        <v>0.12888888888888889</v>
      </c>
      <c r="L1410" s="106">
        <v>14</v>
      </c>
      <c r="M1410" s="108">
        <f t="shared" si="117"/>
        <v>6.222222222222222E-2</v>
      </c>
      <c r="N1410" s="106">
        <v>15</v>
      </c>
      <c r="O1410" s="107">
        <f t="shared" si="118"/>
        <v>6.6666666666666666E-2</v>
      </c>
      <c r="P1410" s="106">
        <v>1</v>
      </c>
      <c r="Q1410" s="109">
        <f t="shared" si="119"/>
        <v>4.4444444444444444E-3</v>
      </c>
      <c r="R1410" s="75"/>
      <c r="S1410" s="75"/>
      <c r="T1410" s="75"/>
      <c r="U1410" s="75"/>
      <c r="V1410" s="75"/>
      <c r="W1410" s="75"/>
      <c r="X1410" s="75"/>
      <c r="Y1410" s="75"/>
      <c r="Z1410" s="75"/>
      <c r="AA1410" s="75"/>
      <c r="AB1410" s="75"/>
      <c r="AC1410" s="75"/>
      <c r="AD1410" s="75"/>
      <c r="AE1410" s="75"/>
      <c r="AF1410" s="75"/>
      <c r="AG1410" s="75"/>
      <c r="AH1410" s="75"/>
      <c r="AI1410" s="75"/>
      <c r="AJ1410" s="75"/>
      <c r="AK1410" s="75"/>
      <c r="AL1410" s="75"/>
      <c r="AM1410" s="75"/>
      <c r="AN1410" s="75"/>
      <c r="AO1410" s="75"/>
      <c r="AP1410" s="75"/>
      <c r="AQ1410" s="75"/>
      <c r="AR1410" s="75"/>
      <c r="AS1410" s="75"/>
      <c r="AT1410" s="75"/>
      <c r="AU1410" s="75"/>
      <c r="AV1410" s="75"/>
      <c r="AW1410" s="75"/>
      <c r="AX1410" s="75"/>
      <c r="AY1410" s="75"/>
      <c r="AZ1410" s="75"/>
      <c r="BA1410" s="75"/>
      <c r="BB1410" s="75"/>
      <c r="BC1410" s="75"/>
      <c r="BD1410" s="75"/>
      <c r="BE1410" s="75"/>
      <c r="BF1410" s="75"/>
      <c r="BG1410" s="75"/>
      <c r="BH1410" s="75"/>
      <c r="BI1410" s="75"/>
      <c r="BJ1410" s="75"/>
      <c r="BK1410" s="75"/>
      <c r="BL1410" s="75"/>
      <c r="BM1410" s="75"/>
      <c r="BN1410" s="75"/>
      <c r="BO1410" s="75"/>
      <c r="BP1410" s="75"/>
      <c r="BQ1410" s="75"/>
      <c r="BR1410" s="75"/>
      <c r="BS1410" s="75"/>
    </row>
    <row r="1411" spans="1:71" s="5" customFormat="1" ht="24.75" hidden="1" thickBot="1" x14ac:dyDescent="0.3">
      <c r="A1411" s="105" t="s">
        <v>17</v>
      </c>
      <c r="B1411" s="105">
        <v>9470</v>
      </c>
      <c r="C1411" s="105" t="s">
        <v>1581</v>
      </c>
      <c r="D1411" s="105" t="s">
        <v>234</v>
      </c>
      <c r="E1411" s="105" t="s">
        <v>1582</v>
      </c>
      <c r="F1411" s="105">
        <v>9470</v>
      </c>
      <c r="G1411" s="105" t="s">
        <v>1581</v>
      </c>
      <c r="H1411" s="105" t="s">
        <v>1275</v>
      </c>
      <c r="I1411" s="118">
        <v>447</v>
      </c>
      <c r="J1411" s="106">
        <v>120</v>
      </c>
      <c r="K1411" s="107">
        <f t="shared" si="116"/>
        <v>0.26845637583892618</v>
      </c>
      <c r="L1411" s="106">
        <v>134</v>
      </c>
      <c r="M1411" s="108">
        <f t="shared" si="117"/>
        <v>0.29977628635346754</v>
      </c>
      <c r="N1411" s="106">
        <v>108</v>
      </c>
      <c r="O1411" s="107">
        <f t="shared" si="118"/>
        <v>0.24161073825503357</v>
      </c>
      <c r="P1411" s="106">
        <v>109</v>
      </c>
      <c r="Q1411" s="109">
        <f t="shared" si="119"/>
        <v>0.24384787472035793</v>
      </c>
      <c r="R1411" s="75"/>
      <c r="S1411" s="75"/>
      <c r="T1411" s="75"/>
      <c r="U1411" s="75"/>
      <c r="V1411" s="75"/>
      <c r="W1411" s="75"/>
      <c r="X1411" s="75"/>
      <c r="Y1411" s="75"/>
      <c r="Z1411" s="75"/>
      <c r="AA1411" s="75"/>
      <c r="AB1411" s="75"/>
      <c r="AC1411" s="75"/>
      <c r="AD1411" s="75"/>
      <c r="AE1411" s="75"/>
      <c r="AF1411" s="75"/>
      <c r="AG1411" s="75"/>
      <c r="AH1411" s="75"/>
      <c r="AI1411" s="75"/>
      <c r="AJ1411" s="75"/>
      <c r="AK1411" s="75"/>
      <c r="AL1411" s="75"/>
      <c r="AM1411" s="75"/>
      <c r="AN1411" s="75"/>
      <c r="AO1411" s="75"/>
      <c r="AP1411" s="75"/>
      <c r="AQ1411" s="75"/>
      <c r="AR1411" s="75"/>
      <c r="AS1411" s="75"/>
      <c r="AT1411" s="75"/>
      <c r="AU1411" s="75"/>
      <c r="AV1411" s="75"/>
      <c r="AW1411" s="75"/>
      <c r="AX1411" s="75"/>
      <c r="AY1411" s="75"/>
      <c r="AZ1411" s="75"/>
      <c r="BA1411" s="75"/>
      <c r="BB1411" s="75"/>
      <c r="BC1411" s="75"/>
      <c r="BD1411" s="75"/>
      <c r="BE1411" s="75"/>
      <c r="BF1411" s="75"/>
      <c r="BG1411" s="75"/>
      <c r="BH1411" s="75"/>
      <c r="BI1411" s="75"/>
      <c r="BJ1411" s="75"/>
      <c r="BK1411" s="75"/>
      <c r="BL1411" s="75"/>
      <c r="BM1411" s="75"/>
      <c r="BN1411" s="75"/>
      <c r="BO1411" s="75"/>
      <c r="BP1411" s="75"/>
      <c r="BQ1411" s="75"/>
      <c r="BR1411" s="75"/>
      <c r="BS1411" s="75"/>
    </row>
    <row r="1412" spans="1:71" s="5" customFormat="1" ht="12.75" hidden="1" thickBot="1" x14ac:dyDescent="0.3">
      <c r="A1412" s="105" t="s">
        <v>17</v>
      </c>
      <c r="B1412" s="105" t="s">
        <v>17</v>
      </c>
      <c r="C1412" s="105" t="s">
        <v>17</v>
      </c>
      <c r="D1412" s="105" t="s">
        <v>21</v>
      </c>
      <c r="E1412" s="105" t="s">
        <v>1584</v>
      </c>
      <c r="F1412" s="105">
        <v>9470</v>
      </c>
      <c r="G1412" s="105" t="s">
        <v>1581</v>
      </c>
      <c r="H1412" s="105" t="s">
        <v>1275</v>
      </c>
      <c r="I1412" s="118">
        <v>254</v>
      </c>
      <c r="J1412" s="106">
        <v>55</v>
      </c>
      <c r="K1412" s="107">
        <f t="shared" ref="K1412:K1475" si="120">J1412/I1412</f>
        <v>0.21653543307086615</v>
      </c>
      <c r="L1412" s="106">
        <v>60</v>
      </c>
      <c r="M1412" s="108">
        <f t="shared" ref="M1412:M1475" si="121">L1412/I1412</f>
        <v>0.23622047244094488</v>
      </c>
      <c r="N1412" s="106">
        <v>57</v>
      </c>
      <c r="O1412" s="107">
        <f t="shared" ref="O1412:O1475" si="122">N1412/I1412</f>
        <v>0.22440944881889763</v>
      </c>
      <c r="P1412" s="106">
        <v>9</v>
      </c>
      <c r="Q1412" s="109">
        <f t="shared" ref="Q1412:Q1475" si="123">P1412/I1412</f>
        <v>3.5433070866141732E-2</v>
      </c>
      <c r="R1412" s="75"/>
      <c r="S1412" s="75"/>
      <c r="T1412" s="75"/>
      <c r="U1412" s="75"/>
      <c r="V1412" s="75"/>
      <c r="W1412" s="75"/>
      <c r="X1412" s="75"/>
      <c r="Y1412" s="75"/>
      <c r="Z1412" s="75"/>
      <c r="AA1412" s="75"/>
      <c r="AB1412" s="75"/>
      <c r="AC1412" s="75"/>
      <c r="AD1412" s="75"/>
      <c r="AE1412" s="75"/>
      <c r="AF1412" s="75"/>
      <c r="AG1412" s="75"/>
      <c r="AH1412" s="75"/>
      <c r="AI1412" s="75"/>
      <c r="AJ1412" s="75"/>
      <c r="AK1412" s="75"/>
      <c r="AL1412" s="75"/>
      <c r="AM1412" s="75"/>
      <c r="AN1412" s="75"/>
      <c r="AO1412" s="75"/>
      <c r="AP1412" s="75"/>
      <c r="AQ1412" s="75"/>
      <c r="AR1412" s="75"/>
      <c r="AS1412" s="75"/>
      <c r="AT1412" s="75"/>
      <c r="AU1412" s="75"/>
      <c r="AV1412" s="75"/>
      <c r="AW1412" s="75"/>
      <c r="AX1412" s="75"/>
      <c r="AY1412" s="75"/>
      <c r="AZ1412" s="75"/>
      <c r="BA1412" s="75"/>
      <c r="BB1412" s="75"/>
      <c r="BC1412" s="75"/>
      <c r="BD1412" s="75"/>
      <c r="BE1412" s="75"/>
      <c r="BF1412" s="75"/>
      <c r="BG1412" s="75"/>
      <c r="BH1412" s="75"/>
      <c r="BI1412" s="75"/>
      <c r="BJ1412" s="75"/>
      <c r="BK1412" s="75"/>
      <c r="BL1412" s="75"/>
      <c r="BM1412" s="75"/>
      <c r="BN1412" s="75"/>
      <c r="BO1412" s="75"/>
      <c r="BP1412" s="75"/>
      <c r="BQ1412" s="75"/>
      <c r="BR1412" s="75"/>
      <c r="BS1412" s="75"/>
    </row>
    <row r="1413" spans="1:71" s="5" customFormat="1" ht="12.75" hidden="1" thickBot="1" x14ac:dyDescent="0.3">
      <c r="A1413" s="105" t="s">
        <v>17</v>
      </c>
      <c r="B1413" s="105" t="s">
        <v>17</v>
      </c>
      <c r="C1413" s="105" t="s">
        <v>17</v>
      </c>
      <c r="D1413" s="105" t="s">
        <v>21</v>
      </c>
      <c r="E1413" s="105" t="s">
        <v>1382</v>
      </c>
      <c r="F1413" s="105">
        <v>9470</v>
      </c>
      <c r="G1413" s="105" t="s">
        <v>1581</v>
      </c>
      <c r="H1413" s="105" t="s">
        <v>1275</v>
      </c>
      <c r="I1413" s="118">
        <v>545</v>
      </c>
      <c r="J1413" s="106">
        <v>117</v>
      </c>
      <c r="K1413" s="107">
        <f t="shared" si="120"/>
        <v>0.21467889908256882</v>
      </c>
      <c r="L1413" s="106">
        <v>147</v>
      </c>
      <c r="M1413" s="108">
        <f t="shared" si="121"/>
        <v>0.26972477064220185</v>
      </c>
      <c r="N1413" s="106">
        <v>173</v>
      </c>
      <c r="O1413" s="107">
        <f t="shared" si="122"/>
        <v>0.31743119266055048</v>
      </c>
      <c r="P1413" s="106">
        <v>168</v>
      </c>
      <c r="Q1413" s="109">
        <f t="shared" si="123"/>
        <v>0.30825688073394497</v>
      </c>
      <c r="R1413" s="75"/>
      <c r="S1413" s="75"/>
      <c r="T1413" s="75"/>
      <c r="U1413" s="75"/>
      <c r="V1413" s="75"/>
      <c r="W1413" s="75"/>
      <c r="X1413" s="75"/>
      <c r="Y1413" s="75"/>
      <c r="Z1413" s="75"/>
      <c r="AA1413" s="75"/>
      <c r="AB1413" s="75"/>
      <c r="AC1413" s="75"/>
      <c r="AD1413" s="75"/>
      <c r="AE1413" s="75"/>
      <c r="AF1413" s="75"/>
      <c r="AG1413" s="75"/>
      <c r="AH1413" s="75"/>
      <c r="AI1413" s="75"/>
      <c r="AJ1413" s="75"/>
      <c r="AK1413" s="75"/>
      <c r="AL1413" s="75"/>
      <c r="AM1413" s="75"/>
      <c r="AN1413" s="75"/>
      <c r="AO1413" s="75"/>
      <c r="AP1413" s="75"/>
      <c r="AQ1413" s="75"/>
      <c r="AR1413" s="75"/>
      <c r="AS1413" s="75"/>
      <c r="AT1413" s="75"/>
      <c r="AU1413" s="75"/>
      <c r="AV1413" s="75"/>
      <c r="AW1413" s="75"/>
      <c r="AX1413" s="75"/>
      <c r="AY1413" s="75"/>
      <c r="AZ1413" s="75"/>
      <c r="BA1413" s="75"/>
      <c r="BB1413" s="75"/>
      <c r="BC1413" s="75"/>
      <c r="BD1413" s="75"/>
      <c r="BE1413" s="75"/>
      <c r="BF1413" s="75"/>
      <c r="BG1413" s="75"/>
      <c r="BH1413" s="75"/>
      <c r="BI1413" s="75"/>
      <c r="BJ1413" s="75"/>
      <c r="BK1413" s="75"/>
      <c r="BL1413" s="75"/>
      <c r="BM1413" s="75"/>
      <c r="BN1413" s="75"/>
      <c r="BO1413" s="75"/>
      <c r="BP1413" s="75"/>
      <c r="BQ1413" s="75"/>
      <c r="BR1413" s="75"/>
      <c r="BS1413" s="75"/>
    </row>
    <row r="1414" spans="1:71" s="5" customFormat="1" ht="12.75" hidden="1" thickBot="1" x14ac:dyDescent="0.3">
      <c r="A1414" s="105" t="s">
        <v>17</v>
      </c>
      <c r="B1414" s="105">
        <v>9473</v>
      </c>
      <c r="C1414" s="105" t="s">
        <v>1581</v>
      </c>
      <c r="D1414" s="105" t="s">
        <v>21</v>
      </c>
      <c r="E1414" s="105" t="s">
        <v>301</v>
      </c>
      <c r="F1414" s="105">
        <v>9473</v>
      </c>
      <c r="G1414" s="105" t="s">
        <v>1581</v>
      </c>
      <c r="H1414" s="105" t="s">
        <v>1275</v>
      </c>
      <c r="I1414" s="118">
        <v>211</v>
      </c>
      <c r="J1414" s="106">
        <v>20</v>
      </c>
      <c r="K1414" s="107">
        <f t="shared" si="120"/>
        <v>9.4786729857819899E-2</v>
      </c>
      <c r="L1414" s="106">
        <v>36</v>
      </c>
      <c r="M1414" s="108">
        <f t="shared" si="121"/>
        <v>0.17061611374407584</v>
      </c>
      <c r="N1414" s="106">
        <v>12</v>
      </c>
      <c r="O1414" s="107">
        <f t="shared" si="122"/>
        <v>5.6872037914691941E-2</v>
      </c>
      <c r="P1414" s="106">
        <v>14</v>
      </c>
      <c r="Q1414" s="109">
        <f t="shared" si="123"/>
        <v>6.6350710900473939E-2</v>
      </c>
      <c r="R1414" s="75"/>
      <c r="S1414" s="75"/>
      <c r="T1414" s="75"/>
      <c r="U1414" s="75"/>
      <c r="V1414" s="75"/>
      <c r="W1414" s="75"/>
      <c r="X1414" s="75"/>
      <c r="Y1414" s="75"/>
      <c r="Z1414" s="75"/>
      <c r="AA1414" s="75"/>
      <c r="AB1414" s="75"/>
      <c r="AC1414" s="75"/>
      <c r="AD1414" s="75"/>
      <c r="AE1414" s="75"/>
      <c r="AF1414" s="75"/>
      <c r="AG1414" s="75"/>
      <c r="AH1414" s="75"/>
      <c r="AI1414" s="75"/>
      <c r="AJ1414" s="75"/>
      <c r="AK1414" s="75"/>
      <c r="AL1414" s="75"/>
      <c r="AM1414" s="75"/>
      <c r="AN1414" s="75"/>
      <c r="AO1414" s="75"/>
      <c r="AP1414" s="75"/>
      <c r="AQ1414" s="75"/>
      <c r="AR1414" s="75"/>
      <c r="AS1414" s="75"/>
      <c r="AT1414" s="75"/>
      <c r="AU1414" s="75"/>
      <c r="AV1414" s="75"/>
      <c r="AW1414" s="75"/>
      <c r="AX1414" s="75"/>
      <c r="AY1414" s="75"/>
      <c r="AZ1414" s="75"/>
      <c r="BA1414" s="75"/>
      <c r="BB1414" s="75"/>
      <c r="BC1414" s="75"/>
      <c r="BD1414" s="75"/>
      <c r="BE1414" s="75"/>
      <c r="BF1414" s="75"/>
      <c r="BG1414" s="75"/>
      <c r="BH1414" s="75"/>
      <c r="BI1414" s="75"/>
      <c r="BJ1414" s="75"/>
      <c r="BK1414" s="75"/>
      <c r="BL1414" s="75"/>
      <c r="BM1414" s="75"/>
      <c r="BN1414" s="75"/>
      <c r="BO1414" s="75"/>
      <c r="BP1414" s="75"/>
      <c r="BQ1414" s="75"/>
      <c r="BR1414" s="75"/>
      <c r="BS1414" s="75"/>
    </row>
    <row r="1415" spans="1:71" s="5" customFormat="1" ht="12.75" hidden="1" thickBot="1" x14ac:dyDescent="0.3">
      <c r="A1415" s="105" t="s">
        <v>17</v>
      </c>
      <c r="B1415" s="105" t="s">
        <v>17</v>
      </c>
      <c r="C1415" s="105" t="s">
        <v>17</v>
      </c>
      <c r="D1415" s="105" t="s">
        <v>14</v>
      </c>
      <c r="E1415" s="105" t="s">
        <v>1585</v>
      </c>
      <c r="F1415" s="105">
        <v>9473</v>
      </c>
      <c r="G1415" s="105" t="s">
        <v>1581</v>
      </c>
      <c r="H1415" s="105" t="s">
        <v>1275</v>
      </c>
      <c r="I1415" s="118">
        <v>446</v>
      </c>
      <c r="J1415" s="106">
        <v>64</v>
      </c>
      <c r="K1415" s="107">
        <f t="shared" si="120"/>
        <v>0.14349775784753363</v>
      </c>
      <c r="L1415" s="106">
        <v>64</v>
      </c>
      <c r="M1415" s="108">
        <f t="shared" si="121"/>
        <v>0.14349775784753363</v>
      </c>
      <c r="N1415" s="106">
        <v>50</v>
      </c>
      <c r="O1415" s="107">
        <f t="shared" si="122"/>
        <v>0.11210762331838565</v>
      </c>
      <c r="P1415" s="106">
        <v>28</v>
      </c>
      <c r="Q1415" s="109">
        <f t="shared" si="123"/>
        <v>6.2780269058295965E-2</v>
      </c>
      <c r="R1415" s="75"/>
      <c r="S1415" s="75"/>
      <c r="T1415" s="75"/>
      <c r="U1415" s="75"/>
      <c r="V1415" s="75"/>
      <c r="W1415" s="75"/>
      <c r="X1415" s="75"/>
      <c r="Y1415" s="75"/>
      <c r="Z1415" s="75"/>
      <c r="AA1415" s="75"/>
      <c r="AB1415" s="75"/>
      <c r="AC1415" s="75"/>
      <c r="AD1415" s="75"/>
      <c r="AE1415" s="75"/>
      <c r="AF1415" s="75"/>
      <c r="AG1415" s="75"/>
      <c r="AH1415" s="75"/>
      <c r="AI1415" s="75"/>
      <c r="AJ1415" s="75"/>
      <c r="AK1415" s="75"/>
      <c r="AL1415" s="75"/>
      <c r="AM1415" s="75"/>
      <c r="AN1415" s="75"/>
      <c r="AO1415" s="75"/>
      <c r="AP1415" s="75"/>
      <c r="AQ1415" s="75"/>
      <c r="AR1415" s="75"/>
      <c r="AS1415" s="75"/>
      <c r="AT1415" s="75"/>
      <c r="AU1415" s="75"/>
      <c r="AV1415" s="75"/>
      <c r="AW1415" s="75"/>
      <c r="AX1415" s="75"/>
      <c r="AY1415" s="75"/>
      <c r="AZ1415" s="75"/>
      <c r="BA1415" s="75"/>
      <c r="BB1415" s="75"/>
      <c r="BC1415" s="75"/>
      <c r="BD1415" s="75"/>
      <c r="BE1415" s="75"/>
      <c r="BF1415" s="75"/>
      <c r="BG1415" s="75"/>
      <c r="BH1415" s="75"/>
      <c r="BI1415" s="75"/>
      <c r="BJ1415" s="75"/>
      <c r="BK1415" s="75"/>
      <c r="BL1415" s="75"/>
      <c r="BM1415" s="75"/>
      <c r="BN1415" s="75"/>
      <c r="BO1415" s="75"/>
      <c r="BP1415" s="75"/>
      <c r="BQ1415" s="75"/>
      <c r="BR1415" s="75"/>
      <c r="BS1415" s="75"/>
    </row>
    <row r="1416" spans="1:71" s="5" customFormat="1" ht="24.75" hidden="1" thickBot="1" x14ac:dyDescent="0.3">
      <c r="A1416" s="105" t="s">
        <v>17</v>
      </c>
      <c r="B1416" s="105">
        <v>9500</v>
      </c>
      <c r="C1416" s="105" t="s">
        <v>1586</v>
      </c>
      <c r="D1416" s="105" t="s">
        <v>234</v>
      </c>
      <c r="E1416" s="105" t="s">
        <v>1587</v>
      </c>
      <c r="F1416" s="105">
        <v>9500</v>
      </c>
      <c r="G1416" s="105" t="s">
        <v>1586</v>
      </c>
      <c r="H1416" s="105" t="s">
        <v>1275</v>
      </c>
      <c r="I1416" s="118">
        <v>304</v>
      </c>
      <c r="J1416" s="106">
        <v>68</v>
      </c>
      <c r="K1416" s="107">
        <f t="shared" si="120"/>
        <v>0.22368421052631579</v>
      </c>
      <c r="L1416" s="106">
        <v>98</v>
      </c>
      <c r="M1416" s="108">
        <f t="shared" si="121"/>
        <v>0.32236842105263158</v>
      </c>
      <c r="N1416" s="106">
        <v>43</v>
      </c>
      <c r="O1416" s="107">
        <f t="shared" si="122"/>
        <v>0.14144736842105263</v>
      </c>
      <c r="P1416" s="106">
        <v>109</v>
      </c>
      <c r="Q1416" s="109">
        <f t="shared" si="123"/>
        <v>0.35855263157894735</v>
      </c>
      <c r="R1416" s="75"/>
      <c r="S1416" s="75"/>
      <c r="T1416" s="75"/>
      <c r="U1416" s="75"/>
      <c r="V1416" s="75"/>
      <c r="W1416" s="75"/>
      <c r="X1416" s="75"/>
      <c r="Y1416" s="75"/>
      <c r="Z1416" s="75"/>
      <c r="AA1416" s="75"/>
      <c r="AB1416" s="75"/>
      <c r="AC1416" s="75"/>
      <c r="AD1416" s="75"/>
      <c r="AE1416" s="75"/>
      <c r="AF1416" s="75"/>
      <c r="AG1416" s="75"/>
      <c r="AH1416" s="75"/>
      <c r="AI1416" s="75"/>
      <c r="AJ1416" s="75"/>
      <c r="AK1416" s="75"/>
      <c r="AL1416" s="75"/>
      <c r="AM1416" s="75"/>
      <c r="AN1416" s="75"/>
      <c r="AO1416" s="75"/>
      <c r="AP1416" s="75"/>
      <c r="AQ1416" s="75"/>
      <c r="AR1416" s="75"/>
      <c r="AS1416" s="75"/>
      <c r="AT1416" s="75"/>
      <c r="AU1416" s="75"/>
      <c r="AV1416" s="75"/>
      <c r="AW1416" s="75"/>
      <c r="AX1416" s="75"/>
      <c r="AY1416" s="75"/>
      <c r="AZ1416" s="75"/>
      <c r="BA1416" s="75"/>
      <c r="BB1416" s="75"/>
      <c r="BC1416" s="75"/>
      <c r="BD1416" s="75"/>
      <c r="BE1416" s="75"/>
      <c r="BF1416" s="75"/>
      <c r="BG1416" s="75"/>
      <c r="BH1416" s="75"/>
      <c r="BI1416" s="75"/>
      <c r="BJ1416" s="75"/>
      <c r="BK1416" s="75"/>
      <c r="BL1416" s="75"/>
      <c r="BM1416" s="75"/>
      <c r="BN1416" s="75"/>
      <c r="BO1416" s="75"/>
      <c r="BP1416" s="75"/>
      <c r="BQ1416" s="75"/>
      <c r="BR1416" s="75"/>
      <c r="BS1416" s="75"/>
    </row>
    <row r="1417" spans="1:71" s="5" customFormat="1" ht="24.75" hidden="1" thickBot="1" x14ac:dyDescent="0.3">
      <c r="A1417" s="105" t="s">
        <v>17</v>
      </c>
      <c r="B1417" s="105" t="s">
        <v>17</v>
      </c>
      <c r="C1417" s="105" t="s">
        <v>17</v>
      </c>
      <c r="D1417" s="105" t="s">
        <v>234</v>
      </c>
      <c r="E1417" s="105" t="s">
        <v>1588</v>
      </c>
      <c r="F1417" s="105">
        <v>9500</v>
      </c>
      <c r="G1417" s="105" t="s">
        <v>1586</v>
      </c>
      <c r="H1417" s="105" t="s">
        <v>1275</v>
      </c>
      <c r="I1417" s="118">
        <v>496</v>
      </c>
      <c r="J1417" s="106">
        <v>134</v>
      </c>
      <c r="K1417" s="107">
        <f t="shared" si="120"/>
        <v>0.27016129032258063</v>
      </c>
      <c r="L1417" s="106">
        <v>166</v>
      </c>
      <c r="M1417" s="108">
        <f t="shared" si="121"/>
        <v>0.33467741935483869</v>
      </c>
      <c r="N1417" s="106">
        <v>103</v>
      </c>
      <c r="O1417" s="107">
        <f t="shared" si="122"/>
        <v>0.20766129032258066</v>
      </c>
      <c r="P1417" s="106">
        <v>187</v>
      </c>
      <c r="Q1417" s="109">
        <f t="shared" si="123"/>
        <v>0.37701612903225806</v>
      </c>
      <c r="R1417" s="75"/>
      <c r="S1417" s="75"/>
      <c r="T1417" s="75"/>
      <c r="U1417" s="75"/>
      <c r="V1417" s="75"/>
      <c r="W1417" s="75"/>
      <c r="X1417" s="75"/>
      <c r="Y1417" s="75"/>
      <c r="Z1417" s="75"/>
      <c r="AA1417" s="75"/>
      <c r="AB1417" s="75"/>
      <c r="AC1417" s="75"/>
      <c r="AD1417" s="75"/>
      <c r="AE1417" s="75"/>
      <c r="AF1417" s="75"/>
      <c r="AG1417" s="75"/>
      <c r="AH1417" s="75"/>
      <c r="AI1417" s="75"/>
      <c r="AJ1417" s="75"/>
      <c r="AK1417" s="75"/>
      <c r="AL1417" s="75"/>
      <c r="AM1417" s="75"/>
      <c r="AN1417" s="75"/>
      <c r="AO1417" s="75"/>
      <c r="AP1417" s="75"/>
      <c r="AQ1417" s="75"/>
      <c r="AR1417" s="75"/>
      <c r="AS1417" s="75"/>
      <c r="AT1417" s="75"/>
      <c r="AU1417" s="75"/>
      <c r="AV1417" s="75"/>
      <c r="AW1417" s="75"/>
      <c r="AX1417" s="75"/>
      <c r="AY1417" s="75"/>
      <c r="AZ1417" s="75"/>
      <c r="BA1417" s="75"/>
      <c r="BB1417" s="75"/>
      <c r="BC1417" s="75"/>
      <c r="BD1417" s="75"/>
      <c r="BE1417" s="75"/>
      <c r="BF1417" s="75"/>
      <c r="BG1417" s="75"/>
      <c r="BH1417" s="75"/>
      <c r="BI1417" s="75"/>
      <c r="BJ1417" s="75"/>
      <c r="BK1417" s="75"/>
      <c r="BL1417" s="75"/>
      <c r="BM1417" s="75"/>
      <c r="BN1417" s="75"/>
      <c r="BO1417" s="75"/>
      <c r="BP1417" s="75"/>
      <c r="BQ1417" s="75"/>
      <c r="BR1417" s="75"/>
      <c r="BS1417" s="75"/>
    </row>
    <row r="1418" spans="1:71" s="5" customFormat="1" ht="12.75" hidden="1" thickBot="1" x14ac:dyDescent="0.3">
      <c r="A1418" s="105" t="s">
        <v>17</v>
      </c>
      <c r="B1418" s="105" t="s">
        <v>17</v>
      </c>
      <c r="C1418" s="105" t="s">
        <v>17</v>
      </c>
      <c r="D1418" s="105" t="s">
        <v>21</v>
      </c>
      <c r="E1418" s="105" t="s">
        <v>1589</v>
      </c>
      <c r="F1418" s="105">
        <v>9500</v>
      </c>
      <c r="G1418" s="105" t="s">
        <v>1586</v>
      </c>
      <c r="H1418" s="105" t="s">
        <v>1275</v>
      </c>
      <c r="I1418" s="118">
        <v>390</v>
      </c>
      <c r="J1418" s="106">
        <v>56</v>
      </c>
      <c r="K1418" s="107">
        <f t="shared" si="120"/>
        <v>0.14358974358974358</v>
      </c>
      <c r="L1418" s="106">
        <v>75</v>
      </c>
      <c r="M1418" s="108">
        <f t="shared" si="121"/>
        <v>0.19230769230769232</v>
      </c>
      <c r="N1418" s="106">
        <v>21</v>
      </c>
      <c r="O1418" s="107">
        <f t="shared" si="122"/>
        <v>5.3846153846153849E-2</v>
      </c>
      <c r="P1418" s="106">
        <v>10</v>
      </c>
      <c r="Q1418" s="109">
        <f t="shared" si="123"/>
        <v>2.564102564102564E-2</v>
      </c>
      <c r="R1418" s="75"/>
      <c r="S1418" s="75"/>
      <c r="T1418" s="75"/>
      <c r="U1418" s="75"/>
      <c r="V1418" s="75"/>
      <c r="W1418" s="75"/>
      <c r="X1418" s="75"/>
      <c r="Y1418" s="75"/>
      <c r="Z1418" s="75"/>
      <c r="AA1418" s="75"/>
      <c r="AB1418" s="75"/>
      <c r="AC1418" s="75"/>
      <c r="AD1418" s="75"/>
      <c r="AE1418" s="75"/>
      <c r="AF1418" s="75"/>
      <c r="AG1418" s="75"/>
      <c r="AH1418" s="75"/>
      <c r="AI1418" s="75"/>
      <c r="AJ1418" s="75"/>
      <c r="AK1418" s="75"/>
      <c r="AL1418" s="75"/>
      <c r="AM1418" s="75"/>
      <c r="AN1418" s="75"/>
      <c r="AO1418" s="75"/>
      <c r="AP1418" s="75"/>
      <c r="AQ1418" s="75"/>
      <c r="AR1418" s="75"/>
      <c r="AS1418" s="75"/>
      <c r="AT1418" s="75"/>
      <c r="AU1418" s="75"/>
      <c r="AV1418" s="75"/>
      <c r="AW1418" s="75"/>
      <c r="AX1418" s="75"/>
      <c r="AY1418" s="75"/>
      <c r="AZ1418" s="75"/>
      <c r="BA1418" s="75"/>
      <c r="BB1418" s="75"/>
      <c r="BC1418" s="75"/>
      <c r="BD1418" s="75"/>
      <c r="BE1418" s="75"/>
      <c r="BF1418" s="75"/>
      <c r="BG1418" s="75"/>
      <c r="BH1418" s="75"/>
      <c r="BI1418" s="75"/>
      <c r="BJ1418" s="75"/>
      <c r="BK1418" s="75"/>
      <c r="BL1418" s="75"/>
      <c r="BM1418" s="75"/>
      <c r="BN1418" s="75"/>
      <c r="BO1418" s="75"/>
      <c r="BP1418" s="75"/>
      <c r="BQ1418" s="75"/>
      <c r="BR1418" s="75"/>
      <c r="BS1418" s="75"/>
    </row>
    <row r="1419" spans="1:71" s="5" customFormat="1" ht="12.75" hidden="1" thickBot="1" x14ac:dyDescent="0.3">
      <c r="A1419" s="105" t="s">
        <v>17</v>
      </c>
      <c r="B1419" s="105" t="s">
        <v>17</v>
      </c>
      <c r="C1419" s="105" t="s">
        <v>17</v>
      </c>
      <c r="D1419" s="105" t="s">
        <v>21</v>
      </c>
      <c r="E1419" s="105" t="s">
        <v>506</v>
      </c>
      <c r="F1419" s="105">
        <v>9500</v>
      </c>
      <c r="G1419" s="105" t="s">
        <v>1586</v>
      </c>
      <c r="H1419" s="105" t="s">
        <v>1275</v>
      </c>
      <c r="I1419" s="118">
        <v>208</v>
      </c>
      <c r="J1419" s="106">
        <v>48</v>
      </c>
      <c r="K1419" s="107">
        <f t="shared" si="120"/>
        <v>0.23076923076923078</v>
      </c>
      <c r="L1419" s="106">
        <v>52</v>
      </c>
      <c r="M1419" s="108">
        <f t="shared" si="121"/>
        <v>0.25</v>
      </c>
      <c r="N1419" s="106">
        <v>52</v>
      </c>
      <c r="O1419" s="107">
        <f t="shared" si="122"/>
        <v>0.25</v>
      </c>
      <c r="P1419" s="106">
        <v>91</v>
      </c>
      <c r="Q1419" s="109">
        <f t="shared" si="123"/>
        <v>0.4375</v>
      </c>
      <c r="R1419" s="75"/>
      <c r="S1419" s="75"/>
      <c r="T1419" s="75"/>
      <c r="U1419" s="75"/>
      <c r="V1419" s="75"/>
      <c r="W1419" s="75"/>
      <c r="X1419" s="75"/>
      <c r="Y1419" s="75"/>
      <c r="Z1419" s="75"/>
      <c r="AA1419" s="75"/>
      <c r="AB1419" s="75"/>
      <c r="AC1419" s="75"/>
      <c r="AD1419" s="75"/>
      <c r="AE1419" s="75"/>
      <c r="AF1419" s="75"/>
      <c r="AG1419" s="75"/>
      <c r="AH1419" s="75"/>
      <c r="AI1419" s="75"/>
      <c r="AJ1419" s="75"/>
      <c r="AK1419" s="75"/>
      <c r="AL1419" s="75"/>
      <c r="AM1419" s="75"/>
      <c r="AN1419" s="75"/>
      <c r="AO1419" s="75"/>
      <c r="AP1419" s="75"/>
      <c r="AQ1419" s="75"/>
      <c r="AR1419" s="75"/>
      <c r="AS1419" s="75"/>
      <c r="AT1419" s="75"/>
      <c r="AU1419" s="75"/>
      <c r="AV1419" s="75"/>
      <c r="AW1419" s="75"/>
      <c r="AX1419" s="75"/>
      <c r="AY1419" s="75"/>
      <c r="AZ1419" s="75"/>
      <c r="BA1419" s="75"/>
      <c r="BB1419" s="75"/>
      <c r="BC1419" s="75"/>
      <c r="BD1419" s="75"/>
      <c r="BE1419" s="75"/>
      <c r="BF1419" s="75"/>
      <c r="BG1419" s="75"/>
      <c r="BH1419" s="75"/>
      <c r="BI1419" s="75"/>
      <c r="BJ1419" s="75"/>
      <c r="BK1419" s="75"/>
      <c r="BL1419" s="75"/>
      <c r="BM1419" s="75"/>
      <c r="BN1419" s="75"/>
      <c r="BO1419" s="75"/>
      <c r="BP1419" s="75"/>
      <c r="BQ1419" s="75"/>
      <c r="BR1419" s="75"/>
      <c r="BS1419" s="75"/>
    </row>
    <row r="1420" spans="1:71" s="5" customFormat="1" ht="12.75" hidden="1" thickBot="1" x14ac:dyDescent="0.3">
      <c r="A1420" s="105" t="s">
        <v>17</v>
      </c>
      <c r="B1420" s="105" t="s">
        <v>17</v>
      </c>
      <c r="C1420" s="105" t="s">
        <v>17</v>
      </c>
      <c r="D1420" s="105" t="s">
        <v>21</v>
      </c>
      <c r="E1420" s="105" t="s">
        <v>1590</v>
      </c>
      <c r="F1420" s="105">
        <v>9500</v>
      </c>
      <c r="G1420" s="105" t="s">
        <v>1586</v>
      </c>
      <c r="H1420" s="105" t="s">
        <v>1275</v>
      </c>
      <c r="I1420" s="118">
        <v>774</v>
      </c>
      <c r="J1420" s="106">
        <v>144</v>
      </c>
      <c r="K1420" s="107">
        <f t="shared" si="120"/>
        <v>0.18604651162790697</v>
      </c>
      <c r="L1420" s="106">
        <v>160</v>
      </c>
      <c r="M1420" s="108">
        <f t="shared" si="121"/>
        <v>0.20671834625322996</v>
      </c>
      <c r="N1420" s="106">
        <v>100</v>
      </c>
      <c r="O1420" s="107">
        <f t="shared" si="122"/>
        <v>0.12919896640826872</v>
      </c>
      <c r="P1420" s="106">
        <v>114</v>
      </c>
      <c r="Q1420" s="109">
        <f t="shared" si="123"/>
        <v>0.14728682170542637</v>
      </c>
      <c r="R1420" s="75"/>
      <c r="S1420" s="75"/>
      <c r="T1420" s="75"/>
      <c r="U1420" s="75"/>
      <c r="V1420" s="75"/>
      <c r="W1420" s="75"/>
      <c r="X1420" s="75"/>
      <c r="Y1420" s="75"/>
      <c r="Z1420" s="75"/>
      <c r="AA1420" s="75"/>
      <c r="AB1420" s="75"/>
      <c r="AC1420" s="75"/>
      <c r="AD1420" s="75"/>
      <c r="AE1420" s="75"/>
      <c r="AF1420" s="75"/>
      <c r="AG1420" s="75"/>
      <c r="AH1420" s="75"/>
      <c r="AI1420" s="75"/>
      <c r="AJ1420" s="75"/>
      <c r="AK1420" s="75"/>
      <c r="AL1420" s="75"/>
      <c r="AM1420" s="75"/>
      <c r="AN1420" s="75"/>
      <c r="AO1420" s="75"/>
      <c r="AP1420" s="75"/>
      <c r="AQ1420" s="75"/>
      <c r="AR1420" s="75"/>
      <c r="AS1420" s="75"/>
      <c r="AT1420" s="75"/>
      <c r="AU1420" s="75"/>
      <c r="AV1420" s="75"/>
      <c r="AW1420" s="75"/>
      <c r="AX1420" s="75"/>
      <c r="AY1420" s="75"/>
      <c r="AZ1420" s="75"/>
      <c r="BA1420" s="75"/>
      <c r="BB1420" s="75"/>
      <c r="BC1420" s="75"/>
      <c r="BD1420" s="75"/>
      <c r="BE1420" s="75"/>
      <c r="BF1420" s="75"/>
      <c r="BG1420" s="75"/>
      <c r="BH1420" s="75"/>
      <c r="BI1420" s="75"/>
      <c r="BJ1420" s="75"/>
      <c r="BK1420" s="75"/>
      <c r="BL1420" s="75"/>
      <c r="BM1420" s="75"/>
      <c r="BN1420" s="75"/>
      <c r="BO1420" s="75"/>
      <c r="BP1420" s="75"/>
      <c r="BQ1420" s="75"/>
      <c r="BR1420" s="75"/>
      <c r="BS1420" s="75"/>
    </row>
    <row r="1421" spans="1:71" s="5" customFormat="1" ht="12.75" hidden="1" thickBot="1" x14ac:dyDescent="0.3">
      <c r="A1421" s="105" t="s">
        <v>17</v>
      </c>
      <c r="B1421" s="105" t="s">
        <v>17</v>
      </c>
      <c r="C1421" s="105" t="s">
        <v>17</v>
      </c>
      <c r="D1421" s="105" t="s">
        <v>21</v>
      </c>
      <c r="E1421" s="105" t="s">
        <v>1591</v>
      </c>
      <c r="F1421" s="105">
        <v>9500</v>
      </c>
      <c r="G1421" s="105" t="s">
        <v>1586</v>
      </c>
      <c r="H1421" s="105" t="s">
        <v>1275</v>
      </c>
      <c r="I1421" s="118">
        <v>177</v>
      </c>
      <c r="J1421" s="106">
        <v>6</v>
      </c>
      <c r="K1421" s="107">
        <f t="shared" si="120"/>
        <v>3.3898305084745763E-2</v>
      </c>
      <c r="L1421" s="106">
        <v>22</v>
      </c>
      <c r="M1421" s="108">
        <f t="shared" si="121"/>
        <v>0.12429378531073447</v>
      </c>
      <c r="N1421" s="106">
        <v>8</v>
      </c>
      <c r="O1421" s="107">
        <f t="shared" si="122"/>
        <v>4.519774011299435E-2</v>
      </c>
      <c r="P1421" s="106">
        <v>3</v>
      </c>
      <c r="Q1421" s="109">
        <f t="shared" si="123"/>
        <v>1.6949152542372881E-2</v>
      </c>
      <c r="R1421" s="75"/>
      <c r="S1421" s="75"/>
      <c r="T1421" s="75"/>
      <c r="U1421" s="75"/>
      <c r="V1421" s="75"/>
      <c r="W1421" s="75"/>
      <c r="X1421" s="75"/>
      <c r="Y1421" s="75"/>
      <c r="Z1421" s="75"/>
      <c r="AA1421" s="75"/>
      <c r="AB1421" s="75"/>
      <c r="AC1421" s="75"/>
      <c r="AD1421" s="75"/>
      <c r="AE1421" s="75"/>
      <c r="AF1421" s="75"/>
      <c r="AG1421" s="75"/>
      <c r="AH1421" s="75"/>
      <c r="AI1421" s="75"/>
      <c r="AJ1421" s="75"/>
      <c r="AK1421" s="75"/>
      <c r="AL1421" s="75"/>
      <c r="AM1421" s="75"/>
      <c r="AN1421" s="75"/>
      <c r="AO1421" s="75"/>
      <c r="AP1421" s="75"/>
      <c r="AQ1421" s="75"/>
      <c r="AR1421" s="75"/>
      <c r="AS1421" s="75"/>
      <c r="AT1421" s="75"/>
      <c r="AU1421" s="75"/>
      <c r="AV1421" s="75"/>
      <c r="AW1421" s="75"/>
      <c r="AX1421" s="75"/>
      <c r="AY1421" s="75"/>
      <c r="AZ1421" s="75"/>
      <c r="BA1421" s="75"/>
      <c r="BB1421" s="75"/>
      <c r="BC1421" s="75"/>
      <c r="BD1421" s="75"/>
      <c r="BE1421" s="75"/>
      <c r="BF1421" s="75"/>
      <c r="BG1421" s="75"/>
      <c r="BH1421" s="75"/>
      <c r="BI1421" s="75"/>
      <c r="BJ1421" s="75"/>
      <c r="BK1421" s="75"/>
      <c r="BL1421" s="75"/>
      <c r="BM1421" s="75"/>
      <c r="BN1421" s="75"/>
      <c r="BO1421" s="75"/>
      <c r="BP1421" s="75"/>
      <c r="BQ1421" s="75"/>
      <c r="BR1421" s="75"/>
      <c r="BS1421" s="75"/>
    </row>
    <row r="1422" spans="1:71" s="5" customFormat="1" ht="12.75" hidden="1" thickBot="1" x14ac:dyDescent="0.3">
      <c r="A1422" s="105" t="s">
        <v>17</v>
      </c>
      <c r="B1422" s="105" t="s">
        <v>17</v>
      </c>
      <c r="C1422" s="105" t="s">
        <v>17</v>
      </c>
      <c r="D1422" s="105" t="s">
        <v>21</v>
      </c>
      <c r="E1422" s="105" t="s">
        <v>1592</v>
      </c>
      <c r="F1422" s="105">
        <v>9500</v>
      </c>
      <c r="G1422" s="105" t="s">
        <v>1586</v>
      </c>
      <c r="H1422" s="105" t="s">
        <v>1275</v>
      </c>
      <c r="I1422" s="118">
        <v>447</v>
      </c>
      <c r="J1422" s="106">
        <v>108</v>
      </c>
      <c r="K1422" s="107">
        <f t="shared" si="120"/>
        <v>0.24161073825503357</v>
      </c>
      <c r="L1422" s="106">
        <v>93</v>
      </c>
      <c r="M1422" s="108">
        <f t="shared" si="121"/>
        <v>0.20805369127516779</v>
      </c>
      <c r="N1422" s="106">
        <v>91</v>
      </c>
      <c r="O1422" s="107">
        <f t="shared" si="122"/>
        <v>0.20357941834451901</v>
      </c>
      <c r="P1422" s="106">
        <v>148</v>
      </c>
      <c r="Q1422" s="109">
        <f t="shared" si="123"/>
        <v>0.33109619686800895</v>
      </c>
      <c r="R1422" s="75"/>
      <c r="S1422" s="75"/>
      <c r="T1422" s="75"/>
      <c r="U1422" s="75"/>
      <c r="V1422" s="75"/>
      <c r="W1422" s="75"/>
      <c r="X1422" s="75"/>
      <c r="Y1422" s="75"/>
      <c r="Z1422" s="75"/>
      <c r="AA1422" s="75"/>
      <c r="AB1422" s="75"/>
      <c r="AC1422" s="75"/>
      <c r="AD1422" s="75"/>
      <c r="AE1422" s="75"/>
      <c r="AF1422" s="75"/>
      <c r="AG1422" s="75"/>
      <c r="AH1422" s="75"/>
      <c r="AI1422" s="75"/>
      <c r="AJ1422" s="75"/>
      <c r="AK1422" s="75"/>
      <c r="AL1422" s="75"/>
      <c r="AM1422" s="75"/>
      <c r="AN1422" s="75"/>
      <c r="AO1422" s="75"/>
      <c r="AP1422" s="75"/>
      <c r="AQ1422" s="75"/>
      <c r="AR1422" s="75"/>
      <c r="AS1422" s="75"/>
      <c r="AT1422" s="75"/>
      <c r="AU1422" s="75"/>
      <c r="AV1422" s="75"/>
      <c r="AW1422" s="75"/>
      <c r="AX1422" s="75"/>
      <c r="AY1422" s="75"/>
      <c r="AZ1422" s="75"/>
      <c r="BA1422" s="75"/>
      <c r="BB1422" s="75"/>
      <c r="BC1422" s="75"/>
      <c r="BD1422" s="75"/>
      <c r="BE1422" s="75"/>
      <c r="BF1422" s="75"/>
      <c r="BG1422" s="75"/>
      <c r="BH1422" s="75"/>
      <c r="BI1422" s="75"/>
      <c r="BJ1422" s="75"/>
      <c r="BK1422" s="75"/>
      <c r="BL1422" s="75"/>
      <c r="BM1422" s="75"/>
      <c r="BN1422" s="75"/>
      <c r="BO1422" s="75"/>
      <c r="BP1422" s="75"/>
      <c r="BQ1422" s="75"/>
      <c r="BR1422" s="75"/>
      <c r="BS1422" s="75"/>
    </row>
    <row r="1423" spans="1:71" s="5" customFormat="1" ht="12.75" hidden="1" thickBot="1" x14ac:dyDescent="0.3">
      <c r="A1423" s="105" t="s">
        <v>17</v>
      </c>
      <c r="B1423" s="105" t="s">
        <v>17</v>
      </c>
      <c r="C1423" s="105" t="s">
        <v>17</v>
      </c>
      <c r="D1423" s="105" t="s">
        <v>21</v>
      </c>
      <c r="E1423" s="105" t="s">
        <v>1593</v>
      </c>
      <c r="F1423" s="105">
        <v>9500</v>
      </c>
      <c r="G1423" s="105" t="s">
        <v>1586</v>
      </c>
      <c r="H1423" s="105" t="s">
        <v>1275</v>
      </c>
      <c r="I1423" s="118">
        <v>95</v>
      </c>
      <c r="J1423" s="106">
        <v>5</v>
      </c>
      <c r="K1423" s="107">
        <f t="shared" si="120"/>
        <v>5.2631578947368418E-2</v>
      </c>
      <c r="L1423" s="106">
        <v>9</v>
      </c>
      <c r="M1423" s="108">
        <f t="shared" si="121"/>
        <v>9.4736842105263161E-2</v>
      </c>
      <c r="N1423" s="106">
        <v>7</v>
      </c>
      <c r="O1423" s="107">
        <f t="shared" si="122"/>
        <v>7.3684210526315783E-2</v>
      </c>
      <c r="P1423" s="106">
        <v>13</v>
      </c>
      <c r="Q1423" s="109">
        <f t="shared" si="123"/>
        <v>0.1368421052631579</v>
      </c>
      <c r="R1423" s="75"/>
      <c r="S1423" s="75"/>
      <c r="T1423" s="75"/>
      <c r="U1423" s="75"/>
      <c r="V1423" s="75"/>
      <c r="W1423" s="75"/>
      <c r="X1423" s="75"/>
      <c r="Y1423" s="75"/>
      <c r="Z1423" s="75"/>
      <c r="AA1423" s="75"/>
      <c r="AB1423" s="75"/>
      <c r="AC1423" s="75"/>
      <c r="AD1423" s="75"/>
      <c r="AE1423" s="75"/>
      <c r="AF1423" s="75"/>
      <c r="AG1423" s="75"/>
      <c r="AH1423" s="75"/>
      <c r="AI1423" s="75"/>
      <c r="AJ1423" s="75"/>
      <c r="AK1423" s="75"/>
      <c r="AL1423" s="75"/>
      <c r="AM1423" s="75"/>
      <c r="AN1423" s="75"/>
      <c r="AO1423" s="75"/>
      <c r="AP1423" s="75"/>
      <c r="AQ1423" s="75"/>
      <c r="AR1423" s="75"/>
      <c r="AS1423" s="75"/>
      <c r="AT1423" s="75"/>
      <c r="AU1423" s="75"/>
      <c r="AV1423" s="75"/>
      <c r="AW1423" s="75"/>
      <c r="AX1423" s="75"/>
      <c r="AY1423" s="75"/>
      <c r="AZ1423" s="75"/>
      <c r="BA1423" s="75"/>
      <c r="BB1423" s="75"/>
      <c r="BC1423" s="75"/>
      <c r="BD1423" s="75"/>
      <c r="BE1423" s="75"/>
      <c r="BF1423" s="75"/>
      <c r="BG1423" s="75"/>
      <c r="BH1423" s="75"/>
      <c r="BI1423" s="75"/>
      <c r="BJ1423" s="75"/>
      <c r="BK1423" s="75"/>
      <c r="BL1423" s="75"/>
      <c r="BM1423" s="75"/>
      <c r="BN1423" s="75"/>
      <c r="BO1423" s="75"/>
      <c r="BP1423" s="75"/>
      <c r="BQ1423" s="75"/>
      <c r="BR1423" s="75"/>
      <c r="BS1423" s="75"/>
    </row>
    <row r="1424" spans="1:71" s="5" customFormat="1" ht="24.75" hidden="1" thickBot="1" x14ac:dyDescent="0.3">
      <c r="A1424" s="105" t="s">
        <v>17</v>
      </c>
      <c r="B1424" s="105">
        <v>9506</v>
      </c>
      <c r="C1424" s="105" t="s">
        <v>1586</v>
      </c>
      <c r="D1424" s="105" t="s">
        <v>234</v>
      </c>
      <c r="E1424" s="105" t="s">
        <v>1595</v>
      </c>
      <c r="F1424" s="105">
        <v>9506</v>
      </c>
      <c r="G1424" s="105" t="s">
        <v>1586</v>
      </c>
      <c r="H1424" s="105" t="s">
        <v>1275</v>
      </c>
      <c r="I1424" s="118">
        <v>222</v>
      </c>
      <c r="J1424" s="106">
        <v>36</v>
      </c>
      <c r="K1424" s="107">
        <f t="shared" si="120"/>
        <v>0.16216216216216217</v>
      </c>
      <c r="L1424" s="106">
        <v>39</v>
      </c>
      <c r="M1424" s="108">
        <f t="shared" si="121"/>
        <v>0.17567567567567569</v>
      </c>
      <c r="N1424" s="106">
        <v>17</v>
      </c>
      <c r="O1424" s="107">
        <f t="shared" si="122"/>
        <v>7.6576576576576572E-2</v>
      </c>
      <c r="P1424" s="106">
        <v>4</v>
      </c>
      <c r="Q1424" s="109">
        <f t="shared" si="123"/>
        <v>1.8018018018018018E-2</v>
      </c>
      <c r="R1424" s="75"/>
      <c r="S1424" s="75"/>
      <c r="T1424" s="75"/>
      <c r="U1424" s="75"/>
      <c r="V1424" s="75"/>
      <c r="W1424" s="75"/>
      <c r="X1424" s="75"/>
      <c r="Y1424" s="75"/>
      <c r="Z1424" s="75"/>
      <c r="AA1424" s="75"/>
      <c r="AB1424" s="75"/>
      <c r="AC1424" s="75"/>
      <c r="AD1424" s="75"/>
      <c r="AE1424" s="75"/>
      <c r="AF1424" s="75"/>
      <c r="AG1424" s="75"/>
      <c r="AH1424" s="75"/>
      <c r="AI1424" s="75"/>
      <c r="AJ1424" s="75"/>
      <c r="AK1424" s="75"/>
      <c r="AL1424" s="75"/>
      <c r="AM1424" s="75"/>
      <c r="AN1424" s="75"/>
      <c r="AO1424" s="75"/>
      <c r="AP1424" s="75"/>
      <c r="AQ1424" s="75"/>
      <c r="AR1424" s="75"/>
      <c r="AS1424" s="75"/>
      <c r="AT1424" s="75"/>
      <c r="AU1424" s="75"/>
      <c r="AV1424" s="75"/>
      <c r="AW1424" s="75"/>
      <c r="AX1424" s="75"/>
      <c r="AY1424" s="75"/>
      <c r="AZ1424" s="75"/>
      <c r="BA1424" s="75"/>
      <c r="BB1424" s="75"/>
      <c r="BC1424" s="75"/>
      <c r="BD1424" s="75"/>
      <c r="BE1424" s="75"/>
      <c r="BF1424" s="75"/>
      <c r="BG1424" s="75"/>
      <c r="BH1424" s="75"/>
      <c r="BI1424" s="75"/>
      <c r="BJ1424" s="75"/>
      <c r="BK1424" s="75"/>
      <c r="BL1424" s="75"/>
      <c r="BM1424" s="75"/>
      <c r="BN1424" s="75"/>
      <c r="BO1424" s="75"/>
      <c r="BP1424" s="75"/>
      <c r="BQ1424" s="75"/>
      <c r="BR1424" s="75"/>
      <c r="BS1424" s="75"/>
    </row>
    <row r="1425" spans="1:71" s="5" customFormat="1" ht="12.75" hidden="1" thickBot="1" x14ac:dyDescent="0.3">
      <c r="A1425" s="105" t="s">
        <v>17</v>
      </c>
      <c r="B1425" s="105" t="s">
        <v>17</v>
      </c>
      <c r="C1425" s="105" t="s">
        <v>17</v>
      </c>
      <c r="D1425" s="105" t="s">
        <v>74</v>
      </c>
      <c r="E1425" s="105" t="s">
        <v>1596</v>
      </c>
      <c r="F1425" s="105">
        <v>9506</v>
      </c>
      <c r="G1425" s="105" t="s">
        <v>1586</v>
      </c>
      <c r="H1425" s="105" t="s">
        <v>1275</v>
      </c>
      <c r="I1425" s="118">
        <v>23</v>
      </c>
      <c r="J1425" s="106">
        <v>0</v>
      </c>
      <c r="K1425" s="107">
        <f t="shared" si="120"/>
        <v>0</v>
      </c>
      <c r="L1425" s="106">
        <v>2</v>
      </c>
      <c r="M1425" s="108">
        <f t="shared" si="121"/>
        <v>8.6956521739130432E-2</v>
      </c>
      <c r="N1425" s="106">
        <v>1</v>
      </c>
      <c r="O1425" s="107">
        <f t="shared" si="122"/>
        <v>4.3478260869565216E-2</v>
      </c>
      <c r="P1425" s="106">
        <v>0</v>
      </c>
      <c r="Q1425" s="109">
        <f t="shared" si="123"/>
        <v>0</v>
      </c>
      <c r="R1425" s="75"/>
      <c r="S1425" s="75"/>
      <c r="T1425" s="75"/>
      <c r="U1425" s="75"/>
      <c r="V1425" s="75"/>
      <c r="W1425" s="75"/>
      <c r="X1425" s="75"/>
      <c r="Y1425" s="75"/>
      <c r="Z1425" s="75"/>
      <c r="AA1425" s="75"/>
      <c r="AB1425" s="75"/>
      <c r="AC1425" s="75"/>
      <c r="AD1425" s="75"/>
      <c r="AE1425" s="75"/>
      <c r="AF1425" s="75"/>
      <c r="AG1425" s="75"/>
      <c r="AH1425" s="75"/>
      <c r="AI1425" s="75"/>
      <c r="AJ1425" s="75"/>
      <c r="AK1425" s="75"/>
      <c r="AL1425" s="75"/>
      <c r="AM1425" s="75"/>
      <c r="AN1425" s="75"/>
      <c r="AO1425" s="75"/>
      <c r="AP1425" s="75"/>
      <c r="AQ1425" s="75"/>
      <c r="AR1425" s="75"/>
      <c r="AS1425" s="75"/>
      <c r="AT1425" s="75"/>
      <c r="AU1425" s="75"/>
      <c r="AV1425" s="75"/>
      <c r="AW1425" s="75"/>
      <c r="AX1425" s="75"/>
      <c r="AY1425" s="75"/>
      <c r="AZ1425" s="75"/>
      <c r="BA1425" s="75"/>
      <c r="BB1425" s="75"/>
      <c r="BC1425" s="75"/>
      <c r="BD1425" s="75"/>
      <c r="BE1425" s="75"/>
      <c r="BF1425" s="75"/>
      <c r="BG1425" s="75"/>
      <c r="BH1425" s="75"/>
      <c r="BI1425" s="75"/>
      <c r="BJ1425" s="75"/>
      <c r="BK1425" s="75"/>
      <c r="BL1425" s="75"/>
      <c r="BM1425" s="75"/>
      <c r="BN1425" s="75"/>
      <c r="BO1425" s="75"/>
      <c r="BP1425" s="75"/>
      <c r="BQ1425" s="75"/>
      <c r="BR1425" s="75"/>
      <c r="BS1425" s="75"/>
    </row>
    <row r="1426" spans="1:71" s="5" customFormat="1" ht="12.75" hidden="1" thickBot="1" x14ac:dyDescent="0.3">
      <c r="A1426" s="105" t="s">
        <v>17</v>
      </c>
      <c r="B1426" s="105" t="s">
        <v>17</v>
      </c>
      <c r="C1426" s="105" t="s">
        <v>17</v>
      </c>
      <c r="D1426" s="105" t="s">
        <v>21</v>
      </c>
      <c r="E1426" s="105" t="s">
        <v>1598</v>
      </c>
      <c r="F1426" s="105">
        <v>9506</v>
      </c>
      <c r="G1426" s="105" t="s">
        <v>1586</v>
      </c>
      <c r="H1426" s="105" t="s">
        <v>1275</v>
      </c>
      <c r="I1426" s="118">
        <v>166</v>
      </c>
      <c r="J1426" s="106">
        <v>15</v>
      </c>
      <c r="K1426" s="107">
        <f t="shared" si="120"/>
        <v>9.036144578313253E-2</v>
      </c>
      <c r="L1426" s="106">
        <v>39</v>
      </c>
      <c r="M1426" s="108">
        <f t="shared" si="121"/>
        <v>0.23493975903614459</v>
      </c>
      <c r="N1426" s="106">
        <v>5</v>
      </c>
      <c r="O1426" s="107">
        <f t="shared" si="122"/>
        <v>3.0120481927710843E-2</v>
      </c>
      <c r="P1426" s="106">
        <v>9</v>
      </c>
      <c r="Q1426" s="109">
        <f t="shared" si="123"/>
        <v>5.4216867469879519E-2</v>
      </c>
      <c r="R1426" s="75"/>
      <c r="S1426" s="75"/>
      <c r="T1426" s="75"/>
      <c r="U1426" s="75"/>
      <c r="V1426" s="75"/>
      <c r="W1426" s="75"/>
      <c r="X1426" s="75"/>
      <c r="Y1426" s="75"/>
      <c r="Z1426" s="75"/>
      <c r="AA1426" s="75"/>
      <c r="AB1426" s="75"/>
      <c r="AC1426" s="75"/>
      <c r="AD1426" s="75"/>
      <c r="AE1426" s="75"/>
      <c r="AF1426" s="75"/>
      <c r="AG1426" s="75"/>
      <c r="AH1426" s="75"/>
      <c r="AI1426" s="75"/>
      <c r="AJ1426" s="75"/>
      <c r="AK1426" s="75"/>
      <c r="AL1426" s="75"/>
      <c r="AM1426" s="75"/>
      <c r="AN1426" s="75"/>
      <c r="AO1426" s="75"/>
      <c r="AP1426" s="75"/>
      <c r="AQ1426" s="75"/>
      <c r="AR1426" s="75"/>
      <c r="AS1426" s="75"/>
      <c r="AT1426" s="75"/>
      <c r="AU1426" s="75"/>
      <c r="AV1426" s="75"/>
      <c r="AW1426" s="75"/>
      <c r="AX1426" s="75"/>
      <c r="AY1426" s="75"/>
      <c r="AZ1426" s="75"/>
      <c r="BA1426" s="75"/>
      <c r="BB1426" s="75"/>
      <c r="BC1426" s="75"/>
      <c r="BD1426" s="75"/>
      <c r="BE1426" s="75"/>
      <c r="BF1426" s="75"/>
      <c r="BG1426" s="75"/>
      <c r="BH1426" s="75"/>
      <c r="BI1426" s="75"/>
      <c r="BJ1426" s="75"/>
      <c r="BK1426" s="75"/>
      <c r="BL1426" s="75"/>
      <c r="BM1426" s="75"/>
      <c r="BN1426" s="75"/>
      <c r="BO1426" s="75"/>
      <c r="BP1426" s="75"/>
      <c r="BQ1426" s="75"/>
      <c r="BR1426" s="75"/>
      <c r="BS1426" s="75"/>
    </row>
    <row r="1427" spans="1:71" s="5" customFormat="1" ht="24.75" hidden="1" thickBot="1" x14ac:dyDescent="0.3">
      <c r="A1427" s="105" t="s">
        <v>17</v>
      </c>
      <c r="B1427" s="105">
        <v>9520</v>
      </c>
      <c r="C1427" s="105" t="s">
        <v>1599</v>
      </c>
      <c r="D1427" s="105" t="s">
        <v>234</v>
      </c>
      <c r="E1427" s="105" t="s">
        <v>149</v>
      </c>
      <c r="F1427" s="105">
        <v>9520</v>
      </c>
      <c r="G1427" s="105" t="s">
        <v>1599</v>
      </c>
      <c r="H1427" s="105" t="s">
        <v>1275</v>
      </c>
      <c r="I1427" s="118">
        <v>260</v>
      </c>
      <c r="J1427" s="106">
        <v>33</v>
      </c>
      <c r="K1427" s="107">
        <f t="shared" si="120"/>
        <v>0.12692307692307692</v>
      </c>
      <c r="L1427" s="106">
        <v>36</v>
      </c>
      <c r="M1427" s="108">
        <f t="shared" si="121"/>
        <v>0.13846153846153847</v>
      </c>
      <c r="N1427" s="106">
        <v>7</v>
      </c>
      <c r="O1427" s="107">
        <f t="shared" si="122"/>
        <v>2.6923076923076925E-2</v>
      </c>
      <c r="P1427" s="106">
        <v>2</v>
      </c>
      <c r="Q1427" s="109">
        <f t="shared" si="123"/>
        <v>7.6923076923076927E-3</v>
      </c>
      <c r="R1427" s="75"/>
      <c r="S1427" s="75"/>
      <c r="T1427" s="75"/>
      <c r="U1427" s="75"/>
      <c r="V1427" s="75"/>
      <c r="W1427" s="75"/>
      <c r="X1427" s="75"/>
      <c r="Y1427" s="75"/>
      <c r="Z1427" s="75"/>
      <c r="AA1427" s="75"/>
      <c r="AB1427" s="75"/>
      <c r="AC1427" s="75"/>
      <c r="AD1427" s="75"/>
      <c r="AE1427" s="75"/>
      <c r="AF1427" s="75"/>
      <c r="AG1427" s="75"/>
      <c r="AH1427" s="75"/>
      <c r="AI1427" s="75"/>
      <c r="AJ1427" s="75"/>
      <c r="AK1427" s="75"/>
      <c r="AL1427" s="75"/>
      <c r="AM1427" s="75"/>
      <c r="AN1427" s="75"/>
      <c r="AO1427" s="75"/>
      <c r="AP1427" s="75"/>
      <c r="AQ1427" s="75"/>
      <c r="AR1427" s="75"/>
      <c r="AS1427" s="75"/>
      <c r="AT1427" s="75"/>
      <c r="AU1427" s="75"/>
      <c r="AV1427" s="75"/>
      <c r="AW1427" s="75"/>
      <c r="AX1427" s="75"/>
      <c r="AY1427" s="75"/>
      <c r="AZ1427" s="75"/>
      <c r="BA1427" s="75"/>
      <c r="BB1427" s="75"/>
      <c r="BC1427" s="75"/>
      <c r="BD1427" s="75"/>
      <c r="BE1427" s="75"/>
      <c r="BF1427" s="75"/>
      <c r="BG1427" s="75"/>
      <c r="BH1427" s="75"/>
      <c r="BI1427" s="75"/>
      <c r="BJ1427" s="75"/>
      <c r="BK1427" s="75"/>
      <c r="BL1427" s="75"/>
      <c r="BM1427" s="75"/>
      <c r="BN1427" s="75"/>
      <c r="BO1427" s="75"/>
      <c r="BP1427" s="75"/>
      <c r="BQ1427" s="75"/>
      <c r="BR1427" s="75"/>
      <c r="BS1427" s="75"/>
    </row>
    <row r="1428" spans="1:71" s="5" customFormat="1" ht="12.75" hidden="1" thickBot="1" x14ac:dyDescent="0.3">
      <c r="A1428" s="105" t="s">
        <v>17</v>
      </c>
      <c r="B1428" s="105" t="s">
        <v>17</v>
      </c>
      <c r="C1428" s="105" t="s">
        <v>17</v>
      </c>
      <c r="D1428" s="105" t="s">
        <v>14</v>
      </c>
      <c r="E1428" s="105" t="s">
        <v>1600</v>
      </c>
      <c r="F1428" s="105">
        <v>9520</v>
      </c>
      <c r="G1428" s="105" t="s">
        <v>1599</v>
      </c>
      <c r="H1428" s="105" t="s">
        <v>1275</v>
      </c>
      <c r="I1428" s="118">
        <v>177</v>
      </c>
      <c r="J1428" s="106">
        <v>11</v>
      </c>
      <c r="K1428" s="107">
        <f t="shared" si="120"/>
        <v>6.2146892655367235E-2</v>
      </c>
      <c r="L1428" s="106">
        <v>18</v>
      </c>
      <c r="M1428" s="108">
        <f t="shared" si="121"/>
        <v>0.10169491525423729</v>
      </c>
      <c r="N1428" s="106">
        <v>1</v>
      </c>
      <c r="O1428" s="107">
        <f t="shared" si="122"/>
        <v>5.6497175141242938E-3</v>
      </c>
      <c r="P1428" s="106">
        <v>4</v>
      </c>
      <c r="Q1428" s="109">
        <f t="shared" si="123"/>
        <v>2.2598870056497175E-2</v>
      </c>
      <c r="R1428" s="75"/>
      <c r="S1428" s="75"/>
      <c r="T1428" s="75"/>
      <c r="U1428" s="75"/>
      <c r="V1428" s="75"/>
      <c r="W1428" s="75"/>
      <c r="X1428" s="75"/>
      <c r="Y1428" s="75"/>
      <c r="Z1428" s="75"/>
      <c r="AA1428" s="75"/>
      <c r="AB1428" s="75"/>
      <c r="AC1428" s="75"/>
      <c r="AD1428" s="75"/>
      <c r="AE1428" s="75"/>
      <c r="AF1428" s="75"/>
      <c r="AG1428" s="75"/>
      <c r="AH1428" s="75"/>
      <c r="AI1428" s="75"/>
      <c r="AJ1428" s="75"/>
      <c r="AK1428" s="75"/>
      <c r="AL1428" s="75"/>
      <c r="AM1428" s="75"/>
      <c r="AN1428" s="75"/>
      <c r="AO1428" s="75"/>
      <c r="AP1428" s="75"/>
      <c r="AQ1428" s="75"/>
      <c r="AR1428" s="75"/>
      <c r="AS1428" s="75"/>
      <c r="AT1428" s="75"/>
      <c r="AU1428" s="75"/>
      <c r="AV1428" s="75"/>
      <c r="AW1428" s="75"/>
      <c r="AX1428" s="75"/>
      <c r="AY1428" s="75"/>
      <c r="AZ1428" s="75"/>
      <c r="BA1428" s="75"/>
      <c r="BB1428" s="75"/>
      <c r="BC1428" s="75"/>
      <c r="BD1428" s="75"/>
      <c r="BE1428" s="75"/>
      <c r="BF1428" s="75"/>
      <c r="BG1428" s="75"/>
      <c r="BH1428" s="75"/>
      <c r="BI1428" s="75"/>
      <c r="BJ1428" s="75"/>
      <c r="BK1428" s="75"/>
      <c r="BL1428" s="75"/>
      <c r="BM1428" s="75"/>
      <c r="BN1428" s="75"/>
      <c r="BO1428" s="75"/>
      <c r="BP1428" s="75"/>
      <c r="BQ1428" s="75"/>
      <c r="BR1428" s="75"/>
      <c r="BS1428" s="75"/>
    </row>
    <row r="1429" spans="1:71" s="5" customFormat="1" ht="12.75" hidden="1" thickBot="1" x14ac:dyDescent="0.3">
      <c r="A1429" s="105" t="s">
        <v>17</v>
      </c>
      <c r="B1429" s="105" t="s">
        <v>17</v>
      </c>
      <c r="C1429" s="105" t="s">
        <v>17</v>
      </c>
      <c r="D1429" s="105" t="s">
        <v>21</v>
      </c>
      <c r="E1429" s="105" t="s">
        <v>1601</v>
      </c>
      <c r="F1429" s="105">
        <v>9520</v>
      </c>
      <c r="G1429" s="105" t="s">
        <v>1599</v>
      </c>
      <c r="H1429" s="105" t="s">
        <v>1275</v>
      </c>
      <c r="I1429" s="118">
        <v>201</v>
      </c>
      <c r="J1429" s="106">
        <v>24</v>
      </c>
      <c r="K1429" s="107">
        <f t="shared" si="120"/>
        <v>0.11940298507462686</v>
      </c>
      <c r="L1429" s="106">
        <v>21</v>
      </c>
      <c r="M1429" s="108">
        <f t="shared" si="121"/>
        <v>0.1044776119402985</v>
      </c>
      <c r="N1429" s="106">
        <v>3</v>
      </c>
      <c r="O1429" s="107">
        <f t="shared" si="122"/>
        <v>1.4925373134328358E-2</v>
      </c>
      <c r="P1429" s="106">
        <v>3</v>
      </c>
      <c r="Q1429" s="109">
        <f t="shared" si="123"/>
        <v>1.4925373134328358E-2</v>
      </c>
      <c r="R1429" s="75"/>
      <c r="S1429" s="75"/>
      <c r="T1429" s="75"/>
      <c r="U1429" s="75"/>
      <c r="V1429" s="75"/>
      <c r="W1429" s="75"/>
      <c r="X1429" s="75"/>
      <c r="Y1429" s="75"/>
      <c r="Z1429" s="75"/>
      <c r="AA1429" s="75"/>
      <c r="AB1429" s="75"/>
      <c r="AC1429" s="75"/>
      <c r="AD1429" s="75"/>
      <c r="AE1429" s="75"/>
      <c r="AF1429" s="75"/>
      <c r="AG1429" s="75"/>
      <c r="AH1429" s="75"/>
      <c r="AI1429" s="75"/>
      <c r="AJ1429" s="75"/>
      <c r="AK1429" s="75"/>
      <c r="AL1429" s="75"/>
      <c r="AM1429" s="75"/>
      <c r="AN1429" s="75"/>
      <c r="AO1429" s="75"/>
      <c r="AP1429" s="75"/>
      <c r="AQ1429" s="75"/>
      <c r="AR1429" s="75"/>
      <c r="AS1429" s="75"/>
      <c r="AT1429" s="75"/>
      <c r="AU1429" s="75"/>
      <c r="AV1429" s="75"/>
      <c r="AW1429" s="75"/>
      <c r="AX1429" s="75"/>
      <c r="AY1429" s="75"/>
      <c r="AZ1429" s="75"/>
      <c r="BA1429" s="75"/>
      <c r="BB1429" s="75"/>
      <c r="BC1429" s="75"/>
      <c r="BD1429" s="75"/>
      <c r="BE1429" s="75"/>
      <c r="BF1429" s="75"/>
      <c r="BG1429" s="75"/>
      <c r="BH1429" s="75"/>
      <c r="BI1429" s="75"/>
      <c r="BJ1429" s="75"/>
      <c r="BK1429" s="75"/>
      <c r="BL1429" s="75"/>
      <c r="BM1429" s="75"/>
      <c r="BN1429" s="75"/>
      <c r="BO1429" s="75"/>
      <c r="BP1429" s="75"/>
      <c r="BQ1429" s="75"/>
      <c r="BR1429" s="75"/>
      <c r="BS1429" s="75"/>
    </row>
    <row r="1430" spans="1:71" s="5" customFormat="1" ht="12.75" hidden="1" thickBot="1" x14ac:dyDescent="0.3">
      <c r="A1430" s="105" t="s">
        <v>17</v>
      </c>
      <c r="B1430" s="105" t="s">
        <v>17</v>
      </c>
      <c r="C1430" s="105" t="s">
        <v>17</v>
      </c>
      <c r="D1430" s="105" t="s">
        <v>21</v>
      </c>
      <c r="E1430" s="105" t="s">
        <v>1602</v>
      </c>
      <c r="F1430" s="105">
        <v>9520</v>
      </c>
      <c r="G1430" s="105" t="s">
        <v>1599</v>
      </c>
      <c r="H1430" s="105" t="s">
        <v>1275</v>
      </c>
      <c r="I1430" s="118">
        <v>452</v>
      </c>
      <c r="J1430" s="106">
        <v>47</v>
      </c>
      <c r="K1430" s="107">
        <f t="shared" si="120"/>
        <v>0.10398230088495575</v>
      </c>
      <c r="L1430" s="106">
        <v>55</v>
      </c>
      <c r="M1430" s="108">
        <f t="shared" si="121"/>
        <v>0.12168141592920353</v>
      </c>
      <c r="N1430" s="106">
        <v>13</v>
      </c>
      <c r="O1430" s="107">
        <f t="shared" si="122"/>
        <v>2.8761061946902654E-2</v>
      </c>
      <c r="P1430" s="106">
        <v>2</v>
      </c>
      <c r="Q1430" s="109">
        <f t="shared" si="123"/>
        <v>4.4247787610619468E-3</v>
      </c>
      <c r="R1430" s="75"/>
      <c r="S1430" s="75"/>
      <c r="T1430" s="75"/>
      <c r="U1430" s="75"/>
      <c r="V1430" s="75"/>
      <c r="W1430" s="75"/>
      <c r="X1430" s="75"/>
      <c r="Y1430" s="75"/>
      <c r="Z1430" s="75"/>
      <c r="AA1430" s="75"/>
      <c r="AB1430" s="75"/>
      <c r="AC1430" s="75"/>
      <c r="AD1430" s="75"/>
      <c r="AE1430" s="75"/>
      <c r="AF1430" s="75"/>
      <c r="AG1430" s="75"/>
      <c r="AH1430" s="75"/>
      <c r="AI1430" s="75"/>
      <c r="AJ1430" s="75"/>
      <c r="AK1430" s="75"/>
      <c r="AL1430" s="75"/>
      <c r="AM1430" s="75"/>
      <c r="AN1430" s="75"/>
      <c r="AO1430" s="75"/>
      <c r="AP1430" s="75"/>
      <c r="AQ1430" s="75"/>
      <c r="AR1430" s="75"/>
      <c r="AS1430" s="75"/>
      <c r="AT1430" s="75"/>
      <c r="AU1430" s="75"/>
      <c r="AV1430" s="75"/>
      <c r="AW1430" s="75"/>
      <c r="AX1430" s="75"/>
      <c r="AY1430" s="75"/>
      <c r="AZ1430" s="75"/>
      <c r="BA1430" s="75"/>
      <c r="BB1430" s="75"/>
      <c r="BC1430" s="75"/>
      <c r="BD1430" s="75"/>
      <c r="BE1430" s="75"/>
      <c r="BF1430" s="75"/>
      <c r="BG1430" s="75"/>
      <c r="BH1430" s="75"/>
      <c r="BI1430" s="75"/>
      <c r="BJ1430" s="75"/>
      <c r="BK1430" s="75"/>
      <c r="BL1430" s="75"/>
      <c r="BM1430" s="75"/>
      <c r="BN1430" s="75"/>
      <c r="BO1430" s="75"/>
      <c r="BP1430" s="75"/>
      <c r="BQ1430" s="75"/>
      <c r="BR1430" s="75"/>
      <c r="BS1430" s="75"/>
    </row>
    <row r="1431" spans="1:71" s="5" customFormat="1" ht="24.75" hidden="1" thickBot="1" x14ac:dyDescent="0.3">
      <c r="A1431" s="105" t="s">
        <v>17</v>
      </c>
      <c r="B1431" s="105">
        <v>9550</v>
      </c>
      <c r="C1431" s="105" t="s">
        <v>1603</v>
      </c>
      <c r="D1431" s="105" t="s">
        <v>234</v>
      </c>
      <c r="E1431" s="105" t="s">
        <v>320</v>
      </c>
      <c r="F1431" s="105">
        <v>9550</v>
      </c>
      <c r="G1431" s="105" t="s">
        <v>1603</v>
      </c>
      <c r="H1431" s="105" t="s">
        <v>1275</v>
      </c>
      <c r="I1431" s="118">
        <v>133</v>
      </c>
      <c r="J1431" s="106">
        <v>39</v>
      </c>
      <c r="K1431" s="107">
        <f t="shared" si="120"/>
        <v>0.2932330827067669</v>
      </c>
      <c r="L1431" s="106">
        <v>36</v>
      </c>
      <c r="M1431" s="108">
        <f t="shared" si="121"/>
        <v>0.27067669172932329</v>
      </c>
      <c r="N1431" s="106">
        <v>6</v>
      </c>
      <c r="O1431" s="107">
        <f t="shared" si="122"/>
        <v>4.5112781954887216E-2</v>
      </c>
      <c r="P1431" s="106">
        <v>0</v>
      </c>
      <c r="Q1431" s="109">
        <f t="shared" si="123"/>
        <v>0</v>
      </c>
      <c r="R1431" s="75"/>
      <c r="S1431" s="75"/>
      <c r="T1431" s="75"/>
      <c r="U1431" s="75"/>
      <c r="V1431" s="75"/>
      <c r="W1431" s="75"/>
      <c r="X1431" s="75"/>
      <c r="Y1431" s="75"/>
      <c r="Z1431" s="75"/>
      <c r="AA1431" s="75"/>
      <c r="AB1431" s="75"/>
      <c r="AC1431" s="75"/>
      <c r="AD1431" s="75"/>
      <c r="AE1431" s="75"/>
      <c r="AF1431" s="75"/>
      <c r="AG1431" s="75"/>
      <c r="AH1431" s="75"/>
      <c r="AI1431" s="75"/>
      <c r="AJ1431" s="75"/>
      <c r="AK1431" s="75"/>
      <c r="AL1431" s="75"/>
      <c r="AM1431" s="75"/>
      <c r="AN1431" s="75"/>
      <c r="AO1431" s="75"/>
      <c r="AP1431" s="75"/>
      <c r="AQ1431" s="75"/>
      <c r="AR1431" s="75"/>
      <c r="AS1431" s="75"/>
      <c r="AT1431" s="75"/>
      <c r="AU1431" s="75"/>
      <c r="AV1431" s="75"/>
      <c r="AW1431" s="75"/>
      <c r="AX1431" s="75"/>
      <c r="AY1431" s="75"/>
      <c r="AZ1431" s="75"/>
      <c r="BA1431" s="75"/>
      <c r="BB1431" s="75"/>
      <c r="BC1431" s="75"/>
      <c r="BD1431" s="75"/>
      <c r="BE1431" s="75"/>
      <c r="BF1431" s="75"/>
      <c r="BG1431" s="75"/>
      <c r="BH1431" s="75"/>
      <c r="BI1431" s="75"/>
      <c r="BJ1431" s="75"/>
      <c r="BK1431" s="75"/>
      <c r="BL1431" s="75"/>
      <c r="BM1431" s="75"/>
      <c r="BN1431" s="75"/>
      <c r="BO1431" s="75"/>
      <c r="BP1431" s="75"/>
      <c r="BQ1431" s="75"/>
      <c r="BR1431" s="75"/>
      <c r="BS1431" s="75"/>
    </row>
    <row r="1432" spans="1:71" s="5" customFormat="1" ht="12.75" hidden="1" thickBot="1" x14ac:dyDescent="0.3">
      <c r="A1432" s="105" t="s">
        <v>17</v>
      </c>
      <c r="B1432" s="105" t="s">
        <v>17</v>
      </c>
      <c r="C1432" s="105" t="s">
        <v>17</v>
      </c>
      <c r="D1432" s="105" t="s">
        <v>21</v>
      </c>
      <c r="E1432" s="105" t="s">
        <v>301</v>
      </c>
      <c r="F1432" s="105">
        <v>9550</v>
      </c>
      <c r="G1432" s="105" t="s">
        <v>1603</v>
      </c>
      <c r="H1432" s="105" t="s">
        <v>1275</v>
      </c>
      <c r="I1432" s="118">
        <v>369</v>
      </c>
      <c r="J1432" s="106">
        <v>36</v>
      </c>
      <c r="K1432" s="107">
        <f t="shared" si="120"/>
        <v>9.7560975609756101E-2</v>
      </c>
      <c r="L1432" s="106">
        <v>40</v>
      </c>
      <c r="M1432" s="108">
        <f t="shared" si="121"/>
        <v>0.10840108401084012</v>
      </c>
      <c r="N1432" s="106">
        <v>5</v>
      </c>
      <c r="O1432" s="107">
        <f t="shared" si="122"/>
        <v>1.3550135501355014E-2</v>
      </c>
      <c r="P1432" s="106">
        <v>1</v>
      </c>
      <c r="Q1432" s="109">
        <f t="shared" si="123"/>
        <v>2.7100271002710027E-3</v>
      </c>
      <c r="R1432" s="75"/>
      <c r="S1432" s="75"/>
      <c r="T1432" s="75"/>
      <c r="U1432" s="75"/>
      <c r="V1432" s="75"/>
      <c r="W1432" s="75"/>
      <c r="X1432" s="75"/>
      <c r="Y1432" s="75"/>
      <c r="Z1432" s="75"/>
      <c r="AA1432" s="75"/>
      <c r="AB1432" s="75"/>
      <c r="AC1432" s="75"/>
      <c r="AD1432" s="75"/>
      <c r="AE1432" s="75"/>
      <c r="AF1432" s="75"/>
      <c r="AG1432" s="75"/>
      <c r="AH1432" s="75"/>
      <c r="AI1432" s="75"/>
      <c r="AJ1432" s="75"/>
      <c r="AK1432" s="75"/>
      <c r="AL1432" s="75"/>
      <c r="AM1432" s="75"/>
      <c r="AN1432" s="75"/>
      <c r="AO1432" s="75"/>
      <c r="AP1432" s="75"/>
      <c r="AQ1432" s="75"/>
      <c r="AR1432" s="75"/>
      <c r="AS1432" s="75"/>
      <c r="AT1432" s="75"/>
      <c r="AU1432" s="75"/>
      <c r="AV1432" s="75"/>
      <c r="AW1432" s="75"/>
      <c r="AX1432" s="75"/>
      <c r="AY1432" s="75"/>
      <c r="AZ1432" s="75"/>
      <c r="BA1432" s="75"/>
      <c r="BB1432" s="75"/>
      <c r="BC1432" s="75"/>
      <c r="BD1432" s="75"/>
      <c r="BE1432" s="75"/>
      <c r="BF1432" s="75"/>
      <c r="BG1432" s="75"/>
      <c r="BH1432" s="75"/>
      <c r="BI1432" s="75"/>
      <c r="BJ1432" s="75"/>
      <c r="BK1432" s="75"/>
      <c r="BL1432" s="75"/>
      <c r="BM1432" s="75"/>
      <c r="BN1432" s="75"/>
      <c r="BO1432" s="75"/>
      <c r="BP1432" s="75"/>
      <c r="BQ1432" s="75"/>
      <c r="BR1432" s="75"/>
      <c r="BS1432" s="75"/>
    </row>
    <row r="1433" spans="1:71" s="5" customFormat="1" ht="12.75" hidden="1" thickBot="1" x14ac:dyDescent="0.3">
      <c r="A1433" s="105" t="s">
        <v>17</v>
      </c>
      <c r="B1433" s="105" t="s">
        <v>17</v>
      </c>
      <c r="C1433" s="105" t="s">
        <v>17</v>
      </c>
      <c r="D1433" s="105" t="s">
        <v>14</v>
      </c>
      <c r="E1433" s="105" t="s">
        <v>1604</v>
      </c>
      <c r="F1433" s="105">
        <v>9550</v>
      </c>
      <c r="G1433" s="105" t="s">
        <v>1603</v>
      </c>
      <c r="H1433" s="105" t="s">
        <v>1275</v>
      </c>
      <c r="I1433" s="118">
        <v>493</v>
      </c>
      <c r="J1433" s="106">
        <v>88</v>
      </c>
      <c r="K1433" s="107">
        <f t="shared" si="120"/>
        <v>0.17849898580121704</v>
      </c>
      <c r="L1433" s="106">
        <v>68</v>
      </c>
      <c r="M1433" s="108">
        <f t="shared" si="121"/>
        <v>0.13793103448275862</v>
      </c>
      <c r="N1433" s="106">
        <v>27</v>
      </c>
      <c r="O1433" s="107">
        <f t="shared" si="122"/>
        <v>5.4766734279918863E-2</v>
      </c>
      <c r="P1433" s="106">
        <v>6</v>
      </c>
      <c r="Q1433" s="109">
        <f t="shared" si="123"/>
        <v>1.2170385395537525E-2</v>
      </c>
      <c r="R1433" s="75"/>
      <c r="S1433" s="75"/>
      <c r="T1433" s="75"/>
      <c r="U1433" s="75"/>
      <c r="V1433" s="75"/>
      <c r="W1433" s="75"/>
      <c r="X1433" s="75"/>
      <c r="Y1433" s="75"/>
      <c r="Z1433" s="75"/>
      <c r="AA1433" s="75"/>
      <c r="AB1433" s="75"/>
      <c r="AC1433" s="75"/>
      <c r="AD1433" s="75"/>
      <c r="AE1433" s="75"/>
      <c r="AF1433" s="75"/>
      <c r="AG1433" s="75"/>
      <c r="AH1433" s="75"/>
      <c r="AI1433" s="75"/>
      <c r="AJ1433" s="75"/>
      <c r="AK1433" s="75"/>
      <c r="AL1433" s="75"/>
      <c r="AM1433" s="75"/>
      <c r="AN1433" s="75"/>
      <c r="AO1433" s="75"/>
      <c r="AP1433" s="75"/>
      <c r="AQ1433" s="75"/>
      <c r="AR1433" s="75"/>
      <c r="AS1433" s="75"/>
      <c r="AT1433" s="75"/>
      <c r="AU1433" s="75"/>
      <c r="AV1433" s="75"/>
      <c r="AW1433" s="75"/>
      <c r="AX1433" s="75"/>
      <c r="AY1433" s="75"/>
      <c r="AZ1433" s="75"/>
      <c r="BA1433" s="75"/>
      <c r="BB1433" s="75"/>
      <c r="BC1433" s="75"/>
      <c r="BD1433" s="75"/>
      <c r="BE1433" s="75"/>
      <c r="BF1433" s="75"/>
      <c r="BG1433" s="75"/>
      <c r="BH1433" s="75"/>
      <c r="BI1433" s="75"/>
      <c r="BJ1433" s="75"/>
      <c r="BK1433" s="75"/>
      <c r="BL1433" s="75"/>
      <c r="BM1433" s="75"/>
      <c r="BN1433" s="75"/>
      <c r="BO1433" s="75"/>
      <c r="BP1433" s="75"/>
      <c r="BQ1433" s="75"/>
      <c r="BR1433" s="75"/>
      <c r="BS1433" s="75"/>
    </row>
    <row r="1434" spans="1:71" s="5" customFormat="1" ht="12.75" hidden="1" thickBot="1" x14ac:dyDescent="0.3">
      <c r="A1434" s="105" t="s">
        <v>17</v>
      </c>
      <c r="B1434" s="105" t="s">
        <v>17</v>
      </c>
      <c r="C1434" s="105" t="s">
        <v>17</v>
      </c>
      <c r="D1434" s="105" t="s">
        <v>21</v>
      </c>
      <c r="E1434" s="105" t="s">
        <v>1605</v>
      </c>
      <c r="F1434" s="105">
        <v>9550</v>
      </c>
      <c r="G1434" s="105" t="s">
        <v>1603</v>
      </c>
      <c r="H1434" s="105" t="s">
        <v>1275</v>
      </c>
      <c r="I1434" s="118">
        <v>170</v>
      </c>
      <c r="J1434" s="106">
        <v>17</v>
      </c>
      <c r="K1434" s="107">
        <f t="shared" si="120"/>
        <v>0.1</v>
      </c>
      <c r="L1434" s="106">
        <v>18</v>
      </c>
      <c r="M1434" s="108">
        <f t="shared" si="121"/>
        <v>0.10588235294117647</v>
      </c>
      <c r="N1434" s="106">
        <v>0</v>
      </c>
      <c r="O1434" s="107">
        <f t="shared" si="122"/>
        <v>0</v>
      </c>
      <c r="P1434" s="106">
        <v>3</v>
      </c>
      <c r="Q1434" s="109">
        <f t="shared" si="123"/>
        <v>1.7647058823529412E-2</v>
      </c>
      <c r="R1434" s="75"/>
      <c r="S1434" s="75"/>
      <c r="T1434" s="75"/>
      <c r="U1434" s="75"/>
      <c r="V1434" s="75"/>
      <c r="W1434" s="75"/>
      <c r="X1434" s="75"/>
      <c r="Y1434" s="75"/>
      <c r="Z1434" s="75"/>
      <c r="AA1434" s="75"/>
      <c r="AB1434" s="75"/>
      <c r="AC1434" s="75"/>
      <c r="AD1434" s="75"/>
      <c r="AE1434" s="75"/>
      <c r="AF1434" s="75"/>
      <c r="AG1434" s="75"/>
      <c r="AH1434" s="75"/>
      <c r="AI1434" s="75"/>
      <c r="AJ1434" s="75"/>
      <c r="AK1434" s="75"/>
      <c r="AL1434" s="75"/>
      <c r="AM1434" s="75"/>
      <c r="AN1434" s="75"/>
      <c r="AO1434" s="75"/>
      <c r="AP1434" s="75"/>
      <c r="AQ1434" s="75"/>
      <c r="AR1434" s="75"/>
      <c r="AS1434" s="75"/>
      <c r="AT1434" s="75"/>
      <c r="AU1434" s="75"/>
      <c r="AV1434" s="75"/>
      <c r="AW1434" s="75"/>
      <c r="AX1434" s="75"/>
      <c r="AY1434" s="75"/>
      <c r="AZ1434" s="75"/>
      <c r="BA1434" s="75"/>
      <c r="BB1434" s="75"/>
      <c r="BC1434" s="75"/>
      <c r="BD1434" s="75"/>
      <c r="BE1434" s="75"/>
      <c r="BF1434" s="75"/>
      <c r="BG1434" s="75"/>
      <c r="BH1434" s="75"/>
      <c r="BI1434" s="75"/>
      <c r="BJ1434" s="75"/>
      <c r="BK1434" s="75"/>
      <c r="BL1434" s="75"/>
      <c r="BM1434" s="75"/>
      <c r="BN1434" s="75"/>
      <c r="BO1434" s="75"/>
      <c r="BP1434" s="75"/>
      <c r="BQ1434" s="75"/>
      <c r="BR1434" s="75"/>
      <c r="BS1434" s="75"/>
    </row>
    <row r="1435" spans="1:71" s="5" customFormat="1" ht="12.75" hidden="1" thickBot="1" x14ac:dyDescent="0.3">
      <c r="A1435" s="105" t="s">
        <v>17</v>
      </c>
      <c r="B1435" s="105" t="s">
        <v>17</v>
      </c>
      <c r="C1435" s="105" t="s">
        <v>17</v>
      </c>
      <c r="D1435" s="105" t="s">
        <v>21</v>
      </c>
      <c r="E1435" s="105" t="s">
        <v>1606</v>
      </c>
      <c r="F1435" s="105">
        <v>9550</v>
      </c>
      <c r="G1435" s="105" t="s">
        <v>1603</v>
      </c>
      <c r="H1435" s="105" t="s">
        <v>1275</v>
      </c>
      <c r="I1435" s="118">
        <v>388</v>
      </c>
      <c r="J1435" s="106">
        <v>33</v>
      </c>
      <c r="K1435" s="107">
        <f t="shared" si="120"/>
        <v>8.505154639175258E-2</v>
      </c>
      <c r="L1435" s="106">
        <v>38</v>
      </c>
      <c r="M1435" s="108">
        <f t="shared" si="121"/>
        <v>9.7938144329896906E-2</v>
      </c>
      <c r="N1435" s="106">
        <v>10</v>
      </c>
      <c r="O1435" s="107">
        <f t="shared" si="122"/>
        <v>2.5773195876288658E-2</v>
      </c>
      <c r="P1435" s="106">
        <v>0</v>
      </c>
      <c r="Q1435" s="109">
        <f t="shared" si="123"/>
        <v>0</v>
      </c>
      <c r="R1435" s="75"/>
      <c r="S1435" s="75"/>
      <c r="T1435" s="75"/>
      <c r="U1435" s="75"/>
      <c r="V1435" s="75"/>
      <c r="W1435" s="75"/>
      <c r="X1435" s="75"/>
      <c r="Y1435" s="75"/>
      <c r="Z1435" s="75"/>
      <c r="AA1435" s="75"/>
      <c r="AB1435" s="75"/>
      <c r="AC1435" s="75"/>
      <c r="AD1435" s="75"/>
      <c r="AE1435" s="75"/>
      <c r="AF1435" s="75"/>
      <c r="AG1435" s="75"/>
      <c r="AH1435" s="75"/>
      <c r="AI1435" s="75"/>
      <c r="AJ1435" s="75"/>
      <c r="AK1435" s="75"/>
      <c r="AL1435" s="75"/>
      <c r="AM1435" s="75"/>
      <c r="AN1435" s="75"/>
      <c r="AO1435" s="75"/>
      <c r="AP1435" s="75"/>
      <c r="AQ1435" s="75"/>
      <c r="AR1435" s="75"/>
      <c r="AS1435" s="75"/>
      <c r="AT1435" s="75"/>
      <c r="AU1435" s="75"/>
      <c r="AV1435" s="75"/>
      <c r="AW1435" s="75"/>
      <c r="AX1435" s="75"/>
      <c r="AY1435" s="75"/>
      <c r="AZ1435" s="75"/>
      <c r="BA1435" s="75"/>
      <c r="BB1435" s="75"/>
      <c r="BC1435" s="75"/>
      <c r="BD1435" s="75"/>
      <c r="BE1435" s="75"/>
      <c r="BF1435" s="75"/>
      <c r="BG1435" s="75"/>
      <c r="BH1435" s="75"/>
      <c r="BI1435" s="75"/>
      <c r="BJ1435" s="75"/>
      <c r="BK1435" s="75"/>
      <c r="BL1435" s="75"/>
      <c r="BM1435" s="75"/>
      <c r="BN1435" s="75"/>
      <c r="BO1435" s="75"/>
      <c r="BP1435" s="75"/>
      <c r="BQ1435" s="75"/>
      <c r="BR1435" s="75"/>
      <c r="BS1435" s="75"/>
    </row>
    <row r="1436" spans="1:71" s="5" customFormat="1" ht="12.75" hidden="1" thickBot="1" x14ac:dyDescent="0.3">
      <c r="A1436" s="105" t="s">
        <v>17</v>
      </c>
      <c r="B1436" s="105">
        <v>9570</v>
      </c>
      <c r="C1436" s="105" t="s">
        <v>1607</v>
      </c>
      <c r="D1436" s="105" t="s">
        <v>21</v>
      </c>
      <c r="E1436" s="105" t="s">
        <v>301</v>
      </c>
      <c r="F1436" s="105">
        <v>9570</v>
      </c>
      <c r="G1436" s="105" t="s">
        <v>1607</v>
      </c>
      <c r="H1436" s="105" t="s">
        <v>1275</v>
      </c>
      <c r="I1436" s="118">
        <v>248</v>
      </c>
      <c r="J1436" s="106">
        <v>24</v>
      </c>
      <c r="K1436" s="107">
        <f t="shared" si="120"/>
        <v>9.6774193548387094E-2</v>
      </c>
      <c r="L1436" s="106">
        <v>45</v>
      </c>
      <c r="M1436" s="108">
        <f t="shared" si="121"/>
        <v>0.18145161290322581</v>
      </c>
      <c r="N1436" s="106">
        <v>9</v>
      </c>
      <c r="O1436" s="107">
        <f t="shared" si="122"/>
        <v>3.6290322580645164E-2</v>
      </c>
      <c r="P1436" s="106">
        <v>46</v>
      </c>
      <c r="Q1436" s="109">
        <f t="shared" si="123"/>
        <v>0.18548387096774194</v>
      </c>
      <c r="R1436" s="75"/>
      <c r="S1436" s="75"/>
      <c r="T1436" s="75"/>
      <c r="U1436" s="75"/>
      <c r="V1436" s="75"/>
      <c r="W1436" s="75"/>
      <c r="X1436" s="75"/>
      <c r="Y1436" s="75"/>
      <c r="Z1436" s="75"/>
      <c r="AA1436" s="75"/>
      <c r="AB1436" s="75"/>
      <c r="AC1436" s="75"/>
      <c r="AD1436" s="75"/>
      <c r="AE1436" s="75"/>
      <c r="AF1436" s="75"/>
      <c r="AG1436" s="75"/>
      <c r="AH1436" s="75"/>
      <c r="AI1436" s="75"/>
      <c r="AJ1436" s="75"/>
      <c r="AK1436" s="75"/>
      <c r="AL1436" s="75"/>
      <c r="AM1436" s="75"/>
      <c r="AN1436" s="75"/>
      <c r="AO1436" s="75"/>
      <c r="AP1436" s="75"/>
      <c r="AQ1436" s="75"/>
      <c r="AR1436" s="75"/>
      <c r="AS1436" s="75"/>
      <c r="AT1436" s="75"/>
      <c r="AU1436" s="75"/>
      <c r="AV1436" s="75"/>
      <c r="AW1436" s="75"/>
      <c r="AX1436" s="75"/>
      <c r="AY1436" s="75"/>
      <c r="AZ1436" s="75"/>
      <c r="BA1436" s="75"/>
      <c r="BB1436" s="75"/>
      <c r="BC1436" s="75"/>
      <c r="BD1436" s="75"/>
      <c r="BE1436" s="75"/>
      <c r="BF1436" s="75"/>
      <c r="BG1436" s="75"/>
      <c r="BH1436" s="75"/>
      <c r="BI1436" s="75"/>
      <c r="BJ1436" s="75"/>
      <c r="BK1436" s="75"/>
      <c r="BL1436" s="75"/>
      <c r="BM1436" s="75"/>
      <c r="BN1436" s="75"/>
      <c r="BO1436" s="75"/>
      <c r="BP1436" s="75"/>
      <c r="BQ1436" s="75"/>
      <c r="BR1436" s="75"/>
      <c r="BS1436" s="75"/>
    </row>
    <row r="1437" spans="1:71" s="5" customFormat="1" ht="12.75" hidden="1" thickBot="1" x14ac:dyDescent="0.3">
      <c r="A1437" s="105" t="s">
        <v>17</v>
      </c>
      <c r="B1437" s="105" t="s">
        <v>17</v>
      </c>
      <c r="C1437" s="105" t="s">
        <v>17</v>
      </c>
      <c r="D1437" s="105" t="s">
        <v>21</v>
      </c>
      <c r="E1437" s="105" t="s">
        <v>537</v>
      </c>
      <c r="F1437" s="105">
        <v>9570</v>
      </c>
      <c r="G1437" s="105" t="s">
        <v>1607</v>
      </c>
      <c r="H1437" s="105" t="s">
        <v>1275</v>
      </c>
      <c r="I1437" s="118">
        <v>288</v>
      </c>
      <c r="J1437" s="106">
        <v>37</v>
      </c>
      <c r="K1437" s="107">
        <f t="shared" si="120"/>
        <v>0.12847222222222221</v>
      </c>
      <c r="L1437" s="106">
        <v>32</v>
      </c>
      <c r="M1437" s="108">
        <f t="shared" si="121"/>
        <v>0.1111111111111111</v>
      </c>
      <c r="N1437" s="106">
        <v>13</v>
      </c>
      <c r="O1437" s="107">
        <f t="shared" si="122"/>
        <v>4.5138888888888888E-2</v>
      </c>
      <c r="P1437" s="106">
        <v>26</v>
      </c>
      <c r="Q1437" s="109">
        <f t="shared" si="123"/>
        <v>9.0277777777777776E-2</v>
      </c>
      <c r="R1437" s="75"/>
      <c r="S1437" s="75"/>
      <c r="T1437" s="75"/>
      <c r="U1437" s="75"/>
      <c r="V1437" s="75"/>
      <c r="W1437" s="75"/>
      <c r="X1437" s="75"/>
      <c r="Y1437" s="75"/>
      <c r="Z1437" s="75"/>
      <c r="AA1437" s="75"/>
      <c r="AB1437" s="75"/>
      <c r="AC1437" s="75"/>
      <c r="AD1437" s="75"/>
      <c r="AE1437" s="75"/>
      <c r="AF1437" s="75"/>
      <c r="AG1437" s="75"/>
      <c r="AH1437" s="75"/>
      <c r="AI1437" s="75"/>
      <c r="AJ1437" s="75"/>
      <c r="AK1437" s="75"/>
      <c r="AL1437" s="75"/>
      <c r="AM1437" s="75"/>
      <c r="AN1437" s="75"/>
      <c r="AO1437" s="75"/>
      <c r="AP1437" s="75"/>
      <c r="AQ1437" s="75"/>
      <c r="AR1437" s="75"/>
      <c r="AS1437" s="75"/>
      <c r="AT1437" s="75"/>
      <c r="AU1437" s="75"/>
      <c r="AV1437" s="75"/>
      <c r="AW1437" s="75"/>
      <c r="AX1437" s="75"/>
      <c r="AY1437" s="75"/>
      <c r="AZ1437" s="75"/>
      <c r="BA1437" s="75"/>
      <c r="BB1437" s="75"/>
      <c r="BC1437" s="75"/>
      <c r="BD1437" s="75"/>
      <c r="BE1437" s="75"/>
      <c r="BF1437" s="75"/>
      <c r="BG1437" s="75"/>
      <c r="BH1437" s="75"/>
      <c r="BI1437" s="75"/>
      <c r="BJ1437" s="75"/>
      <c r="BK1437" s="75"/>
      <c r="BL1437" s="75"/>
      <c r="BM1437" s="75"/>
      <c r="BN1437" s="75"/>
      <c r="BO1437" s="75"/>
      <c r="BP1437" s="75"/>
      <c r="BQ1437" s="75"/>
      <c r="BR1437" s="75"/>
      <c r="BS1437" s="75"/>
    </row>
    <row r="1438" spans="1:71" s="5" customFormat="1" ht="12.75" hidden="1" thickBot="1" x14ac:dyDescent="0.3">
      <c r="A1438" s="105" t="s">
        <v>17</v>
      </c>
      <c r="B1438" s="105">
        <v>9571</v>
      </c>
      <c r="C1438" s="105" t="s">
        <v>1607</v>
      </c>
      <c r="D1438" s="105" t="s">
        <v>70</v>
      </c>
      <c r="E1438" s="105" t="s">
        <v>1608</v>
      </c>
      <c r="F1438" s="105">
        <v>9571</v>
      </c>
      <c r="G1438" s="105" t="s">
        <v>1607</v>
      </c>
      <c r="H1438" s="105" t="s">
        <v>1275</v>
      </c>
      <c r="I1438" s="118">
        <v>42</v>
      </c>
      <c r="J1438" s="106">
        <v>0</v>
      </c>
      <c r="K1438" s="107">
        <f t="shared" si="120"/>
        <v>0</v>
      </c>
      <c r="L1438" s="106">
        <v>2</v>
      </c>
      <c r="M1438" s="108">
        <f t="shared" si="121"/>
        <v>4.7619047619047616E-2</v>
      </c>
      <c r="N1438" s="106">
        <v>0</v>
      </c>
      <c r="O1438" s="107">
        <f t="shared" si="122"/>
        <v>0</v>
      </c>
      <c r="P1438" s="106">
        <v>2</v>
      </c>
      <c r="Q1438" s="109">
        <f t="shared" si="123"/>
        <v>4.7619047619047616E-2</v>
      </c>
      <c r="R1438" s="75"/>
      <c r="S1438" s="75"/>
      <c r="T1438" s="75"/>
      <c r="U1438" s="75"/>
      <c r="V1438" s="75"/>
      <c r="W1438" s="75"/>
      <c r="X1438" s="75"/>
      <c r="Y1438" s="75"/>
      <c r="Z1438" s="75"/>
      <c r="AA1438" s="75"/>
      <c r="AB1438" s="75"/>
      <c r="AC1438" s="75"/>
      <c r="AD1438" s="75"/>
      <c r="AE1438" s="75"/>
      <c r="AF1438" s="75"/>
      <c r="AG1438" s="75"/>
      <c r="AH1438" s="75"/>
      <c r="AI1438" s="75"/>
      <c r="AJ1438" s="75"/>
      <c r="AK1438" s="75"/>
      <c r="AL1438" s="75"/>
      <c r="AM1438" s="75"/>
      <c r="AN1438" s="75"/>
      <c r="AO1438" s="75"/>
      <c r="AP1438" s="75"/>
      <c r="AQ1438" s="75"/>
      <c r="AR1438" s="75"/>
      <c r="AS1438" s="75"/>
      <c r="AT1438" s="75"/>
      <c r="AU1438" s="75"/>
      <c r="AV1438" s="75"/>
      <c r="AW1438" s="75"/>
      <c r="AX1438" s="75"/>
      <c r="AY1438" s="75"/>
      <c r="AZ1438" s="75"/>
      <c r="BA1438" s="75"/>
      <c r="BB1438" s="75"/>
      <c r="BC1438" s="75"/>
      <c r="BD1438" s="75"/>
      <c r="BE1438" s="75"/>
      <c r="BF1438" s="75"/>
      <c r="BG1438" s="75"/>
      <c r="BH1438" s="75"/>
      <c r="BI1438" s="75"/>
      <c r="BJ1438" s="75"/>
      <c r="BK1438" s="75"/>
      <c r="BL1438" s="75"/>
      <c r="BM1438" s="75"/>
      <c r="BN1438" s="75"/>
      <c r="BO1438" s="75"/>
      <c r="BP1438" s="75"/>
      <c r="BQ1438" s="75"/>
      <c r="BR1438" s="75"/>
      <c r="BS1438" s="75"/>
    </row>
    <row r="1439" spans="1:71" s="5" customFormat="1" ht="24.75" hidden="1" thickBot="1" x14ac:dyDescent="0.3">
      <c r="A1439" s="105" t="s">
        <v>17</v>
      </c>
      <c r="B1439" s="105">
        <v>9600</v>
      </c>
      <c r="C1439" s="105" t="s">
        <v>1609</v>
      </c>
      <c r="D1439" s="105" t="s">
        <v>234</v>
      </c>
      <c r="E1439" s="105" t="s">
        <v>1610</v>
      </c>
      <c r="F1439" s="105">
        <v>9600</v>
      </c>
      <c r="G1439" s="105" t="s">
        <v>1609</v>
      </c>
      <c r="H1439" s="105" t="s">
        <v>1275</v>
      </c>
      <c r="I1439" s="118">
        <v>546</v>
      </c>
      <c r="J1439" s="106">
        <v>347</v>
      </c>
      <c r="K1439" s="107">
        <f t="shared" si="120"/>
        <v>0.63553113553113549</v>
      </c>
      <c r="L1439" s="106">
        <v>337</v>
      </c>
      <c r="M1439" s="108">
        <f t="shared" si="121"/>
        <v>0.61721611721611724</v>
      </c>
      <c r="N1439" s="106">
        <v>168</v>
      </c>
      <c r="O1439" s="107">
        <f t="shared" si="122"/>
        <v>0.30769230769230771</v>
      </c>
      <c r="P1439" s="106">
        <v>400</v>
      </c>
      <c r="Q1439" s="109">
        <f t="shared" si="123"/>
        <v>0.73260073260073255</v>
      </c>
      <c r="R1439" s="75"/>
      <c r="S1439" s="75"/>
      <c r="T1439" s="75"/>
      <c r="U1439" s="75"/>
      <c r="V1439" s="75"/>
      <c r="W1439" s="75"/>
      <c r="X1439" s="75"/>
      <c r="Y1439" s="75"/>
      <c r="Z1439" s="75"/>
      <c r="AA1439" s="75"/>
      <c r="AB1439" s="75"/>
      <c r="AC1439" s="75"/>
      <c r="AD1439" s="75"/>
      <c r="AE1439" s="75"/>
      <c r="AF1439" s="75"/>
      <c r="AG1439" s="75"/>
      <c r="AH1439" s="75"/>
      <c r="AI1439" s="75"/>
      <c r="AJ1439" s="75"/>
      <c r="AK1439" s="75"/>
      <c r="AL1439" s="75"/>
      <c r="AM1439" s="75"/>
      <c r="AN1439" s="75"/>
      <c r="AO1439" s="75"/>
      <c r="AP1439" s="75"/>
      <c r="AQ1439" s="75"/>
      <c r="AR1439" s="75"/>
      <c r="AS1439" s="75"/>
      <c r="AT1439" s="75"/>
      <c r="AU1439" s="75"/>
      <c r="AV1439" s="75"/>
      <c r="AW1439" s="75"/>
      <c r="AX1439" s="75"/>
      <c r="AY1439" s="75"/>
      <c r="AZ1439" s="75"/>
      <c r="BA1439" s="75"/>
      <c r="BB1439" s="75"/>
      <c r="BC1439" s="75"/>
      <c r="BD1439" s="75"/>
      <c r="BE1439" s="75"/>
      <c r="BF1439" s="75"/>
      <c r="BG1439" s="75"/>
      <c r="BH1439" s="75"/>
      <c r="BI1439" s="75"/>
      <c r="BJ1439" s="75"/>
      <c r="BK1439" s="75"/>
      <c r="BL1439" s="75"/>
      <c r="BM1439" s="75"/>
      <c r="BN1439" s="75"/>
      <c r="BO1439" s="75"/>
      <c r="BP1439" s="75"/>
      <c r="BQ1439" s="75"/>
      <c r="BR1439" s="75"/>
      <c r="BS1439" s="75"/>
    </row>
    <row r="1440" spans="1:71" s="5" customFormat="1" ht="24.75" hidden="1" thickBot="1" x14ac:dyDescent="0.3">
      <c r="A1440" s="105" t="s">
        <v>17</v>
      </c>
      <c r="B1440" s="105" t="s">
        <v>17</v>
      </c>
      <c r="C1440" s="105" t="s">
        <v>17</v>
      </c>
      <c r="D1440" s="105" t="s">
        <v>21</v>
      </c>
      <c r="E1440" s="105" t="s">
        <v>1611</v>
      </c>
      <c r="F1440" s="105">
        <v>9600</v>
      </c>
      <c r="G1440" s="105" t="s">
        <v>1609</v>
      </c>
      <c r="H1440" s="105" t="s">
        <v>1275</v>
      </c>
      <c r="I1440" s="118">
        <v>266</v>
      </c>
      <c r="J1440" s="106">
        <v>71</v>
      </c>
      <c r="K1440" s="107">
        <f t="shared" si="120"/>
        <v>0.26691729323308272</v>
      </c>
      <c r="L1440" s="106">
        <v>90</v>
      </c>
      <c r="M1440" s="108">
        <f t="shared" si="121"/>
        <v>0.33834586466165412</v>
      </c>
      <c r="N1440" s="106">
        <v>87</v>
      </c>
      <c r="O1440" s="107">
        <f t="shared" si="122"/>
        <v>0.32706766917293234</v>
      </c>
      <c r="P1440" s="106">
        <v>143</v>
      </c>
      <c r="Q1440" s="109">
        <f t="shared" si="123"/>
        <v>0.53759398496240607</v>
      </c>
      <c r="R1440" s="75"/>
      <c r="S1440" s="75"/>
      <c r="T1440" s="75"/>
      <c r="U1440" s="75"/>
      <c r="V1440" s="75"/>
      <c r="W1440" s="75"/>
      <c r="X1440" s="75"/>
      <c r="Y1440" s="75"/>
      <c r="Z1440" s="75"/>
      <c r="AA1440" s="75"/>
      <c r="AB1440" s="75"/>
      <c r="AC1440" s="75"/>
      <c r="AD1440" s="75"/>
      <c r="AE1440" s="75"/>
      <c r="AF1440" s="75"/>
      <c r="AG1440" s="75"/>
      <c r="AH1440" s="75"/>
      <c r="AI1440" s="75"/>
      <c r="AJ1440" s="75"/>
      <c r="AK1440" s="75"/>
      <c r="AL1440" s="75"/>
      <c r="AM1440" s="75"/>
      <c r="AN1440" s="75"/>
      <c r="AO1440" s="75"/>
      <c r="AP1440" s="75"/>
      <c r="AQ1440" s="75"/>
      <c r="AR1440" s="75"/>
      <c r="AS1440" s="75"/>
      <c r="AT1440" s="75"/>
      <c r="AU1440" s="75"/>
      <c r="AV1440" s="75"/>
      <c r="AW1440" s="75"/>
      <c r="AX1440" s="75"/>
      <c r="AY1440" s="75"/>
      <c r="AZ1440" s="75"/>
      <c r="BA1440" s="75"/>
      <c r="BB1440" s="75"/>
      <c r="BC1440" s="75"/>
      <c r="BD1440" s="75"/>
      <c r="BE1440" s="75"/>
      <c r="BF1440" s="75"/>
      <c r="BG1440" s="75"/>
      <c r="BH1440" s="75"/>
      <c r="BI1440" s="75"/>
      <c r="BJ1440" s="75"/>
      <c r="BK1440" s="75"/>
      <c r="BL1440" s="75"/>
      <c r="BM1440" s="75"/>
      <c r="BN1440" s="75"/>
      <c r="BO1440" s="75"/>
      <c r="BP1440" s="75"/>
      <c r="BQ1440" s="75"/>
      <c r="BR1440" s="75"/>
      <c r="BS1440" s="75"/>
    </row>
    <row r="1441" spans="1:71" s="5" customFormat="1" ht="24.75" hidden="1" thickBot="1" x14ac:dyDescent="0.3">
      <c r="A1441" s="105" t="s">
        <v>17</v>
      </c>
      <c r="B1441" s="105" t="s">
        <v>17</v>
      </c>
      <c r="C1441" s="105" t="s">
        <v>17</v>
      </c>
      <c r="D1441" s="105" t="s">
        <v>21</v>
      </c>
      <c r="E1441" s="105" t="s">
        <v>1612</v>
      </c>
      <c r="F1441" s="105">
        <v>9600</v>
      </c>
      <c r="G1441" s="105" t="s">
        <v>1609</v>
      </c>
      <c r="H1441" s="105" t="s">
        <v>1275</v>
      </c>
      <c r="I1441" s="118">
        <v>420</v>
      </c>
      <c r="J1441" s="106">
        <v>163</v>
      </c>
      <c r="K1441" s="107">
        <f t="shared" si="120"/>
        <v>0.3880952380952381</v>
      </c>
      <c r="L1441" s="106">
        <v>206</v>
      </c>
      <c r="M1441" s="108">
        <f t="shared" si="121"/>
        <v>0.49047619047619045</v>
      </c>
      <c r="N1441" s="106">
        <v>199</v>
      </c>
      <c r="O1441" s="107">
        <f t="shared" si="122"/>
        <v>0.47380952380952379</v>
      </c>
      <c r="P1441" s="106">
        <v>301</v>
      </c>
      <c r="Q1441" s="109">
        <f t="shared" si="123"/>
        <v>0.71666666666666667</v>
      </c>
      <c r="R1441" s="75"/>
      <c r="S1441" s="75"/>
      <c r="T1441" s="75"/>
      <c r="U1441" s="75"/>
      <c r="V1441" s="75"/>
      <c r="W1441" s="75"/>
      <c r="X1441" s="75"/>
      <c r="Y1441" s="75"/>
      <c r="Z1441" s="75"/>
      <c r="AA1441" s="75"/>
      <c r="AB1441" s="75"/>
      <c r="AC1441" s="75"/>
      <c r="AD1441" s="75"/>
      <c r="AE1441" s="75"/>
      <c r="AF1441" s="75"/>
      <c r="AG1441" s="75"/>
      <c r="AH1441" s="75"/>
      <c r="AI1441" s="75"/>
      <c r="AJ1441" s="75"/>
      <c r="AK1441" s="75"/>
      <c r="AL1441" s="75"/>
      <c r="AM1441" s="75"/>
      <c r="AN1441" s="75"/>
      <c r="AO1441" s="75"/>
      <c r="AP1441" s="75"/>
      <c r="AQ1441" s="75"/>
      <c r="AR1441" s="75"/>
      <c r="AS1441" s="75"/>
      <c r="AT1441" s="75"/>
      <c r="AU1441" s="75"/>
      <c r="AV1441" s="75"/>
      <c r="AW1441" s="75"/>
      <c r="AX1441" s="75"/>
      <c r="AY1441" s="75"/>
      <c r="AZ1441" s="75"/>
      <c r="BA1441" s="75"/>
      <c r="BB1441" s="75"/>
      <c r="BC1441" s="75"/>
      <c r="BD1441" s="75"/>
      <c r="BE1441" s="75"/>
      <c r="BF1441" s="75"/>
      <c r="BG1441" s="75"/>
      <c r="BH1441" s="75"/>
      <c r="BI1441" s="75"/>
      <c r="BJ1441" s="75"/>
      <c r="BK1441" s="75"/>
      <c r="BL1441" s="75"/>
      <c r="BM1441" s="75"/>
      <c r="BN1441" s="75"/>
      <c r="BO1441" s="75"/>
      <c r="BP1441" s="75"/>
      <c r="BQ1441" s="75"/>
      <c r="BR1441" s="75"/>
      <c r="BS1441" s="75"/>
    </row>
    <row r="1442" spans="1:71" s="5" customFormat="1" ht="24.75" hidden="1" thickBot="1" x14ac:dyDescent="0.3">
      <c r="A1442" s="105" t="s">
        <v>17</v>
      </c>
      <c r="B1442" s="105" t="s">
        <v>17</v>
      </c>
      <c r="C1442" s="105" t="s">
        <v>17</v>
      </c>
      <c r="D1442" s="105" t="s">
        <v>74</v>
      </c>
      <c r="E1442" s="105" t="s">
        <v>1612</v>
      </c>
      <c r="F1442" s="105">
        <v>9600</v>
      </c>
      <c r="G1442" s="105" t="s">
        <v>1609</v>
      </c>
      <c r="H1442" s="105" t="s">
        <v>1275</v>
      </c>
      <c r="I1442" s="118">
        <v>323</v>
      </c>
      <c r="J1442" s="106">
        <v>85</v>
      </c>
      <c r="K1442" s="107">
        <f t="shared" si="120"/>
        <v>0.26315789473684209</v>
      </c>
      <c r="L1442" s="106">
        <v>85</v>
      </c>
      <c r="M1442" s="108">
        <f t="shared" si="121"/>
        <v>0.26315789473684209</v>
      </c>
      <c r="N1442" s="106">
        <v>119</v>
      </c>
      <c r="O1442" s="107">
        <f t="shared" si="122"/>
        <v>0.36842105263157893</v>
      </c>
      <c r="P1442" s="106">
        <v>171</v>
      </c>
      <c r="Q1442" s="109">
        <f t="shared" si="123"/>
        <v>0.52941176470588236</v>
      </c>
      <c r="R1442" s="75"/>
      <c r="S1442" s="75"/>
      <c r="T1442" s="75"/>
      <c r="U1442" s="75"/>
      <c r="V1442" s="75"/>
      <c r="W1442" s="75"/>
      <c r="X1442" s="75"/>
      <c r="Y1442" s="75"/>
      <c r="Z1442" s="75"/>
      <c r="AA1442" s="75"/>
      <c r="AB1442" s="75"/>
      <c r="AC1442" s="75"/>
      <c r="AD1442" s="75"/>
      <c r="AE1442" s="75"/>
      <c r="AF1442" s="75"/>
      <c r="AG1442" s="75"/>
      <c r="AH1442" s="75"/>
      <c r="AI1442" s="75"/>
      <c r="AJ1442" s="75"/>
      <c r="AK1442" s="75"/>
      <c r="AL1442" s="75"/>
      <c r="AM1442" s="75"/>
      <c r="AN1442" s="75"/>
      <c r="AO1442" s="75"/>
      <c r="AP1442" s="75"/>
      <c r="AQ1442" s="75"/>
      <c r="AR1442" s="75"/>
      <c r="AS1442" s="75"/>
      <c r="AT1442" s="75"/>
      <c r="AU1442" s="75"/>
      <c r="AV1442" s="75"/>
      <c r="AW1442" s="75"/>
      <c r="AX1442" s="75"/>
      <c r="AY1442" s="75"/>
      <c r="AZ1442" s="75"/>
      <c r="BA1442" s="75"/>
      <c r="BB1442" s="75"/>
      <c r="BC1442" s="75"/>
      <c r="BD1442" s="75"/>
      <c r="BE1442" s="75"/>
      <c r="BF1442" s="75"/>
      <c r="BG1442" s="75"/>
      <c r="BH1442" s="75"/>
      <c r="BI1442" s="75"/>
      <c r="BJ1442" s="75"/>
      <c r="BK1442" s="75"/>
      <c r="BL1442" s="75"/>
      <c r="BM1442" s="75"/>
      <c r="BN1442" s="75"/>
      <c r="BO1442" s="75"/>
      <c r="BP1442" s="75"/>
      <c r="BQ1442" s="75"/>
      <c r="BR1442" s="75"/>
      <c r="BS1442" s="75"/>
    </row>
    <row r="1443" spans="1:71" s="5" customFormat="1" ht="24.75" hidden="1" thickBot="1" x14ac:dyDescent="0.3">
      <c r="A1443" s="105" t="s">
        <v>17</v>
      </c>
      <c r="B1443" s="105" t="s">
        <v>17</v>
      </c>
      <c r="C1443" s="105" t="s">
        <v>17</v>
      </c>
      <c r="D1443" s="105" t="s">
        <v>195</v>
      </c>
      <c r="E1443" s="105" t="s">
        <v>1613</v>
      </c>
      <c r="F1443" s="105">
        <v>9600</v>
      </c>
      <c r="G1443" s="105" t="s">
        <v>1609</v>
      </c>
      <c r="H1443" s="105" t="s">
        <v>1275</v>
      </c>
      <c r="I1443" s="118">
        <v>257</v>
      </c>
      <c r="J1443" s="106">
        <v>126</v>
      </c>
      <c r="K1443" s="107">
        <f t="shared" si="120"/>
        <v>0.49027237354085601</v>
      </c>
      <c r="L1443" s="106">
        <v>135</v>
      </c>
      <c r="M1443" s="108">
        <f t="shared" si="121"/>
        <v>0.52529182879377434</v>
      </c>
      <c r="N1443" s="106">
        <v>148</v>
      </c>
      <c r="O1443" s="107">
        <f t="shared" si="122"/>
        <v>0.57587548638132291</v>
      </c>
      <c r="P1443" s="106">
        <v>194</v>
      </c>
      <c r="Q1443" s="109">
        <f t="shared" si="123"/>
        <v>0.75486381322957197</v>
      </c>
      <c r="R1443" s="75"/>
      <c r="S1443" s="75"/>
      <c r="T1443" s="75"/>
      <c r="U1443" s="75"/>
      <c r="V1443" s="75"/>
      <c r="W1443" s="75"/>
      <c r="X1443" s="75"/>
      <c r="Y1443" s="75"/>
      <c r="Z1443" s="75"/>
      <c r="AA1443" s="75"/>
      <c r="AB1443" s="75"/>
      <c r="AC1443" s="75"/>
      <c r="AD1443" s="75"/>
      <c r="AE1443" s="75"/>
      <c r="AF1443" s="75"/>
      <c r="AG1443" s="75"/>
      <c r="AH1443" s="75"/>
      <c r="AI1443" s="75"/>
      <c r="AJ1443" s="75"/>
      <c r="AK1443" s="75"/>
      <c r="AL1443" s="75"/>
      <c r="AM1443" s="75"/>
      <c r="AN1443" s="75"/>
      <c r="AO1443" s="75"/>
      <c r="AP1443" s="75"/>
      <c r="AQ1443" s="75"/>
      <c r="AR1443" s="75"/>
      <c r="AS1443" s="75"/>
      <c r="AT1443" s="75"/>
      <c r="AU1443" s="75"/>
      <c r="AV1443" s="75"/>
      <c r="AW1443" s="75"/>
      <c r="AX1443" s="75"/>
      <c r="AY1443" s="75"/>
      <c r="AZ1443" s="75"/>
      <c r="BA1443" s="75"/>
      <c r="BB1443" s="75"/>
      <c r="BC1443" s="75"/>
      <c r="BD1443" s="75"/>
      <c r="BE1443" s="75"/>
      <c r="BF1443" s="75"/>
      <c r="BG1443" s="75"/>
      <c r="BH1443" s="75"/>
      <c r="BI1443" s="75"/>
      <c r="BJ1443" s="75"/>
      <c r="BK1443" s="75"/>
      <c r="BL1443" s="75"/>
      <c r="BM1443" s="75"/>
      <c r="BN1443" s="75"/>
      <c r="BO1443" s="75"/>
      <c r="BP1443" s="75"/>
      <c r="BQ1443" s="75"/>
      <c r="BR1443" s="75"/>
      <c r="BS1443" s="75"/>
    </row>
    <row r="1444" spans="1:71" s="5" customFormat="1" ht="12.75" hidden="1" thickBot="1" x14ac:dyDescent="0.3">
      <c r="A1444" s="105" t="s">
        <v>17</v>
      </c>
      <c r="B1444" s="105" t="s">
        <v>17</v>
      </c>
      <c r="C1444" s="105" t="s">
        <v>17</v>
      </c>
      <c r="D1444" s="105" t="s">
        <v>18</v>
      </c>
      <c r="E1444" s="105" t="s">
        <v>1614</v>
      </c>
      <c r="F1444" s="105">
        <v>9600</v>
      </c>
      <c r="G1444" s="105" t="s">
        <v>1609</v>
      </c>
      <c r="H1444" s="105" t="s">
        <v>1275</v>
      </c>
      <c r="I1444" s="118">
        <v>225</v>
      </c>
      <c r="J1444" s="106">
        <v>46</v>
      </c>
      <c r="K1444" s="107">
        <f t="shared" si="120"/>
        <v>0.20444444444444446</v>
      </c>
      <c r="L1444" s="106">
        <v>61</v>
      </c>
      <c r="M1444" s="108">
        <f t="shared" si="121"/>
        <v>0.27111111111111114</v>
      </c>
      <c r="N1444" s="106">
        <v>69</v>
      </c>
      <c r="O1444" s="107">
        <f t="shared" si="122"/>
        <v>0.30666666666666664</v>
      </c>
      <c r="P1444" s="106">
        <v>102</v>
      </c>
      <c r="Q1444" s="109">
        <f t="shared" si="123"/>
        <v>0.45333333333333331</v>
      </c>
      <c r="R1444" s="75"/>
      <c r="S1444" s="75"/>
      <c r="T1444" s="75"/>
      <c r="U1444" s="75"/>
      <c r="V1444" s="75"/>
      <c r="W1444" s="75"/>
      <c r="X1444" s="75"/>
      <c r="Y1444" s="75"/>
      <c r="Z1444" s="75"/>
      <c r="AA1444" s="75"/>
      <c r="AB1444" s="75"/>
      <c r="AC1444" s="75"/>
      <c r="AD1444" s="75"/>
      <c r="AE1444" s="75"/>
      <c r="AF1444" s="75"/>
      <c r="AG1444" s="75"/>
      <c r="AH1444" s="75"/>
      <c r="AI1444" s="75"/>
      <c r="AJ1444" s="75"/>
      <c r="AK1444" s="75"/>
      <c r="AL1444" s="75"/>
      <c r="AM1444" s="75"/>
      <c r="AN1444" s="75"/>
      <c r="AO1444" s="75"/>
      <c r="AP1444" s="75"/>
      <c r="AQ1444" s="75"/>
      <c r="AR1444" s="75"/>
      <c r="AS1444" s="75"/>
      <c r="AT1444" s="75"/>
      <c r="AU1444" s="75"/>
      <c r="AV1444" s="75"/>
      <c r="AW1444" s="75"/>
      <c r="AX1444" s="75"/>
      <c r="AY1444" s="75"/>
      <c r="AZ1444" s="75"/>
      <c r="BA1444" s="75"/>
      <c r="BB1444" s="75"/>
      <c r="BC1444" s="75"/>
      <c r="BD1444" s="75"/>
      <c r="BE1444" s="75"/>
      <c r="BF1444" s="75"/>
      <c r="BG1444" s="75"/>
      <c r="BH1444" s="75"/>
      <c r="BI1444" s="75"/>
      <c r="BJ1444" s="75"/>
      <c r="BK1444" s="75"/>
      <c r="BL1444" s="75"/>
      <c r="BM1444" s="75"/>
      <c r="BN1444" s="75"/>
      <c r="BO1444" s="75"/>
      <c r="BP1444" s="75"/>
      <c r="BQ1444" s="75"/>
      <c r="BR1444" s="75"/>
      <c r="BS1444" s="75"/>
    </row>
    <row r="1445" spans="1:71" s="5" customFormat="1" ht="12.75" hidden="1" thickBot="1" x14ac:dyDescent="0.3">
      <c r="A1445" s="105" t="s">
        <v>17</v>
      </c>
      <c r="B1445" s="105" t="s">
        <v>17</v>
      </c>
      <c r="C1445" s="105" t="s">
        <v>17</v>
      </c>
      <c r="D1445" s="105" t="s">
        <v>18</v>
      </c>
      <c r="E1445" s="105" t="s">
        <v>1614</v>
      </c>
      <c r="F1445" s="105">
        <v>9600</v>
      </c>
      <c r="G1445" s="105" t="s">
        <v>1609</v>
      </c>
      <c r="H1445" s="105" t="s">
        <v>1275</v>
      </c>
      <c r="I1445" s="118">
        <v>339</v>
      </c>
      <c r="J1445" s="106">
        <v>74</v>
      </c>
      <c r="K1445" s="107">
        <f t="shared" si="120"/>
        <v>0.21828908554572271</v>
      </c>
      <c r="L1445" s="106">
        <v>105</v>
      </c>
      <c r="M1445" s="108">
        <f t="shared" si="121"/>
        <v>0.30973451327433627</v>
      </c>
      <c r="N1445" s="106">
        <v>87</v>
      </c>
      <c r="O1445" s="107">
        <f t="shared" si="122"/>
        <v>0.25663716814159293</v>
      </c>
      <c r="P1445" s="106">
        <v>145</v>
      </c>
      <c r="Q1445" s="109">
        <f t="shared" si="123"/>
        <v>0.42772861356932151</v>
      </c>
      <c r="R1445" s="75"/>
      <c r="S1445" s="75"/>
      <c r="T1445" s="75"/>
      <c r="U1445" s="75"/>
      <c r="V1445" s="75"/>
      <c r="W1445" s="75"/>
      <c r="X1445" s="75"/>
      <c r="Y1445" s="75"/>
      <c r="Z1445" s="75"/>
      <c r="AA1445" s="75"/>
      <c r="AB1445" s="75"/>
      <c r="AC1445" s="75"/>
      <c r="AD1445" s="75"/>
      <c r="AE1445" s="75"/>
      <c r="AF1445" s="75"/>
      <c r="AG1445" s="75"/>
      <c r="AH1445" s="75"/>
      <c r="AI1445" s="75"/>
      <c r="AJ1445" s="75"/>
      <c r="AK1445" s="75"/>
      <c r="AL1445" s="75"/>
      <c r="AM1445" s="75"/>
      <c r="AN1445" s="75"/>
      <c r="AO1445" s="75"/>
      <c r="AP1445" s="75"/>
      <c r="AQ1445" s="75"/>
      <c r="AR1445" s="75"/>
      <c r="AS1445" s="75"/>
      <c r="AT1445" s="75"/>
      <c r="AU1445" s="75"/>
      <c r="AV1445" s="75"/>
      <c r="AW1445" s="75"/>
      <c r="AX1445" s="75"/>
      <c r="AY1445" s="75"/>
      <c r="AZ1445" s="75"/>
      <c r="BA1445" s="75"/>
      <c r="BB1445" s="75"/>
      <c r="BC1445" s="75"/>
      <c r="BD1445" s="75"/>
      <c r="BE1445" s="75"/>
      <c r="BF1445" s="75"/>
      <c r="BG1445" s="75"/>
      <c r="BH1445" s="75"/>
      <c r="BI1445" s="75"/>
      <c r="BJ1445" s="75"/>
      <c r="BK1445" s="75"/>
      <c r="BL1445" s="75"/>
      <c r="BM1445" s="75"/>
      <c r="BN1445" s="75"/>
      <c r="BO1445" s="75"/>
      <c r="BP1445" s="75"/>
      <c r="BQ1445" s="75"/>
      <c r="BR1445" s="75"/>
      <c r="BS1445" s="75"/>
    </row>
    <row r="1446" spans="1:71" s="5" customFormat="1" ht="24.75" hidden="1" thickBot="1" x14ac:dyDescent="0.3">
      <c r="A1446" s="105" t="s">
        <v>17</v>
      </c>
      <c r="B1446" s="105" t="s">
        <v>17</v>
      </c>
      <c r="C1446" s="105" t="s">
        <v>17</v>
      </c>
      <c r="D1446" s="105" t="s">
        <v>21</v>
      </c>
      <c r="E1446" s="105" t="s">
        <v>1611</v>
      </c>
      <c r="F1446" s="105">
        <v>9600</v>
      </c>
      <c r="G1446" s="105" t="s">
        <v>1609</v>
      </c>
      <c r="H1446" s="105" t="s">
        <v>1275</v>
      </c>
      <c r="I1446" s="118">
        <v>252</v>
      </c>
      <c r="J1446" s="106">
        <v>63</v>
      </c>
      <c r="K1446" s="107">
        <f t="shared" si="120"/>
        <v>0.25</v>
      </c>
      <c r="L1446" s="106">
        <v>66</v>
      </c>
      <c r="M1446" s="108">
        <f t="shared" si="121"/>
        <v>0.26190476190476192</v>
      </c>
      <c r="N1446" s="106">
        <v>79</v>
      </c>
      <c r="O1446" s="107">
        <f t="shared" si="122"/>
        <v>0.31349206349206349</v>
      </c>
      <c r="P1446" s="106">
        <v>123</v>
      </c>
      <c r="Q1446" s="109">
        <f t="shared" si="123"/>
        <v>0.48809523809523808</v>
      </c>
      <c r="R1446" s="75"/>
      <c r="S1446" s="75"/>
      <c r="T1446" s="75"/>
      <c r="U1446" s="75"/>
      <c r="V1446" s="75"/>
      <c r="W1446" s="75"/>
      <c r="X1446" s="75"/>
      <c r="Y1446" s="75"/>
      <c r="Z1446" s="75"/>
      <c r="AA1446" s="75"/>
      <c r="AB1446" s="75"/>
      <c r="AC1446" s="75"/>
      <c r="AD1446" s="75"/>
      <c r="AE1446" s="75"/>
      <c r="AF1446" s="75"/>
      <c r="AG1446" s="75"/>
      <c r="AH1446" s="75"/>
      <c r="AI1446" s="75"/>
      <c r="AJ1446" s="75"/>
      <c r="AK1446" s="75"/>
      <c r="AL1446" s="75"/>
      <c r="AM1446" s="75"/>
      <c r="AN1446" s="75"/>
      <c r="AO1446" s="75"/>
      <c r="AP1446" s="75"/>
      <c r="AQ1446" s="75"/>
      <c r="AR1446" s="75"/>
      <c r="AS1446" s="75"/>
      <c r="AT1446" s="75"/>
      <c r="AU1446" s="75"/>
      <c r="AV1446" s="75"/>
      <c r="AW1446" s="75"/>
      <c r="AX1446" s="75"/>
      <c r="AY1446" s="75"/>
      <c r="AZ1446" s="75"/>
      <c r="BA1446" s="75"/>
      <c r="BB1446" s="75"/>
      <c r="BC1446" s="75"/>
      <c r="BD1446" s="75"/>
      <c r="BE1446" s="75"/>
      <c r="BF1446" s="75"/>
      <c r="BG1446" s="75"/>
      <c r="BH1446" s="75"/>
      <c r="BI1446" s="75"/>
      <c r="BJ1446" s="75"/>
      <c r="BK1446" s="75"/>
      <c r="BL1446" s="75"/>
      <c r="BM1446" s="75"/>
      <c r="BN1446" s="75"/>
      <c r="BO1446" s="75"/>
      <c r="BP1446" s="75"/>
      <c r="BQ1446" s="75"/>
      <c r="BR1446" s="75"/>
      <c r="BS1446" s="75"/>
    </row>
    <row r="1447" spans="1:71" s="5" customFormat="1" ht="24.75" hidden="1" thickBot="1" x14ac:dyDescent="0.3">
      <c r="A1447" s="105" t="s">
        <v>17</v>
      </c>
      <c r="B1447" s="105" t="s">
        <v>17</v>
      </c>
      <c r="C1447" s="105" t="s">
        <v>17</v>
      </c>
      <c r="D1447" s="105" t="s">
        <v>21</v>
      </c>
      <c r="E1447" s="105" t="s">
        <v>1611</v>
      </c>
      <c r="F1447" s="105">
        <v>9600</v>
      </c>
      <c r="G1447" s="105" t="s">
        <v>1609</v>
      </c>
      <c r="H1447" s="105" t="s">
        <v>1275</v>
      </c>
      <c r="I1447" s="118">
        <v>320</v>
      </c>
      <c r="J1447" s="106">
        <v>93</v>
      </c>
      <c r="K1447" s="107">
        <f t="shared" si="120"/>
        <v>0.29062500000000002</v>
      </c>
      <c r="L1447" s="106">
        <v>114</v>
      </c>
      <c r="M1447" s="108">
        <f t="shared" si="121"/>
        <v>0.35625000000000001</v>
      </c>
      <c r="N1447" s="106">
        <v>109</v>
      </c>
      <c r="O1447" s="107">
        <f t="shared" si="122"/>
        <v>0.34062500000000001</v>
      </c>
      <c r="P1447" s="106">
        <v>212</v>
      </c>
      <c r="Q1447" s="109">
        <f t="shared" si="123"/>
        <v>0.66249999999999998</v>
      </c>
      <c r="R1447" s="75"/>
      <c r="S1447" s="75"/>
      <c r="T1447" s="75"/>
      <c r="U1447" s="75"/>
      <c r="V1447" s="75"/>
      <c r="W1447" s="75"/>
      <c r="X1447" s="75"/>
      <c r="Y1447" s="75"/>
      <c r="Z1447" s="75"/>
      <c r="AA1447" s="75"/>
      <c r="AB1447" s="75"/>
      <c r="AC1447" s="75"/>
      <c r="AD1447" s="75"/>
      <c r="AE1447" s="75"/>
      <c r="AF1447" s="75"/>
      <c r="AG1447" s="75"/>
      <c r="AH1447" s="75"/>
      <c r="AI1447" s="75"/>
      <c r="AJ1447" s="75"/>
      <c r="AK1447" s="75"/>
      <c r="AL1447" s="75"/>
      <c r="AM1447" s="75"/>
      <c r="AN1447" s="75"/>
      <c r="AO1447" s="75"/>
      <c r="AP1447" s="75"/>
      <c r="AQ1447" s="75"/>
      <c r="AR1447" s="75"/>
      <c r="AS1447" s="75"/>
      <c r="AT1447" s="75"/>
      <c r="AU1447" s="75"/>
      <c r="AV1447" s="75"/>
      <c r="AW1447" s="75"/>
      <c r="AX1447" s="75"/>
      <c r="AY1447" s="75"/>
      <c r="AZ1447" s="75"/>
      <c r="BA1447" s="75"/>
      <c r="BB1447" s="75"/>
      <c r="BC1447" s="75"/>
      <c r="BD1447" s="75"/>
      <c r="BE1447" s="75"/>
      <c r="BF1447" s="75"/>
      <c r="BG1447" s="75"/>
      <c r="BH1447" s="75"/>
      <c r="BI1447" s="75"/>
      <c r="BJ1447" s="75"/>
      <c r="BK1447" s="75"/>
      <c r="BL1447" s="75"/>
      <c r="BM1447" s="75"/>
      <c r="BN1447" s="75"/>
      <c r="BO1447" s="75"/>
      <c r="BP1447" s="75"/>
      <c r="BQ1447" s="75"/>
      <c r="BR1447" s="75"/>
      <c r="BS1447" s="75"/>
    </row>
    <row r="1448" spans="1:71" s="5" customFormat="1" ht="24.75" hidden="1" thickBot="1" x14ac:dyDescent="0.3">
      <c r="A1448" s="105" t="s">
        <v>17</v>
      </c>
      <c r="B1448" s="105">
        <v>9620</v>
      </c>
      <c r="C1448" s="105" t="s">
        <v>1615</v>
      </c>
      <c r="D1448" s="105" t="s">
        <v>234</v>
      </c>
      <c r="E1448" s="105" t="s">
        <v>1616</v>
      </c>
      <c r="F1448" s="105">
        <v>9620</v>
      </c>
      <c r="G1448" s="105" t="s">
        <v>1615</v>
      </c>
      <c r="H1448" s="105" t="s">
        <v>1275</v>
      </c>
      <c r="I1448" s="118">
        <v>231</v>
      </c>
      <c r="J1448" s="106">
        <v>37</v>
      </c>
      <c r="K1448" s="107">
        <f t="shared" si="120"/>
        <v>0.16017316017316016</v>
      </c>
      <c r="L1448" s="106">
        <v>53</v>
      </c>
      <c r="M1448" s="108">
        <f t="shared" si="121"/>
        <v>0.22943722943722944</v>
      </c>
      <c r="N1448" s="106">
        <v>4</v>
      </c>
      <c r="O1448" s="107">
        <f t="shared" si="122"/>
        <v>1.7316017316017316E-2</v>
      </c>
      <c r="P1448" s="106">
        <v>7</v>
      </c>
      <c r="Q1448" s="109">
        <f t="shared" si="123"/>
        <v>3.0303030303030304E-2</v>
      </c>
      <c r="R1448" s="75"/>
      <c r="S1448" s="75"/>
      <c r="T1448" s="75"/>
      <c r="U1448" s="75"/>
      <c r="V1448" s="75"/>
      <c r="W1448" s="75"/>
      <c r="X1448" s="75"/>
      <c r="Y1448" s="75"/>
      <c r="Z1448" s="75"/>
      <c r="AA1448" s="75"/>
      <c r="AB1448" s="75"/>
      <c r="AC1448" s="75"/>
      <c r="AD1448" s="75"/>
      <c r="AE1448" s="75"/>
      <c r="AF1448" s="75"/>
      <c r="AG1448" s="75"/>
      <c r="AH1448" s="75"/>
      <c r="AI1448" s="75"/>
      <c r="AJ1448" s="75"/>
      <c r="AK1448" s="75"/>
      <c r="AL1448" s="75"/>
      <c r="AM1448" s="75"/>
      <c r="AN1448" s="75"/>
      <c r="AO1448" s="75"/>
      <c r="AP1448" s="75"/>
      <c r="AQ1448" s="75"/>
      <c r="AR1448" s="75"/>
      <c r="AS1448" s="75"/>
      <c r="AT1448" s="75"/>
      <c r="AU1448" s="75"/>
      <c r="AV1448" s="75"/>
      <c r="AW1448" s="75"/>
      <c r="AX1448" s="75"/>
      <c r="AY1448" s="75"/>
      <c r="AZ1448" s="75"/>
      <c r="BA1448" s="75"/>
      <c r="BB1448" s="75"/>
      <c r="BC1448" s="75"/>
      <c r="BD1448" s="75"/>
      <c r="BE1448" s="75"/>
      <c r="BF1448" s="75"/>
      <c r="BG1448" s="75"/>
      <c r="BH1448" s="75"/>
      <c r="BI1448" s="75"/>
      <c r="BJ1448" s="75"/>
      <c r="BK1448" s="75"/>
      <c r="BL1448" s="75"/>
      <c r="BM1448" s="75"/>
      <c r="BN1448" s="75"/>
      <c r="BO1448" s="75"/>
      <c r="BP1448" s="75"/>
      <c r="BQ1448" s="75"/>
      <c r="BR1448" s="75"/>
      <c r="BS1448" s="75"/>
    </row>
    <row r="1449" spans="1:71" s="5" customFormat="1" ht="24.75" hidden="1" thickBot="1" x14ac:dyDescent="0.3">
      <c r="A1449" s="105" t="s">
        <v>17</v>
      </c>
      <c r="B1449" s="105" t="s">
        <v>17</v>
      </c>
      <c r="C1449" s="105" t="s">
        <v>17</v>
      </c>
      <c r="D1449" s="105" t="s">
        <v>234</v>
      </c>
      <c r="E1449" s="105" t="s">
        <v>1617</v>
      </c>
      <c r="F1449" s="105">
        <v>9620</v>
      </c>
      <c r="G1449" s="105" t="s">
        <v>1615</v>
      </c>
      <c r="H1449" s="105" t="s">
        <v>1275</v>
      </c>
      <c r="I1449" s="118">
        <v>354</v>
      </c>
      <c r="J1449" s="106">
        <v>58</v>
      </c>
      <c r="K1449" s="107">
        <f t="shared" si="120"/>
        <v>0.16384180790960451</v>
      </c>
      <c r="L1449" s="106">
        <v>78</v>
      </c>
      <c r="M1449" s="108">
        <f t="shared" si="121"/>
        <v>0.22033898305084745</v>
      </c>
      <c r="N1449" s="106">
        <v>19</v>
      </c>
      <c r="O1449" s="107">
        <f t="shared" si="122"/>
        <v>5.3672316384180789E-2</v>
      </c>
      <c r="P1449" s="106">
        <v>18</v>
      </c>
      <c r="Q1449" s="109">
        <f t="shared" si="123"/>
        <v>5.0847457627118647E-2</v>
      </c>
      <c r="R1449" s="75"/>
      <c r="S1449" s="75"/>
      <c r="T1449" s="75"/>
      <c r="U1449" s="75"/>
      <c r="V1449" s="75"/>
      <c r="W1449" s="75"/>
      <c r="X1449" s="75"/>
      <c r="Y1449" s="75"/>
      <c r="Z1449" s="75"/>
      <c r="AA1449" s="75"/>
      <c r="AB1449" s="75"/>
      <c r="AC1449" s="75"/>
      <c r="AD1449" s="75"/>
      <c r="AE1449" s="75"/>
      <c r="AF1449" s="75"/>
      <c r="AG1449" s="75"/>
      <c r="AH1449" s="75"/>
      <c r="AI1449" s="75"/>
      <c r="AJ1449" s="75"/>
      <c r="AK1449" s="75"/>
      <c r="AL1449" s="75"/>
      <c r="AM1449" s="75"/>
      <c r="AN1449" s="75"/>
      <c r="AO1449" s="75"/>
      <c r="AP1449" s="75"/>
      <c r="AQ1449" s="75"/>
      <c r="AR1449" s="75"/>
      <c r="AS1449" s="75"/>
      <c r="AT1449" s="75"/>
      <c r="AU1449" s="75"/>
      <c r="AV1449" s="75"/>
      <c r="AW1449" s="75"/>
      <c r="AX1449" s="75"/>
      <c r="AY1449" s="75"/>
      <c r="AZ1449" s="75"/>
      <c r="BA1449" s="75"/>
      <c r="BB1449" s="75"/>
      <c r="BC1449" s="75"/>
      <c r="BD1449" s="75"/>
      <c r="BE1449" s="75"/>
      <c r="BF1449" s="75"/>
      <c r="BG1449" s="75"/>
      <c r="BH1449" s="75"/>
      <c r="BI1449" s="75"/>
      <c r="BJ1449" s="75"/>
      <c r="BK1449" s="75"/>
      <c r="BL1449" s="75"/>
      <c r="BM1449" s="75"/>
      <c r="BN1449" s="75"/>
      <c r="BO1449" s="75"/>
      <c r="BP1449" s="75"/>
      <c r="BQ1449" s="75"/>
      <c r="BR1449" s="75"/>
      <c r="BS1449" s="75"/>
    </row>
    <row r="1450" spans="1:71" s="5" customFormat="1" ht="12.75" hidden="1" thickBot="1" x14ac:dyDescent="0.3">
      <c r="A1450" s="105" t="s">
        <v>17</v>
      </c>
      <c r="B1450" s="105" t="s">
        <v>17</v>
      </c>
      <c r="C1450" s="105" t="s">
        <v>17</v>
      </c>
      <c r="D1450" s="105" t="s">
        <v>14</v>
      </c>
      <c r="E1450" s="105" t="s">
        <v>1618</v>
      </c>
      <c r="F1450" s="105">
        <v>9620</v>
      </c>
      <c r="G1450" s="105" t="s">
        <v>1615</v>
      </c>
      <c r="H1450" s="105" t="s">
        <v>1275</v>
      </c>
      <c r="I1450" s="118">
        <v>355</v>
      </c>
      <c r="J1450" s="106">
        <v>22</v>
      </c>
      <c r="K1450" s="107">
        <f t="shared" si="120"/>
        <v>6.1971830985915494E-2</v>
      </c>
      <c r="L1450" s="106">
        <v>40</v>
      </c>
      <c r="M1450" s="108">
        <f t="shared" si="121"/>
        <v>0.11267605633802817</v>
      </c>
      <c r="N1450" s="106">
        <v>1</v>
      </c>
      <c r="O1450" s="107">
        <f t="shared" si="122"/>
        <v>2.8169014084507044E-3</v>
      </c>
      <c r="P1450" s="106">
        <v>12</v>
      </c>
      <c r="Q1450" s="109">
        <f t="shared" si="123"/>
        <v>3.3802816901408447E-2</v>
      </c>
      <c r="R1450" s="75"/>
      <c r="S1450" s="75"/>
      <c r="T1450" s="75"/>
      <c r="U1450" s="75"/>
      <c r="V1450" s="75"/>
      <c r="W1450" s="75"/>
      <c r="X1450" s="75"/>
      <c r="Y1450" s="75"/>
      <c r="Z1450" s="75"/>
      <c r="AA1450" s="75"/>
      <c r="AB1450" s="75"/>
      <c r="AC1450" s="75"/>
      <c r="AD1450" s="75"/>
      <c r="AE1450" s="75"/>
      <c r="AF1450" s="75"/>
      <c r="AG1450" s="75"/>
      <c r="AH1450" s="75"/>
      <c r="AI1450" s="75"/>
      <c r="AJ1450" s="75"/>
      <c r="AK1450" s="75"/>
      <c r="AL1450" s="75"/>
      <c r="AM1450" s="75"/>
      <c r="AN1450" s="75"/>
      <c r="AO1450" s="75"/>
      <c r="AP1450" s="75"/>
      <c r="AQ1450" s="75"/>
      <c r="AR1450" s="75"/>
      <c r="AS1450" s="75"/>
      <c r="AT1450" s="75"/>
      <c r="AU1450" s="75"/>
      <c r="AV1450" s="75"/>
      <c r="AW1450" s="75"/>
      <c r="AX1450" s="75"/>
      <c r="AY1450" s="75"/>
      <c r="AZ1450" s="75"/>
      <c r="BA1450" s="75"/>
      <c r="BB1450" s="75"/>
      <c r="BC1450" s="75"/>
      <c r="BD1450" s="75"/>
      <c r="BE1450" s="75"/>
      <c r="BF1450" s="75"/>
      <c r="BG1450" s="75"/>
      <c r="BH1450" s="75"/>
      <c r="BI1450" s="75"/>
      <c r="BJ1450" s="75"/>
      <c r="BK1450" s="75"/>
      <c r="BL1450" s="75"/>
      <c r="BM1450" s="75"/>
      <c r="BN1450" s="75"/>
      <c r="BO1450" s="75"/>
      <c r="BP1450" s="75"/>
      <c r="BQ1450" s="75"/>
      <c r="BR1450" s="75"/>
      <c r="BS1450" s="75"/>
    </row>
    <row r="1451" spans="1:71" s="5" customFormat="1" ht="12.75" hidden="1" thickBot="1" x14ac:dyDescent="0.3">
      <c r="A1451" s="105" t="s">
        <v>17</v>
      </c>
      <c r="B1451" s="105" t="s">
        <v>17</v>
      </c>
      <c r="C1451" s="105" t="s">
        <v>17</v>
      </c>
      <c r="D1451" s="105" t="s">
        <v>21</v>
      </c>
      <c r="E1451" s="105" t="s">
        <v>1272</v>
      </c>
      <c r="F1451" s="105">
        <v>9620</v>
      </c>
      <c r="G1451" s="105" t="s">
        <v>1615</v>
      </c>
      <c r="H1451" s="105" t="s">
        <v>1275</v>
      </c>
      <c r="I1451" s="118">
        <v>321</v>
      </c>
      <c r="J1451" s="106">
        <v>33</v>
      </c>
      <c r="K1451" s="107">
        <f t="shared" si="120"/>
        <v>0.10280373831775701</v>
      </c>
      <c r="L1451" s="106">
        <v>23</v>
      </c>
      <c r="M1451" s="108">
        <f t="shared" si="121"/>
        <v>7.1651090342679122E-2</v>
      </c>
      <c r="N1451" s="106">
        <v>10</v>
      </c>
      <c r="O1451" s="107">
        <f t="shared" si="122"/>
        <v>3.1152647975077882E-2</v>
      </c>
      <c r="P1451" s="106">
        <v>52</v>
      </c>
      <c r="Q1451" s="109">
        <f t="shared" si="123"/>
        <v>0.16199376947040497</v>
      </c>
      <c r="R1451" s="75"/>
      <c r="S1451" s="75"/>
      <c r="T1451" s="75"/>
      <c r="U1451" s="75"/>
      <c r="V1451" s="75"/>
      <c r="W1451" s="75"/>
      <c r="X1451" s="75"/>
      <c r="Y1451" s="75"/>
      <c r="Z1451" s="75"/>
      <c r="AA1451" s="75"/>
      <c r="AB1451" s="75"/>
      <c r="AC1451" s="75"/>
      <c r="AD1451" s="75"/>
      <c r="AE1451" s="75"/>
      <c r="AF1451" s="75"/>
      <c r="AG1451" s="75"/>
      <c r="AH1451" s="75"/>
      <c r="AI1451" s="75"/>
      <c r="AJ1451" s="75"/>
      <c r="AK1451" s="75"/>
      <c r="AL1451" s="75"/>
      <c r="AM1451" s="75"/>
      <c r="AN1451" s="75"/>
      <c r="AO1451" s="75"/>
      <c r="AP1451" s="75"/>
      <c r="AQ1451" s="75"/>
      <c r="AR1451" s="75"/>
      <c r="AS1451" s="75"/>
      <c r="AT1451" s="75"/>
      <c r="AU1451" s="75"/>
      <c r="AV1451" s="75"/>
      <c r="AW1451" s="75"/>
      <c r="AX1451" s="75"/>
      <c r="AY1451" s="75"/>
      <c r="AZ1451" s="75"/>
      <c r="BA1451" s="75"/>
      <c r="BB1451" s="75"/>
      <c r="BC1451" s="75"/>
      <c r="BD1451" s="75"/>
      <c r="BE1451" s="75"/>
      <c r="BF1451" s="75"/>
      <c r="BG1451" s="75"/>
      <c r="BH1451" s="75"/>
      <c r="BI1451" s="75"/>
      <c r="BJ1451" s="75"/>
      <c r="BK1451" s="75"/>
      <c r="BL1451" s="75"/>
      <c r="BM1451" s="75"/>
      <c r="BN1451" s="75"/>
      <c r="BO1451" s="75"/>
      <c r="BP1451" s="75"/>
      <c r="BQ1451" s="75"/>
      <c r="BR1451" s="75"/>
      <c r="BS1451" s="75"/>
    </row>
    <row r="1452" spans="1:71" s="5" customFormat="1" ht="12.75" hidden="1" thickBot="1" x14ac:dyDescent="0.3">
      <c r="A1452" s="105" t="s">
        <v>17</v>
      </c>
      <c r="B1452" s="105" t="s">
        <v>17</v>
      </c>
      <c r="C1452" s="105" t="s">
        <v>17</v>
      </c>
      <c r="D1452" s="105" t="s">
        <v>21</v>
      </c>
      <c r="E1452" s="105" t="s">
        <v>1619</v>
      </c>
      <c r="F1452" s="105">
        <v>9620</v>
      </c>
      <c r="G1452" s="105" t="s">
        <v>1615</v>
      </c>
      <c r="H1452" s="105" t="s">
        <v>1275</v>
      </c>
      <c r="I1452" s="118">
        <v>162</v>
      </c>
      <c r="J1452" s="106">
        <v>9</v>
      </c>
      <c r="K1452" s="107">
        <f t="shared" si="120"/>
        <v>5.5555555555555552E-2</v>
      </c>
      <c r="L1452" s="106">
        <v>14</v>
      </c>
      <c r="M1452" s="108">
        <f t="shared" si="121"/>
        <v>8.6419753086419748E-2</v>
      </c>
      <c r="N1452" s="106">
        <v>0</v>
      </c>
      <c r="O1452" s="107">
        <f t="shared" si="122"/>
        <v>0</v>
      </c>
      <c r="P1452" s="106">
        <v>1</v>
      </c>
      <c r="Q1452" s="109">
        <f t="shared" si="123"/>
        <v>6.1728395061728392E-3</v>
      </c>
      <c r="R1452" s="75"/>
      <c r="S1452" s="75"/>
      <c r="T1452" s="75"/>
      <c r="U1452" s="75"/>
      <c r="V1452" s="75"/>
      <c r="W1452" s="75"/>
      <c r="X1452" s="75"/>
      <c r="Y1452" s="75"/>
      <c r="Z1452" s="75"/>
      <c r="AA1452" s="75"/>
      <c r="AB1452" s="75"/>
      <c r="AC1452" s="75"/>
      <c r="AD1452" s="75"/>
      <c r="AE1452" s="75"/>
      <c r="AF1452" s="75"/>
      <c r="AG1452" s="75"/>
      <c r="AH1452" s="75"/>
      <c r="AI1452" s="75"/>
      <c r="AJ1452" s="75"/>
      <c r="AK1452" s="75"/>
      <c r="AL1452" s="75"/>
      <c r="AM1452" s="75"/>
      <c r="AN1452" s="75"/>
      <c r="AO1452" s="75"/>
      <c r="AP1452" s="75"/>
      <c r="AQ1452" s="75"/>
      <c r="AR1452" s="75"/>
      <c r="AS1452" s="75"/>
      <c r="AT1452" s="75"/>
      <c r="AU1452" s="75"/>
      <c r="AV1452" s="75"/>
      <c r="AW1452" s="75"/>
      <c r="AX1452" s="75"/>
      <c r="AY1452" s="75"/>
      <c r="AZ1452" s="75"/>
      <c r="BA1452" s="75"/>
      <c r="BB1452" s="75"/>
      <c r="BC1452" s="75"/>
      <c r="BD1452" s="75"/>
      <c r="BE1452" s="75"/>
      <c r="BF1452" s="75"/>
      <c r="BG1452" s="75"/>
      <c r="BH1452" s="75"/>
      <c r="BI1452" s="75"/>
      <c r="BJ1452" s="75"/>
      <c r="BK1452" s="75"/>
      <c r="BL1452" s="75"/>
      <c r="BM1452" s="75"/>
      <c r="BN1452" s="75"/>
      <c r="BO1452" s="75"/>
      <c r="BP1452" s="75"/>
      <c r="BQ1452" s="75"/>
      <c r="BR1452" s="75"/>
      <c r="BS1452" s="75"/>
    </row>
    <row r="1453" spans="1:71" s="5" customFormat="1" ht="12.75" hidden="1" thickBot="1" x14ac:dyDescent="0.3">
      <c r="A1453" s="105" t="s">
        <v>17</v>
      </c>
      <c r="B1453" s="105" t="s">
        <v>17</v>
      </c>
      <c r="C1453" s="105" t="s">
        <v>17</v>
      </c>
      <c r="D1453" s="105" t="s">
        <v>21</v>
      </c>
      <c r="E1453" s="105" t="s">
        <v>1620</v>
      </c>
      <c r="F1453" s="105">
        <v>9620</v>
      </c>
      <c r="G1453" s="105" t="s">
        <v>1615</v>
      </c>
      <c r="H1453" s="105" t="s">
        <v>1275</v>
      </c>
      <c r="I1453" s="118">
        <v>300</v>
      </c>
      <c r="J1453" s="106">
        <v>33</v>
      </c>
      <c r="K1453" s="107">
        <f t="shared" si="120"/>
        <v>0.11</v>
      </c>
      <c r="L1453" s="106">
        <v>34</v>
      </c>
      <c r="M1453" s="108">
        <f t="shared" si="121"/>
        <v>0.11333333333333333</v>
      </c>
      <c r="N1453" s="106">
        <v>6</v>
      </c>
      <c r="O1453" s="107">
        <f t="shared" si="122"/>
        <v>0.02</v>
      </c>
      <c r="P1453" s="106">
        <v>2</v>
      </c>
      <c r="Q1453" s="109">
        <f t="shared" si="123"/>
        <v>6.6666666666666671E-3</v>
      </c>
      <c r="R1453" s="75"/>
      <c r="S1453" s="75"/>
      <c r="T1453" s="75"/>
      <c r="U1453" s="75"/>
      <c r="V1453" s="75"/>
      <c r="W1453" s="75"/>
      <c r="X1453" s="75"/>
      <c r="Y1453" s="75"/>
      <c r="Z1453" s="75"/>
      <c r="AA1453" s="75"/>
      <c r="AB1453" s="75"/>
      <c r="AC1453" s="75"/>
      <c r="AD1453" s="75"/>
      <c r="AE1453" s="75"/>
      <c r="AF1453" s="75"/>
      <c r="AG1453" s="75"/>
      <c r="AH1453" s="75"/>
      <c r="AI1453" s="75"/>
      <c r="AJ1453" s="75"/>
      <c r="AK1453" s="75"/>
      <c r="AL1453" s="75"/>
      <c r="AM1453" s="75"/>
      <c r="AN1453" s="75"/>
      <c r="AO1453" s="75"/>
      <c r="AP1453" s="75"/>
      <c r="AQ1453" s="75"/>
      <c r="AR1453" s="75"/>
      <c r="AS1453" s="75"/>
      <c r="AT1453" s="75"/>
      <c r="AU1453" s="75"/>
      <c r="AV1453" s="75"/>
      <c r="AW1453" s="75"/>
      <c r="AX1453" s="75"/>
      <c r="AY1453" s="75"/>
      <c r="AZ1453" s="75"/>
      <c r="BA1453" s="75"/>
      <c r="BB1453" s="75"/>
      <c r="BC1453" s="75"/>
      <c r="BD1453" s="75"/>
      <c r="BE1453" s="75"/>
      <c r="BF1453" s="75"/>
      <c r="BG1453" s="75"/>
      <c r="BH1453" s="75"/>
      <c r="BI1453" s="75"/>
      <c r="BJ1453" s="75"/>
      <c r="BK1453" s="75"/>
      <c r="BL1453" s="75"/>
      <c r="BM1453" s="75"/>
      <c r="BN1453" s="75"/>
      <c r="BO1453" s="75"/>
      <c r="BP1453" s="75"/>
      <c r="BQ1453" s="75"/>
      <c r="BR1453" s="75"/>
      <c r="BS1453" s="75"/>
    </row>
    <row r="1454" spans="1:71" s="5" customFormat="1" ht="12.75" hidden="1" thickBot="1" x14ac:dyDescent="0.3">
      <c r="A1454" s="105" t="s">
        <v>17</v>
      </c>
      <c r="B1454" s="105" t="s">
        <v>17</v>
      </c>
      <c r="C1454" s="105" t="s">
        <v>17</v>
      </c>
      <c r="D1454" s="105" t="s">
        <v>21</v>
      </c>
      <c r="E1454" s="105" t="s">
        <v>1621</v>
      </c>
      <c r="F1454" s="105">
        <v>9620</v>
      </c>
      <c r="G1454" s="105" t="s">
        <v>1615</v>
      </c>
      <c r="H1454" s="105" t="s">
        <v>1275</v>
      </c>
      <c r="I1454" s="118">
        <v>128</v>
      </c>
      <c r="J1454" s="106">
        <v>18</v>
      </c>
      <c r="K1454" s="107">
        <f t="shared" si="120"/>
        <v>0.140625</v>
      </c>
      <c r="L1454" s="106">
        <v>24</v>
      </c>
      <c r="M1454" s="108">
        <f t="shared" si="121"/>
        <v>0.1875</v>
      </c>
      <c r="N1454" s="106">
        <v>5</v>
      </c>
      <c r="O1454" s="107">
        <f t="shared" si="122"/>
        <v>3.90625E-2</v>
      </c>
      <c r="P1454" s="106">
        <v>5</v>
      </c>
      <c r="Q1454" s="109">
        <f t="shared" si="123"/>
        <v>3.90625E-2</v>
      </c>
      <c r="R1454" s="75"/>
      <c r="S1454" s="75"/>
      <c r="T1454" s="75"/>
      <c r="U1454" s="75"/>
      <c r="V1454" s="75"/>
      <c r="W1454" s="75"/>
      <c r="X1454" s="75"/>
      <c r="Y1454" s="75"/>
      <c r="Z1454" s="75"/>
      <c r="AA1454" s="75"/>
      <c r="AB1454" s="75"/>
      <c r="AC1454" s="75"/>
      <c r="AD1454" s="75"/>
      <c r="AE1454" s="75"/>
      <c r="AF1454" s="75"/>
      <c r="AG1454" s="75"/>
      <c r="AH1454" s="75"/>
      <c r="AI1454" s="75"/>
      <c r="AJ1454" s="75"/>
      <c r="AK1454" s="75"/>
      <c r="AL1454" s="75"/>
      <c r="AM1454" s="75"/>
      <c r="AN1454" s="75"/>
      <c r="AO1454" s="75"/>
      <c r="AP1454" s="75"/>
      <c r="AQ1454" s="75"/>
      <c r="AR1454" s="75"/>
      <c r="AS1454" s="75"/>
      <c r="AT1454" s="75"/>
      <c r="AU1454" s="75"/>
      <c r="AV1454" s="75"/>
      <c r="AW1454" s="75"/>
      <c r="AX1454" s="75"/>
      <c r="AY1454" s="75"/>
      <c r="AZ1454" s="75"/>
      <c r="BA1454" s="75"/>
      <c r="BB1454" s="75"/>
      <c r="BC1454" s="75"/>
      <c r="BD1454" s="75"/>
      <c r="BE1454" s="75"/>
      <c r="BF1454" s="75"/>
      <c r="BG1454" s="75"/>
      <c r="BH1454" s="75"/>
      <c r="BI1454" s="75"/>
      <c r="BJ1454" s="75"/>
      <c r="BK1454" s="75"/>
      <c r="BL1454" s="75"/>
      <c r="BM1454" s="75"/>
      <c r="BN1454" s="75"/>
      <c r="BO1454" s="75"/>
      <c r="BP1454" s="75"/>
      <c r="BQ1454" s="75"/>
      <c r="BR1454" s="75"/>
      <c r="BS1454" s="75"/>
    </row>
    <row r="1455" spans="1:71" s="5" customFormat="1" ht="12.75" hidden="1" thickBot="1" x14ac:dyDescent="0.3">
      <c r="A1455" s="105" t="s">
        <v>17</v>
      </c>
      <c r="B1455" s="105" t="s">
        <v>17</v>
      </c>
      <c r="C1455" s="105" t="s">
        <v>17</v>
      </c>
      <c r="D1455" s="105" t="s">
        <v>21</v>
      </c>
      <c r="E1455" s="105" t="s">
        <v>1622</v>
      </c>
      <c r="F1455" s="105">
        <v>9620</v>
      </c>
      <c r="G1455" s="105" t="s">
        <v>1615</v>
      </c>
      <c r="H1455" s="105" t="s">
        <v>1275</v>
      </c>
      <c r="I1455" s="118">
        <v>503</v>
      </c>
      <c r="J1455" s="106">
        <v>24</v>
      </c>
      <c r="K1455" s="107">
        <f t="shared" si="120"/>
        <v>4.7713717693836977E-2</v>
      </c>
      <c r="L1455" s="106">
        <v>43</v>
      </c>
      <c r="M1455" s="108">
        <f t="shared" si="121"/>
        <v>8.5487077534791248E-2</v>
      </c>
      <c r="N1455" s="106">
        <v>21</v>
      </c>
      <c r="O1455" s="107">
        <f t="shared" si="122"/>
        <v>4.1749502982107355E-2</v>
      </c>
      <c r="P1455" s="106">
        <v>14</v>
      </c>
      <c r="Q1455" s="109">
        <f t="shared" si="123"/>
        <v>2.7833001988071572E-2</v>
      </c>
      <c r="R1455" s="75"/>
      <c r="S1455" s="75"/>
      <c r="T1455" s="75"/>
      <c r="U1455" s="75"/>
      <c r="V1455" s="75"/>
      <c r="W1455" s="75"/>
      <c r="X1455" s="75"/>
      <c r="Y1455" s="75"/>
      <c r="Z1455" s="75"/>
      <c r="AA1455" s="75"/>
      <c r="AB1455" s="75"/>
      <c r="AC1455" s="75"/>
      <c r="AD1455" s="75"/>
      <c r="AE1455" s="75"/>
      <c r="AF1455" s="75"/>
      <c r="AG1455" s="75"/>
      <c r="AH1455" s="75"/>
      <c r="AI1455" s="75"/>
      <c r="AJ1455" s="75"/>
      <c r="AK1455" s="75"/>
      <c r="AL1455" s="75"/>
      <c r="AM1455" s="75"/>
      <c r="AN1455" s="75"/>
      <c r="AO1455" s="75"/>
      <c r="AP1455" s="75"/>
      <c r="AQ1455" s="75"/>
      <c r="AR1455" s="75"/>
      <c r="AS1455" s="75"/>
      <c r="AT1455" s="75"/>
      <c r="AU1455" s="75"/>
      <c r="AV1455" s="75"/>
      <c r="AW1455" s="75"/>
      <c r="AX1455" s="75"/>
      <c r="AY1455" s="75"/>
      <c r="AZ1455" s="75"/>
      <c r="BA1455" s="75"/>
      <c r="BB1455" s="75"/>
      <c r="BC1455" s="75"/>
      <c r="BD1455" s="75"/>
      <c r="BE1455" s="75"/>
      <c r="BF1455" s="75"/>
      <c r="BG1455" s="75"/>
      <c r="BH1455" s="75"/>
      <c r="BI1455" s="75"/>
      <c r="BJ1455" s="75"/>
      <c r="BK1455" s="75"/>
      <c r="BL1455" s="75"/>
      <c r="BM1455" s="75"/>
      <c r="BN1455" s="75"/>
      <c r="BO1455" s="75"/>
      <c r="BP1455" s="75"/>
      <c r="BQ1455" s="75"/>
      <c r="BR1455" s="75"/>
      <c r="BS1455" s="75"/>
    </row>
    <row r="1456" spans="1:71" s="5" customFormat="1" ht="24.75" hidden="1" thickBot="1" x14ac:dyDescent="0.3">
      <c r="A1456" s="105" t="s">
        <v>17</v>
      </c>
      <c r="B1456" s="105">
        <v>9630</v>
      </c>
      <c r="C1456" s="105" t="s">
        <v>1623</v>
      </c>
      <c r="D1456" s="105" t="s">
        <v>234</v>
      </c>
      <c r="E1456" s="105" t="s">
        <v>1624</v>
      </c>
      <c r="F1456" s="105">
        <v>9630</v>
      </c>
      <c r="G1456" s="105" t="s">
        <v>1623</v>
      </c>
      <c r="H1456" s="105" t="s">
        <v>1275</v>
      </c>
      <c r="I1456" s="118">
        <v>206</v>
      </c>
      <c r="J1456" s="106">
        <v>35</v>
      </c>
      <c r="K1456" s="107">
        <f t="shared" si="120"/>
        <v>0.16990291262135923</v>
      </c>
      <c r="L1456" s="106">
        <v>31</v>
      </c>
      <c r="M1456" s="108">
        <f t="shared" si="121"/>
        <v>0.15048543689320387</v>
      </c>
      <c r="N1456" s="106">
        <v>8</v>
      </c>
      <c r="O1456" s="107">
        <f t="shared" si="122"/>
        <v>3.8834951456310676E-2</v>
      </c>
      <c r="P1456" s="106">
        <v>7</v>
      </c>
      <c r="Q1456" s="109">
        <f t="shared" si="123"/>
        <v>3.3980582524271843E-2</v>
      </c>
      <c r="R1456" s="75"/>
      <c r="S1456" s="75"/>
      <c r="T1456" s="75"/>
      <c r="U1456" s="75"/>
      <c r="V1456" s="75"/>
      <c r="W1456" s="75"/>
      <c r="X1456" s="75"/>
      <c r="Y1456" s="75"/>
      <c r="Z1456" s="75"/>
      <c r="AA1456" s="75"/>
      <c r="AB1456" s="75"/>
      <c r="AC1456" s="75"/>
      <c r="AD1456" s="75"/>
      <c r="AE1456" s="75"/>
      <c r="AF1456" s="75"/>
      <c r="AG1456" s="75"/>
      <c r="AH1456" s="75"/>
      <c r="AI1456" s="75"/>
      <c r="AJ1456" s="75"/>
      <c r="AK1456" s="75"/>
      <c r="AL1456" s="75"/>
      <c r="AM1456" s="75"/>
      <c r="AN1456" s="75"/>
      <c r="AO1456" s="75"/>
      <c r="AP1456" s="75"/>
      <c r="AQ1456" s="75"/>
      <c r="AR1456" s="75"/>
      <c r="AS1456" s="75"/>
      <c r="AT1456" s="75"/>
      <c r="AU1456" s="75"/>
      <c r="AV1456" s="75"/>
      <c r="AW1456" s="75"/>
      <c r="AX1456" s="75"/>
      <c r="AY1456" s="75"/>
      <c r="AZ1456" s="75"/>
      <c r="BA1456" s="75"/>
      <c r="BB1456" s="75"/>
      <c r="BC1456" s="75"/>
      <c r="BD1456" s="75"/>
      <c r="BE1456" s="75"/>
      <c r="BF1456" s="75"/>
      <c r="BG1456" s="75"/>
      <c r="BH1456" s="75"/>
      <c r="BI1456" s="75"/>
      <c r="BJ1456" s="75"/>
      <c r="BK1456" s="75"/>
      <c r="BL1456" s="75"/>
      <c r="BM1456" s="75"/>
      <c r="BN1456" s="75"/>
      <c r="BO1456" s="75"/>
      <c r="BP1456" s="75"/>
      <c r="BQ1456" s="75"/>
      <c r="BR1456" s="75"/>
      <c r="BS1456" s="75"/>
    </row>
    <row r="1457" spans="1:71" s="5" customFormat="1" ht="12.75" hidden="1" thickBot="1" x14ac:dyDescent="0.3">
      <c r="A1457" s="105" t="s">
        <v>17</v>
      </c>
      <c r="B1457" s="105" t="s">
        <v>17</v>
      </c>
      <c r="C1457" s="105" t="s">
        <v>17</v>
      </c>
      <c r="D1457" s="105" t="s">
        <v>21</v>
      </c>
      <c r="E1457" s="105" t="s">
        <v>1625</v>
      </c>
      <c r="F1457" s="105">
        <v>9630</v>
      </c>
      <c r="G1457" s="105" t="s">
        <v>1623</v>
      </c>
      <c r="H1457" s="105" t="s">
        <v>1275</v>
      </c>
      <c r="I1457" s="118">
        <v>282</v>
      </c>
      <c r="J1457" s="106">
        <v>27</v>
      </c>
      <c r="K1457" s="107">
        <f t="shared" si="120"/>
        <v>9.5744680851063829E-2</v>
      </c>
      <c r="L1457" s="106">
        <v>30</v>
      </c>
      <c r="M1457" s="108">
        <f t="shared" si="121"/>
        <v>0.10638297872340426</v>
      </c>
      <c r="N1457" s="106">
        <v>0</v>
      </c>
      <c r="O1457" s="107">
        <f t="shared" si="122"/>
        <v>0</v>
      </c>
      <c r="P1457" s="106">
        <v>5</v>
      </c>
      <c r="Q1457" s="109">
        <f t="shared" si="123"/>
        <v>1.7730496453900711E-2</v>
      </c>
      <c r="R1457" s="75"/>
      <c r="S1457" s="75"/>
      <c r="T1457" s="75"/>
      <c r="U1457" s="75"/>
      <c r="V1457" s="75"/>
      <c r="W1457" s="75"/>
      <c r="X1457" s="75"/>
      <c r="Y1457" s="75"/>
      <c r="Z1457" s="75"/>
      <c r="AA1457" s="75"/>
      <c r="AB1457" s="75"/>
      <c r="AC1457" s="75"/>
      <c r="AD1457" s="75"/>
      <c r="AE1457" s="75"/>
      <c r="AF1457" s="75"/>
      <c r="AG1457" s="75"/>
      <c r="AH1457" s="75"/>
      <c r="AI1457" s="75"/>
      <c r="AJ1457" s="75"/>
      <c r="AK1457" s="75"/>
      <c r="AL1457" s="75"/>
      <c r="AM1457" s="75"/>
      <c r="AN1457" s="75"/>
      <c r="AO1457" s="75"/>
      <c r="AP1457" s="75"/>
      <c r="AQ1457" s="75"/>
      <c r="AR1457" s="75"/>
      <c r="AS1457" s="75"/>
      <c r="AT1457" s="75"/>
      <c r="AU1457" s="75"/>
      <c r="AV1457" s="75"/>
      <c r="AW1457" s="75"/>
      <c r="AX1457" s="75"/>
      <c r="AY1457" s="75"/>
      <c r="AZ1457" s="75"/>
      <c r="BA1457" s="75"/>
      <c r="BB1457" s="75"/>
      <c r="BC1457" s="75"/>
      <c r="BD1457" s="75"/>
      <c r="BE1457" s="75"/>
      <c r="BF1457" s="75"/>
      <c r="BG1457" s="75"/>
      <c r="BH1457" s="75"/>
      <c r="BI1457" s="75"/>
      <c r="BJ1457" s="75"/>
      <c r="BK1457" s="75"/>
      <c r="BL1457" s="75"/>
      <c r="BM1457" s="75"/>
      <c r="BN1457" s="75"/>
      <c r="BO1457" s="75"/>
      <c r="BP1457" s="75"/>
      <c r="BQ1457" s="75"/>
      <c r="BR1457" s="75"/>
      <c r="BS1457" s="75"/>
    </row>
    <row r="1458" spans="1:71" s="5" customFormat="1" ht="12.75" hidden="1" thickBot="1" x14ac:dyDescent="0.3">
      <c r="A1458" s="105" t="s">
        <v>17</v>
      </c>
      <c r="B1458" s="105" t="s">
        <v>17</v>
      </c>
      <c r="C1458" s="105" t="s">
        <v>17</v>
      </c>
      <c r="D1458" s="105" t="s">
        <v>21</v>
      </c>
      <c r="E1458" s="105" t="s">
        <v>1626</v>
      </c>
      <c r="F1458" s="105">
        <v>9630</v>
      </c>
      <c r="G1458" s="105" t="s">
        <v>1623</v>
      </c>
      <c r="H1458" s="105" t="s">
        <v>1275</v>
      </c>
      <c r="I1458" s="118">
        <v>138</v>
      </c>
      <c r="J1458" s="106">
        <v>15</v>
      </c>
      <c r="K1458" s="107">
        <f t="shared" si="120"/>
        <v>0.10869565217391304</v>
      </c>
      <c r="L1458" s="106">
        <v>17</v>
      </c>
      <c r="M1458" s="108">
        <f t="shared" si="121"/>
        <v>0.12318840579710146</v>
      </c>
      <c r="N1458" s="106">
        <v>2</v>
      </c>
      <c r="O1458" s="107">
        <f t="shared" si="122"/>
        <v>1.4492753623188406E-2</v>
      </c>
      <c r="P1458" s="106">
        <v>3</v>
      </c>
      <c r="Q1458" s="109">
        <f t="shared" si="123"/>
        <v>2.1739130434782608E-2</v>
      </c>
      <c r="R1458" s="75"/>
      <c r="S1458" s="75"/>
      <c r="T1458" s="75"/>
      <c r="U1458" s="75"/>
      <c r="V1458" s="75"/>
      <c r="W1458" s="75"/>
      <c r="X1458" s="75"/>
      <c r="Y1458" s="75"/>
      <c r="Z1458" s="75"/>
      <c r="AA1458" s="75"/>
      <c r="AB1458" s="75"/>
      <c r="AC1458" s="75"/>
      <c r="AD1458" s="75"/>
      <c r="AE1458" s="75"/>
      <c r="AF1458" s="75"/>
      <c r="AG1458" s="75"/>
      <c r="AH1458" s="75"/>
      <c r="AI1458" s="75"/>
      <c r="AJ1458" s="75"/>
      <c r="AK1458" s="75"/>
      <c r="AL1458" s="75"/>
      <c r="AM1458" s="75"/>
      <c r="AN1458" s="75"/>
      <c r="AO1458" s="75"/>
      <c r="AP1458" s="75"/>
      <c r="AQ1458" s="75"/>
      <c r="AR1458" s="75"/>
      <c r="AS1458" s="75"/>
      <c r="AT1458" s="75"/>
      <c r="AU1458" s="75"/>
      <c r="AV1458" s="75"/>
      <c r="AW1458" s="75"/>
      <c r="AX1458" s="75"/>
      <c r="AY1458" s="75"/>
      <c r="AZ1458" s="75"/>
      <c r="BA1458" s="75"/>
      <c r="BB1458" s="75"/>
      <c r="BC1458" s="75"/>
      <c r="BD1458" s="75"/>
      <c r="BE1458" s="75"/>
      <c r="BF1458" s="75"/>
      <c r="BG1458" s="75"/>
      <c r="BH1458" s="75"/>
      <c r="BI1458" s="75"/>
      <c r="BJ1458" s="75"/>
      <c r="BK1458" s="75"/>
      <c r="BL1458" s="75"/>
      <c r="BM1458" s="75"/>
      <c r="BN1458" s="75"/>
      <c r="BO1458" s="75"/>
      <c r="BP1458" s="75"/>
      <c r="BQ1458" s="75"/>
      <c r="BR1458" s="75"/>
      <c r="BS1458" s="75"/>
    </row>
    <row r="1459" spans="1:71" s="5" customFormat="1" ht="12.75" hidden="1" thickBot="1" x14ac:dyDescent="0.3">
      <c r="A1459" s="105" t="s">
        <v>17</v>
      </c>
      <c r="B1459" s="105" t="s">
        <v>17</v>
      </c>
      <c r="C1459" s="105" t="s">
        <v>17</v>
      </c>
      <c r="D1459" s="105" t="s">
        <v>21</v>
      </c>
      <c r="E1459" s="105" t="s">
        <v>1628</v>
      </c>
      <c r="F1459" s="105">
        <v>9630</v>
      </c>
      <c r="G1459" s="105" t="s">
        <v>1623</v>
      </c>
      <c r="H1459" s="105" t="s">
        <v>1275</v>
      </c>
      <c r="I1459" s="118">
        <v>204</v>
      </c>
      <c r="J1459" s="106">
        <v>24</v>
      </c>
      <c r="K1459" s="107">
        <f t="shared" si="120"/>
        <v>0.11764705882352941</v>
      </c>
      <c r="L1459" s="106">
        <v>33</v>
      </c>
      <c r="M1459" s="108">
        <f t="shared" si="121"/>
        <v>0.16176470588235295</v>
      </c>
      <c r="N1459" s="106">
        <v>9</v>
      </c>
      <c r="O1459" s="107">
        <f t="shared" si="122"/>
        <v>4.4117647058823532E-2</v>
      </c>
      <c r="P1459" s="106">
        <v>7</v>
      </c>
      <c r="Q1459" s="109">
        <f t="shared" si="123"/>
        <v>3.4313725490196081E-2</v>
      </c>
      <c r="R1459" s="75"/>
      <c r="S1459" s="75"/>
      <c r="T1459" s="75"/>
      <c r="U1459" s="75"/>
      <c r="V1459" s="75"/>
      <c r="W1459" s="75"/>
      <c r="X1459" s="75"/>
      <c r="Y1459" s="75"/>
      <c r="Z1459" s="75"/>
      <c r="AA1459" s="75"/>
      <c r="AB1459" s="75"/>
      <c r="AC1459" s="75"/>
      <c r="AD1459" s="75"/>
      <c r="AE1459" s="75"/>
      <c r="AF1459" s="75"/>
      <c r="AG1459" s="75"/>
      <c r="AH1459" s="75"/>
      <c r="AI1459" s="75"/>
      <c r="AJ1459" s="75"/>
      <c r="AK1459" s="75"/>
      <c r="AL1459" s="75"/>
      <c r="AM1459" s="75"/>
      <c r="AN1459" s="75"/>
      <c r="AO1459" s="75"/>
      <c r="AP1459" s="75"/>
      <c r="AQ1459" s="75"/>
      <c r="AR1459" s="75"/>
      <c r="AS1459" s="75"/>
      <c r="AT1459" s="75"/>
      <c r="AU1459" s="75"/>
      <c r="AV1459" s="75"/>
      <c r="AW1459" s="75"/>
      <c r="AX1459" s="75"/>
      <c r="AY1459" s="75"/>
      <c r="AZ1459" s="75"/>
      <c r="BA1459" s="75"/>
      <c r="BB1459" s="75"/>
      <c r="BC1459" s="75"/>
      <c r="BD1459" s="75"/>
      <c r="BE1459" s="75"/>
      <c r="BF1459" s="75"/>
      <c r="BG1459" s="75"/>
      <c r="BH1459" s="75"/>
      <c r="BI1459" s="75"/>
      <c r="BJ1459" s="75"/>
      <c r="BK1459" s="75"/>
      <c r="BL1459" s="75"/>
      <c r="BM1459" s="75"/>
      <c r="BN1459" s="75"/>
      <c r="BO1459" s="75"/>
      <c r="BP1459" s="75"/>
      <c r="BQ1459" s="75"/>
      <c r="BR1459" s="75"/>
      <c r="BS1459" s="75"/>
    </row>
    <row r="1460" spans="1:71" s="5" customFormat="1" ht="24.75" hidden="1" thickBot="1" x14ac:dyDescent="0.3">
      <c r="A1460" s="105" t="s">
        <v>17</v>
      </c>
      <c r="B1460" s="105">
        <v>9660</v>
      </c>
      <c r="C1460" s="105" t="s">
        <v>1629</v>
      </c>
      <c r="D1460" s="105" t="s">
        <v>234</v>
      </c>
      <c r="E1460" s="105" t="s">
        <v>1115</v>
      </c>
      <c r="F1460" s="105">
        <v>9660</v>
      </c>
      <c r="G1460" s="105" t="s">
        <v>1629</v>
      </c>
      <c r="H1460" s="105" t="s">
        <v>1275</v>
      </c>
      <c r="I1460" s="118">
        <v>280</v>
      </c>
      <c r="J1460" s="106">
        <v>79</v>
      </c>
      <c r="K1460" s="107">
        <f t="shared" si="120"/>
        <v>0.28214285714285714</v>
      </c>
      <c r="L1460" s="106">
        <v>62</v>
      </c>
      <c r="M1460" s="108">
        <f t="shared" si="121"/>
        <v>0.22142857142857142</v>
      </c>
      <c r="N1460" s="106">
        <v>33</v>
      </c>
      <c r="O1460" s="107">
        <f t="shared" si="122"/>
        <v>0.11785714285714285</v>
      </c>
      <c r="P1460" s="106">
        <v>4</v>
      </c>
      <c r="Q1460" s="109">
        <f t="shared" si="123"/>
        <v>1.4285714285714285E-2</v>
      </c>
      <c r="R1460" s="75"/>
      <c r="S1460" s="75"/>
      <c r="T1460" s="75"/>
      <c r="U1460" s="75"/>
      <c r="V1460" s="75"/>
      <c r="W1460" s="75"/>
      <c r="X1460" s="75"/>
      <c r="Y1460" s="75"/>
      <c r="Z1460" s="75"/>
      <c r="AA1460" s="75"/>
      <c r="AB1460" s="75"/>
      <c r="AC1460" s="75"/>
      <c r="AD1460" s="75"/>
      <c r="AE1460" s="75"/>
      <c r="AF1460" s="75"/>
      <c r="AG1460" s="75"/>
      <c r="AH1460" s="75"/>
      <c r="AI1460" s="75"/>
      <c r="AJ1460" s="75"/>
      <c r="AK1460" s="75"/>
      <c r="AL1460" s="75"/>
      <c r="AM1460" s="75"/>
      <c r="AN1460" s="75"/>
      <c r="AO1460" s="75"/>
      <c r="AP1460" s="75"/>
      <c r="AQ1460" s="75"/>
      <c r="AR1460" s="75"/>
      <c r="AS1460" s="75"/>
      <c r="AT1460" s="75"/>
      <c r="AU1460" s="75"/>
      <c r="AV1460" s="75"/>
      <c r="AW1460" s="75"/>
      <c r="AX1460" s="75"/>
      <c r="AY1460" s="75"/>
      <c r="AZ1460" s="75"/>
      <c r="BA1460" s="75"/>
      <c r="BB1460" s="75"/>
      <c r="BC1460" s="75"/>
      <c r="BD1460" s="75"/>
      <c r="BE1460" s="75"/>
      <c r="BF1460" s="75"/>
      <c r="BG1460" s="75"/>
      <c r="BH1460" s="75"/>
      <c r="BI1460" s="75"/>
      <c r="BJ1460" s="75"/>
      <c r="BK1460" s="75"/>
      <c r="BL1460" s="75"/>
      <c r="BM1460" s="75"/>
      <c r="BN1460" s="75"/>
      <c r="BO1460" s="75"/>
      <c r="BP1460" s="75"/>
      <c r="BQ1460" s="75"/>
      <c r="BR1460" s="75"/>
      <c r="BS1460" s="75"/>
    </row>
    <row r="1461" spans="1:71" s="5" customFormat="1" ht="12.75" hidden="1" thickBot="1" x14ac:dyDescent="0.3">
      <c r="A1461" s="105" t="s">
        <v>17</v>
      </c>
      <c r="B1461" s="105" t="s">
        <v>17</v>
      </c>
      <c r="C1461" s="105" t="s">
        <v>17</v>
      </c>
      <c r="D1461" s="105" t="s">
        <v>21</v>
      </c>
      <c r="E1461" s="105" t="s">
        <v>121</v>
      </c>
      <c r="F1461" s="105">
        <v>9660</v>
      </c>
      <c r="G1461" s="105" t="s">
        <v>1629</v>
      </c>
      <c r="H1461" s="105" t="s">
        <v>1275</v>
      </c>
      <c r="I1461" s="118">
        <v>418</v>
      </c>
      <c r="J1461" s="106">
        <v>34</v>
      </c>
      <c r="K1461" s="107">
        <f t="shared" si="120"/>
        <v>8.1339712918660281E-2</v>
      </c>
      <c r="L1461" s="106">
        <v>67</v>
      </c>
      <c r="M1461" s="108">
        <f t="shared" si="121"/>
        <v>0.16028708133971292</v>
      </c>
      <c r="N1461" s="106">
        <v>12</v>
      </c>
      <c r="O1461" s="107">
        <f t="shared" si="122"/>
        <v>2.8708133971291867E-2</v>
      </c>
      <c r="P1461" s="106">
        <v>9</v>
      </c>
      <c r="Q1461" s="109">
        <f t="shared" si="123"/>
        <v>2.1531100478468901E-2</v>
      </c>
      <c r="R1461" s="75"/>
      <c r="S1461" s="75"/>
      <c r="T1461" s="75"/>
      <c r="U1461" s="75"/>
      <c r="V1461" s="75"/>
      <c r="W1461" s="75"/>
      <c r="X1461" s="75"/>
      <c r="Y1461" s="75"/>
      <c r="Z1461" s="75"/>
      <c r="AA1461" s="75"/>
      <c r="AB1461" s="75"/>
      <c r="AC1461" s="75"/>
      <c r="AD1461" s="75"/>
      <c r="AE1461" s="75"/>
      <c r="AF1461" s="75"/>
      <c r="AG1461" s="75"/>
      <c r="AH1461" s="75"/>
      <c r="AI1461" s="75"/>
      <c r="AJ1461" s="75"/>
      <c r="AK1461" s="75"/>
      <c r="AL1461" s="75"/>
      <c r="AM1461" s="75"/>
      <c r="AN1461" s="75"/>
      <c r="AO1461" s="75"/>
      <c r="AP1461" s="75"/>
      <c r="AQ1461" s="75"/>
      <c r="AR1461" s="75"/>
      <c r="AS1461" s="75"/>
      <c r="AT1461" s="75"/>
      <c r="AU1461" s="75"/>
      <c r="AV1461" s="75"/>
      <c r="AW1461" s="75"/>
      <c r="AX1461" s="75"/>
      <c r="AY1461" s="75"/>
      <c r="AZ1461" s="75"/>
      <c r="BA1461" s="75"/>
      <c r="BB1461" s="75"/>
      <c r="BC1461" s="75"/>
      <c r="BD1461" s="75"/>
      <c r="BE1461" s="75"/>
      <c r="BF1461" s="75"/>
      <c r="BG1461" s="75"/>
      <c r="BH1461" s="75"/>
      <c r="BI1461" s="75"/>
      <c r="BJ1461" s="75"/>
      <c r="BK1461" s="75"/>
      <c r="BL1461" s="75"/>
      <c r="BM1461" s="75"/>
      <c r="BN1461" s="75"/>
      <c r="BO1461" s="75"/>
      <c r="BP1461" s="75"/>
      <c r="BQ1461" s="75"/>
      <c r="BR1461" s="75"/>
      <c r="BS1461" s="75"/>
    </row>
    <row r="1462" spans="1:71" s="5" customFormat="1" ht="12.75" hidden="1" thickBot="1" x14ac:dyDescent="0.3">
      <c r="A1462" s="105" t="s">
        <v>17</v>
      </c>
      <c r="B1462" s="105" t="s">
        <v>17</v>
      </c>
      <c r="C1462" s="105" t="s">
        <v>17</v>
      </c>
      <c r="D1462" s="105" t="s">
        <v>74</v>
      </c>
      <c r="E1462" s="105" t="s">
        <v>149</v>
      </c>
      <c r="F1462" s="105">
        <v>9660</v>
      </c>
      <c r="G1462" s="105" t="s">
        <v>1629</v>
      </c>
      <c r="H1462" s="105" t="s">
        <v>1275</v>
      </c>
      <c r="I1462" s="118">
        <v>52</v>
      </c>
      <c r="J1462" s="106">
        <v>4</v>
      </c>
      <c r="K1462" s="107">
        <f t="shared" si="120"/>
        <v>7.6923076923076927E-2</v>
      </c>
      <c r="L1462" s="106">
        <v>3</v>
      </c>
      <c r="M1462" s="108">
        <f t="shared" si="121"/>
        <v>5.7692307692307696E-2</v>
      </c>
      <c r="N1462" s="106">
        <v>1</v>
      </c>
      <c r="O1462" s="107">
        <f t="shared" si="122"/>
        <v>1.9230769230769232E-2</v>
      </c>
      <c r="P1462" s="106">
        <v>0</v>
      </c>
      <c r="Q1462" s="109">
        <f t="shared" si="123"/>
        <v>0</v>
      </c>
      <c r="R1462" s="75"/>
      <c r="S1462" s="75"/>
      <c r="T1462" s="75"/>
      <c r="U1462" s="75"/>
      <c r="V1462" s="75"/>
      <c r="W1462" s="75"/>
      <c r="X1462" s="75"/>
      <c r="Y1462" s="75"/>
      <c r="Z1462" s="75"/>
      <c r="AA1462" s="75"/>
      <c r="AB1462" s="75"/>
      <c r="AC1462" s="75"/>
      <c r="AD1462" s="75"/>
      <c r="AE1462" s="75"/>
      <c r="AF1462" s="75"/>
      <c r="AG1462" s="75"/>
      <c r="AH1462" s="75"/>
      <c r="AI1462" s="75"/>
      <c r="AJ1462" s="75"/>
      <c r="AK1462" s="75"/>
      <c r="AL1462" s="75"/>
      <c r="AM1462" s="75"/>
      <c r="AN1462" s="75"/>
      <c r="AO1462" s="75"/>
      <c r="AP1462" s="75"/>
      <c r="AQ1462" s="75"/>
      <c r="AR1462" s="75"/>
      <c r="AS1462" s="75"/>
      <c r="AT1462" s="75"/>
      <c r="AU1462" s="75"/>
      <c r="AV1462" s="75"/>
      <c r="AW1462" s="75"/>
      <c r="AX1462" s="75"/>
      <c r="AY1462" s="75"/>
      <c r="AZ1462" s="75"/>
      <c r="BA1462" s="75"/>
      <c r="BB1462" s="75"/>
      <c r="BC1462" s="75"/>
      <c r="BD1462" s="75"/>
      <c r="BE1462" s="75"/>
      <c r="BF1462" s="75"/>
      <c r="BG1462" s="75"/>
      <c r="BH1462" s="75"/>
      <c r="BI1462" s="75"/>
      <c r="BJ1462" s="75"/>
      <c r="BK1462" s="75"/>
      <c r="BL1462" s="75"/>
      <c r="BM1462" s="75"/>
      <c r="BN1462" s="75"/>
      <c r="BO1462" s="75"/>
      <c r="BP1462" s="75"/>
      <c r="BQ1462" s="75"/>
      <c r="BR1462" s="75"/>
      <c r="BS1462" s="75"/>
    </row>
    <row r="1463" spans="1:71" s="5" customFormat="1" ht="12.75" hidden="1" thickBot="1" x14ac:dyDescent="0.3">
      <c r="A1463" s="105" t="s">
        <v>17</v>
      </c>
      <c r="B1463" s="105" t="s">
        <v>17</v>
      </c>
      <c r="C1463" s="105" t="s">
        <v>17</v>
      </c>
      <c r="D1463" s="105" t="s">
        <v>21</v>
      </c>
      <c r="E1463" s="105" t="s">
        <v>756</v>
      </c>
      <c r="F1463" s="105">
        <v>9660</v>
      </c>
      <c r="G1463" s="105" t="s">
        <v>1629</v>
      </c>
      <c r="H1463" s="105" t="s">
        <v>1275</v>
      </c>
      <c r="I1463" s="118">
        <v>304</v>
      </c>
      <c r="J1463" s="106">
        <v>45</v>
      </c>
      <c r="K1463" s="107">
        <f t="shared" si="120"/>
        <v>0.14802631578947367</v>
      </c>
      <c r="L1463" s="106">
        <v>47</v>
      </c>
      <c r="M1463" s="108">
        <f t="shared" si="121"/>
        <v>0.15460526315789475</v>
      </c>
      <c r="N1463" s="106">
        <v>10</v>
      </c>
      <c r="O1463" s="107">
        <f t="shared" si="122"/>
        <v>3.2894736842105261E-2</v>
      </c>
      <c r="P1463" s="106">
        <v>7</v>
      </c>
      <c r="Q1463" s="109">
        <f t="shared" si="123"/>
        <v>2.3026315789473683E-2</v>
      </c>
      <c r="R1463" s="75"/>
      <c r="S1463" s="75"/>
      <c r="T1463" s="75"/>
      <c r="U1463" s="75"/>
      <c r="V1463" s="75"/>
      <c r="W1463" s="75"/>
      <c r="X1463" s="75"/>
      <c r="Y1463" s="75"/>
      <c r="Z1463" s="75"/>
      <c r="AA1463" s="75"/>
      <c r="AB1463" s="75"/>
      <c r="AC1463" s="75"/>
      <c r="AD1463" s="75"/>
      <c r="AE1463" s="75"/>
      <c r="AF1463" s="75"/>
      <c r="AG1463" s="75"/>
      <c r="AH1463" s="75"/>
      <c r="AI1463" s="75"/>
      <c r="AJ1463" s="75"/>
      <c r="AK1463" s="75"/>
      <c r="AL1463" s="75"/>
      <c r="AM1463" s="75"/>
      <c r="AN1463" s="75"/>
      <c r="AO1463" s="75"/>
      <c r="AP1463" s="75"/>
      <c r="AQ1463" s="75"/>
      <c r="AR1463" s="75"/>
      <c r="AS1463" s="75"/>
      <c r="AT1463" s="75"/>
      <c r="AU1463" s="75"/>
      <c r="AV1463" s="75"/>
      <c r="AW1463" s="75"/>
      <c r="AX1463" s="75"/>
      <c r="AY1463" s="75"/>
      <c r="AZ1463" s="75"/>
      <c r="BA1463" s="75"/>
      <c r="BB1463" s="75"/>
      <c r="BC1463" s="75"/>
      <c r="BD1463" s="75"/>
      <c r="BE1463" s="75"/>
      <c r="BF1463" s="75"/>
      <c r="BG1463" s="75"/>
      <c r="BH1463" s="75"/>
      <c r="BI1463" s="75"/>
      <c r="BJ1463" s="75"/>
      <c r="BK1463" s="75"/>
      <c r="BL1463" s="75"/>
      <c r="BM1463" s="75"/>
      <c r="BN1463" s="75"/>
      <c r="BO1463" s="75"/>
      <c r="BP1463" s="75"/>
      <c r="BQ1463" s="75"/>
      <c r="BR1463" s="75"/>
      <c r="BS1463" s="75"/>
    </row>
    <row r="1464" spans="1:71" s="5" customFormat="1" ht="12.75" hidden="1" thickBot="1" x14ac:dyDescent="0.3">
      <c r="A1464" s="105" t="s">
        <v>17</v>
      </c>
      <c r="B1464" s="105">
        <v>9661</v>
      </c>
      <c r="C1464" s="105" t="s">
        <v>1629</v>
      </c>
      <c r="D1464" s="105" t="s">
        <v>14</v>
      </c>
      <c r="E1464" s="105" t="s">
        <v>1630</v>
      </c>
      <c r="F1464" s="105">
        <v>9661</v>
      </c>
      <c r="G1464" s="105" t="s">
        <v>1629</v>
      </c>
      <c r="H1464" s="105" t="s">
        <v>1275</v>
      </c>
      <c r="I1464" s="118">
        <v>267</v>
      </c>
      <c r="J1464" s="106">
        <v>26</v>
      </c>
      <c r="K1464" s="107">
        <f t="shared" si="120"/>
        <v>9.7378277153558054E-2</v>
      </c>
      <c r="L1464" s="106">
        <v>32</v>
      </c>
      <c r="M1464" s="108">
        <f t="shared" si="121"/>
        <v>0.1198501872659176</v>
      </c>
      <c r="N1464" s="106">
        <v>16</v>
      </c>
      <c r="O1464" s="107">
        <f t="shared" si="122"/>
        <v>5.9925093632958802E-2</v>
      </c>
      <c r="P1464" s="106">
        <v>10</v>
      </c>
      <c r="Q1464" s="109">
        <f t="shared" si="123"/>
        <v>3.7453183520599252E-2</v>
      </c>
      <c r="R1464" s="75"/>
      <c r="S1464" s="75"/>
      <c r="T1464" s="75"/>
      <c r="U1464" s="75"/>
      <c r="V1464" s="75"/>
      <c r="W1464" s="75"/>
      <c r="X1464" s="75"/>
      <c r="Y1464" s="75"/>
      <c r="Z1464" s="75"/>
      <c r="AA1464" s="75"/>
      <c r="AB1464" s="75"/>
      <c r="AC1464" s="75"/>
      <c r="AD1464" s="75"/>
      <c r="AE1464" s="75"/>
      <c r="AF1464" s="75"/>
      <c r="AG1464" s="75"/>
      <c r="AH1464" s="75"/>
      <c r="AI1464" s="75"/>
      <c r="AJ1464" s="75"/>
      <c r="AK1464" s="75"/>
      <c r="AL1464" s="75"/>
      <c r="AM1464" s="75"/>
      <c r="AN1464" s="75"/>
      <c r="AO1464" s="75"/>
      <c r="AP1464" s="75"/>
      <c r="AQ1464" s="75"/>
      <c r="AR1464" s="75"/>
      <c r="AS1464" s="75"/>
      <c r="AT1464" s="75"/>
      <c r="AU1464" s="75"/>
      <c r="AV1464" s="75"/>
      <c r="AW1464" s="75"/>
      <c r="AX1464" s="75"/>
      <c r="AY1464" s="75"/>
      <c r="AZ1464" s="75"/>
      <c r="BA1464" s="75"/>
      <c r="BB1464" s="75"/>
      <c r="BC1464" s="75"/>
      <c r="BD1464" s="75"/>
      <c r="BE1464" s="75"/>
      <c r="BF1464" s="75"/>
      <c r="BG1464" s="75"/>
      <c r="BH1464" s="75"/>
      <c r="BI1464" s="75"/>
      <c r="BJ1464" s="75"/>
      <c r="BK1464" s="75"/>
      <c r="BL1464" s="75"/>
      <c r="BM1464" s="75"/>
      <c r="BN1464" s="75"/>
      <c r="BO1464" s="75"/>
      <c r="BP1464" s="75"/>
      <c r="BQ1464" s="75"/>
      <c r="BR1464" s="75"/>
      <c r="BS1464" s="75"/>
    </row>
    <row r="1465" spans="1:71" s="5" customFormat="1" ht="12.75" hidden="1" thickBot="1" x14ac:dyDescent="0.3">
      <c r="A1465" s="105" t="s">
        <v>17</v>
      </c>
      <c r="B1465" s="105" t="s">
        <v>17</v>
      </c>
      <c r="C1465" s="105" t="s">
        <v>17</v>
      </c>
      <c r="D1465" s="105" t="s">
        <v>74</v>
      </c>
      <c r="E1465" s="105" t="s">
        <v>1631</v>
      </c>
      <c r="F1465" s="105">
        <v>9661</v>
      </c>
      <c r="G1465" s="105" t="s">
        <v>1629</v>
      </c>
      <c r="H1465" s="105" t="s">
        <v>1275</v>
      </c>
      <c r="I1465" s="118">
        <v>16</v>
      </c>
      <c r="J1465" s="106">
        <v>1</v>
      </c>
      <c r="K1465" s="107">
        <f t="shared" si="120"/>
        <v>6.25E-2</v>
      </c>
      <c r="L1465" s="106">
        <v>5</v>
      </c>
      <c r="M1465" s="108">
        <f t="shared" si="121"/>
        <v>0.3125</v>
      </c>
      <c r="N1465" s="106">
        <v>2</v>
      </c>
      <c r="O1465" s="107">
        <f t="shared" si="122"/>
        <v>0.125</v>
      </c>
      <c r="P1465" s="106">
        <v>0</v>
      </c>
      <c r="Q1465" s="109">
        <f t="shared" si="123"/>
        <v>0</v>
      </c>
      <c r="R1465" s="75"/>
      <c r="S1465" s="75"/>
      <c r="T1465" s="75"/>
      <c r="U1465" s="75"/>
      <c r="V1465" s="75"/>
      <c r="W1465" s="75"/>
      <c r="X1465" s="75"/>
      <c r="Y1465" s="75"/>
      <c r="Z1465" s="75"/>
      <c r="AA1465" s="75"/>
      <c r="AB1465" s="75"/>
      <c r="AC1465" s="75"/>
      <c r="AD1465" s="75"/>
      <c r="AE1465" s="75"/>
      <c r="AF1465" s="75"/>
      <c r="AG1465" s="75"/>
      <c r="AH1465" s="75"/>
      <c r="AI1465" s="75"/>
      <c r="AJ1465" s="75"/>
      <c r="AK1465" s="75"/>
      <c r="AL1465" s="75"/>
      <c r="AM1465" s="75"/>
      <c r="AN1465" s="75"/>
      <c r="AO1465" s="75"/>
      <c r="AP1465" s="75"/>
      <c r="AQ1465" s="75"/>
      <c r="AR1465" s="75"/>
      <c r="AS1465" s="75"/>
      <c r="AT1465" s="75"/>
      <c r="AU1465" s="75"/>
      <c r="AV1465" s="75"/>
      <c r="AW1465" s="75"/>
      <c r="AX1465" s="75"/>
      <c r="AY1465" s="75"/>
      <c r="AZ1465" s="75"/>
      <c r="BA1465" s="75"/>
      <c r="BB1465" s="75"/>
      <c r="BC1465" s="75"/>
      <c r="BD1465" s="75"/>
      <c r="BE1465" s="75"/>
      <c r="BF1465" s="75"/>
      <c r="BG1465" s="75"/>
      <c r="BH1465" s="75"/>
      <c r="BI1465" s="75"/>
      <c r="BJ1465" s="75"/>
      <c r="BK1465" s="75"/>
      <c r="BL1465" s="75"/>
      <c r="BM1465" s="75"/>
      <c r="BN1465" s="75"/>
      <c r="BO1465" s="75"/>
      <c r="BP1465" s="75"/>
      <c r="BQ1465" s="75"/>
      <c r="BR1465" s="75"/>
      <c r="BS1465" s="75"/>
    </row>
    <row r="1466" spans="1:71" s="5" customFormat="1" ht="12.75" hidden="1" thickBot="1" x14ac:dyDescent="0.3">
      <c r="A1466" s="105" t="s">
        <v>17</v>
      </c>
      <c r="B1466" s="105">
        <v>9667</v>
      </c>
      <c r="C1466" s="105" t="s">
        <v>1632</v>
      </c>
      <c r="D1466" s="105" t="s">
        <v>21</v>
      </c>
      <c r="E1466" s="105" t="s">
        <v>781</v>
      </c>
      <c r="F1466" s="105">
        <v>9667</v>
      </c>
      <c r="G1466" s="105" t="s">
        <v>1632</v>
      </c>
      <c r="H1466" s="105" t="s">
        <v>1275</v>
      </c>
      <c r="I1466" s="118">
        <v>147</v>
      </c>
      <c r="J1466" s="106">
        <v>3</v>
      </c>
      <c r="K1466" s="107">
        <f t="shared" si="120"/>
        <v>2.0408163265306121E-2</v>
      </c>
      <c r="L1466" s="106">
        <v>9</v>
      </c>
      <c r="M1466" s="108">
        <f t="shared" si="121"/>
        <v>6.1224489795918366E-2</v>
      </c>
      <c r="N1466" s="106">
        <v>3</v>
      </c>
      <c r="O1466" s="107">
        <f t="shared" si="122"/>
        <v>2.0408163265306121E-2</v>
      </c>
      <c r="P1466" s="106">
        <v>0</v>
      </c>
      <c r="Q1466" s="109">
        <f t="shared" si="123"/>
        <v>0</v>
      </c>
      <c r="R1466" s="75"/>
      <c r="S1466" s="75"/>
      <c r="T1466" s="75"/>
      <c r="U1466" s="75"/>
      <c r="V1466" s="75"/>
      <c r="W1466" s="75"/>
      <c r="X1466" s="75"/>
      <c r="Y1466" s="75"/>
      <c r="Z1466" s="75"/>
      <c r="AA1466" s="75"/>
      <c r="AB1466" s="75"/>
      <c r="AC1466" s="75"/>
      <c r="AD1466" s="75"/>
      <c r="AE1466" s="75"/>
      <c r="AF1466" s="75"/>
      <c r="AG1466" s="75"/>
      <c r="AH1466" s="75"/>
      <c r="AI1466" s="75"/>
      <c r="AJ1466" s="75"/>
      <c r="AK1466" s="75"/>
      <c r="AL1466" s="75"/>
      <c r="AM1466" s="75"/>
      <c r="AN1466" s="75"/>
      <c r="AO1466" s="75"/>
      <c r="AP1466" s="75"/>
      <c r="AQ1466" s="75"/>
      <c r="AR1466" s="75"/>
      <c r="AS1466" s="75"/>
      <c r="AT1466" s="75"/>
      <c r="AU1466" s="75"/>
      <c r="AV1466" s="75"/>
      <c r="AW1466" s="75"/>
      <c r="AX1466" s="75"/>
      <c r="AY1466" s="75"/>
      <c r="AZ1466" s="75"/>
      <c r="BA1466" s="75"/>
      <c r="BB1466" s="75"/>
      <c r="BC1466" s="75"/>
      <c r="BD1466" s="75"/>
      <c r="BE1466" s="75"/>
      <c r="BF1466" s="75"/>
      <c r="BG1466" s="75"/>
      <c r="BH1466" s="75"/>
      <c r="BI1466" s="75"/>
      <c r="BJ1466" s="75"/>
      <c r="BK1466" s="75"/>
      <c r="BL1466" s="75"/>
      <c r="BM1466" s="75"/>
      <c r="BN1466" s="75"/>
      <c r="BO1466" s="75"/>
      <c r="BP1466" s="75"/>
      <c r="BQ1466" s="75"/>
      <c r="BR1466" s="75"/>
      <c r="BS1466" s="75"/>
    </row>
    <row r="1467" spans="1:71" s="5" customFormat="1" ht="12.75" hidden="1" thickBot="1" x14ac:dyDescent="0.3">
      <c r="A1467" s="105" t="s">
        <v>17</v>
      </c>
      <c r="B1467" s="105">
        <v>9680</v>
      </c>
      <c r="C1467" s="105" t="s">
        <v>1633</v>
      </c>
      <c r="D1467" s="105" t="s">
        <v>21</v>
      </c>
      <c r="E1467" s="105" t="s">
        <v>1634</v>
      </c>
      <c r="F1467" s="105">
        <v>9680</v>
      </c>
      <c r="G1467" s="105" t="s">
        <v>1633</v>
      </c>
      <c r="H1467" s="105" t="s">
        <v>1275</v>
      </c>
      <c r="I1467" s="118">
        <v>397</v>
      </c>
      <c r="J1467" s="106">
        <v>35</v>
      </c>
      <c r="K1467" s="107">
        <f t="shared" si="120"/>
        <v>8.8161209068010074E-2</v>
      </c>
      <c r="L1467" s="106">
        <v>48</v>
      </c>
      <c r="M1467" s="108">
        <f t="shared" si="121"/>
        <v>0.12090680100755667</v>
      </c>
      <c r="N1467" s="106">
        <v>14</v>
      </c>
      <c r="O1467" s="107">
        <f t="shared" si="122"/>
        <v>3.5264483627204031E-2</v>
      </c>
      <c r="P1467" s="106">
        <v>28</v>
      </c>
      <c r="Q1467" s="109">
        <f t="shared" si="123"/>
        <v>7.0528967254408062E-2</v>
      </c>
      <c r="R1467" s="75"/>
      <c r="S1467" s="75"/>
      <c r="T1467" s="75"/>
      <c r="U1467" s="75"/>
      <c r="V1467" s="75"/>
      <c r="W1467" s="75"/>
      <c r="X1467" s="75"/>
      <c r="Y1467" s="75"/>
      <c r="Z1467" s="75"/>
      <c r="AA1467" s="75"/>
      <c r="AB1467" s="75"/>
      <c r="AC1467" s="75"/>
      <c r="AD1467" s="75"/>
      <c r="AE1467" s="75"/>
      <c r="AF1467" s="75"/>
      <c r="AG1467" s="75"/>
      <c r="AH1467" s="75"/>
      <c r="AI1467" s="75"/>
      <c r="AJ1467" s="75"/>
      <c r="AK1467" s="75"/>
      <c r="AL1467" s="75"/>
      <c r="AM1467" s="75"/>
      <c r="AN1467" s="75"/>
      <c r="AO1467" s="75"/>
      <c r="AP1467" s="75"/>
      <c r="AQ1467" s="75"/>
      <c r="AR1467" s="75"/>
      <c r="AS1467" s="75"/>
      <c r="AT1467" s="75"/>
      <c r="AU1467" s="75"/>
      <c r="AV1467" s="75"/>
      <c r="AW1467" s="75"/>
      <c r="AX1467" s="75"/>
      <c r="AY1467" s="75"/>
      <c r="AZ1467" s="75"/>
      <c r="BA1467" s="75"/>
      <c r="BB1467" s="75"/>
      <c r="BC1467" s="75"/>
      <c r="BD1467" s="75"/>
      <c r="BE1467" s="75"/>
      <c r="BF1467" s="75"/>
      <c r="BG1467" s="75"/>
      <c r="BH1467" s="75"/>
      <c r="BI1467" s="75"/>
      <c r="BJ1467" s="75"/>
      <c r="BK1467" s="75"/>
      <c r="BL1467" s="75"/>
      <c r="BM1467" s="75"/>
      <c r="BN1467" s="75"/>
      <c r="BO1467" s="75"/>
      <c r="BP1467" s="75"/>
      <c r="BQ1467" s="75"/>
      <c r="BR1467" s="75"/>
      <c r="BS1467" s="75"/>
    </row>
    <row r="1468" spans="1:71" s="5" customFormat="1" ht="12.75" hidden="1" thickBot="1" x14ac:dyDescent="0.3">
      <c r="A1468" s="105" t="s">
        <v>17</v>
      </c>
      <c r="B1468" s="105">
        <v>9681</v>
      </c>
      <c r="C1468" s="105" t="s">
        <v>1633</v>
      </c>
      <c r="D1468" s="105" t="s">
        <v>14</v>
      </c>
      <c r="E1468" s="105" t="s">
        <v>1635</v>
      </c>
      <c r="F1468" s="105">
        <v>9681</v>
      </c>
      <c r="G1468" s="105" t="s">
        <v>1633</v>
      </c>
      <c r="H1468" s="105" t="s">
        <v>1275</v>
      </c>
      <c r="I1468" s="118">
        <v>168</v>
      </c>
      <c r="J1468" s="106">
        <v>26</v>
      </c>
      <c r="K1468" s="107">
        <f t="shared" si="120"/>
        <v>0.15476190476190477</v>
      </c>
      <c r="L1468" s="106">
        <v>28</v>
      </c>
      <c r="M1468" s="108">
        <f t="shared" si="121"/>
        <v>0.16666666666666666</v>
      </c>
      <c r="N1468" s="106">
        <v>6</v>
      </c>
      <c r="O1468" s="107">
        <f t="shared" si="122"/>
        <v>3.5714285714285712E-2</v>
      </c>
      <c r="P1468" s="106">
        <v>21</v>
      </c>
      <c r="Q1468" s="109">
        <f t="shared" si="123"/>
        <v>0.125</v>
      </c>
      <c r="R1468" s="75"/>
      <c r="S1468" s="75"/>
      <c r="T1468" s="75"/>
      <c r="U1468" s="75"/>
      <c r="V1468" s="75"/>
      <c r="W1468" s="75"/>
      <c r="X1468" s="75"/>
      <c r="Y1468" s="75"/>
      <c r="Z1468" s="75"/>
      <c r="AA1468" s="75"/>
      <c r="AB1468" s="75"/>
      <c r="AC1468" s="75"/>
      <c r="AD1468" s="75"/>
      <c r="AE1468" s="75"/>
      <c r="AF1468" s="75"/>
      <c r="AG1468" s="75"/>
      <c r="AH1468" s="75"/>
      <c r="AI1468" s="75"/>
      <c r="AJ1468" s="75"/>
      <c r="AK1468" s="75"/>
      <c r="AL1468" s="75"/>
      <c r="AM1468" s="75"/>
      <c r="AN1468" s="75"/>
      <c r="AO1468" s="75"/>
      <c r="AP1468" s="75"/>
      <c r="AQ1468" s="75"/>
      <c r="AR1468" s="75"/>
      <c r="AS1468" s="75"/>
      <c r="AT1468" s="75"/>
      <c r="AU1468" s="75"/>
      <c r="AV1468" s="75"/>
      <c r="AW1468" s="75"/>
      <c r="AX1468" s="75"/>
      <c r="AY1468" s="75"/>
      <c r="AZ1468" s="75"/>
      <c r="BA1468" s="75"/>
      <c r="BB1468" s="75"/>
      <c r="BC1468" s="75"/>
      <c r="BD1468" s="75"/>
      <c r="BE1468" s="75"/>
      <c r="BF1468" s="75"/>
      <c r="BG1468" s="75"/>
      <c r="BH1468" s="75"/>
      <c r="BI1468" s="75"/>
      <c r="BJ1468" s="75"/>
      <c r="BK1468" s="75"/>
      <c r="BL1468" s="75"/>
      <c r="BM1468" s="75"/>
      <c r="BN1468" s="75"/>
      <c r="BO1468" s="75"/>
      <c r="BP1468" s="75"/>
      <c r="BQ1468" s="75"/>
      <c r="BR1468" s="75"/>
      <c r="BS1468" s="75"/>
    </row>
    <row r="1469" spans="1:71" s="5" customFormat="1" ht="24.75" hidden="1" thickBot="1" x14ac:dyDescent="0.3">
      <c r="A1469" s="105" t="s">
        <v>17</v>
      </c>
      <c r="B1469" s="105">
        <v>9688</v>
      </c>
      <c r="C1469" s="105" t="s">
        <v>1633</v>
      </c>
      <c r="D1469" s="105" t="s">
        <v>234</v>
      </c>
      <c r="E1469" s="105" t="s">
        <v>149</v>
      </c>
      <c r="F1469" s="105">
        <v>9688</v>
      </c>
      <c r="G1469" s="105" t="s">
        <v>1633</v>
      </c>
      <c r="H1469" s="105" t="s">
        <v>1275</v>
      </c>
      <c r="I1469" s="118">
        <v>177</v>
      </c>
      <c r="J1469" s="106">
        <v>19</v>
      </c>
      <c r="K1469" s="107">
        <f t="shared" si="120"/>
        <v>0.10734463276836158</v>
      </c>
      <c r="L1469" s="106">
        <v>32</v>
      </c>
      <c r="M1469" s="108">
        <f t="shared" si="121"/>
        <v>0.1807909604519774</v>
      </c>
      <c r="N1469" s="106">
        <v>7</v>
      </c>
      <c r="O1469" s="107">
        <f t="shared" si="122"/>
        <v>3.954802259887006E-2</v>
      </c>
      <c r="P1469" s="106">
        <v>18</v>
      </c>
      <c r="Q1469" s="109">
        <f t="shared" si="123"/>
        <v>0.10169491525423729</v>
      </c>
      <c r="R1469" s="75"/>
      <c r="S1469" s="75"/>
      <c r="T1469" s="75"/>
      <c r="U1469" s="75"/>
      <c r="V1469" s="75"/>
      <c r="W1469" s="75"/>
      <c r="X1469" s="75"/>
      <c r="Y1469" s="75"/>
      <c r="Z1469" s="75"/>
      <c r="AA1469" s="75"/>
      <c r="AB1469" s="75"/>
      <c r="AC1469" s="75"/>
      <c r="AD1469" s="75"/>
      <c r="AE1469" s="75"/>
      <c r="AF1469" s="75"/>
      <c r="AG1469" s="75"/>
      <c r="AH1469" s="75"/>
      <c r="AI1469" s="75"/>
      <c r="AJ1469" s="75"/>
      <c r="AK1469" s="75"/>
      <c r="AL1469" s="75"/>
      <c r="AM1469" s="75"/>
      <c r="AN1469" s="75"/>
      <c r="AO1469" s="75"/>
      <c r="AP1469" s="75"/>
      <c r="AQ1469" s="75"/>
      <c r="AR1469" s="75"/>
      <c r="AS1469" s="75"/>
      <c r="AT1469" s="75"/>
      <c r="AU1469" s="75"/>
      <c r="AV1469" s="75"/>
      <c r="AW1469" s="75"/>
      <c r="AX1469" s="75"/>
      <c r="AY1469" s="75"/>
      <c r="AZ1469" s="75"/>
      <c r="BA1469" s="75"/>
      <c r="BB1469" s="75"/>
      <c r="BC1469" s="75"/>
      <c r="BD1469" s="75"/>
      <c r="BE1469" s="75"/>
      <c r="BF1469" s="75"/>
      <c r="BG1469" s="75"/>
      <c r="BH1469" s="75"/>
      <c r="BI1469" s="75"/>
      <c r="BJ1469" s="75"/>
      <c r="BK1469" s="75"/>
      <c r="BL1469" s="75"/>
      <c r="BM1469" s="75"/>
      <c r="BN1469" s="75"/>
      <c r="BO1469" s="75"/>
      <c r="BP1469" s="75"/>
      <c r="BQ1469" s="75"/>
      <c r="BR1469" s="75"/>
      <c r="BS1469" s="75"/>
    </row>
    <row r="1470" spans="1:71" s="5" customFormat="1" ht="12.75" hidden="1" thickBot="1" x14ac:dyDescent="0.3">
      <c r="A1470" s="105" t="s">
        <v>17</v>
      </c>
      <c r="B1470" s="105">
        <v>9690</v>
      </c>
      <c r="C1470" s="105" t="s">
        <v>1636</v>
      </c>
      <c r="D1470" s="105" t="s">
        <v>14</v>
      </c>
      <c r="E1470" s="105" t="s">
        <v>144</v>
      </c>
      <c r="F1470" s="105">
        <v>9690</v>
      </c>
      <c r="G1470" s="105" t="s">
        <v>1636</v>
      </c>
      <c r="H1470" s="105" t="s">
        <v>1275</v>
      </c>
      <c r="I1470" s="118">
        <v>274</v>
      </c>
      <c r="J1470" s="106">
        <v>68</v>
      </c>
      <c r="K1470" s="107">
        <f t="shared" si="120"/>
        <v>0.24817518248175183</v>
      </c>
      <c r="L1470" s="106">
        <v>55</v>
      </c>
      <c r="M1470" s="108">
        <f t="shared" si="121"/>
        <v>0.20072992700729927</v>
      </c>
      <c r="N1470" s="106">
        <v>18</v>
      </c>
      <c r="O1470" s="107">
        <f t="shared" si="122"/>
        <v>6.569343065693431E-2</v>
      </c>
      <c r="P1470" s="106">
        <v>9</v>
      </c>
      <c r="Q1470" s="109">
        <f t="shared" si="123"/>
        <v>3.2846715328467155E-2</v>
      </c>
      <c r="R1470" s="75"/>
      <c r="S1470" s="75"/>
      <c r="T1470" s="75"/>
      <c r="U1470" s="75"/>
      <c r="V1470" s="75"/>
      <c r="W1470" s="75"/>
      <c r="X1470" s="75"/>
      <c r="Y1470" s="75"/>
      <c r="Z1470" s="75"/>
      <c r="AA1470" s="75"/>
      <c r="AB1470" s="75"/>
      <c r="AC1470" s="75"/>
      <c r="AD1470" s="75"/>
      <c r="AE1470" s="75"/>
      <c r="AF1470" s="75"/>
      <c r="AG1470" s="75"/>
      <c r="AH1470" s="75"/>
      <c r="AI1470" s="75"/>
      <c r="AJ1470" s="75"/>
      <c r="AK1470" s="75"/>
      <c r="AL1470" s="75"/>
      <c r="AM1470" s="75"/>
      <c r="AN1470" s="75"/>
      <c r="AO1470" s="75"/>
      <c r="AP1470" s="75"/>
      <c r="AQ1470" s="75"/>
      <c r="AR1470" s="75"/>
      <c r="AS1470" s="75"/>
      <c r="AT1470" s="75"/>
      <c r="AU1470" s="75"/>
      <c r="AV1470" s="75"/>
      <c r="AW1470" s="75"/>
      <c r="AX1470" s="75"/>
      <c r="AY1470" s="75"/>
      <c r="AZ1470" s="75"/>
      <c r="BA1470" s="75"/>
      <c r="BB1470" s="75"/>
      <c r="BC1470" s="75"/>
      <c r="BD1470" s="75"/>
      <c r="BE1470" s="75"/>
      <c r="BF1470" s="75"/>
      <c r="BG1470" s="75"/>
      <c r="BH1470" s="75"/>
      <c r="BI1470" s="75"/>
      <c r="BJ1470" s="75"/>
      <c r="BK1470" s="75"/>
      <c r="BL1470" s="75"/>
      <c r="BM1470" s="75"/>
      <c r="BN1470" s="75"/>
      <c r="BO1470" s="75"/>
      <c r="BP1470" s="75"/>
      <c r="BQ1470" s="75"/>
      <c r="BR1470" s="75"/>
      <c r="BS1470" s="75"/>
    </row>
    <row r="1471" spans="1:71" s="5" customFormat="1" ht="12.75" hidden="1" thickBot="1" x14ac:dyDescent="0.3">
      <c r="A1471" s="105" t="s">
        <v>17</v>
      </c>
      <c r="B1471" s="105" t="s">
        <v>17</v>
      </c>
      <c r="C1471" s="105" t="s">
        <v>17</v>
      </c>
      <c r="D1471" s="105" t="s">
        <v>21</v>
      </c>
      <c r="E1471" s="105" t="s">
        <v>1637</v>
      </c>
      <c r="F1471" s="105">
        <v>9690</v>
      </c>
      <c r="G1471" s="105" t="s">
        <v>1636</v>
      </c>
      <c r="H1471" s="105" t="s">
        <v>1275</v>
      </c>
      <c r="I1471" s="118">
        <v>180</v>
      </c>
      <c r="J1471" s="106">
        <v>41</v>
      </c>
      <c r="K1471" s="107">
        <f t="shared" si="120"/>
        <v>0.22777777777777777</v>
      </c>
      <c r="L1471" s="106">
        <v>44</v>
      </c>
      <c r="M1471" s="108">
        <f t="shared" si="121"/>
        <v>0.24444444444444444</v>
      </c>
      <c r="N1471" s="106">
        <v>22</v>
      </c>
      <c r="O1471" s="107">
        <f t="shared" si="122"/>
        <v>0.12222222222222222</v>
      </c>
      <c r="P1471" s="106">
        <v>12</v>
      </c>
      <c r="Q1471" s="109">
        <f t="shared" si="123"/>
        <v>6.6666666666666666E-2</v>
      </c>
      <c r="R1471" s="75"/>
      <c r="S1471" s="75"/>
      <c r="T1471" s="75"/>
      <c r="U1471" s="75"/>
      <c r="V1471" s="75"/>
      <c r="W1471" s="75"/>
      <c r="X1471" s="75"/>
      <c r="Y1471" s="75"/>
      <c r="Z1471" s="75"/>
      <c r="AA1471" s="75"/>
      <c r="AB1471" s="75"/>
      <c r="AC1471" s="75"/>
      <c r="AD1471" s="75"/>
      <c r="AE1471" s="75"/>
      <c r="AF1471" s="75"/>
      <c r="AG1471" s="75"/>
      <c r="AH1471" s="75"/>
      <c r="AI1471" s="75"/>
      <c r="AJ1471" s="75"/>
      <c r="AK1471" s="75"/>
      <c r="AL1471" s="75"/>
      <c r="AM1471" s="75"/>
      <c r="AN1471" s="75"/>
      <c r="AO1471" s="75"/>
      <c r="AP1471" s="75"/>
      <c r="AQ1471" s="75"/>
      <c r="AR1471" s="75"/>
      <c r="AS1471" s="75"/>
      <c r="AT1471" s="75"/>
      <c r="AU1471" s="75"/>
      <c r="AV1471" s="75"/>
      <c r="AW1471" s="75"/>
      <c r="AX1471" s="75"/>
      <c r="AY1471" s="75"/>
      <c r="AZ1471" s="75"/>
      <c r="BA1471" s="75"/>
      <c r="BB1471" s="75"/>
      <c r="BC1471" s="75"/>
      <c r="BD1471" s="75"/>
      <c r="BE1471" s="75"/>
      <c r="BF1471" s="75"/>
      <c r="BG1471" s="75"/>
      <c r="BH1471" s="75"/>
      <c r="BI1471" s="75"/>
      <c r="BJ1471" s="75"/>
      <c r="BK1471" s="75"/>
      <c r="BL1471" s="75"/>
      <c r="BM1471" s="75"/>
      <c r="BN1471" s="75"/>
      <c r="BO1471" s="75"/>
      <c r="BP1471" s="75"/>
      <c r="BQ1471" s="75"/>
      <c r="BR1471" s="75"/>
      <c r="BS1471" s="75"/>
    </row>
    <row r="1472" spans="1:71" s="5" customFormat="1" ht="12.75" hidden="1" thickBot="1" x14ac:dyDescent="0.3">
      <c r="A1472" s="105" t="s">
        <v>17</v>
      </c>
      <c r="B1472" s="105" t="s">
        <v>17</v>
      </c>
      <c r="C1472" s="105" t="s">
        <v>17</v>
      </c>
      <c r="D1472" s="105" t="s">
        <v>21</v>
      </c>
      <c r="E1472" s="105" t="s">
        <v>144</v>
      </c>
      <c r="F1472" s="105">
        <v>9690</v>
      </c>
      <c r="G1472" s="105" t="s">
        <v>1636</v>
      </c>
      <c r="H1472" s="105" t="s">
        <v>1275</v>
      </c>
      <c r="I1472" s="118">
        <v>241</v>
      </c>
      <c r="J1472" s="106">
        <v>15</v>
      </c>
      <c r="K1472" s="107">
        <f t="shared" si="120"/>
        <v>6.2240663900414939E-2</v>
      </c>
      <c r="L1472" s="106">
        <v>26</v>
      </c>
      <c r="M1472" s="108">
        <f t="shared" si="121"/>
        <v>0.1078838174273859</v>
      </c>
      <c r="N1472" s="106">
        <v>6</v>
      </c>
      <c r="O1472" s="107">
        <f t="shared" si="122"/>
        <v>2.4896265560165973E-2</v>
      </c>
      <c r="P1472" s="106">
        <v>10</v>
      </c>
      <c r="Q1472" s="109">
        <f t="shared" si="123"/>
        <v>4.1493775933609957E-2</v>
      </c>
      <c r="R1472" s="75"/>
      <c r="S1472" s="75"/>
      <c r="T1472" s="75"/>
      <c r="U1472" s="75"/>
      <c r="V1472" s="75"/>
      <c r="W1472" s="75"/>
      <c r="X1472" s="75"/>
      <c r="Y1472" s="75"/>
      <c r="Z1472" s="75"/>
      <c r="AA1472" s="75"/>
      <c r="AB1472" s="75"/>
      <c r="AC1472" s="75"/>
      <c r="AD1472" s="75"/>
      <c r="AE1472" s="75"/>
      <c r="AF1472" s="75"/>
      <c r="AG1472" s="75"/>
      <c r="AH1472" s="75"/>
      <c r="AI1472" s="75"/>
      <c r="AJ1472" s="75"/>
      <c r="AK1472" s="75"/>
      <c r="AL1472" s="75"/>
      <c r="AM1472" s="75"/>
      <c r="AN1472" s="75"/>
      <c r="AO1472" s="75"/>
      <c r="AP1472" s="75"/>
      <c r="AQ1472" s="75"/>
      <c r="AR1472" s="75"/>
      <c r="AS1472" s="75"/>
      <c r="AT1472" s="75"/>
      <c r="AU1472" s="75"/>
      <c r="AV1472" s="75"/>
      <c r="AW1472" s="75"/>
      <c r="AX1472" s="75"/>
      <c r="AY1472" s="75"/>
      <c r="AZ1472" s="75"/>
      <c r="BA1472" s="75"/>
      <c r="BB1472" s="75"/>
      <c r="BC1472" s="75"/>
      <c r="BD1472" s="75"/>
      <c r="BE1472" s="75"/>
      <c r="BF1472" s="75"/>
      <c r="BG1472" s="75"/>
      <c r="BH1472" s="75"/>
      <c r="BI1472" s="75"/>
      <c r="BJ1472" s="75"/>
      <c r="BK1472" s="75"/>
      <c r="BL1472" s="75"/>
      <c r="BM1472" s="75"/>
      <c r="BN1472" s="75"/>
      <c r="BO1472" s="75"/>
      <c r="BP1472" s="75"/>
      <c r="BQ1472" s="75"/>
      <c r="BR1472" s="75"/>
      <c r="BS1472" s="75"/>
    </row>
    <row r="1473" spans="1:71" s="5" customFormat="1" ht="24.75" hidden="1" thickBot="1" x14ac:dyDescent="0.3">
      <c r="A1473" s="105" t="s">
        <v>17</v>
      </c>
      <c r="B1473" s="105">
        <v>9700</v>
      </c>
      <c r="C1473" s="105" t="s">
        <v>1639</v>
      </c>
      <c r="D1473" s="105" t="s">
        <v>234</v>
      </c>
      <c r="E1473" s="105" t="s">
        <v>1640</v>
      </c>
      <c r="F1473" s="105">
        <v>9700</v>
      </c>
      <c r="G1473" s="105" t="s">
        <v>1639</v>
      </c>
      <c r="H1473" s="105" t="s">
        <v>1275</v>
      </c>
      <c r="I1473" s="118">
        <v>431</v>
      </c>
      <c r="J1473" s="106">
        <v>159</v>
      </c>
      <c r="K1473" s="107">
        <f t="shared" si="120"/>
        <v>0.36890951276102091</v>
      </c>
      <c r="L1473" s="106">
        <v>126</v>
      </c>
      <c r="M1473" s="108">
        <f t="shared" si="121"/>
        <v>0.2923433874709977</v>
      </c>
      <c r="N1473" s="106">
        <v>68</v>
      </c>
      <c r="O1473" s="107">
        <f t="shared" si="122"/>
        <v>0.15777262180974477</v>
      </c>
      <c r="P1473" s="106">
        <v>31</v>
      </c>
      <c r="Q1473" s="109">
        <f t="shared" si="123"/>
        <v>7.1925754060324823E-2</v>
      </c>
      <c r="R1473" s="75"/>
      <c r="S1473" s="75"/>
      <c r="T1473" s="75"/>
      <c r="U1473" s="75"/>
      <c r="V1473" s="75"/>
      <c r="W1473" s="75"/>
      <c r="X1473" s="75"/>
      <c r="Y1473" s="75"/>
      <c r="Z1473" s="75"/>
      <c r="AA1473" s="75"/>
      <c r="AB1473" s="75"/>
      <c r="AC1473" s="75"/>
      <c r="AD1473" s="75"/>
      <c r="AE1473" s="75"/>
      <c r="AF1473" s="75"/>
      <c r="AG1473" s="75"/>
      <c r="AH1473" s="75"/>
      <c r="AI1473" s="75"/>
      <c r="AJ1473" s="75"/>
      <c r="AK1473" s="75"/>
      <c r="AL1473" s="75"/>
      <c r="AM1473" s="75"/>
      <c r="AN1473" s="75"/>
      <c r="AO1473" s="75"/>
      <c r="AP1473" s="75"/>
      <c r="AQ1473" s="75"/>
      <c r="AR1473" s="75"/>
      <c r="AS1473" s="75"/>
      <c r="AT1473" s="75"/>
      <c r="AU1473" s="75"/>
      <c r="AV1473" s="75"/>
      <c r="AW1473" s="75"/>
      <c r="AX1473" s="75"/>
      <c r="AY1473" s="75"/>
      <c r="AZ1473" s="75"/>
      <c r="BA1473" s="75"/>
      <c r="BB1473" s="75"/>
      <c r="BC1473" s="75"/>
      <c r="BD1473" s="75"/>
      <c r="BE1473" s="75"/>
      <c r="BF1473" s="75"/>
      <c r="BG1473" s="75"/>
      <c r="BH1473" s="75"/>
      <c r="BI1473" s="75"/>
      <c r="BJ1473" s="75"/>
      <c r="BK1473" s="75"/>
      <c r="BL1473" s="75"/>
      <c r="BM1473" s="75"/>
      <c r="BN1473" s="75"/>
      <c r="BO1473" s="75"/>
      <c r="BP1473" s="75"/>
      <c r="BQ1473" s="75"/>
      <c r="BR1473" s="75"/>
      <c r="BS1473" s="75"/>
    </row>
    <row r="1474" spans="1:71" s="5" customFormat="1" ht="12.75" hidden="1" thickBot="1" x14ac:dyDescent="0.3">
      <c r="A1474" s="105" t="s">
        <v>17</v>
      </c>
      <c r="B1474" s="105" t="s">
        <v>17</v>
      </c>
      <c r="C1474" s="105" t="s">
        <v>17</v>
      </c>
      <c r="D1474" s="105" t="s">
        <v>21</v>
      </c>
      <c r="E1474" s="105" t="s">
        <v>1642</v>
      </c>
      <c r="F1474" s="105">
        <v>9700</v>
      </c>
      <c r="G1474" s="105" t="s">
        <v>1639</v>
      </c>
      <c r="H1474" s="105" t="s">
        <v>1275</v>
      </c>
      <c r="I1474" s="118">
        <v>187</v>
      </c>
      <c r="J1474" s="106">
        <v>20</v>
      </c>
      <c r="K1474" s="107">
        <f t="shared" si="120"/>
        <v>0.10695187165775401</v>
      </c>
      <c r="L1474" s="106">
        <v>25</v>
      </c>
      <c r="M1474" s="108">
        <f t="shared" si="121"/>
        <v>0.13368983957219252</v>
      </c>
      <c r="N1474" s="106">
        <v>14</v>
      </c>
      <c r="O1474" s="107">
        <f t="shared" si="122"/>
        <v>7.4866310160427801E-2</v>
      </c>
      <c r="P1474" s="106">
        <v>18</v>
      </c>
      <c r="Q1474" s="109">
        <f t="shared" si="123"/>
        <v>9.6256684491978606E-2</v>
      </c>
      <c r="R1474" s="75"/>
      <c r="S1474" s="75"/>
      <c r="T1474" s="75"/>
      <c r="U1474" s="75"/>
      <c r="V1474" s="75"/>
      <c r="W1474" s="75"/>
      <c r="X1474" s="75"/>
      <c r="Y1474" s="75"/>
      <c r="Z1474" s="75"/>
      <c r="AA1474" s="75"/>
      <c r="AB1474" s="75"/>
      <c r="AC1474" s="75"/>
      <c r="AD1474" s="75"/>
      <c r="AE1474" s="75"/>
      <c r="AF1474" s="75"/>
      <c r="AG1474" s="75"/>
      <c r="AH1474" s="75"/>
      <c r="AI1474" s="75"/>
      <c r="AJ1474" s="75"/>
      <c r="AK1474" s="75"/>
      <c r="AL1474" s="75"/>
      <c r="AM1474" s="75"/>
      <c r="AN1474" s="75"/>
      <c r="AO1474" s="75"/>
      <c r="AP1474" s="75"/>
      <c r="AQ1474" s="75"/>
      <c r="AR1474" s="75"/>
      <c r="AS1474" s="75"/>
      <c r="AT1474" s="75"/>
      <c r="AU1474" s="75"/>
      <c r="AV1474" s="75"/>
      <c r="AW1474" s="75"/>
      <c r="AX1474" s="75"/>
      <c r="AY1474" s="75"/>
      <c r="AZ1474" s="75"/>
      <c r="BA1474" s="75"/>
      <c r="BB1474" s="75"/>
      <c r="BC1474" s="75"/>
      <c r="BD1474" s="75"/>
      <c r="BE1474" s="75"/>
      <c r="BF1474" s="75"/>
      <c r="BG1474" s="75"/>
      <c r="BH1474" s="75"/>
      <c r="BI1474" s="75"/>
      <c r="BJ1474" s="75"/>
      <c r="BK1474" s="75"/>
      <c r="BL1474" s="75"/>
      <c r="BM1474" s="75"/>
      <c r="BN1474" s="75"/>
      <c r="BO1474" s="75"/>
      <c r="BP1474" s="75"/>
      <c r="BQ1474" s="75"/>
      <c r="BR1474" s="75"/>
      <c r="BS1474" s="75"/>
    </row>
    <row r="1475" spans="1:71" s="5" customFormat="1" ht="12.75" hidden="1" thickBot="1" x14ac:dyDescent="0.3">
      <c r="A1475" s="105" t="s">
        <v>17</v>
      </c>
      <c r="B1475" s="105" t="s">
        <v>17</v>
      </c>
      <c r="C1475" s="105" t="s">
        <v>17</v>
      </c>
      <c r="D1475" s="105" t="s">
        <v>21</v>
      </c>
      <c r="E1475" s="105" t="s">
        <v>1643</v>
      </c>
      <c r="F1475" s="105">
        <v>9700</v>
      </c>
      <c r="G1475" s="105" t="s">
        <v>1639</v>
      </c>
      <c r="H1475" s="105" t="s">
        <v>1275</v>
      </c>
      <c r="I1475" s="118">
        <v>183</v>
      </c>
      <c r="J1475" s="106">
        <v>27</v>
      </c>
      <c r="K1475" s="107">
        <f t="shared" si="120"/>
        <v>0.14754098360655737</v>
      </c>
      <c r="L1475" s="106">
        <v>28</v>
      </c>
      <c r="M1475" s="108">
        <f t="shared" si="121"/>
        <v>0.15300546448087432</v>
      </c>
      <c r="N1475" s="106">
        <v>4</v>
      </c>
      <c r="O1475" s="107">
        <f t="shared" si="122"/>
        <v>2.185792349726776E-2</v>
      </c>
      <c r="P1475" s="106">
        <v>4</v>
      </c>
      <c r="Q1475" s="109">
        <f t="shared" si="123"/>
        <v>2.185792349726776E-2</v>
      </c>
      <c r="R1475" s="75"/>
      <c r="S1475" s="75"/>
      <c r="T1475" s="75"/>
      <c r="U1475" s="75"/>
      <c r="V1475" s="75"/>
      <c r="W1475" s="75"/>
      <c r="X1475" s="75"/>
      <c r="Y1475" s="75"/>
      <c r="Z1475" s="75"/>
      <c r="AA1475" s="75"/>
      <c r="AB1475" s="75"/>
      <c r="AC1475" s="75"/>
      <c r="AD1475" s="75"/>
      <c r="AE1475" s="75"/>
      <c r="AF1475" s="75"/>
      <c r="AG1475" s="75"/>
      <c r="AH1475" s="75"/>
      <c r="AI1475" s="75"/>
      <c r="AJ1475" s="75"/>
      <c r="AK1475" s="75"/>
      <c r="AL1475" s="75"/>
      <c r="AM1475" s="75"/>
      <c r="AN1475" s="75"/>
      <c r="AO1475" s="75"/>
      <c r="AP1475" s="75"/>
      <c r="AQ1475" s="75"/>
      <c r="AR1475" s="75"/>
      <c r="AS1475" s="75"/>
      <c r="AT1475" s="75"/>
      <c r="AU1475" s="75"/>
      <c r="AV1475" s="75"/>
      <c r="AW1475" s="75"/>
      <c r="AX1475" s="75"/>
      <c r="AY1475" s="75"/>
      <c r="AZ1475" s="75"/>
      <c r="BA1475" s="75"/>
      <c r="BB1475" s="75"/>
      <c r="BC1475" s="75"/>
      <c r="BD1475" s="75"/>
      <c r="BE1475" s="75"/>
      <c r="BF1475" s="75"/>
      <c r="BG1475" s="75"/>
      <c r="BH1475" s="75"/>
      <c r="BI1475" s="75"/>
      <c r="BJ1475" s="75"/>
      <c r="BK1475" s="75"/>
      <c r="BL1475" s="75"/>
      <c r="BM1475" s="75"/>
      <c r="BN1475" s="75"/>
      <c r="BO1475" s="75"/>
      <c r="BP1475" s="75"/>
      <c r="BQ1475" s="75"/>
      <c r="BR1475" s="75"/>
      <c r="BS1475" s="75"/>
    </row>
    <row r="1476" spans="1:71" s="5" customFormat="1" ht="12.75" hidden="1" thickBot="1" x14ac:dyDescent="0.3">
      <c r="A1476" s="105" t="s">
        <v>17</v>
      </c>
      <c r="B1476" s="105" t="s">
        <v>17</v>
      </c>
      <c r="C1476" s="105" t="s">
        <v>17</v>
      </c>
      <c r="D1476" s="105" t="s">
        <v>21</v>
      </c>
      <c r="E1476" s="105" t="s">
        <v>1645</v>
      </c>
      <c r="F1476" s="105">
        <v>9700</v>
      </c>
      <c r="G1476" s="105" t="s">
        <v>1639</v>
      </c>
      <c r="H1476" s="105" t="s">
        <v>1275</v>
      </c>
      <c r="I1476" s="118">
        <v>257</v>
      </c>
      <c r="J1476" s="106">
        <v>24</v>
      </c>
      <c r="K1476" s="107">
        <f t="shared" ref="K1476:K1539" si="124">J1476/I1476</f>
        <v>9.3385214007782102E-2</v>
      </c>
      <c r="L1476" s="106">
        <v>26</v>
      </c>
      <c r="M1476" s="108">
        <f t="shared" ref="M1476:M1539" si="125">L1476/I1476</f>
        <v>0.10116731517509728</v>
      </c>
      <c r="N1476" s="106">
        <v>11</v>
      </c>
      <c r="O1476" s="107">
        <f t="shared" ref="O1476:O1539" si="126">N1476/I1476</f>
        <v>4.2801556420233464E-2</v>
      </c>
      <c r="P1476" s="106">
        <v>7</v>
      </c>
      <c r="Q1476" s="109">
        <f t="shared" ref="Q1476:Q1539" si="127">P1476/I1476</f>
        <v>2.7237354085603113E-2</v>
      </c>
      <c r="R1476" s="75"/>
      <c r="S1476" s="75"/>
      <c r="T1476" s="75"/>
      <c r="U1476" s="75"/>
      <c r="V1476" s="75"/>
      <c r="W1476" s="75"/>
      <c r="X1476" s="75"/>
      <c r="Y1476" s="75"/>
      <c r="Z1476" s="75"/>
      <c r="AA1476" s="75"/>
      <c r="AB1476" s="75"/>
      <c r="AC1476" s="75"/>
      <c r="AD1476" s="75"/>
      <c r="AE1476" s="75"/>
      <c r="AF1476" s="75"/>
      <c r="AG1476" s="75"/>
      <c r="AH1476" s="75"/>
      <c r="AI1476" s="75"/>
      <c r="AJ1476" s="75"/>
      <c r="AK1476" s="75"/>
      <c r="AL1476" s="75"/>
      <c r="AM1476" s="75"/>
      <c r="AN1476" s="75"/>
      <c r="AO1476" s="75"/>
      <c r="AP1476" s="75"/>
      <c r="AQ1476" s="75"/>
      <c r="AR1476" s="75"/>
      <c r="AS1476" s="75"/>
      <c r="AT1476" s="75"/>
      <c r="AU1476" s="75"/>
      <c r="AV1476" s="75"/>
      <c r="AW1476" s="75"/>
      <c r="AX1476" s="75"/>
      <c r="AY1476" s="75"/>
      <c r="AZ1476" s="75"/>
      <c r="BA1476" s="75"/>
      <c r="BB1476" s="75"/>
      <c r="BC1476" s="75"/>
      <c r="BD1476" s="75"/>
      <c r="BE1476" s="75"/>
      <c r="BF1476" s="75"/>
      <c r="BG1476" s="75"/>
      <c r="BH1476" s="75"/>
      <c r="BI1476" s="75"/>
      <c r="BJ1476" s="75"/>
      <c r="BK1476" s="75"/>
      <c r="BL1476" s="75"/>
      <c r="BM1476" s="75"/>
      <c r="BN1476" s="75"/>
      <c r="BO1476" s="75"/>
      <c r="BP1476" s="75"/>
      <c r="BQ1476" s="75"/>
      <c r="BR1476" s="75"/>
      <c r="BS1476" s="75"/>
    </row>
    <row r="1477" spans="1:71" s="5" customFormat="1" ht="24.75" hidden="1" thickBot="1" x14ac:dyDescent="0.3">
      <c r="A1477" s="105" t="s">
        <v>17</v>
      </c>
      <c r="B1477" s="105" t="s">
        <v>17</v>
      </c>
      <c r="C1477" s="105" t="s">
        <v>17</v>
      </c>
      <c r="D1477" s="105" t="s">
        <v>21</v>
      </c>
      <c r="E1477" s="105" t="s">
        <v>1646</v>
      </c>
      <c r="F1477" s="105">
        <v>9700</v>
      </c>
      <c r="G1477" s="105" t="s">
        <v>1639</v>
      </c>
      <c r="H1477" s="105" t="s">
        <v>1275</v>
      </c>
      <c r="I1477" s="118">
        <v>108</v>
      </c>
      <c r="J1477" s="106">
        <v>16</v>
      </c>
      <c r="K1477" s="107">
        <f t="shared" si="124"/>
        <v>0.14814814814814814</v>
      </c>
      <c r="L1477" s="106">
        <v>18</v>
      </c>
      <c r="M1477" s="108">
        <f t="shared" si="125"/>
        <v>0.16666666666666666</v>
      </c>
      <c r="N1477" s="106">
        <v>11</v>
      </c>
      <c r="O1477" s="107">
        <f t="shared" si="126"/>
        <v>0.10185185185185185</v>
      </c>
      <c r="P1477" s="106">
        <v>29</v>
      </c>
      <c r="Q1477" s="109">
        <f t="shared" si="127"/>
        <v>0.26851851851851855</v>
      </c>
      <c r="R1477" s="75"/>
      <c r="S1477" s="75"/>
      <c r="T1477" s="75"/>
      <c r="U1477" s="75"/>
      <c r="V1477" s="75"/>
      <c r="W1477" s="75"/>
      <c r="X1477" s="75"/>
      <c r="Y1477" s="75"/>
      <c r="Z1477" s="75"/>
      <c r="AA1477" s="75"/>
      <c r="AB1477" s="75"/>
      <c r="AC1477" s="75"/>
      <c r="AD1477" s="75"/>
      <c r="AE1477" s="75"/>
      <c r="AF1477" s="75"/>
      <c r="AG1477" s="75"/>
      <c r="AH1477" s="75"/>
      <c r="AI1477" s="75"/>
      <c r="AJ1477" s="75"/>
      <c r="AK1477" s="75"/>
      <c r="AL1477" s="75"/>
      <c r="AM1477" s="75"/>
      <c r="AN1477" s="75"/>
      <c r="AO1477" s="75"/>
      <c r="AP1477" s="75"/>
      <c r="AQ1477" s="75"/>
      <c r="AR1477" s="75"/>
      <c r="AS1477" s="75"/>
      <c r="AT1477" s="75"/>
      <c r="AU1477" s="75"/>
      <c r="AV1477" s="75"/>
      <c r="AW1477" s="75"/>
      <c r="AX1477" s="75"/>
      <c r="AY1477" s="75"/>
      <c r="AZ1477" s="75"/>
      <c r="BA1477" s="75"/>
      <c r="BB1477" s="75"/>
      <c r="BC1477" s="75"/>
      <c r="BD1477" s="75"/>
      <c r="BE1477" s="75"/>
      <c r="BF1477" s="75"/>
      <c r="BG1477" s="75"/>
      <c r="BH1477" s="75"/>
      <c r="BI1477" s="75"/>
      <c r="BJ1477" s="75"/>
      <c r="BK1477" s="75"/>
      <c r="BL1477" s="75"/>
      <c r="BM1477" s="75"/>
      <c r="BN1477" s="75"/>
      <c r="BO1477" s="75"/>
      <c r="BP1477" s="75"/>
      <c r="BQ1477" s="75"/>
      <c r="BR1477" s="75"/>
      <c r="BS1477" s="75"/>
    </row>
    <row r="1478" spans="1:71" s="5" customFormat="1" ht="12.75" hidden="1" thickBot="1" x14ac:dyDescent="0.3">
      <c r="A1478" s="105" t="s">
        <v>17</v>
      </c>
      <c r="B1478" s="105" t="s">
        <v>17</v>
      </c>
      <c r="C1478" s="105" t="s">
        <v>17</v>
      </c>
      <c r="D1478" s="105" t="s">
        <v>21</v>
      </c>
      <c r="E1478" s="105" t="s">
        <v>1648</v>
      </c>
      <c r="F1478" s="105">
        <v>9700</v>
      </c>
      <c r="G1478" s="105" t="s">
        <v>1639</v>
      </c>
      <c r="H1478" s="105" t="s">
        <v>1275</v>
      </c>
      <c r="I1478" s="118">
        <v>195</v>
      </c>
      <c r="J1478" s="106">
        <v>26</v>
      </c>
      <c r="K1478" s="107">
        <f t="shared" si="124"/>
        <v>0.13333333333333333</v>
      </c>
      <c r="L1478" s="106">
        <v>38</v>
      </c>
      <c r="M1478" s="108">
        <f t="shared" si="125"/>
        <v>0.19487179487179487</v>
      </c>
      <c r="N1478" s="106">
        <v>11</v>
      </c>
      <c r="O1478" s="107">
        <f t="shared" si="126"/>
        <v>5.6410256410256411E-2</v>
      </c>
      <c r="P1478" s="106">
        <v>33</v>
      </c>
      <c r="Q1478" s="109">
        <f t="shared" si="127"/>
        <v>0.16923076923076924</v>
      </c>
      <c r="R1478" s="75"/>
      <c r="S1478" s="75"/>
      <c r="T1478" s="75"/>
      <c r="U1478" s="75"/>
      <c r="V1478" s="75"/>
      <c r="W1478" s="75"/>
      <c r="X1478" s="75"/>
      <c r="Y1478" s="75"/>
      <c r="Z1478" s="75"/>
      <c r="AA1478" s="75"/>
      <c r="AB1478" s="75"/>
      <c r="AC1478" s="75"/>
      <c r="AD1478" s="75"/>
      <c r="AE1478" s="75"/>
      <c r="AF1478" s="75"/>
      <c r="AG1478" s="75"/>
      <c r="AH1478" s="75"/>
      <c r="AI1478" s="75"/>
      <c r="AJ1478" s="75"/>
      <c r="AK1478" s="75"/>
      <c r="AL1478" s="75"/>
      <c r="AM1478" s="75"/>
      <c r="AN1478" s="75"/>
      <c r="AO1478" s="75"/>
      <c r="AP1478" s="75"/>
      <c r="AQ1478" s="75"/>
      <c r="AR1478" s="75"/>
      <c r="AS1478" s="75"/>
      <c r="AT1478" s="75"/>
      <c r="AU1478" s="75"/>
      <c r="AV1478" s="75"/>
      <c r="AW1478" s="75"/>
      <c r="AX1478" s="75"/>
      <c r="AY1478" s="75"/>
      <c r="AZ1478" s="75"/>
      <c r="BA1478" s="75"/>
      <c r="BB1478" s="75"/>
      <c r="BC1478" s="75"/>
      <c r="BD1478" s="75"/>
      <c r="BE1478" s="75"/>
      <c r="BF1478" s="75"/>
      <c r="BG1478" s="75"/>
      <c r="BH1478" s="75"/>
      <c r="BI1478" s="75"/>
      <c r="BJ1478" s="75"/>
      <c r="BK1478" s="75"/>
      <c r="BL1478" s="75"/>
      <c r="BM1478" s="75"/>
      <c r="BN1478" s="75"/>
      <c r="BO1478" s="75"/>
      <c r="BP1478" s="75"/>
      <c r="BQ1478" s="75"/>
      <c r="BR1478" s="75"/>
      <c r="BS1478" s="75"/>
    </row>
    <row r="1479" spans="1:71" s="5" customFormat="1" ht="12.75" hidden="1" thickBot="1" x14ac:dyDescent="0.3">
      <c r="A1479" s="105" t="s">
        <v>17</v>
      </c>
      <c r="B1479" s="105" t="s">
        <v>17</v>
      </c>
      <c r="C1479" s="105" t="s">
        <v>17</v>
      </c>
      <c r="D1479" s="105" t="s">
        <v>21</v>
      </c>
      <c r="E1479" s="105" t="s">
        <v>1649</v>
      </c>
      <c r="F1479" s="105">
        <v>9700</v>
      </c>
      <c r="G1479" s="105" t="s">
        <v>1639</v>
      </c>
      <c r="H1479" s="105" t="s">
        <v>1275</v>
      </c>
      <c r="I1479" s="118">
        <v>188</v>
      </c>
      <c r="J1479" s="106">
        <v>26</v>
      </c>
      <c r="K1479" s="107">
        <f t="shared" si="124"/>
        <v>0.13829787234042554</v>
      </c>
      <c r="L1479" s="106">
        <v>34</v>
      </c>
      <c r="M1479" s="108">
        <f t="shared" si="125"/>
        <v>0.18085106382978725</v>
      </c>
      <c r="N1479" s="106">
        <v>3</v>
      </c>
      <c r="O1479" s="107">
        <f t="shared" si="126"/>
        <v>1.5957446808510637E-2</v>
      </c>
      <c r="P1479" s="106">
        <v>6</v>
      </c>
      <c r="Q1479" s="109">
        <f t="shared" si="127"/>
        <v>3.1914893617021274E-2</v>
      </c>
      <c r="R1479" s="75"/>
      <c r="S1479" s="75"/>
      <c r="T1479" s="75"/>
      <c r="U1479" s="75"/>
      <c r="V1479" s="75"/>
      <c r="W1479" s="75"/>
      <c r="X1479" s="75"/>
      <c r="Y1479" s="75"/>
      <c r="Z1479" s="75"/>
      <c r="AA1479" s="75"/>
      <c r="AB1479" s="75"/>
      <c r="AC1479" s="75"/>
      <c r="AD1479" s="75"/>
      <c r="AE1479" s="75"/>
      <c r="AF1479" s="75"/>
      <c r="AG1479" s="75"/>
      <c r="AH1479" s="75"/>
      <c r="AI1479" s="75"/>
      <c r="AJ1479" s="75"/>
      <c r="AK1479" s="75"/>
      <c r="AL1479" s="75"/>
      <c r="AM1479" s="75"/>
      <c r="AN1479" s="75"/>
      <c r="AO1479" s="75"/>
      <c r="AP1479" s="75"/>
      <c r="AQ1479" s="75"/>
      <c r="AR1479" s="75"/>
      <c r="AS1479" s="75"/>
      <c r="AT1479" s="75"/>
      <c r="AU1479" s="75"/>
      <c r="AV1479" s="75"/>
      <c r="AW1479" s="75"/>
      <c r="AX1479" s="75"/>
      <c r="AY1479" s="75"/>
      <c r="AZ1479" s="75"/>
      <c r="BA1479" s="75"/>
      <c r="BB1479" s="75"/>
      <c r="BC1479" s="75"/>
      <c r="BD1479" s="75"/>
      <c r="BE1479" s="75"/>
      <c r="BF1479" s="75"/>
      <c r="BG1479" s="75"/>
      <c r="BH1479" s="75"/>
      <c r="BI1479" s="75"/>
      <c r="BJ1479" s="75"/>
      <c r="BK1479" s="75"/>
      <c r="BL1479" s="75"/>
      <c r="BM1479" s="75"/>
      <c r="BN1479" s="75"/>
      <c r="BO1479" s="75"/>
      <c r="BP1479" s="75"/>
      <c r="BQ1479" s="75"/>
      <c r="BR1479" s="75"/>
      <c r="BS1479" s="75"/>
    </row>
    <row r="1480" spans="1:71" s="5" customFormat="1" ht="24.75" hidden="1" thickBot="1" x14ac:dyDescent="0.3">
      <c r="A1480" s="105" t="s">
        <v>17</v>
      </c>
      <c r="B1480" s="105" t="s">
        <v>17</v>
      </c>
      <c r="C1480" s="105" t="s">
        <v>17</v>
      </c>
      <c r="D1480" s="105" t="s">
        <v>21</v>
      </c>
      <c r="E1480" s="105" t="s">
        <v>1650</v>
      </c>
      <c r="F1480" s="105">
        <v>9700</v>
      </c>
      <c r="G1480" s="105" t="s">
        <v>1639</v>
      </c>
      <c r="H1480" s="105" t="s">
        <v>1275</v>
      </c>
      <c r="I1480" s="118">
        <v>259</v>
      </c>
      <c r="J1480" s="106">
        <v>24</v>
      </c>
      <c r="K1480" s="107">
        <f t="shared" si="124"/>
        <v>9.2664092664092659E-2</v>
      </c>
      <c r="L1480" s="106">
        <v>24</v>
      </c>
      <c r="M1480" s="108">
        <f t="shared" si="125"/>
        <v>9.2664092664092659E-2</v>
      </c>
      <c r="N1480" s="106">
        <v>3</v>
      </c>
      <c r="O1480" s="107">
        <f t="shared" si="126"/>
        <v>1.1583011583011582E-2</v>
      </c>
      <c r="P1480" s="106">
        <v>0</v>
      </c>
      <c r="Q1480" s="109">
        <f t="shared" si="127"/>
        <v>0</v>
      </c>
      <c r="R1480" s="75"/>
      <c r="S1480" s="75"/>
      <c r="T1480" s="75"/>
      <c r="U1480" s="75"/>
      <c r="V1480" s="75"/>
      <c r="W1480" s="75"/>
      <c r="X1480" s="75"/>
      <c r="Y1480" s="75"/>
      <c r="Z1480" s="75"/>
      <c r="AA1480" s="75"/>
      <c r="AB1480" s="75"/>
      <c r="AC1480" s="75"/>
      <c r="AD1480" s="75"/>
      <c r="AE1480" s="75"/>
      <c r="AF1480" s="75"/>
      <c r="AG1480" s="75"/>
      <c r="AH1480" s="75"/>
      <c r="AI1480" s="75"/>
      <c r="AJ1480" s="75"/>
      <c r="AK1480" s="75"/>
      <c r="AL1480" s="75"/>
      <c r="AM1480" s="75"/>
      <c r="AN1480" s="75"/>
      <c r="AO1480" s="75"/>
      <c r="AP1480" s="75"/>
      <c r="AQ1480" s="75"/>
      <c r="AR1480" s="75"/>
      <c r="AS1480" s="75"/>
      <c r="AT1480" s="75"/>
      <c r="AU1480" s="75"/>
      <c r="AV1480" s="75"/>
      <c r="AW1480" s="75"/>
      <c r="AX1480" s="75"/>
      <c r="AY1480" s="75"/>
      <c r="AZ1480" s="75"/>
      <c r="BA1480" s="75"/>
      <c r="BB1480" s="75"/>
      <c r="BC1480" s="75"/>
      <c r="BD1480" s="75"/>
      <c r="BE1480" s="75"/>
      <c r="BF1480" s="75"/>
      <c r="BG1480" s="75"/>
      <c r="BH1480" s="75"/>
      <c r="BI1480" s="75"/>
      <c r="BJ1480" s="75"/>
      <c r="BK1480" s="75"/>
      <c r="BL1480" s="75"/>
      <c r="BM1480" s="75"/>
      <c r="BN1480" s="75"/>
      <c r="BO1480" s="75"/>
      <c r="BP1480" s="75"/>
      <c r="BQ1480" s="75"/>
      <c r="BR1480" s="75"/>
      <c r="BS1480" s="75"/>
    </row>
    <row r="1481" spans="1:71" s="5" customFormat="1" ht="12.75" hidden="1" thickBot="1" x14ac:dyDescent="0.3">
      <c r="A1481" s="105" t="s">
        <v>17</v>
      </c>
      <c r="B1481" s="105" t="s">
        <v>17</v>
      </c>
      <c r="C1481" s="105" t="s">
        <v>17</v>
      </c>
      <c r="D1481" s="105" t="s">
        <v>21</v>
      </c>
      <c r="E1481" s="105" t="s">
        <v>1651</v>
      </c>
      <c r="F1481" s="105">
        <v>9700</v>
      </c>
      <c r="G1481" s="105" t="s">
        <v>1639</v>
      </c>
      <c r="H1481" s="105" t="s">
        <v>1275</v>
      </c>
      <c r="I1481" s="118">
        <v>255</v>
      </c>
      <c r="J1481" s="106">
        <v>22</v>
      </c>
      <c r="K1481" s="107">
        <f t="shared" si="124"/>
        <v>8.6274509803921567E-2</v>
      </c>
      <c r="L1481" s="106">
        <v>35</v>
      </c>
      <c r="M1481" s="108">
        <f t="shared" si="125"/>
        <v>0.13725490196078433</v>
      </c>
      <c r="N1481" s="106">
        <v>3</v>
      </c>
      <c r="O1481" s="107">
        <f t="shared" si="126"/>
        <v>1.1764705882352941E-2</v>
      </c>
      <c r="P1481" s="106">
        <v>4</v>
      </c>
      <c r="Q1481" s="109">
        <f t="shared" si="127"/>
        <v>1.5686274509803921E-2</v>
      </c>
      <c r="R1481" s="75"/>
      <c r="S1481" s="75"/>
      <c r="T1481" s="75"/>
      <c r="U1481" s="75"/>
      <c r="V1481" s="75"/>
      <c r="W1481" s="75"/>
      <c r="X1481" s="75"/>
      <c r="Y1481" s="75"/>
      <c r="Z1481" s="75"/>
      <c r="AA1481" s="75"/>
      <c r="AB1481" s="75"/>
      <c r="AC1481" s="75"/>
      <c r="AD1481" s="75"/>
      <c r="AE1481" s="75"/>
      <c r="AF1481" s="75"/>
      <c r="AG1481" s="75"/>
      <c r="AH1481" s="75"/>
      <c r="AI1481" s="75"/>
      <c r="AJ1481" s="75"/>
      <c r="AK1481" s="75"/>
      <c r="AL1481" s="75"/>
      <c r="AM1481" s="75"/>
      <c r="AN1481" s="75"/>
      <c r="AO1481" s="75"/>
      <c r="AP1481" s="75"/>
      <c r="AQ1481" s="75"/>
      <c r="AR1481" s="75"/>
      <c r="AS1481" s="75"/>
      <c r="AT1481" s="75"/>
      <c r="AU1481" s="75"/>
      <c r="AV1481" s="75"/>
      <c r="AW1481" s="75"/>
      <c r="AX1481" s="75"/>
      <c r="AY1481" s="75"/>
      <c r="AZ1481" s="75"/>
      <c r="BA1481" s="75"/>
      <c r="BB1481" s="75"/>
      <c r="BC1481" s="75"/>
      <c r="BD1481" s="75"/>
      <c r="BE1481" s="75"/>
      <c r="BF1481" s="75"/>
      <c r="BG1481" s="75"/>
      <c r="BH1481" s="75"/>
      <c r="BI1481" s="75"/>
      <c r="BJ1481" s="75"/>
      <c r="BK1481" s="75"/>
      <c r="BL1481" s="75"/>
      <c r="BM1481" s="75"/>
      <c r="BN1481" s="75"/>
      <c r="BO1481" s="75"/>
      <c r="BP1481" s="75"/>
      <c r="BQ1481" s="75"/>
      <c r="BR1481" s="75"/>
      <c r="BS1481" s="75"/>
    </row>
    <row r="1482" spans="1:71" s="5" customFormat="1" ht="12.75" hidden="1" thickBot="1" x14ac:dyDescent="0.3">
      <c r="A1482" s="105" t="s">
        <v>17</v>
      </c>
      <c r="B1482" s="105" t="s">
        <v>17</v>
      </c>
      <c r="C1482" s="105" t="s">
        <v>17</v>
      </c>
      <c r="D1482" s="105" t="s">
        <v>21</v>
      </c>
      <c r="E1482" s="105" t="s">
        <v>889</v>
      </c>
      <c r="F1482" s="105">
        <v>9700</v>
      </c>
      <c r="G1482" s="105" t="s">
        <v>1639</v>
      </c>
      <c r="H1482" s="105" t="s">
        <v>1275</v>
      </c>
      <c r="I1482" s="118">
        <v>251</v>
      </c>
      <c r="J1482" s="106">
        <v>3</v>
      </c>
      <c r="K1482" s="107">
        <f t="shared" si="124"/>
        <v>1.1952191235059761E-2</v>
      </c>
      <c r="L1482" s="106">
        <v>16</v>
      </c>
      <c r="M1482" s="108">
        <f t="shared" si="125"/>
        <v>6.3745019920318724E-2</v>
      </c>
      <c r="N1482" s="106">
        <v>8</v>
      </c>
      <c r="O1482" s="107">
        <f t="shared" si="126"/>
        <v>3.1872509960159362E-2</v>
      </c>
      <c r="P1482" s="106">
        <v>10</v>
      </c>
      <c r="Q1482" s="109">
        <f t="shared" si="127"/>
        <v>3.9840637450199202E-2</v>
      </c>
      <c r="R1482" s="75"/>
      <c r="S1482" s="75"/>
      <c r="T1482" s="75"/>
      <c r="U1482" s="75"/>
      <c r="V1482" s="75"/>
      <c r="W1482" s="75"/>
      <c r="X1482" s="75"/>
      <c r="Y1482" s="75"/>
      <c r="Z1482" s="75"/>
      <c r="AA1482" s="75"/>
      <c r="AB1482" s="75"/>
      <c r="AC1482" s="75"/>
      <c r="AD1482" s="75"/>
      <c r="AE1482" s="75"/>
      <c r="AF1482" s="75"/>
      <c r="AG1482" s="75"/>
      <c r="AH1482" s="75"/>
      <c r="AI1482" s="75"/>
      <c r="AJ1482" s="75"/>
      <c r="AK1482" s="75"/>
      <c r="AL1482" s="75"/>
      <c r="AM1482" s="75"/>
      <c r="AN1482" s="75"/>
      <c r="AO1482" s="75"/>
      <c r="AP1482" s="75"/>
      <c r="AQ1482" s="75"/>
      <c r="AR1482" s="75"/>
      <c r="AS1482" s="75"/>
      <c r="AT1482" s="75"/>
      <c r="AU1482" s="75"/>
      <c r="AV1482" s="75"/>
      <c r="AW1482" s="75"/>
      <c r="AX1482" s="75"/>
      <c r="AY1482" s="75"/>
      <c r="AZ1482" s="75"/>
      <c r="BA1482" s="75"/>
      <c r="BB1482" s="75"/>
      <c r="BC1482" s="75"/>
      <c r="BD1482" s="75"/>
      <c r="BE1482" s="75"/>
      <c r="BF1482" s="75"/>
      <c r="BG1482" s="75"/>
      <c r="BH1482" s="75"/>
      <c r="BI1482" s="75"/>
      <c r="BJ1482" s="75"/>
      <c r="BK1482" s="75"/>
      <c r="BL1482" s="75"/>
      <c r="BM1482" s="75"/>
      <c r="BN1482" s="75"/>
      <c r="BO1482" s="75"/>
      <c r="BP1482" s="75"/>
      <c r="BQ1482" s="75"/>
      <c r="BR1482" s="75"/>
      <c r="BS1482" s="75"/>
    </row>
    <row r="1483" spans="1:71" s="5" customFormat="1" ht="24.75" hidden="1" thickBot="1" x14ac:dyDescent="0.3">
      <c r="A1483" s="105" t="s">
        <v>17</v>
      </c>
      <c r="B1483" s="105" t="s">
        <v>17</v>
      </c>
      <c r="C1483" s="105" t="s">
        <v>17</v>
      </c>
      <c r="D1483" s="105" t="s">
        <v>21</v>
      </c>
      <c r="E1483" s="105" t="s">
        <v>1646</v>
      </c>
      <c r="F1483" s="105">
        <v>9700</v>
      </c>
      <c r="G1483" s="105" t="s">
        <v>1639</v>
      </c>
      <c r="H1483" s="105" t="s">
        <v>1275</v>
      </c>
      <c r="I1483" s="118">
        <v>196</v>
      </c>
      <c r="J1483" s="106">
        <v>32</v>
      </c>
      <c r="K1483" s="107">
        <f t="shared" si="124"/>
        <v>0.16326530612244897</v>
      </c>
      <c r="L1483" s="106">
        <v>38</v>
      </c>
      <c r="M1483" s="108">
        <f t="shared" si="125"/>
        <v>0.19387755102040816</v>
      </c>
      <c r="N1483" s="106">
        <v>14</v>
      </c>
      <c r="O1483" s="107">
        <f t="shared" si="126"/>
        <v>7.1428571428571425E-2</v>
      </c>
      <c r="P1483" s="106">
        <v>35</v>
      </c>
      <c r="Q1483" s="109">
        <f t="shared" si="127"/>
        <v>0.17857142857142858</v>
      </c>
      <c r="R1483" s="75"/>
      <c r="S1483" s="75"/>
      <c r="T1483" s="75"/>
      <c r="U1483" s="75"/>
      <c r="V1483" s="75"/>
      <c r="W1483" s="75"/>
      <c r="X1483" s="75"/>
      <c r="Y1483" s="75"/>
      <c r="Z1483" s="75"/>
      <c r="AA1483" s="75"/>
      <c r="AB1483" s="75"/>
      <c r="AC1483" s="75"/>
      <c r="AD1483" s="75"/>
      <c r="AE1483" s="75"/>
      <c r="AF1483" s="75"/>
      <c r="AG1483" s="75"/>
      <c r="AH1483" s="75"/>
      <c r="AI1483" s="75"/>
      <c r="AJ1483" s="75"/>
      <c r="AK1483" s="75"/>
      <c r="AL1483" s="75"/>
      <c r="AM1483" s="75"/>
      <c r="AN1483" s="75"/>
      <c r="AO1483" s="75"/>
      <c r="AP1483" s="75"/>
      <c r="AQ1483" s="75"/>
      <c r="AR1483" s="75"/>
      <c r="AS1483" s="75"/>
      <c r="AT1483" s="75"/>
      <c r="AU1483" s="75"/>
      <c r="AV1483" s="75"/>
      <c r="AW1483" s="75"/>
      <c r="AX1483" s="75"/>
      <c r="AY1483" s="75"/>
      <c r="AZ1483" s="75"/>
      <c r="BA1483" s="75"/>
      <c r="BB1483" s="75"/>
      <c r="BC1483" s="75"/>
      <c r="BD1483" s="75"/>
      <c r="BE1483" s="75"/>
      <c r="BF1483" s="75"/>
      <c r="BG1483" s="75"/>
      <c r="BH1483" s="75"/>
      <c r="BI1483" s="75"/>
      <c r="BJ1483" s="75"/>
      <c r="BK1483" s="75"/>
      <c r="BL1483" s="75"/>
      <c r="BM1483" s="75"/>
      <c r="BN1483" s="75"/>
      <c r="BO1483" s="75"/>
      <c r="BP1483" s="75"/>
      <c r="BQ1483" s="75"/>
      <c r="BR1483" s="75"/>
      <c r="BS1483" s="75"/>
    </row>
    <row r="1484" spans="1:71" s="5" customFormat="1" ht="12.75" hidden="1" thickBot="1" x14ac:dyDescent="0.3">
      <c r="A1484" s="105" t="s">
        <v>17</v>
      </c>
      <c r="B1484" s="105" t="s">
        <v>17</v>
      </c>
      <c r="C1484" s="105" t="s">
        <v>17</v>
      </c>
      <c r="D1484" s="105" t="s">
        <v>21</v>
      </c>
      <c r="E1484" s="105" t="s">
        <v>1654</v>
      </c>
      <c r="F1484" s="105">
        <v>9700</v>
      </c>
      <c r="G1484" s="105" t="s">
        <v>1639</v>
      </c>
      <c r="H1484" s="105" t="s">
        <v>1275</v>
      </c>
      <c r="I1484" s="118">
        <v>83</v>
      </c>
      <c r="J1484" s="106">
        <v>4</v>
      </c>
      <c r="K1484" s="107">
        <f t="shared" si="124"/>
        <v>4.8192771084337352E-2</v>
      </c>
      <c r="L1484" s="106">
        <v>9</v>
      </c>
      <c r="M1484" s="108">
        <f t="shared" si="125"/>
        <v>0.10843373493975904</v>
      </c>
      <c r="N1484" s="106">
        <v>0</v>
      </c>
      <c r="O1484" s="107">
        <f t="shared" si="126"/>
        <v>0</v>
      </c>
      <c r="P1484" s="106">
        <v>0</v>
      </c>
      <c r="Q1484" s="109">
        <f t="shared" si="127"/>
        <v>0</v>
      </c>
      <c r="R1484" s="75"/>
      <c r="S1484" s="75"/>
      <c r="T1484" s="75"/>
      <c r="U1484" s="75"/>
      <c r="V1484" s="75"/>
      <c r="W1484" s="75"/>
      <c r="X1484" s="75"/>
      <c r="Y1484" s="75"/>
      <c r="Z1484" s="75"/>
      <c r="AA1484" s="75"/>
      <c r="AB1484" s="75"/>
      <c r="AC1484" s="75"/>
      <c r="AD1484" s="75"/>
      <c r="AE1484" s="75"/>
      <c r="AF1484" s="75"/>
      <c r="AG1484" s="75"/>
      <c r="AH1484" s="75"/>
      <c r="AI1484" s="75"/>
      <c r="AJ1484" s="75"/>
      <c r="AK1484" s="75"/>
      <c r="AL1484" s="75"/>
      <c r="AM1484" s="75"/>
      <c r="AN1484" s="75"/>
      <c r="AO1484" s="75"/>
      <c r="AP1484" s="75"/>
      <c r="AQ1484" s="75"/>
      <c r="AR1484" s="75"/>
      <c r="AS1484" s="75"/>
      <c r="AT1484" s="75"/>
      <c r="AU1484" s="75"/>
      <c r="AV1484" s="75"/>
      <c r="AW1484" s="75"/>
      <c r="AX1484" s="75"/>
      <c r="AY1484" s="75"/>
      <c r="AZ1484" s="75"/>
      <c r="BA1484" s="75"/>
      <c r="BB1484" s="75"/>
      <c r="BC1484" s="75"/>
      <c r="BD1484" s="75"/>
      <c r="BE1484" s="75"/>
      <c r="BF1484" s="75"/>
      <c r="BG1484" s="75"/>
      <c r="BH1484" s="75"/>
      <c r="BI1484" s="75"/>
      <c r="BJ1484" s="75"/>
      <c r="BK1484" s="75"/>
      <c r="BL1484" s="75"/>
      <c r="BM1484" s="75"/>
      <c r="BN1484" s="75"/>
      <c r="BO1484" s="75"/>
      <c r="BP1484" s="75"/>
      <c r="BQ1484" s="75"/>
      <c r="BR1484" s="75"/>
      <c r="BS1484" s="75"/>
    </row>
    <row r="1485" spans="1:71" s="5" customFormat="1" ht="12.75" hidden="1" thickBot="1" x14ac:dyDescent="0.3">
      <c r="A1485" s="105" t="s">
        <v>17</v>
      </c>
      <c r="B1485" s="105" t="s">
        <v>17</v>
      </c>
      <c r="C1485" s="105" t="s">
        <v>17</v>
      </c>
      <c r="D1485" s="105" t="s">
        <v>21</v>
      </c>
      <c r="E1485" s="105" t="s">
        <v>889</v>
      </c>
      <c r="F1485" s="105">
        <v>9700</v>
      </c>
      <c r="G1485" s="105" t="s">
        <v>1639</v>
      </c>
      <c r="H1485" s="105" t="s">
        <v>1275</v>
      </c>
      <c r="I1485" s="118">
        <v>89</v>
      </c>
      <c r="J1485" s="106">
        <v>6</v>
      </c>
      <c r="K1485" s="107">
        <f t="shared" si="124"/>
        <v>6.741573033707865E-2</v>
      </c>
      <c r="L1485" s="106">
        <v>5</v>
      </c>
      <c r="M1485" s="108">
        <f t="shared" si="125"/>
        <v>5.6179775280898875E-2</v>
      </c>
      <c r="N1485" s="106">
        <v>2</v>
      </c>
      <c r="O1485" s="107">
        <f t="shared" si="126"/>
        <v>2.247191011235955E-2</v>
      </c>
      <c r="P1485" s="106">
        <v>7</v>
      </c>
      <c r="Q1485" s="109">
        <f t="shared" si="127"/>
        <v>7.8651685393258425E-2</v>
      </c>
      <c r="R1485" s="75"/>
      <c r="S1485" s="75"/>
      <c r="T1485" s="75"/>
      <c r="U1485" s="75"/>
      <c r="V1485" s="75"/>
      <c r="W1485" s="75"/>
      <c r="X1485" s="75"/>
      <c r="Y1485" s="75"/>
      <c r="Z1485" s="75"/>
      <c r="AA1485" s="75"/>
      <c r="AB1485" s="75"/>
      <c r="AC1485" s="75"/>
      <c r="AD1485" s="75"/>
      <c r="AE1485" s="75"/>
      <c r="AF1485" s="75"/>
      <c r="AG1485" s="75"/>
      <c r="AH1485" s="75"/>
      <c r="AI1485" s="75"/>
      <c r="AJ1485" s="75"/>
      <c r="AK1485" s="75"/>
      <c r="AL1485" s="75"/>
      <c r="AM1485" s="75"/>
      <c r="AN1485" s="75"/>
      <c r="AO1485" s="75"/>
      <c r="AP1485" s="75"/>
      <c r="AQ1485" s="75"/>
      <c r="AR1485" s="75"/>
      <c r="AS1485" s="75"/>
      <c r="AT1485" s="75"/>
      <c r="AU1485" s="75"/>
      <c r="AV1485" s="75"/>
      <c r="AW1485" s="75"/>
      <c r="AX1485" s="75"/>
      <c r="AY1485" s="75"/>
      <c r="AZ1485" s="75"/>
      <c r="BA1485" s="75"/>
      <c r="BB1485" s="75"/>
      <c r="BC1485" s="75"/>
      <c r="BD1485" s="75"/>
      <c r="BE1485" s="75"/>
      <c r="BF1485" s="75"/>
      <c r="BG1485" s="75"/>
      <c r="BH1485" s="75"/>
      <c r="BI1485" s="75"/>
      <c r="BJ1485" s="75"/>
      <c r="BK1485" s="75"/>
      <c r="BL1485" s="75"/>
      <c r="BM1485" s="75"/>
      <c r="BN1485" s="75"/>
      <c r="BO1485" s="75"/>
      <c r="BP1485" s="75"/>
      <c r="BQ1485" s="75"/>
      <c r="BR1485" s="75"/>
      <c r="BS1485" s="75"/>
    </row>
    <row r="1486" spans="1:71" s="5" customFormat="1" ht="12.75" hidden="1" thickBot="1" x14ac:dyDescent="0.3">
      <c r="A1486" s="105" t="s">
        <v>17</v>
      </c>
      <c r="B1486" s="105" t="s">
        <v>17</v>
      </c>
      <c r="C1486" s="105" t="s">
        <v>17</v>
      </c>
      <c r="D1486" s="105" t="s">
        <v>21</v>
      </c>
      <c r="E1486" s="105" t="s">
        <v>1643</v>
      </c>
      <c r="F1486" s="105">
        <v>9700</v>
      </c>
      <c r="G1486" s="105" t="s">
        <v>1639</v>
      </c>
      <c r="H1486" s="105" t="s">
        <v>1275</v>
      </c>
      <c r="I1486" s="118">
        <v>133</v>
      </c>
      <c r="J1486" s="106">
        <v>15</v>
      </c>
      <c r="K1486" s="107">
        <f t="shared" si="124"/>
        <v>0.11278195488721804</v>
      </c>
      <c r="L1486" s="106">
        <v>17</v>
      </c>
      <c r="M1486" s="108">
        <f t="shared" si="125"/>
        <v>0.12781954887218044</v>
      </c>
      <c r="N1486" s="106">
        <v>5</v>
      </c>
      <c r="O1486" s="107">
        <f t="shared" si="126"/>
        <v>3.7593984962406013E-2</v>
      </c>
      <c r="P1486" s="106">
        <v>3</v>
      </c>
      <c r="Q1486" s="109">
        <f t="shared" si="127"/>
        <v>2.2556390977443608E-2</v>
      </c>
      <c r="R1486" s="75"/>
      <c r="S1486" s="75"/>
      <c r="T1486" s="75"/>
      <c r="U1486" s="75"/>
      <c r="V1486" s="75"/>
      <c r="W1486" s="75"/>
      <c r="X1486" s="75"/>
      <c r="Y1486" s="75"/>
      <c r="Z1486" s="75"/>
      <c r="AA1486" s="75"/>
      <c r="AB1486" s="75"/>
      <c r="AC1486" s="75"/>
      <c r="AD1486" s="75"/>
      <c r="AE1486" s="75"/>
      <c r="AF1486" s="75"/>
      <c r="AG1486" s="75"/>
      <c r="AH1486" s="75"/>
      <c r="AI1486" s="75"/>
      <c r="AJ1486" s="75"/>
      <c r="AK1486" s="75"/>
      <c r="AL1486" s="75"/>
      <c r="AM1486" s="75"/>
      <c r="AN1486" s="75"/>
      <c r="AO1486" s="75"/>
      <c r="AP1486" s="75"/>
      <c r="AQ1486" s="75"/>
      <c r="AR1486" s="75"/>
      <c r="AS1486" s="75"/>
      <c r="AT1486" s="75"/>
      <c r="AU1486" s="75"/>
      <c r="AV1486" s="75"/>
      <c r="AW1486" s="75"/>
      <c r="AX1486" s="75"/>
      <c r="AY1486" s="75"/>
      <c r="AZ1486" s="75"/>
      <c r="BA1486" s="75"/>
      <c r="BB1486" s="75"/>
      <c r="BC1486" s="75"/>
      <c r="BD1486" s="75"/>
      <c r="BE1486" s="75"/>
      <c r="BF1486" s="75"/>
      <c r="BG1486" s="75"/>
      <c r="BH1486" s="75"/>
      <c r="BI1486" s="75"/>
      <c r="BJ1486" s="75"/>
      <c r="BK1486" s="75"/>
      <c r="BL1486" s="75"/>
      <c r="BM1486" s="75"/>
      <c r="BN1486" s="75"/>
      <c r="BO1486" s="75"/>
      <c r="BP1486" s="75"/>
      <c r="BQ1486" s="75"/>
      <c r="BR1486" s="75"/>
      <c r="BS1486" s="75"/>
    </row>
    <row r="1487" spans="1:71" s="5" customFormat="1" ht="12.75" hidden="1" thickBot="1" x14ac:dyDescent="0.3">
      <c r="A1487" s="105" t="s">
        <v>17</v>
      </c>
      <c r="B1487" s="105" t="s">
        <v>17</v>
      </c>
      <c r="C1487" s="105" t="s">
        <v>17</v>
      </c>
      <c r="D1487" s="105" t="s">
        <v>21</v>
      </c>
      <c r="E1487" s="105" t="s">
        <v>1655</v>
      </c>
      <c r="F1487" s="105">
        <v>9700</v>
      </c>
      <c r="G1487" s="105" t="s">
        <v>1639</v>
      </c>
      <c r="H1487" s="105" t="s">
        <v>1275</v>
      </c>
      <c r="I1487" s="118">
        <v>101</v>
      </c>
      <c r="J1487" s="106">
        <v>1</v>
      </c>
      <c r="K1487" s="107">
        <f t="shared" si="124"/>
        <v>9.9009900990099011E-3</v>
      </c>
      <c r="L1487" s="106">
        <v>16</v>
      </c>
      <c r="M1487" s="108">
        <f t="shared" si="125"/>
        <v>0.15841584158415842</v>
      </c>
      <c r="N1487" s="106">
        <v>0</v>
      </c>
      <c r="O1487" s="107">
        <f t="shared" si="126"/>
        <v>0</v>
      </c>
      <c r="P1487" s="106">
        <v>3</v>
      </c>
      <c r="Q1487" s="109">
        <f t="shared" si="127"/>
        <v>2.9702970297029702E-2</v>
      </c>
      <c r="R1487" s="75"/>
      <c r="S1487" s="75"/>
      <c r="T1487" s="75"/>
      <c r="U1487" s="75"/>
      <c r="V1487" s="75"/>
      <c r="W1487" s="75"/>
      <c r="X1487" s="75"/>
      <c r="Y1487" s="75"/>
      <c r="Z1487" s="75"/>
      <c r="AA1487" s="75"/>
      <c r="AB1487" s="75"/>
      <c r="AC1487" s="75"/>
      <c r="AD1487" s="75"/>
      <c r="AE1487" s="75"/>
      <c r="AF1487" s="75"/>
      <c r="AG1487" s="75"/>
      <c r="AH1487" s="75"/>
      <c r="AI1487" s="75"/>
      <c r="AJ1487" s="75"/>
      <c r="AK1487" s="75"/>
      <c r="AL1487" s="75"/>
      <c r="AM1487" s="75"/>
      <c r="AN1487" s="75"/>
      <c r="AO1487" s="75"/>
      <c r="AP1487" s="75"/>
      <c r="AQ1487" s="75"/>
      <c r="AR1487" s="75"/>
      <c r="AS1487" s="75"/>
      <c r="AT1487" s="75"/>
      <c r="AU1487" s="75"/>
      <c r="AV1487" s="75"/>
      <c r="AW1487" s="75"/>
      <c r="AX1487" s="75"/>
      <c r="AY1487" s="75"/>
      <c r="AZ1487" s="75"/>
      <c r="BA1487" s="75"/>
      <c r="BB1487" s="75"/>
      <c r="BC1487" s="75"/>
      <c r="BD1487" s="75"/>
      <c r="BE1487" s="75"/>
      <c r="BF1487" s="75"/>
      <c r="BG1487" s="75"/>
      <c r="BH1487" s="75"/>
      <c r="BI1487" s="75"/>
      <c r="BJ1487" s="75"/>
      <c r="BK1487" s="75"/>
      <c r="BL1487" s="75"/>
      <c r="BM1487" s="75"/>
      <c r="BN1487" s="75"/>
      <c r="BO1487" s="75"/>
      <c r="BP1487" s="75"/>
      <c r="BQ1487" s="75"/>
      <c r="BR1487" s="75"/>
      <c r="BS1487" s="75"/>
    </row>
    <row r="1488" spans="1:71" s="5" customFormat="1" ht="12.75" hidden="1" thickBot="1" x14ac:dyDescent="0.3">
      <c r="A1488" s="105" t="s">
        <v>17</v>
      </c>
      <c r="B1488" s="105">
        <v>9750</v>
      </c>
      <c r="C1488" s="105" t="s">
        <v>1656</v>
      </c>
      <c r="D1488" s="105" t="s">
        <v>21</v>
      </c>
      <c r="E1488" s="105" t="s">
        <v>1657</v>
      </c>
      <c r="F1488" s="105">
        <v>9750</v>
      </c>
      <c r="G1488" s="105" t="s">
        <v>1656</v>
      </c>
      <c r="H1488" s="105" t="s">
        <v>1275</v>
      </c>
      <c r="I1488" s="118">
        <v>154</v>
      </c>
      <c r="J1488" s="106">
        <v>25</v>
      </c>
      <c r="K1488" s="107">
        <f t="shared" si="124"/>
        <v>0.16233766233766234</v>
      </c>
      <c r="L1488" s="106">
        <v>14</v>
      </c>
      <c r="M1488" s="108">
        <f t="shared" si="125"/>
        <v>9.0909090909090912E-2</v>
      </c>
      <c r="N1488" s="106">
        <v>3</v>
      </c>
      <c r="O1488" s="107">
        <f t="shared" si="126"/>
        <v>1.948051948051948E-2</v>
      </c>
      <c r="P1488" s="106">
        <v>3</v>
      </c>
      <c r="Q1488" s="109">
        <f t="shared" si="127"/>
        <v>1.948051948051948E-2</v>
      </c>
      <c r="R1488" s="75"/>
      <c r="S1488" s="75"/>
      <c r="T1488" s="75"/>
      <c r="U1488" s="75"/>
      <c r="V1488" s="75"/>
      <c r="W1488" s="75"/>
      <c r="X1488" s="75"/>
      <c r="Y1488" s="75"/>
      <c r="Z1488" s="75"/>
      <c r="AA1488" s="75"/>
      <c r="AB1488" s="75"/>
      <c r="AC1488" s="75"/>
      <c r="AD1488" s="75"/>
      <c r="AE1488" s="75"/>
      <c r="AF1488" s="75"/>
      <c r="AG1488" s="75"/>
      <c r="AH1488" s="75"/>
      <c r="AI1488" s="75"/>
      <c r="AJ1488" s="75"/>
      <c r="AK1488" s="75"/>
      <c r="AL1488" s="75"/>
      <c r="AM1488" s="75"/>
      <c r="AN1488" s="75"/>
      <c r="AO1488" s="75"/>
      <c r="AP1488" s="75"/>
      <c r="AQ1488" s="75"/>
      <c r="AR1488" s="75"/>
      <c r="AS1488" s="75"/>
      <c r="AT1488" s="75"/>
      <c r="AU1488" s="75"/>
      <c r="AV1488" s="75"/>
      <c r="AW1488" s="75"/>
      <c r="AX1488" s="75"/>
      <c r="AY1488" s="75"/>
      <c r="AZ1488" s="75"/>
      <c r="BA1488" s="75"/>
      <c r="BB1488" s="75"/>
      <c r="BC1488" s="75"/>
      <c r="BD1488" s="75"/>
      <c r="BE1488" s="75"/>
      <c r="BF1488" s="75"/>
      <c r="BG1488" s="75"/>
      <c r="BH1488" s="75"/>
      <c r="BI1488" s="75"/>
      <c r="BJ1488" s="75"/>
      <c r="BK1488" s="75"/>
      <c r="BL1488" s="75"/>
      <c r="BM1488" s="75"/>
      <c r="BN1488" s="75"/>
      <c r="BO1488" s="75"/>
      <c r="BP1488" s="75"/>
      <c r="BQ1488" s="75"/>
      <c r="BR1488" s="75"/>
      <c r="BS1488" s="75"/>
    </row>
    <row r="1489" spans="1:71" s="5" customFormat="1" ht="12.75" hidden="1" thickBot="1" x14ac:dyDescent="0.3">
      <c r="A1489" s="105" t="s">
        <v>17</v>
      </c>
      <c r="B1489" s="105" t="s">
        <v>17</v>
      </c>
      <c r="C1489" s="105" t="s">
        <v>17</v>
      </c>
      <c r="D1489" s="105" t="s">
        <v>14</v>
      </c>
      <c r="E1489" s="105" t="s">
        <v>388</v>
      </c>
      <c r="F1489" s="105">
        <v>9750</v>
      </c>
      <c r="G1489" s="105" t="s">
        <v>1656</v>
      </c>
      <c r="H1489" s="105" t="s">
        <v>1275</v>
      </c>
      <c r="I1489" s="118">
        <v>370</v>
      </c>
      <c r="J1489" s="106">
        <v>64</v>
      </c>
      <c r="K1489" s="107">
        <f t="shared" si="124"/>
        <v>0.17297297297297298</v>
      </c>
      <c r="L1489" s="106">
        <v>37</v>
      </c>
      <c r="M1489" s="108">
        <f t="shared" si="125"/>
        <v>0.1</v>
      </c>
      <c r="N1489" s="106">
        <v>5</v>
      </c>
      <c r="O1489" s="107">
        <f t="shared" si="126"/>
        <v>1.3513513513513514E-2</v>
      </c>
      <c r="P1489" s="106">
        <v>7</v>
      </c>
      <c r="Q1489" s="109">
        <f t="shared" si="127"/>
        <v>1.891891891891892E-2</v>
      </c>
      <c r="R1489" s="75"/>
      <c r="S1489" s="75"/>
      <c r="T1489" s="75"/>
      <c r="U1489" s="75"/>
      <c r="V1489" s="75"/>
      <c r="W1489" s="75"/>
      <c r="X1489" s="75"/>
      <c r="Y1489" s="75"/>
      <c r="Z1489" s="75"/>
      <c r="AA1489" s="75"/>
      <c r="AB1489" s="75"/>
      <c r="AC1489" s="75"/>
      <c r="AD1489" s="75"/>
      <c r="AE1489" s="75"/>
      <c r="AF1489" s="75"/>
      <c r="AG1489" s="75"/>
      <c r="AH1489" s="75"/>
      <c r="AI1489" s="75"/>
      <c r="AJ1489" s="75"/>
      <c r="AK1489" s="75"/>
      <c r="AL1489" s="75"/>
      <c r="AM1489" s="75"/>
      <c r="AN1489" s="75"/>
      <c r="AO1489" s="75"/>
      <c r="AP1489" s="75"/>
      <c r="AQ1489" s="75"/>
      <c r="AR1489" s="75"/>
      <c r="AS1489" s="75"/>
      <c r="AT1489" s="75"/>
      <c r="AU1489" s="75"/>
      <c r="AV1489" s="75"/>
      <c r="AW1489" s="75"/>
      <c r="AX1489" s="75"/>
      <c r="AY1489" s="75"/>
      <c r="AZ1489" s="75"/>
      <c r="BA1489" s="75"/>
      <c r="BB1489" s="75"/>
      <c r="BC1489" s="75"/>
      <c r="BD1489" s="75"/>
      <c r="BE1489" s="75"/>
      <c r="BF1489" s="75"/>
      <c r="BG1489" s="75"/>
      <c r="BH1489" s="75"/>
      <c r="BI1489" s="75"/>
      <c r="BJ1489" s="75"/>
      <c r="BK1489" s="75"/>
      <c r="BL1489" s="75"/>
      <c r="BM1489" s="75"/>
      <c r="BN1489" s="75"/>
      <c r="BO1489" s="75"/>
      <c r="BP1489" s="75"/>
      <c r="BQ1489" s="75"/>
      <c r="BR1489" s="75"/>
      <c r="BS1489" s="75"/>
    </row>
    <row r="1490" spans="1:71" s="5" customFormat="1" ht="12.75" hidden="1" thickBot="1" x14ac:dyDescent="0.3">
      <c r="A1490" s="105" t="s">
        <v>17</v>
      </c>
      <c r="B1490" s="105" t="s">
        <v>17</v>
      </c>
      <c r="C1490" s="105" t="s">
        <v>17</v>
      </c>
      <c r="D1490" s="105" t="s">
        <v>21</v>
      </c>
      <c r="E1490" s="105" t="s">
        <v>144</v>
      </c>
      <c r="F1490" s="105">
        <v>9750</v>
      </c>
      <c r="G1490" s="105" t="s">
        <v>1656</v>
      </c>
      <c r="H1490" s="105" t="s">
        <v>1275</v>
      </c>
      <c r="I1490" s="118">
        <v>242</v>
      </c>
      <c r="J1490" s="106">
        <v>17</v>
      </c>
      <c r="K1490" s="107">
        <f t="shared" si="124"/>
        <v>7.0247933884297523E-2</v>
      </c>
      <c r="L1490" s="106">
        <v>22</v>
      </c>
      <c r="M1490" s="108">
        <f t="shared" si="125"/>
        <v>9.0909090909090912E-2</v>
      </c>
      <c r="N1490" s="106">
        <v>1</v>
      </c>
      <c r="O1490" s="107">
        <f t="shared" si="126"/>
        <v>4.1322314049586778E-3</v>
      </c>
      <c r="P1490" s="106">
        <v>1</v>
      </c>
      <c r="Q1490" s="109">
        <f t="shared" si="127"/>
        <v>4.1322314049586778E-3</v>
      </c>
      <c r="R1490" s="75"/>
      <c r="S1490" s="75"/>
      <c r="T1490" s="75"/>
      <c r="U1490" s="75"/>
      <c r="V1490" s="75"/>
      <c r="W1490" s="75"/>
      <c r="X1490" s="75"/>
      <c r="Y1490" s="75"/>
      <c r="Z1490" s="75"/>
      <c r="AA1490" s="75"/>
      <c r="AB1490" s="75"/>
      <c r="AC1490" s="75"/>
      <c r="AD1490" s="75"/>
      <c r="AE1490" s="75"/>
      <c r="AF1490" s="75"/>
      <c r="AG1490" s="75"/>
      <c r="AH1490" s="75"/>
      <c r="AI1490" s="75"/>
      <c r="AJ1490" s="75"/>
      <c r="AK1490" s="75"/>
      <c r="AL1490" s="75"/>
      <c r="AM1490" s="75"/>
      <c r="AN1490" s="75"/>
      <c r="AO1490" s="75"/>
      <c r="AP1490" s="75"/>
      <c r="AQ1490" s="75"/>
      <c r="AR1490" s="75"/>
      <c r="AS1490" s="75"/>
      <c r="AT1490" s="75"/>
      <c r="AU1490" s="75"/>
      <c r="AV1490" s="75"/>
      <c r="AW1490" s="75"/>
      <c r="AX1490" s="75"/>
      <c r="AY1490" s="75"/>
      <c r="AZ1490" s="75"/>
      <c r="BA1490" s="75"/>
      <c r="BB1490" s="75"/>
      <c r="BC1490" s="75"/>
      <c r="BD1490" s="75"/>
      <c r="BE1490" s="75"/>
      <c r="BF1490" s="75"/>
      <c r="BG1490" s="75"/>
      <c r="BH1490" s="75"/>
      <c r="BI1490" s="75"/>
      <c r="BJ1490" s="75"/>
      <c r="BK1490" s="75"/>
      <c r="BL1490" s="75"/>
      <c r="BM1490" s="75"/>
      <c r="BN1490" s="75"/>
      <c r="BO1490" s="75"/>
      <c r="BP1490" s="75"/>
      <c r="BQ1490" s="75"/>
      <c r="BR1490" s="75"/>
      <c r="BS1490" s="75"/>
    </row>
    <row r="1491" spans="1:71" s="5" customFormat="1" ht="12.75" hidden="1" thickBot="1" x14ac:dyDescent="0.3">
      <c r="A1491" s="105" t="s">
        <v>17</v>
      </c>
      <c r="B1491" s="105" t="s">
        <v>17</v>
      </c>
      <c r="C1491" s="105" t="s">
        <v>17</v>
      </c>
      <c r="D1491" s="105" t="s">
        <v>21</v>
      </c>
      <c r="E1491" s="105" t="s">
        <v>1659</v>
      </c>
      <c r="F1491" s="105">
        <v>9750</v>
      </c>
      <c r="G1491" s="105" t="s">
        <v>1656</v>
      </c>
      <c r="H1491" s="105" t="s">
        <v>1275</v>
      </c>
      <c r="I1491" s="118">
        <v>168</v>
      </c>
      <c r="J1491" s="106">
        <v>24</v>
      </c>
      <c r="K1491" s="107">
        <f t="shared" si="124"/>
        <v>0.14285714285714285</v>
      </c>
      <c r="L1491" s="106">
        <v>25</v>
      </c>
      <c r="M1491" s="108">
        <f t="shared" si="125"/>
        <v>0.14880952380952381</v>
      </c>
      <c r="N1491" s="106">
        <v>3</v>
      </c>
      <c r="O1491" s="107">
        <f t="shared" si="126"/>
        <v>1.7857142857142856E-2</v>
      </c>
      <c r="P1491" s="106">
        <v>4</v>
      </c>
      <c r="Q1491" s="109">
        <f t="shared" si="127"/>
        <v>2.3809523809523808E-2</v>
      </c>
      <c r="R1491" s="75"/>
      <c r="S1491" s="75"/>
      <c r="T1491" s="75"/>
      <c r="U1491" s="75"/>
      <c r="V1491" s="75"/>
      <c r="W1491" s="75"/>
      <c r="X1491" s="75"/>
      <c r="Y1491" s="75"/>
      <c r="Z1491" s="75"/>
      <c r="AA1491" s="75"/>
      <c r="AB1491" s="75"/>
      <c r="AC1491" s="75"/>
      <c r="AD1491" s="75"/>
      <c r="AE1491" s="75"/>
      <c r="AF1491" s="75"/>
      <c r="AG1491" s="75"/>
      <c r="AH1491" s="75"/>
      <c r="AI1491" s="75"/>
      <c r="AJ1491" s="75"/>
      <c r="AK1491" s="75"/>
      <c r="AL1491" s="75"/>
      <c r="AM1491" s="75"/>
      <c r="AN1491" s="75"/>
      <c r="AO1491" s="75"/>
      <c r="AP1491" s="75"/>
      <c r="AQ1491" s="75"/>
      <c r="AR1491" s="75"/>
      <c r="AS1491" s="75"/>
      <c r="AT1491" s="75"/>
      <c r="AU1491" s="75"/>
      <c r="AV1491" s="75"/>
      <c r="AW1491" s="75"/>
      <c r="AX1491" s="75"/>
      <c r="AY1491" s="75"/>
      <c r="AZ1491" s="75"/>
      <c r="BA1491" s="75"/>
      <c r="BB1491" s="75"/>
      <c r="BC1491" s="75"/>
      <c r="BD1491" s="75"/>
      <c r="BE1491" s="75"/>
      <c r="BF1491" s="75"/>
      <c r="BG1491" s="75"/>
      <c r="BH1491" s="75"/>
      <c r="BI1491" s="75"/>
      <c r="BJ1491" s="75"/>
      <c r="BK1491" s="75"/>
      <c r="BL1491" s="75"/>
      <c r="BM1491" s="75"/>
      <c r="BN1491" s="75"/>
      <c r="BO1491" s="75"/>
      <c r="BP1491" s="75"/>
      <c r="BQ1491" s="75"/>
      <c r="BR1491" s="75"/>
      <c r="BS1491" s="75"/>
    </row>
    <row r="1492" spans="1:71" s="5" customFormat="1" ht="24.75" hidden="1" thickBot="1" x14ac:dyDescent="0.3">
      <c r="A1492" s="105" t="s">
        <v>17</v>
      </c>
      <c r="B1492" s="105">
        <v>9770</v>
      </c>
      <c r="C1492" s="105" t="s">
        <v>1661</v>
      </c>
      <c r="D1492" s="105" t="s">
        <v>234</v>
      </c>
      <c r="E1492" s="105" t="s">
        <v>1662</v>
      </c>
      <c r="F1492" s="105">
        <v>9770</v>
      </c>
      <c r="G1492" s="105" t="s">
        <v>1661</v>
      </c>
      <c r="H1492" s="105" t="s">
        <v>1275</v>
      </c>
      <c r="I1492" s="118">
        <v>237</v>
      </c>
      <c r="J1492" s="106">
        <v>91</v>
      </c>
      <c r="K1492" s="107">
        <f t="shared" si="124"/>
        <v>0.38396624472573837</v>
      </c>
      <c r="L1492" s="106">
        <v>86</v>
      </c>
      <c r="M1492" s="108">
        <f t="shared" si="125"/>
        <v>0.3628691983122363</v>
      </c>
      <c r="N1492" s="106">
        <v>49</v>
      </c>
      <c r="O1492" s="107">
        <f t="shared" si="126"/>
        <v>0.20675105485232068</v>
      </c>
      <c r="P1492" s="106">
        <v>48</v>
      </c>
      <c r="Q1492" s="109">
        <f t="shared" si="127"/>
        <v>0.20253164556962025</v>
      </c>
      <c r="R1492" s="75"/>
      <c r="S1492" s="75"/>
      <c r="T1492" s="75"/>
      <c r="U1492" s="75"/>
      <c r="V1492" s="75"/>
      <c r="W1492" s="75"/>
      <c r="X1492" s="75"/>
      <c r="Y1492" s="75"/>
      <c r="Z1492" s="75"/>
      <c r="AA1492" s="75"/>
      <c r="AB1492" s="75"/>
      <c r="AC1492" s="75"/>
      <c r="AD1492" s="75"/>
      <c r="AE1492" s="75"/>
      <c r="AF1492" s="75"/>
      <c r="AG1492" s="75"/>
      <c r="AH1492" s="75"/>
      <c r="AI1492" s="75"/>
      <c r="AJ1492" s="75"/>
      <c r="AK1492" s="75"/>
      <c r="AL1492" s="75"/>
      <c r="AM1492" s="75"/>
      <c r="AN1492" s="75"/>
      <c r="AO1492" s="75"/>
      <c r="AP1492" s="75"/>
      <c r="AQ1492" s="75"/>
      <c r="AR1492" s="75"/>
      <c r="AS1492" s="75"/>
      <c r="AT1492" s="75"/>
      <c r="AU1492" s="75"/>
      <c r="AV1492" s="75"/>
      <c r="AW1492" s="75"/>
      <c r="AX1492" s="75"/>
      <c r="AY1492" s="75"/>
      <c r="AZ1492" s="75"/>
      <c r="BA1492" s="75"/>
      <c r="BB1492" s="75"/>
      <c r="BC1492" s="75"/>
      <c r="BD1492" s="75"/>
      <c r="BE1492" s="75"/>
      <c r="BF1492" s="75"/>
      <c r="BG1492" s="75"/>
      <c r="BH1492" s="75"/>
      <c r="BI1492" s="75"/>
      <c r="BJ1492" s="75"/>
      <c r="BK1492" s="75"/>
      <c r="BL1492" s="75"/>
      <c r="BM1492" s="75"/>
      <c r="BN1492" s="75"/>
      <c r="BO1492" s="75"/>
      <c r="BP1492" s="75"/>
      <c r="BQ1492" s="75"/>
      <c r="BR1492" s="75"/>
      <c r="BS1492" s="75"/>
    </row>
    <row r="1493" spans="1:71" s="5" customFormat="1" ht="12.75" hidden="1" thickBot="1" x14ac:dyDescent="0.3">
      <c r="A1493" s="105" t="s">
        <v>17</v>
      </c>
      <c r="B1493" s="105" t="s">
        <v>17</v>
      </c>
      <c r="C1493" s="105" t="s">
        <v>17</v>
      </c>
      <c r="D1493" s="105" t="s">
        <v>74</v>
      </c>
      <c r="E1493" s="105" t="s">
        <v>1663</v>
      </c>
      <c r="F1493" s="105">
        <v>9770</v>
      </c>
      <c r="G1493" s="105" t="s">
        <v>1661</v>
      </c>
      <c r="H1493" s="105" t="s">
        <v>1275</v>
      </c>
      <c r="I1493" s="118">
        <v>42</v>
      </c>
      <c r="J1493" s="106">
        <v>2</v>
      </c>
      <c r="K1493" s="107">
        <f t="shared" si="124"/>
        <v>4.7619047619047616E-2</v>
      </c>
      <c r="L1493" s="106">
        <v>4</v>
      </c>
      <c r="M1493" s="108">
        <f t="shared" si="125"/>
        <v>9.5238095238095233E-2</v>
      </c>
      <c r="N1493" s="106">
        <v>1</v>
      </c>
      <c r="O1493" s="107">
        <f t="shared" si="126"/>
        <v>2.3809523809523808E-2</v>
      </c>
      <c r="P1493" s="106">
        <v>0</v>
      </c>
      <c r="Q1493" s="109">
        <f t="shared" si="127"/>
        <v>0</v>
      </c>
      <c r="R1493" s="75"/>
      <c r="S1493" s="75"/>
      <c r="T1493" s="75"/>
      <c r="U1493" s="75"/>
      <c r="V1493" s="75"/>
      <c r="W1493" s="75"/>
      <c r="X1493" s="75"/>
      <c r="Y1493" s="75"/>
      <c r="Z1493" s="75"/>
      <c r="AA1493" s="75"/>
      <c r="AB1493" s="75"/>
      <c r="AC1493" s="75"/>
      <c r="AD1493" s="75"/>
      <c r="AE1493" s="75"/>
      <c r="AF1493" s="75"/>
      <c r="AG1493" s="75"/>
      <c r="AH1493" s="75"/>
      <c r="AI1493" s="75"/>
      <c r="AJ1493" s="75"/>
      <c r="AK1493" s="75"/>
      <c r="AL1493" s="75"/>
      <c r="AM1493" s="75"/>
      <c r="AN1493" s="75"/>
      <c r="AO1493" s="75"/>
      <c r="AP1493" s="75"/>
      <c r="AQ1493" s="75"/>
      <c r="AR1493" s="75"/>
      <c r="AS1493" s="75"/>
      <c r="AT1493" s="75"/>
      <c r="AU1493" s="75"/>
      <c r="AV1493" s="75"/>
      <c r="AW1493" s="75"/>
      <c r="AX1493" s="75"/>
      <c r="AY1493" s="75"/>
      <c r="AZ1493" s="75"/>
      <c r="BA1493" s="75"/>
      <c r="BB1493" s="75"/>
      <c r="BC1493" s="75"/>
      <c r="BD1493" s="75"/>
      <c r="BE1493" s="75"/>
      <c r="BF1493" s="75"/>
      <c r="BG1493" s="75"/>
      <c r="BH1493" s="75"/>
      <c r="BI1493" s="75"/>
      <c r="BJ1493" s="75"/>
      <c r="BK1493" s="75"/>
      <c r="BL1493" s="75"/>
      <c r="BM1493" s="75"/>
      <c r="BN1493" s="75"/>
      <c r="BO1493" s="75"/>
      <c r="BP1493" s="75"/>
      <c r="BQ1493" s="75"/>
      <c r="BR1493" s="75"/>
      <c r="BS1493" s="75"/>
    </row>
    <row r="1494" spans="1:71" s="5" customFormat="1" ht="12.75" hidden="1" thickBot="1" x14ac:dyDescent="0.3">
      <c r="A1494" s="105" t="s">
        <v>17</v>
      </c>
      <c r="B1494" s="105" t="s">
        <v>17</v>
      </c>
      <c r="C1494" s="105" t="s">
        <v>17</v>
      </c>
      <c r="D1494" s="105" t="s">
        <v>14</v>
      </c>
      <c r="E1494" s="105" t="s">
        <v>1664</v>
      </c>
      <c r="F1494" s="105">
        <v>9770</v>
      </c>
      <c r="G1494" s="105" t="s">
        <v>1661</v>
      </c>
      <c r="H1494" s="105" t="s">
        <v>1275</v>
      </c>
      <c r="I1494" s="118">
        <v>228</v>
      </c>
      <c r="J1494" s="106">
        <v>21</v>
      </c>
      <c r="K1494" s="107">
        <f t="shared" si="124"/>
        <v>9.2105263157894732E-2</v>
      </c>
      <c r="L1494" s="106">
        <v>38</v>
      </c>
      <c r="M1494" s="108">
        <f t="shared" si="125"/>
        <v>0.16666666666666666</v>
      </c>
      <c r="N1494" s="106">
        <v>2</v>
      </c>
      <c r="O1494" s="107">
        <f t="shared" si="126"/>
        <v>8.771929824561403E-3</v>
      </c>
      <c r="P1494" s="106">
        <v>1</v>
      </c>
      <c r="Q1494" s="109">
        <f t="shared" si="127"/>
        <v>4.3859649122807015E-3</v>
      </c>
      <c r="R1494" s="75"/>
      <c r="S1494" s="75"/>
      <c r="T1494" s="75"/>
      <c r="U1494" s="75"/>
      <c r="V1494" s="75"/>
      <c r="W1494" s="75"/>
      <c r="X1494" s="75"/>
      <c r="Y1494" s="75"/>
      <c r="Z1494" s="75"/>
      <c r="AA1494" s="75"/>
      <c r="AB1494" s="75"/>
      <c r="AC1494" s="75"/>
      <c r="AD1494" s="75"/>
      <c r="AE1494" s="75"/>
      <c r="AF1494" s="75"/>
      <c r="AG1494" s="75"/>
      <c r="AH1494" s="75"/>
      <c r="AI1494" s="75"/>
      <c r="AJ1494" s="75"/>
      <c r="AK1494" s="75"/>
      <c r="AL1494" s="75"/>
      <c r="AM1494" s="75"/>
      <c r="AN1494" s="75"/>
      <c r="AO1494" s="75"/>
      <c r="AP1494" s="75"/>
      <c r="AQ1494" s="75"/>
      <c r="AR1494" s="75"/>
      <c r="AS1494" s="75"/>
      <c r="AT1494" s="75"/>
      <c r="AU1494" s="75"/>
      <c r="AV1494" s="75"/>
      <c r="AW1494" s="75"/>
      <c r="AX1494" s="75"/>
      <c r="AY1494" s="75"/>
      <c r="AZ1494" s="75"/>
      <c r="BA1494" s="75"/>
      <c r="BB1494" s="75"/>
      <c r="BC1494" s="75"/>
      <c r="BD1494" s="75"/>
      <c r="BE1494" s="75"/>
      <c r="BF1494" s="75"/>
      <c r="BG1494" s="75"/>
      <c r="BH1494" s="75"/>
      <c r="BI1494" s="75"/>
      <c r="BJ1494" s="75"/>
      <c r="BK1494" s="75"/>
      <c r="BL1494" s="75"/>
      <c r="BM1494" s="75"/>
      <c r="BN1494" s="75"/>
      <c r="BO1494" s="75"/>
      <c r="BP1494" s="75"/>
      <c r="BQ1494" s="75"/>
      <c r="BR1494" s="75"/>
      <c r="BS1494" s="75"/>
    </row>
    <row r="1495" spans="1:71" s="5" customFormat="1" ht="12.75" hidden="1" thickBot="1" x14ac:dyDescent="0.3">
      <c r="A1495" s="105" t="s">
        <v>17</v>
      </c>
      <c r="B1495" s="105" t="s">
        <v>17</v>
      </c>
      <c r="C1495" s="105" t="s">
        <v>17</v>
      </c>
      <c r="D1495" s="105" t="s">
        <v>21</v>
      </c>
      <c r="E1495" s="105" t="s">
        <v>793</v>
      </c>
      <c r="F1495" s="105">
        <v>9770</v>
      </c>
      <c r="G1495" s="105" t="s">
        <v>1661</v>
      </c>
      <c r="H1495" s="105" t="s">
        <v>1275</v>
      </c>
      <c r="I1495" s="118">
        <v>341</v>
      </c>
      <c r="J1495" s="106">
        <v>30</v>
      </c>
      <c r="K1495" s="107">
        <f t="shared" si="124"/>
        <v>8.797653958944282E-2</v>
      </c>
      <c r="L1495" s="106">
        <v>16</v>
      </c>
      <c r="M1495" s="108">
        <f t="shared" si="125"/>
        <v>4.6920821114369501E-2</v>
      </c>
      <c r="N1495" s="106">
        <v>7</v>
      </c>
      <c r="O1495" s="107">
        <f t="shared" si="126"/>
        <v>2.0527859237536656E-2</v>
      </c>
      <c r="P1495" s="106">
        <v>2</v>
      </c>
      <c r="Q1495" s="109">
        <f t="shared" si="127"/>
        <v>5.8651026392961877E-3</v>
      </c>
      <c r="R1495" s="75"/>
      <c r="S1495" s="75"/>
      <c r="T1495" s="75"/>
      <c r="U1495" s="75"/>
      <c r="V1495" s="75"/>
      <c r="W1495" s="75"/>
      <c r="X1495" s="75"/>
      <c r="Y1495" s="75"/>
      <c r="Z1495" s="75"/>
      <c r="AA1495" s="75"/>
      <c r="AB1495" s="75"/>
      <c r="AC1495" s="75"/>
      <c r="AD1495" s="75"/>
      <c r="AE1495" s="75"/>
      <c r="AF1495" s="75"/>
      <c r="AG1495" s="75"/>
      <c r="AH1495" s="75"/>
      <c r="AI1495" s="75"/>
      <c r="AJ1495" s="75"/>
      <c r="AK1495" s="75"/>
      <c r="AL1495" s="75"/>
      <c r="AM1495" s="75"/>
      <c r="AN1495" s="75"/>
      <c r="AO1495" s="75"/>
      <c r="AP1495" s="75"/>
      <c r="AQ1495" s="75"/>
      <c r="AR1495" s="75"/>
      <c r="AS1495" s="75"/>
      <c r="AT1495" s="75"/>
      <c r="AU1495" s="75"/>
      <c r="AV1495" s="75"/>
      <c r="AW1495" s="75"/>
      <c r="AX1495" s="75"/>
      <c r="AY1495" s="75"/>
      <c r="AZ1495" s="75"/>
      <c r="BA1495" s="75"/>
      <c r="BB1495" s="75"/>
      <c r="BC1495" s="75"/>
      <c r="BD1495" s="75"/>
      <c r="BE1495" s="75"/>
      <c r="BF1495" s="75"/>
      <c r="BG1495" s="75"/>
      <c r="BH1495" s="75"/>
      <c r="BI1495" s="75"/>
      <c r="BJ1495" s="75"/>
      <c r="BK1495" s="75"/>
      <c r="BL1495" s="75"/>
      <c r="BM1495" s="75"/>
      <c r="BN1495" s="75"/>
      <c r="BO1495" s="75"/>
      <c r="BP1495" s="75"/>
      <c r="BQ1495" s="75"/>
      <c r="BR1495" s="75"/>
      <c r="BS1495" s="75"/>
    </row>
    <row r="1496" spans="1:71" s="5" customFormat="1" ht="12.75" hidden="1" thickBot="1" x14ac:dyDescent="0.3">
      <c r="A1496" s="105" t="s">
        <v>17</v>
      </c>
      <c r="B1496" s="105">
        <v>9772</v>
      </c>
      <c r="C1496" s="105" t="s">
        <v>1661</v>
      </c>
      <c r="D1496" s="105" t="s">
        <v>74</v>
      </c>
      <c r="E1496" s="105" t="s">
        <v>1665</v>
      </c>
      <c r="F1496" s="105">
        <v>9772</v>
      </c>
      <c r="G1496" s="105" t="s">
        <v>1661</v>
      </c>
      <c r="H1496" s="105" t="s">
        <v>1275</v>
      </c>
      <c r="I1496" s="118">
        <v>20</v>
      </c>
      <c r="J1496" s="106">
        <v>1</v>
      </c>
      <c r="K1496" s="107">
        <f t="shared" si="124"/>
        <v>0.05</v>
      </c>
      <c r="L1496" s="106">
        <v>0</v>
      </c>
      <c r="M1496" s="108">
        <f t="shared" si="125"/>
        <v>0</v>
      </c>
      <c r="N1496" s="106">
        <v>0</v>
      </c>
      <c r="O1496" s="107">
        <f t="shared" si="126"/>
        <v>0</v>
      </c>
      <c r="P1496" s="106">
        <v>0</v>
      </c>
      <c r="Q1496" s="109">
        <f t="shared" si="127"/>
        <v>0</v>
      </c>
      <c r="R1496" s="75"/>
      <c r="S1496" s="75"/>
      <c r="T1496" s="75"/>
      <c r="U1496" s="75"/>
      <c r="V1496" s="75"/>
      <c r="W1496" s="75"/>
      <c r="X1496" s="75"/>
      <c r="Y1496" s="75"/>
      <c r="Z1496" s="75"/>
      <c r="AA1496" s="75"/>
      <c r="AB1496" s="75"/>
      <c r="AC1496" s="75"/>
      <c r="AD1496" s="75"/>
      <c r="AE1496" s="75"/>
      <c r="AF1496" s="75"/>
      <c r="AG1496" s="75"/>
      <c r="AH1496" s="75"/>
      <c r="AI1496" s="75"/>
      <c r="AJ1496" s="75"/>
      <c r="AK1496" s="75"/>
      <c r="AL1496" s="75"/>
      <c r="AM1496" s="75"/>
      <c r="AN1496" s="75"/>
      <c r="AO1496" s="75"/>
      <c r="AP1496" s="75"/>
      <c r="AQ1496" s="75"/>
      <c r="AR1496" s="75"/>
      <c r="AS1496" s="75"/>
      <c r="AT1496" s="75"/>
      <c r="AU1496" s="75"/>
      <c r="AV1496" s="75"/>
      <c r="AW1496" s="75"/>
      <c r="AX1496" s="75"/>
      <c r="AY1496" s="75"/>
      <c r="AZ1496" s="75"/>
      <c r="BA1496" s="75"/>
      <c r="BB1496" s="75"/>
      <c r="BC1496" s="75"/>
      <c r="BD1496" s="75"/>
      <c r="BE1496" s="75"/>
      <c r="BF1496" s="75"/>
      <c r="BG1496" s="75"/>
      <c r="BH1496" s="75"/>
      <c r="BI1496" s="75"/>
      <c r="BJ1496" s="75"/>
      <c r="BK1496" s="75"/>
      <c r="BL1496" s="75"/>
      <c r="BM1496" s="75"/>
      <c r="BN1496" s="75"/>
      <c r="BO1496" s="75"/>
      <c r="BP1496" s="75"/>
      <c r="BQ1496" s="75"/>
      <c r="BR1496" s="75"/>
      <c r="BS1496" s="75"/>
    </row>
    <row r="1497" spans="1:71" s="5" customFormat="1" ht="24.75" hidden="1" thickBot="1" x14ac:dyDescent="0.3">
      <c r="A1497" s="105" t="s">
        <v>17</v>
      </c>
      <c r="B1497" s="105">
        <v>9790</v>
      </c>
      <c r="C1497" s="105" t="s">
        <v>1666</v>
      </c>
      <c r="D1497" s="105" t="s">
        <v>21</v>
      </c>
      <c r="E1497" s="105" t="s">
        <v>714</v>
      </c>
      <c r="F1497" s="105">
        <v>9790</v>
      </c>
      <c r="G1497" s="105" t="s">
        <v>1666</v>
      </c>
      <c r="H1497" s="105" t="s">
        <v>1275</v>
      </c>
      <c r="I1497" s="118">
        <v>138</v>
      </c>
      <c r="J1497" s="106">
        <v>1</v>
      </c>
      <c r="K1497" s="107">
        <f t="shared" si="124"/>
        <v>7.246376811594203E-3</v>
      </c>
      <c r="L1497" s="106">
        <v>9</v>
      </c>
      <c r="M1497" s="108">
        <f t="shared" si="125"/>
        <v>6.5217391304347824E-2</v>
      </c>
      <c r="N1497" s="106">
        <v>3</v>
      </c>
      <c r="O1497" s="107">
        <f t="shared" si="126"/>
        <v>2.1739130434782608E-2</v>
      </c>
      <c r="P1497" s="106">
        <v>0</v>
      </c>
      <c r="Q1497" s="109">
        <f t="shared" si="127"/>
        <v>0</v>
      </c>
      <c r="R1497" s="75"/>
      <c r="S1497" s="75"/>
      <c r="T1497" s="75"/>
      <c r="U1497" s="75"/>
      <c r="V1497" s="75"/>
      <c r="W1497" s="75"/>
      <c r="X1497" s="75"/>
      <c r="Y1497" s="75"/>
      <c r="Z1497" s="75"/>
      <c r="AA1497" s="75"/>
      <c r="AB1497" s="75"/>
      <c r="AC1497" s="75"/>
      <c r="AD1497" s="75"/>
      <c r="AE1497" s="75"/>
      <c r="AF1497" s="75"/>
      <c r="AG1497" s="75"/>
      <c r="AH1497" s="75"/>
      <c r="AI1497" s="75"/>
      <c r="AJ1497" s="75"/>
      <c r="AK1497" s="75"/>
      <c r="AL1497" s="75"/>
      <c r="AM1497" s="75"/>
      <c r="AN1497" s="75"/>
      <c r="AO1497" s="75"/>
      <c r="AP1497" s="75"/>
      <c r="AQ1497" s="75"/>
      <c r="AR1497" s="75"/>
      <c r="AS1497" s="75"/>
      <c r="AT1497" s="75"/>
      <c r="AU1497" s="75"/>
      <c r="AV1497" s="75"/>
      <c r="AW1497" s="75"/>
      <c r="AX1497" s="75"/>
      <c r="AY1497" s="75"/>
      <c r="AZ1497" s="75"/>
      <c r="BA1497" s="75"/>
      <c r="BB1497" s="75"/>
      <c r="BC1497" s="75"/>
      <c r="BD1497" s="75"/>
      <c r="BE1497" s="75"/>
      <c r="BF1497" s="75"/>
      <c r="BG1497" s="75"/>
      <c r="BH1497" s="75"/>
      <c r="BI1497" s="75"/>
      <c r="BJ1497" s="75"/>
      <c r="BK1497" s="75"/>
      <c r="BL1497" s="75"/>
      <c r="BM1497" s="75"/>
      <c r="BN1497" s="75"/>
      <c r="BO1497" s="75"/>
      <c r="BP1497" s="75"/>
      <c r="BQ1497" s="75"/>
      <c r="BR1497" s="75"/>
      <c r="BS1497" s="75"/>
    </row>
    <row r="1498" spans="1:71" s="5" customFormat="1" ht="12.75" hidden="1" thickBot="1" x14ac:dyDescent="0.3">
      <c r="A1498" s="105" t="s">
        <v>17</v>
      </c>
      <c r="B1498" s="105" t="s">
        <v>17</v>
      </c>
      <c r="C1498" s="105" t="s">
        <v>17</v>
      </c>
      <c r="D1498" s="105" t="s">
        <v>21</v>
      </c>
      <c r="E1498" s="105" t="s">
        <v>1667</v>
      </c>
      <c r="F1498" s="105">
        <v>9790</v>
      </c>
      <c r="G1498" s="105" t="s">
        <v>1666</v>
      </c>
      <c r="H1498" s="105" t="s">
        <v>1275</v>
      </c>
      <c r="I1498" s="118">
        <v>164</v>
      </c>
      <c r="J1498" s="106">
        <v>9</v>
      </c>
      <c r="K1498" s="107">
        <f t="shared" si="124"/>
        <v>5.4878048780487805E-2</v>
      </c>
      <c r="L1498" s="106">
        <v>10</v>
      </c>
      <c r="M1498" s="108">
        <f t="shared" si="125"/>
        <v>6.097560975609756E-2</v>
      </c>
      <c r="N1498" s="106">
        <v>7</v>
      </c>
      <c r="O1498" s="107">
        <f t="shared" si="126"/>
        <v>4.2682926829268296E-2</v>
      </c>
      <c r="P1498" s="106">
        <v>0</v>
      </c>
      <c r="Q1498" s="109">
        <f t="shared" si="127"/>
        <v>0</v>
      </c>
      <c r="R1498" s="75"/>
      <c r="S1498" s="75"/>
      <c r="T1498" s="75"/>
      <c r="U1498" s="75"/>
      <c r="V1498" s="75"/>
      <c r="W1498" s="75"/>
      <c r="X1498" s="75"/>
      <c r="Y1498" s="75"/>
      <c r="Z1498" s="75"/>
      <c r="AA1498" s="75"/>
      <c r="AB1498" s="75"/>
      <c r="AC1498" s="75"/>
      <c r="AD1498" s="75"/>
      <c r="AE1498" s="75"/>
      <c r="AF1498" s="75"/>
      <c r="AG1498" s="75"/>
      <c r="AH1498" s="75"/>
      <c r="AI1498" s="75"/>
      <c r="AJ1498" s="75"/>
      <c r="AK1498" s="75"/>
      <c r="AL1498" s="75"/>
      <c r="AM1498" s="75"/>
      <c r="AN1498" s="75"/>
      <c r="AO1498" s="75"/>
      <c r="AP1498" s="75"/>
      <c r="AQ1498" s="75"/>
      <c r="AR1498" s="75"/>
      <c r="AS1498" s="75"/>
      <c r="AT1498" s="75"/>
      <c r="AU1498" s="75"/>
      <c r="AV1498" s="75"/>
      <c r="AW1498" s="75"/>
      <c r="AX1498" s="75"/>
      <c r="AY1498" s="75"/>
      <c r="AZ1498" s="75"/>
      <c r="BA1498" s="75"/>
      <c r="BB1498" s="75"/>
      <c r="BC1498" s="75"/>
      <c r="BD1498" s="75"/>
      <c r="BE1498" s="75"/>
      <c r="BF1498" s="75"/>
      <c r="BG1498" s="75"/>
      <c r="BH1498" s="75"/>
      <c r="BI1498" s="75"/>
      <c r="BJ1498" s="75"/>
      <c r="BK1498" s="75"/>
      <c r="BL1498" s="75"/>
      <c r="BM1498" s="75"/>
      <c r="BN1498" s="75"/>
      <c r="BO1498" s="75"/>
      <c r="BP1498" s="75"/>
      <c r="BQ1498" s="75"/>
      <c r="BR1498" s="75"/>
      <c r="BS1498" s="75"/>
    </row>
    <row r="1499" spans="1:71" s="5" customFormat="1" ht="12.75" hidden="1" thickBot="1" x14ac:dyDescent="0.3">
      <c r="A1499" s="105" t="s">
        <v>17</v>
      </c>
      <c r="B1499" s="105" t="s">
        <v>17</v>
      </c>
      <c r="C1499" s="105" t="s">
        <v>17</v>
      </c>
      <c r="D1499" s="105" t="s">
        <v>14</v>
      </c>
      <c r="E1499" s="105" t="s">
        <v>714</v>
      </c>
      <c r="F1499" s="105">
        <v>9790</v>
      </c>
      <c r="G1499" s="105" t="s">
        <v>1666</v>
      </c>
      <c r="H1499" s="105" t="s">
        <v>1275</v>
      </c>
      <c r="I1499" s="118">
        <v>163</v>
      </c>
      <c r="J1499" s="106">
        <v>26</v>
      </c>
      <c r="K1499" s="107">
        <f t="shared" si="124"/>
        <v>0.15950920245398773</v>
      </c>
      <c r="L1499" s="106">
        <v>31</v>
      </c>
      <c r="M1499" s="108">
        <f t="shared" si="125"/>
        <v>0.19018404907975461</v>
      </c>
      <c r="N1499" s="106">
        <v>7</v>
      </c>
      <c r="O1499" s="107">
        <f t="shared" si="126"/>
        <v>4.2944785276073622E-2</v>
      </c>
      <c r="P1499" s="106">
        <v>2</v>
      </c>
      <c r="Q1499" s="109">
        <f t="shared" si="127"/>
        <v>1.2269938650306749E-2</v>
      </c>
      <c r="R1499" s="75"/>
      <c r="S1499" s="75"/>
      <c r="T1499" s="75"/>
      <c r="U1499" s="75"/>
      <c r="V1499" s="75"/>
      <c r="W1499" s="75"/>
      <c r="X1499" s="75"/>
      <c r="Y1499" s="75"/>
      <c r="Z1499" s="75"/>
      <c r="AA1499" s="75"/>
      <c r="AB1499" s="75"/>
      <c r="AC1499" s="75"/>
      <c r="AD1499" s="75"/>
      <c r="AE1499" s="75"/>
      <c r="AF1499" s="75"/>
      <c r="AG1499" s="75"/>
      <c r="AH1499" s="75"/>
      <c r="AI1499" s="75"/>
      <c r="AJ1499" s="75"/>
      <c r="AK1499" s="75"/>
      <c r="AL1499" s="75"/>
      <c r="AM1499" s="75"/>
      <c r="AN1499" s="75"/>
      <c r="AO1499" s="75"/>
      <c r="AP1499" s="75"/>
      <c r="AQ1499" s="75"/>
      <c r="AR1499" s="75"/>
      <c r="AS1499" s="75"/>
      <c r="AT1499" s="75"/>
      <c r="AU1499" s="75"/>
      <c r="AV1499" s="75"/>
      <c r="AW1499" s="75"/>
      <c r="AX1499" s="75"/>
      <c r="AY1499" s="75"/>
      <c r="AZ1499" s="75"/>
      <c r="BA1499" s="75"/>
      <c r="BB1499" s="75"/>
      <c r="BC1499" s="75"/>
      <c r="BD1499" s="75"/>
      <c r="BE1499" s="75"/>
      <c r="BF1499" s="75"/>
      <c r="BG1499" s="75"/>
      <c r="BH1499" s="75"/>
      <c r="BI1499" s="75"/>
      <c r="BJ1499" s="75"/>
      <c r="BK1499" s="75"/>
      <c r="BL1499" s="75"/>
      <c r="BM1499" s="75"/>
      <c r="BN1499" s="75"/>
      <c r="BO1499" s="75"/>
      <c r="BP1499" s="75"/>
      <c r="BQ1499" s="75"/>
      <c r="BR1499" s="75"/>
      <c r="BS1499" s="75"/>
    </row>
    <row r="1500" spans="1:71" s="5" customFormat="1" ht="24.75" hidden="1" thickBot="1" x14ac:dyDescent="0.3">
      <c r="A1500" s="105" t="s">
        <v>17</v>
      </c>
      <c r="B1500" s="105">
        <v>9800</v>
      </c>
      <c r="C1500" s="105" t="s">
        <v>1668</v>
      </c>
      <c r="D1500" s="105" t="s">
        <v>234</v>
      </c>
      <c r="E1500" s="105" t="s">
        <v>1669</v>
      </c>
      <c r="F1500" s="105">
        <v>9800</v>
      </c>
      <c r="G1500" s="105" t="s">
        <v>1668</v>
      </c>
      <c r="H1500" s="105" t="s">
        <v>1275</v>
      </c>
      <c r="I1500" s="118">
        <v>317</v>
      </c>
      <c r="J1500" s="106">
        <v>80</v>
      </c>
      <c r="K1500" s="107">
        <f t="shared" si="124"/>
        <v>0.25236593059936907</v>
      </c>
      <c r="L1500" s="106">
        <v>68</v>
      </c>
      <c r="M1500" s="108">
        <f t="shared" si="125"/>
        <v>0.21451104100946372</v>
      </c>
      <c r="N1500" s="106">
        <v>28</v>
      </c>
      <c r="O1500" s="107">
        <f t="shared" si="126"/>
        <v>8.8328075709779186E-2</v>
      </c>
      <c r="P1500" s="106">
        <v>8</v>
      </c>
      <c r="Q1500" s="109">
        <f t="shared" si="127"/>
        <v>2.5236593059936908E-2</v>
      </c>
      <c r="R1500" s="75"/>
      <c r="S1500" s="75"/>
      <c r="T1500" s="75"/>
      <c r="U1500" s="75"/>
      <c r="V1500" s="75"/>
      <c r="W1500" s="75"/>
      <c r="X1500" s="75"/>
      <c r="Y1500" s="75"/>
      <c r="Z1500" s="75"/>
      <c r="AA1500" s="75"/>
      <c r="AB1500" s="75"/>
      <c r="AC1500" s="75"/>
      <c r="AD1500" s="75"/>
      <c r="AE1500" s="75"/>
      <c r="AF1500" s="75"/>
      <c r="AG1500" s="75"/>
      <c r="AH1500" s="75"/>
      <c r="AI1500" s="75"/>
      <c r="AJ1500" s="75"/>
      <c r="AK1500" s="75"/>
      <c r="AL1500" s="75"/>
      <c r="AM1500" s="75"/>
      <c r="AN1500" s="75"/>
      <c r="AO1500" s="75"/>
      <c r="AP1500" s="75"/>
      <c r="AQ1500" s="75"/>
      <c r="AR1500" s="75"/>
      <c r="AS1500" s="75"/>
      <c r="AT1500" s="75"/>
      <c r="AU1500" s="75"/>
      <c r="AV1500" s="75"/>
      <c r="AW1500" s="75"/>
      <c r="AX1500" s="75"/>
      <c r="AY1500" s="75"/>
      <c r="AZ1500" s="75"/>
      <c r="BA1500" s="75"/>
      <c r="BB1500" s="75"/>
      <c r="BC1500" s="75"/>
      <c r="BD1500" s="75"/>
      <c r="BE1500" s="75"/>
      <c r="BF1500" s="75"/>
      <c r="BG1500" s="75"/>
      <c r="BH1500" s="75"/>
      <c r="BI1500" s="75"/>
      <c r="BJ1500" s="75"/>
      <c r="BK1500" s="75"/>
      <c r="BL1500" s="75"/>
      <c r="BM1500" s="75"/>
      <c r="BN1500" s="75"/>
      <c r="BO1500" s="75"/>
      <c r="BP1500" s="75"/>
      <c r="BQ1500" s="75"/>
      <c r="BR1500" s="75"/>
      <c r="BS1500" s="75"/>
    </row>
    <row r="1501" spans="1:71" s="5" customFormat="1" ht="12.75" hidden="1" thickBot="1" x14ac:dyDescent="0.3">
      <c r="A1501" s="105" t="s">
        <v>17</v>
      </c>
      <c r="B1501" s="105" t="s">
        <v>17</v>
      </c>
      <c r="C1501" s="105" t="s">
        <v>17</v>
      </c>
      <c r="D1501" s="105" t="s">
        <v>21</v>
      </c>
      <c r="E1501" s="105" t="s">
        <v>1417</v>
      </c>
      <c r="F1501" s="105">
        <v>9800</v>
      </c>
      <c r="G1501" s="105" t="s">
        <v>1668</v>
      </c>
      <c r="H1501" s="105" t="s">
        <v>1275</v>
      </c>
      <c r="I1501" s="118">
        <v>321</v>
      </c>
      <c r="J1501" s="106">
        <v>39</v>
      </c>
      <c r="K1501" s="107">
        <f t="shared" si="124"/>
        <v>0.12149532710280374</v>
      </c>
      <c r="L1501" s="106">
        <v>48</v>
      </c>
      <c r="M1501" s="108">
        <f t="shared" si="125"/>
        <v>0.14953271028037382</v>
      </c>
      <c r="N1501" s="106">
        <v>24</v>
      </c>
      <c r="O1501" s="107">
        <f t="shared" si="126"/>
        <v>7.476635514018691E-2</v>
      </c>
      <c r="P1501" s="106">
        <v>32</v>
      </c>
      <c r="Q1501" s="109">
        <f t="shared" si="127"/>
        <v>9.9688473520249218E-2</v>
      </c>
      <c r="R1501" s="75"/>
      <c r="S1501" s="75"/>
      <c r="T1501" s="75"/>
      <c r="U1501" s="75"/>
      <c r="V1501" s="75"/>
      <c r="W1501" s="75"/>
      <c r="X1501" s="75"/>
      <c r="Y1501" s="75"/>
      <c r="Z1501" s="75"/>
      <c r="AA1501" s="75"/>
      <c r="AB1501" s="75"/>
      <c r="AC1501" s="75"/>
      <c r="AD1501" s="75"/>
      <c r="AE1501" s="75"/>
      <c r="AF1501" s="75"/>
      <c r="AG1501" s="75"/>
      <c r="AH1501" s="75"/>
      <c r="AI1501" s="75"/>
      <c r="AJ1501" s="75"/>
      <c r="AK1501" s="75"/>
      <c r="AL1501" s="75"/>
      <c r="AM1501" s="75"/>
      <c r="AN1501" s="75"/>
      <c r="AO1501" s="75"/>
      <c r="AP1501" s="75"/>
      <c r="AQ1501" s="75"/>
      <c r="AR1501" s="75"/>
      <c r="AS1501" s="75"/>
      <c r="AT1501" s="75"/>
      <c r="AU1501" s="75"/>
      <c r="AV1501" s="75"/>
      <c r="AW1501" s="75"/>
      <c r="AX1501" s="75"/>
      <c r="AY1501" s="75"/>
      <c r="AZ1501" s="75"/>
      <c r="BA1501" s="75"/>
      <c r="BB1501" s="75"/>
      <c r="BC1501" s="75"/>
      <c r="BD1501" s="75"/>
      <c r="BE1501" s="75"/>
      <c r="BF1501" s="75"/>
      <c r="BG1501" s="75"/>
      <c r="BH1501" s="75"/>
      <c r="BI1501" s="75"/>
      <c r="BJ1501" s="75"/>
      <c r="BK1501" s="75"/>
      <c r="BL1501" s="75"/>
      <c r="BM1501" s="75"/>
      <c r="BN1501" s="75"/>
      <c r="BO1501" s="75"/>
      <c r="BP1501" s="75"/>
      <c r="BQ1501" s="75"/>
      <c r="BR1501" s="75"/>
      <c r="BS1501" s="75"/>
    </row>
    <row r="1502" spans="1:71" s="5" customFormat="1" ht="12.75" hidden="1" thickBot="1" x14ac:dyDescent="0.3">
      <c r="A1502" s="105" t="s">
        <v>17</v>
      </c>
      <c r="B1502" s="105" t="s">
        <v>17</v>
      </c>
      <c r="C1502" s="105" t="s">
        <v>17</v>
      </c>
      <c r="D1502" s="105" t="s">
        <v>21</v>
      </c>
      <c r="E1502" s="105" t="s">
        <v>1670</v>
      </c>
      <c r="F1502" s="105">
        <v>9800</v>
      </c>
      <c r="G1502" s="105" t="s">
        <v>1668</v>
      </c>
      <c r="H1502" s="105" t="s">
        <v>1275</v>
      </c>
      <c r="I1502" s="118">
        <v>374</v>
      </c>
      <c r="J1502" s="106">
        <v>26</v>
      </c>
      <c r="K1502" s="107">
        <f t="shared" si="124"/>
        <v>6.9518716577540107E-2</v>
      </c>
      <c r="L1502" s="106">
        <v>40</v>
      </c>
      <c r="M1502" s="108">
        <f t="shared" si="125"/>
        <v>0.10695187165775401</v>
      </c>
      <c r="N1502" s="106">
        <v>17</v>
      </c>
      <c r="O1502" s="107">
        <f t="shared" si="126"/>
        <v>4.5454545454545456E-2</v>
      </c>
      <c r="P1502" s="106">
        <v>2</v>
      </c>
      <c r="Q1502" s="109">
        <f t="shared" si="127"/>
        <v>5.3475935828877002E-3</v>
      </c>
      <c r="R1502" s="75"/>
      <c r="S1502" s="75"/>
      <c r="T1502" s="75"/>
      <c r="U1502" s="75"/>
      <c r="V1502" s="75"/>
      <c r="W1502" s="75"/>
      <c r="X1502" s="75"/>
      <c r="Y1502" s="75"/>
      <c r="Z1502" s="75"/>
      <c r="AA1502" s="75"/>
      <c r="AB1502" s="75"/>
      <c r="AC1502" s="75"/>
      <c r="AD1502" s="75"/>
      <c r="AE1502" s="75"/>
      <c r="AF1502" s="75"/>
      <c r="AG1502" s="75"/>
      <c r="AH1502" s="75"/>
      <c r="AI1502" s="75"/>
      <c r="AJ1502" s="75"/>
      <c r="AK1502" s="75"/>
      <c r="AL1502" s="75"/>
      <c r="AM1502" s="75"/>
      <c r="AN1502" s="75"/>
      <c r="AO1502" s="75"/>
      <c r="AP1502" s="75"/>
      <c r="AQ1502" s="75"/>
      <c r="AR1502" s="75"/>
      <c r="AS1502" s="75"/>
      <c r="AT1502" s="75"/>
      <c r="AU1502" s="75"/>
      <c r="AV1502" s="75"/>
      <c r="AW1502" s="75"/>
      <c r="AX1502" s="75"/>
      <c r="AY1502" s="75"/>
      <c r="AZ1502" s="75"/>
      <c r="BA1502" s="75"/>
      <c r="BB1502" s="75"/>
      <c r="BC1502" s="75"/>
      <c r="BD1502" s="75"/>
      <c r="BE1502" s="75"/>
      <c r="BF1502" s="75"/>
      <c r="BG1502" s="75"/>
      <c r="BH1502" s="75"/>
      <c r="BI1502" s="75"/>
      <c r="BJ1502" s="75"/>
      <c r="BK1502" s="75"/>
      <c r="BL1502" s="75"/>
      <c r="BM1502" s="75"/>
      <c r="BN1502" s="75"/>
      <c r="BO1502" s="75"/>
      <c r="BP1502" s="75"/>
      <c r="BQ1502" s="75"/>
      <c r="BR1502" s="75"/>
      <c r="BS1502" s="75"/>
    </row>
    <row r="1503" spans="1:71" s="5" customFormat="1" ht="12.75" hidden="1" thickBot="1" x14ac:dyDescent="0.3">
      <c r="A1503" s="105" t="s">
        <v>17</v>
      </c>
      <c r="B1503" s="105" t="s">
        <v>17</v>
      </c>
      <c r="C1503" s="105" t="s">
        <v>17</v>
      </c>
      <c r="D1503" s="105" t="s">
        <v>21</v>
      </c>
      <c r="E1503" s="105" t="s">
        <v>1672</v>
      </c>
      <c r="F1503" s="105">
        <v>9800</v>
      </c>
      <c r="G1503" s="105" t="s">
        <v>1668</v>
      </c>
      <c r="H1503" s="105" t="s">
        <v>1275</v>
      </c>
      <c r="I1503" s="118">
        <v>394</v>
      </c>
      <c r="J1503" s="106">
        <v>27</v>
      </c>
      <c r="K1503" s="107">
        <f t="shared" si="124"/>
        <v>6.8527918781725886E-2</v>
      </c>
      <c r="L1503" s="106">
        <v>30</v>
      </c>
      <c r="M1503" s="108">
        <f t="shared" si="125"/>
        <v>7.6142131979695438E-2</v>
      </c>
      <c r="N1503" s="106">
        <v>4</v>
      </c>
      <c r="O1503" s="107">
        <f t="shared" si="126"/>
        <v>1.015228426395939E-2</v>
      </c>
      <c r="P1503" s="106">
        <v>3</v>
      </c>
      <c r="Q1503" s="109">
        <f t="shared" si="127"/>
        <v>7.6142131979695434E-3</v>
      </c>
      <c r="R1503" s="75"/>
      <c r="S1503" s="75"/>
      <c r="T1503" s="75"/>
      <c r="U1503" s="75"/>
      <c r="V1503" s="75"/>
      <c r="W1503" s="75"/>
      <c r="X1503" s="75"/>
      <c r="Y1503" s="75"/>
      <c r="Z1503" s="75"/>
      <c r="AA1503" s="75"/>
      <c r="AB1503" s="75"/>
      <c r="AC1503" s="75"/>
      <c r="AD1503" s="75"/>
      <c r="AE1503" s="75"/>
      <c r="AF1503" s="75"/>
      <c r="AG1503" s="75"/>
      <c r="AH1503" s="75"/>
      <c r="AI1503" s="75"/>
      <c r="AJ1503" s="75"/>
      <c r="AK1503" s="75"/>
      <c r="AL1503" s="75"/>
      <c r="AM1503" s="75"/>
      <c r="AN1503" s="75"/>
      <c r="AO1503" s="75"/>
      <c r="AP1503" s="75"/>
      <c r="AQ1503" s="75"/>
      <c r="AR1503" s="75"/>
      <c r="AS1503" s="75"/>
      <c r="AT1503" s="75"/>
      <c r="AU1503" s="75"/>
      <c r="AV1503" s="75"/>
      <c r="AW1503" s="75"/>
      <c r="AX1503" s="75"/>
      <c r="AY1503" s="75"/>
      <c r="AZ1503" s="75"/>
      <c r="BA1503" s="75"/>
      <c r="BB1503" s="75"/>
      <c r="BC1503" s="75"/>
      <c r="BD1503" s="75"/>
      <c r="BE1503" s="75"/>
      <c r="BF1503" s="75"/>
      <c r="BG1503" s="75"/>
      <c r="BH1503" s="75"/>
      <c r="BI1503" s="75"/>
      <c r="BJ1503" s="75"/>
      <c r="BK1503" s="75"/>
      <c r="BL1503" s="75"/>
      <c r="BM1503" s="75"/>
      <c r="BN1503" s="75"/>
      <c r="BO1503" s="75"/>
      <c r="BP1503" s="75"/>
      <c r="BQ1503" s="75"/>
      <c r="BR1503" s="75"/>
      <c r="BS1503" s="75"/>
    </row>
    <row r="1504" spans="1:71" s="5" customFormat="1" ht="12.75" hidden="1" thickBot="1" x14ac:dyDescent="0.3">
      <c r="A1504" s="105" t="s">
        <v>17</v>
      </c>
      <c r="B1504" s="105" t="s">
        <v>17</v>
      </c>
      <c r="C1504" s="105" t="s">
        <v>17</v>
      </c>
      <c r="D1504" s="105" t="s">
        <v>21</v>
      </c>
      <c r="E1504" s="105" t="s">
        <v>537</v>
      </c>
      <c r="F1504" s="105">
        <v>9800</v>
      </c>
      <c r="G1504" s="105" t="s">
        <v>1668</v>
      </c>
      <c r="H1504" s="105" t="s">
        <v>1275</v>
      </c>
      <c r="I1504" s="118">
        <v>331</v>
      </c>
      <c r="J1504" s="106">
        <v>16</v>
      </c>
      <c r="K1504" s="107">
        <f t="shared" si="124"/>
        <v>4.8338368580060423E-2</v>
      </c>
      <c r="L1504" s="106">
        <v>34</v>
      </c>
      <c r="M1504" s="108">
        <f t="shared" si="125"/>
        <v>0.1027190332326284</v>
      </c>
      <c r="N1504" s="106">
        <v>11</v>
      </c>
      <c r="O1504" s="107">
        <f t="shared" si="126"/>
        <v>3.3232628398791542E-2</v>
      </c>
      <c r="P1504" s="106">
        <v>0</v>
      </c>
      <c r="Q1504" s="109">
        <f t="shared" si="127"/>
        <v>0</v>
      </c>
      <c r="R1504" s="75"/>
      <c r="S1504" s="75"/>
      <c r="T1504" s="75"/>
      <c r="U1504" s="75"/>
      <c r="V1504" s="75"/>
      <c r="W1504" s="75"/>
      <c r="X1504" s="75"/>
      <c r="Y1504" s="75"/>
      <c r="Z1504" s="75"/>
      <c r="AA1504" s="75"/>
      <c r="AB1504" s="75"/>
      <c r="AC1504" s="75"/>
      <c r="AD1504" s="75"/>
      <c r="AE1504" s="75"/>
      <c r="AF1504" s="75"/>
      <c r="AG1504" s="75"/>
      <c r="AH1504" s="75"/>
      <c r="AI1504" s="75"/>
      <c r="AJ1504" s="75"/>
      <c r="AK1504" s="75"/>
      <c r="AL1504" s="75"/>
      <c r="AM1504" s="75"/>
      <c r="AN1504" s="75"/>
      <c r="AO1504" s="75"/>
      <c r="AP1504" s="75"/>
      <c r="AQ1504" s="75"/>
      <c r="AR1504" s="75"/>
      <c r="AS1504" s="75"/>
      <c r="AT1504" s="75"/>
      <c r="AU1504" s="75"/>
      <c r="AV1504" s="75"/>
      <c r="AW1504" s="75"/>
      <c r="AX1504" s="75"/>
      <c r="AY1504" s="75"/>
      <c r="AZ1504" s="75"/>
      <c r="BA1504" s="75"/>
      <c r="BB1504" s="75"/>
      <c r="BC1504" s="75"/>
      <c r="BD1504" s="75"/>
      <c r="BE1504" s="75"/>
      <c r="BF1504" s="75"/>
      <c r="BG1504" s="75"/>
      <c r="BH1504" s="75"/>
      <c r="BI1504" s="75"/>
      <c r="BJ1504" s="75"/>
      <c r="BK1504" s="75"/>
      <c r="BL1504" s="75"/>
      <c r="BM1504" s="75"/>
      <c r="BN1504" s="75"/>
      <c r="BO1504" s="75"/>
      <c r="BP1504" s="75"/>
      <c r="BQ1504" s="75"/>
      <c r="BR1504" s="75"/>
      <c r="BS1504" s="75"/>
    </row>
    <row r="1505" spans="1:71" s="5" customFormat="1" ht="12.75" hidden="1" thickBot="1" x14ac:dyDescent="0.3">
      <c r="A1505" s="105" t="s">
        <v>17</v>
      </c>
      <c r="B1505" s="105" t="s">
        <v>17</v>
      </c>
      <c r="C1505" s="105" t="s">
        <v>17</v>
      </c>
      <c r="D1505" s="105" t="s">
        <v>21</v>
      </c>
      <c r="E1505" s="105" t="s">
        <v>144</v>
      </c>
      <c r="F1505" s="105">
        <v>9800</v>
      </c>
      <c r="G1505" s="105" t="s">
        <v>1668</v>
      </c>
      <c r="H1505" s="105" t="s">
        <v>1275</v>
      </c>
      <c r="I1505" s="118">
        <v>238</v>
      </c>
      <c r="J1505" s="106">
        <v>6</v>
      </c>
      <c r="K1505" s="107">
        <f t="shared" si="124"/>
        <v>2.5210084033613446E-2</v>
      </c>
      <c r="L1505" s="106">
        <v>22</v>
      </c>
      <c r="M1505" s="108">
        <f t="shared" si="125"/>
        <v>9.2436974789915971E-2</v>
      </c>
      <c r="N1505" s="106">
        <v>6</v>
      </c>
      <c r="O1505" s="107">
        <f t="shared" si="126"/>
        <v>2.5210084033613446E-2</v>
      </c>
      <c r="P1505" s="106">
        <v>0</v>
      </c>
      <c r="Q1505" s="109">
        <f t="shared" si="127"/>
        <v>0</v>
      </c>
      <c r="R1505" s="75"/>
      <c r="S1505" s="75"/>
      <c r="T1505" s="75"/>
      <c r="U1505" s="75"/>
      <c r="V1505" s="75"/>
      <c r="W1505" s="75"/>
      <c r="X1505" s="75"/>
      <c r="Y1505" s="75"/>
      <c r="Z1505" s="75"/>
      <c r="AA1505" s="75"/>
      <c r="AB1505" s="75"/>
      <c r="AC1505" s="75"/>
      <c r="AD1505" s="75"/>
      <c r="AE1505" s="75"/>
      <c r="AF1505" s="75"/>
      <c r="AG1505" s="75"/>
      <c r="AH1505" s="75"/>
      <c r="AI1505" s="75"/>
      <c r="AJ1505" s="75"/>
      <c r="AK1505" s="75"/>
      <c r="AL1505" s="75"/>
      <c r="AM1505" s="75"/>
      <c r="AN1505" s="75"/>
      <c r="AO1505" s="75"/>
      <c r="AP1505" s="75"/>
      <c r="AQ1505" s="75"/>
      <c r="AR1505" s="75"/>
      <c r="AS1505" s="75"/>
      <c r="AT1505" s="75"/>
      <c r="AU1505" s="75"/>
      <c r="AV1505" s="75"/>
      <c r="AW1505" s="75"/>
      <c r="AX1505" s="75"/>
      <c r="AY1505" s="75"/>
      <c r="AZ1505" s="75"/>
      <c r="BA1505" s="75"/>
      <c r="BB1505" s="75"/>
      <c r="BC1505" s="75"/>
      <c r="BD1505" s="75"/>
      <c r="BE1505" s="75"/>
      <c r="BF1505" s="75"/>
      <c r="BG1505" s="75"/>
      <c r="BH1505" s="75"/>
      <c r="BI1505" s="75"/>
      <c r="BJ1505" s="75"/>
      <c r="BK1505" s="75"/>
      <c r="BL1505" s="75"/>
      <c r="BM1505" s="75"/>
      <c r="BN1505" s="75"/>
      <c r="BO1505" s="75"/>
      <c r="BP1505" s="75"/>
      <c r="BQ1505" s="75"/>
      <c r="BR1505" s="75"/>
      <c r="BS1505" s="75"/>
    </row>
    <row r="1506" spans="1:71" s="5" customFormat="1" ht="12.75" hidden="1" thickBot="1" x14ac:dyDescent="0.3">
      <c r="A1506" s="105" t="s">
        <v>17</v>
      </c>
      <c r="B1506" s="105" t="s">
        <v>17</v>
      </c>
      <c r="C1506" s="105" t="s">
        <v>17</v>
      </c>
      <c r="D1506" s="105" t="s">
        <v>21</v>
      </c>
      <c r="E1506" s="105" t="s">
        <v>1673</v>
      </c>
      <c r="F1506" s="105">
        <v>9800</v>
      </c>
      <c r="G1506" s="105" t="s">
        <v>1668</v>
      </c>
      <c r="H1506" s="105" t="s">
        <v>1275</v>
      </c>
      <c r="I1506" s="118">
        <v>287</v>
      </c>
      <c r="J1506" s="106">
        <v>29</v>
      </c>
      <c r="K1506" s="107">
        <f t="shared" si="124"/>
        <v>0.10104529616724739</v>
      </c>
      <c r="L1506" s="106">
        <v>46</v>
      </c>
      <c r="M1506" s="108">
        <f t="shared" si="125"/>
        <v>0.16027874564459929</v>
      </c>
      <c r="N1506" s="106">
        <v>9</v>
      </c>
      <c r="O1506" s="107">
        <f t="shared" si="126"/>
        <v>3.1358885017421602E-2</v>
      </c>
      <c r="P1506" s="106">
        <v>0</v>
      </c>
      <c r="Q1506" s="109">
        <f t="shared" si="127"/>
        <v>0</v>
      </c>
      <c r="R1506" s="75"/>
      <c r="S1506" s="75"/>
      <c r="T1506" s="75"/>
      <c r="U1506" s="75"/>
      <c r="V1506" s="75"/>
      <c r="W1506" s="75"/>
      <c r="X1506" s="75"/>
      <c r="Y1506" s="75"/>
      <c r="Z1506" s="75"/>
      <c r="AA1506" s="75"/>
      <c r="AB1506" s="75"/>
      <c r="AC1506" s="75"/>
      <c r="AD1506" s="75"/>
      <c r="AE1506" s="75"/>
      <c r="AF1506" s="75"/>
      <c r="AG1506" s="75"/>
      <c r="AH1506" s="75"/>
      <c r="AI1506" s="75"/>
      <c r="AJ1506" s="75"/>
      <c r="AK1506" s="75"/>
      <c r="AL1506" s="75"/>
      <c r="AM1506" s="75"/>
      <c r="AN1506" s="75"/>
      <c r="AO1506" s="75"/>
      <c r="AP1506" s="75"/>
      <c r="AQ1506" s="75"/>
      <c r="AR1506" s="75"/>
      <c r="AS1506" s="75"/>
      <c r="AT1506" s="75"/>
      <c r="AU1506" s="75"/>
      <c r="AV1506" s="75"/>
      <c r="AW1506" s="75"/>
      <c r="AX1506" s="75"/>
      <c r="AY1506" s="75"/>
      <c r="AZ1506" s="75"/>
      <c r="BA1506" s="75"/>
      <c r="BB1506" s="75"/>
      <c r="BC1506" s="75"/>
      <c r="BD1506" s="75"/>
      <c r="BE1506" s="75"/>
      <c r="BF1506" s="75"/>
      <c r="BG1506" s="75"/>
      <c r="BH1506" s="75"/>
      <c r="BI1506" s="75"/>
      <c r="BJ1506" s="75"/>
      <c r="BK1506" s="75"/>
      <c r="BL1506" s="75"/>
      <c r="BM1506" s="75"/>
      <c r="BN1506" s="75"/>
      <c r="BO1506" s="75"/>
      <c r="BP1506" s="75"/>
      <c r="BQ1506" s="75"/>
      <c r="BR1506" s="75"/>
      <c r="BS1506" s="75"/>
    </row>
    <row r="1507" spans="1:71" s="5" customFormat="1" ht="12.75" hidden="1" thickBot="1" x14ac:dyDescent="0.3">
      <c r="A1507" s="105" t="s">
        <v>17</v>
      </c>
      <c r="B1507" s="105" t="s">
        <v>17</v>
      </c>
      <c r="C1507" s="105" t="s">
        <v>17</v>
      </c>
      <c r="D1507" s="105" t="s">
        <v>21</v>
      </c>
      <c r="E1507" s="105" t="s">
        <v>1417</v>
      </c>
      <c r="F1507" s="105">
        <v>9800</v>
      </c>
      <c r="G1507" s="105" t="s">
        <v>1668</v>
      </c>
      <c r="H1507" s="105" t="s">
        <v>1275</v>
      </c>
      <c r="I1507" s="118">
        <v>252</v>
      </c>
      <c r="J1507" s="106">
        <v>37</v>
      </c>
      <c r="K1507" s="107">
        <f t="shared" si="124"/>
        <v>0.14682539682539683</v>
      </c>
      <c r="L1507" s="106">
        <v>46</v>
      </c>
      <c r="M1507" s="108">
        <f t="shared" si="125"/>
        <v>0.18253968253968253</v>
      </c>
      <c r="N1507" s="106">
        <v>18</v>
      </c>
      <c r="O1507" s="107">
        <f t="shared" si="126"/>
        <v>7.1428571428571425E-2</v>
      </c>
      <c r="P1507" s="106">
        <v>22</v>
      </c>
      <c r="Q1507" s="109">
        <f t="shared" si="127"/>
        <v>8.7301587301587297E-2</v>
      </c>
      <c r="R1507" s="75"/>
      <c r="S1507" s="75"/>
      <c r="T1507" s="75"/>
      <c r="U1507" s="75"/>
      <c r="V1507" s="75"/>
      <c r="W1507" s="75"/>
      <c r="X1507" s="75"/>
      <c r="Y1507" s="75"/>
      <c r="Z1507" s="75"/>
      <c r="AA1507" s="75"/>
      <c r="AB1507" s="75"/>
      <c r="AC1507" s="75"/>
      <c r="AD1507" s="75"/>
      <c r="AE1507" s="75"/>
      <c r="AF1507" s="75"/>
      <c r="AG1507" s="75"/>
      <c r="AH1507" s="75"/>
      <c r="AI1507" s="75"/>
      <c r="AJ1507" s="75"/>
      <c r="AK1507" s="75"/>
      <c r="AL1507" s="75"/>
      <c r="AM1507" s="75"/>
      <c r="AN1507" s="75"/>
      <c r="AO1507" s="75"/>
      <c r="AP1507" s="75"/>
      <c r="AQ1507" s="75"/>
      <c r="AR1507" s="75"/>
      <c r="AS1507" s="75"/>
      <c r="AT1507" s="75"/>
      <c r="AU1507" s="75"/>
      <c r="AV1507" s="75"/>
      <c r="AW1507" s="75"/>
      <c r="AX1507" s="75"/>
      <c r="AY1507" s="75"/>
      <c r="AZ1507" s="75"/>
      <c r="BA1507" s="75"/>
      <c r="BB1507" s="75"/>
      <c r="BC1507" s="75"/>
      <c r="BD1507" s="75"/>
      <c r="BE1507" s="75"/>
      <c r="BF1507" s="75"/>
      <c r="BG1507" s="75"/>
      <c r="BH1507" s="75"/>
      <c r="BI1507" s="75"/>
      <c r="BJ1507" s="75"/>
      <c r="BK1507" s="75"/>
      <c r="BL1507" s="75"/>
      <c r="BM1507" s="75"/>
      <c r="BN1507" s="75"/>
      <c r="BO1507" s="75"/>
      <c r="BP1507" s="75"/>
      <c r="BQ1507" s="75"/>
      <c r="BR1507" s="75"/>
      <c r="BS1507" s="75"/>
    </row>
    <row r="1508" spans="1:71" s="5" customFormat="1" ht="24.75" hidden="1" thickBot="1" x14ac:dyDescent="0.3">
      <c r="A1508" s="105" t="s">
        <v>17</v>
      </c>
      <c r="B1508" s="105" t="s">
        <v>17</v>
      </c>
      <c r="C1508" s="105" t="s">
        <v>17</v>
      </c>
      <c r="D1508" s="105" t="s">
        <v>234</v>
      </c>
      <c r="E1508" s="105" t="s">
        <v>1674</v>
      </c>
      <c r="F1508" s="105">
        <v>9800</v>
      </c>
      <c r="G1508" s="105" t="s">
        <v>1668</v>
      </c>
      <c r="H1508" s="105" t="s">
        <v>1275</v>
      </c>
      <c r="I1508" s="118">
        <v>189</v>
      </c>
      <c r="J1508" s="106">
        <v>71</v>
      </c>
      <c r="K1508" s="107">
        <f t="shared" si="124"/>
        <v>0.37566137566137564</v>
      </c>
      <c r="L1508" s="106">
        <v>49</v>
      </c>
      <c r="M1508" s="108">
        <f t="shared" si="125"/>
        <v>0.25925925925925924</v>
      </c>
      <c r="N1508" s="106">
        <v>38</v>
      </c>
      <c r="O1508" s="107">
        <f t="shared" si="126"/>
        <v>0.20105820105820105</v>
      </c>
      <c r="P1508" s="106">
        <v>28</v>
      </c>
      <c r="Q1508" s="109">
        <f t="shared" si="127"/>
        <v>0.14814814814814814</v>
      </c>
      <c r="R1508" s="75"/>
      <c r="S1508" s="75"/>
      <c r="T1508" s="75"/>
      <c r="U1508" s="75"/>
      <c r="V1508" s="75"/>
      <c r="W1508" s="75"/>
      <c r="X1508" s="75"/>
      <c r="Y1508" s="75"/>
      <c r="Z1508" s="75"/>
      <c r="AA1508" s="75"/>
      <c r="AB1508" s="75"/>
      <c r="AC1508" s="75"/>
      <c r="AD1508" s="75"/>
      <c r="AE1508" s="75"/>
      <c r="AF1508" s="75"/>
      <c r="AG1508" s="75"/>
      <c r="AH1508" s="75"/>
      <c r="AI1508" s="75"/>
      <c r="AJ1508" s="75"/>
      <c r="AK1508" s="75"/>
      <c r="AL1508" s="75"/>
      <c r="AM1508" s="75"/>
      <c r="AN1508" s="75"/>
      <c r="AO1508" s="75"/>
      <c r="AP1508" s="75"/>
      <c r="AQ1508" s="75"/>
      <c r="AR1508" s="75"/>
      <c r="AS1508" s="75"/>
      <c r="AT1508" s="75"/>
      <c r="AU1508" s="75"/>
      <c r="AV1508" s="75"/>
      <c r="AW1508" s="75"/>
      <c r="AX1508" s="75"/>
      <c r="AY1508" s="75"/>
      <c r="AZ1508" s="75"/>
      <c r="BA1508" s="75"/>
      <c r="BB1508" s="75"/>
      <c r="BC1508" s="75"/>
      <c r="BD1508" s="75"/>
      <c r="BE1508" s="75"/>
      <c r="BF1508" s="75"/>
      <c r="BG1508" s="75"/>
      <c r="BH1508" s="75"/>
      <c r="BI1508" s="75"/>
      <c r="BJ1508" s="75"/>
      <c r="BK1508" s="75"/>
      <c r="BL1508" s="75"/>
      <c r="BM1508" s="75"/>
      <c r="BN1508" s="75"/>
      <c r="BO1508" s="75"/>
      <c r="BP1508" s="75"/>
      <c r="BQ1508" s="75"/>
      <c r="BR1508" s="75"/>
      <c r="BS1508" s="75"/>
    </row>
    <row r="1509" spans="1:71" s="5" customFormat="1" ht="24.75" hidden="1" thickBot="1" x14ac:dyDescent="0.3">
      <c r="A1509" s="105" t="s">
        <v>17</v>
      </c>
      <c r="B1509" s="105">
        <v>9810</v>
      </c>
      <c r="C1509" s="105" t="s">
        <v>1675</v>
      </c>
      <c r="D1509" s="105" t="s">
        <v>234</v>
      </c>
      <c r="E1509" s="105" t="s">
        <v>1676</v>
      </c>
      <c r="F1509" s="105">
        <v>9810</v>
      </c>
      <c r="G1509" s="105" t="s">
        <v>1675</v>
      </c>
      <c r="H1509" s="105" t="s">
        <v>1275</v>
      </c>
      <c r="I1509" s="118">
        <v>123</v>
      </c>
      <c r="J1509" s="106">
        <v>22</v>
      </c>
      <c r="K1509" s="107">
        <f t="shared" si="124"/>
        <v>0.17886178861788618</v>
      </c>
      <c r="L1509" s="106">
        <v>19</v>
      </c>
      <c r="M1509" s="108">
        <f t="shared" si="125"/>
        <v>0.15447154471544716</v>
      </c>
      <c r="N1509" s="106">
        <v>2</v>
      </c>
      <c r="O1509" s="107">
        <f t="shared" si="126"/>
        <v>1.6260162601626018E-2</v>
      </c>
      <c r="P1509" s="106">
        <v>13</v>
      </c>
      <c r="Q1509" s="109">
        <f t="shared" si="127"/>
        <v>0.10569105691056911</v>
      </c>
      <c r="R1509" s="75"/>
      <c r="S1509" s="75"/>
      <c r="T1509" s="75"/>
      <c r="U1509" s="75"/>
      <c r="V1509" s="75"/>
      <c r="W1509" s="75"/>
      <c r="X1509" s="75"/>
      <c r="Y1509" s="75"/>
      <c r="Z1509" s="75"/>
      <c r="AA1509" s="75"/>
      <c r="AB1509" s="75"/>
      <c r="AC1509" s="75"/>
      <c r="AD1509" s="75"/>
      <c r="AE1509" s="75"/>
      <c r="AF1509" s="75"/>
      <c r="AG1509" s="75"/>
      <c r="AH1509" s="75"/>
      <c r="AI1509" s="75"/>
      <c r="AJ1509" s="75"/>
      <c r="AK1509" s="75"/>
      <c r="AL1509" s="75"/>
      <c r="AM1509" s="75"/>
      <c r="AN1509" s="75"/>
      <c r="AO1509" s="75"/>
      <c r="AP1509" s="75"/>
      <c r="AQ1509" s="75"/>
      <c r="AR1509" s="75"/>
      <c r="AS1509" s="75"/>
      <c r="AT1509" s="75"/>
      <c r="AU1509" s="75"/>
      <c r="AV1509" s="75"/>
      <c r="AW1509" s="75"/>
      <c r="AX1509" s="75"/>
      <c r="AY1509" s="75"/>
      <c r="AZ1509" s="75"/>
      <c r="BA1509" s="75"/>
      <c r="BB1509" s="75"/>
      <c r="BC1509" s="75"/>
      <c r="BD1509" s="75"/>
      <c r="BE1509" s="75"/>
      <c r="BF1509" s="75"/>
      <c r="BG1509" s="75"/>
      <c r="BH1509" s="75"/>
      <c r="BI1509" s="75"/>
      <c r="BJ1509" s="75"/>
      <c r="BK1509" s="75"/>
      <c r="BL1509" s="75"/>
      <c r="BM1509" s="75"/>
      <c r="BN1509" s="75"/>
      <c r="BO1509" s="75"/>
      <c r="BP1509" s="75"/>
      <c r="BQ1509" s="75"/>
      <c r="BR1509" s="75"/>
      <c r="BS1509" s="75"/>
    </row>
    <row r="1510" spans="1:71" s="5" customFormat="1" ht="12.75" hidden="1" thickBot="1" x14ac:dyDescent="0.3">
      <c r="A1510" s="105" t="s">
        <v>17</v>
      </c>
      <c r="B1510" s="105" t="s">
        <v>17</v>
      </c>
      <c r="C1510" s="105" t="s">
        <v>17</v>
      </c>
      <c r="D1510" s="105" t="s">
        <v>14</v>
      </c>
      <c r="E1510" s="105" t="s">
        <v>1677</v>
      </c>
      <c r="F1510" s="105">
        <v>9810</v>
      </c>
      <c r="G1510" s="105" t="s">
        <v>1675</v>
      </c>
      <c r="H1510" s="105" t="s">
        <v>1275</v>
      </c>
      <c r="I1510" s="118">
        <v>400</v>
      </c>
      <c r="J1510" s="106">
        <v>41</v>
      </c>
      <c r="K1510" s="107">
        <f t="shared" si="124"/>
        <v>0.10249999999999999</v>
      </c>
      <c r="L1510" s="106">
        <v>35</v>
      </c>
      <c r="M1510" s="108">
        <f t="shared" si="125"/>
        <v>8.7499999999999994E-2</v>
      </c>
      <c r="N1510" s="106">
        <v>6</v>
      </c>
      <c r="O1510" s="107">
        <f t="shared" si="126"/>
        <v>1.4999999999999999E-2</v>
      </c>
      <c r="P1510" s="106">
        <v>1</v>
      </c>
      <c r="Q1510" s="109">
        <f t="shared" si="127"/>
        <v>2.5000000000000001E-3</v>
      </c>
      <c r="R1510" s="75"/>
      <c r="S1510" s="75"/>
      <c r="T1510" s="75"/>
      <c r="U1510" s="75"/>
      <c r="V1510" s="75"/>
      <c r="W1510" s="75"/>
      <c r="X1510" s="75"/>
      <c r="Y1510" s="75"/>
      <c r="Z1510" s="75"/>
      <c r="AA1510" s="75"/>
      <c r="AB1510" s="75"/>
      <c r="AC1510" s="75"/>
      <c r="AD1510" s="75"/>
      <c r="AE1510" s="75"/>
      <c r="AF1510" s="75"/>
      <c r="AG1510" s="75"/>
      <c r="AH1510" s="75"/>
      <c r="AI1510" s="75"/>
      <c r="AJ1510" s="75"/>
      <c r="AK1510" s="75"/>
      <c r="AL1510" s="75"/>
      <c r="AM1510" s="75"/>
      <c r="AN1510" s="75"/>
      <c r="AO1510" s="75"/>
      <c r="AP1510" s="75"/>
      <c r="AQ1510" s="75"/>
      <c r="AR1510" s="75"/>
      <c r="AS1510" s="75"/>
      <c r="AT1510" s="75"/>
      <c r="AU1510" s="75"/>
      <c r="AV1510" s="75"/>
      <c r="AW1510" s="75"/>
      <c r="AX1510" s="75"/>
      <c r="AY1510" s="75"/>
      <c r="AZ1510" s="75"/>
      <c r="BA1510" s="75"/>
      <c r="BB1510" s="75"/>
      <c r="BC1510" s="75"/>
      <c r="BD1510" s="75"/>
      <c r="BE1510" s="75"/>
      <c r="BF1510" s="75"/>
      <c r="BG1510" s="75"/>
      <c r="BH1510" s="75"/>
      <c r="BI1510" s="75"/>
      <c r="BJ1510" s="75"/>
      <c r="BK1510" s="75"/>
      <c r="BL1510" s="75"/>
      <c r="BM1510" s="75"/>
      <c r="BN1510" s="75"/>
      <c r="BO1510" s="75"/>
      <c r="BP1510" s="75"/>
      <c r="BQ1510" s="75"/>
      <c r="BR1510" s="75"/>
      <c r="BS1510" s="75"/>
    </row>
    <row r="1511" spans="1:71" s="5" customFormat="1" ht="12.75" hidden="1" thickBot="1" x14ac:dyDescent="0.3">
      <c r="A1511" s="105" t="s">
        <v>17</v>
      </c>
      <c r="B1511" s="105" t="s">
        <v>17</v>
      </c>
      <c r="C1511" s="105" t="s">
        <v>17</v>
      </c>
      <c r="D1511" s="105" t="s">
        <v>21</v>
      </c>
      <c r="E1511" s="105" t="s">
        <v>347</v>
      </c>
      <c r="F1511" s="105">
        <v>9810</v>
      </c>
      <c r="G1511" s="105" t="s">
        <v>1675</v>
      </c>
      <c r="H1511" s="105" t="s">
        <v>1275</v>
      </c>
      <c r="I1511" s="118">
        <v>438</v>
      </c>
      <c r="J1511" s="106">
        <v>21</v>
      </c>
      <c r="K1511" s="107">
        <f t="shared" si="124"/>
        <v>4.7945205479452052E-2</v>
      </c>
      <c r="L1511" s="106">
        <v>51</v>
      </c>
      <c r="M1511" s="108">
        <f t="shared" si="125"/>
        <v>0.11643835616438356</v>
      </c>
      <c r="N1511" s="106">
        <v>10</v>
      </c>
      <c r="O1511" s="107">
        <f t="shared" si="126"/>
        <v>2.2831050228310501E-2</v>
      </c>
      <c r="P1511" s="106">
        <v>4</v>
      </c>
      <c r="Q1511" s="109">
        <f t="shared" si="127"/>
        <v>9.1324200913242004E-3</v>
      </c>
      <c r="R1511" s="75"/>
      <c r="S1511" s="75"/>
      <c r="T1511" s="75"/>
      <c r="U1511" s="75"/>
      <c r="V1511" s="75"/>
      <c r="W1511" s="75"/>
      <c r="X1511" s="75"/>
      <c r="Y1511" s="75"/>
      <c r="Z1511" s="75"/>
      <c r="AA1511" s="75"/>
      <c r="AB1511" s="75"/>
      <c r="AC1511" s="75"/>
      <c r="AD1511" s="75"/>
      <c r="AE1511" s="75"/>
      <c r="AF1511" s="75"/>
      <c r="AG1511" s="75"/>
      <c r="AH1511" s="75"/>
      <c r="AI1511" s="75"/>
      <c r="AJ1511" s="75"/>
      <c r="AK1511" s="75"/>
      <c r="AL1511" s="75"/>
      <c r="AM1511" s="75"/>
      <c r="AN1511" s="75"/>
      <c r="AO1511" s="75"/>
      <c r="AP1511" s="75"/>
      <c r="AQ1511" s="75"/>
      <c r="AR1511" s="75"/>
      <c r="AS1511" s="75"/>
      <c r="AT1511" s="75"/>
      <c r="AU1511" s="75"/>
      <c r="AV1511" s="75"/>
      <c r="AW1511" s="75"/>
      <c r="AX1511" s="75"/>
      <c r="AY1511" s="75"/>
      <c r="AZ1511" s="75"/>
      <c r="BA1511" s="75"/>
      <c r="BB1511" s="75"/>
      <c r="BC1511" s="75"/>
      <c r="BD1511" s="75"/>
      <c r="BE1511" s="75"/>
      <c r="BF1511" s="75"/>
      <c r="BG1511" s="75"/>
      <c r="BH1511" s="75"/>
      <c r="BI1511" s="75"/>
      <c r="BJ1511" s="75"/>
      <c r="BK1511" s="75"/>
      <c r="BL1511" s="75"/>
      <c r="BM1511" s="75"/>
      <c r="BN1511" s="75"/>
      <c r="BO1511" s="75"/>
      <c r="BP1511" s="75"/>
      <c r="BQ1511" s="75"/>
      <c r="BR1511" s="75"/>
      <c r="BS1511" s="75"/>
    </row>
    <row r="1512" spans="1:71" s="5" customFormat="1" ht="12.75" hidden="1" thickBot="1" x14ac:dyDescent="0.3">
      <c r="A1512" s="105" t="s">
        <v>17</v>
      </c>
      <c r="B1512" s="105" t="s">
        <v>17</v>
      </c>
      <c r="C1512" s="105" t="s">
        <v>17</v>
      </c>
      <c r="D1512" s="105" t="s">
        <v>21</v>
      </c>
      <c r="E1512" s="105" t="s">
        <v>1630</v>
      </c>
      <c r="F1512" s="105">
        <v>9810</v>
      </c>
      <c r="G1512" s="105" t="s">
        <v>1675</v>
      </c>
      <c r="H1512" s="105" t="s">
        <v>1275</v>
      </c>
      <c r="I1512" s="118">
        <v>196</v>
      </c>
      <c r="J1512" s="106">
        <v>19</v>
      </c>
      <c r="K1512" s="107">
        <f t="shared" si="124"/>
        <v>9.6938775510204078E-2</v>
      </c>
      <c r="L1512" s="106">
        <v>25</v>
      </c>
      <c r="M1512" s="108">
        <f t="shared" si="125"/>
        <v>0.12755102040816327</v>
      </c>
      <c r="N1512" s="106">
        <v>6</v>
      </c>
      <c r="O1512" s="107">
        <f t="shared" si="126"/>
        <v>3.0612244897959183E-2</v>
      </c>
      <c r="P1512" s="106">
        <v>2</v>
      </c>
      <c r="Q1512" s="109">
        <f t="shared" si="127"/>
        <v>1.020408163265306E-2</v>
      </c>
      <c r="R1512" s="75"/>
      <c r="S1512" s="75"/>
      <c r="T1512" s="75"/>
      <c r="U1512" s="75"/>
      <c r="V1512" s="75"/>
      <c r="W1512" s="75"/>
      <c r="X1512" s="75"/>
      <c r="Y1512" s="75"/>
      <c r="Z1512" s="75"/>
      <c r="AA1512" s="75"/>
      <c r="AB1512" s="75"/>
      <c r="AC1512" s="75"/>
      <c r="AD1512" s="75"/>
      <c r="AE1512" s="75"/>
      <c r="AF1512" s="75"/>
      <c r="AG1512" s="75"/>
      <c r="AH1512" s="75"/>
      <c r="AI1512" s="75"/>
      <c r="AJ1512" s="75"/>
      <c r="AK1512" s="75"/>
      <c r="AL1512" s="75"/>
      <c r="AM1512" s="75"/>
      <c r="AN1512" s="75"/>
      <c r="AO1512" s="75"/>
      <c r="AP1512" s="75"/>
      <c r="AQ1512" s="75"/>
      <c r="AR1512" s="75"/>
      <c r="AS1512" s="75"/>
      <c r="AT1512" s="75"/>
      <c r="AU1512" s="75"/>
      <c r="AV1512" s="75"/>
      <c r="AW1512" s="75"/>
      <c r="AX1512" s="75"/>
      <c r="AY1512" s="75"/>
      <c r="AZ1512" s="75"/>
      <c r="BA1512" s="75"/>
      <c r="BB1512" s="75"/>
      <c r="BC1512" s="75"/>
      <c r="BD1512" s="75"/>
      <c r="BE1512" s="75"/>
      <c r="BF1512" s="75"/>
      <c r="BG1512" s="75"/>
      <c r="BH1512" s="75"/>
      <c r="BI1512" s="75"/>
      <c r="BJ1512" s="75"/>
      <c r="BK1512" s="75"/>
      <c r="BL1512" s="75"/>
      <c r="BM1512" s="75"/>
      <c r="BN1512" s="75"/>
      <c r="BO1512" s="75"/>
      <c r="BP1512" s="75"/>
      <c r="BQ1512" s="75"/>
      <c r="BR1512" s="75"/>
      <c r="BS1512" s="75"/>
    </row>
    <row r="1513" spans="1:71" s="5" customFormat="1" ht="24.75" hidden="1" thickBot="1" x14ac:dyDescent="0.3">
      <c r="A1513" s="105" t="s">
        <v>17</v>
      </c>
      <c r="B1513" s="105">
        <v>9820</v>
      </c>
      <c r="C1513" s="105" t="s">
        <v>1678</v>
      </c>
      <c r="D1513" s="105" t="s">
        <v>234</v>
      </c>
      <c r="E1513" s="105" t="s">
        <v>1670</v>
      </c>
      <c r="F1513" s="105">
        <v>9820</v>
      </c>
      <c r="G1513" s="105" t="s">
        <v>1678</v>
      </c>
      <c r="H1513" s="105" t="s">
        <v>1275</v>
      </c>
      <c r="I1513" s="118">
        <v>389</v>
      </c>
      <c r="J1513" s="106">
        <v>87</v>
      </c>
      <c r="K1513" s="107">
        <f t="shared" si="124"/>
        <v>0.2236503856041131</v>
      </c>
      <c r="L1513" s="106">
        <v>80</v>
      </c>
      <c r="M1513" s="108">
        <f t="shared" si="125"/>
        <v>0.20565552699228792</v>
      </c>
      <c r="N1513" s="106">
        <v>27</v>
      </c>
      <c r="O1513" s="107">
        <f t="shared" si="126"/>
        <v>6.9408740359897178E-2</v>
      </c>
      <c r="P1513" s="106">
        <v>98</v>
      </c>
      <c r="Q1513" s="109">
        <f t="shared" si="127"/>
        <v>0.25192802056555269</v>
      </c>
      <c r="R1513" s="75"/>
      <c r="S1513" s="75"/>
      <c r="T1513" s="75"/>
      <c r="U1513" s="75"/>
      <c r="V1513" s="75"/>
      <c r="W1513" s="75"/>
      <c r="X1513" s="75"/>
      <c r="Y1513" s="75"/>
      <c r="Z1513" s="75"/>
      <c r="AA1513" s="75"/>
      <c r="AB1513" s="75"/>
      <c r="AC1513" s="75"/>
      <c r="AD1513" s="75"/>
      <c r="AE1513" s="75"/>
      <c r="AF1513" s="75"/>
      <c r="AG1513" s="75"/>
      <c r="AH1513" s="75"/>
      <c r="AI1513" s="75"/>
      <c r="AJ1513" s="75"/>
      <c r="AK1513" s="75"/>
      <c r="AL1513" s="75"/>
      <c r="AM1513" s="75"/>
      <c r="AN1513" s="75"/>
      <c r="AO1513" s="75"/>
      <c r="AP1513" s="75"/>
      <c r="AQ1513" s="75"/>
      <c r="AR1513" s="75"/>
      <c r="AS1513" s="75"/>
      <c r="AT1513" s="75"/>
      <c r="AU1513" s="75"/>
      <c r="AV1513" s="75"/>
      <c r="AW1513" s="75"/>
      <c r="AX1513" s="75"/>
      <c r="AY1513" s="75"/>
      <c r="AZ1513" s="75"/>
      <c r="BA1513" s="75"/>
      <c r="BB1513" s="75"/>
      <c r="BC1513" s="75"/>
      <c r="BD1513" s="75"/>
      <c r="BE1513" s="75"/>
      <c r="BF1513" s="75"/>
      <c r="BG1513" s="75"/>
      <c r="BH1513" s="75"/>
      <c r="BI1513" s="75"/>
      <c r="BJ1513" s="75"/>
      <c r="BK1513" s="75"/>
      <c r="BL1513" s="75"/>
      <c r="BM1513" s="75"/>
      <c r="BN1513" s="75"/>
      <c r="BO1513" s="75"/>
      <c r="BP1513" s="75"/>
      <c r="BQ1513" s="75"/>
      <c r="BR1513" s="75"/>
      <c r="BS1513" s="75"/>
    </row>
    <row r="1514" spans="1:71" s="5" customFormat="1" ht="24.75" hidden="1" thickBot="1" x14ac:dyDescent="0.3">
      <c r="A1514" s="105" t="s">
        <v>17</v>
      </c>
      <c r="B1514" s="105" t="s">
        <v>17</v>
      </c>
      <c r="C1514" s="105" t="s">
        <v>17</v>
      </c>
      <c r="D1514" s="105" t="s">
        <v>21</v>
      </c>
      <c r="E1514" s="105" t="s">
        <v>1680</v>
      </c>
      <c r="F1514" s="105">
        <v>9820</v>
      </c>
      <c r="G1514" s="105" t="s">
        <v>1678</v>
      </c>
      <c r="H1514" s="105" t="s">
        <v>1275</v>
      </c>
      <c r="I1514" s="118">
        <v>350</v>
      </c>
      <c r="J1514" s="106">
        <v>22</v>
      </c>
      <c r="K1514" s="107">
        <f t="shared" si="124"/>
        <v>6.2857142857142861E-2</v>
      </c>
      <c r="L1514" s="106">
        <v>36</v>
      </c>
      <c r="M1514" s="108">
        <f t="shared" si="125"/>
        <v>0.10285714285714286</v>
      </c>
      <c r="N1514" s="106">
        <v>10</v>
      </c>
      <c r="O1514" s="107">
        <f t="shared" si="126"/>
        <v>2.8571428571428571E-2</v>
      </c>
      <c r="P1514" s="106">
        <v>18</v>
      </c>
      <c r="Q1514" s="109">
        <f t="shared" si="127"/>
        <v>5.1428571428571428E-2</v>
      </c>
      <c r="R1514" s="75"/>
      <c r="S1514" s="75"/>
      <c r="T1514" s="75"/>
      <c r="U1514" s="75"/>
      <c r="V1514" s="75"/>
      <c r="W1514" s="75"/>
      <c r="X1514" s="75"/>
      <c r="Y1514" s="75"/>
      <c r="Z1514" s="75"/>
      <c r="AA1514" s="75"/>
      <c r="AB1514" s="75"/>
      <c r="AC1514" s="75"/>
      <c r="AD1514" s="75"/>
      <c r="AE1514" s="75"/>
      <c r="AF1514" s="75"/>
      <c r="AG1514" s="75"/>
      <c r="AH1514" s="75"/>
      <c r="AI1514" s="75"/>
      <c r="AJ1514" s="75"/>
      <c r="AK1514" s="75"/>
      <c r="AL1514" s="75"/>
      <c r="AM1514" s="75"/>
      <c r="AN1514" s="75"/>
      <c r="AO1514" s="75"/>
      <c r="AP1514" s="75"/>
      <c r="AQ1514" s="75"/>
      <c r="AR1514" s="75"/>
      <c r="AS1514" s="75"/>
      <c r="AT1514" s="75"/>
      <c r="AU1514" s="75"/>
      <c r="AV1514" s="75"/>
      <c r="AW1514" s="75"/>
      <c r="AX1514" s="75"/>
      <c r="AY1514" s="75"/>
      <c r="AZ1514" s="75"/>
      <c r="BA1514" s="75"/>
      <c r="BB1514" s="75"/>
      <c r="BC1514" s="75"/>
      <c r="BD1514" s="75"/>
      <c r="BE1514" s="75"/>
      <c r="BF1514" s="75"/>
      <c r="BG1514" s="75"/>
      <c r="BH1514" s="75"/>
      <c r="BI1514" s="75"/>
      <c r="BJ1514" s="75"/>
      <c r="BK1514" s="75"/>
      <c r="BL1514" s="75"/>
      <c r="BM1514" s="75"/>
      <c r="BN1514" s="75"/>
      <c r="BO1514" s="75"/>
      <c r="BP1514" s="75"/>
      <c r="BQ1514" s="75"/>
      <c r="BR1514" s="75"/>
      <c r="BS1514" s="75"/>
    </row>
    <row r="1515" spans="1:71" s="5" customFormat="1" ht="12.75" hidden="1" thickBot="1" x14ac:dyDescent="0.3">
      <c r="A1515" s="105" t="s">
        <v>17</v>
      </c>
      <c r="B1515" s="105" t="s">
        <v>17</v>
      </c>
      <c r="C1515" s="105" t="s">
        <v>17</v>
      </c>
      <c r="D1515" s="105" t="s">
        <v>21</v>
      </c>
      <c r="E1515" s="105" t="s">
        <v>345</v>
      </c>
      <c r="F1515" s="105">
        <v>9820</v>
      </c>
      <c r="G1515" s="105" t="s">
        <v>1678</v>
      </c>
      <c r="H1515" s="105" t="s">
        <v>1275</v>
      </c>
      <c r="I1515" s="118">
        <v>485</v>
      </c>
      <c r="J1515" s="106">
        <v>21</v>
      </c>
      <c r="K1515" s="107">
        <f t="shared" si="124"/>
        <v>4.3298969072164947E-2</v>
      </c>
      <c r="L1515" s="106">
        <v>37</v>
      </c>
      <c r="M1515" s="108">
        <f t="shared" si="125"/>
        <v>7.628865979381444E-2</v>
      </c>
      <c r="N1515" s="106">
        <v>4</v>
      </c>
      <c r="O1515" s="107">
        <f t="shared" si="126"/>
        <v>8.2474226804123713E-3</v>
      </c>
      <c r="P1515" s="106">
        <v>112</v>
      </c>
      <c r="Q1515" s="109">
        <f t="shared" si="127"/>
        <v>0.2309278350515464</v>
      </c>
      <c r="R1515" s="75"/>
      <c r="S1515" s="75"/>
      <c r="T1515" s="75"/>
      <c r="U1515" s="75"/>
      <c r="V1515" s="75"/>
      <c r="W1515" s="75"/>
      <c r="X1515" s="75"/>
      <c r="Y1515" s="75"/>
      <c r="Z1515" s="75"/>
      <c r="AA1515" s="75"/>
      <c r="AB1515" s="75"/>
      <c r="AC1515" s="75"/>
      <c r="AD1515" s="75"/>
      <c r="AE1515" s="75"/>
      <c r="AF1515" s="75"/>
      <c r="AG1515" s="75"/>
      <c r="AH1515" s="75"/>
      <c r="AI1515" s="75"/>
      <c r="AJ1515" s="75"/>
      <c r="AK1515" s="75"/>
      <c r="AL1515" s="75"/>
      <c r="AM1515" s="75"/>
      <c r="AN1515" s="75"/>
      <c r="AO1515" s="75"/>
      <c r="AP1515" s="75"/>
      <c r="AQ1515" s="75"/>
      <c r="AR1515" s="75"/>
      <c r="AS1515" s="75"/>
      <c r="AT1515" s="75"/>
      <c r="AU1515" s="75"/>
      <c r="AV1515" s="75"/>
      <c r="AW1515" s="75"/>
      <c r="AX1515" s="75"/>
      <c r="AY1515" s="75"/>
      <c r="AZ1515" s="75"/>
      <c r="BA1515" s="75"/>
      <c r="BB1515" s="75"/>
      <c r="BC1515" s="75"/>
      <c r="BD1515" s="75"/>
      <c r="BE1515" s="75"/>
      <c r="BF1515" s="75"/>
      <c r="BG1515" s="75"/>
      <c r="BH1515" s="75"/>
      <c r="BI1515" s="75"/>
      <c r="BJ1515" s="75"/>
      <c r="BK1515" s="75"/>
      <c r="BL1515" s="75"/>
      <c r="BM1515" s="75"/>
      <c r="BN1515" s="75"/>
      <c r="BO1515" s="75"/>
      <c r="BP1515" s="75"/>
      <c r="BQ1515" s="75"/>
      <c r="BR1515" s="75"/>
      <c r="BS1515" s="75"/>
    </row>
    <row r="1516" spans="1:71" s="5" customFormat="1" ht="12.75" hidden="1" thickBot="1" x14ac:dyDescent="0.3">
      <c r="A1516" s="105" t="s">
        <v>17</v>
      </c>
      <c r="B1516" s="105" t="s">
        <v>17</v>
      </c>
      <c r="C1516" s="105" t="s">
        <v>17</v>
      </c>
      <c r="D1516" s="105" t="s">
        <v>21</v>
      </c>
      <c r="E1516" s="105" t="s">
        <v>1373</v>
      </c>
      <c r="F1516" s="105">
        <v>9820</v>
      </c>
      <c r="G1516" s="105" t="s">
        <v>1678</v>
      </c>
      <c r="H1516" s="105" t="s">
        <v>1275</v>
      </c>
      <c r="I1516" s="118">
        <v>294</v>
      </c>
      <c r="J1516" s="106">
        <v>15</v>
      </c>
      <c r="K1516" s="107">
        <f t="shared" si="124"/>
        <v>5.1020408163265307E-2</v>
      </c>
      <c r="L1516" s="106">
        <v>12</v>
      </c>
      <c r="M1516" s="108">
        <f t="shared" si="125"/>
        <v>4.0816326530612242E-2</v>
      </c>
      <c r="N1516" s="106">
        <v>4</v>
      </c>
      <c r="O1516" s="107">
        <f t="shared" si="126"/>
        <v>1.3605442176870748E-2</v>
      </c>
      <c r="P1516" s="106">
        <v>3</v>
      </c>
      <c r="Q1516" s="109">
        <f t="shared" si="127"/>
        <v>1.020408163265306E-2</v>
      </c>
      <c r="R1516" s="75"/>
      <c r="S1516" s="75"/>
      <c r="T1516" s="75"/>
      <c r="U1516" s="75"/>
      <c r="V1516" s="75"/>
      <c r="W1516" s="75"/>
      <c r="X1516" s="75"/>
      <c r="Y1516" s="75"/>
      <c r="Z1516" s="75"/>
      <c r="AA1516" s="75"/>
      <c r="AB1516" s="75"/>
      <c r="AC1516" s="75"/>
      <c r="AD1516" s="75"/>
      <c r="AE1516" s="75"/>
      <c r="AF1516" s="75"/>
      <c r="AG1516" s="75"/>
      <c r="AH1516" s="75"/>
      <c r="AI1516" s="75"/>
      <c r="AJ1516" s="75"/>
      <c r="AK1516" s="75"/>
      <c r="AL1516" s="75"/>
      <c r="AM1516" s="75"/>
      <c r="AN1516" s="75"/>
      <c r="AO1516" s="75"/>
      <c r="AP1516" s="75"/>
      <c r="AQ1516" s="75"/>
      <c r="AR1516" s="75"/>
      <c r="AS1516" s="75"/>
      <c r="AT1516" s="75"/>
      <c r="AU1516" s="75"/>
      <c r="AV1516" s="75"/>
      <c r="AW1516" s="75"/>
      <c r="AX1516" s="75"/>
      <c r="AY1516" s="75"/>
      <c r="AZ1516" s="75"/>
      <c r="BA1516" s="75"/>
      <c r="BB1516" s="75"/>
      <c r="BC1516" s="75"/>
      <c r="BD1516" s="75"/>
      <c r="BE1516" s="75"/>
      <c r="BF1516" s="75"/>
      <c r="BG1516" s="75"/>
      <c r="BH1516" s="75"/>
      <c r="BI1516" s="75"/>
      <c r="BJ1516" s="75"/>
      <c r="BK1516" s="75"/>
      <c r="BL1516" s="75"/>
      <c r="BM1516" s="75"/>
      <c r="BN1516" s="75"/>
      <c r="BO1516" s="75"/>
      <c r="BP1516" s="75"/>
      <c r="BQ1516" s="75"/>
      <c r="BR1516" s="75"/>
      <c r="BS1516" s="75"/>
    </row>
    <row r="1517" spans="1:71" s="5" customFormat="1" ht="12.75" hidden="1" thickBot="1" x14ac:dyDescent="0.3">
      <c r="A1517" s="105" t="s">
        <v>17</v>
      </c>
      <c r="B1517" s="105" t="s">
        <v>17</v>
      </c>
      <c r="C1517" s="105" t="s">
        <v>17</v>
      </c>
      <c r="D1517" s="105" t="s">
        <v>14</v>
      </c>
      <c r="E1517" s="105" t="s">
        <v>144</v>
      </c>
      <c r="F1517" s="105">
        <v>9820</v>
      </c>
      <c r="G1517" s="105" t="s">
        <v>1678</v>
      </c>
      <c r="H1517" s="105" t="s">
        <v>1275</v>
      </c>
      <c r="I1517" s="118">
        <v>465</v>
      </c>
      <c r="J1517" s="106">
        <v>40</v>
      </c>
      <c r="K1517" s="107">
        <f t="shared" si="124"/>
        <v>8.6021505376344093E-2</v>
      </c>
      <c r="L1517" s="106">
        <v>49</v>
      </c>
      <c r="M1517" s="108">
        <f t="shared" si="125"/>
        <v>0.10537634408602151</v>
      </c>
      <c r="N1517" s="106">
        <v>15</v>
      </c>
      <c r="O1517" s="107">
        <f t="shared" si="126"/>
        <v>3.2258064516129031E-2</v>
      </c>
      <c r="P1517" s="106">
        <v>20</v>
      </c>
      <c r="Q1517" s="109">
        <f t="shared" si="127"/>
        <v>4.3010752688172046E-2</v>
      </c>
      <c r="R1517" s="75"/>
      <c r="S1517" s="75"/>
      <c r="T1517" s="75"/>
      <c r="U1517" s="75"/>
      <c r="V1517" s="75"/>
      <c r="W1517" s="75"/>
      <c r="X1517" s="75"/>
      <c r="Y1517" s="75"/>
      <c r="Z1517" s="75"/>
      <c r="AA1517" s="75"/>
      <c r="AB1517" s="75"/>
      <c r="AC1517" s="75"/>
      <c r="AD1517" s="75"/>
      <c r="AE1517" s="75"/>
      <c r="AF1517" s="75"/>
      <c r="AG1517" s="75"/>
      <c r="AH1517" s="75"/>
      <c r="AI1517" s="75"/>
      <c r="AJ1517" s="75"/>
      <c r="AK1517" s="75"/>
      <c r="AL1517" s="75"/>
      <c r="AM1517" s="75"/>
      <c r="AN1517" s="75"/>
      <c r="AO1517" s="75"/>
      <c r="AP1517" s="75"/>
      <c r="AQ1517" s="75"/>
      <c r="AR1517" s="75"/>
      <c r="AS1517" s="75"/>
      <c r="AT1517" s="75"/>
      <c r="AU1517" s="75"/>
      <c r="AV1517" s="75"/>
      <c r="AW1517" s="75"/>
      <c r="AX1517" s="75"/>
      <c r="AY1517" s="75"/>
      <c r="AZ1517" s="75"/>
      <c r="BA1517" s="75"/>
      <c r="BB1517" s="75"/>
      <c r="BC1517" s="75"/>
      <c r="BD1517" s="75"/>
      <c r="BE1517" s="75"/>
      <c r="BF1517" s="75"/>
      <c r="BG1517" s="75"/>
      <c r="BH1517" s="75"/>
      <c r="BI1517" s="75"/>
      <c r="BJ1517" s="75"/>
      <c r="BK1517" s="75"/>
      <c r="BL1517" s="75"/>
      <c r="BM1517" s="75"/>
      <c r="BN1517" s="75"/>
      <c r="BO1517" s="75"/>
      <c r="BP1517" s="75"/>
      <c r="BQ1517" s="75"/>
      <c r="BR1517" s="75"/>
      <c r="BS1517" s="75"/>
    </row>
    <row r="1518" spans="1:71" s="5" customFormat="1" ht="24.75" hidden="1" thickBot="1" x14ac:dyDescent="0.3">
      <c r="A1518" s="105" t="s">
        <v>17</v>
      </c>
      <c r="B1518" s="105" t="s">
        <v>17</v>
      </c>
      <c r="C1518" s="105" t="s">
        <v>17</v>
      </c>
      <c r="D1518" s="105" t="s">
        <v>21</v>
      </c>
      <c r="E1518" s="105" t="s">
        <v>1682</v>
      </c>
      <c r="F1518" s="105">
        <v>9820</v>
      </c>
      <c r="G1518" s="105" t="s">
        <v>1678</v>
      </c>
      <c r="H1518" s="105" t="s">
        <v>1275</v>
      </c>
      <c r="I1518" s="118">
        <v>267</v>
      </c>
      <c r="J1518" s="106">
        <v>23</v>
      </c>
      <c r="K1518" s="107">
        <f t="shared" si="124"/>
        <v>8.6142322097378279E-2</v>
      </c>
      <c r="L1518" s="106">
        <v>24</v>
      </c>
      <c r="M1518" s="108">
        <f t="shared" si="125"/>
        <v>8.98876404494382E-2</v>
      </c>
      <c r="N1518" s="106">
        <v>8</v>
      </c>
      <c r="O1518" s="107">
        <f t="shared" si="126"/>
        <v>2.9962546816479401E-2</v>
      </c>
      <c r="P1518" s="106">
        <v>3</v>
      </c>
      <c r="Q1518" s="109">
        <f t="shared" si="127"/>
        <v>1.1235955056179775E-2</v>
      </c>
      <c r="R1518" s="75"/>
      <c r="S1518" s="75"/>
      <c r="T1518" s="75"/>
      <c r="U1518" s="75"/>
      <c r="V1518" s="75"/>
      <c r="W1518" s="75"/>
      <c r="X1518" s="75"/>
      <c r="Y1518" s="75"/>
      <c r="Z1518" s="75"/>
      <c r="AA1518" s="75"/>
      <c r="AB1518" s="75"/>
      <c r="AC1518" s="75"/>
      <c r="AD1518" s="75"/>
      <c r="AE1518" s="75"/>
      <c r="AF1518" s="75"/>
      <c r="AG1518" s="75"/>
      <c r="AH1518" s="75"/>
      <c r="AI1518" s="75"/>
      <c r="AJ1518" s="75"/>
      <c r="AK1518" s="75"/>
      <c r="AL1518" s="75"/>
      <c r="AM1518" s="75"/>
      <c r="AN1518" s="75"/>
      <c r="AO1518" s="75"/>
      <c r="AP1518" s="75"/>
      <c r="AQ1518" s="75"/>
      <c r="AR1518" s="75"/>
      <c r="AS1518" s="75"/>
      <c r="AT1518" s="75"/>
      <c r="AU1518" s="75"/>
      <c r="AV1518" s="75"/>
      <c r="AW1518" s="75"/>
      <c r="AX1518" s="75"/>
      <c r="AY1518" s="75"/>
      <c r="AZ1518" s="75"/>
      <c r="BA1518" s="75"/>
      <c r="BB1518" s="75"/>
      <c r="BC1518" s="75"/>
      <c r="BD1518" s="75"/>
      <c r="BE1518" s="75"/>
      <c r="BF1518" s="75"/>
      <c r="BG1518" s="75"/>
      <c r="BH1518" s="75"/>
      <c r="BI1518" s="75"/>
      <c r="BJ1518" s="75"/>
      <c r="BK1518" s="75"/>
      <c r="BL1518" s="75"/>
      <c r="BM1518" s="75"/>
      <c r="BN1518" s="75"/>
      <c r="BO1518" s="75"/>
      <c r="BP1518" s="75"/>
      <c r="BQ1518" s="75"/>
      <c r="BR1518" s="75"/>
      <c r="BS1518" s="75"/>
    </row>
    <row r="1519" spans="1:71" s="5" customFormat="1" ht="12.75" hidden="1" thickBot="1" x14ac:dyDescent="0.3">
      <c r="A1519" s="105" t="s">
        <v>17</v>
      </c>
      <c r="B1519" s="105" t="s">
        <v>17</v>
      </c>
      <c r="C1519" s="105" t="s">
        <v>17</v>
      </c>
      <c r="D1519" s="105" t="s">
        <v>21</v>
      </c>
      <c r="E1519" s="105" t="s">
        <v>1670</v>
      </c>
      <c r="F1519" s="105">
        <v>9820</v>
      </c>
      <c r="G1519" s="105" t="s">
        <v>1678</v>
      </c>
      <c r="H1519" s="105" t="s">
        <v>1275</v>
      </c>
      <c r="I1519" s="118">
        <v>256</v>
      </c>
      <c r="J1519" s="106">
        <v>18</v>
      </c>
      <c r="K1519" s="107">
        <f t="shared" si="124"/>
        <v>7.03125E-2</v>
      </c>
      <c r="L1519" s="106">
        <v>34</v>
      </c>
      <c r="M1519" s="108">
        <f t="shared" si="125"/>
        <v>0.1328125</v>
      </c>
      <c r="N1519" s="106">
        <v>7</v>
      </c>
      <c r="O1519" s="107">
        <f t="shared" si="126"/>
        <v>2.734375E-2</v>
      </c>
      <c r="P1519" s="106">
        <v>9</v>
      </c>
      <c r="Q1519" s="109">
        <f t="shared" si="127"/>
        <v>3.515625E-2</v>
      </c>
      <c r="R1519" s="75"/>
      <c r="S1519" s="75"/>
      <c r="T1519" s="75"/>
      <c r="U1519" s="75"/>
      <c r="V1519" s="75"/>
      <c r="W1519" s="75"/>
      <c r="X1519" s="75"/>
      <c r="Y1519" s="75"/>
      <c r="Z1519" s="75"/>
      <c r="AA1519" s="75"/>
      <c r="AB1519" s="75"/>
      <c r="AC1519" s="75"/>
      <c r="AD1519" s="75"/>
      <c r="AE1519" s="75"/>
      <c r="AF1519" s="75"/>
      <c r="AG1519" s="75"/>
      <c r="AH1519" s="75"/>
      <c r="AI1519" s="75"/>
      <c r="AJ1519" s="75"/>
      <c r="AK1519" s="75"/>
      <c r="AL1519" s="75"/>
      <c r="AM1519" s="75"/>
      <c r="AN1519" s="75"/>
      <c r="AO1519" s="75"/>
      <c r="AP1519" s="75"/>
      <c r="AQ1519" s="75"/>
      <c r="AR1519" s="75"/>
      <c r="AS1519" s="75"/>
      <c r="AT1519" s="75"/>
      <c r="AU1519" s="75"/>
      <c r="AV1519" s="75"/>
      <c r="AW1519" s="75"/>
      <c r="AX1519" s="75"/>
      <c r="AY1519" s="75"/>
      <c r="AZ1519" s="75"/>
      <c r="BA1519" s="75"/>
      <c r="BB1519" s="75"/>
      <c r="BC1519" s="75"/>
      <c r="BD1519" s="75"/>
      <c r="BE1519" s="75"/>
      <c r="BF1519" s="75"/>
      <c r="BG1519" s="75"/>
      <c r="BH1519" s="75"/>
      <c r="BI1519" s="75"/>
      <c r="BJ1519" s="75"/>
      <c r="BK1519" s="75"/>
      <c r="BL1519" s="75"/>
      <c r="BM1519" s="75"/>
      <c r="BN1519" s="75"/>
      <c r="BO1519" s="75"/>
      <c r="BP1519" s="75"/>
      <c r="BQ1519" s="75"/>
      <c r="BR1519" s="75"/>
      <c r="BS1519" s="75"/>
    </row>
    <row r="1520" spans="1:71" s="5" customFormat="1" ht="12.75" hidden="1" thickBot="1" x14ac:dyDescent="0.3">
      <c r="A1520" s="105" t="s">
        <v>17</v>
      </c>
      <c r="B1520" s="105" t="s">
        <v>17</v>
      </c>
      <c r="C1520" s="105" t="s">
        <v>17</v>
      </c>
      <c r="D1520" s="105" t="s">
        <v>21</v>
      </c>
      <c r="E1520" s="105" t="s">
        <v>1684</v>
      </c>
      <c r="F1520" s="105">
        <v>9820</v>
      </c>
      <c r="G1520" s="105" t="s">
        <v>1678</v>
      </c>
      <c r="H1520" s="105" t="s">
        <v>1275</v>
      </c>
      <c r="I1520" s="118">
        <v>174</v>
      </c>
      <c r="J1520" s="106">
        <v>10</v>
      </c>
      <c r="K1520" s="107">
        <f t="shared" si="124"/>
        <v>5.7471264367816091E-2</v>
      </c>
      <c r="L1520" s="106">
        <v>37</v>
      </c>
      <c r="M1520" s="108">
        <f t="shared" si="125"/>
        <v>0.21264367816091953</v>
      </c>
      <c r="N1520" s="106">
        <v>1</v>
      </c>
      <c r="O1520" s="107">
        <f t="shared" si="126"/>
        <v>5.7471264367816091E-3</v>
      </c>
      <c r="P1520" s="106">
        <v>10</v>
      </c>
      <c r="Q1520" s="109">
        <f t="shared" si="127"/>
        <v>5.7471264367816091E-2</v>
      </c>
      <c r="R1520" s="75"/>
      <c r="S1520" s="75"/>
      <c r="T1520" s="75"/>
      <c r="U1520" s="75"/>
      <c r="V1520" s="75"/>
      <c r="W1520" s="75"/>
      <c r="X1520" s="75"/>
      <c r="Y1520" s="75"/>
      <c r="Z1520" s="75"/>
      <c r="AA1520" s="75"/>
      <c r="AB1520" s="75"/>
      <c r="AC1520" s="75"/>
      <c r="AD1520" s="75"/>
      <c r="AE1520" s="75"/>
      <c r="AF1520" s="75"/>
      <c r="AG1520" s="75"/>
      <c r="AH1520" s="75"/>
      <c r="AI1520" s="75"/>
      <c r="AJ1520" s="75"/>
      <c r="AK1520" s="75"/>
      <c r="AL1520" s="75"/>
      <c r="AM1520" s="75"/>
      <c r="AN1520" s="75"/>
      <c r="AO1520" s="75"/>
      <c r="AP1520" s="75"/>
      <c r="AQ1520" s="75"/>
      <c r="AR1520" s="75"/>
      <c r="AS1520" s="75"/>
      <c r="AT1520" s="75"/>
      <c r="AU1520" s="75"/>
      <c r="AV1520" s="75"/>
      <c r="AW1520" s="75"/>
      <c r="AX1520" s="75"/>
      <c r="AY1520" s="75"/>
      <c r="AZ1520" s="75"/>
      <c r="BA1520" s="75"/>
      <c r="BB1520" s="75"/>
      <c r="BC1520" s="75"/>
      <c r="BD1520" s="75"/>
      <c r="BE1520" s="75"/>
      <c r="BF1520" s="75"/>
      <c r="BG1520" s="75"/>
      <c r="BH1520" s="75"/>
      <c r="BI1520" s="75"/>
      <c r="BJ1520" s="75"/>
      <c r="BK1520" s="75"/>
      <c r="BL1520" s="75"/>
      <c r="BM1520" s="75"/>
      <c r="BN1520" s="75"/>
      <c r="BO1520" s="75"/>
      <c r="BP1520" s="75"/>
      <c r="BQ1520" s="75"/>
      <c r="BR1520" s="75"/>
      <c r="BS1520" s="75"/>
    </row>
    <row r="1521" spans="1:71" s="5" customFormat="1" ht="24.75" hidden="1" thickBot="1" x14ac:dyDescent="0.3">
      <c r="A1521" s="105" t="s">
        <v>17</v>
      </c>
      <c r="B1521" s="105">
        <v>9830</v>
      </c>
      <c r="C1521" s="105" t="s">
        <v>1685</v>
      </c>
      <c r="D1521" s="105" t="s">
        <v>21</v>
      </c>
      <c r="E1521" s="105" t="s">
        <v>1686</v>
      </c>
      <c r="F1521" s="105">
        <v>9830</v>
      </c>
      <c r="G1521" s="105" t="s">
        <v>1685</v>
      </c>
      <c r="H1521" s="105" t="s">
        <v>1275</v>
      </c>
      <c r="I1521" s="118">
        <v>422</v>
      </c>
      <c r="J1521" s="106">
        <v>8</v>
      </c>
      <c r="K1521" s="107">
        <f t="shared" si="124"/>
        <v>1.8957345971563982E-2</v>
      </c>
      <c r="L1521" s="106">
        <v>19</v>
      </c>
      <c r="M1521" s="108">
        <f t="shared" si="125"/>
        <v>4.5023696682464455E-2</v>
      </c>
      <c r="N1521" s="106">
        <v>22</v>
      </c>
      <c r="O1521" s="107">
        <f t="shared" si="126"/>
        <v>5.2132701421800945E-2</v>
      </c>
      <c r="P1521" s="106">
        <v>19</v>
      </c>
      <c r="Q1521" s="109">
        <f t="shared" si="127"/>
        <v>4.5023696682464455E-2</v>
      </c>
      <c r="R1521" s="75"/>
      <c r="S1521" s="75"/>
      <c r="T1521" s="75"/>
      <c r="U1521" s="75"/>
      <c r="V1521" s="75"/>
      <c r="W1521" s="75"/>
      <c r="X1521" s="75"/>
      <c r="Y1521" s="75"/>
      <c r="Z1521" s="75"/>
      <c r="AA1521" s="75"/>
      <c r="AB1521" s="75"/>
      <c r="AC1521" s="75"/>
      <c r="AD1521" s="75"/>
      <c r="AE1521" s="75"/>
      <c r="AF1521" s="75"/>
      <c r="AG1521" s="75"/>
      <c r="AH1521" s="75"/>
      <c r="AI1521" s="75"/>
      <c r="AJ1521" s="75"/>
      <c r="AK1521" s="75"/>
      <c r="AL1521" s="75"/>
      <c r="AM1521" s="75"/>
      <c r="AN1521" s="75"/>
      <c r="AO1521" s="75"/>
      <c r="AP1521" s="75"/>
      <c r="AQ1521" s="75"/>
      <c r="AR1521" s="75"/>
      <c r="AS1521" s="75"/>
      <c r="AT1521" s="75"/>
      <c r="AU1521" s="75"/>
      <c r="AV1521" s="75"/>
      <c r="AW1521" s="75"/>
      <c r="AX1521" s="75"/>
      <c r="AY1521" s="75"/>
      <c r="AZ1521" s="75"/>
      <c r="BA1521" s="75"/>
      <c r="BB1521" s="75"/>
      <c r="BC1521" s="75"/>
      <c r="BD1521" s="75"/>
      <c r="BE1521" s="75"/>
      <c r="BF1521" s="75"/>
      <c r="BG1521" s="75"/>
      <c r="BH1521" s="75"/>
      <c r="BI1521" s="75"/>
      <c r="BJ1521" s="75"/>
      <c r="BK1521" s="75"/>
      <c r="BL1521" s="75"/>
      <c r="BM1521" s="75"/>
      <c r="BN1521" s="75"/>
      <c r="BO1521" s="75"/>
      <c r="BP1521" s="75"/>
      <c r="BQ1521" s="75"/>
      <c r="BR1521" s="75"/>
      <c r="BS1521" s="75"/>
    </row>
    <row r="1522" spans="1:71" s="5" customFormat="1" ht="12.75" hidden="1" thickBot="1" x14ac:dyDescent="0.3">
      <c r="A1522" s="105" t="s">
        <v>17</v>
      </c>
      <c r="B1522" s="105" t="s">
        <v>17</v>
      </c>
      <c r="C1522" s="105" t="s">
        <v>17</v>
      </c>
      <c r="D1522" s="105" t="s">
        <v>21</v>
      </c>
      <c r="E1522" s="105" t="s">
        <v>1687</v>
      </c>
      <c r="F1522" s="105">
        <v>9830</v>
      </c>
      <c r="G1522" s="105" t="s">
        <v>1685</v>
      </c>
      <c r="H1522" s="105" t="s">
        <v>1275</v>
      </c>
      <c r="I1522" s="118">
        <v>177</v>
      </c>
      <c r="J1522" s="106">
        <v>10</v>
      </c>
      <c r="K1522" s="107">
        <f t="shared" si="124"/>
        <v>5.6497175141242938E-2</v>
      </c>
      <c r="L1522" s="106">
        <v>11</v>
      </c>
      <c r="M1522" s="108">
        <f t="shared" si="125"/>
        <v>6.2146892655367235E-2</v>
      </c>
      <c r="N1522" s="106">
        <v>33</v>
      </c>
      <c r="O1522" s="107">
        <f t="shared" si="126"/>
        <v>0.1864406779661017</v>
      </c>
      <c r="P1522" s="106">
        <v>8</v>
      </c>
      <c r="Q1522" s="109">
        <f t="shared" si="127"/>
        <v>4.519774011299435E-2</v>
      </c>
      <c r="R1522" s="75"/>
      <c r="S1522" s="75"/>
      <c r="T1522" s="75"/>
      <c r="U1522" s="75"/>
      <c r="V1522" s="75"/>
      <c r="W1522" s="75"/>
      <c r="X1522" s="75"/>
      <c r="Y1522" s="75"/>
      <c r="Z1522" s="75"/>
      <c r="AA1522" s="75"/>
      <c r="AB1522" s="75"/>
      <c r="AC1522" s="75"/>
      <c r="AD1522" s="75"/>
      <c r="AE1522" s="75"/>
      <c r="AF1522" s="75"/>
      <c r="AG1522" s="75"/>
      <c r="AH1522" s="75"/>
      <c r="AI1522" s="75"/>
      <c r="AJ1522" s="75"/>
      <c r="AK1522" s="75"/>
      <c r="AL1522" s="75"/>
      <c r="AM1522" s="75"/>
      <c r="AN1522" s="75"/>
      <c r="AO1522" s="75"/>
      <c r="AP1522" s="75"/>
      <c r="AQ1522" s="75"/>
      <c r="AR1522" s="75"/>
      <c r="AS1522" s="75"/>
      <c r="AT1522" s="75"/>
      <c r="AU1522" s="75"/>
      <c r="AV1522" s="75"/>
      <c r="AW1522" s="75"/>
      <c r="AX1522" s="75"/>
      <c r="AY1522" s="75"/>
      <c r="AZ1522" s="75"/>
      <c r="BA1522" s="75"/>
      <c r="BB1522" s="75"/>
      <c r="BC1522" s="75"/>
      <c r="BD1522" s="75"/>
      <c r="BE1522" s="75"/>
      <c r="BF1522" s="75"/>
      <c r="BG1522" s="75"/>
      <c r="BH1522" s="75"/>
      <c r="BI1522" s="75"/>
      <c r="BJ1522" s="75"/>
      <c r="BK1522" s="75"/>
      <c r="BL1522" s="75"/>
      <c r="BM1522" s="75"/>
      <c r="BN1522" s="75"/>
      <c r="BO1522" s="75"/>
      <c r="BP1522" s="75"/>
      <c r="BQ1522" s="75"/>
      <c r="BR1522" s="75"/>
      <c r="BS1522" s="75"/>
    </row>
    <row r="1523" spans="1:71" s="5" customFormat="1" ht="12.75" hidden="1" thickBot="1" x14ac:dyDescent="0.3">
      <c r="A1523" s="105" t="s">
        <v>17</v>
      </c>
      <c r="B1523" s="105" t="s">
        <v>17</v>
      </c>
      <c r="C1523" s="105" t="s">
        <v>17</v>
      </c>
      <c r="D1523" s="105" t="s">
        <v>14</v>
      </c>
      <c r="E1523" s="105" t="s">
        <v>1688</v>
      </c>
      <c r="F1523" s="105">
        <v>9830</v>
      </c>
      <c r="G1523" s="105" t="s">
        <v>1685</v>
      </c>
      <c r="H1523" s="105" t="s">
        <v>1275</v>
      </c>
      <c r="I1523" s="118">
        <v>381</v>
      </c>
      <c r="J1523" s="106">
        <v>11</v>
      </c>
      <c r="K1523" s="107">
        <f t="shared" si="124"/>
        <v>2.8871391076115485E-2</v>
      </c>
      <c r="L1523" s="106">
        <v>17</v>
      </c>
      <c r="M1523" s="108">
        <f t="shared" si="125"/>
        <v>4.4619422572178477E-2</v>
      </c>
      <c r="N1523" s="106">
        <v>63</v>
      </c>
      <c r="O1523" s="107">
        <f t="shared" si="126"/>
        <v>0.16535433070866143</v>
      </c>
      <c r="P1523" s="106">
        <v>9</v>
      </c>
      <c r="Q1523" s="109">
        <f t="shared" si="127"/>
        <v>2.3622047244094488E-2</v>
      </c>
      <c r="R1523" s="75"/>
      <c r="S1523" s="75"/>
      <c r="T1523" s="75"/>
      <c r="U1523" s="75"/>
      <c r="V1523" s="75"/>
      <c r="W1523" s="75"/>
      <c r="X1523" s="75"/>
      <c r="Y1523" s="75"/>
      <c r="Z1523" s="75"/>
      <c r="AA1523" s="75"/>
      <c r="AB1523" s="75"/>
      <c r="AC1523" s="75"/>
      <c r="AD1523" s="75"/>
      <c r="AE1523" s="75"/>
      <c r="AF1523" s="75"/>
      <c r="AG1523" s="75"/>
      <c r="AH1523" s="75"/>
      <c r="AI1523" s="75"/>
      <c r="AJ1523" s="75"/>
      <c r="AK1523" s="75"/>
      <c r="AL1523" s="75"/>
      <c r="AM1523" s="75"/>
      <c r="AN1523" s="75"/>
      <c r="AO1523" s="75"/>
      <c r="AP1523" s="75"/>
      <c r="AQ1523" s="75"/>
      <c r="AR1523" s="75"/>
      <c r="AS1523" s="75"/>
      <c r="AT1523" s="75"/>
      <c r="AU1523" s="75"/>
      <c r="AV1523" s="75"/>
      <c r="AW1523" s="75"/>
      <c r="AX1523" s="75"/>
      <c r="AY1523" s="75"/>
      <c r="AZ1523" s="75"/>
      <c r="BA1523" s="75"/>
      <c r="BB1523" s="75"/>
      <c r="BC1523" s="75"/>
      <c r="BD1523" s="75"/>
      <c r="BE1523" s="75"/>
      <c r="BF1523" s="75"/>
      <c r="BG1523" s="75"/>
      <c r="BH1523" s="75"/>
      <c r="BI1523" s="75"/>
      <c r="BJ1523" s="75"/>
      <c r="BK1523" s="75"/>
      <c r="BL1523" s="75"/>
      <c r="BM1523" s="75"/>
      <c r="BN1523" s="75"/>
      <c r="BO1523" s="75"/>
      <c r="BP1523" s="75"/>
      <c r="BQ1523" s="75"/>
      <c r="BR1523" s="75"/>
      <c r="BS1523" s="75"/>
    </row>
    <row r="1524" spans="1:71" s="5" customFormat="1" ht="24.75" hidden="1" thickBot="1" x14ac:dyDescent="0.3">
      <c r="A1524" s="105" t="s">
        <v>17</v>
      </c>
      <c r="B1524" s="105">
        <v>9840</v>
      </c>
      <c r="C1524" s="105" t="s">
        <v>1689</v>
      </c>
      <c r="D1524" s="105" t="s">
        <v>234</v>
      </c>
      <c r="E1524" s="105" t="s">
        <v>417</v>
      </c>
      <c r="F1524" s="105">
        <v>9840</v>
      </c>
      <c r="G1524" s="105" t="s">
        <v>1689</v>
      </c>
      <c r="H1524" s="105" t="s">
        <v>1275</v>
      </c>
      <c r="I1524" s="118">
        <v>163</v>
      </c>
      <c r="J1524" s="106">
        <v>3</v>
      </c>
      <c r="K1524" s="107">
        <f t="shared" si="124"/>
        <v>1.8404907975460124E-2</v>
      </c>
      <c r="L1524" s="106">
        <v>7</v>
      </c>
      <c r="M1524" s="108">
        <f t="shared" si="125"/>
        <v>4.2944785276073622E-2</v>
      </c>
      <c r="N1524" s="106">
        <v>1</v>
      </c>
      <c r="O1524" s="107">
        <f t="shared" si="126"/>
        <v>6.1349693251533744E-3</v>
      </c>
      <c r="P1524" s="106">
        <v>4</v>
      </c>
      <c r="Q1524" s="109">
        <f t="shared" si="127"/>
        <v>2.4539877300613498E-2</v>
      </c>
      <c r="R1524" s="75"/>
      <c r="S1524" s="75"/>
      <c r="T1524" s="75"/>
      <c r="U1524" s="75"/>
      <c r="V1524" s="75"/>
      <c r="W1524" s="75"/>
      <c r="X1524" s="75"/>
      <c r="Y1524" s="75"/>
      <c r="Z1524" s="75"/>
      <c r="AA1524" s="75"/>
      <c r="AB1524" s="75"/>
      <c r="AC1524" s="75"/>
      <c r="AD1524" s="75"/>
      <c r="AE1524" s="75"/>
      <c r="AF1524" s="75"/>
      <c r="AG1524" s="75"/>
      <c r="AH1524" s="75"/>
      <c r="AI1524" s="75"/>
      <c r="AJ1524" s="75"/>
      <c r="AK1524" s="75"/>
      <c r="AL1524" s="75"/>
      <c r="AM1524" s="75"/>
      <c r="AN1524" s="75"/>
      <c r="AO1524" s="75"/>
      <c r="AP1524" s="75"/>
      <c r="AQ1524" s="75"/>
      <c r="AR1524" s="75"/>
      <c r="AS1524" s="75"/>
      <c r="AT1524" s="75"/>
      <c r="AU1524" s="75"/>
      <c r="AV1524" s="75"/>
      <c r="AW1524" s="75"/>
      <c r="AX1524" s="75"/>
      <c r="AY1524" s="75"/>
      <c r="AZ1524" s="75"/>
      <c r="BA1524" s="75"/>
      <c r="BB1524" s="75"/>
      <c r="BC1524" s="75"/>
      <c r="BD1524" s="75"/>
      <c r="BE1524" s="75"/>
      <c r="BF1524" s="75"/>
      <c r="BG1524" s="75"/>
      <c r="BH1524" s="75"/>
      <c r="BI1524" s="75"/>
      <c r="BJ1524" s="75"/>
      <c r="BK1524" s="75"/>
      <c r="BL1524" s="75"/>
      <c r="BM1524" s="75"/>
      <c r="BN1524" s="75"/>
      <c r="BO1524" s="75"/>
      <c r="BP1524" s="75"/>
      <c r="BQ1524" s="75"/>
      <c r="BR1524" s="75"/>
      <c r="BS1524" s="75"/>
    </row>
    <row r="1525" spans="1:71" s="5" customFormat="1" ht="12.75" hidden="1" thickBot="1" x14ac:dyDescent="0.3">
      <c r="A1525" s="105" t="s">
        <v>17</v>
      </c>
      <c r="B1525" s="105" t="s">
        <v>17</v>
      </c>
      <c r="C1525" s="105" t="s">
        <v>17</v>
      </c>
      <c r="D1525" s="105" t="s">
        <v>21</v>
      </c>
      <c r="E1525" s="105" t="s">
        <v>1690</v>
      </c>
      <c r="F1525" s="105">
        <v>9840</v>
      </c>
      <c r="G1525" s="105" t="s">
        <v>1689</v>
      </c>
      <c r="H1525" s="105" t="s">
        <v>1275</v>
      </c>
      <c r="I1525" s="118">
        <v>475</v>
      </c>
      <c r="J1525" s="106">
        <v>13</v>
      </c>
      <c r="K1525" s="107">
        <f t="shared" si="124"/>
        <v>2.736842105263158E-2</v>
      </c>
      <c r="L1525" s="106">
        <v>32</v>
      </c>
      <c r="M1525" s="108">
        <f t="shared" si="125"/>
        <v>6.7368421052631577E-2</v>
      </c>
      <c r="N1525" s="106">
        <v>19</v>
      </c>
      <c r="O1525" s="107">
        <f t="shared" si="126"/>
        <v>0.04</v>
      </c>
      <c r="P1525" s="106">
        <v>9</v>
      </c>
      <c r="Q1525" s="109">
        <f t="shared" si="127"/>
        <v>1.8947368421052633E-2</v>
      </c>
      <c r="R1525" s="75"/>
      <c r="S1525" s="75"/>
      <c r="T1525" s="75"/>
      <c r="U1525" s="75"/>
      <c r="V1525" s="75"/>
      <c r="W1525" s="75"/>
      <c r="X1525" s="75"/>
      <c r="Y1525" s="75"/>
      <c r="Z1525" s="75"/>
      <c r="AA1525" s="75"/>
      <c r="AB1525" s="75"/>
      <c r="AC1525" s="75"/>
      <c r="AD1525" s="75"/>
      <c r="AE1525" s="75"/>
      <c r="AF1525" s="75"/>
      <c r="AG1525" s="75"/>
      <c r="AH1525" s="75"/>
      <c r="AI1525" s="75"/>
      <c r="AJ1525" s="75"/>
      <c r="AK1525" s="75"/>
      <c r="AL1525" s="75"/>
      <c r="AM1525" s="75"/>
      <c r="AN1525" s="75"/>
      <c r="AO1525" s="75"/>
      <c r="AP1525" s="75"/>
      <c r="AQ1525" s="75"/>
      <c r="AR1525" s="75"/>
      <c r="AS1525" s="75"/>
      <c r="AT1525" s="75"/>
      <c r="AU1525" s="75"/>
      <c r="AV1525" s="75"/>
      <c r="AW1525" s="75"/>
      <c r="AX1525" s="75"/>
      <c r="AY1525" s="75"/>
      <c r="AZ1525" s="75"/>
      <c r="BA1525" s="75"/>
      <c r="BB1525" s="75"/>
      <c r="BC1525" s="75"/>
      <c r="BD1525" s="75"/>
      <c r="BE1525" s="75"/>
      <c r="BF1525" s="75"/>
      <c r="BG1525" s="75"/>
      <c r="BH1525" s="75"/>
      <c r="BI1525" s="75"/>
      <c r="BJ1525" s="75"/>
      <c r="BK1525" s="75"/>
      <c r="BL1525" s="75"/>
      <c r="BM1525" s="75"/>
      <c r="BN1525" s="75"/>
      <c r="BO1525" s="75"/>
      <c r="BP1525" s="75"/>
      <c r="BQ1525" s="75"/>
      <c r="BR1525" s="75"/>
      <c r="BS1525" s="75"/>
    </row>
    <row r="1526" spans="1:71" s="5" customFormat="1" ht="12.75" hidden="1" thickBot="1" x14ac:dyDescent="0.3">
      <c r="A1526" s="105" t="s">
        <v>17</v>
      </c>
      <c r="B1526" s="105" t="s">
        <v>17</v>
      </c>
      <c r="C1526" s="105" t="s">
        <v>17</v>
      </c>
      <c r="D1526" s="105" t="s">
        <v>14</v>
      </c>
      <c r="E1526" s="105" t="s">
        <v>1691</v>
      </c>
      <c r="F1526" s="105">
        <v>9840</v>
      </c>
      <c r="G1526" s="105" t="s">
        <v>1689</v>
      </c>
      <c r="H1526" s="105" t="s">
        <v>1275</v>
      </c>
      <c r="I1526" s="118">
        <v>385</v>
      </c>
      <c r="J1526" s="106">
        <v>19</v>
      </c>
      <c r="K1526" s="107">
        <f t="shared" si="124"/>
        <v>4.9350649350649353E-2</v>
      </c>
      <c r="L1526" s="106">
        <v>23</v>
      </c>
      <c r="M1526" s="108">
        <f t="shared" si="125"/>
        <v>5.9740259740259739E-2</v>
      </c>
      <c r="N1526" s="106">
        <v>9</v>
      </c>
      <c r="O1526" s="107">
        <f t="shared" si="126"/>
        <v>2.3376623376623377E-2</v>
      </c>
      <c r="P1526" s="106">
        <v>10</v>
      </c>
      <c r="Q1526" s="109">
        <f t="shared" si="127"/>
        <v>2.5974025974025976E-2</v>
      </c>
      <c r="R1526" s="75"/>
      <c r="S1526" s="75"/>
      <c r="T1526" s="75"/>
      <c r="U1526" s="75"/>
      <c r="V1526" s="75"/>
      <c r="W1526" s="75"/>
      <c r="X1526" s="75"/>
      <c r="Y1526" s="75"/>
      <c r="Z1526" s="75"/>
      <c r="AA1526" s="75"/>
      <c r="AB1526" s="75"/>
      <c r="AC1526" s="75"/>
      <c r="AD1526" s="75"/>
      <c r="AE1526" s="75"/>
      <c r="AF1526" s="75"/>
      <c r="AG1526" s="75"/>
      <c r="AH1526" s="75"/>
      <c r="AI1526" s="75"/>
      <c r="AJ1526" s="75"/>
      <c r="AK1526" s="75"/>
      <c r="AL1526" s="75"/>
      <c r="AM1526" s="75"/>
      <c r="AN1526" s="75"/>
      <c r="AO1526" s="75"/>
      <c r="AP1526" s="75"/>
      <c r="AQ1526" s="75"/>
      <c r="AR1526" s="75"/>
      <c r="AS1526" s="75"/>
      <c r="AT1526" s="75"/>
      <c r="AU1526" s="75"/>
      <c r="AV1526" s="75"/>
      <c r="AW1526" s="75"/>
      <c r="AX1526" s="75"/>
      <c r="AY1526" s="75"/>
      <c r="AZ1526" s="75"/>
      <c r="BA1526" s="75"/>
      <c r="BB1526" s="75"/>
      <c r="BC1526" s="75"/>
      <c r="BD1526" s="75"/>
      <c r="BE1526" s="75"/>
      <c r="BF1526" s="75"/>
      <c r="BG1526" s="75"/>
      <c r="BH1526" s="75"/>
      <c r="BI1526" s="75"/>
      <c r="BJ1526" s="75"/>
      <c r="BK1526" s="75"/>
      <c r="BL1526" s="75"/>
      <c r="BM1526" s="75"/>
      <c r="BN1526" s="75"/>
      <c r="BO1526" s="75"/>
      <c r="BP1526" s="75"/>
      <c r="BQ1526" s="75"/>
      <c r="BR1526" s="75"/>
      <c r="BS1526" s="75"/>
    </row>
    <row r="1527" spans="1:71" s="5" customFormat="1" ht="12.75" hidden="1" thickBot="1" x14ac:dyDescent="0.3">
      <c r="A1527" s="105" t="s">
        <v>17</v>
      </c>
      <c r="B1527" s="105" t="s">
        <v>17</v>
      </c>
      <c r="C1527" s="105" t="s">
        <v>17</v>
      </c>
      <c r="D1527" s="105" t="s">
        <v>21</v>
      </c>
      <c r="E1527" s="105" t="s">
        <v>347</v>
      </c>
      <c r="F1527" s="105">
        <v>9840</v>
      </c>
      <c r="G1527" s="105" t="s">
        <v>1689</v>
      </c>
      <c r="H1527" s="105" t="s">
        <v>1275</v>
      </c>
      <c r="I1527" s="118">
        <v>171</v>
      </c>
      <c r="J1527" s="106">
        <v>24</v>
      </c>
      <c r="K1527" s="107">
        <f t="shared" si="124"/>
        <v>0.14035087719298245</v>
      </c>
      <c r="L1527" s="106">
        <v>26</v>
      </c>
      <c r="M1527" s="108">
        <f t="shared" si="125"/>
        <v>0.15204678362573099</v>
      </c>
      <c r="N1527" s="106">
        <v>6</v>
      </c>
      <c r="O1527" s="107">
        <f t="shared" si="126"/>
        <v>3.5087719298245612E-2</v>
      </c>
      <c r="P1527" s="106">
        <v>4</v>
      </c>
      <c r="Q1527" s="109">
        <f t="shared" si="127"/>
        <v>2.3391812865497075E-2</v>
      </c>
      <c r="R1527" s="75"/>
      <c r="S1527" s="75"/>
      <c r="T1527" s="75"/>
      <c r="U1527" s="75"/>
      <c r="V1527" s="75"/>
      <c r="W1527" s="75"/>
      <c r="X1527" s="75"/>
      <c r="Y1527" s="75"/>
      <c r="Z1527" s="75"/>
      <c r="AA1527" s="75"/>
      <c r="AB1527" s="75"/>
      <c r="AC1527" s="75"/>
      <c r="AD1527" s="75"/>
      <c r="AE1527" s="75"/>
      <c r="AF1527" s="75"/>
      <c r="AG1527" s="75"/>
      <c r="AH1527" s="75"/>
      <c r="AI1527" s="75"/>
      <c r="AJ1527" s="75"/>
      <c r="AK1527" s="75"/>
      <c r="AL1527" s="75"/>
      <c r="AM1527" s="75"/>
      <c r="AN1527" s="75"/>
      <c r="AO1527" s="75"/>
      <c r="AP1527" s="75"/>
      <c r="AQ1527" s="75"/>
      <c r="AR1527" s="75"/>
      <c r="AS1527" s="75"/>
      <c r="AT1527" s="75"/>
      <c r="AU1527" s="75"/>
      <c r="AV1527" s="75"/>
      <c r="AW1527" s="75"/>
      <c r="AX1527" s="75"/>
      <c r="AY1527" s="75"/>
      <c r="AZ1527" s="75"/>
      <c r="BA1527" s="75"/>
      <c r="BB1527" s="75"/>
      <c r="BC1527" s="75"/>
      <c r="BD1527" s="75"/>
      <c r="BE1527" s="75"/>
      <c r="BF1527" s="75"/>
      <c r="BG1527" s="75"/>
      <c r="BH1527" s="75"/>
      <c r="BI1527" s="75"/>
      <c r="BJ1527" s="75"/>
      <c r="BK1527" s="75"/>
      <c r="BL1527" s="75"/>
      <c r="BM1527" s="75"/>
      <c r="BN1527" s="75"/>
      <c r="BO1527" s="75"/>
      <c r="BP1527" s="75"/>
      <c r="BQ1527" s="75"/>
      <c r="BR1527" s="75"/>
      <c r="BS1527" s="75"/>
    </row>
    <row r="1528" spans="1:71" s="5" customFormat="1" ht="12.75" hidden="1" thickBot="1" x14ac:dyDescent="0.3">
      <c r="A1528" s="105" t="s">
        <v>17</v>
      </c>
      <c r="B1528" s="105">
        <v>9850</v>
      </c>
      <c r="C1528" s="105" t="s">
        <v>1692</v>
      </c>
      <c r="D1528" s="105" t="s">
        <v>21</v>
      </c>
      <c r="E1528" s="105" t="s">
        <v>1693</v>
      </c>
      <c r="F1528" s="105">
        <v>9850</v>
      </c>
      <c r="G1528" s="105" t="s">
        <v>1692</v>
      </c>
      <c r="H1528" s="105" t="s">
        <v>1275</v>
      </c>
      <c r="I1528" s="118">
        <v>347</v>
      </c>
      <c r="J1528" s="106">
        <v>23</v>
      </c>
      <c r="K1528" s="107">
        <f t="shared" si="124"/>
        <v>6.6282420749279536E-2</v>
      </c>
      <c r="L1528" s="106">
        <v>35</v>
      </c>
      <c r="M1528" s="108">
        <f t="shared" si="125"/>
        <v>0.10086455331412104</v>
      </c>
      <c r="N1528" s="106">
        <v>11</v>
      </c>
      <c r="O1528" s="107">
        <f t="shared" si="126"/>
        <v>3.1700288184438041E-2</v>
      </c>
      <c r="P1528" s="106">
        <v>6</v>
      </c>
      <c r="Q1528" s="109">
        <f t="shared" si="127"/>
        <v>1.7291066282420751E-2</v>
      </c>
      <c r="R1528" s="75"/>
      <c r="S1528" s="75"/>
      <c r="T1528" s="75"/>
      <c r="U1528" s="75"/>
      <c r="V1528" s="75"/>
      <c r="W1528" s="75"/>
      <c r="X1528" s="75"/>
      <c r="Y1528" s="75"/>
      <c r="Z1528" s="75"/>
      <c r="AA1528" s="75"/>
      <c r="AB1528" s="75"/>
      <c r="AC1528" s="75"/>
      <c r="AD1528" s="75"/>
      <c r="AE1528" s="75"/>
      <c r="AF1528" s="75"/>
      <c r="AG1528" s="75"/>
      <c r="AH1528" s="75"/>
      <c r="AI1528" s="75"/>
      <c r="AJ1528" s="75"/>
      <c r="AK1528" s="75"/>
      <c r="AL1528" s="75"/>
      <c r="AM1528" s="75"/>
      <c r="AN1528" s="75"/>
      <c r="AO1528" s="75"/>
      <c r="AP1528" s="75"/>
      <c r="AQ1528" s="75"/>
      <c r="AR1528" s="75"/>
      <c r="AS1528" s="75"/>
      <c r="AT1528" s="75"/>
      <c r="AU1528" s="75"/>
      <c r="AV1528" s="75"/>
      <c r="AW1528" s="75"/>
      <c r="AX1528" s="75"/>
      <c r="AY1528" s="75"/>
      <c r="AZ1528" s="75"/>
      <c r="BA1528" s="75"/>
      <c r="BB1528" s="75"/>
      <c r="BC1528" s="75"/>
      <c r="BD1528" s="75"/>
      <c r="BE1528" s="75"/>
      <c r="BF1528" s="75"/>
      <c r="BG1528" s="75"/>
      <c r="BH1528" s="75"/>
      <c r="BI1528" s="75"/>
      <c r="BJ1528" s="75"/>
      <c r="BK1528" s="75"/>
      <c r="BL1528" s="75"/>
      <c r="BM1528" s="75"/>
      <c r="BN1528" s="75"/>
      <c r="BO1528" s="75"/>
      <c r="BP1528" s="75"/>
      <c r="BQ1528" s="75"/>
      <c r="BR1528" s="75"/>
      <c r="BS1528" s="75"/>
    </row>
    <row r="1529" spans="1:71" s="5" customFormat="1" ht="12.75" hidden="1" thickBot="1" x14ac:dyDescent="0.3">
      <c r="A1529" s="105" t="s">
        <v>17</v>
      </c>
      <c r="B1529" s="105" t="s">
        <v>17</v>
      </c>
      <c r="C1529" s="105" t="s">
        <v>17</v>
      </c>
      <c r="D1529" s="105" t="s">
        <v>21</v>
      </c>
      <c r="E1529" s="105" t="s">
        <v>1694</v>
      </c>
      <c r="F1529" s="105">
        <v>9850</v>
      </c>
      <c r="G1529" s="105" t="s">
        <v>1692</v>
      </c>
      <c r="H1529" s="105" t="s">
        <v>1275</v>
      </c>
      <c r="I1529" s="118">
        <v>173</v>
      </c>
      <c r="J1529" s="106">
        <v>12</v>
      </c>
      <c r="K1529" s="107">
        <f t="shared" si="124"/>
        <v>6.9364161849710976E-2</v>
      </c>
      <c r="L1529" s="106">
        <v>31</v>
      </c>
      <c r="M1529" s="108">
        <f t="shared" si="125"/>
        <v>0.1791907514450867</v>
      </c>
      <c r="N1529" s="106">
        <v>2</v>
      </c>
      <c r="O1529" s="107">
        <f t="shared" si="126"/>
        <v>1.1560693641618497E-2</v>
      </c>
      <c r="P1529" s="106">
        <v>2</v>
      </c>
      <c r="Q1529" s="109">
        <f t="shared" si="127"/>
        <v>1.1560693641618497E-2</v>
      </c>
      <c r="R1529" s="75"/>
      <c r="S1529" s="75"/>
      <c r="T1529" s="75"/>
      <c r="U1529" s="75"/>
      <c r="V1529" s="75"/>
      <c r="W1529" s="75"/>
      <c r="X1529" s="75"/>
      <c r="Y1529" s="75"/>
      <c r="Z1529" s="75"/>
      <c r="AA1529" s="75"/>
      <c r="AB1529" s="75"/>
      <c r="AC1529" s="75"/>
      <c r="AD1529" s="75"/>
      <c r="AE1529" s="75"/>
      <c r="AF1529" s="75"/>
      <c r="AG1529" s="75"/>
      <c r="AH1529" s="75"/>
      <c r="AI1529" s="75"/>
      <c r="AJ1529" s="75"/>
      <c r="AK1529" s="75"/>
      <c r="AL1529" s="75"/>
      <c r="AM1529" s="75"/>
      <c r="AN1529" s="75"/>
      <c r="AO1529" s="75"/>
      <c r="AP1529" s="75"/>
      <c r="AQ1529" s="75"/>
      <c r="AR1529" s="75"/>
      <c r="AS1529" s="75"/>
      <c r="AT1529" s="75"/>
      <c r="AU1529" s="75"/>
      <c r="AV1529" s="75"/>
      <c r="AW1529" s="75"/>
      <c r="AX1529" s="75"/>
      <c r="AY1529" s="75"/>
      <c r="AZ1529" s="75"/>
      <c r="BA1529" s="75"/>
      <c r="BB1529" s="75"/>
      <c r="BC1529" s="75"/>
      <c r="BD1529" s="75"/>
      <c r="BE1529" s="75"/>
      <c r="BF1529" s="75"/>
      <c r="BG1529" s="75"/>
      <c r="BH1529" s="75"/>
      <c r="BI1529" s="75"/>
      <c r="BJ1529" s="75"/>
      <c r="BK1529" s="75"/>
      <c r="BL1529" s="75"/>
      <c r="BM1529" s="75"/>
      <c r="BN1529" s="75"/>
      <c r="BO1529" s="75"/>
      <c r="BP1529" s="75"/>
      <c r="BQ1529" s="75"/>
      <c r="BR1529" s="75"/>
      <c r="BS1529" s="75"/>
    </row>
    <row r="1530" spans="1:71" s="5" customFormat="1" ht="12.75" hidden="1" thickBot="1" x14ac:dyDescent="0.3">
      <c r="A1530" s="105" t="s">
        <v>17</v>
      </c>
      <c r="B1530" s="105" t="s">
        <v>17</v>
      </c>
      <c r="C1530" s="105" t="s">
        <v>17</v>
      </c>
      <c r="D1530" s="105" t="s">
        <v>14</v>
      </c>
      <c r="E1530" s="105" t="s">
        <v>1695</v>
      </c>
      <c r="F1530" s="105">
        <v>9850</v>
      </c>
      <c r="G1530" s="105" t="s">
        <v>1692</v>
      </c>
      <c r="H1530" s="105" t="s">
        <v>1275</v>
      </c>
      <c r="I1530" s="118">
        <v>416</v>
      </c>
      <c r="J1530" s="106">
        <v>21</v>
      </c>
      <c r="K1530" s="107">
        <f t="shared" si="124"/>
        <v>5.0480769230769232E-2</v>
      </c>
      <c r="L1530" s="106">
        <v>35</v>
      </c>
      <c r="M1530" s="108">
        <f t="shared" si="125"/>
        <v>8.4134615384615391E-2</v>
      </c>
      <c r="N1530" s="106">
        <v>3</v>
      </c>
      <c r="O1530" s="107">
        <f t="shared" si="126"/>
        <v>7.2115384615384619E-3</v>
      </c>
      <c r="P1530" s="106">
        <v>0</v>
      </c>
      <c r="Q1530" s="109">
        <f t="shared" si="127"/>
        <v>0</v>
      </c>
      <c r="R1530" s="75"/>
      <c r="S1530" s="75"/>
      <c r="T1530" s="75"/>
      <c r="U1530" s="75"/>
      <c r="V1530" s="75"/>
      <c r="W1530" s="75"/>
      <c r="X1530" s="75"/>
      <c r="Y1530" s="75"/>
      <c r="Z1530" s="75"/>
      <c r="AA1530" s="75"/>
      <c r="AB1530" s="75"/>
      <c r="AC1530" s="75"/>
      <c r="AD1530" s="75"/>
      <c r="AE1530" s="75"/>
      <c r="AF1530" s="75"/>
      <c r="AG1530" s="75"/>
      <c r="AH1530" s="75"/>
      <c r="AI1530" s="75"/>
      <c r="AJ1530" s="75"/>
      <c r="AK1530" s="75"/>
      <c r="AL1530" s="75"/>
      <c r="AM1530" s="75"/>
      <c r="AN1530" s="75"/>
      <c r="AO1530" s="75"/>
      <c r="AP1530" s="75"/>
      <c r="AQ1530" s="75"/>
      <c r="AR1530" s="75"/>
      <c r="AS1530" s="75"/>
      <c r="AT1530" s="75"/>
      <c r="AU1530" s="75"/>
      <c r="AV1530" s="75"/>
      <c r="AW1530" s="75"/>
      <c r="AX1530" s="75"/>
      <c r="AY1530" s="75"/>
      <c r="AZ1530" s="75"/>
      <c r="BA1530" s="75"/>
      <c r="BB1530" s="75"/>
      <c r="BC1530" s="75"/>
      <c r="BD1530" s="75"/>
      <c r="BE1530" s="75"/>
      <c r="BF1530" s="75"/>
      <c r="BG1530" s="75"/>
      <c r="BH1530" s="75"/>
      <c r="BI1530" s="75"/>
      <c r="BJ1530" s="75"/>
      <c r="BK1530" s="75"/>
      <c r="BL1530" s="75"/>
      <c r="BM1530" s="75"/>
      <c r="BN1530" s="75"/>
      <c r="BO1530" s="75"/>
      <c r="BP1530" s="75"/>
      <c r="BQ1530" s="75"/>
      <c r="BR1530" s="75"/>
      <c r="BS1530" s="75"/>
    </row>
    <row r="1531" spans="1:71" s="5" customFormat="1" ht="24.75" hidden="1" thickBot="1" x14ac:dyDescent="0.3">
      <c r="A1531" s="105" t="s">
        <v>17</v>
      </c>
      <c r="B1531" s="105" t="s">
        <v>17</v>
      </c>
      <c r="C1531" s="105" t="s">
        <v>17</v>
      </c>
      <c r="D1531" s="105" t="s">
        <v>234</v>
      </c>
      <c r="E1531" s="105" t="s">
        <v>1696</v>
      </c>
      <c r="F1531" s="105">
        <v>9850</v>
      </c>
      <c r="G1531" s="105" t="s">
        <v>1692</v>
      </c>
      <c r="H1531" s="105" t="s">
        <v>1275</v>
      </c>
      <c r="I1531" s="118">
        <v>184</v>
      </c>
      <c r="J1531" s="106">
        <v>22</v>
      </c>
      <c r="K1531" s="107">
        <f t="shared" si="124"/>
        <v>0.11956521739130435</v>
      </c>
      <c r="L1531" s="106">
        <v>16</v>
      </c>
      <c r="M1531" s="108">
        <f t="shared" si="125"/>
        <v>8.6956521739130432E-2</v>
      </c>
      <c r="N1531" s="106">
        <v>13</v>
      </c>
      <c r="O1531" s="107">
        <f t="shared" si="126"/>
        <v>7.0652173913043473E-2</v>
      </c>
      <c r="P1531" s="106">
        <v>14</v>
      </c>
      <c r="Q1531" s="109">
        <f t="shared" si="127"/>
        <v>7.6086956521739135E-2</v>
      </c>
      <c r="R1531" s="75"/>
      <c r="S1531" s="75"/>
      <c r="T1531" s="75"/>
      <c r="U1531" s="75"/>
      <c r="V1531" s="75"/>
      <c r="W1531" s="75"/>
      <c r="X1531" s="75"/>
      <c r="Y1531" s="75"/>
      <c r="Z1531" s="75"/>
      <c r="AA1531" s="75"/>
      <c r="AB1531" s="75"/>
      <c r="AC1531" s="75"/>
      <c r="AD1531" s="75"/>
      <c r="AE1531" s="75"/>
      <c r="AF1531" s="75"/>
      <c r="AG1531" s="75"/>
      <c r="AH1531" s="75"/>
      <c r="AI1531" s="75"/>
      <c r="AJ1531" s="75"/>
      <c r="AK1531" s="75"/>
      <c r="AL1531" s="75"/>
      <c r="AM1531" s="75"/>
      <c r="AN1531" s="75"/>
      <c r="AO1531" s="75"/>
      <c r="AP1531" s="75"/>
      <c r="AQ1531" s="75"/>
      <c r="AR1531" s="75"/>
      <c r="AS1531" s="75"/>
      <c r="AT1531" s="75"/>
      <c r="AU1531" s="75"/>
      <c r="AV1531" s="75"/>
      <c r="AW1531" s="75"/>
      <c r="AX1531" s="75"/>
      <c r="AY1531" s="75"/>
      <c r="AZ1531" s="75"/>
      <c r="BA1531" s="75"/>
      <c r="BB1531" s="75"/>
      <c r="BC1531" s="75"/>
      <c r="BD1531" s="75"/>
      <c r="BE1531" s="75"/>
      <c r="BF1531" s="75"/>
      <c r="BG1531" s="75"/>
      <c r="BH1531" s="75"/>
      <c r="BI1531" s="75"/>
      <c r="BJ1531" s="75"/>
      <c r="BK1531" s="75"/>
      <c r="BL1531" s="75"/>
      <c r="BM1531" s="75"/>
      <c r="BN1531" s="75"/>
      <c r="BO1531" s="75"/>
      <c r="BP1531" s="75"/>
      <c r="BQ1531" s="75"/>
      <c r="BR1531" s="75"/>
      <c r="BS1531" s="75"/>
    </row>
    <row r="1532" spans="1:71" s="5" customFormat="1" ht="24.75" hidden="1" thickBot="1" x14ac:dyDescent="0.3">
      <c r="A1532" s="105" t="s">
        <v>17</v>
      </c>
      <c r="B1532" s="105">
        <v>9860</v>
      </c>
      <c r="C1532" s="105" t="s">
        <v>1697</v>
      </c>
      <c r="D1532" s="105" t="s">
        <v>1423</v>
      </c>
      <c r="E1532" s="105" t="s">
        <v>1698</v>
      </c>
      <c r="F1532" s="105">
        <v>9860</v>
      </c>
      <c r="G1532" s="105" t="s">
        <v>1697</v>
      </c>
      <c r="H1532" s="105" t="s">
        <v>1275</v>
      </c>
      <c r="I1532" s="118">
        <v>193</v>
      </c>
      <c r="J1532" s="106">
        <v>8</v>
      </c>
      <c r="K1532" s="107">
        <f t="shared" si="124"/>
        <v>4.145077720207254E-2</v>
      </c>
      <c r="L1532" s="106">
        <v>23</v>
      </c>
      <c r="M1532" s="108">
        <f t="shared" si="125"/>
        <v>0.11917098445595854</v>
      </c>
      <c r="N1532" s="106">
        <v>0</v>
      </c>
      <c r="O1532" s="107">
        <f t="shared" si="126"/>
        <v>0</v>
      </c>
      <c r="P1532" s="106">
        <v>14</v>
      </c>
      <c r="Q1532" s="109">
        <f t="shared" si="127"/>
        <v>7.2538860103626937E-2</v>
      </c>
      <c r="R1532" s="75"/>
      <c r="S1532" s="75"/>
      <c r="T1532" s="75"/>
      <c r="U1532" s="75"/>
      <c r="V1532" s="75"/>
      <c r="W1532" s="75"/>
      <c r="X1532" s="75"/>
      <c r="Y1532" s="75"/>
      <c r="Z1532" s="75"/>
      <c r="AA1532" s="75"/>
      <c r="AB1532" s="75"/>
      <c r="AC1532" s="75"/>
      <c r="AD1532" s="75"/>
      <c r="AE1532" s="75"/>
      <c r="AF1532" s="75"/>
      <c r="AG1532" s="75"/>
      <c r="AH1532" s="75"/>
      <c r="AI1532" s="75"/>
      <c r="AJ1532" s="75"/>
      <c r="AK1532" s="75"/>
      <c r="AL1532" s="75"/>
      <c r="AM1532" s="75"/>
      <c r="AN1532" s="75"/>
      <c r="AO1532" s="75"/>
      <c r="AP1532" s="75"/>
      <c r="AQ1532" s="75"/>
      <c r="AR1532" s="75"/>
      <c r="AS1532" s="75"/>
      <c r="AT1532" s="75"/>
      <c r="AU1532" s="75"/>
      <c r="AV1532" s="75"/>
      <c r="AW1532" s="75"/>
      <c r="AX1532" s="75"/>
      <c r="AY1532" s="75"/>
      <c r="AZ1532" s="75"/>
      <c r="BA1532" s="75"/>
      <c r="BB1532" s="75"/>
      <c r="BC1532" s="75"/>
      <c r="BD1532" s="75"/>
      <c r="BE1532" s="75"/>
      <c r="BF1532" s="75"/>
      <c r="BG1532" s="75"/>
      <c r="BH1532" s="75"/>
      <c r="BI1532" s="75"/>
      <c r="BJ1532" s="75"/>
      <c r="BK1532" s="75"/>
      <c r="BL1532" s="75"/>
      <c r="BM1532" s="75"/>
      <c r="BN1532" s="75"/>
      <c r="BO1532" s="75"/>
      <c r="BP1532" s="75"/>
      <c r="BQ1532" s="75"/>
      <c r="BR1532" s="75"/>
      <c r="BS1532" s="75"/>
    </row>
    <row r="1533" spans="1:71" s="5" customFormat="1" ht="12.75" hidden="1" thickBot="1" x14ac:dyDescent="0.3">
      <c r="A1533" s="105" t="s">
        <v>17</v>
      </c>
      <c r="B1533" s="105" t="s">
        <v>17</v>
      </c>
      <c r="C1533" s="105" t="s">
        <v>17</v>
      </c>
      <c r="D1533" s="105" t="s">
        <v>21</v>
      </c>
      <c r="E1533" s="105" t="s">
        <v>347</v>
      </c>
      <c r="F1533" s="105">
        <v>9860</v>
      </c>
      <c r="G1533" s="105" t="s">
        <v>1697</v>
      </c>
      <c r="H1533" s="105" t="s">
        <v>1275</v>
      </c>
      <c r="I1533" s="118">
        <v>233</v>
      </c>
      <c r="J1533" s="106">
        <v>13</v>
      </c>
      <c r="K1533" s="107">
        <f t="shared" si="124"/>
        <v>5.5793991416309016E-2</v>
      </c>
      <c r="L1533" s="106">
        <v>18</v>
      </c>
      <c r="M1533" s="108">
        <f t="shared" si="125"/>
        <v>7.7253218884120178E-2</v>
      </c>
      <c r="N1533" s="106">
        <v>3</v>
      </c>
      <c r="O1533" s="107">
        <f t="shared" si="126"/>
        <v>1.2875536480686695E-2</v>
      </c>
      <c r="P1533" s="106">
        <v>0</v>
      </c>
      <c r="Q1533" s="109">
        <f t="shared" si="127"/>
        <v>0</v>
      </c>
      <c r="R1533" s="75"/>
      <c r="S1533" s="75"/>
      <c r="T1533" s="75"/>
      <c r="U1533" s="75"/>
      <c r="V1533" s="75"/>
      <c r="W1533" s="75"/>
      <c r="X1533" s="75"/>
      <c r="Y1533" s="75"/>
      <c r="Z1533" s="75"/>
      <c r="AA1533" s="75"/>
      <c r="AB1533" s="75"/>
      <c r="AC1533" s="75"/>
      <c r="AD1533" s="75"/>
      <c r="AE1533" s="75"/>
      <c r="AF1533" s="75"/>
      <c r="AG1533" s="75"/>
      <c r="AH1533" s="75"/>
      <c r="AI1533" s="75"/>
      <c r="AJ1533" s="75"/>
      <c r="AK1533" s="75"/>
      <c r="AL1533" s="75"/>
      <c r="AM1533" s="75"/>
      <c r="AN1533" s="75"/>
      <c r="AO1533" s="75"/>
      <c r="AP1533" s="75"/>
      <c r="AQ1533" s="75"/>
      <c r="AR1533" s="75"/>
      <c r="AS1533" s="75"/>
      <c r="AT1533" s="75"/>
      <c r="AU1533" s="75"/>
      <c r="AV1533" s="75"/>
      <c r="AW1533" s="75"/>
      <c r="AX1533" s="75"/>
      <c r="AY1533" s="75"/>
      <c r="AZ1533" s="75"/>
      <c r="BA1533" s="75"/>
      <c r="BB1533" s="75"/>
      <c r="BC1533" s="75"/>
      <c r="BD1533" s="75"/>
      <c r="BE1533" s="75"/>
      <c r="BF1533" s="75"/>
      <c r="BG1533" s="75"/>
      <c r="BH1533" s="75"/>
      <c r="BI1533" s="75"/>
      <c r="BJ1533" s="75"/>
      <c r="BK1533" s="75"/>
      <c r="BL1533" s="75"/>
      <c r="BM1533" s="75"/>
      <c r="BN1533" s="75"/>
      <c r="BO1533" s="75"/>
      <c r="BP1533" s="75"/>
      <c r="BQ1533" s="75"/>
      <c r="BR1533" s="75"/>
      <c r="BS1533" s="75"/>
    </row>
    <row r="1534" spans="1:71" s="5" customFormat="1" ht="24.75" hidden="1" thickBot="1" x14ac:dyDescent="0.3">
      <c r="A1534" s="105" t="s">
        <v>17</v>
      </c>
      <c r="B1534" s="105" t="s">
        <v>17</v>
      </c>
      <c r="C1534" s="105" t="s">
        <v>17</v>
      </c>
      <c r="D1534" s="105" t="s">
        <v>14</v>
      </c>
      <c r="E1534" s="105" t="s">
        <v>1699</v>
      </c>
      <c r="F1534" s="105">
        <v>9860</v>
      </c>
      <c r="G1534" s="105" t="s">
        <v>1697</v>
      </c>
      <c r="H1534" s="105" t="s">
        <v>1275</v>
      </c>
      <c r="I1534" s="118">
        <v>403</v>
      </c>
      <c r="J1534" s="106">
        <v>47</v>
      </c>
      <c r="K1534" s="107">
        <f t="shared" si="124"/>
        <v>0.11662531017369727</v>
      </c>
      <c r="L1534" s="106">
        <v>62</v>
      </c>
      <c r="M1534" s="108">
        <f t="shared" si="125"/>
        <v>0.15384615384615385</v>
      </c>
      <c r="N1534" s="106">
        <v>1</v>
      </c>
      <c r="O1534" s="107">
        <f t="shared" si="126"/>
        <v>2.4813895781637717E-3</v>
      </c>
      <c r="P1534" s="106">
        <v>22</v>
      </c>
      <c r="Q1534" s="109">
        <f t="shared" si="127"/>
        <v>5.4590570719602979E-2</v>
      </c>
      <c r="R1534" s="75"/>
      <c r="S1534" s="75"/>
      <c r="T1534" s="75"/>
      <c r="U1534" s="75"/>
      <c r="V1534" s="75"/>
      <c r="W1534" s="75"/>
      <c r="X1534" s="75"/>
      <c r="Y1534" s="75"/>
      <c r="Z1534" s="75"/>
      <c r="AA1534" s="75"/>
      <c r="AB1534" s="75"/>
      <c r="AC1534" s="75"/>
      <c r="AD1534" s="75"/>
      <c r="AE1534" s="75"/>
      <c r="AF1534" s="75"/>
      <c r="AG1534" s="75"/>
      <c r="AH1534" s="75"/>
      <c r="AI1534" s="75"/>
      <c r="AJ1534" s="75"/>
      <c r="AK1534" s="75"/>
      <c r="AL1534" s="75"/>
      <c r="AM1534" s="75"/>
      <c r="AN1534" s="75"/>
      <c r="AO1534" s="75"/>
      <c r="AP1534" s="75"/>
      <c r="AQ1534" s="75"/>
      <c r="AR1534" s="75"/>
      <c r="AS1534" s="75"/>
      <c r="AT1534" s="75"/>
      <c r="AU1534" s="75"/>
      <c r="AV1534" s="75"/>
      <c r="AW1534" s="75"/>
      <c r="AX1534" s="75"/>
      <c r="AY1534" s="75"/>
      <c r="AZ1534" s="75"/>
      <c r="BA1534" s="75"/>
      <c r="BB1534" s="75"/>
      <c r="BC1534" s="75"/>
      <c r="BD1534" s="75"/>
      <c r="BE1534" s="75"/>
      <c r="BF1534" s="75"/>
      <c r="BG1534" s="75"/>
      <c r="BH1534" s="75"/>
      <c r="BI1534" s="75"/>
      <c r="BJ1534" s="75"/>
      <c r="BK1534" s="75"/>
      <c r="BL1534" s="75"/>
      <c r="BM1534" s="75"/>
      <c r="BN1534" s="75"/>
      <c r="BO1534" s="75"/>
      <c r="BP1534" s="75"/>
      <c r="BQ1534" s="75"/>
      <c r="BR1534" s="75"/>
      <c r="BS1534" s="75"/>
    </row>
    <row r="1535" spans="1:71" s="5" customFormat="1" ht="12.75" hidden="1" thickBot="1" x14ac:dyDescent="0.3">
      <c r="A1535" s="105" t="s">
        <v>17</v>
      </c>
      <c r="B1535" s="105" t="s">
        <v>17</v>
      </c>
      <c r="C1535" s="105" t="s">
        <v>17</v>
      </c>
      <c r="D1535" s="105" t="s">
        <v>21</v>
      </c>
      <c r="E1535" s="105" t="s">
        <v>1700</v>
      </c>
      <c r="F1535" s="105">
        <v>9860</v>
      </c>
      <c r="G1535" s="105" t="s">
        <v>1697</v>
      </c>
      <c r="H1535" s="105" t="s">
        <v>1275</v>
      </c>
      <c r="I1535" s="118">
        <v>277</v>
      </c>
      <c r="J1535" s="106">
        <v>17</v>
      </c>
      <c r="K1535" s="107">
        <f t="shared" si="124"/>
        <v>6.1371841155234655E-2</v>
      </c>
      <c r="L1535" s="106">
        <v>23</v>
      </c>
      <c r="M1535" s="108">
        <f t="shared" si="125"/>
        <v>8.3032490974729242E-2</v>
      </c>
      <c r="N1535" s="106">
        <v>5</v>
      </c>
      <c r="O1535" s="107">
        <f t="shared" si="126"/>
        <v>1.8050541516245487E-2</v>
      </c>
      <c r="P1535" s="106">
        <v>33</v>
      </c>
      <c r="Q1535" s="109">
        <f t="shared" si="127"/>
        <v>0.11913357400722022</v>
      </c>
      <c r="R1535" s="75"/>
      <c r="S1535" s="75"/>
      <c r="T1535" s="75"/>
      <c r="U1535" s="75"/>
      <c r="V1535" s="75"/>
      <c r="W1535" s="75"/>
      <c r="X1535" s="75"/>
      <c r="Y1535" s="75"/>
      <c r="Z1535" s="75"/>
      <c r="AA1535" s="75"/>
      <c r="AB1535" s="75"/>
      <c r="AC1535" s="75"/>
      <c r="AD1535" s="75"/>
      <c r="AE1535" s="75"/>
      <c r="AF1535" s="75"/>
      <c r="AG1535" s="75"/>
      <c r="AH1535" s="75"/>
      <c r="AI1535" s="75"/>
      <c r="AJ1535" s="75"/>
      <c r="AK1535" s="75"/>
      <c r="AL1535" s="75"/>
      <c r="AM1535" s="75"/>
      <c r="AN1535" s="75"/>
      <c r="AO1535" s="75"/>
      <c r="AP1535" s="75"/>
      <c r="AQ1535" s="75"/>
      <c r="AR1535" s="75"/>
      <c r="AS1535" s="75"/>
      <c r="AT1535" s="75"/>
      <c r="AU1535" s="75"/>
      <c r="AV1535" s="75"/>
      <c r="AW1535" s="75"/>
      <c r="AX1535" s="75"/>
      <c r="AY1535" s="75"/>
      <c r="AZ1535" s="75"/>
      <c r="BA1535" s="75"/>
      <c r="BB1535" s="75"/>
      <c r="BC1535" s="75"/>
      <c r="BD1535" s="75"/>
      <c r="BE1535" s="75"/>
      <c r="BF1535" s="75"/>
      <c r="BG1535" s="75"/>
      <c r="BH1535" s="75"/>
      <c r="BI1535" s="75"/>
      <c r="BJ1535" s="75"/>
      <c r="BK1535" s="75"/>
      <c r="BL1535" s="75"/>
      <c r="BM1535" s="75"/>
      <c r="BN1535" s="75"/>
      <c r="BO1535" s="75"/>
      <c r="BP1535" s="75"/>
      <c r="BQ1535" s="75"/>
      <c r="BR1535" s="75"/>
      <c r="BS1535" s="75"/>
    </row>
    <row r="1536" spans="1:71" s="5" customFormat="1" ht="12.75" hidden="1" thickBot="1" x14ac:dyDescent="0.3">
      <c r="A1536" s="105" t="s">
        <v>17</v>
      </c>
      <c r="B1536" s="105" t="s">
        <v>17</v>
      </c>
      <c r="C1536" s="105" t="s">
        <v>17</v>
      </c>
      <c r="D1536" s="105" t="s">
        <v>21</v>
      </c>
      <c r="E1536" s="105" t="s">
        <v>144</v>
      </c>
      <c r="F1536" s="105">
        <v>9860</v>
      </c>
      <c r="G1536" s="105" t="s">
        <v>1697</v>
      </c>
      <c r="H1536" s="105" t="s">
        <v>1275</v>
      </c>
      <c r="I1536" s="118">
        <v>137</v>
      </c>
      <c r="J1536" s="106">
        <v>6</v>
      </c>
      <c r="K1536" s="107">
        <f t="shared" si="124"/>
        <v>4.3795620437956206E-2</v>
      </c>
      <c r="L1536" s="106">
        <v>20</v>
      </c>
      <c r="M1536" s="108">
        <f t="shared" si="125"/>
        <v>0.145985401459854</v>
      </c>
      <c r="N1536" s="106">
        <v>5</v>
      </c>
      <c r="O1536" s="107">
        <f t="shared" si="126"/>
        <v>3.6496350364963501E-2</v>
      </c>
      <c r="P1536" s="106">
        <v>5</v>
      </c>
      <c r="Q1536" s="109">
        <f t="shared" si="127"/>
        <v>3.6496350364963501E-2</v>
      </c>
      <c r="R1536" s="75"/>
      <c r="S1536" s="75"/>
      <c r="T1536" s="75"/>
      <c r="U1536" s="75"/>
      <c r="V1536" s="75"/>
      <c r="W1536" s="75"/>
      <c r="X1536" s="75"/>
      <c r="Y1536" s="75"/>
      <c r="Z1536" s="75"/>
      <c r="AA1536" s="75"/>
      <c r="AB1536" s="75"/>
      <c r="AC1536" s="75"/>
      <c r="AD1536" s="75"/>
      <c r="AE1536" s="75"/>
      <c r="AF1536" s="75"/>
      <c r="AG1536" s="75"/>
      <c r="AH1536" s="75"/>
      <c r="AI1536" s="75"/>
      <c r="AJ1536" s="75"/>
      <c r="AK1536" s="75"/>
      <c r="AL1536" s="75"/>
      <c r="AM1536" s="75"/>
      <c r="AN1536" s="75"/>
      <c r="AO1536" s="75"/>
      <c r="AP1536" s="75"/>
      <c r="AQ1536" s="75"/>
      <c r="AR1536" s="75"/>
      <c r="AS1536" s="75"/>
      <c r="AT1536" s="75"/>
      <c r="AU1536" s="75"/>
      <c r="AV1536" s="75"/>
      <c r="AW1536" s="75"/>
      <c r="AX1536" s="75"/>
      <c r="AY1536" s="75"/>
      <c r="AZ1536" s="75"/>
      <c r="BA1536" s="75"/>
      <c r="BB1536" s="75"/>
      <c r="BC1536" s="75"/>
      <c r="BD1536" s="75"/>
      <c r="BE1536" s="75"/>
      <c r="BF1536" s="75"/>
      <c r="BG1536" s="75"/>
      <c r="BH1536" s="75"/>
      <c r="BI1536" s="75"/>
      <c r="BJ1536" s="75"/>
      <c r="BK1536" s="75"/>
      <c r="BL1536" s="75"/>
      <c r="BM1536" s="75"/>
      <c r="BN1536" s="75"/>
      <c r="BO1536" s="75"/>
      <c r="BP1536" s="75"/>
      <c r="BQ1536" s="75"/>
      <c r="BR1536" s="75"/>
      <c r="BS1536" s="75"/>
    </row>
    <row r="1537" spans="1:71" s="5" customFormat="1" ht="12.75" hidden="1" thickBot="1" x14ac:dyDescent="0.3">
      <c r="A1537" s="105" t="s">
        <v>17</v>
      </c>
      <c r="B1537" s="105" t="s">
        <v>17</v>
      </c>
      <c r="C1537" s="105" t="s">
        <v>17</v>
      </c>
      <c r="D1537" s="105" t="s">
        <v>21</v>
      </c>
      <c r="E1537" s="105" t="s">
        <v>1248</v>
      </c>
      <c r="F1537" s="105">
        <v>9860</v>
      </c>
      <c r="G1537" s="105" t="s">
        <v>1697</v>
      </c>
      <c r="H1537" s="105" t="s">
        <v>1275</v>
      </c>
      <c r="I1537" s="118">
        <v>166</v>
      </c>
      <c r="J1537" s="106">
        <v>11</v>
      </c>
      <c r="K1537" s="107">
        <f t="shared" si="124"/>
        <v>6.6265060240963861E-2</v>
      </c>
      <c r="L1537" s="106">
        <v>12</v>
      </c>
      <c r="M1537" s="108">
        <f t="shared" si="125"/>
        <v>7.2289156626506021E-2</v>
      </c>
      <c r="N1537" s="106">
        <v>3</v>
      </c>
      <c r="O1537" s="107">
        <f t="shared" si="126"/>
        <v>1.8072289156626505E-2</v>
      </c>
      <c r="P1537" s="106">
        <v>3</v>
      </c>
      <c r="Q1537" s="109">
        <f t="shared" si="127"/>
        <v>1.8072289156626505E-2</v>
      </c>
      <c r="R1537" s="75"/>
      <c r="S1537" s="75"/>
      <c r="T1537" s="75"/>
      <c r="U1537" s="75"/>
      <c r="V1537" s="75"/>
      <c r="W1537" s="75"/>
      <c r="X1537" s="75"/>
      <c r="Y1537" s="75"/>
      <c r="Z1537" s="75"/>
      <c r="AA1537" s="75"/>
      <c r="AB1537" s="75"/>
      <c r="AC1537" s="75"/>
      <c r="AD1537" s="75"/>
      <c r="AE1537" s="75"/>
      <c r="AF1537" s="75"/>
      <c r="AG1537" s="75"/>
      <c r="AH1537" s="75"/>
      <c r="AI1537" s="75"/>
      <c r="AJ1537" s="75"/>
      <c r="AK1537" s="75"/>
      <c r="AL1537" s="75"/>
      <c r="AM1537" s="75"/>
      <c r="AN1537" s="75"/>
      <c r="AO1537" s="75"/>
      <c r="AP1537" s="75"/>
      <c r="AQ1537" s="75"/>
      <c r="AR1537" s="75"/>
      <c r="AS1537" s="75"/>
      <c r="AT1537" s="75"/>
      <c r="AU1537" s="75"/>
      <c r="AV1537" s="75"/>
      <c r="AW1537" s="75"/>
      <c r="AX1537" s="75"/>
      <c r="AY1537" s="75"/>
      <c r="AZ1537" s="75"/>
      <c r="BA1537" s="75"/>
      <c r="BB1537" s="75"/>
      <c r="BC1537" s="75"/>
      <c r="BD1537" s="75"/>
      <c r="BE1537" s="75"/>
      <c r="BF1537" s="75"/>
      <c r="BG1537" s="75"/>
      <c r="BH1537" s="75"/>
      <c r="BI1537" s="75"/>
      <c r="BJ1537" s="75"/>
      <c r="BK1537" s="75"/>
      <c r="BL1537" s="75"/>
      <c r="BM1537" s="75"/>
      <c r="BN1537" s="75"/>
      <c r="BO1537" s="75"/>
      <c r="BP1537" s="75"/>
      <c r="BQ1537" s="75"/>
      <c r="BR1537" s="75"/>
      <c r="BS1537" s="75"/>
    </row>
    <row r="1538" spans="1:71" s="5" customFormat="1" ht="12.75" hidden="1" thickBot="1" x14ac:dyDescent="0.3">
      <c r="A1538" s="105" t="s">
        <v>17</v>
      </c>
      <c r="B1538" s="105">
        <v>9870</v>
      </c>
      <c r="C1538" s="105" t="s">
        <v>1701</v>
      </c>
      <c r="D1538" s="105" t="s">
        <v>14</v>
      </c>
      <c r="E1538" s="105" t="s">
        <v>1702</v>
      </c>
      <c r="F1538" s="105">
        <v>9870</v>
      </c>
      <c r="G1538" s="105" t="s">
        <v>1701</v>
      </c>
      <c r="H1538" s="105" t="s">
        <v>1275</v>
      </c>
      <c r="I1538" s="118">
        <v>258</v>
      </c>
      <c r="J1538" s="106">
        <v>68</v>
      </c>
      <c r="K1538" s="107">
        <f t="shared" si="124"/>
        <v>0.26356589147286824</v>
      </c>
      <c r="L1538" s="106">
        <v>51</v>
      </c>
      <c r="M1538" s="108">
        <f t="shared" si="125"/>
        <v>0.19767441860465115</v>
      </c>
      <c r="N1538" s="106">
        <v>5</v>
      </c>
      <c r="O1538" s="107">
        <f t="shared" si="126"/>
        <v>1.937984496124031E-2</v>
      </c>
      <c r="P1538" s="106">
        <v>4</v>
      </c>
      <c r="Q1538" s="109">
        <f t="shared" si="127"/>
        <v>1.5503875968992248E-2</v>
      </c>
      <c r="R1538" s="75"/>
      <c r="S1538" s="75"/>
      <c r="T1538" s="75"/>
      <c r="U1538" s="75"/>
      <c r="V1538" s="75"/>
      <c r="W1538" s="75"/>
      <c r="X1538" s="75"/>
      <c r="Y1538" s="75"/>
      <c r="Z1538" s="75"/>
      <c r="AA1538" s="75"/>
      <c r="AB1538" s="75"/>
      <c r="AC1538" s="75"/>
      <c r="AD1538" s="75"/>
      <c r="AE1538" s="75"/>
      <c r="AF1538" s="75"/>
      <c r="AG1538" s="75"/>
      <c r="AH1538" s="75"/>
      <c r="AI1538" s="75"/>
      <c r="AJ1538" s="75"/>
      <c r="AK1538" s="75"/>
      <c r="AL1538" s="75"/>
      <c r="AM1538" s="75"/>
      <c r="AN1538" s="75"/>
      <c r="AO1538" s="75"/>
      <c r="AP1538" s="75"/>
      <c r="AQ1538" s="75"/>
      <c r="AR1538" s="75"/>
      <c r="AS1538" s="75"/>
      <c r="AT1538" s="75"/>
      <c r="AU1538" s="75"/>
      <c r="AV1538" s="75"/>
      <c r="AW1538" s="75"/>
      <c r="AX1538" s="75"/>
      <c r="AY1538" s="75"/>
      <c r="AZ1538" s="75"/>
      <c r="BA1538" s="75"/>
      <c r="BB1538" s="75"/>
      <c r="BC1538" s="75"/>
      <c r="BD1538" s="75"/>
      <c r="BE1538" s="75"/>
      <c r="BF1538" s="75"/>
      <c r="BG1538" s="75"/>
      <c r="BH1538" s="75"/>
      <c r="BI1538" s="75"/>
      <c r="BJ1538" s="75"/>
      <c r="BK1538" s="75"/>
      <c r="BL1538" s="75"/>
      <c r="BM1538" s="75"/>
      <c r="BN1538" s="75"/>
      <c r="BO1538" s="75"/>
      <c r="BP1538" s="75"/>
      <c r="BQ1538" s="75"/>
      <c r="BR1538" s="75"/>
      <c r="BS1538" s="75"/>
    </row>
    <row r="1539" spans="1:71" s="5" customFormat="1" ht="12.75" hidden="1" thickBot="1" x14ac:dyDescent="0.3">
      <c r="A1539" s="105" t="s">
        <v>17</v>
      </c>
      <c r="B1539" s="105" t="s">
        <v>17</v>
      </c>
      <c r="C1539" s="105" t="s">
        <v>17</v>
      </c>
      <c r="D1539" s="105" t="s">
        <v>21</v>
      </c>
      <c r="E1539" s="105" t="s">
        <v>1703</v>
      </c>
      <c r="F1539" s="105">
        <v>9870</v>
      </c>
      <c r="G1539" s="105" t="s">
        <v>1701</v>
      </c>
      <c r="H1539" s="105" t="s">
        <v>1275</v>
      </c>
      <c r="I1539" s="118">
        <v>338</v>
      </c>
      <c r="J1539" s="106">
        <v>56</v>
      </c>
      <c r="K1539" s="107">
        <f t="shared" si="124"/>
        <v>0.16568047337278108</v>
      </c>
      <c r="L1539" s="106">
        <v>42</v>
      </c>
      <c r="M1539" s="108">
        <f t="shared" si="125"/>
        <v>0.1242603550295858</v>
      </c>
      <c r="N1539" s="106">
        <v>9</v>
      </c>
      <c r="O1539" s="107">
        <f t="shared" si="126"/>
        <v>2.6627218934911243E-2</v>
      </c>
      <c r="P1539" s="106">
        <v>81</v>
      </c>
      <c r="Q1539" s="109">
        <f t="shared" si="127"/>
        <v>0.23964497041420119</v>
      </c>
      <c r="R1539" s="75"/>
      <c r="S1539" s="75"/>
      <c r="T1539" s="75"/>
      <c r="U1539" s="75"/>
      <c r="V1539" s="75"/>
      <c r="W1539" s="75"/>
      <c r="X1539" s="75"/>
      <c r="Y1539" s="75"/>
      <c r="Z1539" s="75"/>
      <c r="AA1539" s="75"/>
      <c r="AB1539" s="75"/>
      <c r="AC1539" s="75"/>
      <c r="AD1539" s="75"/>
      <c r="AE1539" s="75"/>
      <c r="AF1539" s="75"/>
      <c r="AG1539" s="75"/>
      <c r="AH1539" s="75"/>
      <c r="AI1539" s="75"/>
      <c r="AJ1539" s="75"/>
      <c r="AK1539" s="75"/>
      <c r="AL1539" s="75"/>
      <c r="AM1539" s="75"/>
      <c r="AN1539" s="75"/>
      <c r="AO1539" s="75"/>
      <c r="AP1539" s="75"/>
      <c r="AQ1539" s="75"/>
      <c r="AR1539" s="75"/>
      <c r="AS1539" s="75"/>
      <c r="AT1539" s="75"/>
      <c r="AU1539" s="75"/>
      <c r="AV1539" s="75"/>
      <c r="AW1539" s="75"/>
      <c r="AX1539" s="75"/>
      <c r="AY1539" s="75"/>
      <c r="AZ1539" s="75"/>
      <c r="BA1539" s="75"/>
      <c r="BB1539" s="75"/>
      <c r="BC1539" s="75"/>
      <c r="BD1539" s="75"/>
      <c r="BE1539" s="75"/>
      <c r="BF1539" s="75"/>
      <c r="BG1539" s="75"/>
      <c r="BH1539" s="75"/>
      <c r="BI1539" s="75"/>
      <c r="BJ1539" s="75"/>
      <c r="BK1539" s="75"/>
      <c r="BL1539" s="75"/>
      <c r="BM1539" s="75"/>
      <c r="BN1539" s="75"/>
      <c r="BO1539" s="75"/>
      <c r="BP1539" s="75"/>
      <c r="BQ1539" s="75"/>
      <c r="BR1539" s="75"/>
      <c r="BS1539" s="75"/>
    </row>
    <row r="1540" spans="1:71" s="5" customFormat="1" ht="12.75" hidden="1" thickBot="1" x14ac:dyDescent="0.3">
      <c r="A1540" s="105" t="s">
        <v>17</v>
      </c>
      <c r="B1540" s="105" t="s">
        <v>17</v>
      </c>
      <c r="C1540" s="105" t="s">
        <v>17</v>
      </c>
      <c r="D1540" s="105" t="s">
        <v>21</v>
      </c>
      <c r="E1540" s="105" t="s">
        <v>1704</v>
      </c>
      <c r="F1540" s="105">
        <v>9870</v>
      </c>
      <c r="G1540" s="105" t="s">
        <v>1701</v>
      </c>
      <c r="H1540" s="105" t="s">
        <v>1275</v>
      </c>
      <c r="I1540" s="118">
        <v>379</v>
      </c>
      <c r="J1540" s="106">
        <v>64</v>
      </c>
      <c r="K1540" s="107">
        <f t="shared" ref="K1540:K1603" si="128">J1540/I1540</f>
        <v>0.16886543535620052</v>
      </c>
      <c r="L1540" s="106">
        <v>55</v>
      </c>
      <c r="M1540" s="108">
        <f t="shared" ref="M1540:M1603" si="129">L1540/I1540</f>
        <v>0.14511873350923482</v>
      </c>
      <c r="N1540" s="106">
        <v>18</v>
      </c>
      <c r="O1540" s="107">
        <f t="shared" ref="O1540:O1603" si="130">N1540/I1540</f>
        <v>4.7493403693931395E-2</v>
      </c>
      <c r="P1540" s="106">
        <v>6</v>
      </c>
      <c r="Q1540" s="109">
        <f t="shared" ref="Q1540:Q1603" si="131">P1540/I1540</f>
        <v>1.5831134564643801E-2</v>
      </c>
      <c r="R1540" s="75"/>
      <c r="S1540" s="75"/>
      <c r="T1540" s="75"/>
      <c r="U1540" s="75"/>
      <c r="V1540" s="75"/>
      <c r="W1540" s="75"/>
      <c r="X1540" s="75"/>
      <c r="Y1540" s="75"/>
      <c r="Z1540" s="75"/>
      <c r="AA1540" s="75"/>
      <c r="AB1540" s="75"/>
      <c r="AC1540" s="75"/>
      <c r="AD1540" s="75"/>
      <c r="AE1540" s="75"/>
      <c r="AF1540" s="75"/>
      <c r="AG1540" s="75"/>
      <c r="AH1540" s="75"/>
      <c r="AI1540" s="75"/>
      <c r="AJ1540" s="75"/>
      <c r="AK1540" s="75"/>
      <c r="AL1540" s="75"/>
      <c r="AM1540" s="75"/>
      <c r="AN1540" s="75"/>
      <c r="AO1540" s="75"/>
      <c r="AP1540" s="75"/>
      <c r="AQ1540" s="75"/>
      <c r="AR1540" s="75"/>
      <c r="AS1540" s="75"/>
      <c r="AT1540" s="75"/>
      <c r="AU1540" s="75"/>
      <c r="AV1540" s="75"/>
      <c r="AW1540" s="75"/>
      <c r="AX1540" s="75"/>
      <c r="AY1540" s="75"/>
      <c r="AZ1540" s="75"/>
      <c r="BA1540" s="75"/>
      <c r="BB1540" s="75"/>
      <c r="BC1540" s="75"/>
      <c r="BD1540" s="75"/>
      <c r="BE1540" s="75"/>
      <c r="BF1540" s="75"/>
      <c r="BG1540" s="75"/>
      <c r="BH1540" s="75"/>
      <c r="BI1540" s="75"/>
      <c r="BJ1540" s="75"/>
      <c r="BK1540" s="75"/>
      <c r="BL1540" s="75"/>
      <c r="BM1540" s="75"/>
      <c r="BN1540" s="75"/>
      <c r="BO1540" s="75"/>
      <c r="BP1540" s="75"/>
      <c r="BQ1540" s="75"/>
      <c r="BR1540" s="75"/>
      <c r="BS1540" s="75"/>
    </row>
    <row r="1541" spans="1:71" s="5" customFormat="1" ht="12.75" hidden="1" thickBot="1" x14ac:dyDescent="0.3">
      <c r="A1541" s="105" t="s">
        <v>17</v>
      </c>
      <c r="B1541" s="105" t="s">
        <v>17</v>
      </c>
      <c r="C1541" s="105" t="s">
        <v>17</v>
      </c>
      <c r="D1541" s="105" t="s">
        <v>21</v>
      </c>
      <c r="E1541" s="105" t="s">
        <v>1705</v>
      </c>
      <c r="F1541" s="105">
        <v>9870</v>
      </c>
      <c r="G1541" s="105" t="s">
        <v>1701</v>
      </c>
      <c r="H1541" s="105" t="s">
        <v>1275</v>
      </c>
      <c r="I1541" s="118">
        <v>338</v>
      </c>
      <c r="J1541" s="106">
        <v>37</v>
      </c>
      <c r="K1541" s="107">
        <f t="shared" si="128"/>
        <v>0.10946745562130178</v>
      </c>
      <c r="L1541" s="106">
        <v>42</v>
      </c>
      <c r="M1541" s="108">
        <f t="shared" si="129"/>
        <v>0.1242603550295858</v>
      </c>
      <c r="N1541" s="106">
        <v>0</v>
      </c>
      <c r="O1541" s="107">
        <f t="shared" si="130"/>
        <v>0</v>
      </c>
      <c r="P1541" s="106">
        <v>1</v>
      </c>
      <c r="Q1541" s="109">
        <f t="shared" si="131"/>
        <v>2.9585798816568047E-3</v>
      </c>
      <c r="R1541" s="75"/>
      <c r="S1541" s="75"/>
      <c r="T1541" s="75"/>
      <c r="U1541" s="75"/>
      <c r="V1541" s="75"/>
      <c r="W1541" s="75"/>
      <c r="X1541" s="75"/>
      <c r="Y1541" s="75"/>
      <c r="Z1541" s="75"/>
      <c r="AA1541" s="75"/>
      <c r="AB1541" s="75"/>
      <c r="AC1541" s="75"/>
      <c r="AD1541" s="75"/>
      <c r="AE1541" s="75"/>
      <c r="AF1541" s="75"/>
      <c r="AG1541" s="75"/>
      <c r="AH1541" s="75"/>
      <c r="AI1541" s="75"/>
      <c r="AJ1541" s="75"/>
      <c r="AK1541" s="75"/>
      <c r="AL1541" s="75"/>
      <c r="AM1541" s="75"/>
      <c r="AN1541" s="75"/>
      <c r="AO1541" s="75"/>
      <c r="AP1541" s="75"/>
      <c r="AQ1541" s="75"/>
      <c r="AR1541" s="75"/>
      <c r="AS1541" s="75"/>
      <c r="AT1541" s="75"/>
      <c r="AU1541" s="75"/>
      <c r="AV1541" s="75"/>
      <c r="AW1541" s="75"/>
      <c r="AX1541" s="75"/>
      <c r="AY1541" s="75"/>
      <c r="AZ1541" s="75"/>
      <c r="BA1541" s="75"/>
      <c r="BB1541" s="75"/>
      <c r="BC1541" s="75"/>
      <c r="BD1541" s="75"/>
      <c r="BE1541" s="75"/>
      <c r="BF1541" s="75"/>
      <c r="BG1541" s="75"/>
      <c r="BH1541" s="75"/>
      <c r="BI1541" s="75"/>
      <c r="BJ1541" s="75"/>
      <c r="BK1541" s="75"/>
      <c r="BL1541" s="75"/>
      <c r="BM1541" s="75"/>
      <c r="BN1541" s="75"/>
      <c r="BO1541" s="75"/>
      <c r="BP1541" s="75"/>
      <c r="BQ1541" s="75"/>
      <c r="BR1541" s="75"/>
      <c r="BS1541" s="75"/>
    </row>
    <row r="1542" spans="1:71" s="5" customFormat="1" ht="24.75" hidden="1" thickBot="1" x14ac:dyDescent="0.3">
      <c r="A1542" s="105" t="s">
        <v>17</v>
      </c>
      <c r="B1542" s="105">
        <v>9880</v>
      </c>
      <c r="C1542" s="105" t="s">
        <v>1706</v>
      </c>
      <c r="D1542" s="105" t="s">
        <v>234</v>
      </c>
      <c r="E1542" s="105" t="s">
        <v>320</v>
      </c>
      <c r="F1542" s="105">
        <v>9880</v>
      </c>
      <c r="G1542" s="105" t="s">
        <v>1706</v>
      </c>
      <c r="H1542" s="105" t="s">
        <v>1275</v>
      </c>
      <c r="I1542" s="118">
        <v>241</v>
      </c>
      <c r="J1542" s="106">
        <v>51</v>
      </c>
      <c r="K1542" s="107">
        <f t="shared" si="128"/>
        <v>0.21161825726141079</v>
      </c>
      <c r="L1542" s="106">
        <v>36</v>
      </c>
      <c r="M1542" s="108">
        <f t="shared" si="129"/>
        <v>0.14937759336099585</v>
      </c>
      <c r="N1542" s="106">
        <v>6</v>
      </c>
      <c r="O1542" s="107">
        <f t="shared" si="130"/>
        <v>2.4896265560165973E-2</v>
      </c>
      <c r="P1542" s="106">
        <v>3</v>
      </c>
      <c r="Q1542" s="109">
        <f t="shared" si="131"/>
        <v>1.2448132780082987E-2</v>
      </c>
      <c r="R1542" s="75"/>
      <c r="S1542" s="75"/>
      <c r="T1542" s="75"/>
      <c r="U1542" s="75"/>
      <c r="V1542" s="75"/>
      <c r="W1542" s="75"/>
      <c r="X1542" s="75"/>
      <c r="Y1542" s="75"/>
      <c r="Z1542" s="75"/>
      <c r="AA1542" s="75"/>
      <c r="AB1542" s="75"/>
      <c r="AC1542" s="75"/>
      <c r="AD1542" s="75"/>
      <c r="AE1542" s="75"/>
      <c r="AF1542" s="75"/>
      <c r="AG1542" s="75"/>
      <c r="AH1542" s="75"/>
      <c r="AI1542" s="75"/>
      <c r="AJ1542" s="75"/>
      <c r="AK1542" s="75"/>
      <c r="AL1542" s="75"/>
      <c r="AM1542" s="75"/>
      <c r="AN1542" s="75"/>
      <c r="AO1542" s="75"/>
      <c r="AP1542" s="75"/>
      <c r="AQ1542" s="75"/>
      <c r="AR1542" s="75"/>
      <c r="AS1542" s="75"/>
      <c r="AT1542" s="75"/>
      <c r="AU1542" s="75"/>
      <c r="AV1542" s="75"/>
      <c r="AW1542" s="75"/>
      <c r="AX1542" s="75"/>
      <c r="AY1542" s="75"/>
      <c r="AZ1542" s="75"/>
      <c r="BA1542" s="75"/>
      <c r="BB1542" s="75"/>
      <c r="BC1542" s="75"/>
      <c r="BD1542" s="75"/>
      <c r="BE1542" s="75"/>
      <c r="BF1542" s="75"/>
      <c r="BG1542" s="75"/>
      <c r="BH1542" s="75"/>
      <c r="BI1542" s="75"/>
      <c r="BJ1542" s="75"/>
      <c r="BK1542" s="75"/>
      <c r="BL1542" s="75"/>
      <c r="BM1542" s="75"/>
      <c r="BN1542" s="75"/>
      <c r="BO1542" s="75"/>
      <c r="BP1542" s="75"/>
      <c r="BQ1542" s="75"/>
      <c r="BR1542" s="75"/>
      <c r="BS1542" s="75"/>
    </row>
    <row r="1543" spans="1:71" s="5" customFormat="1" ht="12.75" hidden="1" thickBot="1" x14ac:dyDescent="0.3">
      <c r="A1543" s="105" t="s">
        <v>17</v>
      </c>
      <c r="B1543" s="105" t="s">
        <v>17</v>
      </c>
      <c r="C1543" s="105" t="s">
        <v>17</v>
      </c>
      <c r="D1543" s="105" t="s">
        <v>21</v>
      </c>
      <c r="E1543" s="105" t="s">
        <v>1707</v>
      </c>
      <c r="F1543" s="105">
        <v>9880</v>
      </c>
      <c r="G1543" s="105" t="s">
        <v>1706</v>
      </c>
      <c r="H1543" s="105" t="s">
        <v>1275</v>
      </c>
      <c r="I1543" s="118">
        <v>287</v>
      </c>
      <c r="J1543" s="106">
        <v>39</v>
      </c>
      <c r="K1543" s="107">
        <f t="shared" si="128"/>
        <v>0.13588850174216027</v>
      </c>
      <c r="L1543" s="106">
        <v>56</v>
      </c>
      <c r="M1543" s="108">
        <f t="shared" si="129"/>
        <v>0.1951219512195122</v>
      </c>
      <c r="N1543" s="106">
        <v>5</v>
      </c>
      <c r="O1543" s="107">
        <f t="shared" si="130"/>
        <v>1.7421602787456445E-2</v>
      </c>
      <c r="P1543" s="106">
        <v>2</v>
      </c>
      <c r="Q1543" s="109">
        <f t="shared" si="131"/>
        <v>6.9686411149825784E-3</v>
      </c>
      <c r="R1543" s="75"/>
      <c r="S1543" s="75"/>
      <c r="T1543" s="75"/>
      <c r="U1543" s="75"/>
      <c r="V1543" s="75"/>
      <c r="W1543" s="75"/>
      <c r="X1543" s="75"/>
      <c r="Y1543" s="75"/>
      <c r="Z1543" s="75"/>
      <c r="AA1543" s="75"/>
      <c r="AB1543" s="75"/>
      <c r="AC1543" s="75"/>
      <c r="AD1543" s="75"/>
      <c r="AE1543" s="75"/>
      <c r="AF1543" s="75"/>
      <c r="AG1543" s="75"/>
      <c r="AH1543" s="75"/>
      <c r="AI1543" s="75"/>
      <c r="AJ1543" s="75"/>
      <c r="AK1543" s="75"/>
      <c r="AL1543" s="75"/>
      <c r="AM1543" s="75"/>
      <c r="AN1543" s="75"/>
      <c r="AO1543" s="75"/>
      <c r="AP1543" s="75"/>
      <c r="AQ1543" s="75"/>
      <c r="AR1543" s="75"/>
      <c r="AS1543" s="75"/>
      <c r="AT1543" s="75"/>
      <c r="AU1543" s="75"/>
      <c r="AV1543" s="75"/>
      <c r="AW1543" s="75"/>
      <c r="AX1543" s="75"/>
      <c r="AY1543" s="75"/>
      <c r="AZ1543" s="75"/>
      <c r="BA1543" s="75"/>
      <c r="BB1543" s="75"/>
      <c r="BC1543" s="75"/>
      <c r="BD1543" s="75"/>
      <c r="BE1543" s="75"/>
      <c r="BF1543" s="75"/>
      <c r="BG1543" s="75"/>
      <c r="BH1543" s="75"/>
      <c r="BI1543" s="75"/>
      <c r="BJ1543" s="75"/>
      <c r="BK1543" s="75"/>
      <c r="BL1543" s="75"/>
      <c r="BM1543" s="75"/>
      <c r="BN1543" s="75"/>
      <c r="BO1543" s="75"/>
      <c r="BP1543" s="75"/>
      <c r="BQ1543" s="75"/>
      <c r="BR1543" s="75"/>
      <c r="BS1543" s="75"/>
    </row>
    <row r="1544" spans="1:71" s="5" customFormat="1" ht="12.75" hidden="1" thickBot="1" x14ac:dyDescent="0.3">
      <c r="A1544" s="105" t="s">
        <v>17</v>
      </c>
      <c r="B1544" s="105" t="s">
        <v>17</v>
      </c>
      <c r="C1544" s="105" t="s">
        <v>17</v>
      </c>
      <c r="D1544" s="105" t="s">
        <v>18</v>
      </c>
      <c r="E1544" s="105" t="s">
        <v>1708</v>
      </c>
      <c r="F1544" s="105">
        <v>9880</v>
      </c>
      <c r="G1544" s="105" t="s">
        <v>1706</v>
      </c>
      <c r="H1544" s="105" t="s">
        <v>1275</v>
      </c>
      <c r="I1544" s="118">
        <v>433</v>
      </c>
      <c r="J1544" s="106">
        <v>37</v>
      </c>
      <c r="K1544" s="107">
        <f t="shared" si="128"/>
        <v>8.5450346420323328E-2</v>
      </c>
      <c r="L1544" s="106">
        <v>49</v>
      </c>
      <c r="M1544" s="108">
        <f t="shared" si="129"/>
        <v>0.11316397228637413</v>
      </c>
      <c r="N1544" s="106">
        <v>9</v>
      </c>
      <c r="O1544" s="107">
        <f t="shared" si="130"/>
        <v>2.0785219399538105E-2</v>
      </c>
      <c r="P1544" s="106">
        <v>1</v>
      </c>
      <c r="Q1544" s="109">
        <f t="shared" si="131"/>
        <v>2.3094688221709007E-3</v>
      </c>
      <c r="R1544" s="75"/>
      <c r="S1544" s="75"/>
      <c r="T1544" s="75"/>
      <c r="U1544" s="75"/>
      <c r="V1544" s="75"/>
      <c r="W1544" s="75"/>
      <c r="X1544" s="75"/>
      <c r="Y1544" s="75"/>
      <c r="Z1544" s="75"/>
      <c r="AA1544" s="75"/>
      <c r="AB1544" s="75"/>
      <c r="AC1544" s="75"/>
      <c r="AD1544" s="75"/>
      <c r="AE1544" s="75"/>
      <c r="AF1544" s="75"/>
      <c r="AG1544" s="75"/>
      <c r="AH1544" s="75"/>
      <c r="AI1544" s="75"/>
      <c r="AJ1544" s="75"/>
      <c r="AK1544" s="75"/>
      <c r="AL1544" s="75"/>
      <c r="AM1544" s="75"/>
      <c r="AN1544" s="75"/>
      <c r="AO1544" s="75"/>
      <c r="AP1544" s="75"/>
      <c r="AQ1544" s="75"/>
      <c r="AR1544" s="75"/>
      <c r="AS1544" s="75"/>
      <c r="AT1544" s="75"/>
      <c r="AU1544" s="75"/>
      <c r="AV1544" s="75"/>
      <c r="AW1544" s="75"/>
      <c r="AX1544" s="75"/>
      <c r="AY1544" s="75"/>
      <c r="AZ1544" s="75"/>
      <c r="BA1544" s="75"/>
      <c r="BB1544" s="75"/>
      <c r="BC1544" s="75"/>
      <c r="BD1544" s="75"/>
      <c r="BE1544" s="75"/>
      <c r="BF1544" s="75"/>
      <c r="BG1544" s="75"/>
      <c r="BH1544" s="75"/>
      <c r="BI1544" s="75"/>
      <c r="BJ1544" s="75"/>
      <c r="BK1544" s="75"/>
      <c r="BL1544" s="75"/>
      <c r="BM1544" s="75"/>
      <c r="BN1544" s="75"/>
      <c r="BO1544" s="75"/>
      <c r="BP1544" s="75"/>
      <c r="BQ1544" s="75"/>
      <c r="BR1544" s="75"/>
      <c r="BS1544" s="75"/>
    </row>
    <row r="1545" spans="1:71" s="5" customFormat="1" ht="12.75" hidden="1" thickBot="1" x14ac:dyDescent="0.3">
      <c r="A1545" s="105" t="s">
        <v>17</v>
      </c>
      <c r="B1545" s="105" t="s">
        <v>17</v>
      </c>
      <c r="C1545" s="105" t="s">
        <v>17</v>
      </c>
      <c r="D1545" s="105" t="s">
        <v>74</v>
      </c>
      <c r="E1545" s="105" t="s">
        <v>1709</v>
      </c>
      <c r="F1545" s="105">
        <v>9880</v>
      </c>
      <c r="G1545" s="105" t="s">
        <v>1706</v>
      </c>
      <c r="H1545" s="105" t="s">
        <v>1275</v>
      </c>
      <c r="I1545" s="118">
        <v>266</v>
      </c>
      <c r="J1545" s="106">
        <v>14</v>
      </c>
      <c r="K1545" s="107">
        <f t="shared" si="128"/>
        <v>5.2631578947368418E-2</v>
      </c>
      <c r="L1545" s="106">
        <v>21</v>
      </c>
      <c r="M1545" s="108">
        <f t="shared" si="129"/>
        <v>7.8947368421052627E-2</v>
      </c>
      <c r="N1545" s="106">
        <v>1</v>
      </c>
      <c r="O1545" s="107">
        <f t="shared" si="130"/>
        <v>3.7593984962406013E-3</v>
      </c>
      <c r="P1545" s="106">
        <v>1</v>
      </c>
      <c r="Q1545" s="109">
        <f t="shared" si="131"/>
        <v>3.7593984962406013E-3</v>
      </c>
      <c r="R1545" s="75"/>
      <c r="S1545" s="75"/>
      <c r="T1545" s="75"/>
      <c r="U1545" s="75"/>
      <c r="V1545" s="75"/>
      <c r="W1545" s="75"/>
      <c r="X1545" s="75"/>
      <c r="Y1545" s="75"/>
      <c r="Z1545" s="75"/>
      <c r="AA1545" s="75"/>
      <c r="AB1545" s="75"/>
      <c r="AC1545" s="75"/>
      <c r="AD1545" s="75"/>
      <c r="AE1545" s="75"/>
      <c r="AF1545" s="75"/>
      <c r="AG1545" s="75"/>
      <c r="AH1545" s="75"/>
      <c r="AI1545" s="75"/>
      <c r="AJ1545" s="75"/>
      <c r="AK1545" s="75"/>
      <c r="AL1545" s="75"/>
      <c r="AM1545" s="75"/>
      <c r="AN1545" s="75"/>
      <c r="AO1545" s="75"/>
      <c r="AP1545" s="75"/>
      <c r="AQ1545" s="75"/>
      <c r="AR1545" s="75"/>
      <c r="AS1545" s="75"/>
      <c r="AT1545" s="75"/>
      <c r="AU1545" s="75"/>
      <c r="AV1545" s="75"/>
      <c r="AW1545" s="75"/>
      <c r="AX1545" s="75"/>
      <c r="AY1545" s="75"/>
      <c r="AZ1545" s="75"/>
      <c r="BA1545" s="75"/>
      <c r="BB1545" s="75"/>
      <c r="BC1545" s="75"/>
      <c r="BD1545" s="75"/>
      <c r="BE1545" s="75"/>
      <c r="BF1545" s="75"/>
      <c r="BG1545" s="75"/>
      <c r="BH1545" s="75"/>
      <c r="BI1545" s="75"/>
      <c r="BJ1545" s="75"/>
      <c r="BK1545" s="75"/>
      <c r="BL1545" s="75"/>
      <c r="BM1545" s="75"/>
      <c r="BN1545" s="75"/>
      <c r="BO1545" s="75"/>
      <c r="BP1545" s="75"/>
      <c r="BQ1545" s="75"/>
      <c r="BR1545" s="75"/>
      <c r="BS1545" s="75"/>
    </row>
    <row r="1546" spans="1:71" s="5" customFormat="1" ht="12.75" hidden="1" thickBot="1" x14ac:dyDescent="0.3">
      <c r="A1546" s="105" t="s">
        <v>17</v>
      </c>
      <c r="B1546" s="105" t="s">
        <v>17</v>
      </c>
      <c r="C1546" s="105" t="s">
        <v>17</v>
      </c>
      <c r="D1546" s="105" t="s">
        <v>21</v>
      </c>
      <c r="E1546" s="105" t="s">
        <v>1710</v>
      </c>
      <c r="F1546" s="105">
        <v>9880</v>
      </c>
      <c r="G1546" s="105" t="s">
        <v>1706</v>
      </c>
      <c r="H1546" s="105" t="s">
        <v>1275</v>
      </c>
      <c r="I1546" s="118">
        <v>350</v>
      </c>
      <c r="J1546" s="106">
        <v>23</v>
      </c>
      <c r="K1546" s="107">
        <f t="shared" si="128"/>
        <v>6.5714285714285711E-2</v>
      </c>
      <c r="L1546" s="106">
        <v>47</v>
      </c>
      <c r="M1546" s="108">
        <f t="shared" si="129"/>
        <v>0.13428571428571429</v>
      </c>
      <c r="N1546" s="106">
        <v>1</v>
      </c>
      <c r="O1546" s="107">
        <f t="shared" si="130"/>
        <v>2.8571428571428571E-3</v>
      </c>
      <c r="P1546" s="106">
        <v>2</v>
      </c>
      <c r="Q1546" s="109">
        <f t="shared" si="131"/>
        <v>5.7142857142857143E-3</v>
      </c>
      <c r="R1546" s="75"/>
      <c r="S1546" s="75"/>
      <c r="T1546" s="75"/>
      <c r="U1546" s="75"/>
      <c r="V1546" s="75"/>
      <c r="W1546" s="75"/>
      <c r="X1546" s="75"/>
      <c r="Y1546" s="75"/>
      <c r="Z1546" s="75"/>
      <c r="AA1546" s="75"/>
      <c r="AB1546" s="75"/>
      <c r="AC1546" s="75"/>
      <c r="AD1546" s="75"/>
      <c r="AE1546" s="75"/>
      <c r="AF1546" s="75"/>
      <c r="AG1546" s="75"/>
      <c r="AH1546" s="75"/>
      <c r="AI1546" s="75"/>
      <c r="AJ1546" s="75"/>
      <c r="AK1546" s="75"/>
      <c r="AL1546" s="75"/>
      <c r="AM1546" s="75"/>
      <c r="AN1546" s="75"/>
      <c r="AO1546" s="75"/>
      <c r="AP1546" s="75"/>
      <c r="AQ1546" s="75"/>
      <c r="AR1546" s="75"/>
      <c r="AS1546" s="75"/>
      <c r="AT1546" s="75"/>
      <c r="AU1546" s="75"/>
      <c r="AV1546" s="75"/>
      <c r="AW1546" s="75"/>
      <c r="AX1546" s="75"/>
      <c r="AY1546" s="75"/>
      <c r="AZ1546" s="75"/>
      <c r="BA1546" s="75"/>
      <c r="BB1546" s="75"/>
      <c r="BC1546" s="75"/>
      <c r="BD1546" s="75"/>
      <c r="BE1546" s="75"/>
      <c r="BF1546" s="75"/>
      <c r="BG1546" s="75"/>
      <c r="BH1546" s="75"/>
      <c r="BI1546" s="75"/>
      <c r="BJ1546" s="75"/>
      <c r="BK1546" s="75"/>
      <c r="BL1546" s="75"/>
      <c r="BM1546" s="75"/>
      <c r="BN1546" s="75"/>
      <c r="BO1546" s="75"/>
      <c r="BP1546" s="75"/>
      <c r="BQ1546" s="75"/>
      <c r="BR1546" s="75"/>
      <c r="BS1546" s="75"/>
    </row>
    <row r="1547" spans="1:71" s="5" customFormat="1" ht="12.75" hidden="1" thickBot="1" x14ac:dyDescent="0.3">
      <c r="A1547" s="105" t="s">
        <v>17</v>
      </c>
      <c r="B1547" s="105">
        <v>9881</v>
      </c>
      <c r="C1547" s="105" t="s">
        <v>1706</v>
      </c>
      <c r="D1547" s="105" t="s">
        <v>21</v>
      </c>
      <c r="E1547" s="105" t="s">
        <v>1711</v>
      </c>
      <c r="F1547" s="105">
        <v>9881</v>
      </c>
      <c r="G1547" s="105" t="s">
        <v>1706</v>
      </c>
      <c r="H1547" s="105" t="s">
        <v>1275</v>
      </c>
      <c r="I1547" s="118">
        <v>409</v>
      </c>
      <c r="J1547" s="106">
        <v>21</v>
      </c>
      <c r="K1547" s="107">
        <f t="shared" si="128"/>
        <v>5.1344743276283619E-2</v>
      </c>
      <c r="L1547" s="106">
        <v>41</v>
      </c>
      <c r="M1547" s="108">
        <f t="shared" si="129"/>
        <v>0.10024449877750612</v>
      </c>
      <c r="N1547" s="106">
        <v>5</v>
      </c>
      <c r="O1547" s="107">
        <f t="shared" si="130"/>
        <v>1.2224938875305624E-2</v>
      </c>
      <c r="P1547" s="106">
        <v>0</v>
      </c>
      <c r="Q1547" s="109">
        <f t="shared" si="131"/>
        <v>0</v>
      </c>
      <c r="R1547" s="75"/>
      <c r="S1547" s="75"/>
      <c r="T1547" s="75"/>
      <c r="U1547" s="75"/>
      <c r="V1547" s="75"/>
      <c r="W1547" s="75"/>
      <c r="X1547" s="75"/>
      <c r="Y1547" s="75"/>
      <c r="Z1547" s="75"/>
      <c r="AA1547" s="75"/>
      <c r="AB1547" s="75"/>
      <c r="AC1547" s="75"/>
      <c r="AD1547" s="75"/>
      <c r="AE1547" s="75"/>
      <c r="AF1547" s="75"/>
      <c r="AG1547" s="75"/>
      <c r="AH1547" s="75"/>
      <c r="AI1547" s="75"/>
      <c r="AJ1547" s="75"/>
      <c r="AK1547" s="75"/>
      <c r="AL1547" s="75"/>
      <c r="AM1547" s="75"/>
      <c r="AN1547" s="75"/>
      <c r="AO1547" s="75"/>
      <c r="AP1547" s="75"/>
      <c r="AQ1547" s="75"/>
      <c r="AR1547" s="75"/>
      <c r="AS1547" s="75"/>
      <c r="AT1547" s="75"/>
      <c r="AU1547" s="75"/>
      <c r="AV1547" s="75"/>
      <c r="AW1547" s="75"/>
      <c r="AX1547" s="75"/>
      <c r="AY1547" s="75"/>
      <c r="AZ1547" s="75"/>
      <c r="BA1547" s="75"/>
      <c r="BB1547" s="75"/>
      <c r="BC1547" s="75"/>
      <c r="BD1547" s="75"/>
      <c r="BE1547" s="75"/>
      <c r="BF1547" s="75"/>
      <c r="BG1547" s="75"/>
      <c r="BH1547" s="75"/>
      <c r="BI1547" s="75"/>
      <c r="BJ1547" s="75"/>
      <c r="BK1547" s="75"/>
      <c r="BL1547" s="75"/>
      <c r="BM1547" s="75"/>
      <c r="BN1547" s="75"/>
      <c r="BO1547" s="75"/>
      <c r="BP1547" s="75"/>
      <c r="BQ1547" s="75"/>
      <c r="BR1547" s="75"/>
      <c r="BS1547" s="75"/>
    </row>
    <row r="1548" spans="1:71" s="5" customFormat="1" ht="12.75" hidden="1" thickBot="1" x14ac:dyDescent="0.3">
      <c r="A1548" s="105" t="s">
        <v>17</v>
      </c>
      <c r="B1548" s="105">
        <v>9890</v>
      </c>
      <c r="C1548" s="105" t="s">
        <v>1712</v>
      </c>
      <c r="D1548" s="105" t="s">
        <v>21</v>
      </c>
      <c r="E1548" s="105" t="s">
        <v>144</v>
      </c>
      <c r="F1548" s="105">
        <v>9890</v>
      </c>
      <c r="G1548" s="105" t="s">
        <v>1712</v>
      </c>
      <c r="H1548" s="105" t="s">
        <v>1275</v>
      </c>
      <c r="I1548" s="118">
        <v>175</v>
      </c>
      <c r="J1548" s="106">
        <v>17</v>
      </c>
      <c r="K1548" s="107">
        <f t="shared" si="128"/>
        <v>9.7142857142857142E-2</v>
      </c>
      <c r="L1548" s="106">
        <v>22</v>
      </c>
      <c r="M1548" s="108">
        <f t="shared" si="129"/>
        <v>0.12571428571428572</v>
      </c>
      <c r="N1548" s="106">
        <v>5</v>
      </c>
      <c r="O1548" s="107">
        <f t="shared" si="130"/>
        <v>2.8571428571428571E-2</v>
      </c>
      <c r="P1548" s="106">
        <v>3</v>
      </c>
      <c r="Q1548" s="109">
        <f t="shared" si="131"/>
        <v>1.7142857142857144E-2</v>
      </c>
      <c r="R1548" s="75"/>
      <c r="S1548" s="75"/>
      <c r="T1548" s="75"/>
      <c r="U1548" s="75"/>
      <c r="V1548" s="75"/>
      <c r="W1548" s="75"/>
      <c r="X1548" s="75"/>
      <c r="Y1548" s="75"/>
      <c r="Z1548" s="75"/>
      <c r="AA1548" s="75"/>
      <c r="AB1548" s="75"/>
      <c r="AC1548" s="75"/>
      <c r="AD1548" s="75"/>
      <c r="AE1548" s="75"/>
      <c r="AF1548" s="75"/>
      <c r="AG1548" s="75"/>
      <c r="AH1548" s="75"/>
      <c r="AI1548" s="75"/>
      <c r="AJ1548" s="75"/>
      <c r="AK1548" s="75"/>
      <c r="AL1548" s="75"/>
      <c r="AM1548" s="75"/>
      <c r="AN1548" s="75"/>
      <c r="AO1548" s="75"/>
      <c r="AP1548" s="75"/>
      <c r="AQ1548" s="75"/>
      <c r="AR1548" s="75"/>
      <c r="AS1548" s="75"/>
      <c r="AT1548" s="75"/>
      <c r="AU1548" s="75"/>
      <c r="AV1548" s="75"/>
      <c r="AW1548" s="75"/>
      <c r="AX1548" s="75"/>
      <c r="AY1548" s="75"/>
      <c r="AZ1548" s="75"/>
      <c r="BA1548" s="75"/>
      <c r="BB1548" s="75"/>
      <c r="BC1548" s="75"/>
      <c r="BD1548" s="75"/>
      <c r="BE1548" s="75"/>
      <c r="BF1548" s="75"/>
      <c r="BG1548" s="75"/>
      <c r="BH1548" s="75"/>
      <c r="BI1548" s="75"/>
      <c r="BJ1548" s="75"/>
      <c r="BK1548" s="75"/>
      <c r="BL1548" s="75"/>
      <c r="BM1548" s="75"/>
      <c r="BN1548" s="75"/>
      <c r="BO1548" s="75"/>
      <c r="BP1548" s="75"/>
      <c r="BQ1548" s="75"/>
      <c r="BR1548" s="75"/>
      <c r="BS1548" s="75"/>
    </row>
    <row r="1549" spans="1:71" s="5" customFormat="1" ht="12.75" hidden="1" thickBot="1" x14ac:dyDescent="0.3">
      <c r="A1549" s="105" t="s">
        <v>17</v>
      </c>
      <c r="B1549" s="105" t="s">
        <v>17</v>
      </c>
      <c r="C1549" s="105" t="s">
        <v>17</v>
      </c>
      <c r="D1549" s="105" t="s">
        <v>14</v>
      </c>
      <c r="E1549" s="105" t="s">
        <v>196</v>
      </c>
      <c r="F1549" s="105">
        <v>9890</v>
      </c>
      <c r="G1549" s="105" t="s">
        <v>1712</v>
      </c>
      <c r="H1549" s="105" t="s">
        <v>1275</v>
      </c>
      <c r="I1549" s="118">
        <v>229</v>
      </c>
      <c r="J1549" s="106">
        <v>20</v>
      </c>
      <c r="K1549" s="107">
        <f t="shared" si="128"/>
        <v>8.7336244541484712E-2</v>
      </c>
      <c r="L1549" s="106">
        <v>9</v>
      </c>
      <c r="M1549" s="108">
        <f t="shared" si="129"/>
        <v>3.9301310043668124E-2</v>
      </c>
      <c r="N1549" s="106">
        <v>3</v>
      </c>
      <c r="O1549" s="107">
        <f t="shared" si="130"/>
        <v>1.3100436681222707E-2</v>
      </c>
      <c r="P1549" s="106">
        <v>1</v>
      </c>
      <c r="Q1549" s="109">
        <f t="shared" si="131"/>
        <v>4.3668122270742356E-3</v>
      </c>
      <c r="R1549" s="75"/>
      <c r="S1549" s="75"/>
      <c r="T1549" s="75"/>
      <c r="U1549" s="75"/>
      <c r="V1549" s="75"/>
      <c r="W1549" s="75"/>
      <c r="X1549" s="75"/>
      <c r="Y1549" s="75"/>
      <c r="Z1549" s="75"/>
      <c r="AA1549" s="75"/>
      <c r="AB1549" s="75"/>
      <c r="AC1549" s="75"/>
      <c r="AD1549" s="75"/>
      <c r="AE1549" s="75"/>
      <c r="AF1549" s="75"/>
      <c r="AG1549" s="75"/>
      <c r="AH1549" s="75"/>
      <c r="AI1549" s="75"/>
      <c r="AJ1549" s="75"/>
      <c r="AK1549" s="75"/>
      <c r="AL1549" s="75"/>
      <c r="AM1549" s="75"/>
      <c r="AN1549" s="75"/>
      <c r="AO1549" s="75"/>
      <c r="AP1549" s="75"/>
      <c r="AQ1549" s="75"/>
      <c r="AR1549" s="75"/>
      <c r="AS1549" s="75"/>
      <c r="AT1549" s="75"/>
      <c r="AU1549" s="75"/>
      <c r="AV1549" s="75"/>
      <c r="AW1549" s="75"/>
      <c r="AX1549" s="75"/>
      <c r="AY1549" s="75"/>
      <c r="AZ1549" s="75"/>
      <c r="BA1549" s="75"/>
      <c r="BB1549" s="75"/>
      <c r="BC1549" s="75"/>
      <c r="BD1549" s="75"/>
      <c r="BE1549" s="75"/>
      <c r="BF1549" s="75"/>
      <c r="BG1549" s="75"/>
      <c r="BH1549" s="75"/>
      <c r="BI1549" s="75"/>
      <c r="BJ1549" s="75"/>
      <c r="BK1549" s="75"/>
      <c r="BL1549" s="75"/>
      <c r="BM1549" s="75"/>
      <c r="BN1549" s="75"/>
      <c r="BO1549" s="75"/>
      <c r="BP1549" s="75"/>
      <c r="BQ1549" s="75"/>
      <c r="BR1549" s="75"/>
      <c r="BS1549" s="75"/>
    </row>
    <row r="1550" spans="1:71" s="5" customFormat="1" ht="12.75" hidden="1" thickBot="1" x14ac:dyDescent="0.3">
      <c r="A1550" s="105" t="s">
        <v>17</v>
      </c>
      <c r="B1550" s="105" t="s">
        <v>17</v>
      </c>
      <c r="C1550" s="105" t="s">
        <v>17</v>
      </c>
      <c r="D1550" s="105" t="s">
        <v>21</v>
      </c>
      <c r="E1550" s="105" t="s">
        <v>1713</v>
      </c>
      <c r="F1550" s="105">
        <v>9890</v>
      </c>
      <c r="G1550" s="105" t="s">
        <v>1712</v>
      </c>
      <c r="H1550" s="105" t="s">
        <v>1275</v>
      </c>
      <c r="I1550" s="118">
        <v>207</v>
      </c>
      <c r="J1550" s="106">
        <v>14</v>
      </c>
      <c r="K1550" s="107">
        <f t="shared" si="128"/>
        <v>6.7632850241545889E-2</v>
      </c>
      <c r="L1550" s="106">
        <v>19</v>
      </c>
      <c r="M1550" s="108">
        <f t="shared" si="129"/>
        <v>9.1787439613526575E-2</v>
      </c>
      <c r="N1550" s="106">
        <v>4</v>
      </c>
      <c r="O1550" s="107">
        <f t="shared" si="130"/>
        <v>1.932367149758454E-2</v>
      </c>
      <c r="P1550" s="106">
        <v>2</v>
      </c>
      <c r="Q1550" s="109">
        <f t="shared" si="131"/>
        <v>9.6618357487922701E-3</v>
      </c>
      <c r="R1550" s="75"/>
      <c r="S1550" s="75"/>
      <c r="T1550" s="75"/>
      <c r="U1550" s="75"/>
      <c r="V1550" s="75"/>
      <c r="W1550" s="75"/>
      <c r="X1550" s="75"/>
      <c r="Y1550" s="75"/>
      <c r="Z1550" s="75"/>
      <c r="AA1550" s="75"/>
      <c r="AB1550" s="75"/>
      <c r="AC1550" s="75"/>
      <c r="AD1550" s="75"/>
      <c r="AE1550" s="75"/>
      <c r="AF1550" s="75"/>
      <c r="AG1550" s="75"/>
      <c r="AH1550" s="75"/>
      <c r="AI1550" s="75"/>
      <c r="AJ1550" s="75"/>
      <c r="AK1550" s="75"/>
      <c r="AL1550" s="75"/>
      <c r="AM1550" s="75"/>
      <c r="AN1550" s="75"/>
      <c r="AO1550" s="75"/>
      <c r="AP1550" s="75"/>
      <c r="AQ1550" s="75"/>
      <c r="AR1550" s="75"/>
      <c r="AS1550" s="75"/>
      <c r="AT1550" s="75"/>
      <c r="AU1550" s="75"/>
      <c r="AV1550" s="75"/>
      <c r="AW1550" s="75"/>
      <c r="AX1550" s="75"/>
      <c r="AY1550" s="75"/>
      <c r="AZ1550" s="75"/>
      <c r="BA1550" s="75"/>
      <c r="BB1550" s="75"/>
      <c r="BC1550" s="75"/>
      <c r="BD1550" s="75"/>
      <c r="BE1550" s="75"/>
      <c r="BF1550" s="75"/>
      <c r="BG1550" s="75"/>
      <c r="BH1550" s="75"/>
      <c r="BI1550" s="75"/>
      <c r="BJ1550" s="75"/>
      <c r="BK1550" s="75"/>
      <c r="BL1550" s="75"/>
      <c r="BM1550" s="75"/>
      <c r="BN1550" s="75"/>
      <c r="BO1550" s="75"/>
      <c r="BP1550" s="75"/>
      <c r="BQ1550" s="75"/>
      <c r="BR1550" s="75"/>
      <c r="BS1550" s="75"/>
    </row>
    <row r="1551" spans="1:71" s="5" customFormat="1" ht="12.75" hidden="1" thickBot="1" x14ac:dyDescent="0.3">
      <c r="A1551" s="105" t="s">
        <v>17</v>
      </c>
      <c r="B1551" s="105" t="s">
        <v>17</v>
      </c>
      <c r="C1551" s="105" t="s">
        <v>17</v>
      </c>
      <c r="D1551" s="105" t="s">
        <v>21</v>
      </c>
      <c r="E1551" s="105" t="s">
        <v>1630</v>
      </c>
      <c r="F1551" s="105">
        <v>9890</v>
      </c>
      <c r="G1551" s="105" t="s">
        <v>1712</v>
      </c>
      <c r="H1551" s="105" t="s">
        <v>1275</v>
      </c>
      <c r="I1551" s="118">
        <v>211</v>
      </c>
      <c r="J1551" s="106">
        <v>34</v>
      </c>
      <c r="K1551" s="107">
        <f t="shared" si="128"/>
        <v>0.16113744075829384</v>
      </c>
      <c r="L1551" s="106">
        <v>26</v>
      </c>
      <c r="M1551" s="108">
        <f t="shared" si="129"/>
        <v>0.12322274881516587</v>
      </c>
      <c r="N1551" s="106">
        <v>7</v>
      </c>
      <c r="O1551" s="107">
        <f t="shared" si="130"/>
        <v>3.3175355450236969E-2</v>
      </c>
      <c r="P1551" s="106">
        <v>1</v>
      </c>
      <c r="Q1551" s="109">
        <f t="shared" si="131"/>
        <v>4.7393364928909956E-3</v>
      </c>
      <c r="R1551" s="75"/>
      <c r="S1551" s="75"/>
      <c r="T1551" s="75"/>
      <c r="U1551" s="75"/>
      <c r="V1551" s="75"/>
      <c r="W1551" s="75"/>
      <c r="X1551" s="75"/>
      <c r="Y1551" s="75"/>
      <c r="Z1551" s="75"/>
      <c r="AA1551" s="75"/>
      <c r="AB1551" s="75"/>
      <c r="AC1551" s="75"/>
      <c r="AD1551" s="75"/>
      <c r="AE1551" s="75"/>
      <c r="AF1551" s="75"/>
      <c r="AG1551" s="75"/>
      <c r="AH1551" s="75"/>
      <c r="AI1551" s="75"/>
      <c r="AJ1551" s="75"/>
      <c r="AK1551" s="75"/>
      <c r="AL1551" s="75"/>
      <c r="AM1551" s="75"/>
      <c r="AN1551" s="75"/>
      <c r="AO1551" s="75"/>
      <c r="AP1551" s="75"/>
      <c r="AQ1551" s="75"/>
      <c r="AR1551" s="75"/>
      <c r="AS1551" s="75"/>
      <c r="AT1551" s="75"/>
      <c r="AU1551" s="75"/>
      <c r="AV1551" s="75"/>
      <c r="AW1551" s="75"/>
      <c r="AX1551" s="75"/>
      <c r="AY1551" s="75"/>
      <c r="AZ1551" s="75"/>
      <c r="BA1551" s="75"/>
      <c r="BB1551" s="75"/>
      <c r="BC1551" s="75"/>
      <c r="BD1551" s="75"/>
      <c r="BE1551" s="75"/>
      <c r="BF1551" s="75"/>
      <c r="BG1551" s="75"/>
      <c r="BH1551" s="75"/>
      <c r="BI1551" s="75"/>
      <c r="BJ1551" s="75"/>
      <c r="BK1551" s="75"/>
      <c r="BL1551" s="75"/>
      <c r="BM1551" s="75"/>
      <c r="BN1551" s="75"/>
      <c r="BO1551" s="75"/>
      <c r="BP1551" s="75"/>
      <c r="BQ1551" s="75"/>
      <c r="BR1551" s="75"/>
      <c r="BS1551" s="75"/>
    </row>
    <row r="1552" spans="1:71" s="5" customFormat="1" ht="12.75" hidden="1" thickBot="1" x14ac:dyDescent="0.3">
      <c r="A1552" s="105" t="s">
        <v>17</v>
      </c>
      <c r="B1552" s="105" t="s">
        <v>17</v>
      </c>
      <c r="C1552" s="105" t="s">
        <v>17</v>
      </c>
      <c r="D1552" s="105" t="s">
        <v>14</v>
      </c>
      <c r="E1552" s="105" t="s">
        <v>1714</v>
      </c>
      <c r="F1552" s="105">
        <v>9890</v>
      </c>
      <c r="G1552" s="105" t="s">
        <v>1712</v>
      </c>
      <c r="H1552" s="105" t="s">
        <v>1275</v>
      </c>
      <c r="I1552" s="118">
        <v>288</v>
      </c>
      <c r="J1552" s="106">
        <v>37</v>
      </c>
      <c r="K1552" s="107">
        <f t="shared" si="128"/>
        <v>0.12847222222222221</v>
      </c>
      <c r="L1552" s="106">
        <v>19</v>
      </c>
      <c r="M1552" s="108">
        <f t="shared" si="129"/>
        <v>6.5972222222222224E-2</v>
      </c>
      <c r="N1552" s="106">
        <v>10</v>
      </c>
      <c r="O1552" s="107">
        <f t="shared" si="130"/>
        <v>3.4722222222222224E-2</v>
      </c>
      <c r="P1552" s="106">
        <v>2</v>
      </c>
      <c r="Q1552" s="109">
        <f t="shared" si="131"/>
        <v>6.9444444444444441E-3</v>
      </c>
      <c r="R1552" s="75"/>
      <c r="S1552" s="75"/>
      <c r="T1552" s="75"/>
      <c r="U1552" s="75"/>
      <c r="V1552" s="75"/>
      <c r="W1552" s="75"/>
      <c r="X1552" s="75"/>
      <c r="Y1552" s="75"/>
      <c r="Z1552" s="75"/>
      <c r="AA1552" s="75"/>
      <c r="AB1552" s="75"/>
      <c r="AC1552" s="75"/>
      <c r="AD1552" s="75"/>
      <c r="AE1552" s="75"/>
      <c r="AF1552" s="75"/>
      <c r="AG1552" s="75"/>
      <c r="AH1552" s="75"/>
      <c r="AI1552" s="75"/>
      <c r="AJ1552" s="75"/>
      <c r="AK1552" s="75"/>
      <c r="AL1552" s="75"/>
      <c r="AM1552" s="75"/>
      <c r="AN1552" s="75"/>
      <c r="AO1552" s="75"/>
      <c r="AP1552" s="75"/>
      <c r="AQ1552" s="75"/>
      <c r="AR1552" s="75"/>
      <c r="AS1552" s="75"/>
      <c r="AT1552" s="75"/>
      <c r="AU1552" s="75"/>
      <c r="AV1552" s="75"/>
      <c r="AW1552" s="75"/>
      <c r="AX1552" s="75"/>
      <c r="AY1552" s="75"/>
      <c r="AZ1552" s="75"/>
      <c r="BA1552" s="75"/>
      <c r="BB1552" s="75"/>
      <c r="BC1552" s="75"/>
      <c r="BD1552" s="75"/>
      <c r="BE1552" s="75"/>
      <c r="BF1552" s="75"/>
      <c r="BG1552" s="75"/>
      <c r="BH1552" s="75"/>
      <c r="BI1552" s="75"/>
      <c r="BJ1552" s="75"/>
      <c r="BK1552" s="75"/>
      <c r="BL1552" s="75"/>
      <c r="BM1552" s="75"/>
      <c r="BN1552" s="75"/>
      <c r="BO1552" s="75"/>
      <c r="BP1552" s="75"/>
      <c r="BQ1552" s="75"/>
      <c r="BR1552" s="75"/>
      <c r="BS1552" s="75"/>
    </row>
    <row r="1553" spans="1:71" s="5" customFormat="1" ht="24.75" hidden="1" thickBot="1" x14ac:dyDescent="0.3">
      <c r="A1553" s="105" t="s">
        <v>17</v>
      </c>
      <c r="B1553" s="105">
        <v>9900</v>
      </c>
      <c r="C1553" s="105" t="s">
        <v>1715</v>
      </c>
      <c r="D1553" s="105" t="s">
        <v>234</v>
      </c>
      <c r="E1553" s="105" t="s">
        <v>1716</v>
      </c>
      <c r="F1553" s="105">
        <v>9900</v>
      </c>
      <c r="G1553" s="105" t="s">
        <v>1715</v>
      </c>
      <c r="H1553" s="105" t="s">
        <v>1275</v>
      </c>
      <c r="I1553" s="118">
        <v>284</v>
      </c>
      <c r="J1553" s="106">
        <v>107</v>
      </c>
      <c r="K1553" s="107">
        <f t="shared" si="128"/>
        <v>0.37676056338028169</v>
      </c>
      <c r="L1553" s="106">
        <v>89</v>
      </c>
      <c r="M1553" s="108">
        <f t="shared" si="129"/>
        <v>0.31338028169014087</v>
      </c>
      <c r="N1553" s="106">
        <v>34</v>
      </c>
      <c r="O1553" s="107">
        <f t="shared" si="130"/>
        <v>0.11971830985915492</v>
      </c>
      <c r="P1553" s="106">
        <v>117</v>
      </c>
      <c r="Q1553" s="109">
        <f t="shared" si="131"/>
        <v>0.4119718309859155</v>
      </c>
      <c r="R1553" s="75"/>
      <c r="S1553" s="75"/>
      <c r="T1553" s="75"/>
      <c r="U1553" s="75"/>
      <c r="V1553" s="75"/>
      <c r="W1553" s="75"/>
      <c r="X1553" s="75"/>
      <c r="Y1553" s="75"/>
      <c r="Z1553" s="75"/>
      <c r="AA1553" s="75"/>
      <c r="AB1553" s="75"/>
      <c r="AC1553" s="75"/>
      <c r="AD1553" s="75"/>
      <c r="AE1553" s="75"/>
      <c r="AF1553" s="75"/>
      <c r="AG1553" s="75"/>
      <c r="AH1553" s="75"/>
      <c r="AI1553" s="75"/>
      <c r="AJ1553" s="75"/>
      <c r="AK1553" s="75"/>
      <c r="AL1553" s="75"/>
      <c r="AM1553" s="75"/>
      <c r="AN1553" s="75"/>
      <c r="AO1553" s="75"/>
      <c r="AP1553" s="75"/>
      <c r="AQ1553" s="75"/>
      <c r="AR1553" s="75"/>
      <c r="AS1553" s="75"/>
      <c r="AT1553" s="75"/>
      <c r="AU1553" s="75"/>
      <c r="AV1553" s="75"/>
      <c r="AW1553" s="75"/>
      <c r="AX1553" s="75"/>
      <c r="AY1553" s="75"/>
      <c r="AZ1553" s="75"/>
      <c r="BA1553" s="75"/>
      <c r="BB1553" s="75"/>
      <c r="BC1553" s="75"/>
      <c r="BD1553" s="75"/>
      <c r="BE1553" s="75"/>
      <c r="BF1553" s="75"/>
      <c r="BG1553" s="75"/>
      <c r="BH1553" s="75"/>
      <c r="BI1553" s="75"/>
      <c r="BJ1553" s="75"/>
      <c r="BK1553" s="75"/>
      <c r="BL1553" s="75"/>
      <c r="BM1553" s="75"/>
      <c r="BN1553" s="75"/>
      <c r="BO1553" s="75"/>
      <c r="BP1553" s="75"/>
      <c r="BQ1553" s="75"/>
      <c r="BR1553" s="75"/>
      <c r="BS1553" s="75"/>
    </row>
    <row r="1554" spans="1:71" s="5" customFormat="1" ht="12.75" hidden="1" thickBot="1" x14ac:dyDescent="0.3">
      <c r="A1554" s="105" t="s">
        <v>17</v>
      </c>
      <c r="B1554" s="105" t="s">
        <v>17</v>
      </c>
      <c r="C1554" s="105" t="s">
        <v>17</v>
      </c>
      <c r="D1554" s="105" t="s">
        <v>21</v>
      </c>
      <c r="E1554" s="105" t="s">
        <v>330</v>
      </c>
      <c r="F1554" s="105">
        <v>9900</v>
      </c>
      <c r="G1554" s="105" t="s">
        <v>1715</v>
      </c>
      <c r="H1554" s="105" t="s">
        <v>1275</v>
      </c>
      <c r="I1554" s="118">
        <v>322</v>
      </c>
      <c r="J1554" s="106">
        <v>69</v>
      </c>
      <c r="K1554" s="107">
        <f t="shared" si="128"/>
        <v>0.21428571428571427</v>
      </c>
      <c r="L1554" s="106">
        <v>58</v>
      </c>
      <c r="M1554" s="108">
        <f t="shared" si="129"/>
        <v>0.18012422360248448</v>
      </c>
      <c r="N1554" s="106">
        <v>10</v>
      </c>
      <c r="O1554" s="107">
        <f t="shared" si="130"/>
        <v>3.1055900621118012E-2</v>
      </c>
      <c r="P1554" s="106">
        <v>213</v>
      </c>
      <c r="Q1554" s="109">
        <f t="shared" si="131"/>
        <v>0.66149068322981364</v>
      </c>
      <c r="R1554" s="75"/>
      <c r="S1554" s="75"/>
      <c r="T1554" s="75"/>
      <c r="U1554" s="75"/>
      <c r="V1554" s="75"/>
      <c r="W1554" s="75"/>
      <c r="X1554" s="75"/>
      <c r="Y1554" s="75"/>
      <c r="Z1554" s="75"/>
      <c r="AA1554" s="75"/>
      <c r="AB1554" s="75"/>
      <c r="AC1554" s="75"/>
      <c r="AD1554" s="75"/>
      <c r="AE1554" s="75"/>
      <c r="AF1554" s="75"/>
      <c r="AG1554" s="75"/>
      <c r="AH1554" s="75"/>
      <c r="AI1554" s="75"/>
      <c r="AJ1554" s="75"/>
      <c r="AK1554" s="75"/>
      <c r="AL1554" s="75"/>
      <c r="AM1554" s="75"/>
      <c r="AN1554" s="75"/>
      <c r="AO1554" s="75"/>
      <c r="AP1554" s="75"/>
      <c r="AQ1554" s="75"/>
      <c r="AR1554" s="75"/>
      <c r="AS1554" s="75"/>
      <c r="AT1554" s="75"/>
      <c r="AU1554" s="75"/>
      <c r="AV1554" s="75"/>
      <c r="AW1554" s="75"/>
      <c r="AX1554" s="75"/>
      <c r="AY1554" s="75"/>
      <c r="AZ1554" s="75"/>
      <c r="BA1554" s="75"/>
      <c r="BB1554" s="75"/>
      <c r="BC1554" s="75"/>
      <c r="BD1554" s="75"/>
      <c r="BE1554" s="75"/>
      <c r="BF1554" s="75"/>
      <c r="BG1554" s="75"/>
      <c r="BH1554" s="75"/>
      <c r="BI1554" s="75"/>
      <c r="BJ1554" s="75"/>
      <c r="BK1554" s="75"/>
      <c r="BL1554" s="75"/>
      <c r="BM1554" s="75"/>
      <c r="BN1554" s="75"/>
      <c r="BO1554" s="75"/>
      <c r="BP1554" s="75"/>
      <c r="BQ1554" s="75"/>
      <c r="BR1554" s="75"/>
      <c r="BS1554" s="75"/>
    </row>
    <row r="1555" spans="1:71" s="5" customFormat="1" ht="12.75" hidden="1" thickBot="1" x14ac:dyDescent="0.3">
      <c r="A1555" s="105" t="s">
        <v>17</v>
      </c>
      <c r="B1555" s="105" t="s">
        <v>17</v>
      </c>
      <c r="C1555" s="105" t="s">
        <v>17</v>
      </c>
      <c r="D1555" s="105" t="s">
        <v>21</v>
      </c>
      <c r="E1555" s="105" t="s">
        <v>1718</v>
      </c>
      <c r="F1555" s="105">
        <v>9900</v>
      </c>
      <c r="G1555" s="105" t="s">
        <v>1715</v>
      </c>
      <c r="H1555" s="105" t="s">
        <v>1275</v>
      </c>
      <c r="I1555" s="118">
        <v>272</v>
      </c>
      <c r="J1555" s="106">
        <v>25</v>
      </c>
      <c r="K1555" s="107">
        <f t="shared" si="128"/>
        <v>9.1911764705882359E-2</v>
      </c>
      <c r="L1555" s="106">
        <v>24</v>
      </c>
      <c r="M1555" s="108">
        <f t="shared" si="129"/>
        <v>8.8235294117647065E-2</v>
      </c>
      <c r="N1555" s="106">
        <v>4</v>
      </c>
      <c r="O1555" s="107">
        <f t="shared" si="130"/>
        <v>1.4705882352941176E-2</v>
      </c>
      <c r="P1555" s="106">
        <v>43</v>
      </c>
      <c r="Q1555" s="109">
        <f t="shared" si="131"/>
        <v>0.15808823529411764</v>
      </c>
      <c r="R1555" s="75"/>
      <c r="S1555" s="75"/>
      <c r="T1555" s="75"/>
      <c r="U1555" s="75"/>
      <c r="V1555" s="75"/>
      <c r="W1555" s="75"/>
      <c r="X1555" s="75"/>
      <c r="Y1555" s="75"/>
      <c r="Z1555" s="75"/>
      <c r="AA1555" s="75"/>
      <c r="AB1555" s="75"/>
      <c r="AC1555" s="75"/>
      <c r="AD1555" s="75"/>
      <c r="AE1555" s="75"/>
      <c r="AF1555" s="75"/>
      <c r="AG1555" s="75"/>
      <c r="AH1555" s="75"/>
      <c r="AI1555" s="75"/>
      <c r="AJ1555" s="75"/>
      <c r="AK1555" s="75"/>
      <c r="AL1555" s="75"/>
      <c r="AM1555" s="75"/>
      <c r="AN1555" s="75"/>
      <c r="AO1555" s="75"/>
      <c r="AP1555" s="75"/>
      <c r="AQ1555" s="75"/>
      <c r="AR1555" s="75"/>
      <c r="AS1555" s="75"/>
      <c r="AT1555" s="75"/>
      <c r="AU1555" s="75"/>
      <c r="AV1555" s="75"/>
      <c r="AW1555" s="75"/>
      <c r="AX1555" s="75"/>
      <c r="AY1555" s="75"/>
      <c r="AZ1555" s="75"/>
      <c r="BA1555" s="75"/>
      <c r="BB1555" s="75"/>
      <c r="BC1555" s="75"/>
      <c r="BD1555" s="75"/>
      <c r="BE1555" s="75"/>
      <c r="BF1555" s="75"/>
      <c r="BG1555" s="75"/>
      <c r="BH1555" s="75"/>
      <c r="BI1555" s="75"/>
      <c r="BJ1555" s="75"/>
      <c r="BK1555" s="75"/>
      <c r="BL1555" s="75"/>
      <c r="BM1555" s="75"/>
      <c r="BN1555" s="75"/>
      <c r="BO1555" s="75"/>
      <c r="BP1555" s="75"/>
      <c r="BQ1555" s="75"/>
      <c r="BR1555" s="75"/>
      <c r="BS1555" s="75"/>
    </row>
    <row r="1556" spans="1:71" s="5" customFormat="1" ht="24.75" hidden="1" thickBot="1" x14ac:dyDescent="0.3">
      <c r="A1556" s="105" t="s">
        <v>17</v>
      </c>
      <c r="B1556" s="105" t="s">
        <v>17</v>
      </c>
      <c r="C1556" s="105" t="s">
        <v>17</v>
      </c>
      <c r="D1556" s="105" t="s">
        <v>21</v>
      </c>
      <c r="E1556" s="105" t="s">
        <v>1719</v>
      </c>
      <c r="F1556" s="105">
        <v>9900</v>
      </c>
      <c r="G1556" s="105" t="s">
        <v>1715</v>
      </c>
      <c r="H1556" s="105" t="s">
        <v>1275</v>
      </c>
      <c r="I1556" s="118">
        <v>288</v>
      </c>
      <c r="J1556" s="106">
        <v>38</v>
      </c>
      <c r="K1556" s="107">
        <f t="shared" si="128"/>
        <v>0.13194444444444445</v>
      </c>
      <c r="L1556" s="106">
        <v>42</v>
      </c>
      <c r="M1556" s="108">
        <f t="shared" si="129"/>
        <v>0.14583333333333334</v>
      </c>
      <c r="N1556" s="106">
        <v>9</v>
      </c>
      <c r="O1556" s="107">
        <f t="shared" si="130"/>
        <v>3.125E-2</v>
      </c>
      <c r="P1556" s="106">
        <v>75</v>
      </c>
      <c r="Q1556" s="109">
        <f t="shared" si="131"/>
        <v>0.26041666666666669</v>
      </c>
      <c r="R1556" s="75"/>
      <c r="S1556" s="75"/>
      <c r="T1556" s="75"/>
      <c r="U1556" s="75"/>
      <c r="V1556" s="75"/>
      <c r="W1556" s="75"/>
      <c r="X1556" s="75"/>
      <c r="Y1556" s="75"/>
      <c r="Z1556" s="75"/>
      <c r="AA1556" s="75"/>
      <c r="AB1556" s="75"/>
      <c r="AC1556" s="75"/>
      <c r="AD1556" s="75"/>
      <c r="AE1556" s="75"/>
      <c r="AF1556" s="75"/>
      <c r="AG1556" s="75"/>
      <c r="AH1556" s="75"/>
      <c r="AI1556" s="75"/>
      <c r="AJ1556" s="75"/>
      <c r="AK1556" s="75"/>
      <c r="AL1556" s="75"/>
      <c r="AM1556" s="75"/>
      <c r="AN1556" s="75"/>
      <c r="AO1556" s="75"/>
      <c r="AP1556" s="75"/>
      <c r="AQ1556" s="75"/>
      <c r="AR1556" s="75"/>
      <c r="AS1556" s="75"/>
      <c r="AT1556" s="75"/>
      <c r="AU1556" s="75"/>
      <c r="AV1556" s="75"/>
      <c r="AW1556" s="75"/>
      <c r="AX1556" s="75"/>
      <c r="AY1556" s="75"/>
      <c r="AZ1556" s="75"/>
      <c r="BA1556" s="75"/>
      <c r="BB1556" s="75"/>
      <c r="BC1556" s="75"/>
      <c r="BD1556" s="75"/>
      <c r="BE1556" s="75"/>
      <c r="BF1556" s="75"/>
      <c r="BG1556" s="75"/>
      <c r="BH1556" s="75"/>
      <c r="BI1556" s="75"/>
      <c r="BJ1556" s="75"/>
      <c r="BK1556" s="75"/>
      <c r="BL1556" s="75"/>
      <c r="BM1556" s="75"/>
      <c r="BN1556" s="75"/>
      <c r="BO1556" s="75"/>
      <c r="BP1556" s="75"/>
      <c r="BQ1556" s="75"/>
      <c r="BR1556" s="75"/>
      <c r="BS1556" s="75"/>
    </row>
    <row r="1557" spans="1:71" s="5" customFormat="1" ht="12.75" hidden="1" thickBot="1" x14ac:dyDescent="0.3">
      <c r="A1557" s="105" t="s">
        <v>17</v>
      </c>
      <c r="B1557" s="105" t="s">
        <v>17</v>
      </c>
      <c r="C1557" s="105" t="s">
        <v>17</v>
      </c>
      <c r="D1557" s="105" t="s">
        <v>21</v>
      </c>
      <c r="E1557" s="105" t="s">
        <v>1720</v>
      </c>
      <c r="F1557" s="105">
        <v>9900</v>
      </c>
      <c r="G1557" s="105" t="s">
        <v>1715</v>
      </c>
      <c r="H1557" s="105" t="s">
        <v>1275</v>
      </c>
      <c r="I1557" s="118">
        <v>237</v>
      </c>
      <c r="J1557" s="106">
        <v>50</v>
      </c>
      <c r="K1557" s="107">
        <f t="shared" si="128"/>
        <v>0.2109704641350211</v>
      </c>
      <c r="L1557" s="106">
        <v>62</v>
      </c>
      <c r="M1557" s="108">
        <f t="shared" si="129"/>
        <v>0.26160337552742619</v>
      </c>
      <c r="N1557" s="106">
        <v>29</v>
      </c>
      <c r="O1557" s="107">
        <f t="shared" si="130"/>
        <v>0.12236286919831224</v>
      </c>
      <c r="P1557" s="106">
        <v>77</v>
      </c>
      <c r="Q1557" s="109">
        <f t="shared" si="131"/>
        <v>0.32489451476793246</v>
      </c>
      <c r="R1557" s="75"/>
      <c r="S1557" s="75"/>
      <c r="T1557" s="75"/>
      <c r="U1557" s="75"/>
      <c r="V1557" s="75"/>
      <c r="W1557" s="75"/>
      <c r="X1557" s="75"/>
      <c r="Y1557" s="75"/>
      <c r="Z1557" s="75"/>
      <c r="AA1557" s="75"/>
      <c r="AB1557" s="75"/>
      <c r="AC1557" s="75"/>
      <c r="AD1557" s="75"/>
      <c r="AE1557" s="75"/>
      <c r="AF1557" s="75"/>
      <c r="AG1557" s="75"/>
      <c r="AH1557" s="75"/>
      <c r="AI1557" s="75"/>
      <c r="AJ1557" s="75"/>
      <c r="AK1557" s="75"/>
      <c r="AL1557" s="75"/>
      <c r="AM1557" s="75"/>
      <c r="AN1557" s="75"/>
      <c r="AO1557" s="75"/>
      <c r="AP1557" s="75"/>
      <c r="AQ1557" s="75"/>
      <c r="AR1557" s="75"/>
      <c r="AS1557" s="75"/>
      <c r="AT1557" s="75"/>
      <c r="AU1557" s="75"/>
      <c r="AV1557" s="75"/>
      <c r="AW1557" s="75"/>
      <c r="AX1557" s="75"/>
      <c r="AY1557" s="75"/>
      <c r="AZ1557" s="75"/>
      <c r="BA1557" s="75"/>
      <c r="BB1557" s="75"/>
      <c r="BC1557" s="75"/>
      <c r="BD1557" s="75"/>
      <c r="BE1557" s="75"/>
      <c r="BF1557" s="75"/>
      <c r="BG1557" s="75"/>
      <c r="BH1557" s="75"/>
      <c r="BI1557" s="75"/>
      <c r="BJ1557" s="75"/>
      <c r="BK1557" s="75"/>
      <c r="BL1557" s="75"/>
      <c r="BM1557" s="75"/>
      <c r="BN1557" s="75"/>
      <c r="BO1557" s="75"/>
      <c r="BP1557" s="75"/>
      <c r="BQ1557" s="75"/>
      <c r="BR1557" s="75"/>
      <c r="BS1557" s="75"/>
    </row>
    <row r="1558" spans="1:71" s="5" customFormat="1" ht="12.75" hidden="1" thickBot="1" x14ac:dyDescent="0.3">
      <c r="A1558" s="105" t="s">
        <v>17</v>
      </c>
      <c r="B1558" s="105" t="s">
        <v>17</v>
      </c>
      <c r="C1558" s="105" t="s">
        <v>17</v>
      </c>
      <c r="D1558" s="105" t="s">
        <v>21</v>
      </c>
      <c r="E1558" s="105" t="s">
        <v>1720</v>
      </c>
      <c r="F1558" s="105">
        <v>9900</v>
      </c>
      <c r="G1558" s="105" t="s">
        <v>1715</v>
      </c>
      <c r="H1558" s="105" t="s">
        <v>1275</v>
      </c>
      <c r="I1558" s="118">
        <v>282</v>
      </c>
      <c r="J1558" s="106">
        <v>74</v>
      </c>
      <c r="K1558" s="107">
        <f t="shared" si="128"/>
        <v>0.26241134751773049</v>
      </c>
      <c r="L1558" s="106">
        <v>79</v>
      </c>
      <c r="M1558" s="108">
        <f t="shared" si="129"/>
        <v>0.28014184397163122</v>
      </c>
      <c r="N1558" s="106">
        <v>30</v>
      </c>
      <c r="O1558" s="107">
        <f t="shared" si="130"/>
        <v>0.10638297872340426</v>
      </c>
      <c r="P1558" s="106">
        <v>78</v>
      </c>
      <c r="Q1558" s="109">
        <f t="shared" si="131"/>
        <v>0.27659574468085107</v>
      </c>
      <c r="R1558" s="75"/>
      <c r="S1558" s="75"/>
      <c r="T1558" s="75"/>
      <c r="U1558" s="75"/>
      <c r="V1558" s="75"/>
      <c r="W1558" s="75"/>
      <c r="X1558" s="75"/>
      <c r="Y1558" s="75"/>
      <c r="Z1558" s="75"/>
      <c r="AA1558" s="75"/>
      <c r="AB1558" s="75"/>
      <c r="AC1558" s="75"/>
      <c r="AD1558" s="75"/>
      <c r="AE1558" s="75"/>
      <c r="AF1558" s="75"/>
      <c r="AG1558" s="75"/>
      <c r="AH1558" s="75"/>
      <c r="AI1558" s="75"/>
      <c r="AJ1558" s="75"/>
      <c r="AK1558" s="75"/>
      <c r="AL1558" s="75"/>
      <c r="AM1558" s="75"/>
      <c r="AN1558" s="75"/>
      <c r="AO1558" s="75"/>
      <c r="AP1558" s="75"/>
      <c r="AQ1558" s="75"/>
      <c r="AR1558" s="75"/>
      <c r="AS1558" s="75"/>
      <c r="AT1558" s="75"/>
      <c r="AU1558" s="75"/>
      <c r="AV1558" s="75"/>
      <c r="AW1558" s="75"/>
      <c r="AX1558" s="75"/>
      <c r="AY1558" s="75"/>
      <c r="AZ1558" s="75"/>
      <c r="BA1558" s="75"/>
      <c r="BB1558" s="75"/>
      <c r="BC1558" s="75"/>
      <c r="BD1558" s="75"/>
      <c r="BE1558" s="75"/>
      <c r="BF1558" s="75"/>
      <c r="BG1558" s="75"/>
      <c r="BH1558" s="75"/>
      <c r="BI1558" s="75"/>
      <c r="BJ1558" s="75"/>
      <c r="BK1558" s="75"/>
      <c r="BL1558" s="75"/>
      <c r="BM1558" s="75"/>
      <c r="BN1558" s="75"/>
      <c r="BO1558" s="75"/>
      <c r="BP1558" s="75"/>
      <c r="BQ1558" s="75"/>
      <c r="BR1558" s="75"/>
      <c r="BS1558" s="75"/>
    </row>
    <row r="1559" spans="1:71" s="5" customFormat="1" ht="24.75" hidden="1" thickBot="1" x14ac:dyDescent="0.3">
      <c r="A1559" s="105" t="s">
        <v>17</v>
      </c>
      <c r="B1559" s="105" t="s">
        <v>17</v>
      </c>
      <c r="C1559" s="105" t="s">
        <v>17</v>
      </c>
      <c r="D1559" s="105" t="s">
        <v>21</v>
      </c>
      <c r="E1559" s="105" t="s">
        <v>1719</v>
      </c>
      <c r="F1559" s="105">
        <v>9900</v>
      </c>
      <c r="G1559" s="105" t="s">
        <v>1715</v>
      </c>
      <c r="H1559" s="105" t="s">
        <v>1275</v>
      </c>
      <c r="I1559" s="118">
        <v>292</v>
      </c>
      <c r="J1559" s="106">
        <v>41</v>
      </c>
      <c r="K1559" s="107">
        <f t="shared" si="128"/>
        <v>0.1404109589041096</v>
      </c>
      <c r="L1559" s="106">
        <v>52</v>
      </c>
      <c r="M1559" s="108">
        <f t="shared" si="129"/>
        <v>0.17808219178082191</v>
      </c>
      <c r="N1559" s="106">
        <v>3</v>
      </c>
      <c r="O1559" s="107">
        <f t="shared" si="130"/>
        <v>1.0273972602739725E-2</v>
      </c>
      <c r="P1559" s="106">
        <v>61</v>
      </c>
      <c r="Q1559" s="109">
        <f t="shared" si="131"/>
        <v>0.2089041095890411</v>
      </c>
      <c r="R1559" s="75"/>
      <c r="S1559" s="75"/>
      <c r="T1559" s="75"/>
      <c r="U1559" s="75"/>
      <c r="V1559" s="75"/>
      <c r="W1559" s="75"/>
      <c r="X1559" s="75"/>
      <c r="Y1559" s="75"/>
      <c r="Z1559" s="75"/>
      <c r="AA1559" s="75"/>
      <c r="AB1559" s="75"/>
      <c r="AC1559" s="75"/>
      <c r="AD1559" s="75"/>
      <c r="AE1559" s="75"/>
      <c r="AF1559" s="75"/>
      <c r="AG1559" s="75"/>
      <c r="AH1559" s="75"/>
      <c r="AI1559" s="75"/>
      <c r="AJ1559" s="75"/>
      <c r="AK1559" s="75"/>
      <c r="AL1559" s="75"/>
      <c r="AM1559" s="75"/>
      <c r="AN1559" s="75"/>
      <c r="AO1559" s="75"/>
      <c r="AP1559" s="75"/>
      <c r="AQ1559" s="75"/>
      <c r="AR1559" s="75"/>
      <c r="AS1559" s="75"/>
      <c r="AT1559" s="75"/>
      <c r="AU1559" s="75"/>
      <c r="AV1559" s="75"/>
      <c r="AW1559" s="75"/>
      <c r="AX1559" s="75"/>
      <c r="AY1559" s="75"/>
      <c r="AZ1559" s="75"/>
      <c r="BA1559" s="75"/>
      <c r="BB1559" s="75"/>
      <c r="BC1559" s="75"/>
      <c r="BD1559" s="75"/>
      <c r="BE1559" s="75"/>
      <c r="BF1559" s="75"/>
      <c r="BG1559" s="75"/>
      <c r="BH1559" s="75"/>
      <c r="BI1559" s="75"/>
      <c r="BJ1559" s="75"/>
      <c r="BK1559" s="75"/>
      <c r="BL1559" s="75"/>
      <c r="BM1559" s="75"/>
      <c r="BN1559" s="75"/>
      <c r="BO1559" s="75"/>
      <c r="BP1559" s="75"/>
      <c r="BQ1559" s="75"/>
      <c r="BR1559" s="75"/>
      <c r="BS1559" s="75"/>
    </row>
    <row r="1560" spans="1:71" s="5" customFormat="1" ht="24.75" hidden="1" thickBot="1" x14ac:dyDescent="0.3">
      <c r="A1560" s="105" t="s">
        <v>17</v>
      </c>
      <c r="B1560" s="105">
        <v>9910</v>
      </c>
      <c r="C1560" s="105" t="s">
        <v>1721</v>
      </c>
      <c r="D1560" s="105" t="s">
        <v>234</v>
      </c>
      <c r="E1560" s="105" t="s">
        <v>1722</v>
      </c>
      <c r="F1560" s="105">
        <v>9910</v>
      </c>
      <c r="G1560" s="105" t="s">
        <v>1721</v>
      </c>
      <c r="H1560" s="105" t="s">
        <v>1275</v>
      </c>
      <c r="I1560" s="118">
        <v>165</v>
      </c>
      <c r="J1560" s="106">
        <v>40</v>
      </c>
      <c r="K1560" s="107">
        <f t="shared" si="128"/>
        <v>0.24242424242424243</v>
      </c>
      <c r="L1560" s="106">
        <v>48</v>
      </c>
      <c r="M1560" s="108">
        <f t="shared" si="129"/>
        <v>0.29090909090909089</v>
      </c>
      <c r="N1560" s="106">
        <v>2</v>
      </c>
      <c r="O1560" s="107">
        <f t="shared" si="130"/>
        <v>1.2121212121212121E-2</v>
      </c>
      <c r="P1560" s="106">
        <v>4</v>
      </c>
      <c r="Q1560" s="109">
        <f t="shared" si="131"/>
        <v>2.4242424242424242E-2</v>
      </c>
      <c r="R1560" s="75"/>
      <c r="S1560" s="75"/>
      <c r="T1560" s="75"/>
      <c r="U1560" s="75"/>
      <c r="V1560" s="75"/>
      <c r="W1560" s="75"/>
      <c r="X1560" s="75"/>
      <c r="Y1560" s="75"/>
      <c r="Z1560" s="75"/>
      <c r="AA1560" s="75"/>
      <c r="AB1560" s="75"/>
      <c r="AC1560" s="75"/>
      <c r="AD1560" s="75"/>
      <c r="AE1560" s="75"/>
      <c r="AF1560" s="75"/>
      <c r="AG1560" s="75"/>
      <c r="AH1560" s="75"/>
      <c r="AI1560" s="75"/>
      <c r="AJ1560" s="75"/>
      <c r="AK1560" s="75"/>
      <c r="AL1560" s="75"/>
      <c r="AM1560" s="75"/>
      <c r="AN1560" s="75"/>
      <c r="AO1560" s="75"/>
      <c r="AP1560" s="75"/>
      <c r="AQ1560" s="75"/>
      <c r="AR1560" s="75"/>
      <c r="AS1560" s="75"/>
      <c r="AT1560" s="75"/>
      <c r="AU1560" s="75"/>
      <c r="AV1560" s="75"/>
      <c r="AW1560" s="75"/>
      <c r="AX1560" s="75"/>
      <c r="AY1560" s="75"/>
      <c r="AZ1560" s="75"/>
      <c r="BA1560" s="75"/>
      <c r="BB1560" s="75"/>
      <c r="BC1560" s="75"/>
      <c r="BD1560" s="75"/>
      <c r="BE1560" s="75"/>
      <c r="BF1560" s="75"/>
      <c r="BG1560" s="75"/>
      <c r="BH1560" s="75"/>
      <c r="BI1560" s="75"/>
      <c r="BJ1560" s="75"/>
      <c r="BK1560" s="75"/>
      <c r="BL1560" s="75"/>
      <c r="BM1560" s="75"/>
      <c r="BN1560" s="75"/>
      <c r="BO1560" s="75"/>
      <c r="BP1560" s="75"/>
      <c r="BQ1560" s="75"/>
      <c r="BR1560" s="75"/>
      <c r="BS1560" s="75"/>
    </row>
    <row r="1561" spans="1:71" s="5" customFormat="1" ht="12.75" hidden="1" thickBot="1" x14ac:dyDescent="0.3">
      <c r="A1561" s="105" t="s">
        <v>17</v>
      </c>
      <c r="B1561" s="105" t="s">
        <v>17</v>
      </c>
      <c r="C1561" s="105" t="s">
        <v>17</v>
      </c>
      <c r="D1561" s="105" t="s">
        <v>21</v>
      </c>
      <c r="E1561" s="105" t="s">
        <v>1723</v>
      </c>
      <c r="F1561" s="105">
        <v>9910</v>
      </c>
      <c r="G1561" s="105" t="s">
        <v>1721</v>
      </c>
      <c r="H1561" s="105" t="s">
        <v>1275</v>
      </c>
      <c r="I1561" s="118">
        <v>233</v>
      </c>
      <c r="J1561" s="106">
        <v>41</v>
      </c>
      <c r="K1561" s="107">
        <f t="shared" si="128"/>
        <v>0.17596566523605151</v>
      </c>
      <c r="L1561" s="106">
        <v>36</v>
      </c>
      <c r="M1561" s="108">
        <f t="shared" si="129"/>
        <v>0.15450643776824036</v>
      </c>
      <c r="N1561" s="106">
        <v>3</v>
      </c>
      <c r="O1561" s="107">
        <f t="shared" si="130"/>
        <v>1.2875536480686695E-2</v>
      </c>
      <c r="P1561" s="106">
        <v>1</v>
      </c>
      <c r="Q1561" s="109">
        <f t="shared" si="131"/>
        <v>4.2918454935622317E-3</v>
      </c>
      <c r="R1561" s="75"/>
      <c r="S1561" s="75"/>
      <c r="T1561" s="75"/>
      <c r="U1561" s="75"/>
      <c r="V1561" s="75"/>
      <c r="W1561" s="75"/>
      <c r="X1561" s="75"/>
      <c r="Y1561" s="75"/>
      <c r="Z1561" s="75"/>
      <c r="AA1561" s="75"/>
      <c r="AB1561" s="75"/>
      <c r="AC1561" s="75"/>
      <c r="AD1561" s="75"/>
      <c r="AE1561" s="75"/>
      <c r="AF1561" s="75"/>
      <c r="AG1561" s="75"/>
      <c r="AH1561" s="75"/>
      <c r="AI1561" s="75"/>
      <c r="AJ1561" s="75"/>
      <c r="AK1561" s="75"/>
      <c r="AL1561" s="75"/>
      <c r="AM1561" s="75"/>
      <c r="AN1561" s="75"/>
      <c r="AO1561" s="75"/>
      <c r="AP1561" s="75"/>
      <c r="AQ1561" s="75"/>
      <c r="AR1561" s="75"/>
      <c r="AS1561" s="75"/>
      <c r="AT1561" s="75"/>
      <c r="AU1561" s="75"/>
      <c r="AV1561" s="75"/>
      <c r="AW1561" s="75"/>
      <c r="AX1561" s="75"/>
      <c r="AY1561" s="75"/>
      <c r="AZ1561" s="75"/>
      <c r="BA1561" s="75"/>
      <c r="BB1561" s="75"/>
      <c r="BC1561" s="75"/>
      <c r="BD1561" s="75"/>
      <c r="BE1561" s="75"/>
      <c r="BF1561" s="75"/>
      <c r="BG1561" s="75"/>
      <c r="BH1561" s="75"/>
      <c r="BI1561" s="75"/>
      <c r="BJ1561" s="75"/>
      <c r="BK1561" s="75"/>
      <c r="BL1561" s="75"/>
      <c r="BM1561" s="75"/>
      <c r="BN1561" s="75"/>
      <c r="BO1561" s="75"/>
      <c r="BP1561" s="75"/>
      <c r="BQ1561" s="75"/>
      <c r="BR1561" s="75"/>
      <c r="BS1561" s="75"/>
    </row>
    <row r="1562" spans="1:71" s="5" customFormat="1" ht="12.75" hidden="1" thickBot="1" x14ac:dyDescent="0.3">
      <c r="A1562" s="105" t="s">
        <v>17</v>
      </c>
      <c r="B1562" s="105" t="s">
        <v>17</v>
      </c>
      <c r="C1562" s="105" t="s">
        <v>17</v>
      </c>
      <c r="D1562" s="105" t="s">
        <v>21</v>
      </c>
      <c r="E1562" s="105" t="s">
        <v>144</v>
      </c>
      <c r="F1562" s="105">
        <v>9910</v>
      </c>
      <c r="G1562" s="105" t="s">
        <v>1721</v>
      </c>
      <c r="H1562" s="105" t="s">
        <v>1275</v>
      </c>
      <c r="I1562" s="118">
        <v>351</v>
      </c>
      <c r="J1562" s="106">
        <v>36</v>
      </c>
      <c r="K1562" s="107">
        <f t="shared" si="128"/>
        <v>0.10256410256410256</v>
      </c>
      <c r="L1562" s="106">
        <v>33</v>
      </c>
      <c r="M1562" s="108">
        <f t="shared" si="129"/>
        <v>9.4017094017094016E-2</v>
      </c>
      <c r="N1562" s="106">
        <v>3</v>
      </c>
      <c r="O1562" s="107">
        <f t="shared" si="130"/>
        <v>8.5470085470085479E-3</v>
      </c>
      <c r="P1562" s="106">
        <v>0</v>
      </c>
      <c r="Q1562" s="109">
        <f t="shared" si="131"/>
        <v>0</v>
      </c>
      <c r="R1562" s="75"/>
      <c r="S1562" s="75"/>
      <c r="T1562" s="75"/>
      <c r="U1562" s="75"/>
      <c r="V1562" s="75"/>
      <c r="W1562" s="75"/>
      <c r="X1562" s="75"/>
      <c r="Y1562" s="75"/>
      <c r="Z1562" s="75"/>
      <c r="AA1562" s="75"/>
      <c r="AB1562" s="75"/>
      <c r="AC1562" s="75"/>
      <c r="AD1562" s="75"/>
      <c r="AE1562" s="75"/>
      <c r="AF1562" s="75"/>
      <c r="AG1562" s="75"/>
      <c r="AH1562" s="75"/>
      <c r="AI1562" s="75"/>
      <c r="AJ1562" s="75"/>
      <c r="AK1562" s="75"/>
      <c r="AL1562" s="75"/>
      <c r="AM1562" s="75"/>
      <c r="AN1562" s="75"/>
      <c r="AO1562" s="75"/>
      <c r="AP1562" s="75"/>
      <c r="AQ1562" s="75"/>
      <c r="AR1562" s="75"/>
      <c r="AS1562" s="75"/>
      <c r="AT1562" s="75"/>
      <c r="AU1562" s="75"/>
      <c r="AV1562" s="75"/>
      <c r="AW1562" s="75"/>
      <c r="AX1562" s="75"/>
      <c r="AY1562" s="75"/>
      <c r="AZ1562" s="75"/>
      <c r="BA1562" s="75"/>
      <c r="BB1562" s="75"/>
      <c r="BC1562" s="75"/>
      <c r="BD1562" s="75"/>
      <c r="BE1562" s="75"/>
      <c r="BF1562" s="75"/>
      <c r="BG1562" s="75"/>
      <c r="BH1562" s="75"/>
      <c r="BI1562" s="75"/>
      <c r="BJ1562" s="75"/>
      <c r="BK1562" s="75"/>
      <c r="BL1562" s="75"/>
      <c r="BM1562" s="75"/>
      <c r="BN1562" s="75"/>
      <c r="BO1562" s="75"/>
      <c r="BP1562" s="75"/>
      <c r="BQ1562" s="75"/>
      <c r="BR1562" s="75"/>
      <c r="BS1562" s="75"/>
    </row>
    <row r="1563" spans="1:71" s="5" customFormat="1" ht="12.75" hidden="1" thickBot="1" x14ac:dyDescent="0.3">
      <c r="A1563" s="105" t="s">
        <v>17</v>
      </c>
      <c r="B1563" s="105">
        <v>9920</v>
      </c>
      <c r="C1563" s="105" t="s">
        <v>1724</v>
      </c>
      <c r="D1563" s="105" t="s">
        <v>14</v>
      </c>
      <c r="E1563" s="105" t="s">
        <v>1725</v>
      </c>
      <c r="F1563" s="105">
        <v>9920</v>
      </c>
      <c r="G1563" s="105" t="s">
        <v>1724</v>
      </c>
      <c r="H1563" s="105" t="s">
        <v>1275</v>
      </c>
      <c r="I1563" s="118">
        <v>242</v>
      </c>
      <c r="J1563" s="106">
        <v>20</v>
      </c>
      <c r="K1563" s="107">
        <f t="shared" si="128"/>
        <v>8.2644628099173556E-2</v>
      </c>
      <c r="L1563" s="106">
        <v>26</v>
      </c>
      <c r="M1563" s="108">
        <f t="shared" si="129"/>
        <v>0.10743801652892562</v>
      </c>
      <c r="N1563" s="106">
        <v>8</v>
      </c>
      <c r="O1563" s="107">
        <f t="shared" si="130"/>
        <v>3.3057851239669422E-2</v>
      </c>
      <c r="P1563" s="106">
        <v>6</v>
      </c>
      <c r="Q1563" s="109">
        <f t="shared" si="131"/>
        <v>2.4793388429752067E-2</v>
      </c>
      <c r="R1563" s="75"/>
      <c r="S1563" s="75"/>
      <c r="T1563" s="75"/>
      <c r="U1563" s="75"/>
      <c r="V1563" s="75"/>
      <c r="W1563" s="75"/>
      <c r="X1563" s="75"/>
      <c r="Y1563" s="75"/>
      <c r="Z1563" s="75"/>
      <c r="AA1563" s="75"/>
      <c r="AB1563" s="75"/>
      <c r="AC1563" s="75"/>
      <c r="AD1563" s="75"/>
      <c r="AE1563" s="75"/>
      <c r="AF1563" s="75"/>
      <c r="AG1563" s="75"/>
      <c r="AH1563" s="75"/>
      <c r="AI1563" s="75"/>
      <c r="AJ1563" s="75"/>
      <c r="AK1563" s="75"/>
      <c r="AL1563" s="75"/>
      <c r="AM1563" s="75"/>
      <c r="AN1563" s="75"/>
      <c r="AO1563" s="75"/>
      <c r="AP1563" s="75"/>
      <c r="AQ1563" s="75"/>
      <c r="AR1563" s="75"/>
      <c r="AS1563" s="75"/>
      <c r="AT1563" s="75"/>
      <c r="AU1563" s="75"/>
      <c r="AV1563" s="75"/>
      <c r="AW1563" s="75"/>
      <c r="AX1563" s="75"/>
      <c r="AY1563" s="75"/>
      <c r="AZ1563" s="75"/>
      <c r="BA1563" s="75"/>
      <c r="BB1563" s="75"/>
      <c r="BC1563" s="75"/>
      <c r="BD1563" s="75"/>
      <c r="BE1563" s="75"/>
      <c r="BF1563" s="75"/>
      <c r="BG1563" s="75"/>
      <c r="BH1563" s="75"/>
      <c r="BI1563" s="75"/>
      <c r="BJ1563" s="75"/>
      <c r="BK1563" s="75"/>
      <c r="BL1563" s="75"/>
      <c r="BM1563" s="75"/>
      <c r="BN1563" s="75"/>
      <c r="BO1563" s="75"/>
      <c r="BP1563" s="75"/>
      <c r="BQ1563" s="75"/>
      <c r="BR1563" s="75"/>
      <c r="BS1563" s="75"/>
    </row>
    <row r="1564" spans="1:71" s="5" customFormat="1" ht="12.75" hidden="1" thickBot="1" x14ac:dyDescent="0.3">
      <c r="A1564" s="105" t="s">
        <v>17</v>
      </c>
      <c r="B1564" s="105" t="s">
        <v>17</v>
      </c>
      <c r="C1564" s="105" t="s">
        <v>17</v>
      </c>
      <c r="D1564" s="105" t="s">
        <v>21</v>
      </c>
      <c r="E1564" s="105" t="s">
        <v>1726</v>
      </c>
      <c r="F1564" s="105">
        <v>9920</v>
      </c>
      <c r="G1564" s="105" t="s">
        <v>1724</v>
      </c>
      <c r="H1564" s="105" t="s">
        <v>1275</v>
      </c>
      <c r="I1564" s="118">
        <v>226</v>
      </c>
      <c r="J1564" s="106">
        <v>36</v>
      </c>
      <c r="K1564" s="107">
        <f t="shared" si="128"/>
        <v>0.15929203539823009</v>
      </c>
      <c r="L1564" s="106">
        <v>30</v>
      </c>
      <c r="M1564" s="108">
        <f t="shared" si="129"/>
        <v>0.13274336283185842</v>
      </c>
      <c r="N1564" s="106">
        <v>10</v>
      </c>
      <c r="O1564" s="107">
        <f t="shared" si="130"/>
        <v>4.4247787610619468E-2</v>
      </c>
      <c r="P1564" s="106">
        <v>4</v>
      </c>
      <c r="Q1564" s="109">
        <f t="shared" si="131"/>
        <v>1.7699115044247787E-2</v>
      </c>
      <c r="R1564" s="75"/>
      <c r="S1564" s="75"/>
      <c r="T1564" s="75"/>
      <c r="U1564" s="75"/>
      <c r="V1564" s="75"/>
      <c r="W1564" s="75"/>
      <c r="X1564" s="75"/>
      <c r="Y1564" s="75"/>
      <c r="Z1564" s="75"/>
      <c r="AA1564" s="75"/>
      <c r="AB1564" s="75"/>
      <c r="AC1564" s="75"/>
      <c r="AD1564" s="75"/>
      <c r="AE1564" s="75"/>
      <c r="AF1564" s="75"/>
      <c r="AG1564" s="75"/>
      <c r="AH1564" s="75"/>
      <c r="AI1564" s="75"/>
      <c r="AJ1564" s="75"/>
      <c r="AK1564" s="75"/>
      <c r="AL1564" s="75"/>
      <c r="AM1564" s="75"/>
      <c r="AN1564" s="75"/>
      <c r="AO1564" s="75"/>
      <c r="AP1564" s="75"/>
      <c r="AQ1564" s="75"/>
      <c r="AR1564" s="75"/>
      <c r="AS1564" s="75"/>
      <c r="AT1564" s="75"/>
      <c r="AU1564" s="75"/>
      <c r="AV1564" s="75"/>
      <c r="AW1564" s="75"/>
      <c r="AX1564" s="75"/>
      <c r="AY1564" s="75"/>
      <c r="AZ1564" s="75"/>
      <c r="BA1564" s="75"/>
      <c r="BB1564" s="75"/>
      <c r="BC1564" s="75"/>
      <c r="BD1564" s="75"/>
      <c r="BE1564" s="75"/>
      <c r="BF1564" s="75"/>
      <c r="BG1564" s="75"/>
      <c r="BH1564" s="75"/>
      <c r="BI1564" s="75"/>
      <c r="BJ1564" s="75"/>
      <c r="BK1564" s="75"/>
      <c r="BL1564" s="75"/>
      <c r="BM1564" s="75"/>
      <c r="BN1564" s="75"/>
      <c r="BO1564" s="75"/>
      <c r="BP1564" s="75"/>
      <c r="BQ1564" s="75"/>
      <c r="BR1564" s="75"/>
      <c r="BS1564" s="75"/>
    </row>
    <row r="1565" spans="1:71" s="5" customFormat="1" ht="12.75" hidden="1" thickBot="1" x14ac:dyDescent="0.3">
      <c r="A1565" s="105" t="s">
        <v>17</v>
      </c>
      <c r="B1565" s="105" t="s">
        <v>17</v>
      </c>
      <c r="C1565" s="105" t="s">
        <v>17</v>
      </c>
      <c r="D1565" s="105" t="s">
        <v>21</v>
      </c>
      <c r="E1565" s="105" t="s">
        <v>1726</v>
      </c>
      <c r="F1565" s="105">
        <v>9920</v>
      </c>
      <c r="G1565" s="105" t="s">
        <v>1724</v>
      </c>
      <c r="H1565" s="105" t="s">
        <v>1275</v>
      </c>
      <c r="I1565" s="118">
        <v>202</v>
      </c>
      <c r="J1565" s="106">
        <v>29</v>
      </c>
      <c r="K1565" s="107">
        <f t="shared" si="128"/>
        <v>0.14356435643564355</v>
      </c>
      <c r="L1565" s="106">
        <v>28</v>
      </c>
      <c r="M1565" s="108">
        <f t="shared" si="129"/>
        <v>0.13861386138613863</v>
      </c>
      <c r="N1565" s="106">
        <v>12</v>
      </c>
      <c r="O1565" s="107">
        <f t="shared" si="130"/>
        <v>5.9405940594059403E-2</v>
      </c>
      <c r="P1565" s="106">
        <v>3</v>
      </c>
      <c r="Q1565" s="109">
        <f t="shared" si="131"/>
        <v>1.4851485148514851E-2</v>
      </c>
      <c r="R1565" s="75"/>
      <c r="S1565" s="75"/>
      <c r="T1565" s="75"/>
      <c r="U1565" s="75"/>
      <c r="V1565" s="75"/>
      <c r="W1565" s="75"/>
      <c r="X1565" s="75"/>
      <c r="Y1565" s="75"/>
      <c r="Z1565" s="75"/>
      <c r="AA1565" s="75"/>
      <c r="AB1565" s="75"/>
      <c r="AC1565" s="75"/>
      <c r="AD1565" s="75"/>
      <c r="AE1565" s="75"/>
      <c r="AF1565" s="75"/>
      <c r="AG1565" s="75"/>
      <c r="AH1565" s="75"/>
      <c r="AI1565" s="75"/>
      <c r="AJ1565" s="75"/>
      <c r="AK1565" s="75"/>
      <c r="AL1565" s="75"/>
      <c r="AM1565" s="75"/>
      <c r="AN1565" s="75"/>
      <c r="AO1565" s="75"/>
      <c r="AP1565" s="75"/>
      <c r="AQ1565" s="75"/>
      <c r="AR1565" s="75"/>
      <c r="AS1565" s="75"/>
      <c r="AT1565" s="75"/>
      <c r="AU1565" s="75"/>
      <c r="AV1565" s="75"/>
      <c r="AW1565" s="75"/>
      <c r="AX1565" s="75"/>
      <c r="AY1565" s="75"/>
      <c r="AZ1565" s="75"/>
      <c r="BA1565" s="75"/>
      <c r="BB1565" s="75"/>
      <c r="BC1565" s="75"/>
      <c r="BD1565" s="75"/>
      <c r="BE1565" s="75"/>
      <c r="BF1565" s="75"/>
      <c r="BG1565" s="75"/>
      <c r="BH1565" s="75"/>
      <c r="BI1565" s="75"/>
      <c r="BJ1565" s="75"/>
      <c r="BK1565" s="75"/>
      <c r="BL1565" s="75"/>
      <c r="BM1565" s="75"/>
      <c r="BN1565" s="75"/>
      <c r="BO1565" s="75"/>
      <c r="BP1565" s="75"/>
      <c r="BQ1565" s="75"/>
      <c r="BR1565" s="75"/>
      <c r="BS1565" s="75"/>
    </row>
    <row r="1566" spans="1:71" s="5" customFormat="1" ht="12.75" hidden="1" thickBot="1" x14ac:dyDescent="0.3">
      <c r="A1566" s="105" t="s">
        <v>17</v>
      </c>
      <c r="B1566" s="105">
        <v>9921</v>
      </c>
      <c r="C1566" s="105" t="s">
        <v>1724</v>
      </c>
      <c r="D1566" s="105" t="s">
        <v>74</v>
      </c>
      <c r="E1566" s="105" t="s">
        <v>417</v>
      </c>
      <c r="F1566" s="105">
        <v>9921</v>
      </c>
      <c r="G1566" s="105" t="s">
        <v>1724</v>
      </c>
      <c r="H1566" s="105" t="s">
        <v>1275</v>
      </c>
      <c r="I1566" s="118">
        <v>70</v>
      </c>
      <c r="J1566" s="106">
        <v>9</v>
      </c>
      <c r="K1566" s="107">
        <f t="shared" si="128"/>
        <v>0.12857142857142856</v>
      </c>
      <c r="L1566" s="106">
        <v>8</v>
      </c>
      <c r="M1566" s="108">
        <f t="shared" si="129"/>
        <v>0.11428571428571428</v>
      </c>
      <c r="N1566" s="106">
        <v>3</v>
      </c>
      <c r="O1566" s="107">
        <f t="shared" si="130"/>
        <v>4.2857142857142858E-2</v>
      </c>
      <c r="P1566" s="106">
        <v>3</v>
      </c>
      <c r="Q1566" s="109">
        <f t="shared" si="131"/>
        <v>4.2857142857142858E-2</v>
      </c>
      <c r="R1566" s="75"/>
      <c r="S1566" s="75"/>
      <c r="T1566" s="75"/>
      <c r="U1566" s="75"/>
      <c r="V1566" s="75"/>
      <c r="W1566" s="75"/>
      <c r="X1566" s="75"/>
      <c r="Y1566" s="75"/>
      <c r="Z1566" s="75"/>
      <c r="AA1566" s="75"/>
      <c r="AB1566" s="75"/>
      <c r="AC1566" s="75"/>
      <c r="AD1566" s="75"/>
      <c r="AE1566" s="75"/>
      <c r="AF1566" s="75"/>
      <c r="AG1566" s="75"/>
      <c r="AH1566" s="75"/>
      <c r="AI1566" s="75"/>
      <c r="AJ1566" s="75"/>
      <c r="AK1566" s="75"/>
      <c r="AL1566" s="75"/>
      <c r="AM1566" s="75"/>
      <c r="AN1566" s="75"/>
      <c r="AO1566" s="75"/>
      <c r="AP1566" s="75"/>
      <c r="AQ1566" s="75"/>
      <c r="AR1566" s="75"/>
      <c r="AS1566" s="75"/>
      <c r="AT1566" s="75"/>
      <c r="AU1566" s="75"/>
      <c r="AV1566" s="75"/>
      <c r="AW1566" s="75"/>
      <c r="AX1566" s="75"/>
      <c r="AY1566" s="75"/>
      <c r="AZ1566" s="75"/>
      <c r="BA1566" s="75"/>
      <c r="BB1566" s="75"/>
      <c r="BC1566" s="75"/>
      <c r="BD1566" s="75"/>
      <c r="BE1566" s="75"/>
      <c r="BF1566" s="75"/>
      <c r="BG1566" s="75"/>
      <c r="BH1566" s="75"/>
      <c r="BI1566" s="75"/>
      <c r="BJ1566" s="75"/>
      <c r="BK1566" s="75"/>
      <c r="BL1566" s="75"/>
      <c r="BM1566" s="75"/>
      <c r="BN1566" s="75"/>
      <c r="BO1566" s="75"/>
      <c r="BP1566" s="75"/>
      <c r="BQ1566" s="75"/>
      <c r="BR1566" s="75"/>
      <c r="BS1566" s="75"/>
    </row>
    <row r="1567" spans="1:71" s="5" customFormat="1" ht="24.75" hidden="1" thickBot="1" x14ac:dyDescent="0.3">
      <c r="A1567" s="105" t="s">
        <v>17</v>
      </c>
      <c r="B1567" s="105">
        <v>9930</v>
      </c>
      <c r="C1567" s="105" t="s">
        <v>1727</v>
      </c>
      <c r="D1567" s="105" t="s">
        <v>234</v>
      </c>
      <c r="E1567" s="105" t="s">
        <v>804</v>
      </c>
      <c r="F1567" s="105">
        <v>9930</v>
      </c>
      <c r="G1567" s="105" t="s">
        <v>1727</v>
      </c>
      <c r="H1567" s="105" t="s">
        <v>1275</v>
      </c>
      <c r="I1567" s="118">
        <v>231</v>
      </c>
      <c r="J1567" s="106">
        <v>64</v>
      </c>
      <c r="K1567" s="107">
        <f t="shared" si="128"/>
        <v>0.27705627705627706</v>
      </c>
      <c r="L1567" s="106">
        <v>61</v>
      </c>
      <c r="M1567" s="108">
        <f t="shared" si="129"/>
        <v>0.26406926406926406</v>
      </c>
      <c r="N1567" s="106">
        <v>15</v>
      </c>
      <c r="O1567" s="107">
        <f t="shared" si="130"/>
        <v>6.4935064935064929E-2</v>
      </c>
      <c r="P1567" s="106">
        <v>22</v>
      </c>
      <c r="Q1567" s="109">
        <f t="shared" si="131"/>
        <v>9.5238095238095233E-2</v>
      </c>
      <c r="R1567" s="75"/>
      <c r="S1567" s="75"/>
      <c r="T1567" s="75"/>
      <c r="U1567" s="75"/>
      <c r="V1567" s="75"/>
      <c r="W1567" s="75"/>
      <c r="X1567" s="75"/>
      <c r="Y1567" s="75"/>
      <c r="Z1567" s="75"/>
      <c r="AA1567" s="75"/>
      <c r="AB1567" s="75"/>
      <c r="AC1567" s="75"/>
      <c r="AD1567" s="75"/>
      <c r="AE1567" s="75"/>
      <c r="AF1567" s="75"/>
      <c r="AG1567" s="75"/>
      <c r="AH1567" s="75"/>
      <c r="AI1567" s="75"/>
      <c r="AJ1567" s="75"/>
      <c r="AK1567" s="75"/>
      <c r="AL1567" s="75"/>
      <c r="AM1567" s="75"/>
      <c r="AN1567" s="75"/>
      <c r="AO1567" s="75"/>
      <c r="AP1567" s="75"/>
      <c r="AQ1567" s="75"/>
      <c r="AR1567" s="75"/>
      <c r="AS1567" s="75"/>
      <c r="AT1567" s="75"/>
      <c r="AU1567" s="75"/>
      <c r="AV1567" s="75"/>
      <c r="AW1567" s="75"/>
      <c r="AX1567" s="75"/>
      <c r="AY1567" s="75"/>
      <c r="AZ1567" s="75"/>
      <c r="BA1567" s="75"/>
      <c r="BB1567" s="75"/>
      <c r="BC1567" s="75"/>
      <c r="BD1567" s="75"/>
      <c r="BE1567" s="75"/>
      <c r="BF1567" s="75"/>
      <c r="BG1567" s="75"/>
      <c r="BH1567" s="75"/>
      <c r="BI1567" s="75"/>
      <c r="BJ1567" s="75"/>
      <c r="BK1567" s="75"/>
      <c r="BL1567" s="75"/>
      <c r="BM1567" s="75"/>
      <c r="BN1567" s="75"/>
      <c r="BO1567" s="75"/>
      <c r="BP1567" s="75"/>
      <c r="BQ1567" s="75"/>
      <c r="BR1567" s="75"/>
      <c r="BS1567" s="75"/>
    </row>
    <row r="1568" spans="1:71" s="5" customFormat="1" ht="12.75" hidden="1" thickBot="1" x14ac:dyDescent="0.3">
      <c r="A1568" s="105" t="s">
        <v>17</v>
      </c>
      <c r="B1568" s="105" t="s">
        <v>17</v>
      </c>
      <c r="C1568" s="105" t="s">
        <v>17</v>
      </c>
      <c r="D1568" s="105" t="s">
        <v>21</v>
      </c>
      <c r="E1568" s="105" t="s">
        <v>1729</v>
      </c>
      <c r="F1568" s="105">
        <v>9930</v>
      </c>
      <c r="G1568" s="105" t="s">
        <v>1727</v>
      </c>
      <c r="H1568" s="105" t="s">
        <v>1275</v>
      </c>
      <c r="I1568" s="118">
        <v>180</v>
      </c>
      <c r="J1568" s="106">
        <v>26</v>
      </c>
      <c r="K1568" s="107">
        <f t="shared" si="128"/>
        <v>0.14444444444444443</v>
      </c>
      <c r="L1568" s="106">
        <v>34</v>
      </c>
      <c r="M1568" s="108">
        <f t="shared" si="129"/>
        <v>0.18888888888888888</v>
      </c>
      <c r="N1568" s="106">
        <v>4</v>
      </c>
      <c r="O1568" s="107">
        <f t="shared" si="130"/>
        <v>2.2222222222222223E-2</v>
      </c>
      <c r="P1568" s="106">
        <v>11</v>
      </c>
      <c r="Q1568" s="109">
        <f t="shared" si="131"/>
        <v>6.1111111111111109E-2</v>
      </c>
      <c r="R1568" s="75"/>
      <c r="S1568" s="75"/>
      <c r="T1568" s="75"/>
      <c r="U1568" s="75"/>
      <c r="V1568" s="75"/>
      <c r="W1568" s="75"/>
      <c r="X1568" s="75"/>
      <c r="Y1568" s="75"/>
      <c r="Z1568" s="75"/>
      <c r="AA1568" s="75"/>
      <c r="AB1568" s="75"/>
      <c r="AC1568" s="75"/>
      <c r="AD1568" s="75"/>
      <c r="AE1568" s="75"/>
      <c r="AF1568" s="75"/>
      <c r="AG1568" s="75"/>
      <c r="AH1568" s="75"/>
      <c r="AI1568" s="75"/>
      <c r="AJ1568" s="75"/>
      <c r="AK1568" s="75"/>
      <c r="AL1568" s="75"/>
      <c r="AM1568" s="75"/>
      <c r="AN1568" s="75"/>
      <c r="AO1568" s="75"/>
      <c r="AP1568" s="75"/>
      <c r="AQ1568" s="75"/>
      <c r="AR1568" s="75"/>
      <c r="AS1568" s="75"/>
      <c r="AT1568" s="75"/>
      <c r="AU1568" s="75"/>
      <c r="AV1568" s="75"/>
      <c r="AW1568" s="75"/>
      <c r="AX1568" s="75"/>
      <c r="AY1568" s="75"/>
      <c r="AZ1568" s="75"/>
      <c r="BA1568" s="75"/>
      <c r="BB1568" s="75"/>
      <c r="BC1568" s="75"/>
      <c r="BD1568" s="75"/>
      <c r="BE1568" s="75"/>
      <c r="BF1568" s="75"/>
      <c r="BG1568" s="75"/>
      <c r="BH1568" s="75"/>
      <c r="BI1568" s="75"/>
      <c r="BJ1568" s="75"/>
      <c r="BK1568" s="75"/>
      <c r="BL1568" s="75"/>
      <c r="BM1568" s="75"/>
      <c r="BN1568" s="75"/>
      <c r="BO1568" s="75"/>
      <c r="BP1568" s="75"/>
      <c r="BQ1568" s="75"/>
      <c r="BR1568" s="75"/>
      <c r="BS1568" s="75"/>
    </row>
    <row r="1569" spans="1:71" s="5" customFormat="1" ht="12.75" hidden="1" thickBot="1" x14ac:dyDescent="0.3">
      <c r="A1569" s="105" t="s">
        <v>17</v>
      </c>
      <c r="B1569" s="105" t="s">
        <v>17</v>
      </c>
      <c r="C1569" s="105" t="s">
        <v>17</v>
      </c>
      <c r="D1569" s="105" t="s">
        <v>21</v>
      </c>
      <c r="E1569" s="105" t="s">
        <v>1101</v>
      </c>
      <c r="F1569" s="105">
        <v>9930</v>
      </c>
      <c r="G1569" s="105" t="s">
        <v>1727</v>
      </c>
      <c r="H1569" s="105" t="s">
        <v>1275</v>
      </c>
      <c r="I1569" s="118">
        <v>220</v>
      </c>
      <c r="J1569" s="106">
        <v>25</v>
      </c>
      <c r="K1569" s="107">
        <f t="shared" si="128"/>
        <v>0.11363636363636363</v>
      </c>
      <c r="L1569" s="106">
        <v>30</v>
      </c>
      <c r="M1569" s="108">
        <f t="shared" si="129"/>
        <v>0.13636363636363635</v>
      </c>
      <c r="N1569" s="106">
        <v>4</v>
      </c>
      <c r="O1569" s="107">
        <f t="shared" si="130"/>
        <v>1.8181818181818181E-2</v>
      </c>
      <c r="P1569" s="106">
        <v>1</v>
      </c>
      <c r="Q1569" s="109">
        <f t="shared" si="131"/>
        <v>4.5454545454545452E-3</v>
      </c>
      <c r="R1569" s="75"/>
      <c r="S1569" s="75"/>
      <c r="T1569" s="75"/>
      <c r="U1569" s="75"/>
      <c r="V1569" s="75"/>
      <c r="W1569" s="75"/>
      <c r="X1569" s="75"/>
      <c r="Y1569" s="75"/>
      <c r="Z1569" s="75"/>
      <c r="AA1569" s="75"/>
      <c r="AB1569" s="75"/>
      <c r="AC1569" s="75"/>
      <c r="AD1569" s="75"/>
      <c r="AE1569" s="75"/>
      <c r="AF1569" s="75"/>
      <c r="AG1569" s="75"/>
      <c r="AH1569" s="75"/>
      <c r="AI1569" s="75"/>
      <c r="AJ1569" s="75"/>
      <c r="AK1569" s="75"/>
      <c r="AL1569" s="75"/>
      <c r="AM1569" s="75"/>
      <c r="AN1569" s="75"/>
      <c r="AO1569" s="75"/>
      <c r="AP1569" s="75"/>
      <c r="AQ1569" s="75"/>
      <c r="AR1569" s="75"/>
      <c r="AS1569" s="75"/>
      <c r="AT1569" s="75"/>
      <c r="AU1569" s="75"/>
      <c r="AV1569" s="75"/>
      <c r="AW1569" s="75"/>
      <c r="AX1569" s="75"/>
      <c r="AY1569" s="75"/>
      <c r="AZ1569" s="75"/>
      <c r="BA1569" s="75"/>
      <c r="BB1569" s="75"/>
      <c r="BC1569" s="75"/>
      <c r="BD1569" s="75"/>
      <c r="BE1569" s="75"/>
      <c r="BF1569" s="75"/>
      <c r="BG1569" s="75"/>
      <c r="BH1569" s="75"/>
      <c r="BI1569" s="75"/>
      <c r="BJ1569" s="75"/>
      <c r="BK1569" s="75"/>
      <c r="BL1569" s="75"/>
      <c r="BM1569" s="75"/>
      <c r="BN1569" s="75"/>
      <c r="BO1569" s="75"/>
      <c r="BP1569" s="75"/>
      <c r="BQ1569" s="75"/>
      <c r="BR1569" s="75"/>
      <c r="BS1569" s="75"/>
    </row>
    <row r="1570" spans="1:71" s="5" customFormat="1" ht="12.75" hidden="1" thickBot="1" x14ac:dyDescent="0.3">
      <c r="A1570" s="105" t="s">
        <v>17</v>
      </c>
      <c r="B1570" s="105" t="s">
        <v>17</v>
      </c>
      <c r="C1570" s="105" t="s">
        <v>17</v>
      </c>
      <c r="D1570" s="105" t="s">
        <v>21</v>
      </c>
      <c r="E1570" s="105" t="s">
        <v>1101</v>
      </c>
      <c r="F1570" s="105">
        <v>9930</v>
      </c>
      <c r="G1570" s="105" t="s">
        <v>1727</v>
      </c>
      <c r="H1570" s="105" t="s">
        <v>1275</v>
      </c>
      <c r="I1570" s="118">
        <v>280</v>
      </c>
      <c r="J1570" s="106">
        <v>28</v>
      </c>
      <c r="K1570" s="107">
        <f t="shared" si="128"/>
        <v>0.1</v>
      </c>
      <c r="L1570" s="106">
        <v>29</v>
      </c>
      <c r="M1570" s="108">
        <f t="shared" si="129"/>
        <v>0.10357142857142858</v>
      </c>
      <c r="N1570" s="106">
        <v>3</v>
      </c>
      <c r="O1570" s="107">
        <f t="shared" si="130"/>
        <v>1.0714285714285714E-2</v>
      </c>
      <c r="P1570" s="106">
        <v>1</v>
      </c>
      <c r="Q1570" s="109">
        <f t="shared" si="131"/>
        <v>3.5714285714285713E-3</v>
      </c>
      <c r="R1570" s="75"/>
      <c r="S1570" s="75"/>
      <c r="T1570" s="75"/>
      <c r="U1570" s="75"/>
      <c r="V1570" s="75"/>
      <c r="W1570" s="75"/>
      <c r="X1570" s="75"/>
      <c r="Y1570" s="75"/>
      <c r="Z1570" s="75"/>
      <c r="AA1570" s="75"/>
      <c r="AB1570" s="75"/>
      <c r="AC1570" s="75"/>
      <c r="AD1570" s="75"/>
      <c r="AE1570" s="75"/>
      <c r="AF1570" s="75"/>
      <c r="AG1570" s="75"/>
      <c r="AH1570" s="75"/>
      <c r="AI1570" s="75"/>
      <c r="AJ1570" s="75"/>
      <c r="AK1570" s="75"/>
      <c r="AL1570" s="75"/>
      <c r="AM1570" s="75"/>
      <c r="AN1570" s="75"/>
      <c r="AO1570" s="75"/>
      <c r="AP1570" s="75"/>
      <c r="AQ1570" s="75"/>
      <c r="AR1570" s="75"/>
      <c r="AS1570" s="75"/>
      <c r="AT1570" s="75"/>
      <c r="AU1570" s="75"/>
      <c r="AV1570" s="75"/>
      <c r="AW1570" s="75"/>
      <c r="AX1570" s="75"/>
      <c r="AY1570" s="75"/>
      <c r="AZ1570" s="75"/>
      <c r="BA1570" s="75"/>
      <c r="BB1570" s="75"/>
      <c r="BC1570" s="75"/>
      <c r="BD1570" s="75"/>
      <c r="BE1570" s="75"/>
      <c r="BF1570" s="75"/>
      <c r="BG1570" s="75"/>
      <c r="BH1570" s="75"/>
      <c r="BI1570" s="75"/>
      <c r="BJ1570" s="75"/>
      <c r="BK1570" s="75"/>
      <c r="BL1570" s="75"/>
      <c r="BM1570" s="75"/>
      <c r="BN1570" s="75"/>
      <c r="BO1570" s="75"/>
      <c r="BP1570" s="75"/>
      <c r="BQ1570" s="75"/>
      <c r="BR1570" s="75"/>
      <c r="BS1570" s="75"/>
    </row>
    <row r="1571" spans="1:71" s="5" customFormat="1" ht="12.75" hidden="1" thickBot="1" x14ac:dyDescent="0.3">
      <c r="A1571" s="105" t="s">
        <v>17</v>
      </c>
      <c r="B1571" s="105">
        <v>9931</v>
      </c>
      <c r="C1571" s="105" t="s">
        <v>1727</v>
      </c>
      <c r="D1571" s="105" t="s">
        <v>21</v>
      </c>
      <c r="E1571" s="105" t="s">
        <v>1730</v>
      </c>
      <c r="F1571" s="105">
        <v>9931</v>
      </c>
      <c r="G1571" s="105" t="s">
        <v>1727</v>
      </c>
      <c r="H1571" s="105" t="s">
        <v>1275</v>
      </c>
      <c r="I1571" s="118">
        <v>87</v>
      </c>
      <c r="J1571" s="106">
        <v>16</v>
      </c>
      <c r="K1571" s="107">
        <f t="shared" si="128"/>
        <v>0.18390804597701149</v>
      </c>
      <c r="L1571" s="106">
        <v>12</v>
      </c>
      <c r="M1571" s="108">
        <f t="shared" si="129"/>
        <v>0.13793103448275862</v>
      </c>
      <c r="N1571" s="106">
        <v>3</v>
      </c>
      <c r="O1571" s="107">
        <f t="shared" si="130"/>
        <v>3.4482758620689655E-2</v>
      </c>
      <c r="P1571" s="106">
        <v>0</v>
      </c>
      <c r="Q1571" s="109">
        <f t="shared" si="131"/>
        <v>0</v>
      </c>
      <c r="R1571" s="75"/>
      <c r="S1571" s="75"/>
      <c r="T1571" s="75"/>
      <c r="U1571" s="75"/>
      <c r="V1571" s="75"/>
      <c r="W1571" s="75"/>
      <c r="X1571" s="75"/>
      <c r="Y1571" s="75"/>
      <c r="Z1571" s="75"/>
      <c r="AA1571" s="75"/>
      <c r="AB1571" s="75"/>
      <c r="AC1571" s="75"/>
      <c r="AD1571" s="75"/>
      <c r="AE1571" s="75"/>
      <c r="AF1571" s="75"/>
      <c r="AG1571" s="75"/>
      <c r="AH1571" s="75"/>
      <c r="AI1571" s="75"/>
      <c r="AJ1571" s="75"/>
      <c r="AK1571" s="75"/>
      <c r="AL1571" s="75"/>
      <c r="AM1571" s="75"/>
      <c r="AN1571" s="75"/>
      <c r="AO1571" s="75"/>
      <c r="AP1571" s="75"/>
      <c r="AQ1571" s="75"/>
      <c r="AR1571" s="75"/>
      <c r="AS1571" s="75"/>
      <c r="AT1571" s="75"/>
      <c r="AU1571" s="75"/>
      <c r="AV1571" s="75"/>
      <c r="AW1571" s="75"/>
      <c r="AX1571" s="75"/>
      <c r="AY1571" s="75"/>
      <c r="AZ1571" s="75"/>
      <c r="BA1571" s="75"/>
      <c r="BB1571" s="75"/>
      <c r="BC1571" s="75"/>
      <c r="BD1571" s="75"/>
      <c r="BE1571" s="75"/>
      <c r="BF1571" s="75"/>
      <c r="BG1571" s="75"/>
      <c r="BH1571" s="75"/>
      <c r="BI1571" s="75"/>
      <c r="BJ1571" s="75"/>
      <c r="BK1571" s="75"/>
      <c r="BL1571" s="75"/>
      <c r="BM1571" s="75"/>
      <c r="BN1571" s="75"/>
      <c r="BO1571" s="75"/>
      <c r="BP1571" s="75"/>
      <c r="BQ1571" s="75"/>
      <c r="BR1571" s="75"/>
      <c r="BS1571" s="75"/>
    </row>
    <row r="1572" spans="1:71" s="5" customFormat="1" ht="24.75" hidden="1" thickBot="1" x14ac:dyDescent="0.3">
      <c r="A1572" s="105" t="s">
        <v>17</v>
      </c>
      <c r="B1572" s="105">
        <v>9940</v>
      </c>
      <c r="C1572" s="105" t="s">
        <v>1731</v>
      </c>
      <c r="D1572" s="105" t="s">
        <v>110</v>
      </c>
      <c r="E1572" s="105" t="s">
        <v>1732</v>
      </c>
      <c r="F1572" s="105">
        <v>9940</v>
      </c>
      <c r="G1572" s="105" t="s">
        <v>1731</v>
      </c>
      <c r="H1572" s="105" t="s">
        <v>1275</v>
      </c>
      <c r="I1572" s="118">
        <v>158</v>
      </c>
      <c r="J1572" s="106">
        <v>97</v>
      </c>
      <c r="K1572" s="107">
        <f t="shared" si="128"/>
        <v>0.61392405063291144</v>
      </c>
      <c r="L1572" s="106">
        <v>84</v>
      </c>
      <c r="M1572" s="108">
        <f t="shared" si="129"/>
        <v>0.53164556962025311</v>
      </c>
      <c r="N1572" s="106">
        <v>44</v>
      </c>
      <c r="O1572" s="107">
        <f t="shared" si="130"/>
        <v>0.27848101265822783</v>
      </c>
      <c r="P1572" s="106">
        <v>117</v>
      </c>
      <c r="Q1572" s="109">
        <f t="shared" si="131"/>
        <v>0.740506329113924</v>
      </c>
      <c r="R1572" s="75"/>
      <c r="S1572" s="75"/>
      <c r="T1572" s="75"/>
      <c r="U1572" s="75"/>
      <c r="V1572" s="75"/>
      <c r="W1572" s="75"/>
      <c r="X1572" s="75"/>
      <c r="Y1572" s="75"/>
      <c r="Z1572" s="75"/>
      <c r="AA1572" s="75"/>
      <c r="AB1572" s="75"/>
      <c r="AC1572" s="75"/>
      <c r="AD1572" s="75"/>
      <c r="AE1572" s="75"/>
      <c r="AF1572" s="75"/>
      <c r="AG1572" s="75"/>
      <c r="AH1572" s="75"/>
      <c r="AI1572" s="75"/>
      <c r="AJ1572" s="75"/>
      <c r="AK1572" s="75"/>
      <c r="AL1572" s="75"/>
      <c r="AM1572" s="75"/>
      <c r="AN1572" s="75"/>
      <c r="AO1572" s="75"/>
      <c r="AP1572" s="75"/>
      <c r="AQ1572" s="75"/>
      <c r="AR1572" s="75"/>
      <c r="AS1572" s="75"/>
      <c r="AT1572" s="75"/>
      <c r="AU1572" s="75"/>
      <c r="AV1572" s="75"/>
      <c r="AW1572" s="75"/>
      <c r="AX1572" s="75"/>
      <c r="AY1572" s="75"/>
      <c r="AZ1572" s="75"/>
      <c r="BA1572" s="75"/>
      <c r="BB1572" s="75"/>
      <c r="BC1572" s="75"/>
      <c r="BD1572" s="75"/>
      <c r="BE1572" s="75"/>
      <c r="BF1572" s="75"/>
      <c r="BG1572" s="75"/>
      <c r="BH1572" s="75"/>
      <c r="BI1572" s="75"/>
      <c r="BJ1572" s="75"/>
      <c r="BK1572" s="75"/>
      <c r="BL1572" s="75"/>
      <c r="BM1572" s="75"/>
      <c r="BN1572" s="75"/>
      <c r="BO1572" s="75"/>
      <c r="BP1572" s="75"/>
      <c r="BQ1572" s="75"/>
      <c r="BR1572" s="75"/>
      <c r="BS1572" s="75"/>
    </row>
    <row r="1573" spans="1:71" s="5" customFormat="1" ht="24.75" hidden="1" thickBot="1" x14ac:dyDescent="0.3">
      <c r="A1573" s="105" t="s">
        <v>17</v>
      </c>
      <c r="B1573" s="105" t="s">
        <v>17</v>
      </c>
      <c r="C1573" s="105" t="s">
        <v>17</v>
      </c>
      <c r="D1573" s="105" t="s">
        <v>234</v>
      </c>
      <c r="E1573" s="105" t="s">
        <v>1733</v>
      </c>
      <c r="F1573" s="105">
        <v>9940</v>
      </c>
      <c r="G1573" s="105" t="s">
        <v>1731</v>
      </c>
      <c r="H1573" s="105" t="s">
        <v>1275</v>
      </c>
      <c r="I1573" s="118">
        <v>432</v>
      </c>
      <c r="J1573" s="106">
        <v>109</v>
      </c>
      <c r="K1573" s="107">
        <f t="shared" si="128"/>
        <v>0.25231481481481483</v>
      </c>
      <c r="L1573" s="106">
        <v>75</v>
      </c>
      <c r="M1573" s="108">
        <f t="shared" si="129"/>
        <v>0.1736111111111111</v>
      </c>
      <c r="N1573" s="106">
        <v>12</v>
      </c>
      <c r="O1573" s="107">
        <f t="shared" si="130"/>
        <v>2.7777777777777776E-2</v>
      </c>
      <c r="P1573" s="106">
        <v>33</v>
      </c>
      <c r="Q1573" s="109">
        <f t="shared" si="131"/>
        <v>7.6388888888888895E-2</v>
      </c>
      <c r="R1573" s="75"/>
      <c r="S1573" s="75"/>
      <c r="T1573" s="75"/>
      <c r="U1573" s="75"/>
      <c r="V1573" s="75"/>
      <c r="W1573" s="75"/>
      <c r="X1573" s="75"/>
      <c r="Y1573" s="75"/>
      <c r="Z1573" s="75"/>
      <c r="AA1573" s="75"/>
      <c r="AB1573" s="75"/>
      <c r="AC1573" s="75"/>
      <c r="AD1573" s="75"/>
      <c r="AE1573" s="75"/>
      <c r="AF1573" s="75"/>
      <c r="AG1573" s="75"/>
      <c r="AH1573" s="75"/>
      <c r="AI1573" s="75"/>
      <c r="AJ1573" s="75"/>
      <c r="AK1573" s="75"/>
      <c r="AL1573" s="75"/>
      <c r="AM1573" s="75"/>
      <c r="AN1573" s="75"/>
      <c r="AO1573" s="75"/>
      <c r="AP1573" s="75"/>
      <c r="AQ1573" s="75"/>
      <c r="AR1573" s="75"/>
      <c r="AS1573" s="75"/>
      <c r="AT1573" s="75"/>
      <c r="AU1573" s="75"/>
      <c r="AV1573" s="75"/>
      <c r="AW1573" s="75"/>
      <c r="AX1573" s="75"/>
      <c r="AY1573" s="75"/>
      <c r="AZ1573" s="75"/>
      <c r="BA1573" s="75"/>
      <c r="BB1573" s="75"/>
      <c r="BC1573" s="75"/>
      <c r="BD1573" s="75"/>
      <c r="BE1573" s="75"/>
      <c r="BF1573" s="75"/>
      <c r="BG1573" s="75"/>
      <c r="BH1573" s="75"/>
      <c r="BI1573" s="75"/>
      <c r="BJ1573" s="75"/>
      <c r="BK1573" s="75"/>
      <c r="BL1573" s="75"/>
      <c r="BM1573" s="75"/>
      <c r="BN1573" s="75"/>
      <c r="BO1573" s="75"/>
      <c r="BP1573" s="75"/>
      <c r="BQ1573" s="75"/>
      <c r="BR1573" s="75"/>
      <c r="BS1573" s="75"/>
    </row>
    <row r="1574" spans="1:71" s="5" customFormat="1" ht="12.75" hidden="1" thickBot="1" x14ac:dyDescent="0.3">
      <c r="A1574" s="105" t="s">
        <v>17</v>
      </c>
      <c r="B1574" s="105" t="s">
        <v>17</v>
      </c>
      <c r="C1574" s="105" t="s">
        <v>17</v>
      </c>
      <c r="D1574" s="105" t="s">
        <v>14</v>
      </c>
      <c r="E1574" s="105" t="s">
        <v>1735</v>
      </c>
      <c r="F1574" s="105">
        <v>9940</v>
      </c>
      <c r="G1574" s="105" t="s">
        <v>1731</v>
      </c>
      <c r="H1574" s="105" t="s">
        <v>1275</v>
      </c>
      <c r="I1574" s="118">
        <v>127</v>
      </c>
      <c r="J1574" s="106">
        <v>10</v>
      </c>
      <c r="K1574" s="107">
        <f t="shared" si="128"/>
        <v>7.874015748031496E-2</v>
      </c>
      <c r="L1574" s="106">
        <v>11</v>
      </c>
      <c r="M1574" s="108">
        <f t="shared" si="129"/>
        <v>8.6614173228346455E-2</v>
      </c>
      <c r="N1574" s="106">
        <v>2</v>
      </c>
      <c r="O1574" s="107">
        <f t="shared" si="130"/>
        <v>1.5748031496062992E-2</v>
      </c>
      <c r="P1574" s="106">
        <v>8</v>
      </c>
      <c r="Q1574" s="109">
        <f t="shared" si="131"/>
        <v>6.2992125984251968E-2</v>
      </c>
      <c r="R1574" s="75"/>
      <c r="S1574" s="75"/>
      <c r="T1574" s="75"/>
      <c r="U1574" s="75"/>
      <c r="V1574" s="75"/>
      <c r="W1574" s="75"/>
      <c r="X1574" s="75"/>
      <c r="Y1574" s="75"/>
      <c r="Z1574" s="75"/>
      <c r="AA1574" s="75"/>
      <c r="AB1574" s="75"/>
      <c r="AC1574" s="75"/>
      <c r="AD1574" s="75"/>
      <c r="AE1574" s="75"/>
      <c r="AF1574" s="75"/>
      <c r="AG1574" s="75"/>
      <c r="AH1574" s="75"/>
      <c r="AI1574" s="75"/>
      <c r="AJ1574" s="75"/>
      <c r="AK1574" s="75"/>
      <c r="AL1574" s="75"/>
      <c r="AM1574" s="75"/>
      <c r="AN1574" s="75"/>
      <c r="AO1574" s="75"/>
      <c r="AP1574" s="75"/>
      <c r="AQ1574" s="75"/>
      <c r="AR1574" s="75"/>
      <c r="AS1574" s="75"/>
      <c r="AT1574" s="75"/>
      <c r="AU1574" s="75"/>
      <c r="AV1574" s="75"/>
      <c r="AW1574" s="75"/>
      <c r="AX1574" s="75"/>
      <c r="AY1574" s="75"/>
      <c r="AZ1574" s="75"/>
      <c r="BA1574" s="75"/>
      <c r="BB1574" s="75"/>
      <c r="BC1574" s="75"/>
      <c r="BD1574" s="75"/>
      <c r="BE1574" s="75"/>
      <c r="BF1574" s="75"/>
      <c r="BG1574" s="75"/>
      <c r="BH1574" s="75"/>
      <c r="BI1574" s="75"/>
      <c r="BJ1574" s="75"/>
      <c r="BK1574" s="75"/>
      <c r="BL1574" s="75"/>
      <c r="BM1574" s="75"/>
      <c r="BN1574" s="75"/>
      <c r="BO1574" s="75"/>
      <c r="BP1574" s="75"/>
      <c r="BQ1574" s="75"/>
      <c r="BR1574" s="75"/>
      <c r="BS1574" s="75"/>
    </row>
    <row r="1575" spans="1:71" s="5" customFormat="1" ht="12.75" hidden="1" thickBot="1" x14ac:dyDescent="0.3">
      <c r="A1575" s="105" t="s">
        <v>17</v>
      </c>
      <c r="B1575" s="105" t="s">
        <v>17</v>
      </c>
      <c r="C1575" s="105" t="s">
        <v>17</v>
      </c>
      <c r="D1575" s="105" t="s">
        <v>21</v>
      </c>
      <c r="E1575" s="105" t="s">
        <v>1736</v>
      </c>
      <c r="F1575" s="105">
        <v>9940</v>
      </c>
      <c r="G1575" s="105" t="s">
        <v>1731</v>
      </c>
      <c r="H1575" s="105" t="s">
        <v>1275</v>
      </c>
      <c r="I1575" s="118">
        <v>330</v>
      </c>
      <c r="J1575" s="106">
        <v>60</v>
      </c>
      <c r="K1575" s="107">
        <f t="shared" si="128"/>
        <v>0.18181818181818182</v>
      </c>
      <c r="L1575" s="106">
        <v>76</v>
      </c>
      <c r="M1575" s="108">
        <f t="shared" si="129"/>
        <v>0.23030303030303031</v>
      </c>
      <c r="N1575" s="106">
        <v>37</v>
      </c>
      <c r="O1575" s="107">
        <f t="shared" si="130"/>
        <v>0.11212121212121212</v>
      </c>
      <c r="P1575" s="106">
        <v>75</v>
      </c>
      <c r="Q1575" s="109">
        <f t="shared" si="131"/>
        <v>0.22727272727272727</v>
      </c>
      <c r="R1575" s="75"/>
      <c r="S1575" s="75"/>
      <c r="T1575" s="75"/>
      <c r="U1575" s="75"/>
      <c r="V1575" s="75"/>
      <c r="W1575" s="75"/>
      <c r="X1575" s="75"/>
      <c r="Y1575" s="75"/>
      <c r="Z1575" s="75"/>
      <c r="AA1575" s="75"/>
      <c r="AB1575" s="75"/>
      <c r="AC1575" s="75"/>
      <c r="AD1575" s="75"/>
      <c r="AE1575" s="75"/>
      <c r="AF1575" s="75"/>
      <c r="AG1575" s="75"/>
      <c r="AH1575" s="75"/>
      <c r="AI1575" s="75"/>
      <c r="AJ1575" s="75"/>
      <c r="AK1575" s="75"/>
      <c r="AL1575" s="75"/>
      <c r="AM1575" s="75"/>
      <c r="AN1575" s="75"/>
      <c r="AO1575" s="75"/>
      <c r="AP1575" s="75"/>
      <c r="AQ1575" s="75"/>
      <c r="AR1575" s="75"/>
      <c r="AS1575" s="75"/>
      <c r="AT1575" s="75"/>
      <c r="AU1575" s="75"/>
      <c r="AV1575" s="75"/>
      <c r="AW1575" s="75"/>
      <c r="AX1575" s="75"/>
      <c r="AY1575" s="75"/>
      <c r="AZ1575" s="75"/>
      <c r="BA1575" s="75"/>
      <c r="BB1575" s="75"/>
      <c r="BC1575" s="75"/>
      <c r="BD1575" s="75"/>
      <c r="BE1575" s="75"/>
      <c r="BF1575" s="75"/>
      <c r="BG1575" s="75"/>
      <c r="BH1575" s="75"/>
      <c r="BI1575" s="75"/>
      <c r="BJ1575" s="75"/>
      <c r="BK1575" s="75"/>
      <c r="BL1575" s="75"/>
      <c r="BM1575" s="75"/>
      <c r="BN1575" s="75"/>
      <c r="BO1575" s="75"/>
      <c r="BP1575" s="75"/>
      <c r="BQ1575" s="75"/>
      <c r="BR1575" s="75"/>
      <c r="BS1575" s="75"/>
    </row>
    <row r="1576" spans="1:71" s="5" customFormat="1" ht="12.75" hidden="1" thickBot="1" x14ac:dyDescent="0.3">
      <c r="A1576" s="105" t="s">
        <v>17</v>
      </c>
      <c r="B1576" s="105" t="s">
        <v>17</v>
      </c>
      <c r="C1576" s="105" t="s">
        <v>17</v>
      </c>
      <c r="D1576" s="105" t="s">
        <v>21</v>
      </c>
      <c r="E1576" s="105" t="s">
        <v>1737</v>
      </c>
      <c r="F1576" s="105">
        <v>9940</v>
      </c>
      <c r="G1576" s="105" t="s">
        <v>1731</v>
      </c>
      <c r="H1576" s="105" t="s">
        <v>1275</v>
      </c>
      <c r="I1576" s="118">
        <v>200</v>
      </c>
      <c r="J1576" s="106">
        <v>54</v>
      </c>
      <c r="K1576" s="107">
        <f t="shared" si="128"/>
        <v>0.27</v>
      </c>
      <c r="L1576" s="106">
        <v>32</v>
      </c>
      <c r="M1576" s="108">
        <f t="shared" si="129"/>
        <v>0.16</v>
      </c>
      <c r="N1576" s="106">
        <v>9</v>
      </c>
      <c r="O1576" s="107">
        <f t="shared" si="130"/>
        <v>4.4999999999999998E-2</v>
      </c>
      <c r="P1576" s="106">
        <v>117</v>
      </c>
      <c r="Q1576" s="109">
        <f t="shared" si="131"/>
        <v>0.58499999999999996</v>
      </c>
      <c r="R1576" s="75"/>
      <c r="S1576" s="75"/>
      <c r="T1576" s="75"/>
      <c r="U1576" s="75"/>
      <c r="V1576" s="75"/>
      <c r="W1576" s="75"/>
      <c r="X1576" s="75"/>
      <c r="Y1576" s="75"/>
      <c r="Z1576" s="75"/>
      <c r="AA1576" s="75"/>
      <c r="AB1576" s="75"/>
      <c r="AC1576" s="75"/>
      <c r="AD1576" s="75"/>
      <c r="AE1576" s="75"/>
      <c r="AF1576" s="75"/>
      <c r="AG1576" s="75"/>
      <c r="AH1576" s="75"/>
      <c r="AI1576" s="75"/>
      <c r="AJ1576" s="75"/>
      <c r="AK1576" s="75"/>
      <c r="AL1576" s="75"/>
      <c r="AM1576" s="75"/>
      <c r="AN1576" s="75"/>
      <c r="AO1576" s="75"/>
      <c r="AP1576" s="75"/>
      <c r="AQ1576" s="75"/>
      <c r="AR1576" s="75"/>
      <c r="AS1576" s="75"/>
      <c r="AT1576" s="75"/>
      <c r="AU1576" s="75"/>
      <c r="AV1576" s="75"/>
      <c r="AW1576" s="75"/>
      <c r="AX1576" s="75"/>
      <c r="AY1576" s="75"/>
      <c r="AZ1576" s="75"/>
      <c r="BA1576" s="75"/>
      <c r="BB1576" s="75"/>
      <c r="BC1576" s="75"/>
      <c r="BD1576" s="75"/>
      <c r="BE1576" s="75"/>
      <c r="BF1576" s="75"/>
      <c r="BG1576" s="75"/>
      <c r="BH1576" s="75"/>
      <c r="BI1576" s="75"/>
      <c r="BJ1576" s="75"/>
      <c r="BK1576" s="75"/>
      <c r="BL1576" s="75"/>
      <c r="BM1576" s="75"/>
      <c r="BN1576" s="75"/>
      <c r="BO1576" s="75"/>
      <c r="BP1576" s="75"/>
      <c r="BQ1576" s="75"/>
      <c r="BR1576" s="75"/>
      <c r="BS1576" s="75"/>
    </row>
    <row r="1577" spans="1:71" s="5" customFormat="1" ht="12.75" hidden="1" thickBot="1" x14ac:dyDescent="0.3">
      <c r="A1577" s="105" t="s">
        <v>17</v>
      </c>
      <c r="B1577" s="105" t="s">
        <v>17</v>
      </c>
      <c r="C1577" s="105" t="s">
        <v>17</v>
      </c>
      <c r="D1577" s="105" t="s">
        <v>21</v>
      </c>
      <c r="E1577" s="105" t="s">
        <v>1738</v>
      </c>
      <c r="F1577" s="105">
        <v>9940</v>
      </c>
      <c r="G1577" s="105" t="s">
        <v>1731</v>
      </c>
      <c r="H1577" s="105" t="s">
        <v>1275</v>
      </c>
      <c r="I1577" s="118">
        <v>131</v>
      </c>
      <c r="J1577" s="106">
        <v>25</v>
      </c>
      <c r="K1577" s="107">
        <f t="shared" si="128"/>
        <v>0.19083969465648856</v>
      </c>
      <c r="L1577" s="106">
        <v>28</v>
      </c>
      <c r="M1577" s="108">
        <f t="shared" si="129"/>
        <v>0.21374045801526717</v>
      </c>
      <c r="N1577" s="106">
        <v>4</v>
      </c>
      <c r="O1577" s="107">
        <f t="shared" si="130"/>
        <v>3.0534351145038167E-2</v>
      </c>
      <c r="P1577" s="106">
        <v>67</v>
      </c>
      <c r="Q1577" s="109">
        <f t="shared" si="131"/>
        <v>0.51145038167938928</v>
      </c>
      <c r="R1577" s="75"/>
      <c r="S1577" s="75"/>
      <c r="T1577" s="75"/>
      <c r="U1577" s="75"/>
      <c r="V1577" s="75"/>
      <c r="W1577" s="75"/>
      <c r="X1577" s="75"/>
      <c r="Y1577" s="75"/>
      <c r="Z1577" s="75"/>
      <c r="AA1577" s="75"/>
      <c r="AB1577" s="75"/>
      <c r="AC1577" s="75"/>
      <c r="AD1577" s="75"/>
      <c r="AE1577" s="75"/>
      <c r="AF1577" s="75"/>
      <c r="AG1577" s="75"/>
      <c r="AH1577" s="75"/>
      <c r="AI1577" s="75"/>
      <c r="AJ1577" s="75"/>
      <c r="AK1577" s="75"/>
      <c r="AL1577" s="75"/>
      <c r="AM1577" s="75"/>
      <c r="AN1577" s="75"/>
      <c r="AO1577" s="75"/>
      <c r="AP1577" s="75"/>
      <c r="AQ1577" s="75"/>
      <c r="AR1577" s="75"/>
      <c r="AS1577" s="75"/>
      <c r="AT1577" s="75"/>
      <c r="AU1577" s="75"/>
      <c r="AV1577" s="75"/>
      <c r="AW1577" s="75"/>
      <c r="AX1577" s="75"/>
      <c r="AY1577" s="75"/>
      <c r="AZ1577" s="75"/>
      <c r="BA1577" s="75"/>
      <c r="BB1577" s="75"/>
      <c r="BC1577" s="75"/>
      <c r="BD1577" s="75"/>
      <c r="BE1577" s="75"/>
      <c r="BF1577" s="75"/>
      <c r="BG1577" s="75"/>
      <c r="BH1577" s="75"/>
      <c r="BI1577" s="75"/>
      <c r="BJ1577" s="75"/>
      <c r="BK1577" s="75"/>
      <c r="BL1577" s="75"/>
      <c r="BM1577" s="75"/>
      <c r="BN1577" s="75"/>
      <c r="BO1577" s="75"/>
      <c r="BP1577" s="75"/>
      <c r="BQ1577" s="75"/>
      <c r="BR1577" s="75"/>
      <c r="BS1577" s="75"/>
    </row>
    <row r="1578" spans="1:71" s="5" customFormat="1" ht="12.75" hidden="1" thickBot="1" x14ac:dyDescent="0.3">
      <c r="A1578" s="105" t="s">
        <v>17</v>
      </c>
      <c r="B1578" s="105" t="s">
        <v>17</v>
      </c>
      <c r="C1578" s="105" t="s">
        <v>17</v>
      </c>
      <c r="D1578" s="105" t="s">
        <v>21</v>
      </c>
      <c r="E1578" s="105" t="s">
        <v>144</v>
      </c>
      <c r="F1578" s="105">
        <v>9940</v>
      </c>
      <c r="G1578" s="105" t="s">
        <v>1731</v>
      </c>
      <c r="H1578" s="105" t="s">
        <v>1275</v>
      </c>
      <c r="I1578" s="118">
        <v>197</v>
      </c>
      <c r="J1578" s="106">
        <v>13</v>
      </c>
      <c r="K1578" s="107">
        <f t="shared" si="128"/>
        <v>6.5989847715736044E-2</v>
      </c>
      <c r="L1578" s="106">
        <v>20</v>
      </c>
      <c r="M1578" s="108">
        <f t="shared" si="129"/>
        <v>0.10152284263959391</v>
      </c>
      <c r="N1578" s="106">
        <v>0</v>
      </c>
      <c r="O1578" s="107">
        <f t="shared" si="130"/>
        <v>0</v>
      </c>
      <c r="P1578" s="106">
        <v>12</v>
      </c>
      <c r="Q1578" s="109">
        <f t="shared" si="131"/>
        <v>6.0913705583756347E-2</v>
      </c>
      <c r="R1578" s="75"/>
      <c r="S1578" s="75"/>
      <c r="T1578" s="75"/>
      <c r="U1578" s="75"/>
      <c r="V1578" s="75"/>
      <c r="W1578" s="75"/>
      <c r="X1578" s="75"/>
      <c r="Y1578" s="75"/>
      <c r="Z1578" s="75"/>
      <c r="AA1578" s="75"/>
      <c r="AB1578" s="75"/>
      <c r="AC1578" s="75"/>
      <c r="AD1578" s="75"/>
      <c r="AE1578" s="75"/>
      <c r="AF1578" s="75"/>
      <c r="AG1578" s="75"/>
      <c r="AH1578" s="75"/>
      <c r="AI1578" s="75"/>
      <c r="AJ1578" s="75"/>
      <c r="AK1578" s="75"/>
      <c r="AL1578" s="75"/>
      <c r="AM1578" s="75"/>
      <c r="AN1578" s="75"/>
      <c r="AO1578" s="75"/>
      <c r="AP1578" s="75"/>
      <c r="AQ1578" s="75"/>
      <c r="AR1578" s="75"/>
      <c r="AS1578" s="75"/>
      <c r="AT1578" s="75"/>
      <c r="AU1578" s="75"/>
      <c r="AV1578" s="75"/>
      <c r="AW1578" s="75"/>
      <c r="AX1578" s="75"/>
      <c r="AY1578" s="75"/>
      <c r="AZ1578" s="75"/>
      <c r="BA1578" s="75"/>
      <c r="BB1578" s="75"/>
      <c r="BC1578" s="75"/>
      <c r="BD1578" s="75"/>
      <c r="BE1578" s="75"/>
      <c r="BF1578" s="75"/>
      <c r="BG1578" s="75"/>
      <c r="BH1578" s="75"/>
      <c r="BI1578" s="75"/>
      <c r="BJ1578" s="75"/>
      <c r="BK1578" s="75"/>
      <c r="BL1578" s="75"/>
      <c r="BM1578" s="75"/>
      <c r="BN1578" s="75"/>
      <c r="BO1578" s="75"/>
      <c r="BP1578" s="75"/>
      <c r="BQ1578" s="75"/>
      <c r="BR1578" s="75"/>
      <c r="BS1578" s="75"/>
    </row>
    <row r="1579" spans="1:71" s="5" customFormat="1" ht="12.75" hidden="1" thickBot="1" x14ac:dyDescent="0.3">
      <c r="A1579" s="105" t="s">
        <v>17</v>
      </c>
      <c r="B1579" s="105" t="s">
        <v>17</v>
      </c>
      <c r="C1579" s="105" t="s">
        <v>17</v>
      </c>
      <c r="D1579" s="105" t="s">
        <v>14</v>
      </c>
      <c r="E1579" s="105" t="s">
        <v>1740</v>
      </c>
      <c r="F1579" s="105">
        <v>9940</v>
      </c>
      <c r="G1579" s="105" t="s">
        <v>1731</v>
      </c>
      <c r="H1579" s="105" t="s">
        <v>1275</v>
      </c>
      <c r="I1579" s="118">
        <v>480</v>
      </c>
      <c r="J1579" s="106">
        <v>83</v>
      </c>
      <c r="K1579" s="107">
        <f t="shared" si="128"/>
        <v>0.17291666666666666</v>
      </c>
      <c r="L1579" s="106">
        <v>78</v>
      </c>
      <c r="M1579" s="108">
        <f t="shared" si="129"/>
        <v>0.16250000000000001</v>
      </c>
      <c r="N1579" s="106">
        <v>6</v>
      </c>
      <c r="O1579" s="107">
        <f t="shared" si="130"/>
        <v>1.2500000000000001E-2</v>
      </c>
      <c r="P1579" s="106">
        <v>10</v>
      </c>
      <c r="Q1579" s="109">
        <f t="shared" si="131"/>
        <v>2.0833333333333332E-2</v>
      </c>
      <c r="R1579" s="75"/>
      <c r="S1579" s="75"/>
      <c r="T1579" s="75"/>
      <c r="U1579" s="75"/>
      <c r="V1579" s="75"/>
      <c r="W1579" s="75"/>
      <c r="X1579" s="75"/>
      <c r="Y1579" s="75"/>
      <c r="Z1579" s="75"/>
      <c r="AA1579" s="75"/>
      <c r="AB1579" s="75"/>
      <c r="AC1579" s="75"/>
      <c r="AD1579" s="75"/>
      <c r="AE1579" s="75"/>
      <c r="AF1579" s="75"/>
      <c r="AG1579" s="75"/>
      <c r="AH1579" s="75"/>
      <c r="AI1579" s="75"/>
      <c r="AJ1579" s="75"/>
      <c r="AK1579" s="75"/>
      <c r="AL1579" s="75"/>
      <c r="AM1579" s="75"/>
      <c r="AN1579" s="75"/>
      <c r="AO1579" s="75"/>
      <c r="AP1579" s="75"/>
      <c r="AQ1579" s="75"/>
      <c r="AR1579" s="75"/>
      <c r="AS1579" s="75"/>
      <c r="AT1579" s="75"/>
      <c r="AU1579" s="75"/>
      <c r="AV1579" s="75"/>
      <c r="AW1579" s="75"/>
      <c r="AX1579" s="75"/>
      <c r="AY1579" s="75"/>
      <c r="AZ1579" s="75"/>
      <c r="BA1579" s="75"/>
      <c r="BB1579" s="75"/>
      <c r="BC1579" s="75"/>
      <c r="BD1579" s="75"/>
      <c r="BE1579" s="75"/>
      <c r="BF1579" s="75"/>
      <c r="BG1579" s="75"/>
      <c r="BH1579" s="75"/>
      <c r="BI1579" s="75"/>
      <c r="BJ1579" s="75"/>
      <c r="BK1579" s="75"/>
      <c r="BL1579" s="75"/>
      <c r="BM1579" s="75"/>
      <c r="BN1579" s="75"/>
      <c r="BO1579" s="75"/>
      <c r="BP1579" s="75"/>
      <c r="BQ1579" s="75"/>
      <c r="BR1579" s="75"/>
      <c r="BS1579" s="75"/>
    </row>
    <row r="1580" spans="1:71" s="5" customFormat="1" ht="12.75" hidden="1" thickBot="1" x14ac:dyDescent="0.3">
      <c r="A1580" s="105" t="s">
        <v>17</v>
      </c>
      <c r="B1580" s="105" t="s">
        <v>17</v>
      </c>
      <c r="C1580" s="105" t="s">
        <v>17</v>
      </c>
      <c r="D1580" s="105" t="s">
        <v>21</v>
      </c>
      <c r="E1580" s="105" t="s">
        <v>1742</v>
      </c>
      <c r="F1580" s="105">
        <v>9940</v>
      </c>
      <c r="G1580" s="105" t="s">
        <v>1731</v>
      </c>
      <c r="H1580" s="105" t="s">
        <v>1275</v>
      </c>
      <c r="I1580" s="118">
        <v>272</v>
      </c>
      <c r="J1580" s="106">
        <v>25</v>
      </c>
      <c r="K1580" s="107">
        <f t="shared" si="128"/>
        <v>9.1911764705882359E-2</v>
      </c>
      <c r="L1580" s="106">
        <v>19</v>
      </c>
      <c r="M1580" s="108">
        <f t="shared" si="129"/>
        <v>6.985294117647059E-2</v>
      </c>
      <c r="N1580" s="106">
        <v>6</v>
      </c>
      <c r="O1580" s="107">
        <f t="shared" si="130"/>
        <v>2.2058823529411766E-2</v>
      </c>
      <c r="P1580" s="106">
        <v>1</v>
      </c>
      <c r="Q1580" s="109">
        <f t="shared" si="131"/>
        <v>3.6764705882352941E-3</v>
      </c>
      <c r="R1580" s="75"/>
      <c r="S1580" s="75"/>
      <c r="T1580" s="75"/>
      <c r="U1580" s="75"/>
      <c r="V1580" s="75"/>
      <c r="W1580" s="75"/>
      <c r="X1580" s="75"/>
      <c r="Y1580" s="75"/>
      <c r="Z1580" s="75"/>
      <c r="AA1580" s="75"/>
      <c r="AB1580" s="75"/>
      <c r="AC1580" s="75"/>
      <c r="AD1580" s="75"/>
      <c r="AE1580" s="75"/>
      <c r="AF1580" s="75"/>
      <c r="AG1580" s="75"/>
      <c r="AH1580" s="75"/>
      <c r="AI1580" s="75"/>
      <c r="AJ1580" s="75"/>
      <c r="AK1580" s="75"/>
      <c r="AL1580" s="75"/>
      <c r="AM1580" s="75"/>
      <c r="AN1580" s="75"/>
      <c r="AO1580" s="75"/>
      <c r="AP1580" s="75"/>
      <c r="AQ1580" s="75"/>
      <c r="AR1580" s="75"/>
      <c r="AS1580" s="75"/>
      <c r="AT1580" s="75"/>
      <c r="AU1580" s="75"/>
      <c r="AV1580" s="75"/>
      <c r="AW1580" s="75"/>
      <c r="AX1580" s="75"/>
      <c r="AY1580" s="75"/>
      <c r="AZ1580" s="75"/>
      <c r="BA1580" s="75"/>
      <c r="BB1580" s="75"/>
      <c r="BC1580" s="75"/>
      <c r="BD1580" s="75"/>
      <c r="BE1580" s="75"/>
      <c r="BF1580" s="75"/>
      <c r="BG1580" s="75"/>
      <c r="BH1580" s="75"/>
      <c r="BI1580" s="75"/>
      <c r="BJ1580" s="75"/>
      <c r="BK1580" s="75"/>
      <c r="BL1580" s="75"/>
      <c r="BM1580" s="75"/>
      <c r="BN1580" s="75"/>
      <c r="BO1580" s="75"/>
      <c r="BP1580" s="75"/>
      <c r="BQ1580" s="75"/>
      <c r="BR1580" s="75"/>
      <c r="BS1580" s="75"/>
    </row>
    <row r="1581" spans="1:71" s="5" customFormat="1" ht="12.75" hidden="1" thickBot="1" x14ac:dyDescent="0.3">
      <c r="A1581" s="105" t="s">
        <v>17</v>
      </c>
      <c r="B1581" s="105" t="s">
        <v>17</v>
      </c>
      <c r="C1581" s="105" t="s">
        <v>17</v>
      </c>
      <c r="D1581" s="105" t="s">
        <v>21</v>
      </c>
      <c r="E1581" s="105" t="s">
        <v>1743</v>
      </c>
      <c r="F1581" s="105">
        <v>9940</v>
      </c>
      <c r="G1581" s="105" t="s">
        <v>1731</v>
      </c>
      <c r="H1581" s="105" t="s">
        <v>1275</v>
      </c>
      <c r="I1581" s="118">
        <v>208</v>
      </c>
      <c r="J1581" s="106">
        <v>25</v>
      </c>
      <c r="K1581" s="107">
        <f t="shared" si="128"/>
        <v>0.1201923076923077</v>
      </c>
      <c r="L1581" s="106">
        <v>18</v>
      </c>
      <c r="M1581" s="108">
        <f t="shared" si="129"/>
        <v>8.6538461538461536E-2</v>
      </c>
      <c r="N1581" s="106">
        <v>4</v>
      </c>
      <c r="O1581" s="107">
        <f t="shared" si="130"/>
        <v>1.9230769230769232E-2</v>
      </c>
      <c r="P1581" s="106">
        <v>6</v>
      </c>
      <c r="Q1581" s="109">
        <f t="shared" si="131"/>
        <v>2.8846153846153848E-2</v>
      </c>
      <c r="R1581" s="75"/>
      <c r="S1581" s="75"/>
      <c r="T1581" s="75"/>
      <c r="U1581" s="75"/>
      <c r="V1581" s="75"/>
      <c r="W1581" s="75"/>
      <c r="X1581" s="75"/>
      <c r="Y1581" s="75"/>
      <c r="Z1581" s="75"/>
      <c r="AA1581" s="75"/>
      <c r="AB1581" s="75"/>
      <c r="AC1581" s="75"/>
      <c r="AD1581" s="75"/>
      <c r="AE1581" s="75"/>
      <c r="AF1581" s="75"/>
      <c r="AG1581" s="75"/>
      <c r="AH1581" s="75"/>
      <c r="AI1581" s="75"/>
      <c r="AJ1581" s="75"/>
      <c r="AK1581" s="75"/>
      <c r="AL1581" s="75"/>
      <c r="AM1581" s="75"/>
      <c r="AN1581" s="75"/>
      <c r="AO1581" s="75"/>
      <c r="AP1581" s="75"/>
      <c r="AQ1581" s="75"/>
      <c r="AR1581" s="75"/>
      <c r="AS1581" s="75"/>
      <c r="AT1581" s="75"/>
      <c r="AU1581" s="75"/>
      <c r="AV1581" s="75"/>
      <c r="AW1581" s="75"/>
      <c r="AX1581" s="75"/>
      <c r="AY1581" s="75"/>
      <c r="AZ1581" s="75"/>
      <c r="BA1581" s="75"/>
      <c r="BB1581" s="75"/>
      <c r="BC1581" s="75"/>
      <c r="BD1581" s="75"/>
      <c r="BE1581" s="75"/>
      <c r="BF1581" s="75"/>
      <c r="BG1581" s="75"/>
      <c r="BH1581" s="75"/>
      <c r="BI1581" s="75"/>
      <c r="BJ1581" s="75"/>
      <c r="BK1581" s="75"/>
      <c r="BL1581" s="75"/>
      <c r="BM1581" s="75"/>
      <c r="BN1581" s="75"/>
      <c r="BO1581" s="75"/>
      <c r="BP1581" s="75"/>
      <c r="BQ1581" s="75"/>
      <c r="BR1581" s="75"/>
      <c r="BS1581" s="75"/>
    </row>
    <row r="1582" spans="1:71" s="5" customFormat="1" ht="12.75" hidden="1" thickBot="1" x14ac:dyDescent="0.3">
      <c r="A1582" s="105" t="s">
        <v>17</v>
      </c>
      <c r="B1582" s="105" t="s">
        <v>17</v>
      </c>
      <c r="C1582" s="105" t="s">
        <v>17</v>
      </c>
      <c r="D1582" s="105" t="s">
        <v>21</v>
      </c>
      <c r="E1582" s="105" t="s">
        <v>1325</v>
      </c>
      <c r="F1582" s="105">
        <v>9940</v>
      </c>
      <c r="G1582" s="105" t="s">
        <v>1731</v>
      </c>
      <c r="H1582" s="105" t="s">
        <v>1275</v>
      </c>
      <c r="I1582" s="118">
        <v>394</v>
      </c>
      <c r="J1582" s="106">
        <v>45</v>
      </c>
      <c r="K1582" s="107">
        <f t="shared" si="128"/>
        <v>0.11421319796954314</v>
      </c>
      <c r="L1582" s="106">
        <v>45</v>
      </c>
      <c r="M1582" s="108">
        <f t="shared" si="129"/>
        <v>0.11421319796954314</v>
      </c>
      <c r="N1582" s="106">
        <v>3</v>
      </c>
      <c r="O1582" s="107">
        <f t="shared" si="130"/>
        <v>7.6142131979695434E-3</v>
      </c>
      <c r="P1582" s="106">
        <v>7</v>
      </c>
      <c r="Q1582" s="109">
        <f t="shared" si="131"/>
        <v>1.7766497461928935E-2</v>
      </c>
      <c r="R1582" s="75"/>
      <c r="S1582" s="75"/>
      <c r="T1582" s="75"/>
      <c r="U1582" s="75"/>
      <c r="V1582" s="75"/>
      <c r="W1582" s="75"/>
      <c r="X1582" s="75"/>
      <c r="Y1582" s="75"/>
      <c r="Z1582" s="75"/>
      <c r="AA1582" s="75"/>
      <c r="AB1582" s="75"/>
      <c r="AC1582" s="75"/>
      <c r="AD1582" s="75"/>
      <c r="AE1582" s="75"/>
      <c r="AF1582" s="75"/>
      <c r="AG1582" s="75"/>
      <c r="AH1582" s="75"/>
      <c r="AI1582" s="75"/>
      <c r="AJ1582" s="75"/>
      <c r="AK1582" s="75"/>
      <c r="AL1582" s="75"/>
      <c r="AM1582" s="75"/>
      <c r="AN1582" s="75"/>
      <c r="AO1582" s="75"/>
      <c r="AP1582" s="75"/>
      <c r="AQ1582" s="75"/>
      <c r="AR1582" s="75"/>
      <c r="AS1582" s="75"/>
      <c r="AT1582" s="75"/>
      <c r="AU1582" s="75"/>
      <c r="AV1582" s="75"/>
      <c r="AW1582" s="75"/>
      <c r="AX1582" s="75"/>
      <c r="AY1582" s="75"/>
      <c r="AZ1582" s="75"/>
      <c r="BA1582" s="75"/>
      <c r="BB1582" s="75"/>
      <c r="BC1582" s="75"/>
      <c r="BD1582" s="75"/>
      <c r="BE1582" s="75"/>
      <c r="BF1582" s="75"/>
      <c r="BG1582" s="75"/>
      <c r="BH1582" s="75"/>
      <c r="BI1582" s="75"/>
      <c r="BJ1582" s="75"/>
      <c r="BK1582" s="75"/>
      <c r="BL1582" s="75"/>
      <c r="BM1582" s="75"/>
      <c r="BN1582" s="75"/>
      <c r="BO1582" s="75"/>
      <c r="BP1582" s="75"/>
      <c r="BQ1582" s="75"/>
      <c r="BR1582" s="75"/>
      <c r="BS1582" s="75"/>
    </row>
    <row r="1583" spans="1:71" s="5" customFormat="1" ht="12.75" hidden="1" thickBot="1" x14ac:dyDescent="0.3">
      <c r="A1583" s="105" t="s">
        <v>17</v>
      </c>
      <c r="B1583" s="105" t="s">
        <v>17</v>
      </c>
      <c r="C1583" s="105" t="s">
        <v>17</v>
      </c>
      <c r="D1583" s="105" t="s">
        <v>14</v>
      </c>
      <c r="E1583" s="105" t="s">
        <v>1744</v>
      </c>
      <c r="F1583" s="105">
        <v>9940</v>
      </c>
      <c r="G1583" s="105" t="s">
        <v>1731</v>
      </c>
      <c r="H1583" s="105" t="s">
        <v>1275</v>
      </c>
      <c r="I1583" s="118">
        <v>622</v>
      </c>
      <c r="J1583" s="106">
        <v>121</v>
      </c>
      <c r="K1583" s="107">
        <f t="shared" si="128"/>
        <v>0.19453376205787781</v>
      </c>
      <c r="L1583" s="106">
        <v>67</v>
      </c>
      <c r="M1583" s="108">
        <f t="shared" si="129"/>
        <v>0.10771704180064309</v>
      </c>
      <c r="N1583" s="106">
        <v>24</v>
      </c>
      <c r="O1583" s="107">
        <f t="shared" si="130"/>
        <v>3.8585209003215437E-2</v>
      </c>
      <c r="P1583" s="106">
        <v>102</v>
      </c>
      <c r="Q1583" s="109">
        <f t="shared" si="131"/>
        <v>0.16398713826366559</v>
      </c>
      <c r="R1583" s="75"/>
      <c r="S1583" s="75"/>
      <c r="T1583" s="75"/>
      <c r="U1583" s="75"/>
      <c r="V1583" s="75"/>
      <c r="W1583" s="75"/>
      <c r="X1583" s="75"/>
      <c r="Y1583" s="75"/>
      <c r="Z1583" s="75"/>
      <c r="AA1583" s="75"/>
      <c r="AB1583" s="75"/>
      <c r="AC1583" s="75"/>
      <c r="AD1583" s="75"/>
      <c r="AE1583" s="75"/>
      <c r="AF1583" s="75"/>
      <c r="AG1583" s="75"/>
      <c r="AH1583" s="75"/>
      <c r="AI1583" s="75"/>
      <c r="AJ1583" s="75"/>
      <c r="AK1583" s="75"/>
      <c r="AL1583" s="75"/>
      <c r="AM1583" s="75"/>
      <c r="AN1583" s="75"/>
      <c r="AO1583" s="75"/>
      <c r="AP1583" s="75"/>
      <c r="AQ1583" s="75"/>
      <c r="AR1583" s="75"/>
      <c r="AS1583" s="75"/>
      <c r="AT1583" s="75"/>
      <c r="AU1583" s="75"/>
      <c r="AV1583" s="75"/>
      <c r="AW1583" s="75"/>
      <c r="AX1583" s="75"/>
      <c r="AY1583" s="75"/>
      <c r="AZ1583" s="75"/>
      <c r="BA1583" s="75"/>
      <c r="BB1583" s="75"/>
      <c r="BC1583" s="75"/>
      <c r="BD1583" s="75"/>
      <c r="BE1583" s="75"/>
      <c r="BF1583" s="75"/>
      <c r="BG1583" s="75"/>
      <c r="BH1583" s="75"/>
      <c r="BI1583" s="75"/>
      <c r="BJ1583" s="75"/>
      <c r="BK1583" s="75"/>
      <c r="BL1583" s="75"/>
      <c r="BM1583" s="75"/>
      <c r="BN1583" s="75"/>
      <c r="BO1583" s="75"/>
      <c r="BP1583" s="75"/>
      <c r="BQ1583" s="75"/>
      <c r="BR1583" s="75"/>
      <c r="BS1583" s="75"/>
    </row>
    <row r="1584" spans="1:71" s="5" customFormat="1" ht="12.75" hidden="1" thickBot="1" x14ac:dyDescent="0.3">
      <c r="A1584" s="105" t="s">
        <v>17</v>
      </c>
      <c r="B1584" s="105" t="s">
        <v>17</v>
      </c>
      <c r="C1584" s="105" t="s">
        <v>17</v>
      </c>
      <c r="D1584" s="105" t="s">
        <v>14</v>
      </c>
      <c r="E1584" s="105" t="s">
        <v>1745</v>
      </c>
      <c r="F1584" s="105">
        <v>9940</v>
      </c>
      <c r="G1584" s="105" t="s">
        <v>1731</v>
      </c>
      <c r="H1584" s="105" t="s">
        <v>1275</v>
      </c>
      <c r="I1584" s="118">
        <v>188</v>
      </c>
      <c r="J1584" s="106">
        <v>20</v>
      </c>
      <c r="K1584" s="107">
        <f t="shared" si="128"/>
        <v>0.10638297872340426</v>
      </c>
      <c r="L1584" s="106">
        <v>24</v>
      </c>
      <c r="M1584" s="108">
        <f t="shared" si="129"/>
        <v>0.1276595744680851</v>
      </c>
      <c r="N1584" s="106">
        <v>2</v>
      </c>
      <c r="O1584" s="107">
        <f t="shared" si="130"/>
        <v>1.0638297872340425E-2</v>
      </c>
      <c r="P1584" s="106">
        <v>16</v>
      </c>
      <c r="Q1584" s="109">
        <f t="shared" si="131"/>
        <v>8.5106382978723402E-2</v>
      </c>
      <c r="R1584" s="75"/>
      <c r="S1584" s="75"/>
      <c r="T1584" s="75"/>
      <c r="U1584" s="75"/>
      <c r="V1584" s="75"/>
      <c r="W1584" s="75"/>
      <c r="X1584" s="75"/>
      <c r="Y1584" s="75"/>
      <c r="Z1584" s="75"/>
      <c r="AA1584" s="75"/>
      <c r="AB1584" s="75"/>
      <c r="AC1584" s="75"/>
      <c r="AD1584" s="75"/>
      <c r="AE1584" s="75"/>
      <c r="AF1584" s="75"/>
      <c r="AG1584" s="75"/>
      <c r="AH1584" s="75"/>
      <c r="AI1584" s="75"/>
      <c r="AJ1584" s="75"/>
      <c r="AK1584" s="75"/>
      <c r="AL1584" s="75"/>
      <c r="AM1584" s="75"/>
      <c r="AN1584" s="75"/>
      <c r="AO1584" s="75"/>
      <c r="AP1584" s="75"/>
      <c r="AQ1584" s="75"/>
      <c r="AR1584" s="75"/>
      <c r="AS1584" s="75"/>
      <c r="AT1584" s="75"/>
      <c r="AU1584" s="75"/>
      <c r="AV1584" s="75"/>
      <c r="AW1584" s="75"/>
      <c r="AX1584" s="75"/>
      <c r="AY1584" s="75"/>
      <c r="AZ1584" s="75"/>
      <c r="BA1584" s="75"/>
      <c r="BB1584" s="75"/>
      <c r="BC1584" s="75"/>
      <c r="BD1584" s="75"/>
      <c r="BE1584" s="75"/>
      <c r="BF1584" s="75"/>
      <c r="BG1584" s="75"/>
      <c r="BH1584" s="75"/>
      <c r="BI1584" s="75"/>
      <c r="BJ1584" s="75"/>
      <c r="BK1584" s="75"/>
      <c r="BL1584" s="75"/>
      <c r="BM1584" s="75"/>
      <c r="BN1584" s="75"/>
      <c r="BO1584" s="75"/>
      <c r="BP1584" s="75"/>
      <c r="BQ1584" s="75"/>
      <c r="BR1584" s="75"/>
      <c r="BS1584" s="75"/>
    </row>
    <row r="1585" spans="1:71" s="5" customFormat="1" ht="12.75" hidden="1" thickBot="1" x14ac:dyDescent="0.3">
      <c r="A1585" s="105" t="s">
        <v>17</v>
      </c>
      <c r="B1585" s="105">
        <v>9950</v>
      </c>
      <c r="C1585" s="105" t="s">
        <v>1747</v>
      </c>
      <c r="D1585" s="105" t="s">
        <v>18</v>
      </c>
      <c r="E1585" s="105" t="s">
        <v>1748</v>
      </c>
      <c r="F1585" s="105">
        <v>9950</v>
      </c>
      <c r="G1585" s="105" t="s">
        <v>1747</v>
      </c>
      <c r="H1585" s="105" t="s">
        <v>1275</v>
      </c>
      <c r="I1585" s="118">
        <v>321</v>
      </c>
      <c r="J1585" s="106">
        <v>45</v>
      </c>
      <c r="K1585" s="107">
        <f t="shared" si="128"/>
        <v>0.14018691588785046</v>
      </c>
      <c r="L1585" s="106">
        <v>75</v>
      </c>
      <c r="M1585" s="108">
        <f t="shared" si="129"/>
        <v>0.23364485981308411</v>
      </c>
      <c r="N1585" s="106">
        <v>12</v>
      </c>
      <c r="O1585" s="107">
        <f t="shared" si="130"/>
        <v>3.7383177570093455E-2</v>
      </c>
      <c r="P1585" s="106">
        <v>65</v>
      </c>
      <c r="Q1585" s="109">
        <f t="shared" si="131"/>
        <v>0.20249221183800623</v>
      </c>
      <c r="R1585" s="75"/>
      <c r="S1585" s="75"/>
      <c r="T1585" s="75"/>
      <c r="U1585" s="75"/>
      <c r="V1585" s="75"/>
      <c r="W1585" s="75"/>
      <c r="X1585" s="75"/>
      <c r="Y1585" s="75"/>
      <c r="Z1585" s="75"/>
      <c r="AA1585" s="75"/>
      <c r="AB1585" s="75"/>
      <c r="AC1585" s="75"/>
      <c r="AD1585" s="75"/>
      <c r="AE1585" s="75"/>
      <c r="AF1585" s="75"/>
      <c r="AG1585" s="75"/>
      <c r="AH1585" s="75"/>
      <c r="AI1585" s="75"/>
      <c r="AJ1585" s="75"/>
      <c r="AK1585" s="75"/>
      <c r="AL1585" s="75"/>
      <c r="AM1585" s="75"/>
      <c r="AN1585" s="75"/>
      <c r="AO1585" s="75"/>
      <c r="AP1585" s="75"/>
      <c r="AQ1585" s="75"/>
      <c r="AR1585" s="75"/>
      <c r="AS1585" s="75"/>
      <c r="AT1585" s="75"/>
      <c r="AU1585" s="75"/>
      <c r="AV1585" s="75"/>
      <c r="AW1585" s="75"/>
      <c r="AX1585" s="75"/>
      <c r="AY1585" s="75"/>
      <c r="AZ1585" s="75"/>
      <c r="BA1585" s="75"/>
      <c r="BB1585" s="75"/>
      <c r="BC1585" s="75"/>
      <c r="BD1585" s="75"/>
      <c r="BE1585" s="75"/>
      <c r="BF1585" s="75"/>
      <c r="BG1585" s="75"/>
      <c r="BH1585" s="75"/>
      <c r="BI1585" s="75"/>
      <c r="BJ1585" s="75"/>
      <c r="BK1585" s="75"/>
      <c r="BL1585" s="75"/>
      <c r="BM1585" s="75"/>
      <c r="BN1585" s="75"/>
      <c r="BO1585" s="75"/>
      <c r="BP1585" s="75"/>
      <c r="BQ1585" s="75"/>
      <c r="BR1585" s="75"/>
      <c r="BS1585" s="75"/>
    </row>
    <row r="1586" spans="1:71" s="5" customFormat="1" ht="12.75" hidden="1" thickBot="1" x14ac:dyDescent="0.3">
      <c r="A1586" s="105" t="s">
        <v>17</v>
      </c>
      <c r="B1586" s="105" t="s">
        <v>17</v>
      </c>
      <c r="C1586" s="105" t="s">
        <v>17</v>
      </c>
      <c r="D1586" s="105" t="s">
        <v>74</v>
      </c>
      <c r="E1586" s="105" t="s">
        <v>1748</v>
      </c>
      <c r="F1586" s="105">
        <v>9950</v>
      </c>
      <c r="G1586" s="105" t="s">
        <v>1747</v>
      </c>
      <c r="H1586" s="105" t="s">
        <v>1275</v>
      </c>
      <c r="I1586" s="118">
        <v>195</v>
      </c>
      <c r="J1586" s="106">
        <v>25</v>
      </c>
      <c r="K1586" s="107">
        <f t="shared" si="128"/>
        <v>0.12820512820512819</v>
      </c>
      <c r="L1586" s="106">
        <v>32</v>
      </c>
      <c r="M1586" s="108">
        <f t="shared" si="129"/>
        <v>0.1641025641025641</v>
      </c>
      <c r="N1586" s="106">
        <v>5</v>
      </c>
      <c r="O1586" s="107">
        <f t="shared" si="130"/>
        <v>2.564102564102564E-2</v>
      </c>
      <c r="P1586" s="106">
        <v>44</v>
      </c>
      <c r="Q1586" s="109">
        <f t="shared" si="131"/>
        <v>0.22564102564102564</v>
      </c>
      <c r="R1586" s="75"/>
      <c r="S1586" s="75"/>
      <c r="T1586" s="75"/>
      <c r="U1586" s="75"/>
      <c r="V1586" s="75"/>
      <c r="W1586" s="75"/>
      <c r="X1586" s="75"/>
      <c r="Y1586" s="75"/>
      <c r="Z1586" s="75"/>
      <c r="AA1586" s="75"/>
      <c r="AB1586" s="75"/>
      <c r="AC1586" s="75"/>
      <c r="AD1586" s="75"/>
      <c r="AE1586" s="75"/>
      <c r="AF1586" s="75"/>
      <c r="AG1586" s="75"/>
      <c r="AH1586" s="75"/>
      <c r="AI1586" s="75"/>
      <c r="AJ1586" s="75"/>
      <c r="AK1586" s="75"/>
      <c r="AL1586" s="75"/>
      <c r="AM1586" s="75"/>
      <c r="AN1586" s="75"/>
      <c r="AO1586" s="75"/>
      <c r="AP1586" s="75"/>
      <c r="AQ1586" s="75"/>
      <c r="AR1586" s="75"/>
      <c r="AS1586" s="75"/>
      <c r="AT1586" s="75"/>
      <c r="AU1586" s="75"/>
      <c r="AV1586" s="75"/>
      <c r="AW1586" s="75"/>
      <c r="AX1586" s="75"/>
      <c r="AY1586" s="75"/>
      <c r="AZ1586" s="75"/>
      <c r="BA1586" s="75"/>
      <c r="BB1586" s="75"/>
      <c r="BC1586" s="75"/>
      <c r="BD1586" s="75"/>
      <c r="BE1586" s="75"/>
      <c r="BF1586" s="75"/>
      <c r="BG1586" s="75"/>
      <c r="BH1586" s="75"/>
      <c r="BI1586" s="75"/>
      <c r="BJ1586" s="75"/>
      <c r="BK1586" s="75"/>
      <c r="BL1586" s="75"/>
      <c r="BM1586" s="75"/>
      <c r="BN1586" s="75"/>
      <c r="BO1586" s="75"/>
      <c r="BP1586" s="75"/>
      <c r="BQ1586" s="75"/>
      <c r="BR1586" s="75"/>
      <c r="BS1586" s="75"/>
    </row>
    <row r="1587" spans="1:71" s="5" customFormat="1" ht="24.75" hidden="1" thickBot="1" x14ac:dyDescent="0.3">
      <c r="A1587" s="105" t="s">
        <v>17</v>
      </c>
      <c r="B1587" s="105">
        <v>9960</v>
      </c>
      <c r="C1587" s="105" t="s">
        <v>1749</v>
      </c>
      <c r="D1587" s="105" t="s">
        <v>234</v>
      </c>
      <c r="E1587" s="105" t="s">
        <v>1358</v>
      </c>
      <c r="F1587" s="105">
        <v>9960</v>
      </c>
      <c r="G1587" s="105" t="s">
        <v>1749</v>
      </c>
      <c r="H1587" s="105" t="s">
        <v>1275</v>
      </c>
      <c r="I1587" s="118">
        <v>177</v>
      </c>
      <c r="J1587" s="106">
        <v>62</v>
      </c>
      <c r="K1587" s="107">
        <f t="shared" si="128"/>
        <v>0.35028248587570621</v>
      </c>
      <c r="L1587" s="106">
        <v>40</v>
      </c>
      <c r="M1587" s="108">
        <f t="shared" si="129"/>
        <v>0.22598870056497175</v>
      </c>
      <c r="N1587" s="106">
        <v>17</v>
      </c>
      <c r="O1587" s="107">
        <f t="shared" si="130"/>
        <v>9.6045197740112997E-2</v>
      </c>
      <c r="P1587" s="106">
        <v>20</v>
      </c>
      <c r="Q1587" s="109">
        <f t="shared" si="131"/>
        <v>0.11299435028248588</v>
      </c>
      <c r="R1587" s="75"/>
      <c r="S1587" s="75"/>
      <c r="T1587" s="75"/>
      <c r="U1587" s="75"/>
      <c r="V1587" s="75"/>
      <c r="W1587" s="75"/>
      <c r="X1587" s="75"/>
      <c r="Y1587" s="75"/>
      <c r="Z1587" s="75"/>
      <c r="AA1587" s="75"/>
      <c r="AB1587" s="75"/>
      <c r="AC1587" s="75"/>
      <c r="AD1587" s="75"/>
      <c r="AE1587" s="75"/>
      <c r="AF1587" s="75"/>
      <c r="AG1587" s="75"/>
      <c r="AH1587" s="75"/>
      <c r="AI1587" s="75"/>
      <c r="AJ1587" s="75"/>
      <c r="AK1587" s="75"/>
      <c r="AL1587" s="75"/>
      <c r="AM1587" s="75"/>
      <c r="AN1587" s="75"/>
      <c r="AO1587" s="75"/>
      <c r="AP1587" s="75"/>
      <c r="AQ1587" s="75"/>
      <c r="AR1587" s="75"/>
      <c r="AS1587" s="75"/>
      <c r="AT1587" s="75"/>
      <c r="AU1587" s="75"/>
      <c r="AV1587" s="75"/>
      <c r="AW1587" s="75"/>
      <c r="AX1587" s="75"/>
      <c r="AY1587" s="75"/>
      <c r="AZ1587" s="75"/>
      <c r="BA1587" s="75"/>
      <c r="BB1587" s="75"/>
      <c r="BC1587" s="75"/>
      <c r="BD1587" s="75"/>
      <c r="BE1587" s="75"/>
      <c r="BF1587" s="75"/>
      <c r="BG1587" s="75"/>
      <c r="BH1587" s="75"/>
      <c r="BI1587" s="75"/>
      <c r="BJ1587" s="75"/>
      <c r="BK1587" s="75"/>
      <c r="BL1587" s="75"/>
      <c r="BM1587" s="75"/>
      <c r="BN1587" s="75"/>
      <c r="BO1587" s="75"/>
      <c r="BP1587" s="75"/>
      <c r="BQ1587" s="75"/>
      <c r="BR1587" s="75"/>
      <c r="BS1587" s="75"/>
    </row>
    <row r="1588" spans="1:71" s="5" customFormat="1" ht="12.75" hidden="1" thickBot="1" x14ac:dyDescent="0.3">
      <c r="A1588" s="105" t="s">
        <v>17</v>
      </c>
      <c r="B1588" s="105" t="s">
        <v>17</v>
      </c>
      <c r="C1588" s="105" t="s">
        <v>17</v>
      </c>
      <c r="D1588" s="105" t="s">
        <v>21</v>
      </c>
      <c r="E1588" s="105" t="s">
        <v>1358</v>
      </c>
      <c r="F1588" s="105">
        <v>9960</v>
      </c>
      <c r="G1588" s="105" t="s">
        <v>1749</v>
      </c>
      <c r="H1588" s="105" t="s">
        <v>1275</v>
      </c>
      <c r="I1588" s="118">
        <v>516</v>
      </c>
      <c r="J1588" s="106">
        <v>103</v>
      </c>
      <c r="K1588" s="107">
        <f t="shared" si="128"/>
        <v>0.19961240310077519</v>
      </c>
      <c r="L1588" s="106">
        <v>58</v>
      </c>
      <c r="M1588" s="108">
        <f t="shared" si="129"/>
        <v>0.1124031007751938</v>
      </c>
      <c r="N1588" s="106">
        <v>14</v>
      </c>
      <c r="O1588" s="107">
        <f t="shared" si="130"/>
        <v>2.7131782945736434E-2</v>
      </c>
      <c r="P1588" s="106">
        <v>44</v>
      </c>
      <c r="Q1588" s="109">
        <f t="shared" si="131"/>
        <v>8.5271317829457363E-2</v>
      </c>
      <c r="R1588" s="75"/>
      <c r="S1588" s="75"/>
      <c r="T1588" s="75"/>
      <c r="U1588" s="75"/>
      <c r="V1588" s="75"/>
      <c r="W1588" s="75"/>
      <c r="X1588" s="75"/>
      <c r="Y1588" s="75"/>
      <c r="Z1588" s="75"/>
      <c r="AA1588" s="75"/>
      <c r="AB1588" s="75"/>
      <c r="AC1588" s="75"/>
      <c r="AD1588" s="75"/>
      <c r="AE1588" s="75"/>
      <c r="AF1588" s="75"/>
      <c r="AG1588" s="75"/>
      <c r="AH1588" s="75"/>
      <c r="AI1588" s="75"/>
      <c r="AJ1588" s="75"/>
      <c r="AK1588" s="75"/>
      <c r="AL1588" s="75"/>
      <c r="AM1588" s="75"/>
      <c r="AN1588" s="75"/>
      <c r="AO1588" s="75"/>
      <c r="AP1588" s="75"/>
      <c r="AQ1588" s="75"/>
      <c r="AR1588" s="75"/>
      <c r="AS1588" s="75"/>
      <c r="AT1588" s="75"/>
      <c r="AU1588" s="75"/>
      <c r="AV1588" s="75"/>
      <c r="AW1588" s="75"/>
      <c r="AX1588" s="75"/>
      <c r="AY1588" s="75"/>
      <c r="AZ1588" s="75"/>
      <c r="BA1588" s="75"/>
      <c r="BB1588" s="75"/>
      <c r="BC1588" s="75"/>
      <c r="BD1588" s="75"/>
      <c r="BE1588" s="75"/>
      <c r="BF1588" s="75"/>
      <c r="BG1588" s="75"/>
      <c r="BH1588" s="75"/>
      <c r="BI1588" s="75"/>
      <c r="BJ1588" s="75"/>
      <c r="BK1588" s="75"/>
      <c r="BL1588" s="75"/>
      <c r="BM1588" s="75"/>
      <c r="BN1588" s="75"/>
      <c r="BO1588" s="75"/>
      <c r="BP1588" s="75"/>
      <c r="BQ1588" s="75"/>
      <c r="BR1588" s="75"/>
      <c r="BS1588" s="75"/>
    </row>
    <row r="1589" spans="1:71" s="5" customFormat="1" ht="24.75" hidden="1" thickBot="1" x14ac:dyDescent="0.3">
      <c r="A1589" s="105" t="s">
        <v>17</v>
      </c>
      <c r="B1589" s="105">
        <v>9968</v>
      </c>
      <c r="C1589" s="105" t="s">
        <v>1749</v>
      </c>
      <c r="D1589" s="105" t="s">
        <v>21</v>
      </c>
      <c r="E1589" s="105" t="s">
        <v>1752</v>
      </c>
      <c r="F1589" s="105">
        <v>9968</v>
      </c>
      <c r="G1589" s="105" t="s">
        <v>1749</v>
      </c>
      <c r="H1589" s="105" t="s">
        <v>1275</v>
      </c>
      <c r="I1589" s="118">
        <v>181</v>
      </c>
      <c r="J1589" s="106">
        <v>27</v>
      </c>
      <c r="K1589" s="107">
        <f t="shared" si="128"/>
        <v>0.14917127071823205</v>
      </c>
      <c r="L1589" s="106">
        <v>27</v>
      </c>
      <c r="M1589" s="108">
        <f t="shared" si="129"/>
        <v>0.14917127071823205</v>
      </c>
      <c r="N1589" s="106">
        <v>1</v>
      </c>
      <c r="O1589" s="107">
        <f t="shared" si="130"/>
        <v>5.5248618784530384E-3</v>
      </c>
      <c r="P1589" s="106">
        <v>3</v>
      </c>
      <c r="Q1589" s="109">
        <f t="shared" si="131"/>
        <v>1.6574585635359115E-2</v>
      </c>
      <c r="R1589" s="75"/>
      <c r="S1589" s="75"/>
      <c r="T1589" s="75"/>
      <c r="U1589" s="75"/>
      <c r="V1589" s="75"/>
      <c r="W1589" s="75"/>
      <c r="X1589" s="75"/>
      <c r="Y1589" s="75"/>
      <c r="Z1589" s="75"/>
      <c r="AA1589" s="75"/>
      <c r="AB1589" s="75"/>
      <c r="AC1589" s="75"/>
      <c r="AD1589" s="75"/>
      <c r="AE1589" s="75"/>
      <c r="AF1589" s="75"/>
      <c r="AG1589" s="75"/>
      <c r="AH1589" s="75"/>
      <c r="AI1589" s="75"/>
      <c r="AJ1589" s="75"/>
      <c r="AK1589" s="75"/>
      <c r="AL1589" s="75"/>
      <c r="AM1589" s="75"/>
      <c r="AN1589" s="75"/>
      <c r="AO1589" s="75"/>
      <c r="AP1589" s="75"/>
      <c r="AQ1589" s="75"/>
      <c r="AR1589" s="75"/>
      <c r="AS1589" s="75"/>
      <c r="AT1589" s="75"/>
      <c r="AU1589" s="75"/>
      <c r="AV1589" s="75"/>
      <c r="AW1589" s="75"/>
      <c r="AX1589" s="75"/>
      <c r="AY1589" s="75"/>
      <c r="AZ1589" s="75"/>
      <c r="BA1589" s="75"/>
      <c r="BB1589" s="75"/>
      <c r="BC1589" s="75"/>
      <c r="BD1589" s="75"/>
      <c r="BE1589" s="75"/>
      <c r="BF1589" s="75"/>
      <c r="BG1589" s="75"/>
      <c r="BH1589" s="75"/>
      <c r="BI1589" s="75"/>
      <c r="BJ1589" s="75"/>
      <c r="BK1589" s="75"/>
      <c r="BL1589" s="75"/>
      <c r="BM1589" s="75"/>
      <c r="BN1589" s="75"/>
      <c r="BO1589" s="75"/>
      <c r="BP1589" s="75"/>
      <c r="BQ1589" s="75"/>
      <c r="BR1589" s="75"/>
      <c r="BS1589" s="75"/>
    </row>
    <row r="1590" spans="1:71" s="5" customFormat="1" ht="24.75" hidden="1" thickBot="1" x14ac:dyDescent="0.3">
      <c r="A1590" s="105" t="s">
        <v>17</v>
      </c>
      <c r="B1590" s="105" t="s">
        <v>17</v>
      </c>
      <c r="C1590" s="105" t="s">
        <v>17</v>
      </c>
      <c r="D1590" s="105" t="s">
        <v>14</v>
      </c>
      <c r="E1590" s="105" t="s">
        <v>1753</v>
      </c>
      <c r="F1590" s="105">
        <v>9968</v>
      </c>
      <c r="G1590" s="105" t="s">
        <v>1749</v>
      </c>
      <c r="H1590" s="105" t="s">
        <v>1275</v>
      </c>
      <c r="I1590" s="118">
        <v>144</v>
      </c>
      <c r="J1590" s="106">
        <v>33</v>
      </c>
      <c r="K1590" s="107">
        <f t="shared" si="128"/>
        <v>0.22916666666666666</v>
      </c>
      <c r="L1590" s="106">
        <v>38</v>
      </c>
      <c r="M1590" s="108">
        <f t="shared" si="129"/>
        <v>0.2638888888888889</v>
      </c>
      <c r="N1590" s="106">
        <v>2</v>
      </c>
      <c r="O1590" s="107">
        <f t="shared" si="130"/>
        <v>1.3888888888888888E-2</v>
      </c>
      <c r="P1590" s="106">
        <v>8</v>
      </c>
      <c r="Q1590" s="109">
        <f t="shared" si="131"/>
        <v>5.5555555555555552E-2</v>
      </c>
      <c r="R1590" s="75"/>
      <c r="S1590" s="75"/>
      <c r="T1590" s="75"/>
      <c r="U1590" s="75"/>
      <c r="V1590" s="75"/>
      <c r="W1590" s="75"/>
      <c r="X1590" s="75"/>
      <c r="Y1590" s="75"/>
      <c r="Z1590" s="75"/>
      <c r="AA1590" s="75"/>
      <c r="AB1590" s="75"/>
      <c r="AC1590" s="75"/>
      <c r="AD1590" s="75"/>
      <c r="AE1590" s="75"/>
      <c r="AF1590" s="75"/>
      <c r="AG1590" s="75"/>
      <c r="AH1590" s="75"/>
      <c r="AI1590" s="75"/>
      <c r="AJ1590" s="75"/>
      <c r="AK1590" s="75"/>
      <c r="AL1590" s="75"/>
      <c r="AM1590" s="75"/>
      <c r="AN1590" s="75"/>
      <c r="AO1590" s="75"/>
      <c r="AP1590" s="75"/>
      <c r="AQ1590" s="75"/>
      <c r="AR1590" s="75"/>
      <c r="AS1590" s="75"/>
      <c r="AT1590" s="75"/>
      <c r="AU1590" s="75"/>
      <c r="AV1590" s="75"/>
      <c r="AW1590" s="75"/>
      <c r="AX1590" s="75"/>
      <c r="AY1590" s="75"/>
      <c r="AZ1590" s="75"/>
      <c r="BA1590" s="75"/>
      <c r="BB1590" s="75"/>
      <c r="BC1590" s="75"/>
      <c r="BD1590" s="75"/>
      <c r="BE1590" s="75"/>
      <c r="BF1590" s="75"/>
      <c r="BG1590" s="75"/>
      <c r="BH1590" s="75"/>
      <c r="BI1590" s="75"/>
      <c r="BJ1590" s="75"/>
      <c r="BK1590" s="75"/>
      <c r="BL1590" s="75"/>
      <c r="BM1590" s="75"/>
      <c r="BN1590" s="75"/>
      <c r="BO1590" s="75"/>
      <c r="BP1590" s="75"/>
      <c r="BQ1590" s="75"/>
      <c r="BR1590" s="75"/>
      <c r="BS1590" s="75"/>
    </row>
    <row r="1591" spans="1:71" s="5" customFormat="1" ht="12.75" hidden="1" thickBot="1" x14ac:dyDescent="0.3">
      <c r="A1591" s="105" t="s">
        <v>17</v>
      </c>
      <c r="B1591" s="105" t="s">
        <v>17</v>
      </c>
      <c r="C1591" s="105" t="s">
        <v>17</v>
      </c>
      <c r="D1591" s="105" t="s">
        <v>21</v>
      </c>
      <c r="E1591" s="105" t="s">
        <v>1754</v>
      </c>
      <c r="F1591" s="105">
        <v>9968</v>
      </c>
      <c r="G1591" s="105" t="s">
        <v>1749</v>
      </c>
      <c r="H1591" s="105" t="s">
        <v>1275</v>
      </c>
      <c r="I1591" s="118">
        <v>197</v>
      </c>
      <c r="J1591" s="106">
        <v>27</v>
      </c>
      <c r="K1591" s="107">
        <f t="shared" si="128"/>
        <v>0.13705583756345177</v>
      </c>
      <c r="L1591" s="106">
        <v>16</v>
      </c>
      <c r="M1591" s="108">
        <f t="shared" si="129"/>
        <v>8.1218274111675121E-2</v>
      </c>
      <c r="N1591" s="106">
        <v>0</v>
      </c>
      <c r="O1591" s="107">
        <f t="shared" si="130"/>
        <v>0</v>
      </c>
      <c r="P1591" s="106">
        <v>0</v>
      </c>
      <c r="Q1591" s="109">
        <f t="shared" si="131"/>
        <v>0</v>
      </c>
      <c r="R1591" s="75"/>
      <c r="S1591" s="75"/>
      <c r="T1591" s="75"/>
      <c r="U1591" s="75"/>
      <c r="V1591" s="75"/>
      <c r="W1591" s="75"/>
      <c r="X1591" s="75"/>
      <c r="Y1591" s="75"/>
      <c r="Z1591" s="75"/>
      <c r="AA1591" s="75"/>
      <c r="AB1591" s="75"/>
      <c r="AC1591" s="75"/>
      <c r="AD1591" s="75"/>
      <c r="AE1591" s="75"/>
      <c r="AF1591" s="75"/>
      <c r="AG1591" s="75"/>
      <c r="AH1591" s="75"/>
      <c r="AI1591" s="75"/>
      <c r="AJ1591" s="75"/>
      <c r="AK1591" s="75"/>
      <c r="AL1591" s="75"/>
      <c r="AM1591" s="75"/>
      <c r="AN1591" s="75"/>
      <c r="AO1591" s="75"/>
      <c r="AP1591" s="75"/>
      <c r="AQ1591" s="75"/>
      <c r="AR1591" s="75"/>
      <c r="AS1591" s="75"/>
      <c r="AT1591" s="75"/>
      <c r="AU1591" s="75"/>
      <c r="AV1591" s="75"/>
      <c r="AW1591" s="75"/>
      <c r="AX1591" s="75"/>
      <c r="AY1591" s="75"/>
      <c r="AZ1591" s="75"/>
      <c r="BA1591" s="75"/>
      <c r="BB1591" s="75"/>
      <c r="BC1591" s="75"/>
      <c r="BD1591" s="75"/>
      <c r="BE1591" s="75"/>
      <c r="BF1591" s="75"/>
      <c r="BG1591" s="75"/>
      <c r="BH1591" s="75"/>
      <c r="BI1591" s="75"/>
      <c r="BJ1591" s="75"/>
      <c r="BK1591" s="75"/>
      <c r="BL1591" s="75"/>
      <c r="BM1591" s="75"/>
      <c r="BN1591" s="75"/>
      <c r="BO1591" s="75"/>
      <c r="BP1591" s="75"/>
      <c r="BQ1591" s="75"/>
      <c r="BR1591" s="75"/>
      <c r="BS1591" s="75"/>
    </row>
    <row r="1592" spans="1:71" s="5" customFormat="1" ht="24.75" hidden="1" thickBot="1" x14ac:dyDescent="0.3">
      <c r="A1592" s="105" t="s">
        <v>17</v>
      </c>
      <c r="B1592" s="105">
        <v>9970</v>
      </c>
      <c r="C1592" s="105" t="s">
        <v>1755</v>
      </c>
      <c r="D1592" s="105" t="s">
        <v>21</v>
      </c>
      <c r="E1592" s="105" t="s">
        <v>1756</v>
      </c>
      <c r="F1592" s="105">
        <v>9970</v>
      </c>
      <c r="G1592" s="105" t="s">
        <v>1755</v>
      </c>
      <c r="H1592" s="105" t="s">
        <v>1275</v>
      </c>
      <c r="I1592" s="118">
        <v>254</v>
      </c>
      <c r="J1592" s="106">
        <v>31</v>
      </c>
      <c r="K1592" s="107">
        <f t="shared" si="128"/>
        <v>0.12204724409448819</v>
      </c>
      <c r="L1592" s="106">
        <v>33</v>
      </c>
      <c r="M1592" s="108">
        <f t="shared" si="129"/>
        <v>0.12992125984251968</v>
      </c>
      <c r="N1592" s="106">
        <v>3</v>
      </c>
      <c r="O1592" s="107">
        <f t="shared" si="130"/>
        <v>1.1811023622047244E-2</v>
      </c>
      <c r="P1592" s="106">
        <v>3</v>
      </c>
      <c r="Q1592" s="109">
        <f t="shared" si="131"/>
        <v>1.1811023622047244E-2</v>
      </c>
      <c r="R1592" s="75"/>
      <c r="S1592" s="75"/>
      <c r="T1592" s="75"/>
      <c r="U1592" s="75"/>
      <c r="V1592" s="75"/>
      <c r="W1592" s="75"/>
      <c r="X1592" s="75"/>
      <c r="Y1592" s="75"/>
      <c r="Z1592" s="75"/>
      <c r="AA1592" s="75"/>
      <c r="AB1592" s="75"/>
      <c r="AC1592" s="75"/>
      <c r="AD1592" s="75"/>
      <c r="AE1592" s="75"/>
      <c r="AF1592" s="75"/>
      <c r="AG1592" s="75"/>
      <c r="AH1592" s="75"/>
      <c r="AI1592" s="75"/>
      <c r="AJ1592" s="75"/>
      <c r="AK1592" s="75"/>
      <c r="AL1592" s="75"/>
      <c r="AM1592" s="75"/>
      <c r="AN1592" s="75"/>
      <c r="AO1592" s="75"/>
      <c r="AP1592" s="75"/>
      <c r="AQ1592" s="75"/>
      <c r="AR1592" s="75"/>
      <c r="AS1592" s="75"/>
      <c r="AT1592" s="75"/>
      <c r="AU1592" s="75"/>
      <c r="AV1592" s="75"/>
      <c r="AW1592" s="75"/>
      <c r="AX1592" s="75"/>
      <c r="AY1592" s="75"/>
      <c r="AZ1592" s="75"/>
      <c r="BA1592" s="75"/>
      <c r="BB1592" s="75"/>
      <c r="BC1592" s="75"/>
      <c r="BD1592" s="75"/>
      <c r="BE1592" s="75"/>
      <c r="BF1592" s="75"/>
      <c r="BG1592" s="75"/>
      <c r="BH1592" s="75"/>
      <c r="BI1592" s="75"/>
      <c r="BJ1592" s="75"/>
      <c r="BK1592" s="75"/>
      <c r="BL1592" s="75"/>
      <c r="BM1592" s="75"/>
      <c r="BN1592" s="75"/>
      <c r="BO1592" s="75"/>
      <c r="BP1592" s="75"/>
      <c r="BQ1592" s="75"/>
      <c r="BR1592" s="75"/>
      <c r="BS1592" s="75"/>
    </row>
    <row r="1593" spans="1:71" s="5" customFormat="1" ht="24.75" hidden="1" thickBot="1" x14ac:dyDescent="0.3">
      <c r="A1593" s="105" t="s">
        <v>17</v>
      </c>
      <c r="B1593" s="105">
        <v>9971</v>
      </c>
      <c r="C1593" s="105" t="s">
        <v>1755</v>
      </c>
      <c r="D1593" s="105" t="s">
        <v>21</v>
      </c>
      <c r="E1593" s="105" t="s">
        <v>1758</v>
      </c>
      <c r="F1593" s="105">
        <v>9971</v>
      </c>
      <c r="G1593" s="105" t="s">
        <v>1755</v>
      </c>
      <c r="H1593" s="105" t="s">
        <v>1275</v>
      </c>
      <c r="I1593" s="118">
        <v>291</v>
      </c>
      <c r="J1593" s="106">
        <v>27</v>
      </c>
      <c r="K1593" s="107">
        <f t="shared" si="128"/>
        <v>9.2783505154639179E-2</v>
      </c>
      <c r="L1593" s="106">
        <v>27</v>
      </c>
      <c r="M1593" s="108">
        <f t="shared" si="129"/>
        <v>9.2783505154639179E-2</v>
      </c>
      <c r="N1593" s="106">
        <v>0</v>
      </c>
      <c r="O1593" s="107">
        <f t="shared" si="130"/>
        <v>0</v>
      </c>
      <c r="P1593" s="106">
        <v>0</v>
      </c>
      <c r="Q1593" s="109">
        <f t="shared" si="131"/>
        <v>0</v>
      </c>
      <c r="R1593" s="75"/>
      <c r="S1593" s="75"/>
      <c r="T1593" s="75"/>
      <c r="U1593" s="75"/>
      <c r="V1593" s="75"/>
      <c r="W1593" s="75"/>
      <c r="X1593" s="75"/>
      <c r="Y1593" s="75"/>
      <c r="Z1593" s="75"/>
      <c r="AA1593" s="75"/>
      <c r="AB1593" s="75"/>
      <c r="AC1593" s="75"/>
      <c r="AD1593" s="75"/>
      <c r="AE1593" s="75"/>
      <c r="AF1593" s="75"/>
      <c r="AG1593" s="75"/>
      <c r="AH1593" s="75"/>
      <c r="AI1593" s="75"/>
      <c r="AJ1593" s="75"/>
      <c r="AK1593" s="75"/>
      <c r="AL1593" s="75"/>
      <c r="AM1593" s="75"/>
      <c r="AN1593" s="75"/>
      <c r="AO1593" s="75"/>
      <c r="AP1593" s="75"/>
      <c r="AQ1593" s="75"/>
      <c r="AR1593" s="75"/>
      <c r="AS1593" s="75"/>
      <c r="AT1593" s="75"/>
      <c r="AU1593" s="75"/>
      <c r="AV1593" s="75"/>
      <c r="AW1593" s="75"/>
      <c r="AX1593" s="75"/>
      <c r="AY1593" s="75"/>
      <c r="AZ1593" s="75"/>
      <c r="BA1593" s="75"/>
      <c r="BB1593" s="75"/>
      <c r="BC1593" s="75"/>
      <c r="BD1593" s="75"/>
      <c r="BE1593" s="75"/>
      <c r="BF1593" s="75"/>
      <c r="BG1593" s="75"/>
      <c r="BH1593" s="75"/>
      <c r="BI1593" s="75"/>
      <c r="BJ1593" s="75"/>
      <c r="BK1593" s="75"/>
      <c r="BL1593" s="75"/>
      <c r="BM1593" s="75"/>
      <c r="BN1593" s="75"/>
      <c r="BO1593" s="75"/>
      <c r="BP1593" s="75"/>
      <c r="BQ1593" s="75"/>
      <c r="BR1593" s="75"/>
      <c r="BS1593" s="75"/>
    </row>
    <row r="1594" spans="1:71" s="5" customFormat="1" ht="12.75" hidden="1" thickBot="1" x14ac:dyDescent="0.3">
      <c r="A1594" s="105" t="s">
        <v>17</v>
      </c>
      <c r="B1594" s="105">
        <v>9980</v>
      </c>
      <c r="C1594" s="105" t="s">
        <v>1759</v>
      </c>
      <c r="D1594" s="105" t="s">
        <v>21</v>
      </c>
      <c r="E1594" s="105" t="s">
        <v>781</v>
      </c>
      <c r="F1594" s="105">
        <v>9980</v>
      </c>
      <c r="G1594" s="105" t="s">
        <v>1759</v>
      </c>
      <c r="H1594" s="105" t="s">
        <v>1275</v>
      </c>
      <c r="I1594" s="118">
        <v>239</v>
      </c>
      <c r="J1594" s="106">
        <v>24</v>
      </c>
      <c r="K1594" s="107">
        <f t="shared" si="128"/>
        <v>0.100418410041841</v>
      </c>
      <c r="L1594" s="106">
        <v>33</v>
      </c>
      <c r="M1594" s="108">
        <f t="shared" si="129"/>
        <v>0.13807531380753138</v>
      </c>
      <c r="N1594" s="106">
        <v>1</v>
      </c>
      <c r="O1594" s="107">
        <f t="shared" si="130"/>
        <v>4.1841004184100415E-3</v>
      </c>
      <c r="P1594" s="106">
        <v>1</v>
      </c>
      <c r="Q1594" s="109">
        <f t="shared" si="131"/>
        <v>4.1841004184100415E-3</v>
      </c>
      <c r="R1594" s="75"/>
      <c r="S1594" s="75"/>
      <c r="T1594" s="75"/>
      <c r="U1594" s="75"/>
      <c r="V1594" s="75"/>
      <c r="W1594" s="75"/>
      <c r="X1594" s="75"/>
      <c r="Y1594" s="75"/>
      <c r="Z1594" s="75"/>
      <c r="AA1594" s="75"/>
      <c r="AB1594" s="75"/>
      <c r="AC1594" s="75"/>
      <c r="AD1594" s="75"/>
      <c r="AE1594" s="75"/>
      <c r="AF1594" s="75"/>
      <c r="AG1594" s="75"/>
      <c r="AH1594" s="75"/>
      <c r="AI1594" s="75"/>
      <c r="AJ1594" s="75"/>
      <c r="AK1594" s="75"/>
      <c r="AL1594" s="75"/>
      <c r="AM1594" s="75"/>
      <c r="AN1594" s="75"/>
      <c r="AO1594" s="75"/>
      <c r="AP1594" s="75"/>
      <c r="AQ1594" s="75"/>
      <c r="AR1594" s="75"/>
      <c r="AS1594" s="75"/>
      <c r="AT1594" s="75"/>
      <c r="AU1594" s="75"/>
      <c r="AV1594" s="75"/>
      <c r="AW1594" s="75"/>
      <c r="AX1594" s="75"/>
      <c r="AY1594" s="75"/>
      <c r="AZ1594" s="75"/>
      <c r="BA1594" s="75"/>
      <c r="BB1594" s="75"/>
      <c r="BC1594" s="75"/>
      <c r="BD1594" s="75"/>
      <c r="BE1594" s="75"/>
      <c r="BF1594" s="75"/>
      <c r="BG1594" s="75"/>
      <c r="BH1594" s="75"/>
      <c r="BI1594" s="75"/>
      <c r="BJ1594" s="75"/>
      <c r="BK1594" s="75"/>
      <c r="BL1594" s="75"/>
      <c r="BM1594" s="75"/>
      <c r="BN1594" s="75"/>
      <c r="BO1594" s="75"/>
      <c r="BP1594" s="75"/>
      <c r="BQ1594" s="75"/>
      <c r="BR1594" s="75"/>
      <c r="BS1594" s="75"/>
    </row>
    <row r="1595" spans="1:71" s="5" customFormat="1" ht="12.75" hidden="1" thickBot="1" x14ac:dyDescent="0.3">
      <c r="A1595" s="105" t="s">
        <v>17</v>
      </c>
      <c r="B1595" s="105" t="s">
        <v>17</v>
      </c>
      <c r="C1595" s="105" t="s">
        <v>17</v>
      </c>
      <c r="D1595" s="105" t="s">
        <v>14</v>
      </c>
      <c r="E1595" s="105" t="s">
        <v>1760</v>
      </c>
      <c r="F1595" s="105">
        <v>9980</v>
      </c>
      <c r="G1595" s="105" t="s">
        <v>1759</v>
      </c>
      <c r="H1595" s="105" t="s">
        <v>1275</v>
      </c>
      <c r="I1595" s="118">
        <v>191</v>
      </c>
      <c r="J1595" s="106">
        <v>17</v>
      </c>
      <c r="K1595" s="107">
        <f t="shared" si="128"/>
        <v>8.9005235602094238E-2</v>
      </c>
      <c r="L1595" s="106">
        <v>40</v>
      </c>
      <c r="M1595" s="108">
        <f t="shared" si="129"/>
        <v>0.20942408376963351</v>
      </c>
      <c r="N1595" s="106">
        <v>2</v>
      </c>
      <c r="O1595" s="107">
        <f t="shared" si="130"/>
        <v>1.0471204188481676E-2</v>
      </c>
      <c r="P1595" s="106">
        <v>5</v>
      </c>
      <c r="Q1595" s="109">
        <f t="shared" si="131"/>
        <v>2.6178010471204188E-2</v>
      </c>
      <c r="R1595" s="75"/>
      <c r="S1595" s="75"/>
      <c r="T1595" s="75"/>
      <c r="U1595" s="75"/>
      <c r="V1595" s="75"/>
      <c r="W1595" s="75"/>
      <c r="X1595" s="75"/>
      <c r="Y1595" s="75"/>
      <c r="Z1595" s="75"/>
      <c r="AA1595" s="75"/>
      <c r="AB1595" s="75"/>
      <c r="AC1595" s="75"/>
      <c r="AD1595" s="75"/>
      <c r="AE1595" s="75"/>
      <c r="AF1595" s="75"/>
      <c r="AG1595" s="75"/>
      <c r="AH1595" s="75"/>
      <c r="AI1595" s="75"/>
      <c r="AJ1595" s="75"/>
      <c r="AK1595" s="75"/>
      <c r="AL1595" s="75"/>
      <c r="AM1595" s="75"/>
      <c r="AN1595" s="75"/>
      <c r="AO1595" s="75"/>
      <c r="AP1595" s="75"/>
      <c r="AQ1595" s="75"/>
      <c r="AR1595" s="75"/>
      <c r="AS1595" s="75"/>
      <c r="AT1595" s="75"/>
      <c r="AU1595" s="75"/>
      <c r="AV1595" s="75"/>
      <c r="AW1595" s="75"/>
      <c r="AX1595" s="75"/>
      <c r="AY1595" s="75"/>
      <c r="AZ1595" s="75"/>
      <c r="BA1595" s="75"/>
      <c r="BB1595" s="75"/>
      <c r="BC1595" s="75"/>
      <c r="BD1595" s="75"/>
      <c r="BE1595" s="75"/>
      <c r="BF1595" s="75"/>
      <c r="BG1595" s="75"/>
      <c r="BH1595" s="75"/>
      <c r="BI1595" s="75"/>
      <c r="BJ1595" s="75"/>
      <c r="BK1595" s="75"/>
      <c r="BL1595" s="75"/>
      <c r="BM1595" s="75"/>
      <c r="BN1595" s="75"/>
      <c r="BO1595" s="75"/>
      <c r="BP1595" s="75"/>
      <c r="BQ1595" s="75"/>
      <c r="BR1595" s="75"/>
      <c r="BS1595" s="75"/>
    </row>
    <row r="1596" spans="1:71" s="5" customFormat="1" ht="12.75" hidden="1" thickBot="1" x14ac:dyDescent="0.3">
      <c r="A1596" s="105" t="s">
        <v>17</v>
      </c>
      <c r="B1596" s="105">
        <v>9982</v>
      </c>
      <c r="C1596" s="105" t="s">
        <v>1759</v>
      </c>
      <c r="D1596" s="105" t="s">
        <v>21</v>
      </c>
      <c r="E1596" s="105" t="s">
        <v>1761</v>
      </c>
      <c r="F1596" s="105">
        <v>9982</v>
      </c>
      <c r="G1596" s="105" t="s">
        <v>1759</v>
      </c>
      <c r="H1596" s="105" t="s">
        <v>1275</v>
      </c>
      <c r="I1596" s="118">
        <v>153</v>
      </c>
      <c r="J1596" s="106">
        <v>12</v>
      </c>
      <c r="K1596" s="107">
        <f t="shared" si="128"/>
        <v>7.8431372549019607E-2</v>
      </c>
      <c r="L1596" s="106">
        <v>31</v>
      </c>
      <c r="M1596" s="108">
        <f t="shared" si="129"/>
        <v>0.20261437908496732</v>
      </c>
      <c r="N1596" s="106">
        <v>0</v>
      </c>
      <c r="O1596" s="107">
        <f t="shared" si="130"/>
        <v>0</v>
      </c>
      <c r="P1596" s="106">
        <v>2</v>
      </c>
      <c r="Q1596" s="109">
        <f t="shared" si="131"/>
        <v>1.3071895424836602E-2</v>
      </c>
      <c r="R1596" s="75"/>
      <c r="S1596" s="75"/>
      <c r="T1596" s="75"/>
      <c r="U1596" s="75"/>
      <c r="V1596" s="75"/>
      <c r="W1596" s="75"/>
      <c r="X1596" s="75"/>
      <c r="Y1596" s="75"/>
      <c r="Z1596" s="75"/>
      <c r="AA1596" s="75"/>
      <c r="AB1596" s="75"/>
      <c r="AC1596" s="75"/>
      <c r="AD1596" s="75"/>
      <c r="AE1596" s="75"/>
      <c r="AF1596" s="75"/>
      <c r="AG1596" s="75"/>
      <c r="AH1596" s="75"/>
      <c r="AI1596" s="75"/>
      <c r="AJ1596" s="75"/>
      <c r="AK1596" s="75"/>
      <c r="AL1596" s="75"/>
      <c r="AM1596" s="75"/>
      <c r="AN1596" s="75"/>
      <c r="AO1596" s="75"/>
      <c r="AP1596" s="75"/>
      <c r="AQ1596" s="75"/>
      <c r="AR1596" s="75"/>
      <c r="AS1596" s="75"/>
      <c r="AT1596" s="75"/>
      <c r="AU1596" s="75"/>
      <c r="AV1596" s="75"/>
      <c r="AW1596" s="75"/>
      <c r="AX1596" s="75"/>
      <c r="AY1596" s="75"/>
      <c r="AZ1596" s="75"/>
      <c r="BA1596" s="75"/>
      <c r="BB1596" s="75"/>
      <c r="BC1596" s="75"/>
      <c r="BD1596" s="75"/>
      <c r="BE1596" s="75"/>
      <c r="BF1596" s="75"/>
      <c r="BG1596" s="75"/>
      <c r="BH1596" s="75"/>
      <c r="BI1596" s="75"/>
      <c r="BJ1596" s="75"/>
      <c r="BK1596" s="75"/>
      <c r="BL1596" s="75"/>
      <c r="BM1596" s="75"/>
      <c r="BN1596" s="75"/>
      <c r="BO1596" s="75"/>
      <c r="BP1596" s="75"/>
      <c r="BQ1596" s="75"/>
      <c r="BR1596" s="75"/>
      <c r="BS1596" s="75"/>
    </row>
    <row r="1597" spans="1:71" s="5" customFormat="1" ht="12.75" hidden="1" thickBot="1" x14ac:dyDescent="0.3">
      <c r="A1597" s="105" t="s">
        <v>17</v>
      </c>
      <c r="B1597" s="105">
        <v>9988</v>
      </c>
      <c r="C1597" s="105" t="s">
        <v>1759</v>
      </c>
      <c r="D1597" s="105" t="s">
        <v>74</v>
      </c>
      <c r="E1597" s="105" t="s">
        <v>144</v>
      </c>
      <c r="F1597" s="105">
        <v>9988</v>
      </c>
      <c r="G1597" s="105" t="s">
        <v>1759</v>
      </c>
      <c r="H1597" s="105" t="s">
        <v>1275</v>
      </c>
      <c r="I1597" s="118">
        <v>56</v>
      </c>
      <c r="J1597" s="106">
        <v>9</v>
      </c>
      <c r="K1597" s="107">
        <f t="shared" si="128"/>
        <v>0.16071428571428573</v>
      </c>
      <c r="L1597" s="106">
        <v>8</v>
      </c>
      <c r="M1597" s="108">
        <f t="shared" si="129"/>
        <v>0.14285714285714285</v>
      </c>
      <c r="N1597" s="106">
        <v>0</v>
      </c>
      <c r="O1597" s="107">
        <f t="shared" si="130"/>
        <v>0</v>
      </c>
      <c r="P1597" s="106">
        <v>0</v>
      </c>
      <c r="Q1597" s="109">
        <f t="shared" si="131"/>
        <v>0</v>
      </c>
      <c r="R1597" s="75"/>
      <c r="S1597" s="75"/>
      <c r="T1597" s="75"/>
      <c r="U1597" s="75"/>
      <c r="V1597" s="75"/>
      <c r="W1597" s="75"/>
      <c r="X1597" s="75"/>
      <c r="Y1597" s="75"/>
      <c r="Z1597" s="75"/>
      <c r="AA1597" s="75"/>
      <c r="AB1597" s="75"/>
      <c r="AC1597" s="75"/>
      <c r="AD1597" s="75"/>
      <c r="AE1597" s="75"/>
      <c r="AF1597" s="75"/>
      <c r="AG1597" s="75"/>
      <c r="AH1597" s="75"/>
      <c r="AI1597" s="75"/>
      <c r="AJ1597" s="75"/>
      <c r="AK1597" s="75"/>
      <c r="AL1597" s="75"/>
      <c r="AM1597" s="75"/>
      <c r="AN1597" s="75"/>
      <c r="AO1597" s="75"/>
      <c r="AP1597" s="75"/>
      <c r="AQ1597" s="75"/>
      <c r="AR1597" s="75"/>
      <c r="AS1597" s="75"/>
      <c r="AT1597" s="75"/>
      <c r="AU1597" s="75"/>
      <c r="AV1597" s="75"/>
      <c r="AW1597" s="75"/>
      <c r="AX1597" s="75"/>
      <c r="AY1597" s="75"/>
      <c r="AZ1597" s="75"/>
      <c r="BA1597" s="75"/>
      <c r="BB1597" s="75"/>
      <c r="BC1597" s="75"/>
      <c r="BD1597" s="75"/>
      <c r="BE1597" s="75"/>
      <c r="BF1597" s="75"/>
      <c r="BG1597" s="75"/>
      <c r="BH1597" s="75"/>
      <c r="BI1597" s="75"/>
      <c r="BJ1597" s="75"/>
      <c r="BK1597" s="75"/>
      <c r="BL1597" s="75"/>
      <c r="BM1597" s="75"/>
      <c r="BN1597" s="75"/>
      <c r="BO1597" s="75"/>
      <c r="BP1597" s="75"/>
      <c r="BQ1597" s="75"/>
      <c r="BR1597" s="75"/>
      <c r="BS1597" s="75"/>
    </row>
    <row r="1598" spans="1:71" s="5" customFormat="1" ht="24.75" hidden="1" thickBot="1" x14ac:dyDescent="0.3">
      <c r="A1598" s="105" t="s">
        <v>17</v>
      </c>
      <c r="B1598" s="105">
        <v>9990</v>
      </c>
      <c r="C1598" s="105" t="s">
        <v>1762</v>
      </c>
      <c r="D1598" s="105" t="s">
        <v>234</v>
      </c>
      <c r="E1598" s="105" t="s">
        <v>1763</v>
      </c>
      <c r="F1598" s="105">
        <v>9990</v>
      </c>
      <c r="G1598" s="105" t="s">
        <v>1762</v>
      </c>
      <c r="H1598" s="105" t="s">
        <v>1275</v>
      </c>
      <c r="I1598" s="118">
        <v>355</v>
      </c>
      <c r="J1598" s="106">
        <v>83</v>
      </c>
      <c r="K1598" s="107">
        <f t="shared" si="128"/>
        <v>0.23380281690140844</v>
      </c>
      <c r="L1598" s="106">
        <v>80</v>
      </c>
      <c r="M1598" s="108">
        <f t="shared" si="129"/>
        <v>0.22535211267605634</v>
      </c>
      <c r="N1598" s="106">
        <v>28</v>
      </c>
      <c r="O1598" s="107">
        <f t="shared" si="130"/>
        <v>7.8873239436619724E-2</v>
      </c>
      <c r="P1598" s="106">
        <v>49</v>
      </c>
      <c r="Q1598" s="109">
        <f t="shared" si="131"/>
        <v>0.13802816901408452</v>
      </c>
      <c r="R1598" s="75"/>
      <c r="S1598" s="75"/>
      <c r="T1598" s="75"/>
      <c r="U1598" s="75"/>
      <c r="V1598" s="75"/>
      <c r="W1598" s="75"/>
      <c r="X1598" s="75"/>
      <c r="Y1598" s="75"/>
      <c r="Z1598" s="75"/>
      <c r="AA1598" s="75"/>
      <c r="AB1598" s="75"/>
      <c r="AC1598" s="75"/>
      <c r="AD1598" s="75"/>
      <c r="AE1598" s="75"/>
      <c r="AF1598" s="75"/>
      <c r="AG1598" s="75"/>
      <c r="AH1598" s="75"/>
      <c r="AI1598" s="75"/>
      <c r="AJ1598" s="75"/>
      <c r="AK1598" s="75"/>
      <c r="AL1598" s="75"/>
      <c r="AM1598" s="75"/>
      <c r="AN1598" s="75"/>
      <c r="AO1598" s="75"/>
      <c r="AP1598" s="75"/>
      <c r="AQ1598" s="75"/>
      <c r="AR1598" s="75"/>
      <c r="AS1598" s="75"/>
      <c r="AT1598" s="75"/>
      <c r="AU1598" s="75"/>
      <c r="AV1598" s="75"/>
      <c r="AW1598" s="75"/>
      <c r="AX1598" s="75"/>
      <c r="AY1598" s="75"/>
      <c r="AZ1598" s="75"/>
      <c r="BA1598" s="75"/>
      <c r="BB1598" s="75"/>
      <c r="BC1598" s="75"/>
      <c r="BD1598" s="75"/>
      <c r="BE1598" s="75"/>
      <c r="BF1598" s="75"/>
      <c r="BG1598" s="75"/>
      <c r="BH1598" s="75"/>
      <c r="BI1598" s="75"/>
      <c r="BJ1598" s="75"/>
      <c r="BK1598" s="75"/>
      <c r="BL1598" s="75"/>
      <c r="BM1598" s="75"/>
      <c r="BN1598" s="75"/>
      <c r="BO1598" s="75"/>
      <c r="BP1598" s="75"/>
      <c r="BQ1598" s="75"/>
      <c r="BR1598" s="75"/>
      <c r="BS1598" s="75"/>
    </row>
    <row r="1599" spans="1:71" s="5" customFormat="1" ht="12.75" hidden="1" thickBot="1" x14ac:dyDescent="0.3">
      <c r="A1599" s="105" t="s">
        <v>17</v>
      </c>
      <c r="B1599" s="105" t="s">
        <v>17</v>
      </c>
      <c r="C1599" s="105" t="s">
        <v>17</v>
      </c>
      <c r="D1599" s="105" t="s">
        <v>74</v>
      </c>
      <c r="E1599" s="105" t="s">
        <v>1764</v>
      </c>
      <c r="F1599" s="105">
        <v>9990</v>
      </c>
      <c r="G1599" s="105" t="s">
        <v>1762</v>
      </c>
      <c r="H1599" s="105" t="s">
        <v>1275</v>
      </c>
      <c r="I1599" s="118">
        <v>232</v>
      </c>
      <c r="J1599" s="106">
        <v>30</v>
      </c>
      <c r="K1599" s="107">
        <f t="shared" si="128"/>
        <v>0.12931034482758622</v>
      </c>
      <c r="L1599" s="106">
        <v>29</v>
      </c>
      <c r="M1599" s="108">
        <f t="shared" si="129"/>
        <v>0.125</v>
      </c>
      <c r="N1599" s="106">
        <v>8</v>
      </c>
      <c r="O1599" s="107">
        <f t="shared" si="130"/>
        <v>3.4482758620689655E-2</v>
      </c>
      <c r="P1599" s="106">
        <v>26</v>
      </c>
      <c r="Q1599" s="109">
        <f t="shared" si="131"/>
        <v>0.11206896551724138</v>
      </c>
      <c r="R1599" s="75"/>
      <c r="S1599" s="75"/>
      <c r="T1599" s="75"/>
      <c r="U1599" s="75"/>
      <c r="V1599" s="75"/>
      <c r="W1599" s="75"/>
      <c r="X1599" s="75"/>
      <c r="Y1599" s="75"/>
      <c r="Z1599" s="75"/>
      <c r="AA1599" s="75"/>
      <c r="AB1599" s="75"/>
      <c r="AC1599" s="75"/>
      <c r="AD1599" s="75"/>
      <c r="AE1599" s="75"/>
      <c r="AF1599" s="75"/>
      <c r="AG1599" s="75"/>
      <c r="AH1599" s="75"/>
      <c r="AI1599" s="75"/>
      <c r="AJ1599" s="75"/>
      <c r="AK1599" s="75"/>
      <c r="AL1599" s="75"/>
      <c r="AM1599" s="75"/>
      <c r="AN1599" s="75"/>
      <c r="AO1599" s="75"/>
      <c r="AP1599" s="75"/>
      <c r="AQ1599" s="75"/>
      <c r="AR1599" s="75"/>
      <c r="AS1599" s="75"/>
      <c r="AT1599" s="75"/>
      <c r="AU1599" s="75"/>
      <c r="AV1599" s="75"/>
      <c r="AW1599" s="75"/>
      <c r="AX1599" s="75"/>
      <c r="AY1599" s="75"/>
      <c r="AZ1599" s="75"/>
      <c r="BA1599" s="75"/>
      <c r="BB1599" s="75"/>
      <c r="BC1599" s="75"/>
      <c r="BD1599" s="75"/>
      <c r="BE1599" s="75"/>
      <c r="BF1599" s="75"/>
      <c r="BG1599" s="75"/>
      <c r="BH1599" s="75"/>
      <c r="BI1599" s="75"/>
      <c r="BJ1599" s="75"/>
      <c r="BK1599" s="75"/>
      <c r="BL1599" s="75"/>
      <c r="BM1599" s="75"/>
      <c r="BN1599" s="75"/>
      <c r="BO1599" s="75"/>
      <c r="BP1599" s="75"/>
      <c r="BQ1599" s="75"/>
      <c r="BR1599" s="75"/>
      <c r="BS1599" s="75"/>
    </row>
    <row r="1600" spans="1:71" s="5" customFormat="1" ht="12.75" hidden="1" thickBot="1" x14ac:dyDescent="0.3">
      <c r="A1600" s="105" t="s">
        <v>17</v>
      </c>
      <c r="B1600" s="105" t="s">
        <v>17</v>
      </c>
      <c r="C1600" s="105" t="s">
        <v>17</v>
      </c>
      <c r="D1600" s="105" t="s">
        <v>21</v>
      </c>
      <c r="E1600" s="105" t="s">
        <v>1765</v>
      </c>
      <c r="F1600" s="105">
        <v>9990</v>
      </c>
      <c r="G1600" s="105" t="s">
        <v>1762</v>
      </c>
      <c r="H1600" s="105" t="s">
        <v>1275</v>
      </c>
      <c r="I1600" s="118">
        <v>289</v>
      </c>
      <c r="J1600" s="106">
        <v>32</v>
      </c>
      <c r="K1600" s="107">
        <f t="shared" si="128"/>
        <v>0.11072664359861592</v>
      </c>
      <c r="L1600" s="106">
        <v>46</v>
      </c>
      <c r="M1600" s="108">
        <f t="shared" si="129"/>
        <v>0.15916955017301038</v>
      </c>
      <c r="N1600" s="106">
        <v>5</v>
      </c>
      <c r="O1600" s="107">
        <f t="shared" si="130"/>
        <v>1.7301038062283738E-2</v>
      </c>
      <c r="P1600" s="106">
        <v>25</v>
      </c>
      <c r="Q1600" s="109">
        <f t="shared" si="131"/>
        <v>8.6505190311418678E-2</v>
      </c>
      <c r="R1600" s="75"/>
      <c r="S1600" s="75"/>
      <c r="T1600" s="75"/>
      <c r="U1600" s="75"/>
      <c r="V1600" s="75"/>
      <c r="W1600" s="75"/>
      <c r="X1600" s="75"/>
      <c r="Y1600" s="75"/>
      <c r="Z1600" s="75"/>
      <c r="AA1600" s="75"/>
      <c r="AB1600" s="75"/>
      <c r="AC1600" s="75"/>
      <c r="AD1600" s="75"/>
      <c r="AE1600" s="75"/>
      <c r="AF1600" s="75"/>
      <c r="AG1600" s="75"/>
      <c r="AH1600" s="75"/>
      <c r="AI1600" s="75"/>
      <c r="AJ1600" s="75"/>
      <c r="AK1600" s="75"/>
      <c r="AL1600" s="75"/>
      <c r="AM1600" s="75"/>
      <c r="AN1600" s="75"/>
      <c r="AO1600" s="75"/>
      <c r="AP1600" s="75"/>
      <c r="AQ1600" s="75"/>
      <c r="AR1600" s="75"/>
      <c r="AS1600" s="75"/>
      <c r="AT1600" s="75"/>
      <c r="AU1600" s="75"/>
      <c r="AV1600" s="75"/>
      <c r="AW1600" s="75"/>
      <c r="AX1600" s="75"/>
      <c r="AY1600" s="75"/>
      <c r="AZ1600" s="75"/>
      <c r="BA1600" s="75"/>
      <c r="BB1600" s="75"/>
      <c r="BC1600" s="75"/>
      <c r="BD1600" s="75"/>
      <c r="BE1600" s="75"/>
      <c r="BF1600" s="75"/>
      <c r="BG1600" s="75"/>
      <c r="BH1600" s="75"/>
      <c r="BI1600" s="75"/>
      <c r="BJ1600" s="75"/>
      <c r="BK1600" s="75"/>
      <c r="BL1600" s="75"/>
      <c r="BM1600" s="75"/>
      <c r="BN1600" s="75"/>
      <c r="BO1600" s="75"/>
      <c r="BP1600" s="75"/>
      <c r="BQ1600" s="75"/>
      <c r="BR1600" s="75"/>
      <c r="BS1600" s="75"/>
    </row>
    <row r="1601" spans="1:71" s="5" customFormat="1" ht="12.75" hidden="1" thickBot="1" x14ac:dyDescent="0.3">
      <c r="A1601" s="105" t="s">
        <v>17</v>
      </c>
      <c r="B1601" s="105" t="s">
        <v>17</v>
      </c>
      <c r="C1601" s="105" t="s">
        <v>17</v>
      </c>
      <c r="D1601" s="105" t="s">
        <v>21</v>
      </c>
      <c r="E1601" s="105" t="s">
        <v>1766</v>
      </c>
      <c r="F1601" s="105">
        <v>9990</v>
      </c>
      <c r="G1601" s="105" t="s">
        <v>1762</v>
      </c>
      <c r="H1601" s="105" t="s">
        <v>1275</v>
      </c>
      <c r="I1601" s="118">
        <v>150</v>
      </c>
      <c r="J1601" s="106">
        <v>11</v>
      </c>
      <c r="K1601" s="107">
        <f t="shared" si="128"/>
        <v>7.3333333333333334E-2</v>
      </c>
      <c r="L1601" s="106">
        <v>13</v>
      </c>
      <c r="M1601" s="108">
        <f t="shared" si="129"/>
        <v>8.666666666666667E-2</v>
      </c>
      <c r="N1601" s="106">
        <v>1</v>
      </c>
      <c r="O1601" s="107">
        <f t="shared" si="130"/>
        <v>6.6666666666666671E-3</v>
      </c>
      <c r="P1601" s="106">
        <v>2</v>
      </c>
      <c r="Q1601" s="109">
        <f t="shared" si="131"/>
        <v>1.3333333333333334E-2</v>
      </c>
      <c r="R1601" s="75"/>
      <c r="S1601" s="75"/>
      <c r="T1601" s="75"/>
      <c r="U1601" s="75"/>
      <c r="V1601" s="75"/>
      <c r="W1601" s="75"/>
      <c r="X1601" s="75"/>
      <c r="Y1601" s="75"/>
      <c r="Z1601" s="75"/>
      <c r="AA1601" s="75"/>
      <c r="AB1601" s="75"/>
      <c r="AC1601" s="75"/>
      <c r="AD1601" s="75"/>
      <c r="AE1601" s="75"/>
      <c r="AF1601" s="75"/>
      <c r="AG1601" s="75"/>
      <c r="AH1601" s="75"/>
      <c r="AI1601" s="75"/>
      <c r="AJ1601" s="75"/>
      <c r="AK1601" s="75"/>
      <c r="AL1601" s="75"/>
      <c r="AM1601" s="75"/>
      <c r="AN1601" s="75"/>
      <c r="AO1601" s="75"/>
      <c r="AP1601" s="75"/>
      <c r="AQ1601" s="75"/>
      <c r="AR1601" s="75"/>
      <c r="AS1601" s="75"/>
      <c r="AT1601" s="75"/>
      <c r="AU1601" s="75"/>
      <c r="AV1601" s="75"/>
      <c r="AW1601" s="75"/>
      <c r="AX1601" s="75"/>
      <c r="AY1601" s="75"/>
      <c r="AZ1601" s="75"/>
      <c r="BA1601" s="75"/>
      <c r="BB1601" s="75"/>
      <c r="BC1601" s="75"/>
      <c r="BD1601" s="75"/>
      <c r="BE1601" s="75"/>
      <c r="BF1601" s="75"/>
      <c r="BG1601" s="75"/>
      <c r="BH1601" s="75"/>
      <c r="BI1601" s="75"/>
      <c r="BJ1601" s="75"/>
      <c r="BK1601" s="75"/>
      <c r="BL1601" s="75"/>
      <c r="BM1601" s="75"/>
      <c r="BN1601" s="75"/>
      <c r="BO1601" s="75"/>
      <c r="BP1601" s="75"/>
      <c r="BQ1601" s="75"/>
      <c r="BR1601" s="75"/>
      <c r="BS1601" s="75"/>
    </row>
    <row r="1602" spans="1:71" s="5" customFormat="1" ht="12.75" hidden="1" thickBot="1" x14ac:dyDescent="0.3">
      <c r="A1602" s="105" t="s">
        <v>17</v>
      </c>
      <c r="B1602" s="105" t="s">
        <v>17</v>
      </c>
      <c r="C1602" s="105" t="s">
        <v>17</v>
      </c>
      <c r="D1602" s="105" t="s">
        <v>21</v>
      </c>
      <c r="E1602" s="105" t="s">
        <v>1764</v>
      </c>
      <c r="F1602" s="105">
        <v>9990</v>
      </c>
      <c r="G1602" s="105" t="s">
        <v>1762</v>
      </c>
      <c r="H1602" s="105" t="s">
        <v>1275</v>
      </c>
      <c r="I1602" s="118">
        <v>323</v>
      </c>
      <c r="J1602" s="106">
        <v>31</v>
      </c>
      <c r="K1602" s="107">
        <f t="shared" si="128"/>
        <v>9.5975232198142413E-2</v>
      </c>
      <c r="L1602" s="106">
        <v>53</v>
      </c>
      <c r="M1602" s="108">
        <f t="shared" si="129"/>
        <v>0.16408668730650156</v>
      </c>
      <c r="N1602" s="106">
        <v>3</v>
      </c>
      <c r="O1602" s="107">
        <f t="shared" si="130"/>
        <v>9.2879256965944269E-3</v>
      </c>
      <c r="P1602" s="106">
        <v>46</v>
      </c>
      <c r="Q1602" s="109">
        <f t="shared" si="131"/>
        <v>0.14241486068111456</v>
      </c>
      <c r="R1602" s="75"/>
      <c r="S1602" s="75"/>
      <c r="T1602" s="75"/>
      <c r="U1602" s="75"/>
      <c r="V1602" s="75"/>
      <c r="W1602" s="75"/>
      <c r="X1602" s="75"/>
      <c r="Y1602" s="75"/>
      <c r="Z1602" s="75"/>
      <c r="AA1602" s="75"/>
      <c r="AB1602" s="75"/>
      <c r="AC1602" s="75"/>
      <c r="AD1602" s="75"/>
      <c r="AE1602" s="75"/>
      <c r="AF1602" s="75"/>
      <c r="AG1602" s="75"/>
      <c r="AH1602" s="75"/>
      <c r="AI1602" s="75"/>
      <c r="AJ1602" s="75"/>
      <c r="AK1602" s="75"/>
      <c r="AL1602" s="75"/>
      <c r="AM1602" s="75"/>
      <c r="AN1602" s="75"/>
      <c r="AO1602" s="75"/>
      <c r="AP1602" s="75"/>
      <c r="AQ1602" s="75"/>
      <c r="AR1602" s="75"/>
      <c r="AS1602" s="75"/>
      <c r="AT1602" s="75"/>
      <c r="AU1602" s="75"/>
      <c r="AV1602" s="75"/>
      <c r="AW1602" s="75"/>
      <c r="AX1602" s="75"/>
      <c r="AY1602" s="75"/>
      <c r="AZ1602" s="75"/>
      <c r="BA1602" s="75"/>
      <c r="BB1602" s="75"/>
      <c r="BC1602" s="75"/>
      <c r="BD1602" s="75"/>
      <c r="BE1602" s="75"/>
      <c r="BF1602" s="75"/>
      <c r="BG1602" s="75"/>
      <c r="BH1602" s="75"/>
      <c r="BI1602" s="75"/>
      <c r="BJ1602" s="75"/>
      <c r="BK1602" s="75"/>
      <c r="BL1602" s="75"/>
      <c r="BM1602" s="75"/>
      <c r="BN1602" s="75"/>
      <c r="BO1602" s="75"/>
      <c r="BP1602" s="75"/>
      <c r="BQ1602" s="75"/>
      <c r="BR1602" s="75"/>
      <c r="BS1602" s="75"/>
    </row>
    <row r="1603" spans="1:71" s="5" customFormat="1" ht="12.75" hidden="1" thickBot="1" x14ac:dyDescent="0.3">
      <c r="A1603" s="105" t="s">
        <v>17</v>
      </c>
      <c r="B1603" s="105" t="s">
        <v>17</v>
      </c>
      <c r="C1603" s="105" t="s">
        <v>17</v>
      </c>
      <c r="D1603" s="105" t="s">
        <v>21</v>
      </c>
      <c r="E1603" s="105" t="s">
        <v>1767</v>
      </c>
      <c r="F1603" s="105">
        <v>9990</v>
      </c>
      <c r="G1603" s="105" t="s">
        <v>1762</v>
      </c>
      <c r="H1603" s="105" t="s">
        <v>1275</v>
      </c>
      <c r="I1603" s="118">
        <v>221</v>
      </c>
      <c r="J1603" s="106">
        <v>28</v>
      </c>
      <c r="K1603" s="107">
        <f t="shared" si="128"/>
        <v>0.12669683257918551</v>
      </c>
      <c r="L1603" s="106">
        <v>29</v>
      </c>
      <c r="M1603" s="108">
        <f t="shared" si="129"/>
        <v>0.13122171945701358</v>
      </c>
      <c r="N1603" s="106">
        <v>1</v>
      </c>
      <c r="O1603" s="107">
        <f t="shared" si="130"/>
        <v>4.5248868778280547E-3</v>
      </c>
      <c r="P1603" s="106">
        <v>4</v>
      </c>
      <c r="Q1603" s="109">
        <f t="shared" si="131"/>
        <v>1.8099547511312219E-2</v>
      </c>
      <c r="R1603" s="75"/>
      <c r="S1603" s="75"/>
      <c r="T1603" s="75"/>
      <c r="U1603" s="75"/>
      <c r="V1603" s="75"/>
      <c r="W1603" s="75"/>
      <c r="X1603" s="75"/>
      <c r="Y1603" s="75"/>
      <c r="Z1603" s="75"/>
      <c r="AA1603" s="75"/>
      <c r="AB1603" s="75"/>
      <c r="AC1603" s="75"/>
      <c r="AD1603" s="75"/>
      <c r="AE1603" s="75"/>
      <c r="AF1603" s="75"/>
      <c r="AG1603" s="75"/>
      <c r="AH1603" s="75"/>
      <c r="AI1603" s="75"/>
      <c r="AJ1603" s="75"/>
      <c r="AK1603" s="75"/>
      <c r="AL1603" s="75"/>
      <c r="AM1603" s="75"/>
      <c r="AN1603" s="75"/>
      <c r="AO1603" s="75"/>
      <c r="AP1603" s="75"/>
      <c r="AQ1603" s="75"/>
      <c r="AR1603" s="75"/>
      <c r="AS1603" s="75"/>
      <c r="AT1603" s="75"/>
      <c r="AU1603" s="75"/>
      <c r="AV1603" s="75"/>
      <c r="AW1603" s="75"/>
      <c r="AX1603" s="75"/>
      <c r="AY1603" s="75"/>
      <c r="AZ1603" s="75"/>
      <c r="BA1603" s="75"/>
      <c r="BB1603" s="75"/>
      <c r="BC1603" s="75"/>
      <c r="BD1603" s="75"/>
      <c r="BE1603" s="75"/>
      <c r="BF1603" s="75"/>
      <c r="BG1603" s="75"/>
      <c r="BH1603" s="75"/>
      <c r="BI1603" s="75"/>
      <c r="BJ1603" s="75"/>
      <c r="BK1603" s="75"/>
      <c r="BL1603" s="75"/>
      <c r="BM1603" s="75"/>
      <c r="BN1603" s="75"/>
      <c r="BO1603" s="75"/>
      <c r="BP1603" s="75"/>
      <c r="BQ1603" s="75"/>
      <c r="BR1603" s="75"/>
      <c r="BS1603" s="75"/>
    </row>
    <row r="1604" spans="1:71" s="5" customFormat="1" ht="12.75" hidden="1" thickBot="1" x14ac:dyDescent="0.3">
      <c r="A1604" s="105" t="s">
        <v>17</v>
      </c>
      <c r="B1604" s="105">
        <v>9991</v>
      </c>
      <c r="C1604" s="105" t="s">
        <v>1762</v>
      </c>
      <c r="D1604" s="105" t="s">
        <v>21</v>
      </c>
      <c r="E1604" s="105" t="s">
        <v>1768</v>
      </c>
      <c r="F1604" s="105">
        <v>9991</v>
      </c>
      <c r="G1604" s="105" t="s">
        <v>1762</v>
      </c>
      <c r="H1604" s="105" t="s">
        <v>1275</v>
      </c>
      <c r="I1604" s="118">
        <v>348</v>
      </c>
      <c r="J1604" s="106">
        <v>53</v>
      </c>
      <c r="K1604" s="107">
        <f t="shared" ref="K1604:K1667" si="132">J1604/I1604</f>
        <v>0.15229885057471265</v>
      </c>
      <c r="L1604" s="106">
        <v>55</v>
      </c>
      <c r="M1604" s="108">
        <f t="shared" ref="M1604:M1667" si="133">L1604/I1604</f>
        <v>0.15804597701149425</v>
      </c>
      <c r="N1604" s="106">
        <v>2</v>
      </c>
      <c r="O1604" s="107">
        <f t="shared" ref="O1604:O1667" si="134">N1604/I1604</f>
        <v>5.7471264367816091E-3</v>
      </c>
      <c r="P1604" s="106">
        <v>49</v>
      </c>
      <c r="Q1604" s="109">
        <f t="shared" ref="Q1604:Q1667" si="135">P1604/I1604</f>
        <v>0.14080459770114942</v>
      </c>
      <c r="R1604" s="75"/>
      <c r="S1604" s="75"/>
      <c r="T1604" s="75"/>
      <c r="U1604" s="75"/>
      <c r="V1604" s="75"/>
      <c r="W1604" s="75"/>
      <c r="X1604" s="75"/>
      <c r="Y1604" s="75"/>
      <c r="Z1604" s="75"/>
      <c r="AA1604" s="75"/>
      <c r="AB1604" s="75"/>
      <c r="AC1604" s="75"/>
      <c r="AD1604" s="75"/>
      <c r="AE1604" s="75"/>
      <c r="AF1604" s="75"/>
      <c r="AG1604" s="75"/>
      <c r="AH1604" s="75"/>
      <c r="AI1604" s="75"/>
      <c r="AJ1604" s="75"/>
      <c r="AK1604" s="75"/>
      <c r="AL1604" s="75"/>
      <c r="AM1604" s="75"/>
      <c r="AN1604" s="75"/>
      <c r="AO1604" s="75"/>
      <c r="AP1604" s="75"/>
      <c r="AQ1604" s="75"/>
      <c r="AR1604" s="75"/>
      <c r="AS1604" s="75"/>
      <c r="AT1604" s="75"/>
      <c r="AU1604" s="75"/>
      <c r="AV1604" s="75"/>
      <c r="AW1604" s="75"/>
      <c r="AX1604" s="75"/>
      <c r="AY1604" s="75"/>
      <c r="AZ1604" s="75"/>
      <c r="BA1604" s="75"/>
      <c r="BB1604" s="75"/>
      <c r="BC1604" s="75"/>
      <c r="BD1604" s="75"/>
      <c r="BE1604" s="75"/>
      <c r="BF1604" s="75"/>
      <c r="BG1604" s="75"/>
      <c r="BH1604" s="75"/>
      <c r="BI1604" s="75"/>
      <c r="BJ1604" s="75"/>
      <c r="BK1604" s="75"/>
      <c r="BL1604" s="75"/>
      <c r="BM1604" s="75"/>
      <c r="BN1604" s="75"/>
      <c r="BO1604" s="75"/>
      <c r="BP1604" s="75"/>
      <c r="BQ1604" s="75"/>
      <c r="BR1604" s="75"/>
      <c r="BS1604" s="75"/>
    </row>
    <row r="1605" spans="1:71" s="5" customFormat="1" ht="12.75" hidden="1" thickBot="1" x14ac:dyDescent="0.3">
      <c r="A1605" s="105" t="s">
        <v>17</v>
      </c>
      <c r="B1605" s="105" t="s">
        <v>17</v>
      </c>
      <c r="C1605" s="105" t="s">
        <v>17</v>
      </c>
      <c r="D1605" s="105" t="s">
        <v>14</v>
      </c>
      <c r="E1605" s="105" t="s">
        <v>1769</v>
      </c>
      <c r="F1605" s="105">
        <v>9991</v>
      </c>
      <c r="G1605" s="105" t="s">
        <v>1762</v>
      </c>
      <c r="H1605" s="105" t="s">
        <v>1275</v>
      </c>
      <c r="I1605" s="118">
        <v>158</v>
      </c>
      <c r="J1605" s="106">
        <v>13</v>
      </c>
      <c r="K1605" s="107">
        <f t="shared" si="132"/>
        <v>8.2278481012658222E-2</v>
      </c>
      <c r="L1605" s="106">
        <v>24</v>
      </c>
      <c r="M1605" s="108">
        <f t="shared" si="133"/>
        <v>0.15189873417721519</v>
      </c>
      <c r="N1605" s="106">
        <v>0</v>
      </c>
      <c r="O1605" s="107">
        <f t="shared" si="134"/>
        <v>0</v>
      </c>
      <c r="P1605" s="106">
        <v>10</v>
      </c>
      <c r="Q1605" s="109">
        <f t="shared" si="135"/>
        <v>6.3291139240506333E-2</v>
      </c>
      <c r="R1605" s="75"/>
      <c r="S1605" s="75"/>
      <c r="T1605" s="75"/>
      <c r="U1605" s="75"/>
      <c r="V1605" s="75"/>
      <c r="W1605" s="75"/>
      <c r="X1605" s="75"/>
      <c r="Y1605" s="75"/>
      <c r="Z1605" s="75"/>
      <c r="AA1605" s="75"/>
      <c r="AB1605" s="75"/>
      <c r="AC1605" s="75"/>
      <c r="AD1605" s="75"/>
      <c r="AE1605" s="75"/>
      <c r="AF1605" s="75"/>
      <c r="AG1605" s="75"/>
      <c r="AH1605" s="75"/>
      <c r="AI1605" s="75"/>
      <c r="AJ1605" s="75"/>
      <c r="AK1605" s="75"/>
      <c r="AL1605" s="75"/>
      <c r="AM1605" s="75"/>
      <c r="AN1605" s="75"/>
      <c r="AO1605" s="75"/>
      <c r="AP1605" s="75"/>
      <c r="AQ1605" s="75"/>
      <c r="AR1605" s="75"/>
      <c r="AS1605" s="75"/>
      <c r="AT1605" s="75"/>
      <c r="AU1605" s="75"/>
      <c r="AV1605" s="75"/>
      <c r="AW1605" s="75"/>
      <c r="AX1605" s="75"/>
      <c r="AY1605" s="75"/>
      <c r="AZ1605" s="75"/>
      <c r="BA1605" s="75"/>
      <c r="BB1605" s="75"/>
      <c r="BC1605" s="75"/>
      <c r="BD1605" s="75"/>
      <c r="BE1605" s="75"/>
      <c r="BF1605" s="75"/>
      <c r="BG1605" s="75"/>
      <c r="BH1605" s="75"/>
      <c r="BI1605" s="75"/>
      <c r="BJ1605" s="75"/>
      <c r="BK1605" s="75"/>
      <c r="BL1605" s="75"/>
      <c r="BM1605" s="75"/>
      <c r="BN1605" s="75"/>
      <c r="BO1605" s="75"/>
      <c r="BP1605" s="75"/>
      <c r="BQ1605" s="75"/>
      <c r="BR1605" s="75"/>
      <c r="BS1605" s="75"/>
    </row>
    <row r="1606" spans="1:71" s="53" customFormat="1" ht="36" customHeight="1" thickBot="1" x14ac:dyDescent="0.3">
      <c r="A1606" s="100" t="s">
        <v>2620</v>
      </c>
      <c r="B1606" s="100"/>
      <c r="C1606" s="100"/>
      <c r="D1606" s="100" t="s">
        <v>2579</v>
      </c>
      <c r="E1606" s="100">
        <f>COUNTA(E1095:E1605)</f>
        <v>511</v>
      </c>
      <c r="F1606" s="100"/>
      <c r="G1606" s="100"/>
      <c r="H1606" s="100"/>
      <c r="I1606" s="117">
        <f>SUM(I1095:I1605)</f>
        <v>145315</v>
      </c>
      <c r="J1606" s="101">
        <f t="shared" ref="J1606:P1606" si="136">SUM(J1095:J1605)</f>
        <v>29728</v>
      </c>
      <c r="K1606" s="102">
        <f t="shared" si="132"/>
        <v>0.20457626535457454</v>
      </c>
      <c r="L1606" s="101">
        <f t="shared" si="136"/>
        <v>30206</v>
      </c>
      <c r="M1606" s="103">
        <f t="shared" si="133"/>
        <v>0.20786567112823864</v>
      </c>
      <c r="N1606" s="101">
        <f t="shared" si="136"/>
        <v>17111</v>
      </c>
      <c r="O1606" s="102">
        <f t="shared" si="134"/>
        <v>0.11775109245432337</v>
      </c>
      <c r="P1606" s="101">
        <f t="shared" si="136"/>
        <v>35453</v>
      </c>
      <c r="Q1606" s="104">
        <f t="shared" si="135"/>
        <v>0.24397343701613736</v>
      </c>
      <c r="R1606" s="75"/>
      <c r="S1606" s="75"/>
      <c r="T1606" s="75"/>
      <c r="U1606" s="75"/>
      <c r="V1606" s="75"/>
      <c r="W1606" s="75"/>
      <c r="X1606" s="75"/>
      <c r="Y1606" s="75"/>
      <c r="Z1606" s="75"/>
      <c r="AA1606" s="75"/>
      <c r="AB1606" s="75"/>
      <c r="AC1606" s="75"/>
      <c r="AD1606" s="75"/>
      <c r="AE1606" s="75"/>
      <c r="AF1606" s="75"/>
      <c r="AG1606" s="75"/>
      <c r="AH1606" s="75"/>
      <c r="AI1606" s="75"/>
      <c r="AJ1606" s="75"/>
      <c r="AK1606" s="75"/>
      <c r="AL1606" s="75"/>
      <c r="AM1606" s="75"/>
      <c r="AN1606" s="75"/>
      <c r="AO1606" s="75"/>
      <c r="AP1606" s="75"/>
      <c r="AQ1606" s="75"/>
      <c r="AR1606" s="75"/>
      <c r="AS1606" s="75"/>
      <c r="AT1606" s="75"/>
      <c r="AU1606" s="75"/>
      <c r="AV1606" s="75"/>
      <c r="AW1606" s="75"/>
      <c r="AX1606" s="75"/>
      <c r="AY1606" s="75"/>
      <c r="AZ1606" s="75"/>
      <c r="BA1606" s="75"/>
      <c r="BB1606" s="75"/>
      <c r="BC1606" s="75"/>
      <c r="BD1606" s="75"/>
      <c r="BE1606" s="75"/>
      <c r="BF1606" s="75"/>
      <c r="BG1606" s="75"/>
      <c r="BH1606" s="75"/>
      <c r="BI1606" s="75"/>
      <c r="BJ1606" s="75"/>
      <c r="BK1606" s="75"/>
      <c r="BL1606" s="75"/>
      <c r="BM1606" s="75"/>
      <c r="BN1606" s="75"/>
      <c r="BO1606" s="75"/>
      <c r="BP1606" s="75"/>
      <c r="BQ1606" s="75"/>
      <c r="BR1606" s="75"/>
      <c r="BS1606" s="75"/>
    </row>
    <row r="1607" spans="1:71" s="5" customFormat="1" ht="24.75" hidden="1" thickBot="1" x14ac:dyDescent="0.3">
      <c r="A1607" s="105" t="s">
        <v>1770</v>
      </c>
      <c r="B1607" s="105">
        <v>1500</v>
      </c>
      <c r="C1607" s="105" t="s">
        <v>1771</v>
      </c>
      <c r="D1607" s="105" t="s">
        <v>234</v>
      </c>
      <c r="E1607" s="105" t="s">
        <v>1772</v>
      </c>
      <c r="F1607" s="105">
        <v>1500</v>
      </c>
      <c r="G1607" s="105" t="s">
        <v>1771</v>
      </c>
      <c r="H1607" s="105" t="s">
        <v>1770</v>
      </c>
      <c r="I1607" s="118">
        <v>326</v>
      </c>
      <c r="J1607" s="106">
        <v>86</v>
      </c>
      <c r="K1607" s="107">
        <f t="shared" si="132"/>
        <v>0.26380368098159507</v>
      </c>
      <c r="L1607" s="106">
        <v>101</v>
      </c>
      <c r="M1607" s="108">
        <f t="shared" si="133"/>
        <v>0.30981595092024539</v>
      </c>
      <c r="N1607" s="106">
        <v>94</v>
      </c>
      <c r="O1607" s="107">
        <f t="shared" si="134"/>
        <v>0.28834355828220859</v>
      </c>
      <c r="P1607" s="106">
        <v>64</v>
      </c>
      <c r="Q1607" s="109">
        <f t="shared" si="135"/>
        <v>0.19631901840490798</v>
      </c>
      <c r="R1607" s="75"/>
      <c r="S1607" s="75"/>
      <c r="T1607" s="75"/>
      <c r="U1607" s="75"/>
      <c r="V1607" s="75"/>
      <c r="W1607" s="75"/>
      <c r="X1607" s="75"/>
      <c r="Y1607" s="75"/>
      <c r="Z1607" s="75"/>
      <c r="AA1607" s="75"/>
      <c r="AB1607" s="75"/>
      <c r="AC1607" s="75"/>
      <c r="AD1607" s="75"/>
      <c r="AE1607" s="75"/>
      <c r="AF1607" s="75"/>
      <c r="AG1607" s="75"/>
      <c r="AH1607" s="75"/>
      <c r="AI1607" s="75"/>
      <c r="AJ1607" s="75"/>
      <c r="AK1607" s="75"/>
      <c r="AL1607" s="75"/>
      <c r="AM1607" s="75"/>
      <c r="AN1607" s="75"/>
      <c r="AO1607" s="75"/>
      <c r="AP1607" s="75"/>
      <c r="AQ1607" s="75"/>
      <c r="AR1607" s="75"/>
      <c r="AS1607" s="75"/>
      <c r="AT1607" s="75"/>
      <c r="AU1607" s="75"/>
      <c r="AV1607" s="75"/>
      <c r="AW1607" s="75"/>
      <c r="AX1607" s="75"/>
      <c r="AY1607" s="75"/>
      <c r="AZ1607" s="75"/>
      <c r="BA1607" s="75"/>
      <c r="BB1607" s="75"/>
      <c r="BC1607" s="75"/>
      <c r="BD1607" s="75"/>
      <c r="BE1607" s="75"/>
      <c r="BF1607" s="75"/>
      <c r="BG1607" s="75"/>
      <c r="BH1607" s="75"/>
      <c r="BI1607" s="75"/>
      <c r="BJ1607" s="75"/>
      <c r="BK1607" s="75"/>
      <c r="BL1607" s="75"/>
      <c r="BM1607" s="75"/>
      <c r="BN1607" s="75"/>
      <c r="BO1607" s="75"/>
      <c r="BP1607" s="75"/>
      <c r="BQ1607" s="75"/>
      <c r="BR1607" s="75"/>
      <c r="BS1607" s="75"/>
    </row>
    <row r="1608" spans="1:71" s="5" customFormat="1" ht="24.75" hidden="1" thickBot="1" x14ac:dyDescent="0.3">
      <c r="A1608" s="105" t="s">
        <v>17</v>
      </c>
      <c r="B1608" s="105" t="s">
        <v>17</v>
      </c>
      <c r="C1608" s="105" t="s">
        <v>17</v>
      </c>
      <c r="D1608" s="105" t="s">
        <v>234</v>
      </c>
      <c r="E1608" s="105" t="s">
        <v>1773</v>
      </c>
      <c r="F1608" s="105">
        <v>1500</v>
      </c>
      <c r="G1608" s="105" t="s">
        <v>1771</v>
      </c>
      <c r="H1608" s="105" t="s">
        <v>1770</v>
      </c>
      <c r="I1608" s="118">
        <v>712</v>
      </c>
      <c r="J1608" s="106">
        <v>125</v>
      </c>
      <c r="K1608" s="107">
        <f t="shared" si="132"/>
        <v>0.175561797752809</v>
      </c>
      <c r="L1608" s="106">
        <v>142</v>
      </c>
      <c r="M1608" s="108">
        <f t="shared" si="133"/>
        <v>0.199438202247191</v>
      </c>
      <c r="N1608" s="106">
        <v>87</v>
      </c>
      <c r="O1608" s="107">
        <f t="shared" si="134"/>
        <v>0.12219101123595505</v>
      </c>
      <c r="P1608" s="106">
        <v>71</v>
      </c>
      <c r="Q1608" s="109">
        <f t="shared" si="135"/>
        <v>9.9719101123595499E-2</v>
      </c>
      <c r="R1608" s="75"/>
      <c r="S1608" s="75"/>
      <c r="T1608" s="75"/>
      <c r="U1608" s="75"/>
      <c r="V1608" s="75"/>
      <c r="W1608" s="75"/>
      <c r="X1608" s="75"/>
      <c r="Y1608" s="75"/>
      <c r="Z1608" s="75"/>
      <c r="AA1608" s="75"/>
      <c r="AB1608" s="75"/>
      <c r="AC1608" s="75"/>
      <c r="AD1608" s="75"/>
      <c r="AE1608" s="75"/>
      <c r="AF1608" s="75"/>
      <c r="AG1608" s="75"/>
      <c r="AH1608" s="75"/>
      <c r="AI1608" s="75"/>
      <c r="AJ1608" s="75"/>
      <c r="AK1608" s="75"/>
      <c r="AL1608" s="75"/>
      <c r="AM1608" s="75"/>
      <c r="AN1608" s="75"/>
      <c r="AO1608" s="75"/>
      <c r="AP1608" s="75"/>
      <c r="AQ1608" s="75"/>
      <c r="AR1608" s="75"/>
      <c r="AS1608" s="75"/>
      <c r="AT1608" s="75"/>
      <c r="AU1608" s="75"/>
      <c r="AV1608" s="75"/>
      <c r="AW1608" s="75"/>
      <c r="AX1608" s="75"/>
      <c r="AY1608" s="75"/>
      <c r="AZ1608" s="75"/>
      <c r="BA1608" s="75"/>
      <c r="BB1608" s="75"/>
      <c r="BC1608" s="75"/>
      <c r="BD1608" s="75"/>
      <c r="BE1608" s="75"/>
      <c r="BF1608" s="75"/>
      <c r="BG1608" s="75"/>
      <c r="BH1608" s="75"/>
      <c r="BI1608" s="75"/>
      <c r="BJ1608" s="75"/>
      <c r="BK1608" s="75"/>
      <c r="BL1608" s="75"/>
      <c r="BM1608" s="75"/>
      <c r="BN1608" s="75"/>
      <c r="BO1608" s="75"/>
      <c r="BP1608" s="75"/>
      <c r="BQ1608" s="75"/>
      <c r="BR1608" s="75"/>
      <c r="BS1608" s="75"/>
    </row>
    <row r="1609" spans="1:71" s="5" customFormat="1" ht="12.75" hidden="1" thickBot="1" x14ac:dyDescent="0.3">
      <c r="A1609" s="105" t="s">
        <v>17</v>
      </c>
      <c r="B1609" s="105" t="s">
        <v>17</v>
      </c>
      <c r="C1609" s="105" t="s">
        <v>17</v>
      </c>
      <c r="D1609" s="105" t="s">
        <v>70</v>
      </c>
      <c r="E1609" s="105" t="s">
        <v>1774</v>
      </c>
      <c r="F1609" s="105">
        <v>1500</v>
      </c>
      <c r="G1609" s="105" t="s">
        <v>1771</v>
      </c>
      <c r="H1609" s="105" t="s">
        <v>1770</v>
      </c>
      <c r="I1609" s="118">
        <v>103</v>
      </c>
      <c r="J1609" s="106">
        <v>28</v>
      </c>
      <c r="K1609" s="107">
        <f t="shared" si="132"/>
        <v>0.27184466019417475</v>
      </c>
      <c r="L1609" s="106">
        <v>20</v>
      </c>
      <c r="M1609" s="108">
        <f t="shared" si="133"/>
        <v>0.1941747572815534</v>
      </c>
      <c r="N1609" s="106">
        <v>38</v>
      </c>
      <c r="O1609" s="107">
        <f t="shared" si="134"/>
        <v>0.36893203883495146</v>
      </c>
      <c r="P1609" s="106">
        <v>20</v>
      </c>
      <c r="Q1609" s="109">
        <f t="shared" si="135"/>
        <v>0.1941747572815534</v>
      </c>
      <c r="R1609" s="75"/>
      <c r="S1609" s="75"/>
      <c r="T1609" s="75"/>
      <c r="U1609" s="75"/>
      <c r="V1609" s="75"/>
      <c r="W1609" s="75"/>
      <c r="X1609" s="75"/>
      <c r="Y1609" s="75"/>
      <c r="Z1609" s="75"/>
      <c r="AA1609" s="75"/>
      <c r="AB1609" s="75"/>
      <c r="AC1609" s="75"/>
      <c r="AD1609" s="75"/>
      <c r="AE1609" s="75"/>
      <c r="AF1609" s="75"/>
      <c r="AG1609" s="75"/>
      <c r="AH1609" s="75"/>
      <c r="AI1609" s="75"/>
      <c r="AJ1609" s="75"/>
      <c r="AK1609" s="75"/>
      <c r="AL1609" s="75"/>
      <c r="AM1609" s="75"/>
      <c r="AN1609" s="75"/>
      <c r="AO1609" s="75"/>
      <c r="AP1609" s="75"/>
      <c r="AQ1609" s="75"/>
      <c r="AR1609" s="75"/>
      <c r="AS1609" s="75"/>
      <c r="AT1609" s="75"/>
      <c r="AU1609" s="75"/>
      <c r="AV1609" s="75"/>
      <c r="AW1609" s="75"/>
      <c r="AX1609" s="75"/>
      <c r="AY1609" s="75"/>
      <c r="AZ1609" s="75"/>
      <c r="BA1609" s="75"/>
      <c r="BB1609" s="75"/>
      <c r="BC1609" s="75"/>
      <c r="BD1609" s="75"/>
      <c r="BE1609" s="75"/>
      <c r="BF1609" s="75"/>
      <c r="BG1609" s="75"/>
      <c r="BH1609" s="75"/>
      <c r="BI1609" s="75"/>
      <c r="BJ1609" s="75"/>
      <c r="BK1609" s="75"/>
      <c r="BL1609" s="75"/>
      <c r="BM1609" s="75"/>
      <c r="BN1609" s="75"/>
      <c r="BO1609" s="75"/>
      <c r="BP1609" s="75"/>
      <c r="BQ1609" s="75"/>
      <c r="BR1609" s="75"/>
      <c r="BS1609" s="75"/>
    </row>
    <row r="1610" spans="1:71" s="5" customFormat="1" ht="12.75" hidden="1" thickBot="1" x14ac:dyDescent="0.3">
      <c r="A1610" s="105" t="s">
        <v>17</v>
      </c>
      <c r="B1610" s="105" t="s">
        <v>17</v>
      </c>
      <c r="C1610" s="105" t="s">
        <v>17</v>
      </c>
      <c r="D1610" s="105" t="s">
        <v>21</v>
      </c>
      <c r="E1610" s="105" t="s">
        <v>1775</v>
      </c>
      <c r="F1610" s="105">
        <v>1500</v>
      </c>
      <c r="G1610" s="105" t="s">
        <v>1771</v>
      </c>
      <c r="H1610" s="105" t="s">
        <v>1770</v>
      </c>
      <c r="I1610" s="118">
        <v>424</v>
      </c>
      <c r="J1610" s="106">
        <v>58</v>
      </c>
      <c r="K1610" s="107">
        <f t="shared" si="132"/>
        <v>0.13679245283018868</v>
      </c>
      <c r="L1610" s="106">
        <v>47</v>
      </c>
      <c r="M1610" s="108">
        <f t="shared" si="133"/>
        <v>0.11084905660377359</v>
      </c>
      <c r="N1610" s="106">
        <v>78</v>
      </c>
      <c r="O1610" s="107">
        <f t="shared" si="134"/>
        <v>0.18396226415094338</v>
      </c>
      <c r="P1610" s="106">
        <v>51</v>
      </c>
      <c r="Q1610" s="109">
        <f t="shared" si="135"/>
        <v>0.12028301886792453</v>
      </c>
      <c r="R1610" s="75"/>
      <c r="S1610" s="75"/>
      <c r="T1610" s="75"/>
      <c r="U1610" s="75"/>
      <c r="V1610" s="75"/>
      <c r="W1610" s="75"/>
      <c r="X1610" s="75"/>
      <c r="Y1610" s="75"/>
      <c r="Z1610" s="75"/>
      <c r="AA1610" s="75"/>
      <c r="AB1610" s="75"/>
      <c r="AC1610" s="75"/>
      <c r="AD1610" s="75"/>
      <c r="AE1610" s="75"/>
      <c r="AF1610" s="75"/>
      <c r="AG1610" s="75"/>
      <c r="AH1610" s="75"/>
      <c r="AI1610" s="75"/>
      <c r="AJ1610" s="75"/>
      <c r="AK1610" s="75"/>
      <c r="AL1610" s="75"/>
      <c r="AM1610" s="75"/>
      <c r="AN1610" s="75"/>
      <c r="AO1610" s="75"/>
      <c r="AP1610" s="75"/>
      <c r="AQ1610" s="75"/>
      <c r="AR1610" s="75"/>
      <c r="AS1610" s="75"/>
      <c r="AT1610" s="75"/>
      <c r="AU1610" s="75"/>
      <c r="AV1610" s="75"/>
      <c r="AW1610" s="75"/>
      <c r="AX1610" s="75"/>
      <c r="AY1610" s="75"/>
      <c r="AZ1610" s="75"/>
      <c r="BA1610" s="75"/>
      <c r="BB1610" s="75"/>
      <c r="BC1610" s="75"/>
      <c r="BD1610" s="75"/>
      <c r="BE1610" s="75"/>
      <c r="BF1610" s="75"/>
      <c r="BG1610" s="75"/>
      <c r="BH1610" s="75"/>
      <c r="BI1610" s="75"/>
      <c r="BJ1610" s="75"/>
      <c r="BK1610" s="75"/>
      <c r="BL1610" s="75"/>
      <c r="BM1610" s="75"/>
      <c r="BN1610" s="75"/>
      <c r="BO1610" s="75"/>
      <c r="BP1610" s="75"/>
      <c r="BQ1610" s="75"/>
      <c r="BR1610" s="75"/>
      <c r="BS1610" s="75"/>
    </row>
    <row r="1611" spans="1:71" s="5" customFormat="1" ht="12.75" hidden="1" thickBot="1" x14ac:dyDescent="0.3">
      <c r="A1611" s="105" t="s">
        <v>17</v>
      </c>
      <c r="B1611" s="105" t="s">
        <v>17</v>
      </c>
      <c r="C1611" s="105" t="s">
        <v>17</v>
      </c>
      <c r="D1611" s="105" t="s">
        <v>21</v>
      </c>
      <c r="E1611" s="105" t="s">
        <v>1776</v>
      </c>
      <c r="F1611" s="105">
        <v>1500</v>
      </c>
      <c r="G1611" s="105" t="s">
        <v>1771</v>
      </c>
      <c r="H1611" s="105" t="s">
        <v>1770</v>
      </c>
      <c r="I1611" s="118">
        <v>204</v>
      </c>
      <c r="J1611" s="106">
        <v>66</v>
      </c>
      <c r="K1611" s="107">
        <f t="shared" si="132"/>
        <v>0.3235294117647059</v>
      </c>
      <c r="L1611" s="106">
        <v>56</v>
      </c>
      <c r="M1611" s="108">
        <f t="shared" si="133"/>
        <v>0.27450980392156865</v>
      </c>
      <c r="N1611" s="106">
        <v>49</v>
      </c>
      <c r="O1611" s="107">
        <f t="shared" si="134"/>
        <v>0.24019607843137256</v>
      </c>
      <c r="P1611" s="106">
        <v>22</v>
      </c>
      <c r="Q1611" s="109">
        <f t="shared" si="135"/>
        <v>0.10784313725490197</v>
      </c>
      <c r="R1611" s="75"/>
      <c r="S1611" s="75"/>
      <c r="T1611" s="75"/>
      <c r="U1611" s="75"/>
      <c r="V1611" s="75"/>
      <c r="W1611" s="75"/>
      <c r="X1611" s="75"/>
      <c r="Y1611" s="75"/>
      <c r="Z1611" s="75"/>
      <c r="AA1611" s="75"/>
      <c r="AB1611" s="75"/>
      <c r="AC1611" s="75"/>
      <c r="AD1611" s="75"/>
      <c r="AE1611" s="75"/>
      <c r="AF1611" s="75"/>
      <c r="AG1611" s="75"/>
      <c r="AH1611" s="75"/>
      <c r="AI1611" s="75"/>
      <c r="AJ1611" s="75"/>
      <c r="AK1611" s="75"/>
      <c r="AL1611" s="75"/>
      <c r="AM1611" s="75"/>
      <c r="AN1611" s="75"/>
      <c r="AO1611" s="75"/>
      <c r="AP1611" s="75"/>
      <c r="AQ1611" s="75"/>
      <c r="AR1611" s="75"/>
      <c r="AS1611" s="75"/>
      <c r="AT1611" s="75"/>
      <c r="AU1611" s="75"/>
      <c r="AV1611" s="75"/>
      <c r="AW1611" s="75"/>
      <c r="AX1611" s="75"/>
      <c r="AY1611" s="75"/>
      <c r="AZ1611" s="75"/>
      <c r="BA1611" s="75"/>
      <c r="BB1611" s="75"/>
      <c r="BC1611" s="75"/>
      <c r="BD1611" s="75"/>
      <c r="BE1611" s="75"/>
      <c r="BF1611" s="75"/>
      <c r="BG1611" s="75"/>
      <c r="BH1611" s="75"/>
      <c r="BI1611" s="75"/>
      <c r="BJ1611" s="75"/>
      <c r="BK1611" s="75"/>
      <c r="BL1611" s="75"/>
      <c r="BM1611" s="75"/>
      <c r="BN1611" s="75"/>
      <c r="BO1611" s="75"/>
      <c r="BP1611" s="75"/>
      <c r="BQ1611" s="75"/>
      <c r="BR1611" s="75"/>
      <c r="BS1611" s="75"/>
    </row>
    <row r="1612" spans="1:71" s="5" customFormat="1" ht="12.75" hidden="1" thickBot="1" x14ac:dyDescent="0.3">
      <c r="A1612" s="105" t="s">
        <v>17</v>
      </c>
      <c r="B1612" s="105" t="s">
        <v>17</v>
      </c>
      <c r="C1612" s="105" t="s">
        <v>17</v>
      </c>
      <c r="D1612" s="105" t="s">
        <v>21</v>
      </c>
      <c r="E1612" s="105" t="s">
        <v>1777</v>
      </c>
      <c r="F1612" s="105">
        <v>1500</v>
      </c>
      <c r="G1612" s="105" t="s">
        <v>1771</v>
      </c>
      <c r="H1612" s="105" t="s">
        <v>1770</v>
      </c>
      <c r="I1612" s="118">
        <v>491</v>
      </c>
      <c r="J1612" s="106">
        <v>30</v>
      </c>
      <c r="K1612" s="107">
        <f t="shared" si="132"/>
        <v>6.1099796334012219E-2</v>
      </c>
      <c r="L1612" s="106">
        <v>33</v>
      </c>
      <c r="M1612" s="108">
        <f t="shared" si="133"/>
        <v>6.720977596741344E-2</v>
      </c>
      <c r="N1612" s="106">
        <v>37</v>
      </c>
      <c r="O1612" s="107">
        <f t="shared" si="134"/>
        <v>7.5356415478615074E-2</v>
      </c>
      <c r="P1612" s="106">
        <v>44</v>
      </c>
      <c r="Q1612" s="109">
        <f t="shared" si="135"/>
        <v>8.9613034623217916E-2</v>
      </c>
      <c r="R1612" s="75"/>
      <c r="S1612" s="75"/>
      <c r="T1612" s="75"/>
      <c r="U1612" s="75"/>
      <c r="V1612" s="75"/>
      <c r="W1612" s="75"/>
      <c r="X1612" s="75"/>
      <c r="Y1612" s="75"/>
      <c r="Z1612" s="75"/>
      <c r="AA1612" s="75"/>
      <c r="AB1612" s="75"/>
      <c r="AC1612" s="75"/>
      <c r="AD1612" s="75"/>
      <c r="AE1612" s="75"/>
      <c r="AF1612" s="75"/>
      <c r="AG1612" s="75"/>
      <c r="AH1612" s="75"/>
      <c r="AI1612" s="75"/>
      <c r="AJ1612" s="75"/>
      <c r="AK1612" s="75"/>
      <c r="AL1612" s="75"/>
      <c r="AM1612" s="75"/>
      <c r="AN1612" s="75"/>
      <c r="AO1612" s="75"/>
      <c r="AP1612" s="75"/>
      <c r="AQ1612" s="75"/>
      <c r="AR1612" s="75"/>
      <c r="AS1612" s="75"/>
      <c r="AT1612" s="75"/>
      <c r="AU1612" s="75"/>
      <c r="AV1612" s="75"/>
      <c r="AW1612" s="75"/>
      <c r="AX1612" s="75"/>
      <c r="AY1612" s="75"/>
      <c r="AZ1612" s="75"/>
      <c r="BA1612" s="75"/>
      <c r="BB1612" s="75"/>
      <c r="BC1612" s="75"/>
      <c r="BD1612" s="75"/>
      <c r="BE1612" s="75"/>
      <c r="BF1612" s="75"/>
      <c r="BG1612" s="75"/>
      <c r="BH1612" s="75"/>
      <c r="BI1612" s="75"/>
      <c r="BJ1612" s="75"/>
      <c r="BK1612" s="75"/>
      <c r="BL1612" s="75"/>
      <c r="BM1612" s="75"/>
      <c r="BN1612" s="75"/>
      <c r="BO1612" s="75"/>
      <c r="BP1612" s="75"/>
      <c r="BQ1612" s="75"/>
      <c r="BR1612" s="75"/>
      <c r="BS1612" s="75"/>
    </row>
    <row r="1613" spans="1:71" s="5" customFormat="1" ht="12.75" hidden="1" thickBot="1" x14ac:dyDescent="0.3">
      <c r="A1613" s="105" t="s">
        <v>17</v>
      </c>
      <c r="B1613" s="105" t="s">
        <v>17</v>
      </c>
      <c r="C1613" s="105" t="s">
        <v>17</v>
      </c>
      <c r="D1613" s="105" t="s">
        <v>21</v>
      </c>
      <c r="E1613" s="105" t="s">
        <v>1776</v>
      </c>
      <c r="F1613" s="105">
        <v>1500</v>
      </c>
      <c r="G1613" s="105" t="s">
        <v>1771</v>
      </c>
      <c r="H1613" s="105" t="s">
        <v>1770</v>
      </c>
      <c r="I1613" s="118">
        <v>201</v>
      </c>
      <c r="J1613" s="106">
        <v>55</v>
      </c>
      <c r="K1613" s="107">
        <f t="shared" si="132"/>
        <v>0.27363184079601988</v>
      </c>
      <c r="L1613" s="106">
        <v>61</v>
      </c>
      <c r="M1613" s="108">
        <f t="shared" si="133"/>
        <v>0.30348258706467662</v>
      </c>
      <c r="N1613" s="106">
        <v>50</v>
      </c>
      <c r="O1613" s="107">
        <f t="shared" si="134"/>
        <v>0.24875621890547264</v>
      </c>
      <c r="P1613" s="106">
        <v>18</v>
      </c>
      <c r="Q1613" s="109">
        <f t="shared" si="135"/>
        <v>8.9552238805970144E-2</v>
      </c>
      <c r="R1613" s="75"/>
      <c r="S1613" s="75"/>
      <c r="T1613" s="75"/>
      <c r="U1613" s="75"/>
      <c r="V1613" s="75"/>
      <c r="W1613" s="75"/>
      <c r="X1613" s="75"/>
      <c r="Y1613" s="75"/>
      <c r="Z1613" s="75"/>
      <c r="AA1613" s="75"/>
      <c r="AB1613" s="75"/>
      <c r="AC1613" s="75"/>
      <c r="AD1613" s="75"/>
      <c r="AE1613" s="75"/>
      <c r="AF1613" s="75"/>
      <c r="AG1613" s="75"/>
      <c r="AH1613" s="75"/>
      <c r="AI1613" s="75"/>
      <c r="AJ1613" s="75"/>
      <c r="AK1613" s="75"/>
      <c r="AL1613" s="75"/>
      <c r="AM1613" s="75"/>
      <c r="AN1613" s="75"/>
      <c r="AO1613" s="75"/>
      <c r="AP1613" s="75"/>
      <c r="AQ1613" s="75"/>
      <c r="AR1613" s="75"/>
      <c r="AS1613" s="75"/>
      <c r="AT1613" s="75"/>
      <c r="AU1613" s="75"/>
      <c r="AV1613" s="75"/>
      <c r="AW1613" s="75"/>
      <c r="AX1613" s="75"/>
      <c r="AY1613" s="75"/>
      <c r="AZ1613" s="75"/>
      <c r="BA1613" s="75"/>
      <c r="BB1613" s="75"/>
      <c r="BC1613" s="75"/>
      <c r="BD1613" s="75"/>
      <c r="BE1613" s="75"/>
      <c r="BF1613" s="75"/>
      <c r="BG1613" s="75"/>
      <c r="BH1613" s="75"/>
      <c r="BI1613" s="75"/>
      <c r="BJ1613" s="75"/>
      <c r="BK1613" s="75"/>
      <c r="BL1613" s="75"/>
      <c r="BM1613" s="75"/>
      <c r="BN1613" s="75"/>
      <c r="BO1613" s="75"/>
      <c r="BP1613" s="75"/>
      <c r="BQ1613" s="75"/>
      <c r="BR1613" s="75"/>
      <c r="BS1613" s="75"/>
    </row>
    <row r="1614" spans="1:71" s="5" customFormat="1" ht="12.75" hidden="1" thickBot="1" x14ac:dyDescent="0.3">
      <c r="A1614" s="105" t="s">
        <v>17</v>
      </c>
      <c r="B1614" s="105" t="s">
        <v>17</v>
      </c>
      <c r="C1614" s="105" t="s">
        <v>17</v>
      </c>
      <c r="D1614" s="105" t="s">
        <v>21</v>
      </c>
      <c r="E1614" s="105" t="s">
        <v>1778</v>
      </c>
      <c r="F1614" s="105">
        <v>1500</v>
      </c>
      <c r="G1614" s="105" t="s">
        <v>1771</v>
      </c>
      <c r="H1614" s="105" t="s">
        <v>1770</v>
      </c>
      <c r="I1614" s="118">
        <v>491</v>
      </c>
      <c r="J1614" s="106">
        <v>53</v>
      </c>
      <c r="K1614" s="107">
        <f t="shared" si="132"/>
        <v>0.1079429735234216</v>
      </c>
      <c r="L1614" s="106">
        <v>73</v>
      </c>
      <c r="M1614" s="108">
        <f t="shared" si="133"/>
        <v>0.14867617107942974</v>
      </c>
      <c r="N1614" s="106">
        <v>115</v>
      </c>
      <c r="O1614" s="107">
        <f t="shared" si="134"/>
        <v>0.23421588594704684</v>
      </c>
      <c r="P1614" s="106">
        <v>38</v>
      </c>
      <c r="Q1614" s="109">
        <f t="shared" si="135"/>
        <v>7.7393075356415472E-2</v>
      </c>
      <c r="R1614" s="75"/>
      <c r="S1614" s="75"/>
      <c r="T1614" s="75"/>
      <c r="U1614" s="75"/>
      <c r="V1614" s="75"/>
      <c r="W1614" s="75"/>
      <c r="X1614" s="75"/>
      <c r="Y1614" s="75"/>
      <c r="Z1614" s="75"/>
      <c r="AA1614" s="75"/>
      <c r="AB1614" s="75"/>
      <c r="AC1614" s="75"/>
      <c r="AD1614" s="75"/>
      <c r="AE1614" s="75"/>
      <c r="AF1614" s="75"/>
      <c r="AG1614" s="75"/>
      <c r="AH1614" s="75"/>
      <c r="AI1614" s="75"/>
      <c r="AJ1614" s="75"/>
      <c r="AK1614" s="75"/>
      <c r="AL1614" s="75"/>
      <c r="AM1614" s="75"/>
      <c r="AN1614" s="75"/>
      <c r="AO1614" s="75"/>
      <c r="AP1614" s="75"/>
      <c r="AQ1614" s="75"/>
      <c r="AR1614" s="75"/>
      <c r="AS1614" s="75"/>
      <c r="AT1614" s="75"/>
      <c r="AU1614" s="75"/>
      <c r="AV1614" s="75"/>
      <c r="AW1614" s="75"/>
      <c r="AX1614" s="75"/>
      <c r="AY1614" s="75"/>
      <c r="AZ1614" s="75"/>
      <c r="BA1614" s="75"/>
      <c r="BB1614" s="75"/>
      <c r="BC1614" s="75"/>
      <c r="BD1614" s="75"/>
      <c r="BE1614" s="75"/>
      <c r="BF1614" s="75"/>
      <c r="BG1614" s="75"/>
      <c r="BH1614" s="75"/>
      <c r="BI1614" s="75"/>
      <c r="BJ1614" s="75"/>
      <c r="BK1614" s="75"/>
      <c r="BL1614" s="75"/>
      <c r="BM1614" s="75"/>
      <c r="BN1614" s="75"/>
      <c r="BO1614" s="75"/>
      <c r="BP1614" s="75"/>
      <c r="BQ1614" s="75"/>
      <c r="BR1614" s="75"/>
      <c r="BS1614" s="75"/>
    </row>
    <row r="1615" spans="1:71" s="5" customFormat="1" ht="12.75" hidden="1" thickBot="1" x14ac:dyDescent="0.3">
      <c r="A1615" s="105" t="s">
        <v>17</v>
      </c>
      <c r="B1615" s="105">
        <v>1501</v>
      </c>
      <c r="C1615" s="105" t="s">
        <v>1771</v>
      </c>
      <c r="D1615" s="105" t="s">
        <v>14</v>
      </c>
      <c r="E1615" s="105" t="s">
        <v>121</v>
      </c>
      <c r="F1615" s="105">
        <v>1501</v>
      </c>
      <c r="G1615" s="105" t="s">
        <v>1771</v>
      </c>
      <c r="H1615" s="105" t="s">
        <v>1770</v>
      </c>
      <c r="I1615" s="118">
        <v>271</v>
      </c>
      <c r="J1615" s="106">
        <v>46</v>
      </c>
      <c r="K1615" s="107">
        <f t="shared" si="132"/>
        <v>0.16974169741697417</v>
      </c>
      <c r="L1615" s="106">
        <v>33</v>
      </c>
      <c r="M1615" s="108">
        <f t="shared" si="133"/>
        <v>0.12177121771217712</v>
      </c>
      <c r="N1615" s="106">
        <v>56</v>
      </c>
      <c r="O1615" s="107">
        <f t="shared" si="134"/>
        <v>0.20664206642066421</v>
      </c>
      <c r="P1615" s="106">
        <v>13</v>
      </c>
      <c r="Q1615" s="109">
        <f t="shared" si="135"/>
        <v>4.797047970479705E-2</v>
      </c>
      <c r="R1615" s="75"/>
      <c r="S1615" s="75"/>
      <c r="T1615" s="75"/>
      <c r="U1615" s="75"/>
      <c r="V1615" s="75"/>
      <c r="W1615" s="75"/>
      <c r="X1615" s="75"/>
      <c r="Y1615" s="75"/>
      <c r="Z1615" s="75"/>
      <c r="AA1615" s="75"/>
      <c r="AB1615" s="75"/>
      <c r="AC1615" s="75"/>
      <c r="AD1615" s="75"/>
      <c r="AE1615" s="75"/>
      <c r="AF1615" s="75"/>
      <c r="AG1615" s="75"/>
      <c r="AH1615" s="75"/>
      <c r="AI1615" s="75"/>
      <c r="AJ1615" s="75"/>
      <c r="AK1615" s="75"/>
      <c r="AL1615" s="75"/>
      <c r="AM1615" s="75"/>
      <c r="AN1615" s="75"/>
      <c r="AO1615" s="75"/>
      <c r="AP1615" s="75"/>
      <c r="AQ1615" s="75"/>
      <c r="AR1615" s="75"/>
      <c r="AS1615" s="75"/>
      <c r="AT1615" s="75"/>
      <c r="AU1615" s="75"/>
      <c r="AV1615" s="75"/>
      <c r="AW1615" s="75"/>
      <c r="AX1615" s="75"/>
      <c r="AY1615" s="75"/>
      <c r="AZ1615" s="75"/>
      <c r="BA1615" s="75"/>
      <c r="BB1615" s="75"/>
      <c r="BC1615" s="75"/>
      <c r="BD1615" s="75"/>
      <c r="BE1615" s="75"/>
      <c r="BF1615" s="75"/>
      <c r="BG1615" s="75"/>
      <c r="BH1615" s="75"/>
      <c r="BI1615" s="75"/>
      <c r="BJ1615" s="75"/>
      <c r="BK1615" s="75"/>
      <c r="BL1615" s="75"/>
      <c r="BM1615" s="75"/>
      <c r="BN1615" s="75"/>
      <c r="BO1615" s="75"/>
      <c r="BP1615" s="75"/>
      <c r="BQ1615" s="75"/>
      <c r="BR1615" s="75"/>
      <c r="BS1615" s="75"/>
    </row>
    <row r="1616" spans="1:71" s="5" customFormat="1" ht="12.75" hidden="1" thickBot="1" x14ac:dyDescent="0.3">
      <c r="A1616" s="105" t="s">
        <v>17</v>
      </c>
      <c r="B1616" s="105">
        <v>1502</v>
      </c>
      <c r="C1616" s="105" t="s">
        <v>1771</v>
      </c>
      <c r="D1616" s="105" t="s">
        <v>14</v>
      </c>
      <c r="E1616" s="105" t="s">
        <v>1779</v>
      </c>
      <c r="F1616" s="105">
        <v>1502</v>
      </c>
      <c r="G1616" s="105" t="s">
        <v>1771</v>
      </c>
      <c r="H1616" s="105" t="s">
        <v>1770</v>
      </c>
      <c r="I1616" s="118">
        <v>247</v>
      </c>
      <c r="J1616" s="106">
        <v>51</v>
      </c>
      <c r="K1616" s="107">
        <f t="shared" si="132"/>
        <v>0.20647773279352227</v>
      </c>
      <c r="L1616" s="106">
        <v>48</v>
      </c>
      <c r="M1616" s="108">
        <f t="shared" si="133"/>
        <v>0.19433198380566802</v>
      </c>
      <c r="N1616" s="106">
        <v>62</v>
      </c>
      <c r="O1616" s="107">
        <f t="shared" si="134"/>
        <v>0.25101214574898784</v>
      </c>
      <c r="P1616" s="106">
        <v>18</v>
      </c>
      <c r="Q1616" s="109">
        <f t="shared" si="135"/>
        <v>7.28744939271255E-2</v>
      </c>
      <c r="R1616" s="75"/>
      <c r="S1616" s="75"/>
      <c r="T1616" s="75"/>
      <c r="U1616" s="75"/>
      <c r="V1616" s="75"/>
      <c r="W1616" s="75"/>
      <c r="X1616" s="75"/>
      <c r="Y1616" s="75"/>
      <c r="Z1616" s="75"/>
      <c r="AA1616" s="75"/>
      <c r="AB1616" s="75"/>
      <c r="AC1616" s="75"/>
      <c r="AD1616" s="75"/>
      <c r="AE1616" s="75"/>
      <c r="AF1616" s="75"/>
      <c r="AG1616" s="75"/>
      <c r="AH1616" s="75"/>
      <c r="AI1616" s="75"/>
      <c r="AJ1616" s="75"/>
      <c r="AK1616" s="75"/>
      <c r="AL1616" s="75"/>
      <c r="AM1616" s="75"/>
      <c r="AN1616" s="75"/>
      <c r="AO1616" s="75"/>
      <c r="AP1616" s="75"/>
      <c r="AQ1616" s="75"/>
      <c r="AR1616" s="75"/>
      <c r="AS1616" s="75"/>
      <c r="AT1616" s="75"/>
      <c r="AU1616" s="75"/>
      <c r="AV1616" s="75"/>
      <c r="AW1616" s="75"/>
      <c r="AX1616" s="75"/>
      <c r="AY1616" s="75"/>
      <c r="AZ1616" s="75"/>
      <c r="BA1616" s="75"/>
      <c r="BB1616" s="75"/>
      <c r="BC1616" s="75"/>
      <c r="BD1616" s="75"/>
      <c r="BE1616" s="75"/>
      <c r="BF1616" s="75"/>
      <c r="BG1616" s="75"/>
      <c r="BH1616" s="75"/>
      <c r="BI1616" s="75"/>
      <c r="BJ1616" s="75"/>
      <c r="BK1616" s="75"/>
      <c r="BL1616" s="75"/>
      <c r="BM1616" s="75"/>
      <c r="BN1616" s="75"/>
      <c r="BO1616" s="75"/>
      <c r="BP1616" s="75"/>
      <c r="BQ1616" s="75"/>
      <c r="BR1616" s="75"/>
      <c r="BS1616" s="75"/>
    </row>
    <row r="1617" spans="1:71" s="5" customFormat="1" ht="12.75" hidden="1" thickBot="1" x14ac:dyDescent="0.3">
      <c r="A1617" s="105" t="s">
        <v>17</v>
      </c>
      <c r="B1617" s="105" t="s">
        <v>17</v>
      </c>
      <c r="C1617" s="105" t="s">
        <v>17</v>
      </c>
      <c r="D1617" s="105" t="s">
        <v>74</v>
      </c>
      <c r="E1617" s="105" t="s">
        <v>1781</v>
      </c>
      <c r="F1617" s="105">
        <v>1502</v>
      </c>
      <c r="G1617" s="105" t="s">
        <v>1771</v>
      </c>
      <c r="H1617" s="105" t="s">
        <v>1770</v>
      </c>
      <c r="I1617" s="118">
        <v>246</v>
      </c>
      <c r="J1617" s="106">
        <v>47</v>
      </c>
      <c r="K1617" s="107">
        <f t="shared" si="132"/>
        <v>0.1910569105691057</v>
      </c>
      <c r="L1617" s="106">
        <v>61</v>
      </c>
      <c r="M1617" s="108">
        <f t="shared" si="133"/>
        <v>0.24796747967479674</v>
      </c>
      <c r="N1617" s="106">
        <v>99</v>
      </c>
      <c r="O1617" s="107">
        <f t="shared" si="134"/>
        <v>0.40243902439024393</v>
      </c>
      <c r="P1617" s="106">
        <v>39</v>
      </c>
      <c r="Q1617" s="109">
        <f t="shared" si="135"/>
        <v>0.15853658536585366</v>
      </c>
      <c r="R1617" s="75"/>
      <c r="S1617" s="75"/>
      <c r="T1617" s="75"/>
      <c r="U1617" s="75"/>
      <c r="V1617" s="75"/>
      <c r="W1617" s="75"/>
      <c r="X1617" s="75"/>
      <c r="Y1617" s="75"/>
      <c r="Z1617" s="75"/>
      <c r="AA1617" s="75"/>
      <c r="AB1617" s="75"/>
      <c r="AC1617" s="75"/>
      <c r="AD1617" s="75"/>
      <c r="AE1617" s="75"/>
      <c r="AF1617" s="75"/>
      <c r="AG1617" s="75"/>
      <c r="AH1617" s="75"/>
      <c r="AI1617" s="75"/>
      <c r="AJ1617" s="75"/>
      <c r="AK1617" s="75"/>
      <c r="AL1617" s="75"/>
      <c r="AM1617" s="75"/>
      <c r="AN1617" s="75"/>
      <c r="AO1617" s="75"/>
      <c r="AP1617" s="75"/>
      <c r="AQ1617" s="75"/>
      <c r="AR1617" s="75"/>
      <c r="AS1617" s="75"/>
      <c r="AT1617" s="75"/>
      <c r="AU1617" s="75"/>
      <c r="AV1617" s="75"/>
      <c r="AW1617" s="75"/>
      <c r="AX1617" s="75"/>
      <c r="AY1617" s="75"/>
      <c r="AZ1617" s="75"/>
      <c r="BA1617" s="75"/>
      <c r="BB1617" s="75"/>
      <c r="BC1617" s="75"/>
      <c r="BD1617" s="75"/>
      <c r="BE1617" s="75"/>
      <c r="BF1617" s="75"/>
      <c r="BG1617" s="75"/>
      <c r="BH1617" s="75"/>
      <c r="BI1617" s="75"/>
      <c r="BJ1617" s="75"/>
      <c r="BK1617" s="75"/>
      <c r="BL1617" s="75"/>
      <c r="BM1617" s="75"/>
      <c r="BN1617" s="75"/>
      <c r="BO1617" s="75"/>
      <c r="BP1617" s="75"/>
      <c r="BQ1617" s="75"/>
      <c r="BR1617" s="75"/>
      <c r="BS1617" s="75"/>
    </row>
    <row r="1618" spans="1:71" s="5" customFormat="1" ht="24.75" hidden="1" thickBot="1" x14ac:dyDescent="0.3">
      <c r="A1618" s="105" t="s">
        <v>17</v>
      </c>
      <c r="B1618" s="105" t="s">
        <v>17</v>
      </c>
      <c r="C1618" s="105" t="s">
        <v>17</v>
      </c>
      <c r="D1618" s="105" t="s">
        <v>18</v>
      </c>
      <c r="E1618" s="105" t="s">
        <v>1782</v>
      </c>
      <c r="F1618" s="105">
        <v>1502</v>
      </c>
      <c r="G1618" s="105" t="s">
        <v>1771</v>
      </c>
      <c r="H1618" s="105" t="s">
        <v>1770</v>
      </c>
      <c r="I1618" s="118">
        <v>234</v>
      </c>
      <c r="J1618" s="106">
        <v>42</v>
      </c>
      <c r="K1618" s="107">
        <f t="shared" si="132"/>
        <v>0.17948717948717949</v>
      </c>
      <c r="L1618" s="106">
        <v>53</v>
      </c>
      <c r="M1618" s="108">
        <f t="shared" si="133"/>
        <v>0.2264957264957265</v>
      </c>
      <c r="N1618" s="106">
        <v>88</v>
      </c>
      <c r="O1618" s="107">
        <f t="shared" si="134"/>
        <v>0.37606837606837606</v>
      </c>
      <c r="P1618" s="106">
        <v>45</v>
      </c>
      <c r="Q1618" s="109">
        <f t="shared" si="135"/>
        <v>0.19230769230769232</v>
      </c>
      <c r="R1618" s="75"/>
      <c r="S1618" s="75"/>
      <c r="T1618" s="75"/>
      <c r="U1618" s="75"/>
      <c r="V1618" s="75"/>
      <c r="W1618" s="75"/>
      <c r="X1618" s="75"/>
      <c r="Y1618" s="75"/>
      <c r="Z1618" s="75"/>
      <c r="AA1618" s="75"/>
      <c r="AB1618" s="75"/>
      <c r="AC1618" s="75"/>
      <c r="AD1618" s="75"/>
      <c r="AE1618" s="75"/>
      <c r="AF1618" s="75"/>
      <c r="AG1618" s="75"/>
      <c r="AH1618" s="75"/>
      <c r="AI1618" s="75"/>
      <c r="AJ1618" s="75"/>
      <c r="AK1618" s="75"/>
      <c r="AL1618" s="75"/>
      <c r="AM1618" s="75"/>
      <c r="AN1618" s="75"/>
      <c r="AO1618" s="75"/>
      <c r="AP1618" s="75"/>
      <c r="AQ1618" s="75"/>
      <c r="AR1618" s="75"/>
      <c r="AS1618" s="75"/>
      <c r="AT1618" s="75"/>
      <c r="AU1618" s="75"/>
      <c r="AV1618" s="75"/>
      <c r="AW1618" s="75"/>
      <c r="AX1618" s="75"/>
      <c r="AY1618" s="75"/>
      <c r="AZ1618" s="75"/>
      <c r="BA1618" s="75"/>
      <c r="BB1618" s="75"/>
      <c r="BC1618" s="75"/>
      <c r="BD1618" s="75"/>
      <c r="BE1618" s="75"/>
      <c r="BF1618" s="75"/>
      <c r="BG1618" s="75"/>
      <c r="BH1618" s="75"/>
      <c r="BI1618" s="75"/>
      <c r="BJ1618" s="75"/>
      <c r="BK1618" s="75"/>
      <c r="BL1618" s="75"/>
      <c r="BM1618" s="75"/>
      <c r="BN1618" s="75"/>
      <c r="BO1618" s="75"/>
      <c r="BP1618" s="75"/>
      <c r="BQ1618" s="75"/>
      <c r="BR1618" s="75"/>
      <c r="BS1618" s="75"/>
    </row>
    <row r="1619" spans="1:71" s="5" customFormat="1" ht="24.75" hidden="1" thickBot="1" x14ac:dyDescent="0.3">
      <c r="A1619" s="105" t="s">
        <v>17</v>
      </c>
      <c r="B1619" s="105">
        <v>1540</v>
      </c>
      <c r="C1619" s="105" t="s">
        <v>1783</v>
      </c>
      <c r="D1619" s="105" t="s">
        <v>234</v>
      </c>
      <c r="E1619" s="105" t="s">
        <v>1567</v>
      </c>
      <c r="F1619" s="105">
        <v>1540</v>
      </c>
      <c r="G1619" s="105" t="s">
        <v>1783</v>
      </c>
      <c r="H1619" s="105" t="s">
        <v>1770</v>
      </c>
      <c r="I1619" s="118">
        <v>310</v>
      </c>
      <c r="J1619" s="106">
        <v>38</v>
      </c>
      <c r="K1619" s="107">
        <f t="shared" si="132"/>
        <v>0.12258064516129032</v>
      </c>
      <c r="L1619" s="106">
        <v>29</v>
      </c>
      <c r="M1619" s="108">
        <f t="shared" si="133"/>
        <v>9.3548387096774197E-2</v>
      </c>
      <c r="N1619" s="106">
        <v>150</v>
      </c>
      <c r="O1619" s="107">
        <f t="shared" si="134"/>
        <v>0.4838709677419355</v>
      </c>
      <c r="P1619" s="106">
        <v>15</v>
      </c>
      <c r="Q1619" s="109">
        <f t="shared" si="135"/>
        <v>4.8387096774193547E-2</v>
      </c>
      <c r="R1619" s="75"/>
      <c r="S1619" s="75"/>
      <c r="T1619" s="75"/>
      <c r="U1619" s="75"/>
      <c r="V1619" s="75"/>
      <c r="W1619" s="75"/>
      <c r="X1619" s="75"/>
      <c r="Y1619" s="75"/>
      <c r="Z1619" s="75"/>
      <c r="AA1619" s="75"/>
      <c r="AB1619" s="75"/>
      <c r="AC1619" s="75"/>
      <c r="AD1619" s="75"/>
      <c r="AE1619" s="75"/>
      <c r="AF1619" s="75"/>
      <c r="AG1619" s="75"/>
      <c r="AH1619" s="75"/>
      <c r="AI1619" s="75"/>
      <c r="AJ1619" s="75"/>
      <c r="AK1619" s="75"/>
      <c r="AL1619" s="75"/>
      <c r="AM1619" s="75"/>
      <c r="AN1619" s="75"/>
      <c r="AO1619" s="75"/>
      <c r="AP1619" s="75"/>
      <c r="AQ1619" s="75"/>
      <c r="AR1619" s="75"/>
      <c r="AS1619" s="75"/>
      <c r="AT1619" s="75"/>
      <c r="AU1619" s="75"/>
      <c r="AV1619" s="75"/>
      <c r="AW1619" s="75"/>
      <c r="AX1619" s="75"/>
      <c r="AY1619" s="75"/>
      <c r="AZ1619" s="75"/>
      <c r="BA1619" s="75"/>
      <c r="BB1619" s="75"/>
      <c r="BC1619" s="75"/>
      <c r="BD1619" s="75"/>
      <c r="BE1619" s="75"/>
      <c r="BF1619" s="75"/>
      <c r="BG1619" s="75"/>
      <c r="BH1619" s="75"/>
      <c r="BI1619" s="75"/>
      <c r="BJ1619" s="75"/>
      <c r="BK1619" s="75"/>
      <c r="BL1619" s="75"/>
      <c r="BM1619" s="75"/>
      <c r="BN1619" s="75"/>
      <c r="BO1619" s="75"/>
      <c r="BP1619" s="75"/>
      <c r="BQ1619" s="75"/>
      <c r="BR1619" s="75"/>
      <c r="BS1619" s="75"/>
    </row>
    <row r="1620" spans="1:71" s="5" customFormat="1" ht="12.75" hidden="1" thickBot="1" x14ac:dyDescent="0.3">
      <c r="A1620" s="105" t="s">
        <v>17</v>
      </c>
      <c r="B1620" s="105" t="s">
        <v>17</v>
      </c>
      <c r="C1620" s="105" t="s">
        <v>17</v>
      </c>
      <c r="D1620" s="105" t="s">
        <v>14</v>
      </c>
      <c r="E1620" s="105" t="s">
        <v>1784</v>
      </c>
      <c r="F1620" s="105">
        <v>1540</v>
      </c>
      <c r="G1620" s="105" t="s">
        <v>1783</v>
      </c>
      <c r="H1620" s="105" t="s">
        <v>1770</v>
      </c>
      <c r="I1620" s="118">
        <v>136</v>
      </c>
      <c r="J1620" s="106">
        <v>12</v>
      </c>
      <c r="K1620" s="107">
        <f t="shared" si="132"/>
        <v>8.8235294117647065E-2</v>
      </c>
      <c r="L1620" s="106">
        <v>27</v>
      </c>
      <c r="M1620" s="108">
        <f t="shared" si="133"/>
        <v>0.19852941176470587</v>
      </c>
      <c r="N1620" s="106">
        <v>7</v>
      </c>
      <c r="O1620" s="107">
        <f t="shared" si="134"/>
        <v>5.1470588235294115E-2</v>
      </c>
      <c r="P1620" s="106">
        <v>0</v>
      </c>
      <c r="Q1620" s="109">
        <f t="shared" si="135"/>
        <v>0</v>
      </c>
      <c r="R1620" s="75"/>
      <c r="S1620" s="75"/>
      <c r="T1620" s="75"/>
      <c r="U1620" s="75"/>
      <c r="V1620" s="75"/>
      <c r="W1620" s="75"/>
      <c r="X1620" s="75"/>
      <c r="Y1620" s="75"/>
      <c r="Z1620" s="75"/>
      <c r="AA1620" s="75"/>
      <c r="AB1620" s="75"/>
      <c r="AC1620" s="75"/>
      <c r="AD1620" s="75"/>
      <c r="AE1620" s="75"/>
      <c r="AF1620" s="75"/>
      <c r="AG1620" s="75"/>
      <c r="AH1620" s="75"/>
      <c r="AI1620" s="75"/>
      <c r="AJ1620" s="75"/>
      <c r="AK1620" s="75"/>
      <c r="AL1620" s="75"/>
      <c r="AM1620" s="75"/>
      <c r="AN1620" s="75"/>
      <c r="AO1620" s="75"/>
      <c r="AP1620" s="75"/>
      <c r="AQ1620" s="75"/>
      <c r="AR1620" s="75"/>
      <c r="AS1620" s="75"/>
      <c r="AT1620" s="75"/>
      <c r="AU1620" s="75"/>
      <c r="AV1620" s="75"/>
      <c r="AW1620" s="75"/>
      <c r="AX1620" s="75"/>
      <c r="AY1620" s="75"/>
      <c r="AZ1620" s="75"/>
      <c r="BA1620" s="75"/>
      <c r="BB1620" s="75"/>
      <c r="BC1620" s="75"/>
      <c r="BD1620" s="75"/>
      <c r="BE1620" s="75"/>
      <c r="BF1620" s="75"/>
      <c r="BG1620" s="75"/>
      <c r="BH1620" s="75"/>
      <c r="BI1620" s="75"/>
      <c r="BJ1620" s="75"/>
      <c r="BK1620" s="75"/>
      <c r="BL1620" s="75"/>
      <c r="BM1620" s="75"/>
      <c r="BN1620" s="75"/>
      <c r="BO1620" s="75"/>
      <c r="BP1620" s="75"/>
      <c r="BQ1620" s="75"/>
      <c r="BR1620" s="75"/>
      <c r="BS1620" s="75"/>
    </row>
    <row r="1621" spans="1:71" s="5" customFormat="1" ht="12.75" hidden="1" thickBot="1" x14ac:dyDescent="0.3">
      <c r="A1621" s="105" t="s">
        <v>17</v>
      </c>
      <c r="B1621" s="105" t="s">
        <v>17</v>
      </c>
      <c r="C1621" s="105" t="s">
        <v>17</v>
      </c>
      <c r="D1621" s="105" t="s">
        <v>21</v>
      </c>
      <c r="E1621" s="105" t="s">
        <v>444</v>
      </c>
      <c r="F1621" s="105">
        <v>1540</v>
      </c>
      <c r="G1621" s="105" t="s">
        <v>1783</v>
      </c>
      <c r="H1621" s="105" t="s">
        <v>1770</v>
      </c>
      <c r="I1621" s="118">
        <v>268</v>
      </c>
      <c r="J1621" s="106">
        <v>36</v>
      </c>
      <c r="K1621" s="107">
        <f t="shared" si="132"/>
        <v>0.13432835820895522</v>
      </c>
      <c r="L1621" s="106">
        <v>18</v>
      </c>
      <c r="M1621" s="108">
        <f t="shared" si="133"/>
        <v>6.7164179104477612E-2</v>
      </c>
      <c r="N1621" s="106">
        <v>74</v>
      </c>
      <c r="O1621" s="107">
        <f t="shared" si="134"/>
        <v>0.27611940298507465</v>
      </c>
      <c r="P1621" s="106">
        <v>2</v>
      </c>
      <c r="Q1621" s="109">
        <f t="shared" si="135"/>
        <v>7.462686567164179E-3</v>
      </c>
      <c r="R1621" s="75"/>
      <c r="S1621" s="75"/>
      <c r="T1621" s="75"/>
      <c r="U1621" s="75"/>
      <c r="V1621" s="75"/>
      <c r="W1621" s="75"/>
      <c r="X1621" s="75"/>
      <c r="Y1621" s="75"/>
      <c r="Z1621" s="75"/>
      <c r="AA1621" s="75"/>
      <c r="AB1621" s="75"/>
      <c r="AC1621" s="75"/>
      <c r="AD1621" s="75"/>
      <c r="AE1621" s="75"/>
      <c r="AF1621" s="75"/>
      <c r="AG1621" s="75"/>
      <c r="AH1621" s="75"/>
      <c r="AI1621" s="75"/>
      <c r="AJ1621" s="75"/>
      <c r="AK1621" s="75"/>
      <c r="AL1621" s="75"/>
      <c r="AM1621" s="75"/>
      <c r="AN1621" s="75"/>
      <c r="AO1621" s="75"/>
      <c r="AP1621" s="75"/>
      <c r="AQ1621" s="75"/>
      <c r="AR1621" s="75"/>
      <c r="AS1621" s="75"/>
      <c r="AT1621" s="75"/>
      <c r="AU1621" s="75"/>
      <c r="AV1621" s="75"/>
      <c r="AW1621" s="75"/>
      <c r="AX1621" s="75"/>
      <c r="AY1621" s="75"/>
      <c r="AZ1621" s="75"/>
      <c r="BA1621" s="75"/>
      <c r="BB1621" s="75"/>
      <c r="BC1621" s="75"/>
      <c r="BD1621" s="75"/>
      <c r="BE1621" s="75"/>
      <c r="BF1621" s="75"/>
      <c r="BG1621" s="75"/>
      <c r="BH1621" s="75"/>
      <c r="BI1621" s="75"/>
      <c r="BJ1621" s="75"/>
      <c r="BK1621" s="75"/>
      <c r="BL1621" s="75"/>
      <c r="BM1621" s="75"/>
      <c r="BN1621" s="75"/>
      <c r="BO1621" s="75"/>
      <c r="BP1621" s="75"/>
      <c r="BQ1621" s="75"/>
      <c r="BR1621" s="75"/>
      <c r="BS1621" s="75"/>
    </row>
    <row r="1622" spans="1:71" s="5" customFormat="1" ht="12.75" hidden="1" thickBot="1" x14ac:dyDescent="0.3">
      <c r="A1622" s="105" t="s">
        <v>17</v>
      </c>
      <c r="B1622" s="105">
        <v>1547</v>
      </c>
      <c r="C1622" s="105" t="s">
        <v>1786</v>
      </c>
      <c r="D1622" s="105" t="s">
        <v>14</v>
      </c>
      <c r="E1622" s="105" t="s">
        <v>1787</v>
      </c>
      <c r="F1622" s="105">
        <v>1547</v>
      </c>
      <c r="G1622" s="105" t="s">
        <v>1786</v>
      </c>
      <c r="H1622" s="105" t="s">
        <v>1770</v>
      </c>
      <c r="I1622" s="118">
        <v>435</v>
      </c>
      <c r="J1622" s="106">
        <v>23</v>
      </c>
      <c r="K1622" s="107">
        <f t="shared" si="132"/>
        <v>5.2873563218390804E-2</v>
      </c>
      <c r="L1622" s="106">
        <v>41</v>
      </c>
      <c r="M1622" s="108">
        <f t="shared" si="133"/>
        <v>9.4252873563218389E-2</v>
      </c>
      <c r="N1622" s="106">
        <v>134</v>
      </c>
      <c r="O1622" s="107">
        <f t="shared" si="134"/>
        <v>0.30804597701149428</v>
      </c>
      <c r="P1622" s="106">
        <v>4</v>
      </c>
      <c r="Q1622" s="109">
        <f t="shared" si="135"/>
        <v>9.1954022988505746E-3</v>
      </c>
      <c r="R1622" s="75"/>
      <c r="S1622" s="75"/>
      <c r="T1622" s="75"/>
      <c r="U1622" s="75"/>
      <c r="V1622" s="75"/>
      <c r="W1622" s="75"/>
      <c r="X1622" s="75"/>
      <c r="Y1622" s="75"/>
      <c r="Z1622" s="75"/>
      <c r="AA1622" s="75"/>
      <c r="AB1622" s="75"/>
      <c r="AC1622" s="75"/>
      <c r="AD1622" s="75"/>
      <c r="AE1622" s="75"/>
      <c r="AF1622" s="75"/>
      <c r="AG1622" s="75"/>
      <c r="AH1622" s="75"/>
      <c r="AI1622" s="75"/>
      <c r="AJ1622" s="75"/>
      <c r="AK1622" s="75"/>
      <c r="AL1622" s="75"/>
      <c r="AM1622" s="75"/>
      <c r="AN1622" s="75"/>
      <c r="AO1622" s="75"/>
      <c r="AP1622" s="75"/>
      <c r="AQ1622" s="75"/>
      <c r="AR1622" s="75"/>
      <c r="AS1622" s="75"/>
      <c r="AT1622" s="75"/>
      <c r="AU1622" s="75"/>
      <c r="AV1622" s="75"/>
      <c r="AW1622" s="75"/>
      <c r="AX1622" s="75"/>
      <c r="AY1622" s="75"/>
      <c r="AZ1622" s="75"/>
      <c r="BA1622" s="75"/>
      <c r="BB1622" s="75"/>
      <c r="BC1622" s="75"/>
      <c r="BD1622" s="75"/>
      <c r="BE1622" s="75"/>
      <c r="BF1622" s="75"/>
      <c r="BG1622" s="75"/>
      <c r="BH1622" s="75"/>
      <c r="BI1622" s="75"/>
      <c r="BJ1622" s="75"/>
      <c r="BK1622" s="75"/>
      <c r="BL1622" s="75"/>
      <c r="BM1622" s="75"/>
      <c r="BN1622" s="75"/>
      <c r="BO1622" s="75"/>
      <c r="BP1622" s="75"/>
      <c r="BQ1622" s="75"/>
      <c r="BR1622" s="75"/>
      <c r="BS1622" s="75"/>
    </row>
    <row r="1623" spans="1:71" s="5" customFormat="1" ht="24.75" hidden="1" thickBot="1" x14ac:dyDescent="0.3">
      <c r="A1623" s="105" t="s">
        <v>17</v>
      </c>
      <c r="B1623" s="105">
        <v>1560</v>
      </c>
      <c r="C1623" s="105" t="s">
        <v>1788</v>
      </c>
      <c r="D1623" s="105" t="s">
        <v>234</v>
      </c>
      <c r="E1623" s="105" t="s">
        <v>1789</v>
      </c>
      <c r="F1623" s="105">
        <v>1560</v>
      </c>
      <c r="G1623" s="105" t="s">
        <v>1788</v>
      </c>
      <c r="H1623" s="105" t="s">
        <v>1770</v>
      </c>
      <c r="I1623" s="118">
        <v>602</v>
      </c>
      <c r="J1623" s="106">
        <v>63</v>
      </c>
      <c r="K1623" s="107">
        <f t="shared" si="132"/>
        <v>0.10465116279069768</v>
      </c>
      <c r="L1623" s="106">
        <v>58</v>
      </c>
      <c r="M1623" s="108">
        <f t="shared" si="133"/>
        <v>9.634551495016612E-2</v>
      </c>
      <c r="N1623" s="106">
        <v>300</v>
      </c>
      <c r="O1623" s="107">
        <f t="shared" si="134"/>
        <v>0.49833887043189368</v>
      </c>
      <c r="P1623" s="106">
        <v>132</v>
      </c>
      <c r="Q1623" s="109">
        <f t="shared" si="135"/>
        <v>0.21926910299003322</v>
      </c>
      <c r="R1623" s="75"/>
      <c r="S1623" s="75"/>
      <c r="T1623" s="75"/>
      <c r="U1623" s="75"/>
      <c r="V1623" s="75"/>
      <c r="W1623" s="75"/>
      <c r="X1623" s="75"/>
      <c r="Y1623" s="75"/>
      <c r="Z1623" s="75"/>
      <c r="AA1623" s="75"/>
      <c r="AB1623" s="75"/>
      <c r="AC1623" s="75"/>
      <c r="AD1623" s="75"/>
      <c r="AE1623" s="75"/>
      <c r="AF1623" s="75"/>
      <c r="AG1623" s="75"/>
      <c r="AH1623" s="75"/>
      <c r="AI1623" s="75"/>
      <c r="AJ1623" s="75"/>
      <c r="AK1623" s="75"/>
      <c r="AL1623" s="75"/>
      <c r="AM1623" s="75"/>
      <c r="AN1623" s="75"/>
      <c r="AO1623" s="75"/>
      <c r="AP1623" s="75"/>
      <c r="AQ1623" s="75"/>
      <c r="AR1623" s="75"/>
      <c r="AS1623" s="75"/>
      <c r="AT1623" s="75"/>
      <c r="AU1623" s="75"/>
      <c r="AV1623" s="75"/>
      <c r="AW1623" s="75"/>
      <c r="AX1623" s="75"/>
      <c r="AY1623" s="75"/>
      <c r="AZ1623" s="75"/>
      <c r="BA1623" s="75"/>
      <c r="BB1623" s="75"/>
      <c r="BC1623" s="75"/>
      <c r="BD1623" s="75"/>
      <c r="BE1623" s="75"/>
      <c r="BF1623" s="75"/>
      <c r="BG1623" s="75"/>
      <c r="BH1623" s="75"/>
      <c r="BI1623" s="75"/>
      <c r="BJ1623" s="75"/>
      <c r="BK1623" s="75"/>
      <c r="BL1623" s="75"/>
      <c r="BM1623" s="75"/>
      <c r="BN1623" s="75"/>
      <c r="BO1623" s="75"/>
      <c r="BP1623" s="75"/>
      <c r="BQ1623" s="75"/>
      <c r="BR1623" s="75"/>
      <c r="BS1623" s="75"/>
    </row>
    <row r="1624" spans="1:71" s="5" customFormat="1" ht="12.75" hidden="1" thickBot="1" x14ac:dyDescent="0.3">
      <c r="A1624" s="105" t="s">
        <v>17</v>
      </c>
      <c r="B1624" s="105" t="s">
        <v>17</v>
      </c>
      <c r="C1624" s="105" t="s">
        <v>17</v>
      </c>
      <c r="D1624" s="105" t="s">
        <v>18</v>
      </c>
      <c r="E1624" s="105" t="s">
        <v>1790</v>
      </c>
      <c r="F1624" s="105">
        <v>1560</v>
      </c>
      <c r="G1624" s="105" t="s">
        <v>1788</v>
      </c>
      <c r="H1624" s="105" t="s">
        <v>1770</v>
      </c>
      <c r="I1624" s="118">
        <v>379</v>
      </c>
      <c r="J1624" s="106">
        <v>27</v>
      </c>
      <c r="K1624" s="107">
        <f t="shared" si="132"/>
        <v>7.1240105540897103E-2</v>
      </c>
      <c r="L1624" s="106">
        <v>21</v>
      </c>
      <c r="M1624" s="108">
        <f t="shared" si="133"/>
        <v>5.5408970976253295E-2</v>
      </c>
      <c r="N1624" s="106">
        <v>123</v>
      </c>
      <c r="O1624" s="107">
        <f t="shared" si="134"/>
        <v>0.32453825857519791</v>
      </c>
      <c r="P1624" s="106">
        <v>81</v>
      </c>
      <c r="Q1624" s="109">
        <f t="shared" si="135"/>
        <v>0.21372031662269128</v>
      </c>
      <c r="R1624" s="75"/>
      <c r="S1624" s="75"/>
      <c r="T1624" s="75"/>
      <c r="U1624" s="75"/>
      <c r="V1624" s="75"/>
      <c r="W1624" s="75"/>
      <c r="X1624" s="75"/>
      <c r="Y1624" s="75"/>
      <c r="Z1624" s="75"/>
      <c r="AA1624" s="75"/>
      <c r="AB1624" s="75"/>
      <c r="AC1624" s="75"/>
      <c r="AD1624" s="75"/>
      <c r="AE1624" s="75"/>
      <c r="AF1624" s="75"/>
      <c r="AG1624" s="75"/>
      <c r="AH1624" s="75"/>
      <c r="AI1624" s="75"/>
      <c r="AJ1624" s="75"/>
      <c r="AK1624" s="75"/>
      <c r="AL1624" s="75"/>
      <c r="AM1624" s="75"/>
      <c r="AN1624" s="75"/>
      <c r="AO1624" s="75"/>
      <c r="AP1624" s="75"/>
      <c r="AQ1624" s="75"/>
      <c r="AR1624" s="75"/>
      <c r="AS1624" s="75"/>
      <c r="AT1624" s="75"/>
      <c r="AU1624" s="75"/>
      <c r="AV1624" s="75"/>
      <c r="AW1624" s="75"/>
      <c r="AX1624" s="75"/>
      <c r="AY1624" s="75"/>
      <c r="AZ1624" s="75"/>
      <c r="BA1624" s="75"/>
      <c r="BB1624" s="75"/>
      <c r="BC1624" s="75"/>
      <c r="BD1624" s="75"/>
      <c r="BE1624" s="75"/>
      <c r="BF1624" s="75"/>
      <c r="BG1624" s="75"/>
      <c r="BH1624" s="75"/>
      <c r="BI1624" s="75"/>
      <c r="BJ1624" s="75"/>
      <c r="BK1624" s="75"/>
      <c r="BL1624" s="75"/>
      <c r="BM1624" s="75"/>
      <c r="BN1624" s="75"/>
      <c r="BO1624" s="75"/>
      <c r="BP1624" s="75"/>
      <c r="BQ1624" s="75"/>
      <c r="BR1624" s="75"/>
      <c r="BS1624" s="75"/>
    </row>
    <row r="1625" spans="1:71" s="5" customFormat="1" ht="24.75" hidden="1" thickBot="1" x14ac:dyDescent="0.3">
      <c r="A1625" s="105" t="s">
        <v>17</v>
      </c>
      <c r="B1625" s="105" t="s">
        <v>17</v>
      </c>
      <c r="C1625" s="105" t="s">
        <v>17</v>
      </c>
      <c r="D1625" s="105" t="s">
        <v>74</v>
      </c>
      <c r="E1625" s="105" t="s">
        <v>1791</v>
      </c>
      <c r="F1625" s="105">
        <v>1560</v>
      </c>
      <c r="G1625" s="105" t="s">
        <v>1788</v>
      </c>
      <c r="H1625" s="105" t="s">
        <v>1770</v>
      </c>
      <c r="I1625" s="118">
        <v>262</v>
      </c>
      <c r="J1625" s="106">
        <v>12</v>
      </c>
      <c r="K1625" s="107">
        <f t="shared" si="132"/>
        <v>4.5801526717557252E-2</v>
      </c>
      <c r="L1625" s="106">
        <v>7</v>
      </c>
      <c r="M1625" s="108">
        <f t="shared" si="133"/>
        <v>2.6717557251908396E-2</v>
      </c>
      <c r="N1625" s="106">
        <v>84</v>
      </c>
      <c r="O1625" s="107">
        <f t="shared" si="134"/>
        <v>0.32061068702290074</v>
      </c>
      <c r="P1625" s="106">
        <v>58</v>
      </c>
      <c r="Q1625" s="109">
        <f t="shared" si="135"/>
        <v>0.22137404580152673</v>
      </c>
      <c r="R1625" s="75"/>
      <c r="S1625" s="75"/>
      <c r="T1625" s="75"/>
      <c r="U1625" s="75"/>
      <c r="V1625" s="75"/>
      <c r="W1625" s="75"/>
      <c r="X1625" s="75"/>
      <c r="Y1625" s="75"/>
      <c r="Z1625" s="75"/>
      <c r="AA1625" s="75"/>
      <c r="AB1625" s="75"/>
      <c r="AC1625" s="75"/>
      <c r="AD1625" s="75"/>
      <c r="AE1625" s="75"/>
      <c r="AF1625" s="75"/>
      <c r="AG1625" s="75"/>
      <c r="AH1625" s="75"/>
      <c r="AI1625" s="75"/>
      <c r="AJ1625" s="75"/>
      <c r="AK1625" s="75"/>
      <c r="AL1625" s="75"/>
      <c r="AM1625" s="75"/>
      <c r="AN1625" s="75"/>
      <c r="AO1625" s="75"/>
      <c r="AP1625" s="75"/>
      <c r="AQ1625" s="75"/>
      <c r="AR1625" s="75"/>
      <c r="AS1625" s="75"/>
      <c r="AT1625" s="75"/>
      <c r="AU1625" s="75"/>
      <c r="AV1625" s="75"/>
      <c r="AW1625" s="75"/>
      <c r="AX1625" s="75"/>
      <c r="AY1625" s="75"/>
      <c r="AZ1625" s="75"/>
      <c r="BA1625" s="75"/>
      <c r="BB1625" s="75"/>
      <c r="BC1625" s="75"/>
      <c r="BD1625" s="75"/>
      <c r="BE1625" s="75"/>
      <c r="BF1625" s="75"/>
      <c r="BG1625" s="75"/>
      <c r="BH1625" s="75"/>
      <c r="BI1625" s="75"/>
      <c r="BJ1625" s="75"/>
      <c r="BK1625" s="75"/>
      <c r="BL1625" s="75"/>
      <c r="BM1625" s="75"/>
      <c r="BN1625" s="75"/>
      <c r="BO1625" s="75"/>
      <c r="BP1625" s="75"/>
      <c r="BQ1625" s="75"/>
      <c r="BR1625" s="75"/>
      <c r="BS1625" s="75"/>
    </row>
    <row r="1626" spans="1:71" s="5" customFormat="1" ht="12.75" hidden="1" thickBot="1" x14ac:dyDescent="0.3">
      <c r="A1626" s="105" t="s">
        <v>17</v>
      </c>
      <c r="B1626" s="105">
        <v>1570</v>
      </c>
      <c r="C1626" s="105" t="s">
        <v>1792</v>
      </c>
      <c r="D1626" s="105" t="s">
        <v>14</v>
      </c>
      <c r="E1626" s="105" t="s">
        <v>1793</v>
      </c>
      <c r="F1626" s="105">
        <v>1570</v>
      </c>
      <c r="G1626" s="105" t="s">
        <v>1792</v>
      </c>
      <c r="H1626" s="105" t="s">
        <v>1770</v>
      </c>
      <c r="I1626" s="118">
        <v>102</v>
      </c>
      <c r="J1626" s="106">
        <v>10</v>
      </c>
      <c r="K1626" s="107">
        <f t="shared" si="132"/>
        <v>9.8039215686274508E-2</v>
      </c>
      <c r="L1626" s="106">
        <v>3</v>
      </c>
      <c r="M1626" s="108">
        <f t="shared" si="133"/>
        <v>2.9411764705882353E-2</v>
      </c>
      <c r="N1626" s="106">
        <v>6</v>
      </c>
      <c r="O1626" s="107">
        <f t="shared" si="134"/>
        <v>5.8823529411764705E-2</v>
      </c>
      <c r="P1626" s="106">
        <v>1</v>
      </c>
      <c r="Q1626" s="109">
        <f t="shared" si="135"/>
        <v>9.8039215686274508E-3</v>
      </c>
      <c r="R1626" s="75"/>
      <c r="S1626" s="75"/>
      <c r="T1626" s="75"/>
      <c r="U1626" s="75"/>
      <c r="V1626" s="75"/>
      <c r="W1626" s="75"/>
      <c r="X1626" s="75"/>
      <c r="Y1626" s="75"/>
      <c r="Z1626" s="75"/>
      <c r="AA1626" s="75"/>
      <c r="AB1626" s="75"/>
      <c r="AC1626" s="75"/>
      <c r="AD1626" s="75"/>
      <c r="AE1626" s="75"/>
      <c r="AF1626" s="75"/>
      <c r="AG1626" s="75"/>
      <c r="AH1626" s="75"/>
      <c r="AI1626" s="75"/>
      <c r="AJ1626" s="75"/>
      <c r="AK1626" s="75"/>
      <c r="AL1626" s="75"/>
      <c r="AM1626" s="75"/>
      <c r="AN1626" s="75"/>
      <c r="AO1626" s="75"/>
      <c r="AP1626" s="75"/>
      <c r="AQ1626" s="75"/>
      <c r="AR1626" s="75"/>
      <c r="AS1626" s="75"/>
      <c r="AT1626" s="75"/>
      <c r="AU1626" s="75"/>
      <c r="AV1626" s="75"/>
      <c r="AW1626" s="75"/>
      <c r="AX1626" s="75"/>
      <c r="AY1626" s="75"/>
      <c r="AZ1626" s="75"/>
      <c r="BA1626" s="75"/>
      <c r="BB1626" s="75"/>
      <c r="BC1626" s="75"/>
      <c r="BD1626" s="75"/>
      <c r="BE1626" s="75"/>
      <c r="BF1626" s="75"/>
      <c r="BG1626" s="75"/>
      <c r="BH1626" s="75"/>
      <c r="BI1626" s="75"/>
      <c r="BJ1626" s="75"/>
      <c r="BK1626" s="75"/>
      <c r="BL1626" s="75"/>
      <c r="BM1626" s="75"/>
      <c r="BN1626" s="75"/>
      <c r="BO1626" s="75"/>
      <c r="BP1626" s="75"/>
      <c r="BQ1626" s="75"/>
      <c r="BR1626" s="75"/>
      <c r="BS1626" s="75"/>
    </row>
    <row r="1627" spans="1:71" s="5" customFormat="1" ht="12.75" hidden="1" thickBot="1" x14ac:dyDescent="0.3">
      <c r="A1627" s="105" t="s">
        <v>17</v>
      </c>
      <c r="B1627" s="105" t="s">
        <v>17</v>
      </c>
      <c r="C1627" s="105" t="s">
        <v>17</v>
      </c>
      <c r="D1627" s="105" t="s">
        <v>14</v>
      </c>
      <c r="E1627" s="105" t="s">
        <v>391</v>
      </c>
      <c r="F1627" s="105">
        <v>1570</v>
      </c>
      <c r="G1627" s="105" t="s">
        <v>1792</v>
      </c>
      <c r="H1627" s="105" t="s">
        <v>1770</v>
      </c>
      <c r="I1627" s="118">
        <v>287</v>
      </c>
      <c r="J1627" s="106">
        <v>16</v>
      </c>
      <c r="K1627" s="107">
        <f t="shared" si="132"/>
        <v>5.5749128919860627E-2</v>
      </c>
      <c r="L1627" s="106">
        <v>28</v>
      </c>
      <c r="M1627" s="108">
        <f t="shared" si="133"/>
        <v>9.7560975609756101E-2</v>
      </c>
      <c r="N1627" s="106">
        <v>10</v>
      </c>
      <c r="O1627" s="107">
        <f t="shared" si="134"/>
        <v>3.484320557491289E-2</v>
      </c>
      <c r="P1627" s="106">
        <v>3</v>
      </c>
      <c r="Q1627" s="109">
        <f t="shared" si="135"/>
        <v>1.0452961672473868E-2</v>
      </c>
      <c r="R1627" s="75"/>
      <c r="S1627" s="75"/>
      <c r="T1627" s="75"/>
      <c r="U1627" s="75"/>
      <c r="V1627" s="75"/>
      <c r="W1627" s="75"/>
      <c r="X1627" s="75"/>
      <c r="Y1627" s="75"/>
      <c r="Z1627" s="75"/>
      <c r="AA1627" s="75"/>
      <c r="AB1627" s="75"/>
      <c r="AC1627" s="75"/>
      <c r="AD1627" s="75"/>
      <c r="AE1627" s="75"/>
      <c r="AF1627" s="75"/>
      <c r="AG1627" s="75"/>
      <c r="AH1627" s="75"/>
      <c r="AI1627" s="75"/>
      <c r="AJ1627" s="75"/>
      <c r="AK1627" s="75"/>
      <c r="AL1627" s="75"/>
      <c r="AM1627" s="75"/>
      <c r="AN1627" s="75"/>
      <c r="AO1627" s="75"/>
      <c r="AP1627" s="75"/>
      <c r="AQ1627" s="75"/>
      <c r="AR1627" s="75"/>
      <c r="AS1627" s="75"/>
      <c r="AT1627" s="75"/>
      <c r="AU1627" s="75"/>
      <c r="AV1627" s="75"/>
      <c r="AW1627" s="75"/>
      <c r="AX1627" s="75"/>
      <c r="AY1627" s="75"/>
      <c r="AZ1627" s="75"/>
      <c r="BA1627" s="75"/>
      <c r="BB1627" s="75"/>
      <c r="BC1627" s="75"/>
      <c r="BD1627" s="75"/>
      <c r="BE1627" s="75"/>
      <c r="BF1627" s="75"/>
      <c r="BG1627" s="75"/>
      <c r="BH1627" s="75"/>
      <c r="BI1627" s="75"/>
      <c r="BJ1627" s="75"/>
      <c r="BK1627" s="75"/>
      <c r="BL1627" s="75"/>
      <c r="BM1627" s="75"/>
      <c r="BN1627" s="75"/>
      <c r="BO1627" s="75"/>
      <c r="BP1627" s="75"/>
      <c r="BQ1627" s="75"/>
      <c r="BR1627" s="75"/>
      <c r="BS1627" s="75"/>
    </row>
    <row r="1628" spans="1:71" s="5" customFormat="1" ht="12.75" hidden="1" thickBot="1" x14ac:dyDescent="0.3">
      <c r="A1628" s="105" t="s">
        <v>17</v>
      </c>
      <c r="B1628" s="105" t="s">
        <v>17</v>
      </c>
      <c r="C1628" s="105" t="s">
        <v>17</v>
      </c>
      <c r="D1628" s="105" t="s">
        <v>14</v>
      </c>
      <c r="E1628" s="105" t="s">
        <v>149</v>
      </c>
      <c r="F1628" s="105">
        <v>1570</v>
      </c>
      <c r="G1628" s="105" t="s">
        <v>1792</v>
      </c>
      <c r="H1628" s="105" t="s">
        <v>1770</v>
      </c>
      <c r="I1628" s="118">
        <v>283</v>
      </c>
      <c r="J1628" s="106">
        <v>37</v>
      </c>
      <c r="K1628" s="107">
        <f t="shared" si="132"/>
        <v>0.13074204946996468</v>
      </c>
      <c r="L1628" s="106">
        <v>24</v>
      </c>
      <c r="M1628" s="108">
        <f t="shared" si="133"/>
        <v>8.4805653710247356E-2</v>
      </c>
      <c r="N1628" s="106">
        <v>21</v>
      </c>
      <c r="O1628" s="107">
        <f t="shared" si="134"/>
        <v>7.4204946996466431E-2</v>
      </c>
      <c r="P1628" s="106">
        <v>4</v>
      </c>
      <c r="Q1628" s="109">
        <f t="shared" si="135"/>
        <v>1.4134275618374558E-2</v>
      </c>
      <c r="R1628" s="75"/>
      <c r="S1628" s="75"/>
      <c r="T1628" s="75"/>
      <c r="U1628" s="75"/>
      <c r="V1628" s="75"/>
      <c r="W1628" s="75"/>
      <c r="X1628" s="75"/>
      <c r="Y1628" s="75"/>
      <c r="Z1628" s="75"/>
      <c r="AA1628" s="75"/>
      <c r="AB1628" s="75"/>
      <c r="AC1628" s="75"/>
      <c r="AD1628" s="75"/>
      <c r="AE1628" s="75"/>
      <c r="AF1628" s="75"/>
      <c r="AG1628" s="75"/>
      <c r="AH1628" s="75"/>
      <c r="AI1628" s="75"/>
      <c r="AJ1628" s="75"/>
      <c r="AK1628" s="75"/>
      <c r="AL1628" s="75"/>
      <c r="AM1628" s="75"/>
      <c r="AN1628" s="75"/>
      <c r="AO1628" s="75"/>
      <c r="AP1628" s="75"/>
      <c r="AQ1628" s="75"/>
      <c r="AR1628" s="75"/>
      <c r="AS1628" s="75"/>
      <c r="AT1628" s="75"/>
      <c r="AU1628" s="75"/>
      <c r="AV1628" s="75"/>
      <c r="AW1628" s="75"/>
      <c r="AX1628" s="75"/>
      <c r="AY1628" s="75"/>
      <c r="AZ1628" s="75"/>
      <c r="BA1628" s="75"/>
      <c r="BB1628" s="75"/>
      <c r="BC1628" s="75"/>
      <c r="BD1628" s="75"/>
      <c r="BE1628" s="75"/>
      <c r="BF1628" s="75"/>
      <c r="BG1628" s="75"/>
      <c r="BH1628" s="75"/>
      <c r="BI1628" s="75"/>
      <c r="BJ1628" s="75"/>
      <c r="BK1628" s="75"/>
      <c r="BL1628" s="75"/>
      <c r="BM1628" s="75"/>
      <c r="BN1628" s="75"/>
      <c r="BO1628" s="75"/>
      <c r="BP1628" s="75"/>
      <c r="BQ1628" s="75"/>
      <c r="BR1628" s="75"/>
      <c r="BS1628" s="75"/>
    </row>
    <row r="1629" spans="1:71" s="5" customFormat="1" ht="12.75" hidden="1" thickBot="1" x14ac:dyDescent="0.3">
      <c r="A1629" s="105" t="s">
        <v>17</v>
      </c>
      <c r="B1629" s="105" t="s">
        <v>17</v>
      </c>
      <c r="C1629" s="105" t="s">
        <v>17</v>
      </c>
      <c r="D1629" s="105" t="s">
        <v>14</v>
      </c>
      <c r="E1629" s="105" t="s">
        <v>887</v>
      </c>
      <c r="F1629" s="105">
        <v>1570</v>
      </c>
      <c r="G1629" s="105" t="s">
        <v>1792</v>
      </c>
      <c r="H1629" s="105" t="s">
        <v>1770</v>
      </c>
      <c r="I1629" s="118">
        <v>193</v>
      </c>
      <c r="J1629" s="106">
        <v>19</v>
      </c>
      <c r="K1629" s="107">
        <f t="shared" si="132"/>
        <v>9.8445595854922283E-2</v>
      </c>
      <c r="L1629" s="106">
        <v>14</v>
      </c>
      <c r="M1629" s="108">
        <f t="shared" si="133"/>
        <v>7.2538860103626937E-2</v>
      </c>
      <c r="N1629" s="106">
        <v>7</v>
      </c>
      <c r="O1629" s="107">
        <f t="shared" si="134"/>
        <v>3.6269430051813469E-2</v>
      </c>
      <c r="P1629" s="106">
        <v>3</v>
      </c>
      <c r="Q1629" s="109">
        <f t="shared" si="135"/>
        <v>1.5544041450777202E-2</v>
      </c>
      <c r="R1629" s="75"/>
      <c r="S1629" s="75"/>
      <c r="T1629" s="75"/>
      <c r="U1629" s="75"/>
      <c r="V1629" s="75"/>
      <c r="W1629" s="75"/>
      <c r="X1629" s="75"/>
      <c r="Y1629" s="75"/>
      <c r="Z1629" s="75"/>
      <c r="AA1629" s="75"/>
      <c r="AB1629" s="75"/>
      <c r="AC1629" s="75"/>
      <c r="AD1629" s="75"/>
      <c r="AE1629" s="75"/>
      <c r="AF1629" s="75"/>
      <c r="AG1629" s="75"/>
      <c r="AH1629" s="75"/>
      <c r="AI1629" s="75"/>
      <c r="AJ1629" s="75"/>
      <c r="AK1629" s="75"/>
      <c r="AL1629" s="75"/>
      <c r="AM1629" s="75"/>
      <c r="AN1629" s="75"/>
      <c r="AO1629" s="75"/>
      <c r="AP1629" s="75"/>
      <c r="AQ1629" s="75"/>
      <c r="AR1629" s="75"/>
      <c r="AS1629" s="75"/>
      <c r="AT1629" s="75"/>
      <c r="AU1629" s="75"/>
      <c r="AV1629" s="75"/>
      <c r="AW1629" s="75"/>
      <c r="AX1629" s="75"/>
      <c r="AY1629" s="75"/>
      <c r="AZ1629" s="75"/>
      <c r="BA1629" s="75"/>
      <c r="BB1629" s="75"/>
      <c r="BC1629" s="75"/>
      <c r="BD1629" s="75"/>
      <c r="BE1629" s="75"/>
      <c r="BF1629" s="75"/>
      <c r="BG1629" s="75"/>
      <c r="BH1629" s="75"/>
      <c r="BI1629" s="75"/>
      <c r="BJ1629" s="75"/>
      <c r="BK1629" s="75"/>
      <c r="BL1629" s="75"/>
      <c r="BM1629" s="75"/>
      <c r="BN1629" s="75"/>
      <c r="BO1629" s="75"/>
      <c r="BP1629" s="75"/>
      <c r="BQ1629" s="75"/>
      <c r="BR1629" s="75"/>
      <c r="BS1629" s="75"/>
    </row>
    <row r="1630" spans="1:71" s="5" customFormat="1" ht="24.75" hidden="1" thickBot="1" x14ac:dyDescent="0.3">
      <c r="A1630" s="105" t="s">
        <v>17</v>
      </c>
      <c r="B1630" s="105">
        <v>1600</v>
      </c>
      <c r="C1630" s="105" t="s">
        <v>1794</v>
      </c>
      <c r="D1630" s="105" t="s">
        <v>234</v>
      </c>
      <c r="E1630" s="105" t="s">
        <v>1795</v>
      </c>
      <c r="F1630" s="105">
        <v>1600</v>
      </c>
      <c r="G1630" s="105" t="s">
        <v>1794</v>
      </c>
      <c r="H1630" s="105" t="s">
        <v>1770</v>
      </c>
      <c r="I1630" s="118">
        <v>208</v>
      </c>
      <c r="J1630" s="106">
        <v>95</v>
      </c>
      <c r="K1630" s="107">
        <f t="shared" si="132"/>
        <v>0.45673076923076922</v>
      </c>
      <c r="L1630" s="106">
        <v>81</v>
      </c>
      <c r="M1630" s="108">
        <f t="shared" si="133"/>
        <v>0.38942307692307693</v>
      </c>
      <c r="N1630" s="106">
        <v>124</v>
      </c>
      <c r="O1630" s="107">
        <f t="shared" si="134"/>
        <v>0.59615384615384615</v>
      </c>
      <c r="P1630" s="106">
        <v>133</v>
      </c>
      <c r="Q1630" s="109">
        <f t="shared" si="135"/>
        <v>0.63942307692307687</v>
      </c>
      <c r="R1630" s="75"/>
      <c r="S1630" s="75"/>
      <c r="T1630" s="75"/>
      <c r="U1630" s="75"/>
      <c r="V1630" s="75"/>
      <c r="W1630" s="75"/>
      <c r="X1630" s="75"/>
      <c r="Y1630" s="75"/>
      <c r="Z1630" s="75"/>
      <c r="AA1630" s="75"/>
      <c r="AB1630" s="75"/>
      <c r="AC1630" s="75"/>
      <c r="AD1630" s="75"/>
      <c r="AE1630" s="75"/>
      <c r="AF1630" s="75"/>
      <c r="AG1630" s="75"/>
      <c r="AH1630" s="75"/>
      <c r="AI1630" s="75"/>
      <c r="AJ1630" s="75"/>
      <c r="AK1630" s="75"/>
      <c r="AL1630" s="75"/>
      <c r="AM1630" s="75"/>
      <c r="AN1630" s="75"/>
      <c r="AO1630" s="75"/>
      <c r="AP1630" s="75"/>
      <c r="AQ1630" s="75"/>
      <c r="AR1630" s="75"/>
      <c r="AS1630" s="75"/>
      <c r="AT1630" s="75"/>
      <c r="AU1630" s="75"/>
      <c r="AV1630" s="75"/>
      <c r="AW1630" s="75"/>
      <c r="AX1630" s="75"/>
      <c r="AY1630" s="75"/>
      <c r="AZ1630" s="75"/>
      <c r="BA1630" s="75"/>
      <c r="BB1630" s="75"/>
      <c r="BC1630" s="75"/>
      <c r="BD1630" s="75"/>
      <c r="BE1630" s="75"/>
      <c r="BF1630" s="75"/>
      <c r="BG1630" s="75"/>
      <c r="BH1630" s="75"/>
      <c r="BI1630" s="75"/>
      <c r="BJ1630" s="75"/>
      <c r="BK1630" s="75"/>
      <c r="BL1630" s="75"/>
      <c r="BM1630" s="75"/>
      <c r="BN1630" s="75"/>
      <c r="BO1630" s="75"/>
      <c r="BP1630" s="75"/>
      <c r="BQ1630" s="75"/>
      <c r="BR1630" s="75"/>
      <c r="BS1630" s="75"/>
    </row>
    <row r="1631" spans="1:71" s="5" customFormat="1" ht="12.75" hidden="1" thickBot="1" x14ac:dyDescent="0.3">
      <c r="A1631" s="105" t="s">
        <v>17</v>
      </c>
      <c r="B1631" s="105" t="s">
        <v>17</v>
      </c>
      <c r="C1631" s="105" t="s">
        <v>17</v>
      </c>
      <c r="D1631" s="105" t="s">
        <v>14</v>
      </c>
      <c r="E1631" s="105" t="s">
        <v>1796</v>
      </c>
      <c r="F1631" s="105">
        <v>1600</v>
      </c>
      <c r="G1631" s="105" t="s">
        <v>1794</v>
      </c>
      <c r="H1631" s="105" t="s">
        <v>1770</v>
      </c>
      <c r="I1631" s="118">
        <v>205</v>
      </c>
      <c r="J1631" s="106">
        <v>27</v>
      </c>
      <c r="K1631" s="107">
        <f t="shared" si="132"/>
        <v>0.13170731707317074</v>
      </c>
      <c r="L1631" s="106">
        <v>26</v>
      </c>
      <c r="M1631" s="108">
        <f t="shared" si="133"/>
        <v>0.12682926829268293</v>
      </c>
      <c r="N1631" s="106">
        <v>57</v>
      </c>
      <c r="O1631" s="107">
        <f t="shared" si="134"/>
        <v>0.2780487804878049</v>
      </c>
      <c r="P1631" s="106">
        <v>19</v>
      </c>
      <c r="Q1631" s="109">
        <f t="shared" si="135"/>
        <v>9.2682926829268292E-2</v>
      </c>
      <c r="R1631" s="75"/>
      <c r="S1631" s="75"/>
      <c r="T1631" s="75"/>
      <c r="U1631" s="75"/>
      <c r="V1631" s="75"/>
      <c r="W1631" s="75"/>
      <c r="X1631" s="75"/>
      <c r="Y1631" s="75"/>
      <c r="Z1631" s="75"/>
      <c r="AA1631" s="75"/>
      <c r="AB1631" s="75"/>
      <c r="AC1631" s="75"/>
      <c r="AD1631" s="75"/>
      <c r="AE1631" s="75"/>
      <c r="AF1631" s="75"/>
      <c r="AG1631" s="75"/>
      <c r="AH1631" s="75"/>
      <c r="AI1631" s="75"/>
      <c r="AJ1631" s="75"/>
      <c r="AK1631" s="75"/>
      <c r="AL1631" s="75"/>
      <c r="AM1631" s="75"/>
      <c r="AN1631" s="75"/>
      <c r="AO1631" s="75"/>
      <c r="AP1631" s="75"/>
      <c r="AQ1631" s="75"/>
      <c r="AR1631" s="75"/>
      <c r="AS1631" s="75"/>
      <c r="AT1631" s="75"/>
      <c r="AU1631" s="75"/>
      <c r="AV1631" s="75"/>
      <c r="AW1631" s="75"/>
      <c r="AX1631" s="75"/>
      <c r="AY1631" s="75"/>
      <c r="AZ1631" s="75"/>
      <c r="BA1631" s="75"/>
      <c r="BB1631" s="75"/>
      <c r="BC1631" s="75"/>
      <c r="BD1631" s="75"/>
      <c r="BE1631" s="75"/>
      <c r="BF1631" s="75"/>
      <c r="BG1631" s="75"/>
      <c r="BH1631" s="75"/>
      <c r="BI1631" s="75"/>
      <c r="BJ1631" s="75"/>
      <c r="BK1631" s="75"/>
      <c r="BL1631" s="75"/>
      <c r="BM1631" s="75"/>
      <c r="BN1631" s="75"/>
      <c r="BO1631" s="75"/>
      <c r="BP1631" s="75"/>
      <c r="BQ1631" s="75"/>
      <c r="BR1631" s="75"/>
      <c r="BS1631" s="75"/>
    </row>
    <row r="1632" spans="1:71" s="5" customFormat="1" ht="12.75" hidden="1" thickBot="1" x14ac:dyDescent="0.3">
      <c r="A1632" s="105" t="s">
        <v>17</v>
      </c>
      <c r="B1632" s="105" t="s">
        <v>17</v>
      </c>
      <c r="C1632" s="105" t="s">
        <v>17</v>
      </c>
      <c r="D1632" s="105" t="s">
        <v>21</v>
      </c>
      <c r="E1632" s="105" t="s">
        <v>1797</v>
      </c>
      <c r="F1632" s="105">
        <v>1600</v>
      </c>
      <c r="G1632" s="105" t="s">
        <v>1794</v>
      </c>
      <c r="H1632" s="105" t="s">
        <v>1770</v>
      </c>
      <c r="I1632" s="118">
        <v>286</v>
      </c>
      <c r="J1632" s="106">
        <v>56</v>
      </c>
      <c r="K1632" s="107">
        <f t="shared" si="132"/>
        <v>0.19580419580419581</v>
      </c>
      <c r="L1632" s="106">
        <v>66</v>
      </c>
      <c r="M1632" s="108">
        <f t="shared" si="133"/>
        <v>0.23076923076923078</v>
      </c>
      <c r="N1632" s="106">
        <v>86</v>
      </c>
      <c r="O1632" s="107">
        <f t="shared" si="134"/>
        <v>0.30069930069930068</v>
      </c>
      <c r="P1632" s="106">
        <v>96</v>
      </c>
      <c r="Q1632" s="109">
        <f t="shared" si="135"/>
        <v>0.33566433566433568</v>
      </c>
      <c r="R1632" s="75"/>
      <c r="S1632" s="75"/>
      <c r="T1632" s="75"/>
      <c r="U1632" s="75"/>
      <c r="V1632" s="75"/>
      <c r="W1632" s="75"/>
      <c r="X1632" s="75"/>
      <c r="Y1632" s="75"/>
      <c r="Z1632" s="75"/>
      <c r="AA1632" s="75"/>
      <c r="AB1632" s="75"/>
      <c r="AC1632" s="75"/>
      <c r="AD1632" s="75"/>
      <c r="AE1632" s="75"/>
      <c r="AF1632" s="75"/>
      <c r="AG1632" s="75"/>
      <c r="AH1632" s="75"/>
      <c r="AI1632" s="75"/>
      <c r="AJ1632" s="75"/>
      <c r="AK1632" s="75"/>
      <c r="AL1632" s="75"/>
      <c r="AM1632" s="75"/>
      <c r="AN1632" s="75"/>
      <c r="AO1632" s="75"/>
      <c r="AP1632" s="75"/>
      <c r="AQ1632" s="75"/>
      <c r="AR1632" s="75"/>
      <c r="AS1632" s="75"/>
      <c r="AT1632" s="75"/>
      <c r="AU1632" s="75"/>
      <c r="AV1632" s="75"/>
      <c r="AW1632" s="75"/>
      <c r="AX1632" s="75"/>
      <c r="AY1632" s="75"/>
      <c r="AZ1632" s="75"/>
      <c r="BA1632" s="75"/>
      <c r="BB1632" s="75"/>
      <c r="BC1632" s="75"/>
      <c r="BD1632" s="75"/>
      <c r="BE1632" s="75"/>
      <c r="BF1632" s="75"/>
      <c r="BG1632" s="75"/>
      <c r="BH1632" s="75"/>
      <c r="BI1632" s="75"/>
      <c r="BJ1632" s="75"/>
      <c r="BK1632" s="75"/>
      <c r="BL1632" s="75"/>
      <c r="BM1632" s="75"/>
      <c r="BN1632" s="75"/>
      <c r="BO1632" s="75"/>
      <c r="BP1632" s="75"/>
      <c r="BQ1632" s="75"/>
      <c r="BR1632" s="75"/>
      <c r="BS1632" s="75"/>
    </row>
    <row r="1633" spans="1:71" s="5" customFormat="1" ht="12.75" hidden="1" thickBot="1" x14ac:dyDescent="0.3">
      <c r="A1633" s="105" t="s">
        <v>17</v>
      </c>
      <c r="B1633" s="105" t="s">
        <v>17</v>
      </c>
      <c r="C1633" s="105" t="s">
        <v>17</v>
      </c>
      <c r="D1633" s="105" t="s">
        <v>21</v>
      </c>
      <c r="E1633" s="105" t="s">
        <v>1798</v>
      </c>
      <c r="F1633" s="105">
        <v>1600</v>
      </c>
      <c r="G1633" s="105" t="s">
        <v>1794</v>
      </c>
      <c r="H1633" s="105" t="s">
        <v>1770</v>
      </c>
      <c r="I1633" s="118">
        <v>274</v>
      </c>
      <c r="J1633" s="106">
        <v>93</v>
      </c>
      <c r="K1633" s="107">
        <f t="shared" si="132"/>
        <v>0.33941605839416056</v>
      </c>
      <c r="L1633" s="106">
        <v>72</v>
      </c>
      <c r="M1633" s="108">
        <f t="shared" si="133"/>
        <v>0.26277372262773724</v>
      </c>
      <c r="N1633" s="106">
        <v>159</v>
      </c>
      <c r="O1633" s="107">
        <f t="shared" si="134"/>
        <v>0.58029197080291972</v>
      </c>
      <c r="P1633" s="106">
        <v>182</v>
      </c>
      <c r="Q1633" s="109">
        <f t="shared" si="135"/>
        <v>0.66423357664233573</v>
      </c>
      <c r="R1633" s="75"/>
      <c r="S1633" s="75"/>
      <c r="T1633" s="75"/>
      <c r="U1633" s="75"/>
      <c r="V1633" s="75"/>
      <c r="W1633" s="75"/>
      <c r="X1633" s="75"/>
      <c r="Y1633" s="75"/>
      <c r="Z1633" s="75"/>
      <c r="AA1633" s="75"/>
      <c r="AB1633" s="75"/>
      <c r="AC1633" s="75"/>
      <c r="AD1633" s="75"/>
      <c r="AE1633" s="75"/>
      <c r="AF1633" s="75"/>
      <c r="AG1633" s="75"/>
      <c r="AH1633" s="75"/>
      <c r="AI1633" s="75"/>
      <c r="AJ1633" s="75"/>
      <c r="AK1633" s="75"/>
      <c r="AL1633" s="75"/>
      <c r="AM1633" s="75"/>
      <c r="AN1633" s="75"/>
      <c r="AO1633" s="75"/>
      <c r="AP1633" s="75"/>
      <c r="AQ1633" s="75"/>
      <c r="AR1633" s="75"/>
      <c r="AS1633" s="75"/>
      <c r="AT1633" s="75"/>
      <c r="AU1633" s="75"/>
      <c r="AV1633" s="75"/>
      <c r="AW1633" s="75"/>
      <c r="AX1633" s="75"/>
      <c r="AY1633" s="75"/>
      <c r="AZ1633" s="75"/>
      <c r="BA1633" s="75"/>
      <c r="BB1633" s="75"/>
      <c r="BC1633" s="75"/>
      <c r="BD1633" s="75"/>
      <c r="BE1633" s="75"/>
      <c r="BF1633" s="75"/>
      <c r="BG1633" s="75"/>
      <c r="BH1633" s="75"/>
      <c r="BI1633" s="75"/>
      <c r="BJ1633" s="75"/>
      <c r="BK1633" s="75"/>
      <c r="BL1633" s="75"/>
      <c r="BM1633" s="75"/>
      <c r="BN1633" s="75"/>
      <c r="BO1633" s="75"/>
      <c r="BP1633" s="75"/>
      <c r="BQ1633" s="75"/>
      <c r="BR1633" s="75"/>
      <c r="BS1633" s="75"/>
    </row>
    <row r="1634" spans="1:71" s="5" customFormat="1" ht="12.75" hidden="1" thickBot="1" x14ac:dyDescent="0.3">
      <c r="A1634" s="105" t="s">
        <v>17</v>
      </c>
      <c r="B1634" s="105" t="s">
        <v>17</v>
      </c>
      <c r="C1634" s="105" t="s">
        <v>17</v>
      </c>
      <c r="D1634" s="105" t="s">
        <v>21</v>
      </c>
      <c r="E1634" s="105" t="s">
        <v>1799</v>
      </c>
      <c r="F1634" s="105">
        <v>1600</v>
      </c>
      <c r="G1634" s="105" t="s">
        <v>1794</v>
      </c>
      <c r="H1634" s="105" t="s">
        <v>1770</v>
      </c>
      <c r="I1634" s="118">
        <v>311</v>
      </c>
      <c r="J1634" s="106">
        <v>46</v>
      </c>
      <c r="K1634" s="107">
        <f t="shared" si="132"/>
        <v>0.14790996784565916</v>
      </c>
      <c r="L1634" s="106">
        <v>31</v>
      </c>
      <c r="M1634" s="108">
        <f t="shared" si="133"/>
        <v>9.9678456591639875E-2</v>
      </c>
      <c r="N1634" s="106">
        <v>63</v>
      </c>
      <c r="O1634" s="107">
        <f t="shared" si="134"/>
        <v>0.20257234726688103</v>
      </c>
      <c r="P1634" s="106">
        <v>25</v>
      </c>
      <c r="Q1634" s="109">
        <f t="shared" si="135"/>
        <v>8.0385852090032156E-2</v>
      </c>
      <c r="R1634" s="75"/>
      <c r="S1634" s="75"/>
      <c r="T1634" s="75"/>
      <c r="U1634" s="75"/>
      <c r="V1634" s="75"/>
      <c r="W1634" s="75"/>
      <c r="X1634" s="75"/>
      <c r="Y1634" s="75"/>
      <c r="Z1634" s="75"/>
      <c r="AA1634" s="75"/>
      <c r="AB1634" s="75"/>
      <c r="AC1634" s="75"/>
      <c r="AD1634" s="75"/>
      <c r="AE1634" s="75"/>
      <c r="AF1634" s="75"/>
      <c r="AG1634" s="75"/>
      <c r="AH1634" s="75"/>
      <c r="AI1634" s="75"/>
      <c r="AJ1634" s="75"/>
      <c r="AK1634" s="75"/>
      <c r="AL1634" s="75"/>
      <c r="AM1634" s="75"/>
      <c r="AN1634" s="75"/>
      <c r="AO1634" s="75"/>
      <c r="AP1634" s="75"/>
      <c r="AQ1634" s="75"/>
      <c r="AR1634" s="75"/>
      <c r="AS1634" s="75"/>
      <c r="AT1634" s="75"/>
      <c r="AU1634" s="75"/>
      <c r="AV1634" s="75"/>
      <c r="AW1634" s="75"/>
      <c r="AX1634" s="75"/>
      <c r="AY1634" s="75"/>
      <c r="AZ1634" s="75"/>
      <c r="BA1634" s="75"/>
      <c r="BB1634" s="75"/>
      <c r="BC1634" s="75"/>
      <c r="BD1634" s="75"/>
      <c r="BE1634" s="75"/>
      <c r="BF1634" s="75"/>
      <c r="BG1634" s="75"/>
      <c r="BH1634" s="75"/>
      <c r="BI1634" s="75"/>
      <c r="BJ1634" s="75"/>
      <c r="BK1634" s="75"/>
      <c r="BL1634" s="75"/>
      <c r="BM1634" s="75"/>
      <c r="BN1634" s="75"/>
      <c r="BO1634" s="75"/>
      <c r="BP1634" s="75"/>
      <c r="BQ1634" s="75"/>
      <c r="BR1634" s="75"/>
      <c r="BS1634" s="75"/>
    </row>
    <row r="1635" spans="1:71" s="5" customFormat="1" ht="36.75" hidden="1" thickBot="1" x14ac:dyDescent="0.3">
      <c r="A1635" s="105" t="s">
        <v>17</v>
      </c>
      <c r="B1635" s="105" t="s">
        <v>17</v>
      </c>
      <c r="C1635" s="105" t="s">
        <v>17</v>
      </c>
      <c r="D1635" s="105" t="s">
        <v>14</v>
      </c>
      <c r="E1635" s="105" t="s">
        <v>1800</v>
      </c>
      <c r="F1635" s="105">
        <v>1600</v>
      </c>
      <c r="G1635" s="105" t="s">
        <v>1794</v>
      </c>
      <c r="H1635" s="105" t="s">
        <v>1770</v>
      </c>
      <c r="I1635" s="118">
        <v>339</v>
      </c>
      <c r="J1635" s="106">
        <v>93</v>
      </c>
      <c r="K1635" s="107">
        <f t="shared" si="132"/>
        <v>0.27433628318584069</v>
      </c>
      <c r="L1635" s="106">
        <v>57</v>
      </c>
      <c r="M1635" s="108">
        <f t="shared" si="133"/>
        <v>0.16814159292035399</v>
      </c>
      <c r="N1635" s="106">
        <v>210</v>
      </c>
      <c r="O1635" s="107">
        <f t="shared" si="134"/>
        <v>0.61946902654867253</v>
      </c>
      <c r="P1635" s="106">
        <v>145</v>
      </c>
      <c r="Q1635" s="109">
        <f t="shared" si="135"/>
        <v>0.42772861356932151</v>
      </c>
      <c r="R1635" s="75"/>
      <c r="S1635" s="75"/>
      <c r="T1635" s="75"/>
      <c r="U1635" s="75"/>
      <c r="V1635" s="75"/>
      <c r="W1635" s="75"/>
      <c r="X1635" s="75"/>
      <c r="Y1635" s="75"/>
      <c r="Z1635" s="75"/>
      <c r="AA1635" s="75"/>
      <c r="AB1635" s="75"/>
      <c r="AC1635" s="75"/>
      <c r="AD1635" s="75"/>
      <c r="AE1635" s="75"/>
      <c r="AF1635" s="75"/>
      <c r="AG1635" s="75"/>
      <c r="AH1635" s="75"/>
      <c r="AI1635" s="75"/>
      <c r="AJ1635" s="75"/>
      <c r="AK1635" s="75"/>
      <c r="AL1635" s="75"/>
      <c r="AM1635" s="75"/>
      <c r="AN1635" s="75"/>
      <c r="AO1635" s="75"/>
      <c r="AP1635" s="75"/>
      <c r="AQ1635" s="75"/>
      <c r="AR1635" s="75"/>
      <c r="AS1635" s="75"/>
      <c r="AT1635" s="75"/>
      <c r="AU1635" s="75"/>
      <c r="AV1635" s="75"/>
      <c r="AW1635" s="75"/>
      <c r="AX1635" s="75"/>
      <c r="AY1635" s="75"/>
      <c r="AZ1635" s="75"/>
      <c r="BA1635" s="75"/>
      <c r="BB1635" s="75"/>
      <c r="BC1635" s="75"/>
      <c r="BD1635" s="75"/>
      <c r="BE1635" s="75"/>
      <c r="BF1635" s="75"/>
      <c r="BG1635" s="75"/>
      <c r="BH1635" s="75"/>
      <c r="BI1635" s="75"/>
      <c r="BJ1635" s="75"/>
      <c r="BK1635" s="75"/>
      <c r="BL1635" s="75"/>
      <c r="BM1635" s="75"/>
      <c r="BN1635" s="75"/>
      <c r="BO1635" s="75"/>
      <c r="BP1635" s="75"/>
      <c r="BQ1635" s="75"/>
      <c r="BR1635" s="75"/>
      <c r="BS1635" s="75"/>
    </row>
    <row r="1636" spans="1:71" s="5" customFormat="1" ht="24.75" hidden="1" thickBot="1" x14ac:dyDescent="0.3">
      <c r="A1636" s="105" t="s">
        <v>17</v>
      </c>
      <c r="B1636" s="105">
        <v>1601</v>
      </c>
      <c r="C1636" s="105" t="s">
        <v>1794</v>
      </c>
      <c r="D1636" s="105" t="s">
        <v>14</v>
      </c>
      <c r="E1636" s="105" t="s">
        <v>149</v>
      </c>
      <c r="F1636" s="105">
        <v>1601</v>
      </c>
      <c r="G1636" s="105" t="s">
        <v>1794</v>
      </c>
      <c r="H1636" s="105" t="s">
        <v>1770</v>
      </c>
      <c r="I1636" s="118">
        <v>250</v>
      </c>
      <c r="J1636" s="106">
        <v>84</v>
      </c>
      <c r="K1636" s="107">
        <f t="shared" si="132"/>
        <v>0.33600000000000002</v>
      </c>
      <c r="L1636" s="106">
        <v>76</v>
      </c>
      <c r="M1636" s="108">
        <f t="shared" si="133"/>
        <v>0.30399999999999999</v>
      </c>
      <c r="N1636" s="106">
        <v>150</v>
      </c>
      <c r="O1636" s="107">
        <f t="shared" si="134"/>
        <v>0.6</v>
      </c>
      <c r="P1636" s="106">
        <v>203</v>
      </c>
      <c r="Q1636" s="109">
        <f t="shared" si="135"/>
        <v>0.81200000000000006</v>
      </c>
      <c r="R1636" s="75"/>
      <c r="S1636" s="75"/>
      <c r="T1636" s="75"/>
      <c r="U1636" s="75"/>
      <c r="V1636" s="75"/>
      <c r="W1636" s="75"/>
      <c r="X1636" s="75"/>
      <c r="Y1636" s="75"/>
      <c r="Z1636" s="75"/>
      <c r="AA1636" s="75"/>
      <c r="AB1636" s="75"/>
      <c r="AC1636" s="75"/>
      <c r="AD1636" s="75"/>
      <c r="AE1636" s="75"/>
      <c r="AF1636" s="75"/>
      <c r="AG1636" s="75"/>
      <c r="AH1636" s="75"/>
      <c r="AI1636" s="75"/>
      <c r="AJ1636" s="75"/>
      <c r="AK1636" s="75"/>
      <c r="AL1636" s="75"/>
      <c r="AM1636" s="75"/>
      <c r="AN1636" s="75"/>
      <c r="AO1636" s="75"/>
      <c r="AP1636" s="75"/>
      <c r="AQ1636" s="75"/>
      <c r="AR1636" s="75"/>
      <c r="AS1636" s="75"/>
      <c r="AT1636" s="75"/>
      <c r="AU1636" s="75"/>
      <c r="AV1636" s="75"/>
      <c r="AW1636" s="75"/>
      <c r="AX1636" s="75"/>
      <c r="AY1636" s="75"/>
      <c r="AZ1636" s="75"/>
      <c r="BA1636" s="75"/>
      <c r="BB1636" s="75"/>
      <c r="BC1636" s="75"/>
      <c r="BD1636" s="75"/>
      <c r="BE1636" s="75"/>
      <c r="BF1636" s="75"/>
      <c r="BG1636" s="75"/>
      <c r="BH1636" s="75"/>
      <c r="BI1636" s="75"/>
      <c r="BJ1636" s="75"/>
      <c r="BK1636" s="75"/>
      <c r="BL1636" s="75"/>
      <c r="BM1636" s="75"/>
      <c r="BN1636" s="75"/>
      <c r="BO1636" s="75"/>
      <c r="BP1636" s="75"/>
      <c r="BQ1636" s="75"/>
      <c r="BR1636" s="75"/>
      <c r="BS1636" s="75"/>
    </row>
    <row r="1637" spans="1:71" s="5" customFormat="1" ht="12.75" hidden="1" thickBot="1" x14ac:dyDescent="0.3">
      <c r="A1637" s="105" t="s">
        <v>17</v>
      </c>
      <c r="B1637" s="105" t="s">
        <v>17</v>
      </c>
      <c r="C1637" s="105" t="s">
        <v>17</v>
      </c>
      <c r="D1637" s="105" t="s">
        <v>21</v>
      </c>
      <c r="E1637" s="105" t="s">
        <v>1801</v>
      </c>
      <c r="F1637" s="105">
        <v>1601</v>
      </c>
      <c r="G1637" s="105" t="s">
        <v>1794</v>
      </c>
      <c r="H1637" s="105" t="s">
        <v>1770</v>
      </c>
      <c r="I1637" s="118">
        <v>264</v>
      </c>
      <c r="J1637" s="106">
        <v>90</v>
      </c>
      <c r="K1637" s="107">
        <f t="shared" si="132"/>
        <v>0.34090909090909088</v>
      </c>
      <c r="L1637" s="106">
        <v>82</v>
      </c>
      <c r="M1637" s="108">
        <f t="shared" si="133"/>
        <v>0.31060606060606061</v>
      </c>
      <c r="N1637" s="106">
        <v>181</v>
      </c>
      <c r="O1637" s="107">
        <f t="shared" si="134"/>
        <v>0.68560606060606055</v>
      </c>
      <c r="P1637" s="106">
        <v>228</v>
      </c>
      <c r="Q1637" s="109">
        <f t="shared" si="135"/>
        <v>0.86363636363636365</v>
      </c>
      <c r="R1637" s="75"/>
      <c r="S1637" s="75"/>
      <c r="T1637" s="75"/>
      <c r="U1637" s="75"/>
      <c r="V1637" s="75"/>
      <c r="W1637" s="75"/>
      <c r="X1637" s="75"/>
      <c r="Y1637" s="75"/>
      <c r="Z1637" s="75"/>
      <c r="AA1637" s="75"/>
      <c r="AB1637" s="75"/>
      <c r="AC1637" s="75"/>
      <c r="AD1637" s="75"/>
      <c r="AE1637" s="75"/>
      <c r="AF1637" s="75"/>
      <c r="AG1637" s="75"/>
      <c r="AH1637" s="75"/>
      <c r="AI1637" s="75"/>
      <c r="AJ1637" s="75"/>
      <c r="AK1637" s="75"/>
      <c r="AL1637" s="75"/>
      <c r="AM1637" s="75"/>
      <c r="AN1637" s="75"/>
      <c r="AO1637" s="75"/>
      <c r="AP1637" s="75"/>
      <c r="AQ1637" s="75"/>
      <c r="AR1637" s="75"/>
      <c r="AS1637" s="75"/>
      <c r="AT1637" s="75"/>
      <c r="AU1637" s="75"/>
      <c r="AV1637" s="75"/>
      <c r="AW1637" s="75"/>
      <c r="AX1637" s="75"/>
      <c r="AY1637" s="75"/>
      <c r="AZ1637" s="75"/>
      <c r="BA1637" s="75"/>
      <c r="BB1637" s="75"/>
      <c r="BC1637" s="75"/>
      <c r="BD1637" s="75"/>
      <c r="BE1637" s="75"/>
      <c r="BF1637" s="75"/>
      <c r="BG1637" s="75"/>
      <c r="BH1637" s="75"/>
      <c r="BI1637" s="75"/>
      <c r="BJ1637" s="75"/>
      <c r="BK1637" s="75"/>
      <c r="BL1637" s="75"/>
      <c r="BM1637" s="75"/>
      <c r="BN1637" s="75"/>
      <c r="BO1637" s="75"/>
      <c r="BP1637" s="75"/>
      <c r="BQ1637" s="75"/>
      <c r="BR1637" s="75"/>
      <c r="BS1637" s="75"/>
    </row>
    <row r="1638" spans="1:71" s="5" customFormat="1" ht="24.75" hidden="1" thickBot="1" x14ac:dyDescent="0.3">
      <c r="A1638" s="105" t="s">
        <v>17</v>
      </c>
      <c r="B1638" s="105">
        <v>1602</v>
      </c>
      <c r="C1638" s="105" t="s">
        <v>1794</v>
      </c>
      <c r="D1638" s="105" t="s">
        <v>21</v>
      </c>
      <c r="E1638" s="105" t="s">
        <v>347</v>
      </c>
      <c r="F1638" s="105">
        <v>1602</v>
      </c>
      <c r="G1638" s="105" t="s">
        <v>1794</v>
      </c>
      <c r="H1638" s="105" t="s">
        <v>1770</v>
      </c>
      <c r="I1638" s="118">
        <v>375</v>
      </c>
      <c r="J1638" s="106">
        <v>30</v>
      </c>
      <c r="K1638" s="107">
        <f t="shared" si="132"/>
        <v>0.08</v>
      </c>
      <c r="L1638" s="106">
        <v>23</v>
      </c>
      <c r="M1638" s="108">
        <f t="shared" si="133"/>
        <v>6.133333333333333E-2</v>
      </c>
      <c r="N1638" s="106">
        <v>58</v>
      </c>
      <c r="O1638" s="107">
        <f t="shared" si="134"/>
        <v>0.15466666666666667</v>
      </c>
      <c r="P1638" s="106">
        <v>26</v>
      </c>
      <c r="Q1638" s="109">
        <f t="shared" si="135"/>
        <v>6.933333333333333E-2</v>
      </c>
      <c r="R1638" s="75"/>
      <c r="S1638" s="75"/>
      <c r="T1638" s="75"/>
      <c r="U1638" s="75"/>
      <c r="V1638" s="75"/>
      <c r="W1638" s="75"/>
      <c r="X1638" s="75"/>
      <c r="Y1638" s="75"/>
      <c r="Z1638" s="75"/>
      <c r="AA1638" s="75"/>
      <c r="AB1638" s="75"/>
      <c r="AC1638" s="75"/>
      <c r="AD1638" s="75"/>
      <c r="AE1638" s="75"/>
      <c r="AF1638" s="75"/>
      <c r="AG1638" s="75"/>
      <c r="AH1638" s="75"/>
      <c r="AI1638" s="75"/>
      <c r="AJ1638" s="75"/>
      <c r="AK1638" s="75"/>
      <c r="AL1638" s="75"/>
      <c r="AM1638" s="75"/>
      <c r="AN1638" s="75"/>
      <c r="AO1638" s="75"/>
      <c r="AP1638" s="75"/>
      <c r="AQ1638" s="75"/>
      <c r="AR1638" s="75"/>
      <c r="AS1638" s="75"/>
      <c r="AT1638" s="75"/>
      <c r="AU1638" s="75"/>
      <c r="AV1638" s="75"/>
      <c r="AW1638" s="75"/>
      <c r="AX1638" s="75"/>
      <c r="AY1638" s="75"/>
      <c r="AZ1638" s="75"/>
      <c r="BA1638" s="75"/>
      <c r="BB1638" s="75"/>
      <c r="BC1638" s="75"/>
      <c r="BD1638" s="75"/>
      <c r="BE1638" s="75"/>
      <c r="BF1638" s="75"/>
      <c r="BG1638" s="75"/>
      <c r="BH1638" s="75"/>
      <c r="BI1638" s="75"/>
      <c r="BJ1638" s="75"/>
      <c r="BK1638" s="75"/>
      <c r="BL1638" s="75"/>
      <c r="BM1638" s="75"/>
      <c r="BN1638" s="75"/>
      <c r="BO1638" s="75"/>
      <c r="BP1638" s="75"/>
      <c r="BQ1638" s="75"/>
      <c r="BR1638" s="75"/>
      <c r="BS1638" s="75"/>
    </row>
    <row r="1639" spans="1:71" s="5" customFormat="1" ht="24.75" hidden="1" thickBot="1" x14ac:dyDescent="0.3">
      <c r="A1639" s="105" t="s">
        <v>17</v>
      </c>
      <c r="B1639" s="105">
        <v>1620</v>
      </c>
      <c r="C1639" s="105" t="s">
        <v>1802</v>
      </c>
      <c r="D1639" s="105" t="s">
        <v>14</v>
      </c>
      <c r="E1639" s="105" t="s">
        <v>1803</v>
      </c>
      <c r="F1639" s="105">
        <v>1620</v>
      </c>
      <c r="G1639" s="105" t="s">
        <v>1802</v>
      </c>
      <c r="H1639" s="105" t="s">
        <v>1770</v>
      </c>
      <c r="I1639" s="118">
        <v>240</v>
      </c>
      <c r="J1639" s="106">
        <v>50</v>
      </c>
      <c r="K1639" s="107">
        <f t="shared" si="132"/>
        <v>0.20833333333333334</v>
      </c>
      <c r="L1639" s="106">
        <v>48</v>
      </c>
      <c r="M1639" s="108">
        <f t="shared" si="133"/>
        <v>0.2</v>
      </c>
      <c r="N1639" s="106">
        <v>159</v>
      </c>
      <c r="O1639" s="107">
        <f t="shared" si="134"/>
        <v>0.66249999999999998</v>
      </c>
      <c r="P1639" s="106">
        <v>91</v>
      </c>
      <c r="Q1639" s="109">
        <f t="shared" si="135"/>
        <v>0.37916666666666665</v>
      </c>
      <c r="R1639" s="75"/>
      <c r="S1639" s="75"/>
      <c r="T1639" s="75"/>
      <c r="U1639" s="75"/>
      <c r="V1639" s="75"/>
      <c r="W1639" s="75"/>
      <c r="X1639" s="75"/>
      <c r="Y1639" s="75"/>
      <c r="Z1639" s="75"/>
      <c r="AA1639" s="75"/>
      <c r="AB1639" s="75"/>
      <c r="AC1639" s="75"/>
      <c r="AD1639" s="75"/>
      <c r="AE1639" s="75"/>
      <c r="AF1639" s="75"/>
      <c r="AG1639" s="75"/>
      <c r="AH1639" s="75"/>
      <c r="AI1639" s="75"/>
      <c r="AJ1639" s="75"/>
      <c r="AK1639" s="75"/>
      <c r="AL1639" s="75"/>
      <c r="AM1639" s="75"/>
      <c r="AN1639" s="75"/>
      <c r="AO1639" s="75"/>
      <c r="AP1639" s="75"/>
      <c r="AQ1639" s="75"/>
      <c r="AR1639" s="75"/>
      <c r="AS1639" s="75"/>
      <c r="AT1639" s="75"/>
      <c r="AU1639" s="75"/>
      <c r="AV1639" s="75"/>
      <c r="AW1639" s="75"/>
      <c r="AX1639" s="75"/>
      <c r="AY1639" s="75"/>
      <c r="AZ1639" s="75"/>
      <c r="BA1639" s="75"/>
      <c r="BB1639" s="75"/>
      <c r="BC1639" s="75"/>
      <c r="BD1639" s="75"/>
      <c r="BE1639" s="75"/>
      <c r="BF1639" s="75"/>
      <c r="BG1639" s="75"/>
      <c r="BH1639" s="75"/>
      <c r="BI1639" s="75"/>
      <c r="BJ1639" s="75"/>
      <c r="BK1639" s="75"/>
      <c r="BL1639" s="75"/>
      <c r="BM1639" s="75"/>
      <c r="BN1639" s="75"/>
      <c r="BO1639" s="75"/>
      <c r="BP1639" s="75"/>
      <c r="BQ1639" s="75"/>
      <c r="BR1639" s="75"/>
      <c r="BS1639" s="75"/>
    </row>
    <row r="1640" spans="1:71" s="5" customFormat="1" ht="24.75" hidden="1" thickBot="1" x14ac:dyDescent="0.3">
      <c r="A1640" s="105" t="s">
        <v>17</v>
      </c>
      <c r="B1640" s="105" t="s">
        <v>17</v>
      </c>
      <c r="C1640" s="105" t="s">
        <v>17</v>
      </c>
      <c r="D1640" s="105" t="s">
        <v>1805</v>
      </c>
      <c r="E1640" s="105" t="s">
        <v>410</v>
      </c>
      <c r="F1640" s="105">
        <v>1620</v>
      </c>
      <c r="G1640" s="105" t="s">
        <v>1802</v>
      </c>
      <c r="H1640" s="105" t="s">
        <v>1770</v>
      </c>
      <c r="I1640" s="118">
        <v>196</v>
      </c>
      <c r="J1640" s="106">
        <v>77</v>
      </c>
      <c r="K1640" s="107">
        <f t="shared" si="132"/>
        <v>0.39285714285714285</v>
      </c>
      <c r="L1640" s="106">
        <v>32</v>
      </c>
      <c r="M1640" s="108">
        <f t="shared" si="133"/>
        <v>0.16326530612244897</v>
      </c>
      <c r="N1640" s="106">
        <v>0</v>
      </c>
      <c r="O1640" s="107">
        <f t="shared" si="134"/>
        <v>0</v>
      </c>
      <c r="P1640" s="106">
        <v>18</v>
      </c>
      <c r="Q1640" s="109">
        <f t="shared" si="135"/>
        <v>9.1836734693877556E-2</v>
      </c>
      <c r="R1640" s="75"/>
      <c r="S1640" s="75"/>
      <c r="T1640" s="75"/>
      <c r="U1640" s="75"/>
      <c r="V1640" s="75"/>
      <c r="W1640" s="75"/>
      <c r="X1640" s="75"/>
      <c r="Y1640" s="75"/>
      <c r="Z1640" s="75"/>
      <c r="AA1640" s="75"/>
      <c r="AB1640" s="75"/>
      <c r="AC1640" s="75"/>
      <c r="AD1640" s="75"/>
      <c r="AE1640" s="75"/>
      <c r="AF1640" s="75"/>
      <c r="AG1640" s="75"/>
      <c r="AH1640" s="75"/>
      <c r="AI1640" s="75"/>
      <c r="AJ1640" s="75"/>
      <c r="AK1640" s="75"/>
      <c r="AL1640" s="75"/>
      <c r="AM1640" s="75"/>
      <c r="AN1640" s="75"/>
      <c r="AO1640" s="75"/>
      <c r="AP1640" s="75"/>
      <c r="AQ1640" s="75"/>
      <c r="AR1640" s="75"/>
      <c r="AS1640" s="75"/>
      <c r="AT1640" s="75"/>
      <c r="AU1640" s="75"/>
      <c r="AV1640" s="75"/>
      <c r="AW1640" s="75"/>
      <c r="AX1640" s="75"/>
      <c r="AY1640" s="75"/>
      <c r="AZ1640" s="75"/>
      <c r="BA1640" s="75"/>
      <c r="BB1640" s="75"/>
      <c r="BC1640" s="75"/>
      <c r="BD1640" s="75"/>
      <c r="BE1640" s="75"/>
      <c r="BF1640" s="75"/>
      <c r="BG1640" s="75"/>
      <c r="BH1640" s="75"/>
      <c r="BI1640" s="75"/>
      <c r="BJ1640" s="75"/>
      <c r="BK1640" s="75"/>
      <c r="BL1640" s="75"/>
      <c r="BM1640" s="75"/>
      <c r="BN1640" s="75"/>
      <c r="BO1640" s="75"/>
      <c r="BP1640" s="75"/>
      <c r="BQ1640" s="75"/>
      <c r="BR1640" s="75"/>
      <c r="BS1640" s="75"/>
    </row>
    <row r="1641" spans="1:71" s="5" customFormat="1" ht="24.75" hidden="1" thickBot="1" x14ac:dyDescent="0.3">
      <c r="A1641" s="105" t="s">
        <v>17</v>
      </c>
      <c r="B1641" s="105">
        <v>1630</v>
      </c>
      <c r="C1641" s="105" t="s">
        <v>1807</v>
      </c>
      <c r="D1641" s="105" t="s">
        <v>14</v>
      </c>
      <c r="E1641" s="105" t="s">
        <v>1808</v>
      </c>
      <c r="F1641" s="105">
        <v>1630</v>
      </c>
      <c r="G1641" s="105" t="s">
        <v>1807</v>
      </c>
      <c r="H1641" s="105" t="s">
        <v>1770</v>
      </c>
      <c r="I1641" s="118">
        <v>206</v>
      </c>
      <c r="J1641" s="106">
        <v>11</v>
      </c>
      <c r="K1641" s="107">
        <f t="shared" si="132"/>
        <v>5.3398058252427182E-2</v>
      </c>
      <c r="L1641" s="106">
        <v>11</v>
      </c>
      <c r="M1641" s="108">
        <f t="shared" si="133"/>
        <v>5.3398058252427182E-2</v>
      </c>
      <c r="N1641" s="106">
        <v>128</v>
      </c>
      <c r="O1641" s="107">
        <f t="shared" si="134"/>
        <v>0.62135922330097082</v>
      </c>
      <c r="P1641" s="106">
        <v>36</v>
      </c>
      <c r="Q1641" s="109">
        <f t="shared" si="135"/>
        <v>0.17475728155339806</v>
      </c>
      <c r="R1641" s="75"/>
      <c r="S1641" s="75"/>
      <c r="T1641" s="75"/>
      <c r="U1641" s="75"/>
      <c r="V1641" s="75"/>
      <c r="W1641" s="75"/>
      <c r="X1641" s="75"/>
      <c r="Y1641" s="75"/>
      <c r="Z1641" s="75"/>
      <c r="AA1641" s="75"/>
      <c r="AB1641" s="75"/>
      <c r="AC1641" s="75"/>
      <c r="AD1641" s="75"/>
      <c r="AE1641" s="75"/>
      <c r="AF1641" s="75"/>
      <c r="AG1641" s="75"/>
      <c r="AH1641" s="75"/>
      <c r="AI1641" s="75"/>
      <c r="AJ1641" s="75"/>
      <c r="AK1641" s="75"/>
      <c r="AL1641" s="75"/>
      <c r="AM1641" s="75"/>
      <c r="AN1641" s="75"/>
      <c r="AO1641" s="75"/>
      <c r="AP1641" s="75"/>
      <c r="AQ1641" s="75"/>
      <c r="AR1641" s="75"/>
      <c r="AS1641" s="75"/>
      <c r="AT1641" s="75"/>
      <c r="AU1641" s="75"/>
      <c r="AV1641" s="75"/>
      <c r="AW1641" s="75"/>
      <c r="AX1641" s="75"/>
      <c r="AY1641" s="75"/>
      <c r="AZ1641" s="75"/>
      <c r="BA1641" s="75"/>
      <c r="BB1641" s="75"/>
      <c r="BC1641" s="75"/>
      <c r="BD1641" s="75"/>
      <c r="BE1641" s="75"/>
      <c r="BF1641" s="75"/>
      <c r="BG1641" s="75"/>
      <c r="BH1641" s="75"/>
      <c r="BI1641" s="75"/>
      <c r="BJ1641" s="75"/>
      <c r="BK1641" s="75"/>
      <c r="BL1641" s="75"/>
      <c r="BM1641" s="75"/>
      <c r="BN1641" s="75"/>
      <c r="BO1641" s="75"/>
      <c r="BP1641" s="75"/>
      <c r="BQ1641" s="75"/>
      <c r="BR1641" s="75"/>
      <c r="BS1641" s="75"/>
    </row>
    <row r="1642" spans="1:71" s="5" customFormat="1" ht="24.75" hidden="1" thickBot="1" x14ac:dyDescent="0.3">
      <c r="A1642" s="105" t="s">
        <v>17</v>
      </c>
      <c r="B1642" s="105" t="s">
        <v>17</v>
      </c>
      <c r="C1642" s="105" t="s">
        <v>17</v>
      </c>
      <c r="D1642" s="105" t="s">
        <v>1805</v>
      </c>
      <c r="E1642" s="105" t="s">
        <v>1809</v>
      </c>
      <c r="F1642" s="105">
        <v>1630</v>
      </c>
      <c r="G1642" s="105" t="s">
        <v>1807</v>
      </c>
      <c r="H1642" s="105" t="s">
        <v>1770</v>
      </c>
      <c r="I1642" s="118">
        <v>183</v>
      </c>
      <c r="J1642" s="106">
        <v>25</v>
      </c>
      <c r="K1642" s="107">
        <f t="shared" si="132"/>
        <v>0.13661202185792351</v>
      </c>
      <c r="L1642" s="106">
        <v>16</v>
      </c>
      <c r="M1642" s="108">
        <f t="shared" si="133"/>
        <v>8.7431693989071038E-2</v>
      </c>
      <c r="N1642" s="106">
        <v>0</v>
      </c>
      <c r="O1642" s="107">
        <f t="shared" si="134"/>
        <v>0</v>
      </c>
      <c r="P1642" s="106">
        <v>2</v>
      </c>
      <c r="Q1642" s="109">
        <f t="shared" si="135"/>
        <v>1.092896174863388E-2</v>
      </c>
      <c r="R1642" s="75"/>
      <c r="S1642" s="75"/>
      <c r="T1642" s="75"/>
      <c r="U1642" s="75"/>
      <c r="V1642" s="75"/>
      <c r="W1642" s="75"/>
      <c r="X1642" s="75"/>
      <c r="Y1642" s="75"/>
      <c r="Z1642" s="75"/>
      <c r="AA1642" s="75"/>
      <c r="AB1642" s="75"/>
      <c r="AC1642" s="75"/>
      <c r="AD1642" s="75"/>
      <c r="AE1642" s="75"/>
      <c r="AF1642" s="75"/>
      <c r="AG1642" s="75"/>
      <c r="AH1642" s="75"/>
      <c r="AI1642" s="75"/>
      <c r="AJ1642" s="75"/>
      <c r="AK1642" s="75"/>
      <c r="AL1642" s="75"/>
      <c r="AM1642" s="75"/>
      <c r="AN1642" s="75"/>
      <c r="AO1642" s="75"/>
      <c r="AP1642" s="75"/>
      <c r="AQ1642" s="75"/>
      <c r="AR1642" s="75"/>
      <c r="AS1642" s="75"/>
      <c r="AT1642" s="75"/>
      <c r="AU1642" s="75"/>
      <c r="AV1642" s="75"/>
      <c r="AW1642" s="75"/>
      <c r="AX1642" s="75"/>
      <c r="AY1642" s="75"/>
      <c r="AZ1642" s="75"/>
      <c r="BA1642" s="75"/>
      <c r="BB1642" s="75"/>
      <c r="BC1642" s="75"/>
      <c r="BD1642" s="75"/>
      <c r="BE1642" s="75"/>
      <c r="BF1642" s="75"/>
      <c r="BG1642" s="75"/>
      <c r="BH1642" s="75"/>
      <c r="BI1642" s="75"/>
      <c r="BJ1642" s="75"/>
      <c r="BK1642" s="75"/>
      <c r="BL1642" s="75"/>
      <c r="BM1642" s="75"/>
      <c r="BN1642" s="75"/>
      <c r="BO1642" s="75"/>
      <c r="BP1642" s="75"/>
      <c r="BQ1642" s="75"/>
      <c r="BR1642" s="75"/>
      <c r="BS1642" s="75"/>
    </row>
    <row r="1643" spans="1:71" s="5" customFormat="1" ht="24.75" hidden="1" thickBot="1" x14ac:dyDescent="0.3">
      <c r="A1643" s="105" t="s">
        <v>17</v>
      </c>
      <c r="B1643" s="105">
        <v>1640</v>
      </c>
      <c r="C1643" s="105" t="s">
        <v>1810</v>
      </c>
      <c r="D1643" s="105" t="s">
        <v>18</v>
      </c>
      <c r="E1643" s="105" t="s">
        <v>1811</v>
      </c>
      <c r="F1643" s="105">
        <v>1640</v>
      </c>
      <c r="G1643" s="105" t="s">
        <v>1810</v>
      </c>
      <c r="H1643" s="105" t="s">
        <v>1770</v>
      </c>
      <c r="I1643" s="118">
        <v>421</v>
      </c>
      <c r="J1643" s="106">
        <v>12</v>
      </c>
      <c r="K1643" s="107">
        <f t="shared" si="132"/>
        <v>2.8503562945368172E-2</v>
      </c>
      <c r="L1643" s="106">
        <v>12</v>
      </c>
      <c r="M1643" s="108">
        <f t="shared" si="133"/>
        <v>2.8503562945368172E-2</v>
      </c>
      <c r="N1643" s="106">
        <v>212</v>
      </c>
      <c r="O1643" s="107">
        <f t="shared" si="134"/>
        <v>0.50356294536817103</v>
      </c>
      <c r="P1643" s="106">
        <v>38</v>
      </c>
      <c r="Q1643" s="109">
        <f t="shared" si="135"/>
        <v>9.0261282660332537E-2</v>
      </c>
      <c r="R1643" s="75"/>
      <c r="S1643" s="75"/>
      <c r="T1643" s="75"/>
      <c r="U1643" s="75"/>
      <c r="V1643" s="75"/>
      <c r="W1643" s="75"/>
      <c r="X1643" s="75"/>
      <c r="Y1643" s="75"/>
      <c r="Z1643" s="75"/>
      <c r="AA1643" s="75"/>
      <c r="AB1643" s="75"/>
      <c r="AC1643" s="75"/>
      <c r="AD1643" s="75"/>
      <c r="AE1643" s="75"/>
      <c r="AF1643" s="75"/>
      <c r="AG1643" s="75"/>
      <c r="AH1643" s="75"/>
      <c r="AI1643" s="75"/>
      <c r="AJ1643" s="75"/>
      <c r="AK1643" s="75"/>
      <c r="AL1643" s="75"/>
      <c r="AM1643" s="75"/>
      <c r="AN1643" s="75"/>
      <c r="AO1643" s="75"/>
      <c r="AP1643" s="75"/>
      <c r="AQ1643" s="75"/>
      <c r="AR1643" s="75"/>
      <c r="AS1643" s="75"/>
      <c r="AT1643" s="75"/>
      <c r="AU1643" s="75"/>
      <c r="AV1643" s="75"/>
      <c r="AW1643" s="75"/>
      <c r="AX1643" s="75"/>
      <c r="AY1643" s="75"/>
      <c r="AZ1643" s="75"/>
      <c r="BA1643" s="75"/>
      <c r="BB1643" s="75"/>
      <c r="BC1643" s="75"/>
      <c r="BD1643" s="75"/>
      <c r="BE1643" s="75"/>
      <c r="BF1643" s="75"/>
      <c r="BG1643" s="75"/>
      <c r="BH1643" s="75"/>
      <c r="BI1643" s="75"/>
      <c r="BJ1643" s="75"/>
      <c r="BK1643" s="75"/>
      <c r="BL1643" s="75"/>
      <c r="BM1643" s="75"/>
      <c r="BN1643" s="75"/>
      <c r="BO1643" s="75"/>
      <c r="BP1643" s="75"/>
      <c r="BQ1643" s="75"/>
      <c r="BR1643" s="75"/>
      <c r="BS1643" s="75"/>
    </row>
    <row r="1644" spans="1:71" s="5" customFormat="1" ht="12.75" hidden="1" thickBot="1" x14ac:dyDescent="0.3">
      <c r="A1644" s="105" t="s">
        <v>17</v>
      </c>
      <c r="B1644" s="105" t="s">
        <v>17</v>
      </c>
      <c r="C1644" s="105" t="s">
        <v>17</v>
      </c>
      <c r="D1644" s="105" t="s">
        <v>1812</v>
      </c>
      <c r="E1644" s="105" t="s">
        <v>1813</v>
      </c>
      <c r="F1644" s="105">
        <v>1640</v>
      </c>
      <c r="G1644" s="105" t="s">
        <v>1810</v>
      </c>
      <c r="H1644" s="105" t="s">
        <v>1770</v>
      </c>
      <c r="I1644" s="118">
        <v>409</v>
      </c>
      <c r="J1644" s="106">
        <v>47</v>
      </c>
      <c r="K1644" s="107">
        <f t="shared" si="132"/>
        <v>0.11491442542787286</v>
      </c>
      <c r="L1644" s="106">
        <v>7</v>
      </c>
      <c r="M1644" s="108">
        <f t="shared" si="133"/>
        <v>1.7114914425427872E-2</v>
      </c>
      <c r="N1644" s="106">
        <v>0</v>
      </c>
      <c r="O1644" s="107">
        <f t="shared" si="134"/>
        <v>0</v>
      </c>
      <c r="P1644" s="106">
        <v>33</v>
      </c>
      <c r="Q1644" s="109">
        <f t="shared" si="135"/>
        <v>8.0684596577017112E-2</v>
      </c>
      <c r="R1644" s="75"/>
      <c r="S1644" s="75"/>
      <c r="T1644" s="75"/>
      <c r="U1644" s="75"/>
      <c r="V1644" s="75"/>
      <c r="W1644" s="75"/>
      <c r="X1644" s="75"/>
      <c r="Y1644" s="75"/>
      <c r="Z1644" s="75"/>
      <c r="AA1644" s="75"/>
      <c r="AB1644" s="75"/>
      <c r="AC1644" s="75"/>
      <c r="AD1644" s="75"/>
      <c r="AE1644" s="75"/>
      <c r="AF1644" s="75"/>
      <c r="AG1644" s="75"/>
      <c r="AH1644" s="75"/>
      <c r="AI1644" s="75"/>
      <c r="AJ1644" s="75"/>
      <c r="AK1644" s="75"/>
      <c r="AL1644" s="75"/>
      <c r="AM1644" s="75"/>
      <c r="AN1644" s="75"/>
      <c r="AO1644" s="75"/>
      <c r="AP1644" s="75"/>
      <c r="AQ1644" s="75"/>
      <c r="AR1644" s="75"/>
      <c r="AS1644" s="75"/>
      <c r="AT1644" s="75"/>
      <c r="AU1644" s="75"/>
      <c r="AV1644" s="75"/>
      <c r="AW1644" s="75"/>
      <c r="AX1644" s="75"/>
      <c r="AY1644" s="75"/>
      <c r="AZ1644" s="75"/>
      <c r="BA1644" s="75"/>
      <c r="BB1644" s="75"/>
      <c r="BC1644" s="75"/>
      <c r="BD1644" s="75"/>
      <c r="BE1644" s="75"/>
      <c r="BF1644" s="75"/>
      <c r="BG1644" s="75"/>
      <c r="BH1644" s="75"/>
      <c r="BI1644" s="75"/>
      <c r="BJ1644" s="75"/>
      <c r="BK1644" s="75"/>
      <c r="BL1644" s="75"/>
      <c r="BM1644" s="75"/>
      <c r="BN1644" s="75"/>
      <c r="BO1644" s="75"/>
      <c r="BP1644" s="75"/>
      <c r="BQ1644" s="75"/>
      <c r="BR1644" s="75"/>
      <c r="BS1644" s="75"/>
    </row>
    <row r="1645" spans="1:71" s="5" customFormat="1" ht="12.75" hidden="1" thickBot="1" x14ac:dyDescent="0.3">
      <c r="A1645" s="105" t="s">
        <v>17</v>
      </c>
      <c r="B1645" s="105" t="s">
        <v>17</v>
      </c>
      <c r="C1645" s="105" t="s">
        <v>17</v>
      </c>
      <c r="D1645" s="105" t="s">
        <v>74</v>
      </c>
      <c r="E1645" s="105" t="s">
        <v>1814</v>
      </c>
      <c r="F1645" s="105">
        <v>1640</v>
      </c>
      <c r="G1645" s="105" t="s">
        <v>1810</v>
      </c>
      <c r="H1645" s="105" t="s">
        <v>1770</v>
      </c>
      <c r="I1645" s="118">
        <v>93</v>
      </c>
      <c r="J1645" s="106">
        <v>8</v>
      </c>
      <c r="K1645" s="107">
        <f t="shared" si="132"/>
        <v>8.6021505376344093E-2</v>
      </c>
      <c r="L1645" s="106">
        <v>2</v>
      </c>
      <c r="M1645" s="108">
        <f t="shared" si="133"/>
        <v>2.1505376344086023E-2</v>
      </c>
      <c r="N1645" s="106">
        <v>72</v>
      </c>
      <c r="O1645" s="107">
        <f t="shared" si="134"/>
        <v>0.77419354838709675</v>
      </c>
      <c r="P1645" s="106">
        <v>9</v>
      </c>
      <c r="Q1645" s="109">
        <f t="shared" si="135"/>
        <v>9.6774193548387094E-2</v>
      </c>
      <c r="R1645" s="75"/>
      <c r="S1645" s="75"/>
      <c r="T1645" s="75"/>
      <c r="U1645" s="75"/>
      <c r="V1645" s="75"/>
      <c r="W1645" s="75"/>
      <c r="X1645" s="75"/>
      <c r="Y1645" s="75"/>
      <c r="Z1645" s="75"/>
      <c r="AA1645" s="75"/>
      <c r="AB1645" s="75"/>
      <c r="AC1645" s="75"/>
      <c r="AD1645" s="75"/>
      <c r="AE1645" s="75"/>
      <c r="AF1645" s="75"/>
      <c r="AG1645" s="75"/>
      <c r="AH1645" s="75"/>
      <c r="AI1645" s="75"/>
      <c r="AJ1645" s="75"/>
      <c r="AK1645" s="75"/>
      <c r="AL1645" s="75"/>
      <c r="AM1645" s="75"/>
      <c r="AN1645" s="75"/>
      <c r="AO1645" s="75"/>
      <c r="AP1645" s="75"/>
      <c r="AQ1645" s="75"/>
      <c r="AR1645" s="75"/>
      <c r="AS1645" s="75"/>
      <c r="AT1645" s="75"/>
      <c r="AU1645" s="75"/>
      <c r="AV1645" s="75"/>
      <c r="AW1645" s="75"/>
      <c r="AX1645" s="75"/>
      <c r="AY1645" s="75"/>
      <c r="AZ1645" s="75"/>
      <c r="BA1645" s="75"/>
      <c r="BB1645" s="75"/>
      <c r="BC1645" s="75"/>
      <c r="BD1645" s="75"/>
      <c r="BE1645" s="75"/>
      <c r="BF1645" s="75"/>
      <c r="BG1645" s="75"/>
      <c r="BH1645" s="75"/>
      <c r="BI1645" s="75"/>
      <c r="BJ1645" s="75"/>
      <c r="BK1645" s="75"/>
      <c r="BL1645" s="75"/>
      <c r="BM1645" s="75"/>
      <c r="BN1645" s="75"/>
      <c r="BO1645" s="75"/>
      <c r="BP1645" s="75"/>
      <c r="BQ1645" s="75"/>
      <c r="BR1645" s="75"/>
      <c r="BS1645" s="75"/>
    </row>
    <row r="1646" spans="1:71" s="5" customFormat="1" ht="12.75" hidden="1" thickBot="1" x14ac:dyDescent="0.3">
      <c r="A1646" s="105" t="s">
        <v>17</v>
      </c>
      <c r="B1646" s="105" t="s">
        <v>17</v>
      </c>
      <c r="C1646" s="105" t="s">
        <v>17</v>
      </c>
      <c r="D1646" s="105" t="s">
        <v>14</v>
      </c>
      <c r="E1646" s="105" t="s">
        <v>1816</v>
      </c>
      <c r="F1646" s="105">
        <v>1640</v>
      </c>
      <c r="G1646" s="105" t="s">
        <v>1810</v>
      </c>
      <c r="H1646" s="105" t="s">
        <v>1770</v>
      </c>
      <c r="I1646" s="118">
        <v>411</v>
      </c>
      <c r="J1646" s="106">
        <v>63</v>
      </c>
      <c r="K1646" s="107">
        <f t="shared" si="132"/>
        <v>0.15328467153284672</v>
      </c>
      <c r="L1646" s="106">
        <v>51</v>
      </c>
      <c r="M1646" s="108">
        <f t="shared" si="133"/>
        <v>0.12408759124087591</v>
      </c>
      <c r="N1646" s="106">
        <v>160</v>
      </c>
      <c r="O1646" s="107">
        <f t="shared" si="134"/>
        <v>0.38929440389294406</v>
      </c>
      <c r="P1646" s="106">
        <v>40</v>
      </c>
      <c r="Q1646" s="109">
        <f t="shared" si="135"/>
        <v>9.7323600973236016E-2</v>
      </c>
      <c r="R1646" s="75"/>
      <c r="S1646" s="75"/>
      <c r="T1646" s="75"/>
      <c r="U1646" s="75"/>
      <c r="V1646" s="75"/>
      <c r="W1646" s="75"/>
      <c r="X1646" s="75"/>
      <c r="Y1646" s="75"/>
      <c r="Z1646" s="75"/>
      <c r="AA1646" s="75"/>
      <c r="AB1646" s="75"/>
      <c r="AC1646" s="75"/>
      <c r="AD1646" s="75"/>
      <c r="AE1646" s="75"/>
      <c r="AF1646" s="75"/>
      <c r="AG1646" s="75"/>
      <c r="AH1646" s="75"/>
      <c r="AI1646" s="75"/>
      <c r="AJ1646" s="75"/>
      <c r="AK1646" s="75"/>
      <c r="AL1646" s="75"/>
      <c r="AM1646" s="75"/>
      <c r="AN1646" s="75"/>
      <c r="AO1646" s="75"/>
      <c r="AP1646" s="75"/>
      <c r="AQ1646" s="75"/>
      <c r="AR1646" s="75"/>
      <c r="AS1646" s="75"/>
      <c r="AT1646" s="75"/>
      <c r="AU1646" s="75"/>
      <c r="AV1646" s="75"/>
      <c r="AW1646" s="75"/>
      <c r="AX1646" s="75"/>
      <c r="AY1646" s="75"/>
      <c r="AZ1646" s="75"/>
      <c r="BA1646" s="75"/>
      <c r="BB1646" s="75"/>
      <c r="BC1646" s="75"/>
      <c r="BD1646" s="75"/>
      <c r="BE1646" s="75"/>
      <c r="BF1646" s="75"/>
      <c r="BG1646" s="75"/>
      <c r="BH1646" s="75"/>
      <c r="BI1646" s="75"/>
      <c r="BJ1646" s="75"/>
      <c r="BK1646" s="75"/>
      <c r="BL1646" s="75"/>
      <c r="BM1646" s="75"/>
      <c r="BN1646" s="75"/>
      <c r="BO1646" s="75"/>
      <c r="BP1646" s="75"/>
      <c r="BQ1646" s="75"/>
      <c r="BR1646" s="75"/>
      <c r="BS1646" s="75"/>
    </row>
    <row r="1647" spans="1:71" s="5" customFormat="1" ht="24.75" hidden="1" thickBot="1" x14ac:dyDescent="0.3">
      <c r="A1647" s="105" t="s">
        <v>17</v>
      </c>
      <c r="B1647" s="105" t="s">
        <v>17</v>
      </c>
      <c r="C1647" s="105" t="s">
        <v>17</v>
      </c>
      <c r="D1647" s="105" t="s">
        <v>1805</v>
      </c>
      <c r="E1647" s="105" t="s">
        <v>1817</v>
      </c>
      <c r="F1647" s="105">
        <v>1640</v>
      </c>
      <c r="G1647" s="105" t="s">
        <v>1810</v>
      </c>
      <c r="H1647" s="105" t="s">
        <v>1770</v>
      </c>
      <c r="I1647" s="118">
        <v>243</v>
      </c>
      <c r="J1647" s="106">
        <v>37</v>
      </c>
      <c r="K1647" s="107">
        <f t="shared" si="132"/>
        <v>0.15226337448559671</v>
      </c>
      <c r="L1647" s="106">
        <v>25</v>
      </c>
      <c r="M1647" s="108">
        <f t="shared" si="133"/>
        <v>0.102880658436214</v>
      </c>
      <c r="N1647" s="106">
        <v>0</v>
      </c>
      <c r="O1647" s="107">
        <f t="shared" si="134"/>
        <v>0</v>
      </c>
      <c r="P1647" s="106">
        <v>16</v>
      </c>
      <c r="Q1647" s="109">
        <f t="shared" si="135"/>
        <v>6.584362139917696E-2</v>
      </c>
      <c r="R1647" s="75"/>
      <c r="S1647" s="75"/>
      <c r="T1647" s="75"/>
      <c r="U1647" s="75"/>
      <c r="V1647" s="75"/>
      <c r="W1647" s="75"/>
      <c r="X1647" s="75"/>
      <c r="Y1647" s="75"/>
      <c r="Z1647" s="75"/>
      <c r="AA1647" s="75"/>
      <c r="AB1647" s="75"/>
      <c r="AC1647" s="75"/>
      <c r="AD1647" s="75"/>
      <c r="AE1647" s="75"/>
      <c r="AF1647" s="75"/>
      <c r="AG1647" s="75"/>
      <c r="AH1647" s="75"/>
      <c r="AI1647" s="75"/>
      <c r="AJ1647" s="75"/>
      <c r="AK1647" s="75"/>
      <c r="AL1647" s="75"/>
      <c r="AM1647" s="75"/>
      <c r="AN1647" s="75"/>
      <c r="AO1647" s="75"/>
      <c r="AP1647" s="75"/>
      <c r="AQ1647" s="75"/>
      <c r="AR1647" s="75"/>
      <c r="AS1647" s="75"/>
      <c r="AT1647" s="75"/>
      <c r="AU1647" s="75"/>
      <c r="AV1647" s="75"/>
      <c r="AW1647" s="75"/>
      <c r="AX1647" s="75"/>
      <c r="AY1647" s="75"/>
      <c r="AZ1647" s="75"/>
      <c r="BA1647" s="75"/>
      <c r="BB1647" s="75"/>
      <c r="BC1647" s="75"/>
      <c r="BD1647" s="75"/>
      <c r="BE1647" s="75"/>
      <c r="BF1647" s="75"/>
      <c r="BG1647" s="75"/>
      <c r="BH1647" s="75"/>
      <c r="BI1647" s="75"/>
      <c r="BJ1647" s="75"/>
      <c r="BK1647" s="75"/>
      <c r="BL1647" s="75"/>
      <c r="BM1647" s="75"/>
      <c r="BN1647" s="75"/>
      <c r="BO1647" s="75"/>
      <c r="BP1647" s="75"/>
      <c r="BQ1647" s="75"/>
      <c r="BR1647" s="75"/>
      <c r="BS1647" s="75"/>
    </row>
    <row r="1648" spans="1:71" s="5" customFormat="1" ht="12.75" hidden="1" thickBot="1" x14ac:dyDescent="0.3">
      <c r="A1648" s="105" t="s">
        <v>17</v>
      </c>
      <c r="B1648" s="105" t="s">
        <v>17</v>
      </c>
      <c r="C1648" s="105" t="s">
        <v>17</v>
      </c>
      <c r="D1648" s="105" t="s">
        <v>74</v>
      </c>
      <c r="E1648" s="105" t="s">
        <v>1811</v>
      </c>
      <c r="F1648" s="105">
        <v>1640</v>
      </c>
      <c r="G1648" s="105" t="s">
        <v>1810</v>
      </c>
      <c r="H1648" s="105" t="s">
        <v>1770</v>
      </c>
      <c r="I1648" s="118">
        <v>189</v>
      </c>
      <c r="J1648" s="106">
        <v>9</v>
      </c>
      <c r="K1648" s="107">
        <f t="shared" si="132"/>
        <v>4.7619047619047616E-2</v>
      </c>
      <c r="L1648" s="106">
        <v>8</v>
      </c>
      <c r="M1648" s="108">
        <f t="shared" si="133"/>
        <v>4.2328042328042326E-2</v>
      </c>
      <c r="N1648" s="106">
        <v>99</v>
      </c>
      <c r="O1648" s="107">
        <f t="shared" si="134"/>
        <v>0.52380952380952384</v>
      </c>
      <c r="P1648" s="106">
        <v>21</v>
      </c>
      <c r="Q1648" s="109">
        <f t="shared" si="135"/>
        <v>0.1111111111111111</v>
      </c>
      <c r="R1648" s="75"/>
      <c r="S1648" s="75"/>
      <c r="T1648" s="75"/>
      <c r="U1648" s="75"/>
      <c r="V1648" s="75"/>
      <c r="W1648" s="75"/>
      <c r="X1648" s="75"/>
      <c r="Y1648" s="75"/>
      <c r="Z1648" s="75"/>
      <c r="AA1648" s="75"/>
      <c r="AB1648" s="75"/>
      <c r="AC1648" s="75"/>
      <c r="AD1648" s="75"/>
      <c r="AE1648" s="75"/>
      <c r="AF1648" s="75"/>
      <c r="AG1648" s="75"/>
      <c r="AH1648" s="75"/>
      <c r="AI1648" s="75"/>
      <c r="AJ1648" s="75"/>
      <c r="AK1648" s="75"/>
      <c r="AL1648" s="75"/>
      <c r="AM1648" s="75"/>
      <c r="AN1648" s="75"/>
      <c r="AO1648" s="75"/>
      <c r="AP1648" s="75"/>
      <c r="AQ1648" s="75"/>
      <c r="AR1648" s="75"/>
      <c r="AS1648" s="75"/>
      <c r="AT1648" s="75"/>
      <c r="AU1648" s="75"/>
      <c r="AV1648" s="75"/>
      <c r="AW1648" s="75"/>
      <c r="AX1648" s="75"/>
      <c r="AY1648" s="75"/>
      <c r="AZ1648" s="75"/>
      <c r="BA1648" s="75"/>
      <c r="BB1648" s="75"/>
      <c r="BC1648" s="75"/>
      <c r="BD1648" s="75"/>
      <c r="BE1648" s="75"/>
      <c r="BF1648" s="75"/>
      <c r="BG1648" s="75"/>
      <c r="BH1648" s="75"/>
      <c r="BI1648" s="75"/>
      <c r="BJ1648" s="75"/>
      <c r="BK1648" s="75"/>
      <c r="BL1648" s="75"/>
      <c r="BM1648" s="75"/>
      <c r="BN1648" s="75"/>
      <c r="BO1648" s="75"/>
      <c r="BP1648" s="75"/>
      <c r="BQ1648" s="75"/>
      <c r="BR1648" s="75"/>
      <c r="BS1648" s="75"/>
    </row>
    <row r="1649" spans="1:71" s="5" customFormat="1" ht="12.75" hidden="1" thickBot="1" x14ac:dyDescent="0.3">
      <c r="A1649" s="105" t="s">
        <v>17</v>
      </c>
      <c r="B1649" s="105">
        <v>1650</v>
      </c>
      <c r="C1649" s="105" t="s">
        <v>1818</v>
      </c>
      <c r="D1649" s="105" t="s">
        <v>21</v>
      </c>
      <c r="E1649" s="105" t="s">
        <v>391</v>
      </c>
      <c r="F1649" s="105">
        <v>1650</v>
      </c>
      <c r="G1649" s="105" t="s">
        <v>1818</v>
      </c>
      <c r="H1649" s="105" t="s">
        <v>1770</v>
      </c>
      <c r="I1649" s="118">
        <v>256</v>
      </c>
      <c r="J1649" s="106">
        <v>28</v>
      </c>
      <c r="K1649" s="107">
        <f t="shared" si="132"/>
        <v>0.109375</v>
      </c>
      <c r="L1649" s="106">
        <v>23</v>
      </c>
      <c r="M1649" s="108">
        <f t="shared" si="133"/>
        <v>8.984375E-2</v>
      </c>
      <c r="N1649" s="106">
        <v>93</v>
      </c>
      <c r="O1649" s="107">
        <f t="shared" si="134"/>
        <v>0.36328125</v>
      </c>
      <c r="P1649" s="106">
        <v>26</v>
      </c>
      <c r="Q1649" s="109">
        <f t="shared" si="135"/>
        <v>0.1015625</v>
      </c>
      <c r="R1649" s="75"/>
      <c r="S1649" s="75"/>
      <c r="T1649" s="75"/>
      <c r="U1649" s="75"/>
      <c r="V1649" s="75"/>
      <c r="W1649" s="75"/>
      <c r="X1649" s="75"/>
      <c r="Y1649" s="75"/>
      <c r="Z1649" s="75"/>
      <c r="AA1649" s="75"/>
      <c r="AB1649" s="75"/>
      <c r="AC1649" s="75"/>
      <c r="AD1649" s="75"/>
      <c r="AE1649" s="75"/>
      <c r="AF1649" s="75"/>
      <c r="AG1649" s="75"/>
      <c r="AH1649" s="75"/>
      <c r="AI1649" s="75"/>
      <c r="AJ1649" s="75"/>
      <c r="AK1649" s="75"/>
      <c r="AL1649" s="75"/>
      <c r="AM1649" s="75"/>
      <c r="AN1649" s="75"/>
      <c r="AO1649" s="75"/>
      <c r="AP1649" s="75"/>
      <c r="AQ1649" s="75"/>
      <c r="AR1649" s="75"/>
      <c r="AS1649" s="75"/>
      <c r="AT1649" s="75"/>
      <c r="AU1649" s="75"/>
      <c r="AV1649" s="75"/>
      <c r="AW1649" s="75"/>
      <c r="AX1649" s="75"/>
      <c r="AY1649" s="75"/>
      <c r="AZ1649" s="75"/>
      <c r="BA1649" s="75"/>
      <c r="BB1649" s="75"/>
      <c r="BC1649" s="75"/>
      <c r="BD1649" s="75"/>
      <c r="BE1649" s="75"/>
      <c r="BF1649" s="75"/>
      <c r="BG1649" s="75"/>
      <c r="BH1649" s="75"/>
      <c r="BI1649" s="75"/>
      <c r="BJ1649" s="75"/>
      <c r="BK1649" s="75"/>
      <c r="BL1649" s="75"/>
      <c r="BM1649" s="75"/>
      <c r="BN1649" s="75"/>
      <c r="BO1649" s="75"/>
      <c r="BP1649" s="75"/>
      <c r="BQ1649" s="75"/>
      <c r="BR1649" s="75"/>
      <c r="BS1649" s="75"/>
    </row>
    <row r="1650" spans="1:71" s="5" customFormat="1" ht="12.75" hidden="1" thickBot="1" x14ac:dyDescent="0.3">
      <c r="A1650" s="105" t="s">
        <v>17</v>
      </c>
      <c r="B1650" s="105">
        <v>1651</v>
      </c>
      <c r="C1650" s="105" t="s">
        <v>1818</v>
      </c>
      <c r="D1650" s="105" t="s">
        <v>14</v>
      </c>
      <c r="E1650" s="105" t="s">
        <v>1819</v>
      </c>
      <c r="F1650" s="105">
        <v>1651</v>
      </c>
      <c r="G1650" s="105" t="s">
        <v>1818</v>
      </c>
      <c r="H1650" s="105" t="s">
        <v>1770</v>
      </c>
      <c r="I1650" s="118">
        <v>334</v>
      </c>
      <c r="J1650" s="106">
        <v>109</v>
      </c>
      <c r="K1650" s="107">
        <f t="shared" si="132"/>
        <v>0.32634730538922158</v>
      </c>
      <c r="L1650" s="106">
        <v>79</v>
      </c>
      <c r="M1650" s="108">
        <f t="shared" si="133"/>
        <v>0.23652694610778444</v>
      </c>
      <c r="N1650" s="106">
        <v>152</v>
      </c>
      <c r="O1650" s="107">
        <f t="shared" si="134"/>
        <v>0.45508982035928142</v>
      </c>
      <c r="P1650" s="106">
        <v>91</v>
      </c>
      <c r="Q1650" s="109">
        <f t="shared" si="135"/>
        <v>0.27245508982035926</v>
      </c>
      <c r="R1650" s="75"/>
      <c r="S1650" s="75"/>
      <c r="T1650" s="75"/>
      <c r="U1650" s="75"/>
      <c r="V1650" s="75"/>
      <c r="W1650" s="75"/>
      <c r="X1650" s="75"/>
      <c r="Y1650" s="75"/>
      <c r="Z1650" s="75"/>
      <c r="AA1650" s="75"/>
      <c r="AB1650" s="75"/>
      <c r="AC1650" s="75"/>
      <c r="AD1650" s="75"/>
      <c r="AE1650" s="75"/>
      <c r="AF1650" s="75"/>
      <c r="AG1650" s="75"/>
      <c r="AH1650" s="75"/>
      <c r="AI1650" s="75"/>
      <c r="AJ1650" s="75"/>
      <c r="AK1650" s="75"/>
      <c r="AL1650" s="75"/>
      <c r="AM1650" s="75"/>
      <c r="AN1650" s="75"/>
      <c r="AO1650" s="75"/>
      <c r="AP1650" s="75"/>
      <c r="AQ1650" s="75"/>
      <c r="AR1650" s="75"/>
      <c r="AS1650" s="75"/>
      <c r="AT1650" s="75"/>
      <c r="AU1650" s="75"/>
      <c r="AV1650" s="75"/>
      <c r="AW1650" s="75"/>
      <c r="AX1650" s="75"/>
      <c r="AY1650" s="75"/>
      <c r="AZ1650" s="75"/>
      <c r="BA1650" s="75"/>
      <c r="BB1650" s="75"/>
      <c r="BC1650" s="75"/>
      <c r="BD1650" s="75"/>
      <c r="BE1650" s="75"/>
      <c r="BF1650" s="75"/>
      <c r="BG1650" s="75"/>
      <c r="BH1650" s="75"/>
      <c r="BI1650" s="75"/>
      <c r="BJ1650" s="75"/>
      <c r="BK1650" s="75"/>
      <c r="BL1650" s="75"/>
      <c r="BM1650" s="75"/>
      <c r="BN1650" s="75"/>
      <c r="BO1650" s="75"/>
      <c r="BP1650" s="75"/>
      <c r="BQ1650" s="75"/>
      <c r="BR1650" s="75"/>
      <c r="BS1650" s="75"/>
    </row>
    <row r="1651" spans="1:71" s="5" customFormat="1" ht="12.75" hidden="1" thickBot="1" x14ac:dyDescent="0.3">
      <c r="A1651" s="105" t="s">
        <v>17</v>
      </c>
      <c r="B1651" s="105">
        <v>1652</v>
      </c>
      <c r="C1651" s="105" t="s">
        <v>1818</v>
      </c>
      <c r="D1651" s="105" t="s">
        <v>200</v>
      </c>
      <c r="E1651" s="105" t="s">
        <v>652</v>
      </c>
      <c r="F1651" s="105">
        <v>1652</v>
      </c>
      <c r="G1651" s="105" t="s">
        <v>1818</v>
      </c>
      <c r="H1651" s="105" t="s">
        <v>1770</v>
      </c>
      <c r="I1651" s="118">
        <v>406</v>
      </c>
      <c r="J1651" s="106">
        <v>51</v>
      </c>
      <c r="K1651" s="107">
        <f t="shared" si="132"/>
        <v>0.12561576354679804</v>
      </c>
      <c r="L1651" s="106">
        <v>60</v>
      </c>
      <c r="M1651" s="108">
        <f t="shared" si="133"/>
        <v>0.14778325123152711</v>
      </c>
      <c r="N1651" s="106">
        <v>206</v>
      </c>
      <c r="O1651" s="107">
        <f t="shared" si="134"/>
        <v>0.5073891625615764</v>
      </c>
      <c r="P1651" s="106">
        <v>42</v>
      </c>
      <c r="Q1651" s="109">
        <f t="shared" si="135"/>
        <v>0.10344827586206896</v>
      </c>
      <c r="R1651" s="75"/>
      <c r="S1651" s="75"/>
      <c r="T1651" s="75"/>
      <c r="U1651" s="75"/>
      <c r="V1651" s="75"/>
      <c r="W1651" s="75"/>
      <c r="X1651" s="75"/>
      <c r="Y1651" s="75"/>
      <c r="Z1651" s="75"/>
      <c r="AA1651" s="75"/>
      <c r="AB1651" s="75"/>
      <c r="AC1651" s="75"/>
      <c r="AD1651" s="75"/>
      <c r="AE1651" s="75"/>
      <c r="AF1651" s="75"/>
      <c r="AG1651" s="75"/>
      <c r="AH1651" s="75"/>
      <c r="AI1651" s="75"/>
      <c r="AJ1651" s="75"/>
      <c r="AK1651" s="75"/>
      <c r="AL1651" s="75"/>
      <c r="AM1651" s="75"/>
      <c r="AN1651" s="75"/>
      <c r="AO1651" s="75"/>
      <c r="AP1651" s="75"/>
      <c r="AQ1651" s="75"/>
      <c r="AR1651" s="75"/>
      <c r="AS1651" s="75"/>
      <c r="AT1651" s="75"/>
      <c r="AU1651" s="75"/>
      <c r="AV1651" s="75"/>
      <c r="AW1651" s="75"/>
      <c r="AX1651" s="75"/>
      <c r="AY1651" s="75"/>
      <c r="AZ1651" s="75"/>
      <c r="BA1651" s="75"/>
      <c r="BB1651" s="75"/>
      <c r="BC1651" s="75"/>
      <c r="BD1651" s="75"/>
      <c r="BE1651" s="75"/>
      <c r="BF1651" s="75"/>
      <c r="BG1651" s="75"/>
      <c r="BH1651" s="75"/>
      <c r="BI1651" s="75"/>
      <c r="BJ1651" s="75"/>
      <c r="BK1651" s="75"/>
      <c r="BL1651" s="75"/>
      <c r="BM1651" s="75"/>
      <c r="BN1651" s="75"/>
      <c r="BO1651" s="75"/>
      <c r="BP1651" s="75"/>
      <c r="BQ1651" s="75"/>
      <c r="BR1651" s="75"/>
      <c r="BS1651" s="75"/>
    </row>
    <row r="1652" spans="1:71" s="5" customFormat="1" ht="12.75" hidden="1" thickBot="1" x14ac:dyDescent="0.3">
      <c r="A1652" s="105" t="s">
        <v>17</v>
      </c>
      <c r="B1652" s="105" t="s">
        <v>17</v>
      </c>
      <c r="C1652" s="105" t="s">
        <v>17</v>
      </c>
      <c r="D1652" s="105" t="s">
        <v>14</v>
      </c>
      <c r="E1652" s="105" t="s">
        <v>652</v>
      </c>
      <c r="F1652" s="105">
        <v>1652</v>
      </c>
      <c r="G1652" s="105" t="s">
        <v>1818</v>
      </c>
      <c r="H1652" s="105" t="s">
        <v>1770</v>
      </c>
      <c r="I1652" s="118">
        <v>188</v>
      </c>
      <c r="J1652" s="106">
        <v>30</v>
      </c>
      <c r="K1652" s="107">
        <f t="shared" si="132"/>
        <v>0.15957446808510639</v>
      </c>
      <c r="L1652" s="106">
        <v>22</v>
      </c>
      <c r="M1652" s="108">
        <f t="shared" si="133"/>
        <v>0.11702127659574468</v>
      </c>
      <c r="N1652" s="106">
        <v>68</v>
      </c>
      <c r="O1652" s="107">
        <f t="shared" si="134"/>
        <v>0.36170212765957449</v>
      </c>
      <c r="P1652" s="106">
        <v>16</v>
      </c>
      <c r="Q1652" s="109">
        <f t="shared" si="135"/>
        <v>8.5106382978723402E-2</v>
      </c>
      <c r="R1652" s="75"/>
      <c r="S1652" s="75"/>
      <c r="T1652" s="75"/>
      <c r="U1652" s="75"/>
      <c r="V1652" s="75"/>
      <c r="W1652" s="75"/>
      <c r="X1652" s="75"/>
      <c r="Y1652" s="75"/>
      <c r="Z1652" s="75"/>
      <c r="AA1652" s="75"/>
      <c r="AB1652" s="75"/>
      <c r="AC1652" s="75"/>
      <c r="AD1652" s="75"/>
      <c r="AE1652" s="75"/>
      <c r="AF1652" s="75"/>
      <c r="AG1652" s="75"/>
      <c r="AH1652" s="75"/>
      <c r="AI1652" s="75"/>
      <c r="AJ1652" s="75"/>
      <c r="AK1652" s="75"/>
      <c r="AL1652" s="75"/>
      <c r="AM1652" s="75"/>
      <c r="AN1652" s="75"/>
      <c r="AO1652" s="75"/>
      <c r="AP1652" s="75"/>
      <c r="AQ1652" s="75"/>
      <c r="AR1652" s="75"/>
      <c r="AS1652" s="75"/>
      <c r="AT1652" s="75"/>
      <c r="AU1652" s="75"/>
      <c r="AV1652" s="75"/>
      <c r="AW1652" s="75"/>
      <c r="AX1652" s="75"/>
      <c r="AY1652" s="75"/>
      <c r="AZ1652" s="75"/>
      <c r="BA1652" s="75"/>
      <c r="BB1652" s="75"/>
      <c r="BC1652" s="75"/>
      <c r="BD1652" s="75"/>
      <c r="BE1652" s="75"/>
      <c r="BF1652" s="75"/>
      <c r="BG1652" s="75"/>
      <c r="BH1652" s="75"/>
      <c r="BI1652" s="75"/>
      <c r="BJ1652" s="75"/>
      <c r="BK1652" s="75"/>
      <c r="BL1652" s="75"/>
      <c r="BM1652" s="75"/>
      <c r="BN1652" s="75"/>
      <c r="BO1652" s="75"/>
      <c r="BP1652" s="75"/>
      <c r="BQ1652" s="75"/>
      <c r="BR1652" s="75"/>
      <c r="BS1652" s="75"/>
    </row>
    <row r="1653" spans="1:71" s="5" customFormat="1" ht="24.75" hidden="1" thickBot="1" x14ac:dyDescent="0.3">
      <c r="A1653" s="105" t="s">
        <v>17</v>
      </c>
      <c r="B1653" s="105" t="s">
        <v>17</v>
      </c>
      <c r="C1653" s="105" t="s">
        <v>17</v>
      </c>
      <c r="D1653" s="105" t="s">
        <v>234</v>
      </c>
      <c r="E1653" s="105" t="s">
        <v>1821</v>
      </c>
      <c r="F1653" s="105">
        <v>1652</v>
      </c>
      <c r="G1653" s="105" t="s">
        <v>1818</v>
      </c>
      <c r="H1653" s="105" t="s">
        <v>1770</v>
      </c>
      <c r="I1653" s="118">
        <v>209</v>
      </c>
      <c r="J1653" s="106">
        <v>4</v>
      </c>
      <c r="K1653" s="107">
        <f t="shared" si="132"/>
        <v>1.9138755980861243E-2</v>
      </c>
      <c r="L1653" s="106">
        <v>18</v>
      </c>
      <c r="M1653" s="108">
        <f t="shared" si="133"/>
        <v>8.6124401913875603E-2</v>
      </c>
      <c r="N1653" s="106">
        <v>59</v>
      </c>
      <c r="O1653" s="107">
        <f t="shared" si="134"/>
        <v>0.28229665071770332</v>
      </c>
      <c r="P1653" s="106">
        <v>27</v>
      </c>
      <c r="Q1653" s="109">
        <f t="shared" si="135"/>
        <v>0.12918660287081341</v>
      </c>
      <c r="R1653" s="75"/>
      <c r="S1653" s="75"/>
      <c r="T1653" s="75"/>
      <c r="U1653" s="75"/>
      <c r="V1653" s="75"/>
      <c r="W1653" s="75"/>
      <c r="X1653" s="75"/>
      <c r="Y1653" s="75"/>
      <c r="Z1653" s="75"/>
      <c r="AA1653" s="75"/>
      <c r="AB1653" s="75"/>
      <c r="AC1653" s="75"/>
      <c r="AD1653" s="75"/>
      <c r="AE1653" s="75"/>
      <c r="AF1653" s="75"/>
      <c r="AG1653" s="75"/>
      <c r="AH1653" s="75"/>
      <c r="AI1653" s="75"/>
      <c r="AJ1653" s="75"/>
      <c r="AK1653" s="75"/>
      <c r="AL1653" s="75"/>
      <c r="AM1653" s="75"/>
      <c r="AN1653" s="75"/>
      <c r="AO1653" s="75"/>
      <c r="AP1653" s="75"/>
      <c r="AQ1653" s="75"/>
      <c r="AR1653" s="75"/>
      <c r="AS1653" s="75"/>
      <c r="AT1653" s="75"/>
      <c r="AU1653" s="75"/>
      <c r="AV1653" s="75"/>
      <c r="AW1653" s="75"/>
      <c r="AX1653" s="75"/>
      <c r="AY1653" s="75"/>
      <c r="AZ1653" s="75"/>
      <c r="BA1653" s="75"/>
      <c r="BB1653" s="75"/>
      <c r="BC1653" s="75"/>
      <c r="BD1653" s="75"/>
      <c r="BE1653" s="75"/>
      <c r="BF1653" s="75"/>
      <c r="BG1653" s="75"/>
      <c r="BH1653" s="75"/>
      <c r="BI1653" s="75"/>
      <c r="BJ1653" s="75"/>
      <c r="BK1653" s="75"/>
      <c r="BL1653" s="75"/>
      <c r="BM1653" s="75"/>
      <c r="BN1653" s="75"/>
      <c r="BO1653" s="75"/>
      <c r="BP1653" s="75"/>
      <c r="BQ1653" s="75"/>
      <c r="BR1653" s="75"/>
      <c r="BS1653" s="75"/>
    </row>
    <row r="1654" spans="1:71" s="5" customFormat="1" ht="24.75" hidden="1" thickBot="1" x14ac:dyDescent="0.3">
      <c r="A1654" s="105" t="s">
        <v>17</v>
      </c>
      <c r="B1654" s="105">
        <v>1653</v>
      </c>
      <c r="C1654" s="105" t="s">
        <v>1818</v>
      </c>
      <c r="D1654" s="105" t="s">
        <v>14</v>
      </c>
      <c r="E1654" s="105" t="s">
        <v>1822</v>
      </c>
      <c r="F1654" s="105">
        <v>1653</v>
      </c>
      <c r="G1654" s="105" t="s">
        <v>1818</v>
      </c>
      <c r="H1654" s="105" t="s">
        <v>1770</v>
      </c>
      <c r="I1654" s="118">
        <v>200</v>
      </c>
      <c r="J1654" s="106">
        <v>17</v>
      </c>
      <c r="K1654" s="107">
        <f t="shared" si="132"/>
        <v>8.5000000000000006E-2</v>
      </c>
      <c r="L1654" s="106">
        <v>20</v>
      </c>
      <c r="M1654" s="108">
        <f t="shared" si="133"/>
        <v>0.1</v>
      </c>
      <c r="N1654" s="106">
        <v>22</v>
      </c>
      <c r="O1654" s="107">
        <f t="shared" si="134"/>
        <v>0.11</v>
      </c>
      <c r="P1654" s="106">
        <v>8</v>
      </c>
      <c r="Q1654" s="109">
        <f t="shared" si="135"/>
        <v>0.04</v>
      </c>
      <c r="R1654" s="75"/>
      <c r="S1654" s="75"/>
      <c r="T1654" s="75"/>
      <c r="U1654" s="75"/>
      <c r="V1654" s="75"/>
      <c r="W1654" s="75"/>
      <c r="X1654" s="75"/>
      <c r="Y1654" s="75"/>
      <c r="Z1654" s="75"/>
      <c r="AA1654" s="75"/>
      <c r="AB1654" s="75"/>
      <c r="AC1654" s="75"/>
      <c r="AD1654" s="75"/>
      <c r="AE1654" s="75"/>
      <c r="AF1654" s="75"/>
      <c r="AG1654" s="75"/>
      <c r="AH1654" s="75"/>
      <c r="AI1654" s="75"/>
      <c r="AJ1654" s="75"/>
      <c r="AK1654" s="75"/>
      <c r="AL1654" s="75"/>
      <c r="AM1654" s="75"/>
      <c r="AN1654" s="75"/>
      <c r="AO1654" s="75"/>
      <c r="AP1654" s="75"/>
      <c r="AQ1654" s="75"/>
      <c r="AR1654" s="75"/>
      <c r="AS1654" s="75"/>
      <c r="AT1654" s="75"/>
      <c r="AU1654" s="75"/>
      <c r="AV1654" s="75"/>
      <c r="AW1654" s="75"/>
      <c r="AX1654" s="75"/>
      <c r="AY1654" s="75"/>
      <c r="AZ1654" s="75"/>
      <c r="BA1654" s="75"/>
      <c r="BB1654" s="75"/>
      <c r="BC1654" s="75"/>
      <c r="BD1654" s="75"/>
      <c r="BE1654" s="75"/>
      <c r="BF1654" s="75"/>
      <c r="BG1654" s="75"/>
      <c r="BH1654" s="75"/>
      <c r="BI1654" s="75"/>
      <c r="BJ1654" s="75"/>
      <c r="BK1654" s="75"/>
      <c r="BL1654" s="75"/>
      <c r="BM1654" s="75"/>
      <c r="BN1654" s="75"/>
      <c r="BO1654" s="75"/>
      <c r="BP1654" s="75"/>
      <c r="BQ1654" s="75"/>
      <c r="BR1654" s="75"/>
      <c r="BS1654" s="75"/>
    </row>
    <row r="1655" spans="1:71" s="5" customFormat="1" ht="12.75" hidden="1" thickBot="1" x14ac:dyDescent="0.3">
      <c r="A1655" s="105" t="s">
        <v>17</v>
      </c>
      <c r="B1655" s="105" t="s">
        <v>17</v>
      </c>
      <c r="C1655" s="105" t="s">
        <v>17</v>
      </c>
      <c r="D1655" s="105" t="s">
        <v>21</v>
      </c>
      <c r="E1655" s="105" t="s">
        <v>301</v>
      </c>
      <c r="F1655" s="105">
        <v>1653</v>
      </c>
      <c r="G1655" s="105" t="s">
        <v>1818</v>
      </c>
      <c r="H1655" s="105" t="s">
        <v>1770</v>
      </c>
      <c r="I1655" s="118">
        <v>314</v>
      </c>
      <c r="J1655" s="106">
        <v>15</v>
      </c>
      <c r="K1655" s="107">
        <f t="shared" si="132"/>
        <v>4.7770700636942678E-2</v>
      </c>
      <c r="L1655" s="106">
        <v>23</v>
      </c>
      <c r="M1655" s="108">
        <f t="shared" si="133"/>
        <v>7.32484076433121E-2</v>
      </c>
      <c r="N1655" s="106">
        <v>47</v>
      </c>
      <c r="O1655" s="107">
        <f t="shared" si="134"/>
        <v>0.14968152866242038</v>
      </c>
      <c r="P1655" s="106">
        <v>11</v>
      </c>
      <c r="Q1655" s="109">
        <f t="shared" si="135"/>
        <v>3.5031847133757961E-2</v>
      </c>
      <c r="R1655" s="75"/>
      <c r="S1655" s="75"/>
      <c r="T1655" s="75"/>
      <c r="U1655" s="75"/>
      <c r="V1655" s="75"/>
      <c r="W1655" s="75"/>
      <c r="X1655" s="75"/>
      <c r="Y1655" s="75"/>
      <c r="Z1655" s="75"/>
      <c r="AA1655" s="75"/>
      <c r="AB1655" s="75"/>
      <c r="AC1655" s="75"/>
      <c r="AD1655" s="75"/>
      <c r="AE1655" s="75"/>
      <c r="AF1655" s="75"/>
      <c r="AG1655" s="75"/>
      <c r="AH1655" s="75"/>
      <c r="AI1655" s="75"/>
      <c r="AJ1655" s="75"/>
      <c r="AK1655" s="75"/>
      <c r="AL1655" s="75"/>
      <c r="AM1655" s="75"/>
      <c r="AN1655" s="75"/>
      <c r="AO1655" s="75"/>
      <c r="AP1655" s="75"/>
      <c r="AQ1655" s="75"/>
      <c r="AR1655" s="75"/>
      <c r="AS1655" s="75"/>
      <c r="AT1655" s="75"/>
      <c r="AU1655" s="75"/>
      <c r="AV1655" s="75"/>
      <c r="AW1655" s="75"/>
      <c r="AX1655" s="75"/>
      <c r="AY1655" s="75"/>
      <c r="AZ1655" s="75"/>
      <c r="BA1655" s="75"/>
      <c r="BB1655" s="75"/>
      <c r="BC1655" s="75"/>
      <c r="BD1655" s="75"/>
      <c r="BE1655" s="75"/>
      <c r="BF1655" s="75"/>
      <c r="BG1655" s="75"/>
      <c r="BH1655" s="75"/>
      <c r="BI1655" s="75"/>
      <c r="BJ1655" s="75"/>
      <c r="BK1655" s="75"/>
      <c r="BL1655" s="75"/>
      <c r="BM1655" s="75"/>
      <c r="BN1655" s="75"/>
      <c r="BO1655" s="75"/>
      <c r="BP1655" s="75"/>
      <c r="BQ1655" s="75"/>
      <c r="BR1655" s="75"/>
      <c r="BS1655" s="75"/>
    </row>
    <row r="1656" spans="1:71" s="5" customFormat="1" ht="12.75" hidden="1" thickBot="1" x14ac:dyDescent="0.3">
      <c r="A1656" s="105" t="s">
        <v>17</v>
      </c>
      <c r="B1656" s="105">
        <v>1654</v>
      </c>
      <c r="C1656" s="105" t="s">
        <v>1818</v>
      </c>
      <c r="D1656" s="105" t="s">
        <v>14</v>
      </c>
      <c r="E1656" s="105" t="s">
        <v>1824</v>
      </c>
      <c r="F1656" s="105">
        <v>1654</v>
      </c>
      <c r="G1656" s="105" t="s">
        <v>1818</v>
      </c>
      <c r="H1656" s="105" t="s">
        <v>1770</v>
      </c>
      <c r="I1656" s="118">
        <v>399</v>
      </c>
      <c r="J1656" s="106">
        <v>55</v>
      </c>
      <c r="K1656" s="107">
        <f t="shared" si="132"/>
        <v>0.13784461152882205</v>
      </c>
      <c r="L1656" s="106">
        <v>51</v>
      </c>
      <c r="M1656" s="108">
        <f t="shared" si="133"/>
        <v>0.12781954887218044</v>
      </c>
      <c r="N1656" s="106">
        <v>88</v>
      </c>
      <c r="O1656" s="107">
        <f t="shared" si="134"/>
        <v>0.22055137844611528</v>
      </c>
      <c r="P1656" s="106">
        <v>19</v>
      </c>
      <c r="Q1656" s="109">
        <f t="shared" si="135"/>
        <v>4.7619047619047616E-2</v>
      </c>
      <c r="R1656" s="75"/>
      <c r="S1656" s="75"/>
      <c r="T1656" s="75"/>
      <c r="U1656" s="75"/>
      <c r="V1656" s="75"/>
      <c r="W1656" s="75"/>
      <c r="X1656" s="75"/>
      <c r="Y1656" s="75"/>
      <c r="Z1656" s="75"/>
      <c r="AA1656" s="75"/>
      <c r="AB1656" s="75"/>
      <c r="AC1656" s="75"/>
      <c r="AD1656" s="75"/>
      <c r="AE1656" s="75"/>
      <c r="AF1656" s="75"/>
      <c r="AG1656" s="75"/>
      <c r="AH1656" s="75"/>
      <c r="AI1656" s="75"/>
      <c r="AJ1656" s="75"/>
      <c r="AK1656" s="75"/>
      <c r="AL1656" s="75"/>
      <c r="AM1656" s="75"/>
      <c r="AN1656" s="75"/>
      <c r="AO1656" s="75"/>
      <c r="AP1656" s="75"/>
      <c r="AQ1656" s="75"/>
      <c r="AR1656" s="75"/>
      <c r="AS1656" s="75"/>
      <c r="AT1656" s="75"/>
      <c r="AU1656" s="75"/>
      <c r="AV1656" s="75"/>
      <c r="AW1656" s="75"/>
      <c r="AX1656" s="75"/>
      <c r="AY1656" s="75"/>
      <c r="AZ1656" s="75"/>
      <c r="BA1656" s="75"/>
      <c r="BB1656" s="75"/>
      <c r="BC1656" s="75"/>
      <c r="BD1656" s="75"/>
      <c r="BE1656" s="75"/>
      <c r="BF1656" s="75"/>
      <c r="BG1656" s="75"/>
      <c r="BH1656" s="75"/>
      <c r="BI1656" s="75"/>
      <c r="BJ1656" s="75"/>
      <c r="BK1656" s="75"/>
      <c r="BL1656" s="75"/>
      <c r="BM1656" s="75"/>
      <c r="BN1656" s="75"/>
      <c r="BO1656" s="75"/>
      <c r="BP1656" s="75"/>
      <c r="BQ1656" s="75"/>
      <c r="BR1656" s="75"/>
      <c r="BS1656" s="75"/>
    </row>
    <row r="1657" spans="1:71" s="5" customFormat="1" ht="12.75" hidden="1" thickBot="1" x14ac:dyDescent="0.3">
      <c r="A1657" s="105" t="s">
        <v>17</v>
      </c>
      <c r="B1657" s="105">
        <v>1670</v>
      </c>
      <c r="C1657" s="105" t="s">
        <v>1825</v>
      </c>
      <c r="D1657" s="105" t="s">
        <v>21</v>
      </c>
      <c r="E1657" s="105" t="s">
        <v>1826</v>
      </c>
      <c r="F1657" s="105">
        <v>1670</v>
      </c>
      <c r="G1657" s="105" t="s">
        <v>1825</v>
      </c>
      <c r="H1657" s="105" t="s">
        <v>1770</v>
      </c>
      <c r="I1657" s="118">
        <v>350</v>
      </c>
      <c r="J1657" s="106">
        <v>27</v>
      </c>
      <c r="K1657" s="107">
        <f t="shared" si="132"/>
        <v>7.7142857142857138E-2</v>
      </c>
      <c r="L1657" s="106">
        <v>35</v>
      </c>
      <c r="M1657" s="108">
        <f t="shared" si="133"/>
        <v>0.1</v>
      </c>
      <c r="N1657" s="106">
        <v>22</v>
      </c>
      <c r="O1657" s="107">
        <f t="shared" si="134"/>
        <v>6.2857142857142861E-2</v>
      </c>
      <c r="P1657" s="106">
        <v>4</v>
      </c>
      <c r="Q1657" s="109">
        <f t="shared" si="135"/>
        <v>1.1428571428571429E-2</v>
      </c>
      <c r="R1657" s="75"/>
      <c r="S1657" s="75"/>
      <c r="T1657" s="75"/>
      <c r="U1657" s="75"/>
      <c r="V1657" s="75"/>
      <c r="W1657" s="75"/>
      <c r="X1657" s="75"/>
      <c r="Y1657" s="75"/>
      <c r="Z1657" s="75"/>
      <c r="AA1657" s="75"/>
      <c r="AB1657" s="75"/>
      <c r="AC1657" s="75"/>
      <c r="AD1657" s="75"/>
      <c r="AE1657" s="75"/>
      <c r="AF1657" s="75"/>
      <c r="AG1657" s="75"/>
      <c r="AH1657" s="75"/>
      <c r="AI1657" s="75"/>
      <c r="AJ1657" s="75"/>
      <c r="AK1657" s="75"/>
      <c r="AL1657" s="75"/>
      <c r="AM1657" s="75"/>
      <c r="AN1657" s="75"/>
      <c r="AO1657" s="75"/>
      <c r="AP1657" s="75"/>
      <c r="AQ1657" s="75"/>
      <c r="AR1657" s="75"/>
      <c r="AS1657" s="75"/>
      <c r="AT1657" s="75"/>
      <c r="AU1657" s="75"/>
      <c r="AV1657" s="75"/>
      <c r="AW1657" s="75"/>
      <c r="AX1657" s="75"/>
      <c r="AY1657" s="75"/>
      <c r="AZ1657" s="75"/>
      <c r="BA1657" s="75"/>
      <c r="BB1657" s="75"/>
      <c r="BC1657" s="75"/>
      <c r="BD1657" s="75"/>
      <c r="BE1657" s="75"/>
      <c r="BF1657" s="75"/>
      <c r="BG1657" s="75"/>
      <c r="BH1657" s="75"/>
      <c r="BI1657" s="75"/>
      <c r="BJ1657" s="75"/>
      <c r="BK1657" s="75"/>
      <c r="BL1657" s="75"/>
      <c r="BM1657" s="75"/>
      <c r="BN1657" s="75"/>
      <c r="BO1657" s="75"/>
      <c r="BP1657" s="75"/>
      <c r="BQ1657" s="75"/>
      <c r="BR1657" s="75"/>
      <c r="BS1657" s="75"/>
    </row>
    <row r="1658" spans="1:71" s="5" customFormat="1" ht="12.75" hidden="1" thickBot="1" x14ac:dyDescent="0.3">
      <c r="A1658" s="105" t="s">
        <v>17</v>
      </c>
      <c r="B1658" s="105">
        <v>1674</v>
      </c>
      <c r="C1658" s="105" t="s">
        <v>1825</v>
      </c>
      <c r="D1658" s="105" t="s">
        <v>21</v>
      </c>
      <c r="E1658" s="105" t="s">
        <v>1827</v>
      </c>
      <c r="F1658" s="105">
        <v>1674</v>
      </c>
      <c r="G1658" s="105" t="s">
        <v>1825</v>
      </c>
      <c r="H1658" s="105" t="s">
        <v>1770</v>
      </c>
      <c r="I1658" s="118">
        <v>130</v>
      </c>
      <c r="J1658" s="106">
        <v>13</v>
      </c>
      <c r="K1658" s="107">
        <f t="shared" si="132"/>
        <v>0.1</v>
      </c>
      <c r="L1658" s="106">
        <v>16</v>
      </c>
      <c r="M1658" s="108">
        <f t="shared" si="133"/>
        <v>0.12307692307692308</v>
      </c>
      <c r="N1658" s="106">
        <v>9</v>
      </c>
      <c r="O1658" s="107">
        <f t="shared" si="134"/>
        <v>6.9230769230769235E-2</v>
      </c>
      <c r="P1658" s="106">
        <v>11</v>
      </c>
      <c r="Q1658" s="109">
        <f t="shared" si="135"/>
        <v>8.461538461538462E-2</v>
      </c>
      <c r="R1658" s="75"/>
      <c r="S1658" s="75"/>
      <c r="T1658" s="75"/>
      <c r="U1658" s="75"/>
      <c r="V1658" s="75"/>
      <c r="W1658" s="75"/>
      <c r="X1658" s="75"/>
      <c r="Y1658" s="75"/>
      <c r="Z1658" s="75"/>
      <c r="AA1658" s="75"/>
      <c r="AB1658" s="75"/>
      <c r="AC1658" s="75"/>
      <c r="AD1658" s="75"/>
      <c r="AE1658" s="75"/>
      <c r="AF1658" s="75"/>
      <c r="AG1658" s="75"/>
      <c r="AH1658" s="75"/>
      <c r="AI1658" s="75"/>
      <c r="AJ1658" s="75"/>
      <c r="AK1658" s="75"/>
      <c r="AL1658" s="75"/>
      <c r="AM1658" s="75"/>
      <c r="AN1658" s="75"/>
      <c r="AO1658" s="75"/>
      <c r="AP1658" s="75"/>
      <c r="AQ1658" s="75"/>
      <c r="AR1658" s="75"/>
      <c r="AS1658" s="75"/>
      <c r="AT1658" s="75"/>
      <c r="AU1658" s="75"/>
      <c r="AV1658" s="75"/>
      <c r="AW1658" s="75"/>
      <c r="AX1658" s="75"/>
      <c r="AY1658" s="75"/>
      <c r="AZ1658" s="75"/>
      <c r="BA1658" s="75"/>
      <c r="BB1658" s="75"/>
      <c r="BC1658" s="75"/>
      <c r="BD1658" s="75"/>
      <c r="BE1658" s="75"/>
      <c r="BF1658" s="75"/>
      <c r="BG1658" s="75"/>
      <c r="BH1658" s="75"/>
      <c r="BI1658" s="75"/>
      <c r="BJ1658" s="75"/>
      <c r="BK1658" s="75"/>
      <c r="BL1658" s="75"/>
      <c r="BM1658" s="75"/>
      <c r="BN1658" s="75"/>
      <c r="BO1658" s="75"/>
      <c r="BP1658" s="75"/>
      <c r="BQ1658" s="75"/>
      <c r="BR1658" s="75"/>
      <c r="BS1658" s="75"/>
    </row>
    <row r="1659" spans="1:71" s="5" customFormat="1" ht="24.75" hidden="1" thickBot="1" x14ac:dyDescent="0.3">
      <c r="A1659" s="105" t="s">
        <v>17</v>
      </c>
      <c r="B1659" s="105">
        <v>1700</v>
      </c>
      <c r="C1659" s="105" t="s">
        <v>1828</v>
      </c>
      <c r="D1659" s="105" t="s">
        <v>234</v>
      </c>
      <c r="E1659" s="105" t="s">
        <v>1115</v>
      </c>
      <c r="F1659" s="105">
        <v>1700</v>
      </c>
      <c r="G1659" s="105" t="s">
        <v>1828</v>
      </c>
      <c r="H1659" s="105" t="s">
        <v>1770</v>
      </c>
      <c r="I1659" s="118">
        <v>264</v>
      </c>
      <c r="J1659" s="106">
        <v>37</v>
      </c>
      <c r="K1659" s="107">
        <f t="shared" si="132"/>
        <v>0.14015151515151514</v>
      </c>
      <c r="L1659" s="106">
        <v>41</v>
      </c>
      <c r="M1659" s="108">
        <f t="shared" si="133"/>
        <v>0.1553030303030303</v>
      </c>
      <c r="N1659" s="106">
        <v>78</v>
      </c>
      <c r="O1659" s="107">
        <f t="shared" si="134"/>
        <v>0.29545454545454547</v>
      </c>
      <c r="P1659" s="106">
        <v>56</v>
      </c>
      <c r="Q1659" s="109">
        <f t="shared" si="135"/>
        <v>0.21212121212121213</v>
      </c>
      <c r="R1659" s="75"/>
      <c r="S1659" s="75"/>
      <c r="T1659" s="75"/>
      <c r="U1659" s="75"/>
      <c r="V1659" s="75"/>
      <c r="W1659" s="75"/>
      <c r="X1659" s="75"/>
      <c r="Y1659" s="75"/>
      <c r="Z1659" s="75"/>
      <c r="AA1659" s="75"/>
      <c r="AB1659" s="75"/>
      <c r="AC1659" s="75"/>
      <c r="AD1659" s="75"/>
      <c r="AE1659" s="75"/>
      <c r="AF1659" s="75"/>
      <c r="AG1659" s="75"/>
      <c r="AH1659" s="75"/>
      <c r="AI1659" s="75"/>
      <c r="AJ1659" s="75"/>
      <c r="AK1659" s="75"/>
      <c r="AL1659" s="75"/>
      <c r="AM1659" s="75"/>
      <c r="AN1659" s="75"/>
      <c r="AO1659" s="75"/>
      <c r="AP1659" s="75"/>
      <c r="AQ1659" s="75"/>
      <c r="AR1659" s="75"/>
      <c r="AS1659" s="75"/>
      <c r="AT1659" s="75"/>
      <c r="AU1659" s="75"/>
      <c r="AV1659" s="75"/>
      <c r="AW1659" s="75"/>
      <c r="AX1659" s="75"/>
      <c r="AY1659" s="75"/>
      <c r="AZ1659" s="75"/>
      <c r="BA1659" s="75"/>
      <c r="BB1659" s="75"/>
      <c r="BC1659" s="75"/>
      <c r="BD1659" s="75"/>
      <c r="BE1659" s="75"/>
      <c r="BF1659" s="75"/>
      <c r="BG1659" s="75"/>
      <c r="BH1659" s="75"/>
      <c r="BI1659" s="75"/>
      <c r="BJ1659" s="75"/>
      <c r="BK1659" s="75"/>
      <c r="BL1659" s="75"/>
      <c r="BM1659" s="75"/>
      <c r="BN1659" s="75"/>
      <c r="BO1659" s="75"/>
      <c r="BP1659" s="75"/>
      <c r="BQ1659" s="75"/>
      <c r="BR1659" s="75"/>
      <c r="BS1659" s="75"/>
    </row>
    <row r="1660" spans="1:71" s="5" customFormat="1" ht="12.75" hidden="1" thickBot="1" x14ac:dyDescent="0.3">
      <c r="A1660" s="105" t="s">
        <v>17</v>
      </c>
      <c r="B1660" s="105" t="s">
        <v>17</v>
      </c>
      <c r="C1660" s="105" t="s">
        <v>17</v>
      </c>
      <c r="D1660" s="105" t="s">
        <v>18</v>
      </c>
      <c r="E1660" s="105" t="s">
        <v>1829</v>
      </c>
      <c r="F1660" s="105">
        <v>1700</v>
      </c>
      <c r="G1660" s="105" t="s">
        <v>1828</v>
      </c>
      <c r="H1660" s="105" t="s">
        <v>1770</v>
      </c>
      <c r="I1660" s="118">
        <v>232</v>
      </c>
      <c r="J1660" s="106">
        <v>22</v>
      </c>
      <c r="K1660" s="107">
        <f t="shared" si="132"/>
        <v>9.4827586206896547E-2</v>
      </c>
      <c r="L1660" s="106">
        <v>35</v>
      </c>
      <c r="M1660" s="108">
        <f t="shared" si="133"/>
        <v>0.15086206896551724</v>
      </c>
      <c r="N1660" s="106">
        <v>72</v>
      </c>
      <c r="O1660" s="107">
        <f t="shared" si="134"/>
        <v>0.31034482758620691</v>
      </c>
      <c r="P1660" s="106">
        <v>85</v>
      </c>
      <c r="Q1660" s="109">
        <f t="shared" si="135"/>
        <v>0.36637931034482757</v>
      </c>
      <c r="R1660" s="75"/>
      <c r="S1660" s="75"/>
      <c r="T1660" s="75"/>
      <c r="U1660" s="75"/>
      <c r="V1660" s="75"/>
      <c r="W1660" s="75"/>
      <c r="X1660" s="75"/>
      <c r="Y1660" s="75"/>
      <c r="Z1660" s="75"/>
      <c r="AA1660" s="75"/>
      <c r="AB1660" s="75"/>
      <c r="AC1660" s="75"/>
      <c r="AD1660" s="75"/>
      <c r="AE1660" s="75"/>
      <c r="AF1660" s="75"/>
      <c r="AG1660" s="75"/>
      <c r="AH1660" s="75"/>
      <c r="AI1660" s="75"/>
      <c r="AJ1660" s="75"/>
      <c r="AK1660" s="75"/>
      <c r="AL1660" s="75"/>
      <c r="AM1660" s="75"/>
      <c r="AN1660" s="75"/>
      <c r="AO1660" s="75"/>
      <c r="AP1660" s="75"/>
      <c r="AQ1660" s="75"/>
      <c r="AR1660" s="75"/>
      <c r="AS1660" s="75"/>
      <c r="AT1660" s="75"/>
      <c r="AU1660" s="75"/>
      <c r="AV1660" s="75"/>
      <c r="AW1660" s="75"/>
      <c r="AX1660" s="75"/>
      <c r="AY1660" s="75"/>
      <c r="AZ1660" s="75"/>
      <c r="BA1660" s="75"/>
      <c r="BB1660" s="75"/>
      <c r="BC1660" s="75"/>
      <c r="BD1660" s="75"/>
      <c r="BE1660" s="75"/>
      <c r="BF1660" s="75"/>
      <c r="BG1660" s="75"/>
      <c r="BH1660" s="75"/>
      <c r="BI1660" s="75"/>
      <c r="BJ1660" s="75"/>
      <c r="BK1660" s="75"/>
      <c r="BL1660" s="75"/>
      <c r="BM1660" s="75"/>
      <c r="BN1660" s="75"/>
      <c r="BO1660" s="75"/>
      <c r="BP1660" s="75"/>
      <c r="BQ1660" s="75"/>
      <c r="BR1660" s="75"/>
      <c r="BS1660" s="75"/>
    </row>
    <row r="1661" spans="1:71" s="5" customFormat="1" ht="12.75" hidden="1" thickBot="1" x14ac:dyDescent="0.3">
      <c r="A1661" s="105" t="s">
        <v>17</v>
      </c>
      <c r="B1661" s="105" t="s">
        <v>17</v>
      </c>
      <c r="C1661" s="105" t="s">
        <v>17</v>
      </c>
      <c r="D1661" s="105" t="s">
        <v>21</v>
      </c>
      <c r="E1661" s="105" t="s">
        <v>1830</v>
      </c>
      <c r="F1661" s="105">
        <v>1700</v>
      </c>
      <c r="G1661" s="105" t="s">
        <v>1828</v>
      </c>
      <c r="H1661" s="105" t="s">
        <v>1770</v>
      </c>
      <c r="I1661" s="118">
        <v>413</v>
      </c>
      <c r="J1661" s="106">
        <v>83</v>
      </c>
      <c r="K1661" s="107">
        <f t="shared" si="132"/>
        <v>0.2009685230024213</v>
      </c>
      <c r="L1661" s="106">
        <v>50</v>
      </c>
      <c r="M1661" s="108">
        <f t="shared" si="133"/>
        <v>0.12106537530266344</v>
      </c>
      <c r="N1661" s="106">
        <v>158</v>
      </c>
      <c r="O1661" s="107">
        <f t="shared" si="134"/>
        <v>0.38256658595641646</v>
      </c>
      <c r="P1661" s="106">
        <v>99</v>
      </c>
      <c r="Q1661" s="109">
        <f t="shared" si="135"/>
        <v>0.23970944309927361</v>
      </c>
      <c r="R1661" s="75"/>
      <c r="S1661" s="75"/>
      <c r="T1661" s="75"/>
      <c r="U1661" s="75"/>
      <c r="V1661" s="75"/>
      <c r="W1661" s="75"/>
      <c r="X1661" s="75"/>
      <c r="Y1661" s="75"/>
      <c r="Z1661" s="75"/>
      <c r="AA1661" s="75"/>
      <c r="AB1661" s="75"/>
      <c r="AC1661" s="75"/>
      <c r="AD1661" s="75"/>
      <c r="AE1661" s="75"/>
      <c r="AF1661" s="75"/>
      <c r="AG1661" s="75"/>
      <c r="AH1661" s="75"/>
      <c r="AI1661" s="75"/>
      <c r="AJ1661" s="75"/>
      <c r="AK1661" s="75"/>
      <c r="AL1661" s="75"/>
      <c r="AM1661" s="75"/>
      <c r="AN1661" s="75"/>
      <c r="AO1661" s="75"/>
      <c r="AP1661" s="75"/>
      <c r="AQ1661" s="75"/>
      <c r="AR1661" s="75"/>
      <c r="AS1661" s="75"/>
      <c r="AT1661" s="75"/>
      <c r="AU1661" s="75"/>
      <c r="AV1661" s="75"/>
      <c r="AW1661" s="75"/>
      <c r="AX1661" s="75"/>
      <c r="AY1661" s="75"/>
      <c r="AZ1661" s="75"/>
      <c r="BA1661" s="75"/>
      <c r="BB1661" s="75"/>
      <c r="BC1661" s="75"/>
      <c r="BD1661" s="75"/>
      <c r="BE1661" s="75"/>
      <c r="BF1661" s="75"/>
      <c r="BG1661" s="75"/>
      <c r="BH1661" s="75"/>
      <c r="BI1661" s="75"/>
      <c r="BJ1661" s="75"/>
      <c r="BK1661" s="75"/>
      <c r="BL1661" s="75"/>
      <c r="BM1661" s="75"/>
      <c r="BN1661" s="75"/>
      <c r="BO1661" s="75"/>
      <c r="BP1661" s="75"/>
      <c r="BQ1661" s="75"/>
      <c r="BR1661" s="75"/>
      <c r="BS1661" s="75"/>
    </row>
    <row r="1662" spans="1:71" s="5" customFormat="1" ht="12.75" hidden="1" thickBot="1" x14ac:dyDescent="0.3">
      <c r="A1662" s="105" t="s">
        <v>17</v>
      </c>
      <c r="B1662" s="105" t="s">
        <v>17</v>
      </c>
      <c r="C1662" s="105" t="s">
        <v>17</v>
      </c>
      <c r="D1662" s="105" t="s">
        <v>55</v>
      </c>
      <c r="E1662" s="105" t="s">
        <v>1602</v>
      </c>
      <c r="F1662" s="105">
        <v>1700</v>
      </c>
      <c r="G1662" s="105" t="s">
        <v>1828</v>
      </c>
      <c r="H1662" s="105" t="s">
        <v>1770</v>
      </c>
      <c r="I1662" s="118">
        <v>238</v>
      </c>
      <c r="J1662" s="106">
        <v>24</v>
      </c>
      <c r="K1662" s="107">
        <f t="shared" si="132"/>
        <v>0.10084033613445378</v>
      </c>
      <c r="L1662" s="106">
        <v>22</v>
      </c>
      <c r="M1662" s="108">
        <f t="shared" si="133"/>
        <v>9.2436974789915971E-2</v>
      </c>
      <c r="N1662" s="106">
        <v>32</v>
      </c>
      <c r="O1662" s="107">
        <f t="shared" si="134"/>
        <v>0.13445378151260504</v>
      </c>
      <c r="P1662" s="106">
        <v>34</v>
      </c>
      <c r="Q1662" s="109">
        <f t="shared" si="135"/>
        <v>0.14285714285714285</v>
      </c>
      <c r="R1662" s="75"/>
      <c r="S1662" s="75"/>
      <c r="T1662" s="75"/>
      <c r="U1662" s="75"/>
      <c r="V1662" s="75"/>
      <c r="W1662" s="75"/>
      <c r="X1662" s="75"/>
      <c r="Y1662" s="75"/>
      <c r="Z1662" s="75"/>
      <c r="AA1662" s="75"/>
      <c r="AB1662" s="75"/>
      <c r="AC1662" s="75"/>
      <c r="AD1662" s="75"/>
      <c r="AE1662" s="75"/>
      <c r="AF1662" s="75"/>
      <c r="AG1662" s="75"/>
      <c r="AH1662" s="75"/>
      <c r="AI1662" s="75"/>
      <c r="AJ1662" s="75"/>
      <c r="AK1662" s="75"/>
      <c r="AL1662" s="75"/>
      <c r="AM1662" s="75"/>
      <c r="AN1662" s="75"/>
      <c r="AO1662" s="75"/>
      <c r="AP1662" s="75"/>
      <c r="AQ1662" s="75"/>
      <c r="AR1662" s="75"/>
      <c r="AS1662" s="75"/>
      <c r="AT1662" s="75"/>
      <c r="AU1662" s="75"/>
      <c r="AV1662" s="75"/>
      <c r="AW1662" s="75"/>
      <c r="AX1662" s="75"/>
      <c r="AY1662" s="75"/>
      <c r="AZ1662" s="75"/>
      <c r="BA1662" s="75"/>
      <c r="BB1662" s="75"/>
      <c r="BC1662" s="75"/>
      <c r="BD1662" s="75"/>
      <c r="BE1662" s="75"/>
      <c r="BF1662" s="75"/>
      <c r="BG1662" s="75"/>
      <c r="BH1662" s="75"/>
      <c r="BI1662" s="75"/>
      <c r="BJ1662" s="75"/>
      <c r="BK1662" s="75"/>
      <c r="BL1662" s="75"/>
      <c r="BM1662" s="75"/>
      <c r="BN1662" s="75"/>
      <c r="BO1662" s="75"/>
      <c r="BP1662" s="75"/>
      <c r="BQ1662" s="75"/>
      <c r="BR1662" s="75"/>
      <c r="BS1662" s="75"/>
    </row>
    <row r="1663" spans="1:71" s="5" customFormat="1" ht="12.75" hidden="1" thickBot="1" x14ac:dyDescent="0.3">
      <c r="A1663" s="105" t="s">
        <v>17</v>
      </c>
      <c r="B1663" s="105" t="s">
        <v>17</v>
      </c>
      <c r="C1663" s="105" t="s">
        <v>17</v>
      </c>
      <c r="D1663" s="105" t="s">
        <v>21</v>
      </c>
      <c r="E1663" s="105" t="s">
        <v>1211</v>
      </c>
      <c r="F1663" s="105">
        <v>1700</v>
      </c>
      <c r="G1663" s="105" t="s">
        <v>1828</v>
      </c>
      <c r="H1663" s="105" t="s">
        <v>1770</v>
      </c>
      <c r="I1663" s="118">
        <v>254</v>
      </c>
      <c r="J1663" s="106">
        <v>13</v>
      </c>
      <c r="K1663" s="107">
        <f t="shared" si="132"/>
        <v>5.1181102362204724E-2</v>
      </c>
      <c r="L1663" s="106">
        <v>15</v>
      </c>
      <c r="M1663" s="108">
        <f t="shared" si="133"/>
        <v>5.905511811023622E-2</v>
      </c>
      <c r="N1663" s="106">
        <v>20</v>
      </c>
      <c r="O1663" s="107">
        <f t="shared" si="134"/>
        <v>7.874015748031496E-2</v>
      </c>
      <c r="P1663" s="106">
        <v>17</v>
      </c>
      <c r="Q1663" s="109">
        <f t="shared" si="135"/>
        <v>6.6929133858267723E-2</v>
      </c>
      <c r="R1663" s="75"/>
      <c r="S1663" s="75"/>
      <c r="T1663" s="75"/>
      <c r="U1663" s="75"/>
      <c r="V1663" s="75"/>
      <c r="W1663" s="75"/>
      <c r="X1663" s="75"/>
      <c r="Y1663" s="75"/>
      <c r="Z1663" s="75"/>
      <c r="AA1663" s="75"/>
      <c r="AB1663" s="75"/>
      <c r="AC1663" s="75"/>
      <c r="AD1663" s="75"/>
      <c r="AE1663" s="75"/>
      <c r="AF1663" s="75"/>
      <c r="AG1663" s="75"/>
      <c r="AH1663" s="75"/>
      <c r="AI1663" s="75"/>
      <c r="AJ1663" s="75"/>
      <c r="AK1663" s="75"/>
      <c r="AL1663" s="75"/>
      <c r="AM1663" s="75"/>
      <c r="AN1663" s="75"/>
      <c r="AO1663" s="75"/>
      <c r="AP1663" s="75"/>
      <c r="AQ1663" s="75"/>
      <c r="AR1663" s="75"/>
      <c r="AS1663" s="75"/>
      <c r="AT1663" s="75"/>
      <c r="AU1663" s="75"/>
      <c r="AV1663" s="75"/>
      <c r="AW1663" s="75"/>
      <c r="AX1663" s="75"/>
      <c r="AY1663" s="75"/>
      <c r="AZ1663" s="75"/>
      <c r="BA1663" s="75"/>
      <c r="BB1663" s="75"/>
      <c r="BC1663" s="75"/>
      <c r="BD1663" s="75"/>
      <c r="BE1663" s="75"/>
      <c r="BF1663" s="75"/>
      <c r="BG1663" s="75"/>
      <c r="BH1663" s="75"/>
      <c r="BI1663" s="75"/>
      <c r="BJ1663" s="75"/>
      <c r="BK1663" s="75"/>
      <c r="BL1663" s="75"/>
      <c r="BM1663" s="75"/>
      <c r="BN1663" s="75"/>
      <c r="BO1663" s="75"/>
      <c r="BP1663" s="75"/>
      <c r="BQ1663" s="75"/>
      <c r="BR1663" s="75"/>
      <c r="BS1663" s="75"/>
    </row>
    <row r="1664" spans="1:71" s="5" customFormat="1" ht="12.75" hidden="1" thickBot="1" x14ac:dyDescent="0.3">
      <c r="A1664" s="105" t="s">
        <v>17</v>
      </c>
      <c r="B1664" s="105" t="s">
        <v>17</v>
      </c>
      <c r="C1664" s="105" t="s">
        <v>17</v>
      </c>
      <c r="D1664" s="105" t="s">
        <v>74</v>
      </c>
      <c r="E1664" s="105" t="s">
        <v>1831</v>
      </c>
      <c r="F1664" s="105">
        <v>1700</v>
      </c>
      <c r="G1664" s="105" t="s">
        <v>1828</v>
      </c>
      <c r="H1664" s="105" t="s">
        <v>1770</v>
      </c>
      <c r="I1664" s="118">
        <v>80</v>
      </c>
      <c r="J1664" s="106">
        <v>2</v>
      </c>
      <c r="K1664" s="107">
        <f t="shared" si="132"/>
        <v>2.5000000000000001E-2</v>
      </c>
      <c r="L1664" s="106">
        <v>5</v>
      </c>
      <c r="M1664" s="108">
        <f t="shared" si="133"/>
        <v>6.25E-2</v>
      </c>
      <c r="N1664" s="106">
        <v>12</v>
      </c>
      <c r="O1664" s="107">
        <f t="shared" si="134"/>
        <v>0.15</v>
      </c>
      <c r="P1664" s="106">
        <v>7</v>
      </c>
      <c r="Q1664" s="109">
        <f t="shared" si="135"/>
        <v>8.7499999999999994E-2</v>
      </c>
      <c r="R1664" s="75"/>
      <c r="S1664" s="75"/>
      <c r="T1664" s="75"/>
      <c r="U1664" s="75"/>
      <c r="V1664" s="75"/>
      <c r="W1664" s="75"/>
      <c r="X1664" s="75"/>
      <c r="Y1664" s="75"/>
      <c r="Z1664" s="75"/>
      <c r="AA1664" s="75"/>
      <c r="AB1664" s="75"/>
      <c r="AC1664" s="75"/>
      <c r="AD1664" s="75"/>
      <c r="AE1664" s="75"/>
      <c r="AF1664" s="75"/>
      <c r="AG1664" s="75"/>
      <c r="AH1664" s="75"/>
      <c r="AI1664" s="75"/>
      <c r="AJ1664" s="75"/>
      <c r="AK1664" s="75"/>
      <c r="AL1664" s="75"/>
      <c r="AM1664" s="75"/>
      <c r="AN1664" s="75"/>
      <c r="AO1664" s="75"/>
      <c r="AP1664" s="75"/>
      <c r="AQ1664" s="75"/>
      <c r="AR1664" s="75"/>
      <c r="AS1664" s="75"/>
      <c r="AT1664" s="75"/>
      <c r="AU1664" s="75"/>
      <c r="AV1664" s="75"/>
      <c r="AW1664" s="75"/>
      <c r="AX1664" s="75"/>
      <c r="AY1664" s="75"/>
      <c r="AZ1664" s="75"/>
      <c r="BA1664" s="75"/>
      <c r="BB1664" s="75"/>
      <c r="BC1664" s="75"/>
      <c r="BD1664" s="75"/>
      <c r="BE1664" s="75"/>
      <c r="BF1664" s="75"/>
      <c r="BG1664" s="75"/>
      <c r="BH1664" s="75"/>
      <c r="BI1664" s="75"/>
      <c r="BJ1664" s="75"/>
      <c r="BK1664" s="75"/>
      <c r="BL1664" s="75"/>
      <c r="BM1664" s="75"/>
      <c r="BN1664" s="75"/>
      <c r="BO1664" s="75"/>
      <c r="BP1664" s="75"/>
      <c r="BQ1664" s="75"/>
      <c r="BR1664" s="75"/>
      <c r="BS1664" s="75"/>
    </row>
    <row r="1665" spans="1:71" s="5" customFormat="1" ht="12.75" hidden="1" thickBot="1" x14ac:dyDescent="0.3">
      <c r="A1665" s="105" t="s">
        <v>17</v>
      </c>
      <c r="B1665" s="105" t="s">
        <v>17</v>
      </c>
      <c r="C1665" s="105" t="s">
        <v>17</v>
      </c>
      <c r="D1665" s="105" t="s">
        <v>55</v>
      </c>
      <c r="E1665" s="105" t="s">
        <v>301</v>
      </c>
      <c r="F1665" s="105">
        <v>1700</v>
      </c>
      <c r="G1665" s="105" t="s">
        <v>1828</v>
      </c>
      <c r="H1665" s="105" t="s">
        <v>1770</v>
      </c>
      <c r="I1665" s="118">
        <v>156</v>
      </c>
      <c r="J1665" s="106">
        <v>12</v>
      </c>
      <c r="K1665" s="107">
        <f t="shared" si="132"/>
        <v>7.6923076923076927E-2</v>
      </c>
      <c r="L1665" s="106">
        <v>15</v>
      </c>
      <c r="M1665" s="108">
        <f t="shared" si="133"/>
        <v>9.6153846153846159E-2</v>
      </c>
      <c r="N1665" s="106">
        <v>18</v>
      </c>
      <c r="O1665" s="107">
        <f t="shared" si="134"/>
        <v>0.11538461538461539</v>
      </c>
      <c r="P1665" s="106">
        <v>11</v>
      </c>
      <c r="Q1665" s="109">
        <f t="shared" si="135"/>
        <v>7.0512820512820512E-2</v>
      </c>
      <c r="R1665" s="75"/>
      <c r="S1665" s="75"/>
      <c r="T1665" s="75"/>
      <c r="U1665" s="75"/>
      <c r="V1665" s="75"/>
      <c r="W1665" s="75"/>
      <c r="X1665" s="75"/>
      <c r="Y1665" s="75"/>
      <c r="Z1665" s="75"/>
      <c r="AA1665" s="75"/>
      <c r="AB1665" s="75"/>
      <c r="AC1665" s="75"/>
      <c r="AD1665" s="75"/>
      <c r="AE1665" s="75"/>
      <c r="AF1665" s="75"/>
      <c r="AG1665" s="75"/>
      <c r="AH1665" s="75"/>
      <c r="AI1665" s="75"/>
      <c r="AJ1665" s="75"/>
      <c r="AK1665" s="75"/>
      <c r="AL1665" s="75"/>
      <c r="AM1665" s="75"/>
      <c r="AN1665" s="75"/>
      <c r="AO1665" s="75"/>
      <c r="AP1665" s="75"/>
      <c r="AQ1665" s="75"/>
      <c r="AR1665" s="75"/>
      <c r="AS1665" s="75"/>
      <c r="AT1665" s="75"/>
      <c r="AU1665" s="75"/>
      <c r="AV1665" s="75"/>
      <c r="AW1665" s="75"/>
      <c r="AX1665" s="75"/>
      <c r="AY1665" s="75"/>
      <c r="AZ1665" s="75"/>
      <c r="BA1665" s="75"/>
      <c r="BB1665" s="75"/>
      <c r="BC1665" s="75"/>
      <c r="BD1665" s="75"/>
      <c r="BE1665" s="75"/>
      <c r="BF1665" s="75"/>
      <c r="BG1665" s="75"/>
      <c r="BH1665" s="75"/>
      <c r="BI1665" s="75"/>
      <c r="BJ1665" s="75"/>
      <c r="BK1665" s="75"/>
      <c r="BL1665" s="75"/>
      <c r="BM1665" s="75"/>
      <c r="BN1665" s="75"/>
      <c r="BO1665" s="75"/>
      <c r="BP1665" s="75"/>
      <c r="BQ1665" s="75"/>
      <c r="BR1665" s="75"/>
      <c r="BS1665" s="75"/>
    </row>
    <row r="1666" spans="1:71" s="5" customFormat="1" ht="12.75" hidden="1" thickBot="1" x14ac:dyDescent="0.3">
      <c r="A1666" s="105" t="s">
        <v>17</v>
      </c>
      <c r="B1666" s="105" t="s">
        <v>17</v>
      </c>
      <c r="C1666" s="105" t="s">
        <v>17</v>
      </c>
      <c r="D1666" s="105" t="s">
        <v>74</v>
      </c>
      <c r="E1666" s="105" t="s">
        <v>1829</v>
      </c>
      <c r="F1666" s="105">
        <v>1700</v>
      </c>
      <c r="G1666" s="105" t="s">
        <v>1828</v>
      </c>
      <c r="H1666" s="105" t="s">
        <v>1770</v>
      </c>
      <c r="I1666" s="118">
        <v>246</v>
      </c>
      <c r="J1666" s="106">
        <v>18</v>
      </c>
      <c r="K1666" s="107">
        <f t="shared" si="132"/>
        <v>7.3170731707317069E-2</v>
      </c>
      <c r="L1666" s="106">
        <v>23</v>
      </c>
      <c r="M1666" s="108">
        <f t="shared" si="133"/>
        <v>9.3495934959349589E-2</v>
      </c>
      <c r="N1666" s="106">
        <v>73</v>
      </c>
      <c r="O1666" s="107">
        <f t="shared" si="134"/>
        <v>0.2967479674796748</v>
      </c>
      <c r="P1666" s="106">
        <v>79</v>
      </c>
      <c r="Q1666" s="109">
        <f t="shared" si="135"/>
        <v>0.32113821138211385</v>
      </c>
      <c r="R1666" s="75"/>
      <c r="S1666" s="75"/>
      <c r="T1666" s="75"/>
      <c r="U1666" s="75"/>
      <c r="V1666" s="75"/>
      <c r="W1666" s="75"/>
      <c r="X1666" s="75"/>
      <c r="Y1666" s="75"/>
      <c r="Z1666" s="75"/>
      <c r="AA1666" s="75"/>
      <c r="AB1666" s="75"/>
      <c r="AC1666" s="75"/>
      <c r="AD1666" s="75"/>
      <c r="AE1666" s="75"/>
      <c r="AF1666" s="75"/>
      <c r="AG1666" s="75"/>
      <c r="AH1666" s="75"/>
      <c r="AI1666" s="75"/>
      <c r="AJ1666" s="75"/>
      <c r="AK1666" s="75"/>
      <c r="AL1666" s="75"/>
      <c r="AM1666" s="75"/>
      <c r="AN1666" s="75"/>
      <c r="AO1666" s="75"/>
      <c r="AP1666" s="75"/>
      <c r="AQ1666" s="75"/>
      <c r="AR1666" s="75"/>
      <c r="AS1666" s="75"/>
      <c r="AT1666" s="75"/>
      <c r="AU1666" s="75"/>
      <c r="AV1666" s="75"/>
      <c r="AW1666" s="75"/>
      <c r="AX1666" s="75"/>
      <c r="AY1666" s="75"/>
      <c r="AZ1666" s="75"/>
      <c r="BA1666" s="75"/>
      <c r="BB1666" s="75"/>
      <c r="BC1666" s="75"/>
      <c r="BD1666" s="75"/>
      <c r="BE1666" s="75"/>
      <c r="BF1666" s="75"/>
      <c r="BG1666" s="75"/>
      <c r="BH1666" s="75"/>
      <c r="BI1666" s="75"/>
      <c r="BJ1666" s="75"/>
      <c r="BK1666" s="75"/>
      <c r="BL1666" s="75"/>
      <c r="BM1666" s="75"/>
      <c r="BN1666" s="75"/>
      <c r="BO1666" s="75"/>
      <c r="BP1666" s="75"/>
      <c r="BQ1666" s="75"/>
      <c r="BR1666" s="75"/>
      <c r="BS1666" s="75"/>
    </row>
    <row r="1667" spans="1:71" s="5" customFormat="1" ht="12.75" hidden="1" thickBot="1" x14ac:dyDescent="0.3">
      <c r="A1667" s="105" t="s">
        <v>17</v>
      </c>
      <c r="B1667" s="105" t="s">
        <v>17</v>
      </c>
      <c r="C1667" s="105" t="s">
        <v>17</v>
      </c>
      <c r="D1667" s="105" t="s">
        <v>74</v>
      </c>
      <c r="E1667" s="105" t="s">
        <v>320</v>
      </c>
      <c r="F1667" s="105">
        <v>1700</v>
      </c>
      <c r="G1667" s="105" t="s">
        <v>1828</v>
      </c>
      <c r="H1667" s="105" t="s">
        <v>1770</v>
      </c>
      <c r="I1667" s="118">
        <v>207</v>
      </c>
      <c r="J1667" s="106">
        <v>23</v>
      </c>
      <c r="K1667" s="107">
        <f t="shared" si="132"/>
        <v>0.1111111111111111</v>
      </c>
      <c r="L1667" s="106">
        <v>15</v>
      </c>
      <c r="M1667" s="108">
        <f t="shared" si="133"/>
        <v>7.2463768115942032E-2</v>
      </c>
      <c r="N1667" s="106">
        <v>48</v>
      </c>
      <c r="O1667" s="107">
        <f t="shared" si="134"/>
        <v>0.2318840579710145</v>
      </c>
      <c r="P1667" s="106">
        <v>31</v>
      </c>
      <c r="Q1667" s="109">
        <f t="shared" si="135"/>
        <v>0.14975845410628019</v>
      </c>
      <c r="R1667" s="75"/>
      <c r="S1667" s="75"/>
      <c r="T1667" s="75"/>
      <c r="U1667" s="75"/>
      <c r="V1667" s="75"/>
      <c r="W1667" s="75"/>
      <c r="X1667" s="75"/>
      <c r="Y1667" s="75"/>
      <c r="Z1667" s="75"/>
      <c r="AA1667" s="75"/>
      <c r="AB1667" s="75"/>
      <c r="AC1667" s="75"/>
      <c r="AD1667" s="75"/>
      <c r="AE1667" s="75"/>
      <c r="AF1667" s="75"/>
      <c r="AG1667" s="75"/>
      <c r="AH1667" s="75"/>
      <c r="AI1667" s="75"/>
      <c r="AJ1667" s="75"/>
      <c r="AK1667" s="75"/>
      <c r="AL1667" s="75"/>
      <c r="AM1667" s="75"/>
      <c r="AN1667" s="75"/>
      <c r="AO1667" s="75"/>
      <c r="AP1667" s="75"/>
      <c r="AQ1667" s="75"/>
      <c r="AR1667" s="75"/>
      <c r="AS1667" s="75"/>
      <c r="AT1667" s="75"/>
      <c r="AU1667" s="75"/>
      <c r="AV1667" s="75"/>
      <c r="AW1667" s="75"/>
      <c r="AX1667" s="75"/>
      <c r="AY1667" s="75"/>
      <c r="AZ1667" s="75"/>
      <c r="BA1667" s="75"/>
      <c r="BB1667" s="75"/>
      <c r="BC1667" s="75"/>
      <c r="BD1667" s="75"/>
      <c r="BE1667" s="75"/>
      <c r="BF1667" s="75"/>
      <c r="BG1667" s="75"/>
      <c r="BH1667" s="75"/>
      <c r="BI1667" s="75"/>
      <c r="BJ1667" s="75"/>
      <c r="BK1667" s="75"/>
      <c r="BL1667" s="75"/>
      <c r="BM1667" s="75"/>
      <c r="BN1667" s="75"/>
      <c r="BO1667" s="75"/>
      <c r="BP1667" s="75"/>
      <c r="BQ1667" s="75"/>
      <c r="BR1667" s="75"/>
      <c r="BS1667" s="75"/>
    </row>
    <row r="1668" spans="1:71" s="5" customFormat="1" ht="12.75" hidden="1" thickBot="1" x14ac:dyDescent="0.3">
      <c r="A1668" s="105" t="s">
        <v>17</v>
      </c>
      <c r="B1668" s="105" t="s">
        <v>17</v>
      </c>
      <c r="C1668" s="105" t="s">
        <v>17</v>
      </c>
      <c r="D1668" s="105" t="s">
        <v>18</v>
      </c>
      <c r="E1668" s="105" t="s">
        <v>1834</v>
      </c>
      <c r="F1668" s="105">
        <v>1700</v>
      </c>
      <c r="G1668" s="105" t="s">
        <v>1828</v>
      </c>
      <c r="H1668" s="105" t="s">
        <v>1770</v>
      </c>
      <c r="I1668" s="118">
        <v>380</v>
      </c>
      <c r="J1668" s="106">
        <v>42</v>
      </c>
      <c r="K1668" s="107">
        <f t="shared" ref="K1668:K1731" si="137">J1668/I1668</f>
        <v>0.11052631578947368</v>
      </c>
      <c r="L1668" s="106">
        <v>35</v>
      </c>
      <c r="M1668" s="108">
        <f t="shared" ref="M1668:M1731" si="138">L1668/I1668</f>
        <v>9.2105263157894732E-2</v>
      </c>
      <c r="N1668" s="106">
        <v>94</v>
      </c>
      <c r="O1668" s="107">
        <f t="shared" ref="O1668:O1731" si="139">N1668/I1668</f>
        <v>0.24736842105263157</v>
      </c>
      <c r="P1668" s="106">
        <v>113</v>
      </c>
      <c r="Q1668" s="109">
        <f t="shared" ref="Q1668:Q1731" si="140">P1668/I1668</f>
        <v>0.29736842105263156</v>
      </c>
      <c r="R1668" s="75"/>
      <c r="S1668" s="75"/>
      <c r="T1668" s="75"/>
      <c r="U1668" s="75"/>
      <c r="V1668" s="75"/>
      <c r="W1668" s="75"/>
      <c r="X1668" s="75"/>
      <c r="Y1668" s="75"/>
      <c r="Z1668" s="75"/>
      <c r="AA1668" s="75"/>
      <c r="AB1668" s="75"/>
      <c r="AC1668" s="75"/>
      <c r="AD1668" s="75"/>
      <c r="AE1668" s="75"/>
      <c r="AF1668" s="75"/>
      <c r="AG1668" s="75"/>
      <c r="AH1668" s="75"/>
      <c r="AI1668" s="75"/>
      <c r="AJ1668" s="75"/>
      <c r="AK1668" s="75"/>
      <c r="AL1668" s="75"/>
      <c r="AM1668" s="75"/>
      <c r="AN1668" s="75"/>
      <c r="AO1668" s="75"/>
      <c r="AP1668" s="75"/>
      <c r="AQ1668" s="75"/>
      <c r="AR1668" s="75"/>
      <c r="AS1668" s="75"/>
      <c r="AT1668" s="75"/>
      <c r="AU1668" s="75"/>
      <c r="AV1668" s="75"/>
      <c r="AW1668" s="75"/>
      <c r="AX1668" s="75"/>
      <c r="AY1668" s="75"/>
      <c r="AZ1668" s="75"/>
      <c r="BA1668" s="75"/>
      <c r="BB1668" s="75"/>
      <c r="BC1668" s="75"/>
      <c r="BD1668" s="75"/>
      <c r="BE1668" s="75"/>
      <c r="BF1668" s="75"/>
      <c r="BG1668" s="75"/>
      <c r="BH1668" s="75"/>
      <c r="BI1668" s="75"/>
      <c r="BJ1668" s="75"/>
      <c r="BK1668" s="75"/>
      <c r="BL1668" s="75"/>
      <c r="BM1668" s="75"/>
      <c r="BN1668" s="75"/>
      <c r="BO1668" s="75"/>
      <c r="BP1668" s="75"/>
      <c r="BQ1668" s="75"/>
      <c r="BR1668" s="75"/>
      <c r="BS1668" s="75"/>
    </row>
    <row r="1669" spans="1:71" s="5" customFormat="1" ht="12.75" hidden="1" thickBot="1" x14ac:dyDescent="0.3">
      <c r="A1669" s="105" t="s">
        <v>17</v>
      </c>
      <c r="B1669" s="105">
        <v>1701</v>
      </c>
      <c r="C1669" s="105" t="s">
        <v>1828</v>
      </c>
      <c r="D1669" s="105" t="s">
        <v>14</v>
      </c>
      <c r="E1669" s="105" t="s">
        <v>1835</v>
      </c>
      <c r="F1669" s="105">
        <v>1701</v>
      </c>
      <c r="G1669" s="105" t="s">
        <v>1828</v>
      </c>
      <c r="H1669" s="105" t="s">
        <v>1770</v>
      </c>
      <c r="I1669" s="118">
        <v>340</v>
      </c>
      <c r="J1669" s="106">
        <v>56</v>
      </c>
      <c r="K1669" s="107">
        <f t="shared" si="137"/>
        <v>0.16470588235294117</v>
      </c>
      <c r="L1669" s="106">
        <v>32</v>
      </c>
      <c r="M1669" s="108">
        <f t="shared" si="138"/>
        <v>9.4117647058823528E-2</v>
      </c>
      <c r="N1669" s="106">
        <v>100</v>
      </c>
      <c r="O1669" s="107">
        <f t="shared" si="139"/>
        <v>0.29411764705882354</v>
      </c>
      <c r="P1669" s="106">
        <v>79</v>
      </c>
      <c r="Q1669" s="109">
        <f t="shared" si="140"/>
        <v>0.2323529411764706</v>
      </c>
      <c r="R1669" s="75"/>
      <c r="S1669" s="75"/>
      <c r="T1669" s="75"/>
      <c r="U1669" s="75"/>
      <c r="V1669" s="75"/>
      <c r="W1669" s="75"/>
      <c r="X1669" s="75"/>
      <c r="Y1669" s="75"/>
      <c r="Z1669" s="75"/>
      <c r="AA1669" s="75"/>
      <c r="AB1669" s="75"/>
      <c r="AC1669" s="75"/>
      <c r="AD1669" s="75"/>
      <c r="AE1669" s="75"/>
      <c r="AF1669" s="75"/>
      <c r="AG1669" s="75"/>
      <c r="AH1669" s="75"/>
      <c r="AI1669" s="75"/>
      <c r="AJ1669" s="75"/>
      <c r="AK1669" s="75"/>
      <c r="AL1669" s="75"/>
      <c r="AM1669" s="75"/>
      <c r="AN1669" s="75"/>
      <c r="AO1669" s="75"/>
      <c r="AP1669" s="75"/>
      <c r="AQ1669" s="75"/>
      <c r="AR1669" s="75"/>
      <c r="AS1669" s="75"/>
      <c r="AT1669" s="75"/>
      <c r="AU1669" s="75"/>
      <c r="AV1669" s="75"/>
      <c r="AW1669" s="75"/>
      <c r="AX1669" s="75"/>
      <c r="AY1669" s="75"/>
      <c r="AZ1669" s="75"/>
      <c r="BA1669" s="75"/>
      <c r="BB1669" s="75"/>
      <c r="BC1669" s="75"/>
      <c r="BD1669" s="75"/>
      <c r="BE1669" s="75"/>
      <c r="BF1669" s="75"/>
      <c r="BG1669" s="75"/>
      <c r="BH1669" s="75"/>
      <c r="BI1669" s="75"/>
      <c r="BJ1669" s="75"/>
      <c r="BK1669" s="75"/>
      <c r="BL1669" s="75"/>
      <c r="BM1669" s="75"/>
      <c r="BN1669" s="75"/>
      <c r="BO1669" s="75"/>
      <c r="BP1669" s="75"/>
      <c r="BQ1669" s="75"/>
      <c r="BR1669" s="75"/>
      <c r="BS1669" s="75"/>
    </row>
    <row r="1670" spans="1:71" s="5" customFormat="1" ht="12.75" hidden="1" thickBot="1" x14ac:dyDescent="0.3">
      <c r="A1670" s="105" t="s">
        <v>17</v>
      </c>
      <c r="B1670" s="105">
        <v>1702</v>
      </c>
      <c r="C1670" s="105" t="s">
        <v>1828</v>
      </c>
      <c r="D1670" s="105" t="s">
        <v>18</v>
      </c>
      <c r="E1670" s="105" t="s">
        <v>1837</v>
      </c>
      <c r="F1670" s="105">
        <v>1702</v>
      </c>
      <c r="G1670" s="105" t="s">
        <v>1828</v>
      </c>
      <c r="H1670" s="105" t="s">
        <v>1770</v>
      </c>
      <c r="I1670" s="118">
        <v>274</v>
      </c>
      <c r="J1670" s="106">
        <v>32</v>
      </c>
      <c r="K1670" s="107">
        <f t="shared" si="137"/>
        <v>0.11678832116788321</v>
      </c>
      <c r="L1670" s="106">
        <v>23</v>
      </c>
      <c r="M1670" s="108">
        <f t="shared" si="138"/>
        <v>8.3941605839416053E-2</v>
      </c>
      <c r="N1670" s="106">
        <v>44</v>
      </c>
      <c r="O1670" s="107">
        <f t="shared" si="139"/>
        <v>0.16058394160583941</v>
      </c>
      <c r="P1670" s="106">
        <v>38</v>
      </c>
      <c r="Q1670" s="109">
        <f t="shared" si="140"/>
        <v>0.13868613138686131</v>
      </c>
      <c r="R1670" s="75"/>
      <c r="S1670" s="75"/>
      <c r="T1670" s="75"/>
      <c r="U1670" s="75"/>
      <c r="V1670" s="75"/>
      <c r="W1670" s="75"/>
      <c r="X1670" s="75"/>
      <c r="Y1670" s="75"/>
      <c r="Z1670" s="75"/>
      <c r="AA1670" s="75"/>
      <c r="AB1670" s="75"/>
      <c r="AC1670" s="75"/>
      <c r="AD1670" s="75"/>
      <c r="AE1670" s="75"/>
      <c r="AF1670" s="75"/>
      <c r="AG1670" s="75"/>
      <c r="AH1670" s="75"/>
      <c r="AI1670" s="75"/>
      <c r="AJ1670" s="75"/>
      <c r="AK1670" s="75"/>
      <c r="AL1670" s="75"/>
      <c r="AM1670" s="75"/>
      <c r="AN1670" s="75"/>
      <c r="AO1670" s="75"/>
      <c r="AP1670" s="75"/>
      <c r="AQ1670" s="75"/>
      <c r="AR1670" s="75"/>
      <c r="AS1670" s="75"/>
      <c r="AT1670" s="75"/>
      <c r="AU1670" s="75"/>
      <c r="AV1670" s="75"/>
      <c r="AW1670" s="75"/>
      <c r="AX1670" s="75"/>
      <c r="AY1670" s="75"/>
      <c r="AZ1670" s="75"/>
      <c r="BA1670" s="75"/>
      <c r="BB1670" s="75"/>
      <c r="BC1670" s="75"/>
      <c r="BD1670" s="75"/>
      <c r="BE1670" s="75"/>
      <c r="BF1670" s="75"/>
      <c r="BG1670" s="75"/>
      <c r="BH1670" s="75"/>
      <c r="BI1670" s="75"/>
      <c r="BJ1670" s="75"/>
      <c r="BK1670" s="75"/>
      <c r="BL1670" s="75"/>
      <c r="BM1670" s="75"/>
      <c r="BN1670" s="75"/>
      <c r="BO1670" s="75"/>
      <c r="BP1670" s="75"/>
      <c r="BQ1670" s="75"/>
      <c r="BR1670" s="75"/>
      <c r="BS1670" s="75"/>
    </row>
    <row r="1671" spans="1:71" s="5" customFormat="1" ht="12.75" hidden="1" thickBot="1" x14ac:dyDescent="0.3">
      <c r="A1671" s="105" t="s">
        <v>17</v>
      </c>
      <c r="B1671" s="105" t="s">
        <v>17</v>
      </c>
      <c r="C1671" s="105" t="s">
        <v>17</v>
      </c>
      <c r="D1671" s="105" t="s">
        <v>21</v>
      </c>
      <c r="E1671" s="105" t="s">
        <v>1838</v>
      </c>
      <c r="F1671" s="105">
        <v>1702</v>
      </c>
      <c r="G1671" s="105" t="s">
        <v>1828</v>
      </c>
      <c r="H1671" s="105" t="s">
        <v>1770</v>
      </c>
      <c r="I1671" s="118">
        <v>424</v>
      </c>
      <c r="J1671" s="106">
        <v>100</v>
      </c>
      <c r="K1671" s="107">
        <f t="shared" si="137"/>
        <v>0.23584905660377359</v>
      </c>
      <c r="L1671" s="106">
        <v>102</v>
      </c>
      <c r="M1671" s="108">
        <f t="shared" si="138"/>
        <v>0.24056603773584906</v>
      </c>
      <c r="N1671" s="106">
        <v>187</v>
      </c>
      <c r="O1671" s="107">
        <f t="shared" si="139"/>
        <v>0.44103773584905659</v>
      </c>
      <c r="P1671" s="106">
        <v>151</v>
      </c>
      <c r="Q1671" s="109">
        <f t="shared" si="140"/>
        <v>0.35613207547169812</v>
      </c>
      <c r="R1671" s="75"/>
      <c r="S1671" s="75"/>
      <c r="T1671" s="75"/>
      <c r="U1671" s="75"/>
      <c r="V1671" s="75"/>
      <c r="W1671" s="75"/>
      <c r="X1671" s="75"/>
      <c r="Y1671" s="75"/>
      <c r="Z1671" s="75"/>
      <c r="AA1671" s="75"/>
      <c r="AB1671" s="75"/>
      <c r="AC1671" s="75"/>
      <c r="AD1671" s="75"/>
      <c r="AE1671" s="75"/>
      <c r="AF1671" s="75"/>
      <c r="AG1671" s="75"/>
      <c r="AH1671" s="75"/>
      <c r="AI1671" s="75"/>
      <c r="AJ1671" s="75"/>
      <c r="AK1671" s="75"/>
      <c r="AL1671" s="75"/>
      <c r="AM1671" s="75"/>
      <c r="AN1671" s="75"/>
      <c r="AO1671" s="75"/>
      <c r="AP1671" s="75"/>
      <c r="AQ1671" s="75"/>
      <c r="AR1671" s="75"/>
      <c r="AS1671" s="75"/>
      <c r="AT1671" s="75"/>
      <c r="AU1671" s="75"/>
      <c r="AV1671" s="75"/>
      <c r="AW1671" s="75"/>
      <c r="AX1671" s="75"/>
      <c r="AY1671" s="75"/>
      <c r="AZ1671" s="75"/>
      <c r="BA1671" s="75"/>
      <c r="BB1671" s="75"/>
      <c r="BC1671" s="75"/>
      <c r="BD1671" s="75"/>
      <c r="BE1671" s="75"/>
      <c r="BF1671" s="75"/>
      <c r="BG1671" s="75"/>
      <c r="BH1671" s="75"/>
      <c r="BI1671" s="75"/>
      <c r="BJ1671" s="75"/>
      <c r="BK1671" s="75"/>
      <c r="BL1671" s="75"/>
      <c r="BM1671" s="75"/>
      <c r="BN1671" s="75"/>
      <c r="BO1671" s="75"/>
      <c r="BP1671" s="75"/>
      <c r="BQ1671" s="75"/>
      <c r="BR1671" s="75"/>
      <c r="BS1671" s="75"/>
    </row>
    <row r="1672" spans="1:71" s="5" customFormat="1" ht="12.75" hidden="1" thickBot="1" x14ac:dyDescent="0.3">
      <c r="A1672" s="105" t="s">
        <v>17</v>
      </c>
      <c r="B1672" s="105">
        <v>1703</v>
      </c>
      <c r="C1672" s="105" t="s">
        <v>1828</v>
      </c>
      <c r="D1672" s="105" t="s">
        <v>74</v>
      </c>
      <c r="E1672" s="105" t="s">
        <v>1839</v>
      </c>
      <c r="F1672" s="105">
        <v>1703</v>
      </c>
      <c r="G1672" s="105" t="s">
        <v>1828</v>
      </c>
      <c r="H1672" s="105" t="s">
        <v>1770</v>
      </c>
      <c r="I1672" s="118">
        <v>147</v>
      </c>
      <c r="J1672" s="106">
        <v>15</v>
      </c>
      <c r="K1672" s="107">
        <f t="shared" si="137"/>
        <v>0.10204081632653061</v>
      </c>
      <c r="L1672" s="106">
        <v>11</v>
      </c>
      <c r="M1672" s="108">
        <f t="shared" si="138"/>
        <v>7.4829931972789115E-2</v>
      </c>
      <c r="N1672" s="106">
        <v>43</v>
      </c>
      <c r="O1672" s="107">
        <f t="shared" si="139"/>
        <v>0.29251700680272108</v>
      </c>
      <c r="P1672" s="106">
        <v>21</v>
      </c>
      <c r="Q1672" s="109">
        <f t="shared" si="140"/>
        <v>0.14285714285714285</v>
      </c>
      <c r="R1672" s="75"/>
      <c r="S1672" s="75"/>
      <c r="T1672" s="75"/>
      <c r="U1672" s="75"/>
      <c r="V1672" s="75"/>
      <c r="W1672" s="75"/>
      <c r="X1672" s="75"/>
      <c r="Y1672" s="75"/>
      <c r="Z1672" s="75"/>
      <c r="AA1672" s="75"/>
      <c r="AB1672" s="75"/>
      <c r="AC1672" s="75"/>
      <c r="AD1672" s="75"/>
      <c r="AE1672" s="75"/>
      <c r="AF1672" s="75"/>
      <c r="AG1672" s="75"/>
      <c r="AH1672" s="75"/>
      <c r="AI1672" s="75"/>
      <c r="AJ1672" s="75"/>
      <c r="AK1672" s="75"/>
      <c r="AL1672" s="75"/>
      <c r="AM1672" s="75"/>
      <c r="AN1672" s="75"/>
      <c r="AO1672" s="75"/>
      <c r="AP1672" s="75"/>
      <c r="AQ1672" s="75"/>
      <c r="AR1672" s="75"/>
      <c r="AS1672" s="75"/>
      <c r="AT1672" s="75"/>
      <c r="AU1672" s="75"/>
      <c r="AV1672" s="75"/>
      <c r="AW1672" s="75"/>
      <c r="AX1672" s="75"/>
      <c r="AY1672" s="75"/>
      <c r="AZ1672" s="75"/>
      <c r="BA1672" s="75"/>
      <c r="BB1672" s="75"/>
      <c r="BC1672" s="75"/>
      <c r="BD1672" s="75"/>
      <c r="BE1672" s="75"/>
      <c r="BF1672" s="75"/>
      <c r="BG1672" s="75"/>
      <c r="BH1672" s="75"/>
      <c r="BI1672" s="75"/>
      <c r="BJ1672" s="75"/>
      <c r="BK1672" s="75"/>
      <c r="BL1672" s="75"/>
      <c r="BM1672" s="75"/>
      <c r="BN1672" s="75"/>
      <c r="BO1672" s="75"/>
      <c r="BP1672" s="75"/>
      <c r="BQ1672" s="75"/>
      <c r="BR1672" s="75"/>
      <c r="BS1672" s="75"/>
    </row>
    <row r="1673" spans="1:71" s="5" customFormat="1" ht="12.75" hidden="1" thickBot="1" x14ac:dyDescent="0.3">
      <c r="A1673" s="105" t="s">
        <v>17</v>
      </c>
      <c r="B1673" s="105" t="s">
        <v>17</v>
      </c>
      <c r="C1673" s="105" t="s">
        <v>17</v>
      </c>
      <c r="D1673" s="105" t="s">
        <v>55</v>
      </c>
      <c r="E1673" s="105" t="s">
        <v>1764</v>
      </c>
      <c r="F1673" s="105">
        <v>1703</v>
      </c>
      <c r="G1673" s="105" t="s">
        <v>1828</v>
      </c>
      <c r="H1673" s="105" t="s">
        <v>1770</v>
      </c>
      <c r="I1673" s="118">
        <v>246</v>
      </c>
      <c r="J1673" s="106">
        <v>45</v>
      </c>
      <c r="K1673" s="107">
        <f t="shared" si="137"/>
        <v>0.18292682926829268</v>
      </c>
      <c r="L1673" s="106">
        <v>28</v>
      </c>
      <c r="M1673" s="108">
        <f t="shared" si="138"/>
        <v>0.11382113821138211</v>
      </c>
      <c r="N1673" s="106">
        <v>47</v>
      </c>
      <c r="O1673" s="107">
        <f t="shared" si="139"/>
        <v>0.1910569105691057</v>
      </c>
      <c r="P1673" s="106">
        <v>34</v>
      </c>
      <c r="Q1673" s="109">
        <f t="shared" si="140"/>
        <v>0.13821138211382114</v>
      </c>
      <c r="R1673" s="75"/>
      <c r="S1673" s="75"/>
      <c r="T1673" s="75"/>
      <c r="U1673" s="75"/>
      <c r="V1673" s="75"/>
      <c r="W1673" s="75"/>
      <c r="X1673" s="75"/>
      <c r="Y1673" s="75"/>
      <c r="Z1673" s="75"/>
      <c r="AA1673" s="75"/>
      <c r="AB1673" s="75"/>
      <c r="AC1673" s="75"/>
      <c r="AD1673" s="75"/>
      <c r="AE1673" s="75"/>
      <c r="AF1673" s="75"/>
      <c r="AG1673" s="75"/>
      <c r="AH1673" s="75"/>
      <c r="AI1673" s="75"/>
      <c r="AJ1673" s="75"/>
      <c r="AK1673" s="75"/>
      <c r="AL1673" s="75"/>
      <c r="AM1673" s="75"/>
      <c r="AN1673" s="75"/>
      <c r="AO1673" s="75"/>
      <c r="AP1673" s="75"/>
      <c r="AQ1673" s="75"/>
      <c r="AR1673" s="75"/>
      <c r="AS1673" s="75"/>
      <c r="AT1673" s="75"/>
      <c r="AU1673" s="75"/>
      <c r="AV1673" s="75"/>
      <c r="AW1673" s="75"/>
      <c r="AX1673" s="75"/>
      <c r="AY1673" s="75"/>
      <c r="AZ1673" s="75"/>
      <c r="BA1673" s="75"/>
      <c r="BB1673" s="75"/>
      <c r="BC1673" s="75"/>
      <c r="BD1673" s="75"/>
      <c r="BE1673" s="75"/>
      <c r="BF1673" s="75"/>
      <c r="BG1673" s="75"/>
      <c r="BH1673" s="75"/>
      <c r="BI1673" s="75"/>
      <c r="BJ1673" s="75"/>
      <c r="BK1673" s="75"/>
      <c r="BL1673" s="75"/>
      <c r="BM1673" s="75"/>
      <c r="BN1673" s="75"/>
      <c r="BO1673" s="75"/>
      <c r="BP1673" s="75"/>
      <c r="BQ1673" s="75"/>
      <c r="BR1673" s="75"/>
      <c r="BS1673" s="75"/>
    </row>
    <row r="1674" spans="1:71" s="5" customFormat="1" ht="24.75" hidden="1" thickBot="1" x14ac:dyDescent="0.3">
      <c r="A1674" s="105" t="s">
        <v>17</v>
      </c>
      <c r="B1674" s="105">
        <v>1730</v>
      </c>
      <c r="C1674" s="105" t="s">
        <v>1840</v>
      </c>
      <c r="D1674" s="105" t="s">
        <v>234</v>
      </c>
      <c r="E1674" s="105" t="s">
        <v>537</v>
      </c>
      <c r="F1674" s="105">
        <v>1730</v>
      </c>
      <c r="G1674" s="105" t="s">
        <v>1840</v>
      </c>
      <c r="H1674" s="105" t="s">
        <v>1770</v>
      </c>
      <c r="I1674" s="118">
        <v>370</v>
      </c>
      <c r="J1674" s="106">
        <v>116</v>
      </c>
      <c r="K1674" s="107">
        <f t="shared" si="137"/>
        <v>0.31351351351351353</v>
      </c>
      <c r="L1674" s="106">
        <v>126</v>
      </c>
      <c r="M1674" s="108">
        <f t="shared" si="138"/>
        <v>0.34054054054054056</v>
      </c>
      <c r="N1674" s="106">
        <v>178</v>
      </c>
      <c r="O1674" s="107">
        <f t="shared" si="139"/>
        <v>0.48108108108108111</v>
      </c>
      <c r="P1674" s="106">
        <v>112</v>
      </c>
      <c r="Q1674" s="109">
        <f t="shared" si="140"/>
        <v>0.30270270270270272</v>
      </c>
      <c r="R1674" s="75"/>
      <c r="S1674" s="75"/>
      <c r="T1674" s="75"/>
      <c r="U1674" s="75"/>
      <c r="V1674" s="75"/>
      <c r="W1674" s="75"/>
      <c r="X1674" s="75"/>
      <c r="Y1674" s="75"/>
      <c r="Z1674" s="75"/>
      <c r="AA1674" s="75"/>
      <c r="AB1674" s="75"/>
      <c r="AC1674" s="75"/>
      <c r="AD1674" s="75"/>
      <c r="AE1674" s="75"/>
      <c r="AF1674" s="75"/>
      <c r="AG1674" s="75"/>
      <c r="AH1674" s="75"/>
      <c r="AI1674" s="75"/>
      <c r="AJ1674" s="75"/>
      <c r="AK1674" s="75"/>
      <c r="AL1674" s="75"/>
      <c r="AM1674" s="75"/>
      <c r="AN1674" s="75"/>
      <c r="AO1674" s="75"/>
      <c r="AP1674" s="75"/>
      <c r="AQ1674" s="75"/>
      <c r="AR1674" s="75"/>
      <c r="AS1674" s="75"/>
      <c r="AT1674" s="75"/>
      <c r="AU1674" s="75"/>
      <c r="AV1674" s="75"/>
      <c r="AW1674" s="75"/>
      <c r="AX1674" s="75"/>
      <c r="AY1674" s="75"/>
      <c r="AZ1674" s="75"/>
      <c r="BA1674" s="75"/>
      <c r="BB1674" s="75"/>
      <c r="BC1674" s="75"/>
      <c r="BD1674" s="75"/>
      <c r="BE1674" s="75"/>
      <c r="BF1674" s="75"/>
      <c r="BG1674" s="75"/>
      <c r="BH1674" s="75"/>
      <c r="BI1674" s="75"/>
      <c r="BJ1674" s="75"/>
      <c r="BK1674" s="75"/>
      <c r="BL1674" s="75"/>
      <c r="BM1674" s="75"/>
      <c r="BN1674" s="75"/>
      <c r="BO1674" s="75"/>
      <c r="BP1674" s="75"/>
      <c r="BQ1674" s="75"/>
      <c r="BR1674" s="75"/>
      <c r="BS1674" s="75"/>
    </row>
    <row r="1675" spans="1:71" s="5" customFormat="1" ht="12.75" hidden="1" thickBot="1" x14ac:dyDescent="0.3">
      <c r="A1675" s="105" t="s">
        <v>17</v>
      </c>
      <c r="B1675" s="105" t="s">
        <v>17</v>
      </c>
      <c r="C1675" s="105" t="s">
        <v>17</v>
      </c>
      <c r="D1675" s="105" t="s">
        <v>74</v>
      </c>
      <c r="E1675" s="105" t="s">
        <v>530</v>
      </c>
      <c r="F1675" s="105">
        <v>1730</v>
      </c>
      <c r="G1675" s="105" t="s">
        <v>1840</v>
      </c>
      <c r="H1675" s="105" t="s">
        <v>1770</v>
      </c>
      <c r="I1675" s="118">
        <v>172</v>
      </c>
      <c r="J1675" s="106">
        <v>34</v>
      </c>
      <c r="K1675" s="107">
        <f t="shared" si="137"/>
        <v>0.19767441860465115</v>
      </c>
      <c r="L1675" s="106">
        <v>48</v>
      </c>
      <c r="M1675" s="108">
        <f t="shared" si="138"/>
        <v>0.27906976744186046</v>
      </c>
      <c r="N1675" s="106">
        <v>61</v>
      </c>
      <c r="O1675" s="107">
        <f t="shared" si="139"/>
        <v>0.35465116279069769</v>
      </c>
      <c r="P1675" s="106">
        <v>49</v>
      </c>
      <c r="Q1675" s="109">
        <f t="shared" si="140"/>
        <v>0.28488372093023256</v>
      </c>
      <c r="R1675" s="75"/>
      <c r="S1675" s="75"/>
      <c r="T1675" s="75"/>
      <c r="U1675" s="75"/>
      <c r="V1675" s="75"/>
      <c r="W1675" s="75"/>
      <c r="X1675" s="75"/>
      <c r="Y1675" s="75"/>
      <c r="Z1675" s="75"/>
      <c r="AA1675" s="75"/>
      <c r="AB1675" s="75"/>
      <c r="AC1675" s="75"/>
      <c r="AD1675" s="75"/>
      <c r="AE1675" s="75"/>
      <c r="AF1675" s="75"/>
      <c r="AG1675" s="75"/>
      <c r="AH1675" s="75"/>
      <c r="AI1675" s="75"/>
      <c r="AJ1675" s="75"/>
      <c r="AK1675" s="75"/>
      <c r="AL1675" s="75"/>
      <c r="AM1675" s="75"/>
      <c r="AN1675" s="75"/>
      <c r="AO1675" s="75"/>
      <c r="AP1675" s="75"/>
      <c r="AQ1675" s="75"/>
      <c r="AR1675" s="75"/>
      <c r="AS1675" s="75"/>
      <c r="AT1675" s="75"/>
      <c r="AU1675" s="75"/>
      <c r="AV1675" s="75"/>
      <c r="AW1675" s="75"/>
      <c r="AX1675" s="75"/>
      <c r="AY1675" s="75"/>
      <c r="AZ1675" s="75"/>
      <c r="BA1675" s="75"/>
      <c r="BB1675" s="75"/>
      <c r="BC1675" s="75"/>
      <c r="BD1675" s="75"/>
      <c r="BE1675" s="75"/>
      <c r="BF1675" s="75"/>
      <c r="BG1675" s="75"/>
      <c r="BH1675" s="75"/>
      <c r="BI1675" s="75"/>
      <c r="BJ1675" s="75"/>
      <c r="BK1675" s="75"/>
      <c r="BL1675" s="75"/>
      <c r="BM1675" s="75"/>
      <c r="BN1675" s="75"/>
      <c r="BO1675" s="75"/>
      <c r="BP1675" s="75"/>
      <c r="BQ1675" s="75"/>
      <c r="BR1675" s="75"/>
      <c r="BS1675" s="75"/>
    </row>
    <row r="1676" spans="1:71" s="5" customFormat="1" ht="12.75" hidden="1" thickBot="1" x14ac:dyDescent="0.3">
      <c r="A1676" s="105" t="s">
        <v>17</v>
      </c>
      <c r="B1676" s="105" t="s">
        <v>17</v>
      </c>
      <c r="C1676" s="105" t="s">
        <v>17</v>
      </c>
      <c r="D1676" s="105" t="s">
        <v>14</v>
      </c>
      <c r="E1676" s="105" t="s">
        <v>1841</v>
      </c>
      <c r="F1676" s="105">
        <v>1730</v>
      </c>
      <c r="G1676" s="105" t="s">
        <v>1840</v>
      </c>
      <c r="H1676" s="105" t="s">
        <v>1770</v>
      </c>
      <c r="I1676" s="118">
        <v>364</v>
      </c>
      <c r="J1676" s="106">
        <v>33</v>
      </c>
      <c r="K1676" s="107">
        <f t="shared" si="137"/>
        <v>9.0659340659340656E-2</v>
      </c>
      <c r="L1676" s="106">
        <v>50</v>
      </c>
      <c r="M1676" s="108">
        <f t="shared" si="138"/>
        <v>0.13736263736263737</v>
      </c>
      <c r="N1676" s="106">
        <v>45</v>
      </c>
      <c r="O1676" s="107">
        <f t="shared" si="139"/>
        <v>0.12362637362637363</v>
      </c>
      <c r="P1676" s="106">
        <v>48</v>
      </c>
      <c r="Q1676" s="109">
        <f t="shared" si="140"/>
        <v>0.13186813186813187</v>
      </c>
      <c r="R1676" s="75"/>
      <c r="S1676" s="75"/>
      <c r="T1676" s="75"/>
      <c r="U1676" s="75"/>
      <c r="V1676" s="75"/>
      <c r="W1676" s="75"/>
      <c r="X1676" s="75"/>
      <c r="Y1676" s="75"/>
      <c r="Z1676" s="75"/>
      <c r="AA1676" s="75"/>
      <c r="AB1676" s="75"/>
      <c r="AC1676" s="75"/>
      <c r="AD1676" s="75"/>
      <c r="AE1676" s="75"/>
      <c r="AF1676" s="75"/>
      <c r="AG1676" s="75"/>
      <c r="AH1676" s="75"/>
      <c r="AI1676" s="75"/>
      <c r="AJ1676" s="75"/>
      <c r="AK1676" s="75"/>
      <c r="AL1676" s="75"/>
      <c r="AM1676" s="75"/>
      <c r="AN1676" s="75"/>
      <c r="AO1676" s="75"/>
      <c r="AP1676" s="75"/>
      <c r="AQ1676" s="75"/>
      <c r="AR1676" s="75"/>
      <c r="AS1676" s="75"/>
      <c r="AT1676" s="75"/>
      <c r="AU1676" s="75"/>
      <c r="AV1676" s="75"/>
      <c r="AW1676" s="75"/>
      <c r="AX1676" s="75"/>
      <c r="AY1676" s="75"/>
      <c r="AZ1676" s="75"/>
      <c r="BA1676" s="75"/>
      <c r="BB1676" s="75"/>
      <c r="BC1676" s="75"/>
      <c r="BD1676" s="75"/>
      <c r="BE1676" s="75"/>
      <c r="BF1676" s="75"/>
      <c r="BG1676" s="75"/>
      <c r="BH1676" s="75"/>
      <c r="BI1676" s="75"/>
      <c r="BJ1676" s="75"/>
      <c r="BK1676" s="75"/>
      <c r="BL1676" s="75"/>
      <c r="BM1676" s="75"/>
      <c r="BN1676" s="75"/>
      <c r="BO1676" s="75"/>
      <c r="BP1676" s="75"/>
      <c r="BQ1676" s="75"/>
      <c r="BR1676" s="75"/>
      <c r="BS1676" s="75"/>
    </row>
    <row r="1677" spans="1:71" s="5" customFormat="1" ht="12.75" hidden="1" thickBot="1" x14ac:dyDescent="0.3">
      <c r="A1677" s="105" t="s">
        <v>17</v>
      </c>
      <c r="B1677" s="105" t="s">
        <v>17</v>
      </c>
      <c r="C1677" s="105" t="s">
        <v>17</v>
      </c>
      <c r="D1677" s="105" t="s">
        <v>14</v>
      </c>
      <c r="E1677" s="105" t="s">
        <v>1842</v>
      </c>
      <c r="F1677" s="105">
        <v>1730</v>
      </c>
      <c r="G1677" s="105" t="s">
        <v>1840</v>
      </c>
      <c r="H1677" s="105" t="s">
        <v>1770</v>
      </c>
      <c r="I1677" s="118">
        <v>459</v>
      </c>
      <c r="J1677" s="106">
        <v>47</v>
      </c>
      <c r="K1677" s="107">
        <f t="shared" si="137"/>
        <v>0.10239651416122005</v>
      </c>
      <c r="L1677" s="106">
        <v>59</v>
      </c>
      <c r="M1677" s="108">
        <f t="shared" si="138"/>
        <v>0.12854030501089325</v>
      </c>
      <c r="N1677" s="106">
        <v>81</v>
      </c>
      <c r="O1677" s="107">
        <f t="shared" si="139"/>
        <v>0.17647058823529413</v>
      </c>
      <c r="P1677" s="106">
        <v>43</v>
      </c>
      <c r="Q1677" s="109">
        <f t="shared" si="140"/>
        <v>9.3681917211328972E-2</v>
      </c>
      <c r="R1677" s="75"/>
      <c r="S1677" s="75"/>
      <c r="T1677" s="75"/>
      <c r="U1677" s="75"/>
      <c r="V1677" s="75"/>
      <c r="W1677" s="75"/>
      <c r="X1677" s="75"/>
      <c r="Y1677" s="75"/>
      <c r="Z1677" s="75"/>
      <c r="AA1677" s="75"/>
      <c r="AB1677" s="75"/>
      <c r="AC1677" s="75"/>
      <c r="AD1677" s="75"/>
      <c r="AE1677" s="75"/>
      <c r="AF1677" s="75"/>
      <c r="AG1677" s="75"/>
      <c r="AH1677" s="75"/>
      <c r="AI1677" s="75"/>
      <c r="AJ1677" s="75"/>
      <c r="AK1677" s="75"/>
      <c r="AL1677" s="75"/>
      <c r="AM1677" s="75"/>
      <c r="AN1677" s="75"/>
      <c r="AO1677" s="75"/>
      <c r="AP1677" s="75"/>
      <c r="AQ1677" s="75"/>
      <c r="AR1677" s="75"/>
      <c r="AS1677" s="75"/>
      <c r="AT1677" s="75"/>
      <c r="AU1677" s="75"/>
      <c r="AV1677" s="75"/>
      <c r="AW1677" s="75"/>
      <c r="AX1677" s="75"/>
      <c r="AY1677" s="75"/>
      <c r="AZ1677" s="75"/>
      <c r="BA1677" s="75"/>
      <c r="BB1677" s="75"/>
      <c r="BC1677" s="75"/>
      <c r="BD1677" s="75"/>
      <c r="BE1677" s="75"/>
      <c r="BF1677" s="75"/>
      <c r="BG1677" s="75"/>
      <c r="BH1677" s="75"/>
      <c r="BI1677" s="75"/>
      <c r="BJ1677" s="75"/>
      <c r="BK1677" s="75"/>
      <c r="BL1677" s="75"/>
      <c r="BM1677" s="75"/>
      <c r="BN1677" s="75"/>
      <c r="BO1677" s="75"/>
      <c r="BP1677" s="75"/>
      <c r="BQ1677" s="75"/>
      <c r="BR1677" s="75"/>
      <c r="BS1677" s="75"/>
    </row>
    <row r="1678" spans="1:71" s="5" customFormat="1" ht="12.75" hidden="1" thickBot="1" x14ac:dyDescent="0.3">
      <c r="A1678" s="105" t="s">
        <v>17</v>
      </c>
      <c r="B1678" s="105" t="s">
        <v>17</v>
      </c>
      <c r="C1678" s="105" t="s">
        <v>17</v>
      </c>
      <c r="D1678" s="105" t="s">
        <v>21</v>
      </c>
      <c r="E1678" s="105" t="s">
        <v>537</v>
      </c>
      <c r="F1678" s="105">
        <v>1730</v>
      </c>
      <c r="G1678" s="105" t="s">
        <v>1840</v>
      </c>
      <c r="H1678" s="105" t="s">
        <v>1770</v>
      </c>
      <c r="I1678" s="118">
        <v>374</v>
      </c>
      <c r="J1678" s="106">
        <v>67</v>
      </c>
      <c r="K1678" s="107">
        <f t="shared" si="137"/>
        <v>0.17914438502673796</v>
      </c>
      <c r="L1678" s="106">
        <v>65</v>
      </c>
      <c r="M1678" s="108">
        <f t="shared" si="138"/>
        <v>0.17379679144385027</v>
      </c>
      <c r="N1678" s="106">
        <v>65</v>
      </c>
      <c r="O1678" s="107">
        <f t="shared" si="139"/>
        <v>0.17379679144385027</v>
      </c>
      <c r="P1678" s="106">
        <v>47</v>
      </c>
      <c r="Q1678" s="109">
        <f t="shared" si="140"/>
        <v>0.12566844919786097</v>
      </c>
      <c r="R1678" s="75"/>
      <c r="S1678" s="75"/>
      <c r="T1678" s="75"/>
      <c r="U1678" s="75"/>
      <c r="V1678" s="75"/>
      <c r="W1678" s="75"/>
      <c r="X1678" s="75"/>
      <c r="Y1678" s="75"/>
      <c r="Z1678" s="75"/>
      <c r="AA1678" s="75"/>
      <c r="AB1678" s="75"/>
      <c r="AC1678" s="75"/>
      <c r="AD1678" s="75"/>
      <c r="AE1678" s="75"/>
      <c r="AF1678" s="75"/>
      <c r="AG1678" s="75"/>
      <c r="AH1678" s="75"/>
      <c r="AI1678" s="75"/>
      <c r="AJ1678" s="75"/>
      <c r="AK1678" s="75"/>
      <c r="AL1678" s="75"/>
      <c r="AM1678" s="75"/>
      <c r="AN1678" s="75"/>
      <c r="AO1678" s="75"/>
      <c r="AP1678" s="75"/>
      <c r="AQ1678" s="75"/>
      <c r="AR1678" s="75"/>
      <c r="AS1678" s="75"/>
      <c r="AT1678" s="75"/>
      <c r="AU1678" s="75"/>
      <c r="AV1678" s="75"/>
      <c r="AW1678" s="75"/>
      <c r="AX1678" s="75"/>
      <c r="AY1678" s="75"/>
      <c r="AZ1678" s="75"/>
      <c r="BA1678" s="75"/>
      <c r="BB1678" s="75"/>
      <c r="BC1678" s="75"/>
      <c r="BD1678" s="75"/>
      <c r="BE1678" s="75"/>
      <c r="BF1678" s="75"/>
      <c r="BG1678" s="75"/>
      <c r="BH1678" s="75"/>
      <c r="BI1678" s="75"/>
      <c r="BJ1678" s="75"/>
      <c r="BK1678" s="75"/>
      <c r="BL1678" s="75"/>
      <c r="BM1678" s="75"/>
      <c r="BN1678" s="75"/>
      <c r="BO1678" s="75"/>
      <c r="BP1678" s="75"/>
      <c r="BQ1678" s="75"/>
      <c r="BR1678" s="75"/>
      <c r="BS1678" s="75"/>
    </row>
    <row r="1679" spans="1:71" s="5" customFormat="1" ht="12.75" hidden="1" thickBot="1" x14ac:dyDescent="0.3">
      <c r="A1679" s="105" t="s">
        <v>17</v>
      </c>
      <c r="B1679" s="105" t="s">
        <v>17</v>
      </c>
      <c r="C1679" s="105" t="s">
        <v>17</v>
      </c>
      <c r="D1679" s="105" t="s">
        <v>14</v>
      </c>
      <c r="E1679" s="105" t="s">
        <v>1115</v>
      </c>
      <c r="F1679" s="105">
        <v>1730</v>
      </c>
      <c r="G1679" s="105" t="s">
        <v>1840</v>
      </c>
      <c r="H1679" s="105" t="s">
        <v>1770</v>
      </c>
      <c r="I1679" s="118">
        <v>253</v>
      </c>
      <c r="J1679" s="106">
        <v>11</v>
      </c>
      <c r="K1679" s="107">
        <f t="shared" si="137"/>
        <v>4.3478260869565216E-2</v>
      </c>
      <c r="L1679" s="106">
        <v>8</v>
      </c>
      <c r="M1679" s="108">
        <f t="shared" si="138"/>
        <v>3.1620553359683792E-2</v>
      </c>
      <c r="N1679" s="106">
        <v>7</v>
      </c>
      <c r="O1679" s="107">
        <f t="shared" si="139"/>
        <v>2.766798418972332E-2</v>
      </c>
      <c r="P1679" s="106">
        <v>1</v>
      </c>
      <c r="Q1679" s="109">
        <f t="shared" si="140"/>
        <v>3.952569169960474E-3</v>
      </c>
      <c r="R1679" s="75"/>
      <c r="S1679" s="75"/>
      <c r="T1679" s="75"/>
      <c r="U1679" s="75"/>
      <c r="V1679" s="75"/>
      <c r="W1679" s="75"/>
      <c r="X1679" s="75"/>
      <c r="Y1679" s="75"/>
      <c r="Z1679" s="75"/>
      <c r="AA1679" s="75"/>
      <c r="AB1679" s="75"/>
      <c r="AC1679" s="75"/>
      <c r="AD1679" s="75"/>
      <c r="AE1679" s="75"/>
      <c r="AF1679" s="75"/>
      <c r="AG1679" s="75"/>
      <c r="AH1679" s="75"/>
      <c r="AI1679" s="75"/>
      <c r="AJ1679" s="75"/>
      <c r="AK1679" s="75"/>
      <c r="AL1679" s="75"/>
      <c r="AM1679" s="75"/>
      <c r="AN1679" s="75"/>
      <c r="AO1679" s="75"/>
      <c r="AP1679" s="75"/>
      <c r="AQ1679" s="75"/>
      <c r="AR1679" s="75"/>
      <c r="AS1679" s="75"/>
      <c r="AT1679" s="75"/>
      <c r="AU1679" s="75"/>
      <c r="AV1679" s="75"/>
      <c r="AW1679" s="75"/>
      <c r="AX1679" s="75"/>
      <c r="AY1679" s="75"/>
      <c r="AZ1679" s="75"/>
      <c r="BA1679" s="75"/>
      <c r="BB1679" s="75"/>
      <c r="BC1679" s="75"/>
      <c r="BD1679" s="75"/>
      <c r="BE1679" s="75"/>
      <c r="BF1679" s="75"/>
      <c r="BG1679" s="75"/>
      <c r="BH1679" s="75"/>
      <c r="BI1679" s="75"/>
      <c r="BJ1679" s="75"/>
      <c r="BK1679" s="75"/>
      <c r="BL1679" s="75"/>
      <c r="BM1679" s="75"/>
      <c r="BN1679" s="75"/>
      <c r="BO1679" s="75"/>
      <c r="BP1679" s="75"/>
      <c r="BQ1679" s="75"/>
      <c r="BR1679" s="75"/>
      <c r="BS1679" s="75"/>
    </row>
    <row r="1680" spans="1:71" s="5" customFormat="1" ht="12.75" hidden="1" thickBot="1" x14ac:dyDescent="0.3">
      <c r="A1680" s="105" t="s">
        <v>17</v>
      </c>
      <c r="B1680" s="105">
        <v>1731</v>
      </c>
      <c r="C1680" s="105" t="s">
        <v>1840</v>
      </c>
      <c r="D1680" s="105" t="s">
        <v>55</v>
      </c>
      <c r="E1680" s="105" t="s">
        <v>1843</v>
      </c>
      <c r="F1680" s="105">
        <v>1731</v>
      </c>
      <c r="G1680" s="105" t="s">
        <v>1840</v>
      </c>
      <c r="H1680" s="105" t="s">
        <v>1770</v>
      </c>
      <c r="I1680" s="118">
        <v>201</v>
      </c>
      <c r="J1680" s="106">
        <v>106</v>
      </c>
      <c r="K1680" s="107">
        <f t="shared" si="137"/>
        <v>0.52736318407960203</v>
      </c>
      <c r="L1680" s="106">
        <v>85</v>
      </c>
      <c r="M1680" s="108">
        <f t="shared" si="138"/>
        <v>0.4228855721393035</v>
      </c>
      <c r="N1680" s="106">
        <v>150</v>
      </c>
      <c r="O1680" s="107">
        <f t="shared" si="139"/>
        <v>0.74626865671641796</v>
      </c>
      <c r="P1680" s="106">
        <v>126</v>
      </c>
      <c r="Q1680" s="109">
        <f t="shared" si="140"/>
        <v>0.62686567164179108</v>
      </c>
      <c r="R1680" s="75"/>
      <c r="S1680" s="75"/>
      <c r="T1680" s="75"/>
      <c r="U1680" s="75"/>
      <c r="V1680" s="75"/>
      <c r="W1680" s="75"/>
      <c r="X1680" s="75"/>
      <c r="Y1680" s="75"/>
      <c r="Z1680" s="75"/>
      <c r="AA1680" s="75"/>
      <c r="AB1680" s="75"/>
      <c r="AC1680" s="75"/>
      <c r="AD1680" s="75"/>
      <c r="AE1680" s="75"/>
      <c r="AF1680" s="75"/>
      <c r="AG1680" s="75"/>
      <c r="AH1680" s="75"/>
      <c r="AI1680" s="75"/>
      <c r="AJ1680" s="75"/>
      <c r="AK1680" s="75"/>
      <c r="AL1680" s="75"/>
      <c r="AM1680" s="75"/>
      <c r="AN1680" s="75"/>
      <c r="AO1680" s="75"/>
      <c r="AP1680" s="75"/>
      <c r="AQ1680" s="75"/>
      <c r="AR1680" s="75"/>
      <c r="AS1680" s="75"/>
      <c r="AT1680" s="75"/>
      <c r="AU1680" s="75"/>
      <c r="AV1680" s="75"/>
      <c r="AW1680" s="75"/>
      <c r="AX1680" s="75"/>
      <c r="AY1680" s="75"/>
      <c r="AZ1680" s="75"/>
      <c r="BA1680" s="75"/>
      <c r="BB1680" s="75"/>
      <c r="BC1680" s="75"/>
      <c r="BD1680" s="75"/>
      <c r="BE1680" s="75"/>
      <c r="BF1680" s="75"/>
      <c r="BG1680" s="75"/>
      <c r="BH1680" s="75"/>
      <c r="BI1680" s="75"/>
      <c r="BJ1680" s="75"/>
      <c r="BK1680" s="75"/>
      <c r="BL1680" s="75"/>
      <c r="BM1680" s="75"/>
      <c r="BN1680" s="75"/>
      <c r="BO1680" s="75"/>
      <c r="BP1680" s="75"/>
      <c r="BQ1680" s="75"/>
      <c r="BR1680" s="75"/>
      <c r="BS1680" s="75"/>
    </row>
    <row r="1681" spans="1:71" s="5" customFormat="1" ht="12.75" hidden="1" thickBot="1" x14ac:dyDescent="0.3">
      <c r="A1681" s="105" t="s">
        <v>17</v>
      </c>
      <c r="B1681" s="105" t="s">
        <v>17</v>
      </c>
      <c r="C1681" s="105" t="s">
        <v>17</v>
      </c>
      <c r="D1681" s="105" t="s">
        <v>74</v>
      </c>
      <c r="E1681" s="105" t="s">
        <v>144</v>
      </c>
      <c r="F1681" s="105">
        <v>1731</v>
      </c>
      <c r="G1681" s="105" t="s">
        <v>1840</v>
      </c>
      <c r="H1681" s="105" t="s">
        <v>1770</v>
      </c>
      <c r="I1681" s="118">
        <v>181</v>
      </c>
      <c r="J1681" s="106">
        <v>92</v>
      </c>
      <c r="K1681" s="107">
        <f t="shared" si="137"/>
        <v>0.50828729281767959</v>
      </c>
      <c r="L1681" s="106">
        <v>65</v>
      </c>
      <c r="M1681" s="108">
        <f t="shared" si="138"/>
        <v>0.35911602209944754</v>
      </c>
      <c r="N1681" s="106">
        <v>148</v>
      </c>
      <c r="O1681" s="107">
        <f t="shared" si="139"/>
        <v>0.81767955801104975</v>
      </c>
      <c r="P1681" s="106">
        <v>110</v>
      </c>
      <c r="Q1681" s="109">
        <f t="shared" si="140"/>
        <v>0.60773480662983426</v>
      </c>
      <c r="R1681" s="75"/>
      <c r="S1681" s="75"/>
      <c r="T1681" s="75"/>
      <c r="U1681" s="75"/>
      <c r="V1681" s="75"/>
      <c r="W1681" s="75"/>
      <c r="X1681" s="75"/>
      <c r="Y1681" s="75"/>
      <c r="Z1681" s="75"/>
      <c r="AA1681" s="75"/>
      <c r="AB1681" s="75"/>
      <c r="AC1681" s="75"/>
      <c r="AD1681" s="75"/>
      <c r="AE1681" s="75"/>
      <c r="AF1681" s="75"/>
      <c r="AG1681" s="75"/>
      <c r="AH1681" s="75"/>
      <c r="AI1681" s="75"/>
      <c r="AJ1681" s="75"/>
      <c r="AK1681" s="75"/>
      <c r="AL1681" s="75"/>
      <c r="AM1681" s="75"/>
      <c r="AN1681" s="75"/>
      <c r="AO1681" s="75"/>
      <c r="AP1681" s="75"/>
      <c r="AQ1681" s="75"/>
      <c r="AR1681" s="75"/>
      <c r="AS1681" s="75"/>
      <c r="AT1681" s="75"/>
      <c r="AU1681" s="75"/>
      <c r="AV1681" s="75"/>
      <c r="AW1681" s="75"/>
      <c r="AX1681" s="75"/>
      <c r="AY1681" s="75"/>
      <c r="AZ1681" s="75"/>
      <c r="BA1681" s="75"/>
      <c r="BB1681" s="75"/>
      <c r="BC1681" s="75"/>
      <c r="BD1681" s="75"/>
      <c r="BE1681" s="75"/>
      <c r="BF1681" s="75"/>
      <c r="BG1681" s="75"/>
      <c r="BH1681" s="75"/>
      <c r="BI1681" s="75"/>
      <c r="BJ1681" s="75"/>
      <c r="BK1681" s="75"/>
      <c r="BL1681" s="75"/>
      <c r="BM1681" s="75"/>
      <c r="BN1681" s="75"/>
      <c r="BO1681" s="75"/>
      <c r="BP1681" s="75"/>
      <c r="BQ1681" s="75"/>
      <c r="BR1681" s="75"/>
      <c r="BS1681" s="75"/>
    </row>
    <row r="1682" spans="1:71" s="5" customFormat="1" ht="12.75" hidden="1" thickBot="1" x14ac:dyDescent="0.3">
      <c r="A1682" s="105" t="s">
        <v>17</v>
      </c>
      <c r="B1682" s="105" t="s">
        <v>17</v>
      </c>
      <c r="C1682" s="105" t="s">
        <v>17</v>
      </c>
      <c r="D1682" s="105" t="s">
        <v>14</v>
      </c>
      <c r="E1682" s="105" t="s">
        <v>781</v>
      </c>
      <c r="F1682" s="105">
        <v>1731</v>
      </c>
      <c r="G1682" s="105" t="s">
        <v>1840</v>
      </c>
      <c r="H1682" s="105" t="s">
        <v>1770</v>
      </c>
      <c r="I1682" s="118">
        <v>213</v>
      </c>
      <c r="J1682" s="106">
        <v>12</v>
      </c>
      <c r="K1682" s="107">
        <f t="shared" si="137"/>
        <v>5.6338028169014086E-2</v>
      </c>
      <c r="L1682" s="106">
        <v>13</v>
      </c>
      <c r="M1682" s="108">
        <f t="shared" si="138"/>
        <v>6.1032863849765258E-2</v>
      </c>
      <c r="N1682" s="106">
        <v>35</v>
      </c>
      <c r="O1682" s="107">
        <f t="shared" si="139"/>
        <v>0.16431924882629109</v>
      </c>
      <c r="P1682" s="106">
        <v>68</v>
      </c>
      <c r="Q1682" s="109">
        <f t="shared" si="140"/>
        <v>0.31924882629107981</v>
      </c>
      <c r="R1682" s="75"/>
      <c r="S1682" s="75"/>
      <c r="T1682" s="75"/>
      <c r="U1682" s="75"/>
      <c r="V1682" s="75"/>
      <c r="W1682" s="75"/>
      <c r="X1682" s="75"/>
      <c r="Y1682" s="75"/>
      <c r="Z1682" s="75"/>
      <c r="AA1682" s="75"/>
      <c r="AB1682" s="75"/>
      <c r="AC1682" s="75"/>
      <c r="AD1682" s="75"/>
      <c r="AE1682" s="75"/>
      <c r="AF1682" s="75"/>
      <c r="AG1682" s="75"/>
      <c r="AH1682" s="75"/>
      <c r="AI1682" s="75"/>
      <c r="AJ1682" s="75"/>
      <c r="AK1682" s="75"/>
      <c r="AL1682" s="75"/>
      <c r="AM1682" s="75"/>
      <c r="AN1682" s="75"/>
      <c r="AO1682" s="75"/>
      <c r="AP1682" s="75"/>
      <c r="AQ1682" s="75"/>
      <c r="AR1682" s="75"/>
      <c r="AS1682" s="75"/>
      <c r="AT1682" s="75"/>
      <c r="AU1682" s="75"/>
      <c r="AV1682" s="75"/>
      <c r="AW1682" s="75"/>
      <c r="AX1682" s="75"/>
      <c r="AY1682" s="75"/>
      <c r="AZ1682" s="75"/>
      <c r="BA1682" s="75"/>
      <c r="BB1682" s="75"/>
      <c r="BC1682" s="75"/>
      <c r="BD1682" s="75"/>
      <c r="BE1682" s="75"/>
      <c r="BF1682" s="75"/>
      <c r="BG1682" s="75"/>
      <c r="BH1682" s="75"/>
      <c r="BI1682" s="75"/>
      <c r="BJ1682" s="75"/>
      <c r="BK1682" s="75"/>
      <c r="BL1682" s="75"/>
      <c r="BM1682" s="75"/>
      <c r="BN1682" s="75"/>
      <c r="BO1682" s="75"/>
      <c r="BP1682" s="75"/>
      <c r="BQ1682" s="75"/>
      <c r="BR1682" s="75"/>
      <c r="BS1682" s="75"/>
    </row>
    <row r="1683" spans="1:71" s="5" customFormat="1" ht="24.75" hidden="1" thickBot="1" x14ac:dyDescent="0.3">
      <c r="A1683" s="105" t="s">
        <v>17</v>
      </c>
      <c r="B1683" s="105">
        <v>1740</v>
      </c>
      <c r="C1683" s="105" t="s">
        <v>1844</v>
      </c>
      <c r="D1683" s="105" t="s">
        <v>234</v>
      </c>
      <c r="E1683" s="105" t="s">
        <v>1845</v>
      </c>
      <c r="F1683" s="105">
        <v>1740</v>
      </c>
      <c r="G1683" s="105" t="s">
        <v>1844</v>
      </c>
      <c r="H1683" s="105" t="s">
        <v>1770</v>
      </c>
      <c r="I1683" s="118">
        <v>192</v>
      </c>
      <c r="J1683" s="106">
        <v>58</v>
      </c>
      <c r="K1683" s="107">
        <f t="shared" si="137"/>
        <v>0.30208333333333331</v>
      </c>
      <c r="L1683" s="106">
        <v>18</v>
      </c>
      <c r="M1683" s="108">
        <f t="shared" si="138"/>
        <v>9.375E-2</v>
      </c>
      <c r="N1683" s="106">
        <v>54</v>
      </c>
      <c r="O1683" s="107">
        <f t="shared" si="139"/>
        <v>0.28125</v>
      </c>
      <c r="P1683" s="106">
        <v>15</v>
      </c>
      <c r="Q1683" s="109">
        <f t="shared" si="140"/>
        <v>7.8125E-2</v>
      </c>
      <c r="R1683" s="75"/>
      <c r="S1683" s="75"/>
      <c r="T1683" s="75"/>
      <c r="U1683" s="75"/>
      <c r="V1683" s="75"/>
      <c r="W1683" s="75"/>
      <c r="X1683" s="75"/>
      <c r="Y1683" s="75"/>
      <c r="Z1683" s="75"/>
      <c r="AA1683" s="75"/>
      <c r="AB1683" s="75"/>
      <c r="AC1683" s="75"/>
      <c r="AD1683" s="75"/>
      <c r="AE1683" s="75"/>
      <c r="AF1683" s="75"/>
      <c r="AG1683" s="75"/>
      <c r="AH1683" s="75"/>
      <c r="AI1683" s="75"/>
      <c r="AJ1683" s="75"/>
      <c r="AK1683" s="75"/>
      <c r="AL1683" s="75"/>
      <c r="AM1683" s="75"/>
      <c r="AN1683" s="75"/>
      <c r="AO1683" s="75"/>
      <c r="AP1683" s="75"/>
      <c r="AQ1683" s="75"/>
      <c r="AR1683" s="75"/>
      <c r="AS1683" s="75"/>
      <c r="AT1683" s="75"/>
      <c r="AU1683" s="75"/>
      <c r="AV1683" s="75"/>
      <c r="AW1683" s="75"/>
      <c r="AX1683" s="75"/>
      <c r="AY1683" s="75"/>
      <c r="AZ1683" s="75"/>
      <c r="BA1683" s="75"/>
      <c r="BB1683" s="75"/>
      <c r="BC1683" s="75"/>
      <c r="BD1683" s="75"/>
      <c r="BE1683" s="75"/>
      <c r="BF1683" s="75"/>
      <c r="BG1683" s="75"/>
      <c r="BH1683" s="75"/>
      <c r="BI1683" s="75"/>
      <c r="BJ1683" s="75"/>
      <c r="BK1683" s="75"/>
      <c r="BL1683" s="75"/>
      <c r="BM1683" s="75"/>
      <c r="BN1683" s="75"/>
      <c r="BO1683" s="75"/>
      <c r="BP1683" s="75"/>
      <c r="BQ1683" s="75"/>
      <c r="BR1683" s="75"/>
      <c r="BS1683" s="75"/>
    </row>
    <row r="1684" spans="1:71" s="5" customFormat="1" ht="12.75" hidden="1" thickBot="1" x14ac:dyDescent="0.3">
      <c r="A1684" s="105" t="s">
        <v>17</v>
      </c>
      <c r="B1684" s="105" t="s">
        <v>17</v>
      </c>
      <c r="C1684" s="105" t="s">
        <v>17</v>
      </c>
      <c r="D1684" s="105" t="s">
        <v>21</v>
      </c>
      <c r="E1684" s="105" t="s">
        <v>524</v>
      </c>
      <c r="F1684" s="105">
        <v>1740</v>
      </c>
      <c r="G1684" s="105" t="s">
        <v>1844</v>
      </c>
      <c r="H1684" s="105" t="s">
        <v>1770</v>
      </c>
      <c r="I1684" s="118">
        <v>516</v>
      </c>
      <c r="J1684" s="106">
        <v>41</v>
      </c>
      <c r="K1684" s="107">
        <f t="shared" si="137"/>
        <v>7.9457364341085274E-2</v>
      </c>
      <c r="L1684" s="106">
        <v>54</v>
      </c>
      <c r="M1684" s="108">
        <f t="shared" si="138"/>
        <v>0.10465116279069768</v>
      </c>
      <c r="N1684" s="106">
        <v>54</v>
      </c>
      <c r="O1684" s="107">
        <f t="shared" si="139"/>
        <v>0.10465116279069768</v>
      </c>
      <c r="P1684" s="106">
        <v>30</v>
      </c>
      <c r="Q1684" s="109">
        <f t="shared" si="140"/>
        <v>5.8139534883720929E-2</v>
      </c>
      <c r="R1684" s="75"/>
      <c r="S1684" s="75"/>
      <c r="T1684" s="75"/>
      <c r="U1684" s="75"/>
      <c r="V1684" s="75"/>
      <c r="W1684" s="75"/>
      <c r="X1684" s="75"/>
      <c r="Y1684" s="75"/>
      <c r="Z1684" s="75"/>
      <c r="AA1684" s="75"/>
      <c r="AB1684" s="75"/>
      <c r="AC1684" s="75"/>
      <c r="AD1684" s="75"/>
      <c r="AE1684" s="75"/>
      <c r="AF1684" s="75"/>
      <c r="AG1684" s="75"/>
      <c r="AH1684" s="75"/>
      <c r="AI1684" s="75"/>
      <c r="AJ1684" s="75"/>
      <c r="AK1684" s="75"/>
      <c r="AL1684" s="75"/>
      <c r="AM1684" s="75"/>
      <c r="AN1684" s="75"/>
      <c r="AO1684" s="75"/>
      <c r="AP1684" s="75"/>
      <c r="AQ1684" s="75"/>
      <c r="AR1684" s="75"/>
      <c r="AS1684" s="75"/>
      <c r="AT1684" s="75"/>
      <c r="AU1684" s="75"/>
      <c r="AV1684" s="75"/>
      <c r="AW1684" s="75"/>
      <c r="AX1684" s="75"/>
      <c r="AY1684" s="75"/>
      <c r="AZ1684" s="75"/>
      <c r="BA1684" s="75"/>
      <c r="BB1684" s="75"/>
      <c r="BC1684" s="75"/>
      <c r="BD1684" s="75"/>
      <c r="BE1684" s="75"/>
      <c r="BF1684" s="75"/>
      <c r="BG1684" s="75"/>
      <c r="BH1684" s="75"/>
      <c r="BI1684" s="75"/>
      <c r="BJ1684" s="75"/>
      <c r="BK1684" s="75"/>
      <c r="BL1684" s="75"/>
      <c r="BM1684" s="75"/>
      <c r="BN1684" s="75"/>
      <c r="BO1684" s="75"/>
      <c r="BP1684" s="75"/>
      <c r="BQ1684" s="75"/>
      <c r="BR1684" s="75"/>
      <c r="BS1684" s="75"/>
    </row>
    <row r="1685" spans="1:71" s="5" customFormat="1" ht="12.75" hidden="1" thickBot="1" x14ac:dyDescent="0.3">
      <c r="A1685" s="105" t="s">
        <v>17</v>
      </c>
      <c r="B1685" s="105">
        <v>1742</v>
      </c>
      <c r="C1685" s="105" t="s">
        <v>1844</v>
      </c>
      <c r="D1685" s="105" t="s">
        <v>14</v>
      </c>
      <c r="E1685" s="105" t="s">
        <v>1846</v>
      </c>
      <c r="F1685" s="105">
        <v>1742</v>
      </c>
      <c r="G1685" s="105" t="s">
        <v>1844</v>
      </c>
      <c r="H1685" s="105" t="s">
        <v>1770</v>
      </c>
      <c r="I1685" s="118">
        <v>400</v>
      </c>
      <c r="J1685" s="106">
        <v>51</v>
      </c>
      <c r="K1685" s="107">
        <f t="shared" si="137"/>
        <v>0.1275</v>
      </c>
      <c r="L1685" s="106">
        <v>40</v>
      </c>
      <c r="M1685" s="108">
        <f t="shared" si="138"/>
        <v>0.1</v>
      </c>
      <c r="N1685" s="106">
        <v>34</v>
      </c>
      <c r="O1685" s="107">
        <f t="shared" si="139"/>
        <v>8.5000000000000006E-2</v>
      </c>
      <c r="P1685" s="106">
        <v>16</v>
      </c>
      <c r="Q1685" s="109">
        <f t="shared" si="140"/>
        <v>0.04</v>
      </c>
      <c r="R1685" s="75"/>
      <c r="S1685" s="75"/>
      <c r="T1685" s="75"/>
      <c r="U1685" s="75"/>
      <c r="V1685" s="75"/>
      <c r="W1685" s="75"/>
      <c r="X1685" s="75"/>
      <c r="Y1685" s="75"/>
      <c r="Z1685" s="75"/>
      <c r="AA1685" s="75"/>
      <c r="AB1685" s="75"/>
      <c r="AC1685" s="75"/>
      <c r="AD1685" s="75"/>
      <c r="AE1685" s="75"/>
      <c r="AF1685" s="75"/>
      <c r="AG1685" s="75"/>
      <c r="AH1685" s="75"/>
      <c r="AI1685" s="75"/>
      <c r="AJ1685" s="75"/>
      <c r="AK1685" s="75"/>
      <c r="AL1685" s="75"/>
      <c r="AM1685" s="75"/>
      <c r="AN1685" s="75"/>
      <c r="AO1685" s="75"/>
      <c r="AP1685" s="75"/>
      <c r="AQ1685" s="75"/>
      <c r="AR1685" s="75"/>
      <c r="AS1685" s="75"/>
      <c r="AT1685" s="75"/>
      <c r="AU1685" s="75"/>
      <c r="AV1685" s="75"/>
      <c r="AW1685" s="75"/>
      <c r="AX1685" s="75"/>
      <c r="AY1685" s="75"/>
      <c r="AZ1685" s="75"/>
      <c r="BA1685" s="75"/>
      <c r="BB1685" s="75"/>
      <c r="BC1685" s="75"/>
      <c r="BD1685" s="75"/>
      <c r="BE1685" s="75"/>
      <c r="BF1685" s="75"/>
      <c r="BG1685" s="75"/>
      <c r="BH1685" s="75"/>
      <c r="BI1685" s="75"/>
      <c r="BJ1685" s="75"/>
      <c r="BK1685" s="75"/>
      <c r="BL1685" s="75"/>
      <c r="BM1685" s="75"/>
      <c r="BN1685" s="75"/>
      <c r="BO1685" s="75"/>
      <c r="BP1685" s="75"/>
      <c r="BQ1685" s="75"/>
      <c r="BR1685" s="75"/>
      <c r="BS1685" s="75"/>
    </row>
    <row r="1686" spans="1:71" s="5" customFormat="1" ht="12.75" hidden="1" thickBot="1" x14ac:dyDescent="0.3">
      <c r="A1686" s="105" t="s">
        <v>17</v>
      </c>
      <c r="B1686" s="105" t="s">
        <v>17</v>
      </c>
      <c r="C1686" s="105" t="s">
        <v>17</v>
      </c>
      <c r="D1686" s="105" t="s">
        <v>21</v>
      </c>
      <c r="E1686" s="105" t="s">
        <v>1309</v>
      </c>
      <c r="F1686" s="105">
        <v>1742</v>
      </c>
      <c r="G1686" s="105" t="s">
        <v>1844</v>
      </c>
      <c r="H1686" s="105" t="s">
        <v>1770</v>
      </c>
      <c r="I1686" s="118">
        <v>533</v>
      </c>
      <c r="J1686" s="106">
        <v>47</v>
      </c>
      <c r="K1686" s="107">
        <f t="shared" si="137"/>
        <v>8.8180112570356475E-2</v>
      </c>
      <c r="L1686" s="106">
        <v>48</v>
      </c>
      <c r="M1686" s="108">
        <f t="shared" si="138"/>
        <v>9.0056285178236398E-2</v>
      </c>
      <c r="N1686" s="106">
        <v>46</v>
      </c>
      <c r="O1686" s="107">
        <f t="shared" si="139"/>
        <v>8.6303939962476553E-2</v>
      </c>
      <c r="P1686" s="106">
        <v>112</v>
      </c>
      <c r="Q1686" s="109">
        <f t="shared" si="140"/>
        <v>0.21013133208255161</v>
      </c>
      <c r="R1686" s="75"/>
      <c r="S1686" s="75"/>
      <c r="T1686" s="75"/>
      <c r="U1686" s="75"/>
      <c r="V1686" s="75"/>
      <c r="W1686" s="75"/>
      <c r="X1686" s="75"/>
      <c r="Y1686" s="75"/>
      <c r="Z1686" s="75"/>
      <c r="AA1686" s="75"/>
      <c r="AB1686" s="75"/>
      <c r="AC1686" s="75"/>
      <c r="AD1686" s="75"/>
      <c r="AE1686" s="75"/>
      <c r="AF1686" s="75"/>
      <c r="AG1686" s="75"/>
      <c r="AH1686" s="75"/>
      <c r="AI1686" s="75"/>
      <c r="AJ1686" s="75"/>
      <c r="AK1686" s="75"/>
      <c r="AL1686" s="75"/>
      <c r="AM1686" s="75"/>
      <c r="AN1686" s="75"/>
      <c r="AO1686" s="75"/>
      <c r="AP1686" s="75"/>
      <c r="AQ1686" s="75"/>
      <c r="AR1686" s="75"/>
      <c r="AS1686" s="75"/>
      <c r="AT1686" s="75"/>
      <c r="AU1686" s="75"/>
      <c r="AV1686" s="75"/>
      <c r="AW1686" s="75"/>
      <c r="AX1686" s="75"/>
      <c r="AY1686" s="75"/>
      <c r="AZ1686" s="75"/>
      <c r="BA1686" s="75"/>
      <c r="BB1686" s="75"/>
      <c r="BC1686" s="75"/>
      <c r="BD1686" s="75"/>
      <c r="BE1686" s="75"/>
      <c r="BF1686" s="75"/>
      <c r="BG1686" s="75"/>
      <c r="BH1686" s="75"/>
      <c r="BI1686" s="75"/>
      <c r="BJ1686" s="75"/>
      <c r="BK1686" s="75"/>
      <c r="BL1686" s="75"/>
      <c r="BM1686" s="75"/>
      <c r="BN1686" s="75"/>
      <c r="BO1686" s="75"/>
      <c r="BP1686" s="75"/>
      <c r="BQ1686" s="75"/>
      <c r="BR1686" s="75"/>
      <c r="BS1686" s="75"/>
    </row>
    <row r="1687" spans="1:71" s="5" customFormat="1" ht="24.75" hidden="1" thickBot="1" x14ac:dyDescent="0.3">
      <c r="A1687" s="105" t="s">
        <v>17</v>
      </c>
      <c r="B1687" s="105">
        <v>1745</v>
      </c>
      <c r="C1687" s="105" t="s">
        <v>1847</v>
      </c>
      <c r="D1687" s="105" t="s">
        <v>234</v>
      </c>
      <c r="E1687" s="105" t="s">
        <v>1848</v>
      </c>
      <c r="F1687" s="105">
        <v>1745</v>
      </c>
      <c r="G1687" s="105" t="s">
        <v>1847</v>
      </c>
      <c r="H1687" s="105" t="s">
        <v>1770</v>
      </c>
      <c r="I1687" s="118">
        <v>225</v>
      </c>
      <c r="J1687" s="106">
        <v>30</v>
      </c>
      <c r="K1687" s="107">
        <f t="shared" si="137"/>
        <v>0.13333333333333333</v>
      </c>
      <c r="L1687" s="106">
        <v>23</v>
      </c>
      <c r="M1687" s="108">
        <f t="shared" si="138"/>
        <v>0.10222222222222223</v>
      </c>
      <c r="N1687" s="106">
        <v>5</v>
      </c>
      <c r="O1687" s="107">
        <f t="shared" si="139"/>
        <v>2.2222222222222223E-2</v>
      </c>
      <c r="P1687" s="106">
        <v>11</v>
      </c>
      <c r="Q1687" s="109">
        <f t="shared" si="140"/>
        <v>4.8888888888888891E-2</v>
      </c>
      <c r="R1687" s="75"/>
      <c r="S1687" s="75"/>
      <c r="T1687" s="75"/>
      <c r="U1687" s="75"/>
      <c r="V1687" s="75"/>
      <c r="W1687" s="75"/>
      <c r="X1687" s="75"/>
      <c r="Y1687" s="75"/>
      <c r="Z1687" s="75"/>
      <c r="AA1687" s="75"/>
      <c r="AB1687" s="75"/>
      <c r="AC1687" s="75"/>
      <c r="AD1687" s="75"/>
      <c r="AE1687" s="75"/>
      <c r="AF1687" s="75"/>
      <c r="AG1687" s="75"/>
      <c r="AH1687" s="75"/>
      <c r="AI1687" s="75"/>
      <c r="AJ1687" s="75"/>
      <c r="AK1687" s="75"/>
      <c r="AL1687" s="75"/>
      <c r="AM1687" s="75"/>
      <c r="AN1687" s="75"/>
      <c r="AO1687" s="75"/>
      <c r="AP1687" s="75"/>
      <c r="AQ1687" s="75"/>
      <c r="AR1687" s="75"/>
      <c r="AS1687" s="75"/>
      <c r="AT1687" s="75"/>
      <c r="AU1687" s="75"/>
      <c r="AV1687" s="75"/>
      <c r="AW1687" s="75"/>
      <c r="AX1687" s="75"/>
      <c r="AY1687" s="75"/>
      <c r="AZ1687" s="75"/>
      <c r="BA1687" s="75"/>
      <c r="BB1687" s="75"/>
      <c r="BC1687" s="75"/>
      <c r="BD1687" s="75"/>
      <c r="BE1687" s="75"/>
      <c r="BF1687" s="75"/>
      <c r="BG1687" s="75"/>
      <c r="BH1687" s="75"/>
      <c r="BI1687" s="75"/>
      <c r="BJ1687" s="75"/>
      <c r="BK1687" s="75"/>
      <c r="BL1687" s="75"/>
      <c r="BM1687" s="75"/>
      <c r="BN1687" s="75"/>
      <c r="BO1687" s="75"/>
      <c r="BP1687" s="75"/>
      <c r="BQ1687" s="75"/>
      <c r="BR1687" s="75"/>
      <c r="BS1687" s="75"/>
    </row>
    <row r="1688" spans="1:71" s="5" customFormat="1" ht="12.75" hidden="1" thickBot="1" x14ac:dyDescent="0.3">
      <c r="A1688" s="105" t="s">
        <v>17</v>
      </c>
      <c r="B1688" s="105" t="s">
        <v>17</v>
      </c>
      <c r="C1688" s="105" t="s">
        <v>17</v>
      </c>
      <c r="D1688" s="105" t="s">
        <v>21</v>
      </c>
      <c r="E1688" s="105" t="s">
        <v>1849</v>
      </c>
      <c r="F1688" s="105">
        <v>1745</v>
      </c>
      <c r="G1688" s="105" t="s">
        <v>1847</v>
      </c>
      <c r="H1688" s="105" t="s">
        <v>1770</v>
      </c>
      <c r="I1688" s="118">
        <v>135</v>
      </c>
      <c r="J1688" s="106">
        <v>13</v>
      </c>
      <c r="K1688" s="107">
        <f t="shared" si="137"/>
        <v>9.6296296296296297E-2</v>
      </c>
      <c r="L1688" s="106">
        <v>14</v>
      </c>
      <c r="M1688" s="108">
        <f t="shared" si="138"/>
        <v>0.1037037037037037</v>
      </c>
      <c r="N1688" s="106">
        <v>12</v>
      </c>
      <c r="O1688" s="107">
        <f t="shared" si="139"/>
        <v>8.8888888888888892E-2</v>
      </c>
      <c r="P1688" s="106">
        <v>0</v>
      </c>
      <c r="Q1688" s="109">
        <f t="shared" si="140"/>
        <v>0</v>
      </c>
      <c r="R1688" s="75"/>
      <c r="S1688" s="75"/>
      <c r="T1688" s="75"/>
      <c r="U1688" s="75"/>
      <c r="V1688" s="75"/>
      <c r="W1688" s="75"/>
      <c r="X1688" s="75"/>
      <c r="Y1688" s="75"/>
      <c r="Z1688" s="75"/>
      <c r="AA1688" s="75"/>
      <c r="AB1688" s="75"/>
      <c r="AC1688" s="75"/>
      <c r="AD1688" s="75"/>
      <c r="AE1688" s="75"/>
      <c r="AF1688" s="75"/>
      <c r="AG1688" s="75"/>
      <c r="AH1688" s="75"/>
      <c r="AI1688" s="75"/>
      <c r="AJ1688" s="75"/>
      <c r="AK1688" s="75"/>
      <c r="AL1688" s="75"/>
      <c r="AM1688" s="75"/>
      <c r="AN1688" s="75"/>
      <c r="AO1688" s="75"/>
      <c r="AP1688" s="75"/>
      <c r="AQ1688" s="75"/>
      <c r="AR1688" s="75"/>
      <c r="AS1688" s="75"/>
      <c r="AT1688" s="75"/>
      <c r="AU1688" s="75"/>
      <c r="AV1688" s="75"/>
      <c r="AW1688" s="75"/>
      <c r="AX1688" s="75"/>
      <c r="AY1688" s="75"/>
      <c r="AZ1688" s="75"/>
      <c r="BA1688" s="75"/>
      <c r="BB1688" s="75"/>
      <c r="BC1688" s="75"/>
      <c r="BD1688" s="75"/>
      <c r="BE1688" s="75"/>
      <c r="BF1688" s="75"/>
      <c r="BG1688" s="75"/>
      <c r="BH1688" s="75"/>
      <c r="BI1688" s="75"/>
      <c r="BJ1688" s="75"/>
      <c r="BK1688" s="75"/>
      <c r="BL1688" s="75"/>
      <c r="BM1688" s="75"/>
      <c r="BN1688" s="75"/>
      <c r="BO1688" s="75"/>
      <c r="BP1688" s="75"/>
      <c r="BQ1688" s="75"/>
      <c r="BR1688" s="75"/>
      <c r="BS1688" s="75"/>
    </row>
    <row r="1689" spans="1:71" s="5" customFormat="1" ht="24.75" hidden="1" thickBot="1" x14ac:dyDescent="0.3">
      <c r="A1689" s="105" t="s">
        <v>17</v>
      </c>
      <c r="B1689" s="105" t="s">
        <v>17</v>
      </c>
      <c r="C1689" s="105" t="s">
        <v>17</v>
      </c>
      <c r="D1689" s="105" t="s">
        <v>21</v>
      </c>
      <c r="E1689" s="105" t="s">
        <v>1850</v>
      </c>
      <c r="F1689" s="105">
        <v>1745</v>
      </c>
      <c r="G1689" s="105" t="s">
        <v>1847</v>
      </c>
      <c r="H1689" s="105" t="s">
        <v>1770</v>
      </c>
      <c r="I1689" s="118">
        <v>269</v>
      </c>
      <c r="J1689" s="106">
        <v>30</v>
      </c>
      <c r="K1689" s="107">
        <f t="shared" si="137"/>
        <v>0.11152416356877323</v>
      </c>
      <c r="L1689" s="106">
        <v>34</v>
      </c>
      <c r="M1689" s="108">
        <f t="shared" si="138"/>
        <v>0.12639405204460966</v>
      </c>
      <c r="N1689" s="106">
        <v>15</v>
      </c>
      <c r="O1689" s="107">
        <f t="shared" si="139"/>
        <v>5.5762081784386616E-2</v>
      </c>
      <c r="P1689" s="106">
        <v>1</v>
      </c>
      <c r="Q1689" s="109">
        <f t="shared" si="140"/>
        <v>3.7174721189591076E-3</v>
      </c>
      <c r="R1689" s="75"/>
      <c r="S1689" s="75"/>
      <c r="T1689" s="75"/>
      <c r="U1689" s="75"/>
      <c r="V1689" s="75"/>
      <c r="W1689" s="75"/>
      <c r="X1689" s="75"/>
      <c r="Y1689" s="75"/>
      <c r="Z1689" s="75"/>
      <c r="AA1689" s="75"/>
      <c r="AB1689" s="75"/>
      <c r="AC1689" s="75"/>
      <c r="AD1689" s="75"/>
      <c r="AE1689" s="75"/>
      <c r="AF1689" s="75"/>
      <c r="AG1689" s="75"/>
      <c r="AH1689" s="75"/>
      <c r="AI1689" s="75"/>
      <c r="AJ1689" s="75"/>
      <c r="AK1689" s="75"/>
      <c r="AL1689" s="75"/>
      <c r="AM1689" s="75"/>
      <c r="AN1689" s="75"/>
      <c r="AO1689" s="75"/>
      <c r="AP1689" s="75"/>
      <c r="AQ1689" s="75"/>
      <c r="AR1689" s="75"/>
      <c r="AS1689" s="75"/>
      <c r="AT1689" s="75"/>
      <c r="AU1689" s="75"/>
      <c r="AV1689" s="75"/>
      <c r="AW1689" s="75"/>
      <c r="AX1689" s="75"/>
      <c r="AY1689" s="75"/>
      <c r="AZ1689" s="75"/>
      <c r="BA1689" s="75"/>
      <c r="BB1689" s="75"/>
      <c r="BC1689" s="75"/>
      <c r="BD1689" s="75"/>
      <c r="BE1689" s="75"/>
      <c r="BF1689" s="75"/>
      <c r="BG1689" s="75"/>
      <c r="BH1689" s="75"/>
      <c r="BI1689" s="75"/>
      <c r="BJ1689" s="75"/>
      <c r="BK1689" s="75"/>
      <c r="BL1689" s="75"/>
      <c r="BM1689" s="75"/>
      <c r="BN1689" s="75"/>
      <c r="BO1689" s="75"/>
      <c r="BP1689" s="75"/>
      <c r="BQ1689" s="75"/>
      <c r="BR1689" s="75"/>
      <c r="BS1689" s="75"/>
    </row>
    <row r="1690" spans="1:71" s="5" customFormat="1" ht="12.75" hidden="1" thickBot="1" x14ac:dyDescent="0.3">
      <c r="A1690" s="105" t="s">
        <v>17</v>
      </c>
      <c r="B1690" s="105" t="s">
        <v>17</v>
      </c>
      <c r="C1690" s="105" t="s">
        <v>17</v>
      </c>
      <c r="D1690" s="105" t="s">
        <v>21</v>
      </c>
      <c r="E1690" s="105" t="s">
        <v>149</v>
      </c>
      <c r="F1690" s="105">
        <v>1745</v>
      </c>
      <c r="G1690" s="105" t="s">
        <v>1847</v>
      </c>
      <c r="H1690" s="105" t="s">
        <v>1770</v>
      </c>
      <c r="I1690" s="118">
        <v>361</v>
      </c>
      <c r="J1690" s="106">
        <v>12</v>
      </c>
      <c r="K1690" s="107">
        <f t="shared" si="137"/>
        <v>3.3240997229916899E-2</v>
      </c>
      <c r="L1690" s="106">
        <v>14</v>
      </c>
      <c r="M1690" s="108">
        <f t="shared" si="138"/>
        <v>3.8781163434903045E-2</v>
      </c>
      <c r="N1690" s="106">
        <v>16</v>
      </c>
      <c r="O1690" s="107">
        <f t="shared" si="139"/>
        <v>4.4321329639889197E-2</v>
      </c>
      <c r="P1690" s="106">
        <v>1</v>
      </c>
      <c r="Q1690" s="109">
        <f t="shared" si="140"/>
        <v>2.7700831024930748E-3</v>
      </c>
      <c r="R1690" s="75"/>
      <c r="S1690" s="75"/>
      <c r="T1690" s="75"/>
      <c r="U1690" s="75"/>
      <c r="V1690" s="75"/>
      <c r="W1690" s="75"/>
      <c r="X1690" s="75"/>
      <c r="Y1690" s="75"/>
      <c r="Z1690" s="75"/>
      <c r="AA1690" s="75"/>
      <c r="AB1690" s="75"/>
      <c r="AC1690" s="75"/>
      <c r="AD1690" s="75"/>
      <c r="AE1690" s="75"/>
      <c r="AF1690" s="75"/>
      <c r="AG1690" s="75"/>
      <c r="AH1690" s="75"/>
      <c r="AI1690" s="75"/>
      <c r="AJ1690" s="75"/>
      <c r="AK1690" s="75"/>
      <c r="AL1690" s="75"/>
      <c r="AM1690" s="75"/>
      <c r="AN1690" s="75"/>
      <c r="AO1690" s="75"/>
      <c r="AP1690" s="75"/>
      <c r="AQ1690" s="75"/>
      <c r="AR1690" s="75"/>
      <c r="AS1690" s="75"/>
      <c r="AT1690" s="75"/>
      <c r="AU1690" s="75"/>
      <c r="AV1690" s="75"/>
      <c r="AW1690" s="75"/>
      <c r="AX1690" s="75"/>
      <c r="AY1690" s="75"/>
      <c r="AZ1690" s="75"/>
      <c r="BA1690" s="75"/>
      <c r="BB1690" s="75"/>
      <c r="BC1690" s="75"/>
      <c r="BD1690" s="75"/>
      <c r="BE1690" s="75"/>
      <c r="BF1690" s="75"/>
      <c r="BG1690" s="75"/>
      <c r="BH1690" s="75"/>
      <c r="BI1690" s="75"/>
      <c r="BJ1690" s="75"/>
      <c r="BK1690" s="75"/>
      <c r="BL1690" s="75"/>
      <c r="BM1690" s="75"/>
      <c r="BN1690" s="75"/>
      <c r="BO1690" s="75"/>
      <c r="BP1690" s="75"/>
      <c r="BQ1690" s="75"/>
      <c r="BR1690" s="75"/>
      <c r="BS1690" s="75"/>
    </row>
    <row r="1691" spans="1:71" s="5" customFormat="1" ht="12.75" hidden="1" thickBot="1" x14ac:dyDescent="0.3">
      <c r="A1691" s="105" t="s">
        <v>17</v>
      </c>
      <c r="B1691" s="105" t="s">
        <v>17</v>
      </c>
      <c r="C1691" s="105" t="s">
        <v>17</v>
      </c>
      <c r="D1691" s="105" t="s">
        <v>14</v>
      </c>
      <c r="E1691" s="105" t="s">
        <v>1852</v>
      </c>
      <c r="F1691" s="105">
        <v>1745</v>
      </c>
      <c r="G1691" s="105" t="s">
        <v>1847</v>
      </c>
      <c r="H1691" s="105" t="s">
        <v>1770</v>
      </c>
      <c r="I1691" s="118">
        <v>409</v>
      </c>
      <c r="J1691" s="106">
        <v>70</v>
      </c>
      <c r="K1691" s="107">
        <f t="shared" si="137"/>
        <v>0.17114914425427874</v>
      </c>
      <c r="L1691" s="106">
        <v>60</v>
      </c>
      <c r="M1691" s="108">
        <f t="shared" si="138"/>
        <v>0.14669926650366749</v>
      </c>
      <c r="N1691" s="106">
        <v>38</v>
      </c>
      <c r="O1691" s="107">
        <f t="shared" si="139"/>
        <v>9.2909535452322736E-2</v>
      </c>
      <c r="P1691" s="106">
        <v>6</v>
      </c>
      <c r="Q1691" s="109">
        <f t="shared" si="140"/>
        <v>1.4669926650366748E-2</v>
      </c>
      <c r="R1691" s="75"/>
      <c r="S1691" s="75"/>
      <c r="T1691" s="75"/>
      <c r="U1691" s="75"/>
      <c r="V1691" s="75"/>
      <c r="W1691" s="75"/>
      <c r="X1691" s="75"/>
      <c r="Y1691" s="75"/>
      <c r="Z1691" s="75"/>
      <c r="AA1691" s="75"/>
      <c r="AB1691" s="75"/>
      <c r="AC1691" s="75"/>
      <c r="AD1691" s="75"/>
      <c r="AE1691" s="75"/>
      <c r="AF1691" s="75"/>
      <c r="AG1691" s="75"/>
      <c r="AH1691" s="75"/>
      <c r="AI1691" s="75"/>
      <c r="AJ1691" s="75"/>
      <c r="AK1691" s="75"/>
      <c r="AL1691" s="75"/>
      <c r="AM1691" s="75"/>
      <c r="AN1691" s="75"/>
      <c r="AO1691" s="75"/>
      <c r="AP1691" s="75"/>
      <c r="AQ1691" s="75"/>
      <c r="AR1691" s="75"/>
      <c r="AS1691" s="75"/>
      <c r="AT1691" s="75"/>
      <c r="AU1691" s="75"/>
      <c r="AV1691" s="75"/>
      <c r="AW1691" s="75"/>
      <c r="AX1691" s="75"/>
      <c r="AY1691" s="75"/>
      <c r="AZ1691" s="75"/>
      <c r="BA1691" s="75"/>
      <c r="BB1691" s="75"/>
      <c r="BC1691" s="75"/>
      <c r="BD1691" s="75"/>
      <c r="BE1691" s="75"/>
      <c r="BF1691" s="75"/>
      <c r="BG1691" s="75"/>
      <c r="BH1691" s="75"/>
      <c r="BI1691" s="75"/>
      <c r="BJ1691" s="75"/>
      <c r="BK1691" s="75"/>
      <c r="BL1691" s="75"/>
      <c r="BM1691" s="75"/>
      <c r="BN1691" s="75"/>
      <c r="BO1691" s="75"/>
      <c r="BP1691" s="75"/>
      <c r="BQ1691" s="75"/>
      <c r="BR1691" s="75"/>
      <c r="BS1691" s="75"/>
    </row>
    <row r="1692" spans="1:71" s="5" customFormat="1" ht="24.75" hidden="1" thickBot="1" x14ac:dyDescent="0.3">
      <c r="A1692" s="105" t="s">
        <v>17</v>
      </c>
      <c r="B1692" s="105">
        <v>1750</v>
      </c>
      <c r="C1692" s="105" t="s">
        <v>1853</v>
      </c>
      <c r="D1692" s="105" t="s">
        <v>234</v>
      </c>
      <c r="E1692" s="105" t="s">
        <v>1854</v>
      </c>
      <c r="F1692" s="105">
        <v>1750</v>
      </c>
      <c r="G1692" s="105" t="s">
        <v>1853</v>
      </c>
      <c r="H1692" s="105" t="s">
        <v>1770</v>
      </c>
      <c r="I1692" s="118">
        <v>193</v>
      </c>
      <c r="J1692" s="106">
        <v>44</v>
      </c>
      <c r="K1692" s="107">
        <f t="shared" si="137"/>
        <v>0.22797927461139897</v>
      </c>
      <c r="L1692" s="106">
        <v>37</v>
      </c>
      <c r="M1692" s="108">
        <f t="shared" si="138"/>
        <v>0.19170984455958548</v>
      </c>
      <c r="N1692" s="106">
        <v>34</v>
      </c>
      <c r="O1692" s="107">
        <f t="shared" si="139"/>
        <v>0.17616580310880828</v>
      </c>
      <c r="P1692" s="106">
        <v>9</v>
      </c>
      <c r="Q1692" s="109">
        <f t="shared" si="140"/>
        <v>4.6632124352331605E-2</v>
      </c>
      <c r="R1692" s="75"/>
      <c r="S1692" s="75"/>
      <c r="T1692" s="75"/>
      <c r="U1692" s="75"/>
      <c r="V1692" s="75"/>
      <c r="W1692" s="75"/>
      <c r="X1692" s="75"/>
      <c r="Y1692" s="75"/>
      <c r="Z1692" s="75"/>
      <c r="AA1692" s="75"/>
      <c r="AB1692" s="75"/>
      <c r="AC1692" s="75"/>
      <c r="AD1692" s="75"/>
      <c r="AE1692" s="75"/>
      <c r="AF1692" s="75"/>
      <c r="AG1692" s="75"/>
      <c r="AH1692" s="75"/>
      <c r="AI1692" s="75"/>
      <c r="AJ1692" s="75"/>
      <c r="AK1692" s="75"/>
      <c r="AL1692" s="75"/>
      <c r="AM1692" s="75"/>
      <c r="AN1692" s="75"/>
      <c r="AO1692" s="75"/>
      <c r="AP1692" s="75"/>
      <c r="AQ1692" s="75"/>
      <c r="AR1692" s="75"/>
      <c r="AS1692" s="75"/>
      <c r="AT1692" s="75"/>
      <c r="AU1692" s="75"/>
      <c r="AV1692" s="75"/>
      <c r="AW1692" s="75"/>
      <c r="AX1692" s="75"/>
      <c r="AY1692" s="75"/>
      <c r="AZ1692" s="75"/>
      <c r="BA1692" s="75"/>
      <c r="BB1692" s="75"/>
      <c r="BC1692" s="75"/>
      <c r="BD1692" s="75"/>
      <c r="BE1692" s="75"/>
      <c r="BF1692" s="75"/>
      <c r="BG1692" s="75"/>
      <c r="BH1692" s="75"/>
      <c r="BI1692" s="75"/>
      <c r="BJ1692" s="75"/>
      <c r="BK1692" s="75"/>
      <c r="BL1692" s="75"/>
      <c r="BM1692" s="75"/>
      <c r="BN1692" s="75"/>
      <c r="BO1692" s="75"/>
      <c r="BP1692" s="75"/>
      <c r="BQ1692" s="75"/>
      <c r="BR1692" s="75"/>
      <c r="BS1692" s="75"/>
    </row>
    <row r="1693" spans="1:71" s="5" customFormat="1" ht="12.75" hidden="1" thickBot="1" x14ac:dyDescent="0.3">
      <c r="A1693" s="105" t="s">
        <v>17</v>
      </c>
      <c r="B1693" s="105" t="s">
        <v>17</v>
      </c>
      <c r="C1693" s="105" t="s">
        <v>17</v>
      </c>
      <c r="D1693" s="105" t="s">
        <v>21</v>
      </c>
      <c r="E1693" s="105" t="s">
        <v>1733</v>
      </c>
      <c r="F1693" s="105">
        <v>1750</v>
      </c>
      <c r="G1693" s="105" t="s">
        <v>1853</v>
      </c>
      <c r="H1693" s="105" t="s">
        <v>1770</v>
      </c>
      <c r="I1693" s="118">
        <v>263</v>
      </c>
      <c r="J1693" s="106">
        <v>21</v>
      </c>
      <c r="K1693" s="107">
        <f t="shared" si="137"/>
        <v>7.9847908745247151E-2</v>
      </c>
      <c r="L1693" s="106">
        <v>22</v>
      </c>
      <c r="M1693" s="108">
        <f t="shared" si="138"/>
        <v>8.3650190114068435E-2</v>
      </c>
      <c r="N1693" s="106">
        <v>16</v>
      </c>
      <c r="O1693" s="107">
        <f t="shared" si="139"/>
        <v>6.0836501901140684E-2</v>
      </c>
      <c r="P1693" s="106">
        <v>3</v>
      </c>
      <c r="Q1693" s="109">
        <f t="shared" si="140"/>
        <v>1.1406844106463879E-2</v>
      </c>
      <c r="R1693" s="75"/>
      <c r="S1693" s="75"/>
      <c r="T1693" s="75"/>
      <c r="U1693" s="75"/>
      <c r="V1693" s="75"/>
      <c r="W1693" s="75"/>
      <c r="X1693" s="75"/>
      <c r="Y1693" s="75"/>
      <c r="Z1693" s="75"/>
      <c r="AA1693" s="75"/>
      <c r="AB1693" s="75"/>
      <c r="AC1693" s="75"/>
      <c r="AD1693" s="75"/>
      <c r="AE1693" s="75"/>
      <c r="AF1693" s="75"/>
      <c r="AG1693" s="75"/>
      <c r="AH1693" s="75"/>
      <c r="AI1693" s="75"/>
      <c r="AJ1693" s="75"/>
      <c r="AK1693" s="75"/>
      <c r="AL1693" s="75"/>
      <c r="AM1693" s="75"/>
      <c r="AN1693" s="75"/>
      <c r="AO1693" s="75"/>
      <c r="AP1693" s="75"/>
      <c r="AQ1693" s="75"/>
      <c r="AR1693" s="75"/>
      <c r="AS1693" s="75"/>
      <c r="AT1693" s="75"/>
      <c r="AU1693" s="75"/>
      <c r="AV1693" s="75"/>
      <c r="AW1693" s="75"/>
      <c r="AX1693" s="75"/>
      <c r="AY1693" s="75"/>
      <c r="AZ1693" s="75"/>
      <c r="BA1693" s="75"/>
      <c r="BB1693" s="75"/>
      <c r="BC1693" s="75"/>
      <c r="BD1693" s="75"/>
      <c r="BE1693" s="75"/>
      <c r="BF1693" s="75"/>
      <c r="BG1693" s="75"/>
      <c r="BH1693" s="75"/>
      <c r="BI1693" s="75"/>
      <c r="BJ1693" s="75"/>
      <c r="BK1693" s="75"/>
      <c r="BL1693" s="75"/>
      <c r="BM1693" s="75"/>
      <c r="BN1693" s="75"/>
      <c r="BO1693" s="75"/>
      <c r="BP1693" s="75"/>
      <c r="BQ1693" s="75"/>
      <c r="BR1693" s="75"/>
      <c r="BS1693" s="75"/>
    </row>
    <row r="1694" spans="1:71" s="5" customFormat="1" ht="12.75" hidden="1" thickBot="1" x14ac:dyDescent="0.3">
      <c r="A1694" s="105" t="s">
        <v>17</v>
      </c>
      <c r="B1694" s="105" t="s">
        <v>17</v>
      </c>
      <c r="C1694" s="105" t="s">
        <v>17</v>
      </c>
      <c r="D1694" s="105" t="s">
        <v>14</v>
      </c>
      <c r="E1694" s="105" t="s">
        <v>1855</v>
      </c>
      <c r="F1694" s="105">
        <v>1750</v>
      </c>
      <c r="G1694" s="105" t="s">
        <v>1853</v>
      </c>
      <c r="H1694" s="105" t="s">
        <v>1770</v>
      </c>
      <c r="I1694" s="118">
        <v>154</v>
      </c>
      <c r="J1694" s="106">
        <v>31</v>
      </c>
      <c r="K1694" s="107">
        <f t="shared" si="137"/>
        <v>0.20129870129870131</v>
      </c>
      <c r="L1694" s="106">
        <v>18</v>
      </c>
      <c r="M1694" s="108">
        <f t="shared" si="138"/>
        <v>0.11688311688311688</v>
      </c>
      <c r="N1694" s="106">
        <v>26</v>
      </c>
      <c r="O1694" s="107">
        <f t="shared" si="139"/>
        <v>0.16883116883116883</v>
      </c>
      <c r="P1694" s="106">
        <v>24</v>
      </c>
      <c r="Q1694" s="109">
        <f t="shared" si="140"/>
        <v>0.15584415584415584</v>
      </c>
      <c r="R1694" s="75"/>
      <c r="S1694" s="75"/>
      <c r="T1694" s="75"/>
      <c r="U1694" s="75"/>
      <c r="V1694" s="75"/>
      <c r="W1694" s="75"/>
      <c r="X1694" s="75"/>
      <c r="Y1694" s="75"/>
      <c r="Z1694" s="75"/>
      <c r="AA1694" s="75"/>
      <c r="AB1694" s="75"/>
      <c r="AC1694" s="75"/>
      <c r="AD1694" s="75"/>
      <c r="AE1694" s="75"/>
      <c r="AF1694" s="75"/>
      <c r="AG1694" s="75"/>
      <c r="AH1694" s="75"/>
      <c r="AI1694" s="75"/>
      <c r="AJ1694" s="75"/>
      <c r="AK1694" s="75"/>
      <c r="AL1694" s="75"/>
      <c r="AM1694" s="75"/>
      <c r="AN1694" s="75"/>
      <c r="AO1694" s="75"/>
      <c r="AP1694" s="75"/>
      <c r="AQ1694" s="75"/>
      <c r="AR1694" s="75"/>
      <c r="AS1694" s="75"/>
      <c r="AT1694" s="75"/>
      <c r="AU1694" s="75"/>
      <c r="AV1694" s="75"/>
      <c r="AW1694" s="75"/>
      <c r="AX1694" s="75"/>
      <c r="AY1694" s="75"/>
      <c r="AZ1694" s="75"/>
      <c r="BA1694" s="75"/>
      <c r="BB1694" s="75"/>
      <c r="BC1694" s="75"/>
      <c r="BD1694" s="75"/>
      <c r="BE1694" s="75"/>
      <c r="BF1694" s="75"/>
      <c r="BG1694" s="75"/>
      <c r="BH1694" s="75"/>
      <c r="BI1694" s="75"/>
      <c r="BJ1694" s="75"/>
      <c r="BK1694" s="75"/>
      <c r="BL1694" s="75"/>
      <c r="BM1694" s="75"/>
      <c r="BN1694" s="75"/>
      <c r="BO1694" s="75"/>
      <c r="BP1694" s="75"/>
      <c r="BQ1694" s="75"/>
      <c r="BR1694" s="75"/>
      <c r="BS1694" s="75"/>
    </row>
    <row r="1695" spans="1:71" s="5" customFormat="1" ht="12.75" hidden="1" thickBot="1" x14ac:dyDescent="0.3">
      <c r="A1695" s="105" t="s">
        <v>17</v>
      </c>
      <c r="B1695" s="105" t="s">
        <v>17</v>
      </c>
      <c r="C1695" s="105" t="s">
        <v>17</v>
      </c>
      <c r="D1695" s="105" t="s">
        <v>21</v>
      </c>
      <c r="E1695" s="105" t="s">
        <v>1856</v>
      </c>
      <c r="F1695" s="105">
        <v>1750</v>
      </c>
      <c r="G1695" s="105" t="s">
        <v>1853</v>
      </c>
      <c r="H1695" s="105" t="s">
        <v>1770</v>
      </c>
      <c r="I1695" s="118">
        <v>474</v>
      </c>
      <c r="J1695" s="106">
        <v>34</v>
      </c>
      <c r="K1695" s="107">
        <f t="shared" si="137"/>
        <v>7.1729957805907171E-2</v>
      </c>
      <c r="L1695" s="106">
        <v>28</v>
      </c>
      <c r="M1695" s="108">
        <f t="shared" si="138"/>
        <v>5.9071729957805907E-2</v>
      </c>
      <c r="N1695" s="106">
        <v>40</v>
      </c>
      <c r="O1695" s="107">
        <f t="shared" si="139"/>
        <v>8.4388185654008435E-2</v>
      </c>
      <c r="P1695" s="106">
        <v>43</v>
      </c>
      <c r="Q1695" s="109">
        <f t="shared" si="140"/>
        <v>9.0717299578059074E-2</v>
      </c>
      <c r="R1695" s="75"/>
      <c r="S1695" s="75"/>
      <c r="T1695" s="75"/>
      <c r="U1695" s="75"/>
      <c r="V1695" s="75"/>
      <c r="W1695" s="75"/>
      <c r="X1695" s="75"/>
      <c r="Y1695" s="75"/>
      <c r="Z1695" s="75"/>
      <c r="AA1695" s="75"/>
      <c r="AB1695" s="75"/>
      <c r="AC1695" s="75"/>
      <c r="AD1695" s="75"/>
      <c r="AE1695" s="75"/>
      <c r="AF1695" s="75"/>
      <c r="AG1695" s="75"/>
      <c r="AH1695" s="75"/>
      <c r="AI1695" s="75"/>
      <c r="AJ1695" s="75"/>
      <c r="AK1695" s="75"/>
      <c r="AL1695" s="75"/>
      <c r="AM1695" s="75"/>
      <c r="AN1695" s="75"/>
      <c r="AO1695" s="75"/>
      <c r="AP1695" s="75"/>
      <c r="AQ1695" s="75"/>
      <c r="AR1695" s="75"/>
      <c r="AS1695" s="75"/>
      <c r="AT1695" s="75"/>
      <c r="AU1695" s="75"/>
      <c r="AV1695" s="75"/>
      <c r="AW1695" s="75"/>
      <c r="AX1695" s="75"/>
      <c r="AY1695" s="75"/>
      <c r="AZ1695" s="75"/>
      <c r="BA1695" s="75"/>
      <c r="BB1695" s="75"/>
      <c r="BC1695" s="75"/>
      <c r="BD1695" s="75"/>
      <c r="BE1695" s="75"/>
      <c r="BF1695" s="75"/>
      <c r="BG1695" s="75"/>
      <c r="BH1695" s="75"/>
      <c r="BI1695" s="75"/>
      <c r="BJ1695" s="75"/>
      <c r="BK1695" s="75"/>
      <c r="BL1695" s="75"/>
      <c r="BM1695" s="75"/>
      <c r="BN1695" s="75"/>
      <c r="BO1695" s="75"/>
      <c r="BP1695" s="75"/>
      <c r="BQ1695" s="75"/>
      <c r="BR1695" s="75"/>
      <c r="BS1695" s="75"/>
    </row>
    <row r="1696" spans="1:71" s="5" customFormat="1" ht="24.75" hidden="1" thickBot="1" x14ac:dyDescent="0.3">
      <c r="A1696" s="105" t="s">
        <v>17</v>
      </c>
      <c r="B1696" s="105">
        <v>1755</v>
      </c>
      <c r="C1696" s="105" t="s">
        <v>1857</v>
      </c>
      <c r="D1696" s="105" t="s">
        <v>70</v>
      </c>
      <c r="E1696" s="105" t="s">
        <v>1858</v>
      </c>
      <c r="F1696" s="105">
        <v>1755</v>
      </c>
      <c r="G1696" s="105" t="s">
        <v>1857</v>
      </c>
      <c r="H1696" s="105" t="s">
        <v>1770</v>
      </c>
      <c r="I1696" s="118">
        <v>28</v>
      </c>
      <c r="J1696" s="106">
        <v>1</v>
      </c>
      <c r="K1696" s="107">
        <f t="shared" si="137"/>
        <v>3.5714285714285712E-2</v>
      </c>
      <c r="L1696" s="106">
        <v>5</v>
      </c>
      <c r="M1696" s="108">
        <f t="shared" si="138"/>
        <v>0.17857142857142858</v>
      </c>
      <c r="N1696" s="106">
        <v>2</v>
      </c>
      <c r="O1696" s="107">
        <f t="shared" si="139"/>
        <v>7.1428571428571425E-2</v>
      </c>
      <c r="P1696" s="106">
        <v>0</v>
      </c>
      <c r="Q1696" s="109">
        <f t="shared" si="140"/>
        <v>0</v>
      </c>
      <c r="R1696" s="75"/>
      <c r="S1696" s="75"/>
      <c r="T1696" s="75"/>
      <c r="U1696" s="75"/>
      <c r="V1696" s="75"/>
      <c r="W1696" s="75"/>
      <c r="X1696" s="75"/>
      <c r="Y1696" s="75"/>
      <c r="Z1696" s="75"/>
      <c r="AA1696" s="75"/>
      <c r="AB1696" s="75"/>
      <c r="AC1696" s="75"/>
      <c r="AD1696" s="75"/>
      <c r="AE1696" s="75"/>
      <c r="AF1696" s="75"/>
      <c r="AG1696" s="75"/>
      <c r="AH1696" s="75"/>
      <c r="AI1696" s="75"/>
      <c r="AJ1696" s="75"/>
      <c r="AK1696" s="75"/>
      <c r="AL1696" s="75"/>
      <c r="AM1696" s="75"/>
      <c r="AN1696" s="75"/>
      <c r="AO1696" s="75"/>
      <c r="AP1696" s="75"/>
      <c r="AQ1696" s="75"/>
      <c r="AR1696" s="75"/>
      <c r="AS1696" s="75"/>
      <c r="AT1696" s="75"/>
      <c r="AU1696" s="75"/>
      <c r="AV1696" s="75"/>
      <c r="AW1696" s="75"/>
      <c r="AX1696" s="75"/>
      <c r="AY1696" s="75"/>
      <c r="AZ1696" s="75"/>
      <c r="BA1696" s="75"/>
      <c r="BB1696" s="75"/>
      <c r="BC1696" s="75"/>
      <c r="BD1696" s="75"/>
      <c r="BE1696" s="75"/>
      <c r="BF1696" s="75"/>
      <c r="BG1696" s="75"/>
      <c r="BH1696" s="75"/>
      <c r="BI1696" s="75"/>
      <c r="BJ1696" s="75"/>
      <c r="BK1696" s="75"/>
      <c r="BL1696" s="75"/>
      <c r="BM1696" s="75"/>
      <c r="BN1696" s="75"/>
      <c r="BO1696" s="75"/>
      <c r="BP1696" s="75"/>
      <c r="BQ1696" s="75"/>
      <c r="BR1696" s="75"/>
      <c r="BS1696" s="75"/>
    </row>
    <row r="1697" spans="1:71" s="5" customFormat="1" ht="12.75" hidden="1" thickBot="1" x14ac:dyDescent="0.3">
      <c r="A1697" s="105" t="s">
        <v>17</v>
      </c>
      <c r="B1697" s="105" t="s">
        <v>17</v>
      </c>
      <c r="C1697" s="105" t="s">
        <v>17</v>
      </c>
      <c r="D1697" s="105" t="s">
        <v>21</v>
      </c>
      <c r="E1697" s="105" t="s">
        <v>1859</v>
      </c>
      <c r="F1697" s="105">
        <v>1755</v>
      </c>
      <c r="G1697" s="105" t="s">
        <v>1857</v>
      </c>
      <c r="H1697" s="105" t="s">
        <v>1770</v>
      </c>
      <c r="I1697" s="118">
        <v>201</v>
      </c>
      <c r="J1697" s="106">
        <v>31</v>
      </c>
      <c r="K1697" s="107">
        <f t="shared" si="137"/>
        <v>0.15422885572139303</v>
      </c>
      <c r="L1697" s="106">
        <v>17</v>
      </c>
      <c r="M1697" s="108">
        <f t="shared" si="138"/>
        <v>8.45771144278607E-2</v>
      </c>
      <c r="N1697" s="106">
        <v>10</v>
      </c>
      <c r="O1697" s="107">
        <f t="shared" si="139"/>
        <v>4.975124378109453E-2</v>
      </c>
      <c r="P1697" s="106">
        <v>7</v>
      </c>
      <c r="Q1697" s="109">
        <f t="shared" si="140"/>
        <v>3.482587064676617E-2</v>
      </c>
      <c r="R1697" s="75"/>
      <c r="S1697" s="75"/>
      <c r="T1697" s="75"/>
      <c r="U1697" s="75"/>
      <c r="V1697" s="75"/>
      <c r="W1697" s="75"/>
      <c r="X1697" s="75"/>
      <c r="Y1697" s="75"/>
      <c r="Z1697" s="75"/>
      <c r="AA1697" s="75"/>
      <c r="AB1697" s="75"/>
      <c r="AC1697" s="75"/>
      <c r="AD1697" s="75"/>
      <c r="AE1697" s="75"/>
      <c r="AF1697" s="75"/>
      <c r="AG1697" s="75"/>
      <c r="AH1697" s="75"/>
      <c r="AI1697" s="75"/>
      <c r="AJ1697" s="75"/>
      <c r="AK1697" s="75"/>
      <c r="AL1697" s="75"/>
      <c r="AM1697" s="75"/>
      <c r="AN1697" s="75"/>
      <c r="AO1697" s="75"/>
      <c r="AP1697" s="75"/>
      <c r="AQ1697" s="75"/>
      <c r="AR1697" s="75"/>
      <c r="AS1697" s="75"/>
      <c r="AT1697" s="75"/>
      <c r="AU1697" s="75"/>
      <c r="AV1697" s="75"/>
      <c r="AW1697" s="75"/>
      <c r="AX1697" s="75"/>
      <c r="AY1697" s="75"/>
      <c r="AZ1697" s="75"/>
      <c r="BA1697" s="75"/>
      <c r="BB1697" s="75"/>
      <c r="BC1697" s="75"/>
      <c r="BD1697" s="75"/>
      <c r="BE1697" s="75"/>
      <c r="BF1697" s="75"/>
      <c r="BG1697" s="75"/>
      <c r="BH1697" s="75"/>
      <c r="BI1697" s="75"/>
      <c r="BJ1697" s="75"/>
      <c r="BK1697" s="75"/>
      <c r="BL1697" s="75"/>
      <c r="BM1697" s="75"/>
      <c r="BN1697" s="75"/>
      <c r="BO1697" s="75"/>
      <c r="BP1697" s="75"/>
      <c r="BQ1697" s="75"/>
      <c r="BR1697" s="75"/>
      <c r="BS1697" s="75"/>
    </row>
    <row r="1698" spans="1:71" s="5" customFormat="1" ht="12.75" hidden="1" thickBot="1" x14ac:dyDescent="0.3">
      <c r="A1698" s="105" t="s">
        <v>17</v>
      </c>
      <c r="B1698" s="105" t="s">
        <v>17</v>
      </c>
      <c r="C1698" s="105" t="s">
        <v>17</v>
      </c>
      <c r="D1698" s="105" t="s">
        <v>55</v>
      </c>
      <c r="E1698" s="105" t="s">
        <v>388</v>
      </c>
      <c r="F1698" s="105">
        <v>1755</v>
      </c>
      <c r="G1698" s="105" t="s">
        <v>1857</v>
      </c>
      <c r="H1698" s="105" t="s">
        <v>1770</v>
      </c>
      <c r="I1698" s="118">
        <v>102</v>
      </c>
      <c r="J1698" s="106">
        <v>12</v>
      </c>
      <c r="K1698" s="107">
        <f t="shared" si="137"/>
        <v>0.11764705882352941</v>
      </c>
      <c r="L1698" s="106">
        <v>18</v>
      </c>
      <c r="M1698" s="108">
        <f t="shared" si="138"/>
        <v>0.17647058823529413</v>
      </c>
      <c r="N1698" s="106">
        <v>16</v>
      </c>
      <c r="O1698" s="107">
        <f t="shared" si="139"/>
        <v>0.15686274509803921</v>
      </c>
      <c r="P1698" s="106">
        <v>0</v>
      </c>
      <c r="Q1698" s="109">
        <f t="shared" si="140"/>
        <v>0</v>
      </c>
      <c r="R1698" s="75"/>
      <c r="S1698" s="75"/>
      <c r="T1698" s="75"/>
      <c r="U1698" s="75"/>
      <c r="V1698" s="75"/>
      <c r="W1698" s="75"/>
      <c r="X1698" s="75"/>
      <c r="Y1698" s="75"/>
      <c r="Z1698" s="75"/>
      <c r="AA1698" s="75"/>
      <c r="AB1698" s="75"/>
      <c r="AC1698" s="75"/>
      <c r="AD1698" s="75"/>
      <c r="AE1698" s="75"/>
      <c r="AF1698" s="75"/>
      <c r="AG1698" s="75"/>
      <c r="AH1698" s="75"/>
      <c r="AI1698" s="75"/>
      <c r="AJ1698" s="75"/>
      <c r="AK1698" s="75"/>
      <c r="AL1698" s="75"/>
      <c r="AM1698" s="75"/>
      <c r="AN1698" s="75"/>
      <c r="AO1698" s="75"/>
      <c r="AP1698" s="75"/>
      <c r="AQ1698" s="75"/>
      <c r="AR1698" s="75"/>
      <c r="AS1698" s="75"/>
      <c r="AT1698" s="75"/>
      <c r="AU1698" s="75"/>
      <c r="AV1698" s="75"/>
      <c r="AW1698" s="75"/>
      <c r="AX1698" s="75"/>
      <c r="AY1698" s="75"/>
      <c r="AZ1698" s="75"/>
      <c r="BA1698" s="75"/>
      <c r="BB1698" s="75"/>
      <c r="BC1698" s="75"/>
      <c r="BD1698" s="75"/>
      <c r="BE1698" s="75"/>
      <c r="BF1698" s="75"/>
      <c r="BG1698" s="75"/>
      <c r="BH1698" s="75"/>
      <c r="BI1698" s="75"/>
      <c r="BJ1698" s="75"/>
      <c r="BK1698" s="75"/>
      <c r="BL1698" s="75"/>
      <c r="BM1698" s="75"/>
      <c r="BN1698" s="75"/>
      <c r="BO1698" s="75"/>
      <c r="BP1698" s="75"/>
      <c r="BQ1698" s="75"/>
      <c r="BR1698" s="75"/>
      <c r="BS1698" s="75"/>
    </row>
    <row r="1699" spans="1:71" s="5" customFormat="1" ht="12.75" hidden="1" thickBot="1" x14ac:dyDescent="0.3">
      <c r="A1699" s="105" t="s">
        <v>17</v>
      </c>
      <c r="B1699" s="105" t="s">
        <v>17</v>
      </c>
      <c r="C1699" s="105" t="s">
        <v>17</v>
      </c>
      <c r="D1699" s="105" t="s">
        <v>21</v>
      </c>
      <c r="E1699" s="105" t="s">
        <v>1860</v>
      </c>
      <c r="F1699" s="105">
        <v>1755</v>
      </c>
      <c r="G1699" s="105" t="s">
        <v>1857</v>
      </c>
      <c r="H1699" s="105" t="s">
        <v>1770</v>
      </c>
      <c r="I1699" s="118">
        <v>279</v>
      </c>
      <c r="J1699" s="106">
        <v>22</v>
      </c>
      <c r="K1699" s="107">
        <f t="shared" si="137"/>
        <v>7.8853046594982074E-2</v>
      </c>
      <c r="L1699" s="106">
        <v>31</v>
      </c>
      <c r="M1699" s="108">
        <f t="shared" si="138"/>
        <v>0.1111111111111111</v>
      </c>
      <c r="N1699" s="106">
        <v>16</v>
      </c>
      <c r="O1699" s="107">
        <f t="shared" si="139"/>
        <v>5.7347670250896057E-2</v>
      </c>
      <c r="P1699" s="106">
        <v>0</v>
      </c>
      <c r="Q1699" s="109">
        <f t="shared" si="140"/>
        <v>0</v>
      </c>
      <c r="R1699" s="75"/>
      <c r="S1699" s="75"/>
      <c r="T1699" s="75"/>
      <c r="U1699" s="75"/>
      <c r="V1699" s="75"/>
      <c r="W1699" s="75"/>
      <c r="X1699" s="75"/>
      <c r="Y1699" s="75"/>
      <c r="Z1699" s="75"/>
      <c r="AA1699" s="75"/>
      <c r="AB1699" s="75"/>
      <c r="AC1699" s="75"/>
      <c r="AD1699" s="75"/>
      <c r="AE1699" s="75"/>
      <c r="AF1699" s="75"/>
      <c r="AG1699" s="75"/>
      <c r="AH1699" s="75"/>
      <c r="AI1699" s="75"/>
      <c r="AJ1699" s="75"/>
      <c r="AK1699" s="75"/>
      <c r="AL1699" s="75"/>
      <c r="AM1699" s="75"/>
      <c r="AN1699" s="75"/>
      <c r="AO1699" s="75"/>
      <c r="AP1699" s="75"/>
      <c r="AQ1699" s="75"/>
      <c r="AR1699" s="75"/>
      <c r="AS1699" s="75"/>
      <c r="AT1699" s="75"/>
      <c r="AU1699" s="75"/>
      <c r="AV1699" s="75"/>
      <c r="AW1699" s="75"/>
      <c r="AX1699" s="75"/>
      <c r="AY1699" s="75"/>
      <c r="AZ1699" s="75"/>
      <c r="BA1699" s="75"/>
      <c r="BB1699" s="75"/>
      <c r="BC1699" s="75"/>
      <c r="BD1699" s="75"/>
      <c r="BE1699" s="75"/>
      <c r="BF1699" s="75"/>
      <c r="BG1699" s="75"/>
      <c r="BH1699" s="75"/>
      <c r="BI1699" s="75"/>
      <c r="BJ1699" s="75"/>
      <c r="BK1699" s="75"/>
      <c r="BL1699" s="75"/>
      <c r="BM1699" s="75"/>
      <c r="BN1699" s="75"/>
      <c r="BO1699" s="75"/>
      <c r="BP1699" s="75"/>
      <c r="BQ1699" s="75"/>
      <c r="BR1699" s="75"/>
      <c r="BS1699" s="75"/>
    </row>
    <row r="1700" spans="1:71" s="5" customFormat="1" ht="12.75" hidden="1" thickBot="1" x14ac:dyDescent="0.3">
      <c r="A1700" s="105" t="s">
        <v>17</v>
      </c>
      <c r="B1700" s="105" t="s">
        <v>17</v>
      </c>
      <c r="C1700" s="105" t="s">
        <v>17</v>
      </c>
      <c r="D1700" s="105" t="s">
        <v>14</v>
      </c>
      <c r="E1700" s="105" t="s">
        <v>1861</v>
      </c>
      <c r="F1700" s="105">
        <v>1755</v>
      </c>
      <c r="G1700" s="105" t="s">
        <v>1857</v>
      </c>
      <c r="H1700" s="105" t="s">
        <v>1770</v>
      </c>
      <c r="I1700" s="118">
        <v>162</v>
      </c>
      <c r="J1700" s="106">
        <v>17</v>
      </c>
      <c r="K1700" s="107">
        <f t="shared" si="137"/>
        <v>0.10493827160493827</v>
      </c>
      <c r="L1700" s="106">
        <v>13</v>
      </c>
      <c r="M1700" s="108">
        <f t="shared" si="138"/>
        <v>8.0246913580246909E-2</v>
      </c>
      <c r="N1700" s="106">
        <v>5</v>
      </c>
      <c r="O1700" s="107">
        <f t="shared" si="139"/>
        <v>3.0864197530864196E-2</v>
      </c>
      <c r="P1700" s="106">
        <v>0</v>
      </c>
      <c r="Q1700" s="109">
        <f t="shared" si="140"/>
        <v>0</v>
      </c>
      <c r="R1700" s="75"/>
      <c r="S1700" s="75"/>
      <c r="T1700" s="75"/>
      <c r="U1700" s="75"/>
      <c r="V1700" s="75"/>
      <c r="W1700" s="75"/>
      <c r="X1700" s="75"/>
      <c r="Y1700" s="75"/>
      <c r="Z1700" s="75"/>
      <c r="AA1700" s="75"/>
      <c r="AB1700" s="75"/>
      <c r="AC1700" s="75"/>
      <c r="AD1700" s="75"/>
      <c r="AE1700" s="75"/>
      <c r="AF1700" s="75"/>
      <c r="AG1700" s="75"/>
      <c r="AH1700" s="75"/>
      <c r="AI1700" s="75"/>
      <c r="AJ1700" s="75"/>
      <c r="AK1700" s="75"/>
      <c r="AL1700" s="75"/>
      <c r="AM1700" s="75"/>
      <c r="AN1700" s="75"/>
      <c r="AO1700" s="75"/>
      <c r="AP1700" s="75"/>
      <c r="AQ1700" s="75"/>
      <c r="AR1700" s="75"/>
      <c r="AS1700" s="75"/>
      <c r="AT1700" s="75"/>
      <c r="AU1700" s="75"/>
      <c r="AV1700" s="75"/>
      <c r="AW1700" s="75"/>
      <c r="AX1700" s="75"/>
      <c r="AY1700" s="75"/>
      <c r="AZ1700" s="75"/>
      <c r="BA1700" s="75"/>
      <c r="BB1700" s="75"/>
      <c r="BC1700" s="75"/>
      <c r="BD1700" s="75"/>
      <c r="BE1700" s="75"/>
      <c r="BF1700" s="75"/>
      <c r="BG1700" s="75"/>
      <c r="BH1700" s="75"/>
      <c r="BI1700" s="75"/>
      <c r="BJ1700" s="75"/>
      <c r="BK1700" s="75"/>
      <c r="BL1700" s="75"/>
      <c r="BM1700" s="75"/>
      <c r="BN1700" s="75"/>
      <c r="BO1700" s="75"/>
      <c r="BP1700" s="75"/>
      <c r="BQ1700" s="75"/>
      <c r="BR1700" s="75"/>
      <c r="BS1700" s="75"/>
    </row>
    <row r="1701" spans="1:71" s="5" customFormat="1" ht="12.75" hidden="1" thickBot="1" x14ac:dyDescent="0.3">
      <c r="A1701" s="105" t="s">
        <v>17</v>
      </c>
      <c r="B1701" s="105">
        <v>1760</v>
      </c>
      <c r="C1701" s="105" t="s">
        <v>1862</v>
      </c>
      <c r="D1701" s="105" t="s">
        <v>21</v>
      </c>
      <c r="E1701" s="105" t="s">
        <v>1863</v>
      </c>
      <c r="F1701" s="105">
        <v>1760</v>
      </c>
      <c r="G1701" s="105" t="s">
        <v>1862</v>
      </c>
      <c r="H1701" s="105" t="s">
        <v>1770</v>
      </c>
      <c r="I1701" s="118">
        <v>356</v>
      </c>
      <c r="J1701" s="106">
        <v>45</v>
      </c>
      <c r="K1701" s="107">
        <f t="shared" si="137"/>
        <v>0.12640449438202248</v>
      </c>
      <c r="L1701" s="106">
        <v>51</v>
      </c>
      <c r="M1701" s="108">
        <f t="shared" si="138"/>
        <v>0.14325842696629212</v>
      </c>
      <c r="N1701" s="106">
        <v>31</v>
      </c>
      <c r="O1701" s="107">
        <f t="shared" si="139"/>
        <v>8.7078651685393263E-2</v>
      </c>
      <c r="P1701" s="106">
        <v>6</v>
      </c>
      <c r="Q1701" s="109">
        <f t="shared" si="140"/>
        <v>1.6853932584269662E-2</v>
      </c>
      <c r="R1701" s="75"/>
      <c r="S1701" s="75"/>
      <c r="T1701" s="75"/>
      <c r="U1701" s="75"/>
      <c r="V1701" s="75"/>
      <c r="W1701" s="75"/>
      <c r="X1701" s="75"/>
      <c r="Y1701" s="75"/>
      <c r="Z1701" s="75"/>
      <c r="AA1701" s="75"/>
      <c r="AB1701" s="75"/>
      <c r="AC1701" s="75"/>
      <c r="AD1701" s="75"/>
      <c r="AE1701" s="75"/>
      <c r="AF1701" s="75"/>
      <c r="AG1701" s="75"/>
      <c r="AH1701" s="75"/>
      <c r="AI1701" s="75"/>
      <c r="AJ1701" s="75"/>
      <c r="AK1701" s="75"/>
      <c r="AL1701" s="75"/>
      <c r="AM1701" s="75"/>
      <c r="AN1701" s="75"/>
      <c r="AO1701" s="75"/>
      <c r="AP1701" s="75"/>
      <c r="AQ1701" s="75"/>
      <c r="AR1701" s="75"/>
      <c r="AS1701" s="75"/>
      <c r="AT1701" s="75"/>
      <c r="AU1701" s="75"/>
      <c r="AV1701" s="75"/>
      <c r="AW1701" s="75"/>
      <c r="AX1701" s="75"/>
      <c r="AY1701" s="75"/>
      <c r="AZ1701" s="75"/>
      <c r="BA1701" s="75"/>
      <c r="BB1701" s="75"/>
      <c r="BC1701" s="75"/>
      <c r="BD1701" s="75"/>
      <c r="BE1701" s="75"/>
      <c r="BF1701" s="75"/>
      <c r="BG1701" s="75"/>
      <c r="BH1701" s="75"/>
      <c r="BI1701" s="75"/>
      <c r="BJ1701" s="75"/>
      <c r="BK1701" s="75"/>
      <c r="BL1701" s="75"/>
      <c r="BM1701" s="75"/>
      <c r="BN1701" s="75"/>
      <c r="BO1701" s="75"/>
      <c r="BP1701" s="75"/>
      <c r="BQ1701" s="75"/>
      <c r="BR1701" s="75"/>
      <c r="BS1701" s="75"/>
    </row>
    <row r="1702" spans="1:71" s="5" customFormat="1" ht="12.75" hidden="1" thickBot="1" x14ac:dyDescent="0.3">
      <c r="A1702" s="105" t="s">
        <v>17</v>
      </c>
      <c r="B1702" s="105" t="s">
        <v>17</v>
      </c>
      <c r="C1702" s="105" t="s">
        <v>17</v>
      </c>
      <c r="D1702" s="105" t="s">
        <v>14</v>
      </c>
      <c r="E1702" s="105" t="s">
        <v>1831</v>
      </c>
      <c r="F1702" s="105">
        <v>1760</v>
      </c>
      <c r="G1702" s="105" t="s">
        <v>1862</v>
      </c>
      <c r="H1702" s="105" t="s">
        <v>1770</v>
      </c>
      <c r="I1702" s="118">
        <v>396</v>
      </c>
      <c r="J1702" s="106">
        <v>43</v>
      </c>
      <c r="K1702" s="107">
        <f t="shared" si="137"/>
        <v>0.10858585858585859</v>
      </c>
      <c r="L1702" s="106">
        <v>47</v>
      </c>
      <c r="M1702" s="108">
        <f t="shared" si="138"/>
        <v>0.11868686868686869</v>
      </c>
      <c r="N1702" s="106">
        <v>49</v>
      </c>
      <c r="O1702" s="107">
        <f t="shared" si="139"/>
        <v>0.12373737373737374</v>
      </c>
      <c r="P1702" s="106">
        <v>13</v>
      </c>
      <c r="Q1702" s="109">
        <f t="shared" si="140"/>
        <v>3.2828282828282832E-2</v>
      </c>
      <c r="R1702" s="75"/>
      <c r="S1702" s="75"/>
      <c r="T1702" s="75"/>
      <c r="U1702" s="75"/>
      <c r="V1702" s="75"/>
      <c r="W1702" s="75"/>
      <c r="X1702" s="75"/>
      <c r="Y1702" s="75"/>
      <c r="Z1702" s="75"/>
      <c r="AA1702" s="75"/>
      <c r="AB1702" s="75"/>
      <c r="AC1702" s="75"/>
      <c r="AD1702" s="75"/>
      <c r="AE1702" s="75"/>
      <c r="AF1702" s="75"/>
      <c r="AG1702" s="75"/>
      <c r="AH1702" s="75"/>
      <c r="AI1702" s="75"/>
      <c r="AJ1702" s="75"/>
      <c r="AK1702" s="75"/>
      <c r="AL1702" s="75"/>
      <c r="AM1702" s="75"/>
      <c r="AN1702" s="75"/>
      <c r="AO1702" s="75"/>
      <c r="AP1702" s="75"/>
      <c r="AQ1702" s="75"/>
      <c r="AR1702" s="75"/>
      <c r="AS1702" s="75"/>
      <c r="AT1702" s="75"/>
      <c r="AU1702" s="75"/>
      <c r="AV1702" s="75"/>
      <c r="AW1702" s="75"/>
      <c r="AX1702" s="75"/>
      <c r="AY1702" s="75"/>
      <c r="AZ1702" s="75"/>
      <c r="BA1702" s="75"/>
      <c r="BB1702" s="75"/>
      <c r="BC1702" s="75"/>
      <c r="BD1702" s="75"/>
      <c r="BE1702" s="75"/>
      <c r="BF1702" s="75"/>
      <c r="BG1702" s="75"/>
      <c r="BH1702" s="75"/>
      <c r="BI1702" s="75"/>
      <c r="BJ1702" s="75"/>
      <c r="BK1702" s="75"/>
      <c r="BL1702" s="75"/>
      <c r="BM1702" s="75"/>
      <c r="BN1702" s="75"/>
      <c r="BO1702" s="75"/>
      <c r="BP1702" s="75"/>
      <c r="BQ1702" s="75"/>
      <c r="BR1702" s="75"/>
      <c r="BS1702" s="75"/>
    </row>
    <row r="1703" spans="1:71" s="5" customFormat="1" ht="12.75" hidden="1" thickBot="1" x14ac:dyDescent="0.3">
      <c r="A1703" s="105" t="s">
        <v>17</v>
      </c>
      <c r="B1703" s="105">
        <v>1761</v>
      </c>
      <c r="C1703" s="105" t="s">
        <v>1862</v>
      </c>
      <c r="D1703" s="105" t="s">
        <v>21</v>
      </c>
      <c r="E1703" s="105" t="s">
        <v>1260</v>
      </c>
      <c r="F1703" s="105">
        <v>1761</v>
      </c>
      <c r="G1703" s="105" t="s">
        <v>1862</v>
      </c>
      <c r="H1703" s="105" t="s">
        <v>1770</v>
      </c>
      <c r="I1703" s="118">
        <v>300</v>
      </c>
      <c r="J1703" s="106">
        <v>32</v>
      </c>
      <c r="K1703" s="107">
        <f t="shared" si="137"/>
        <v>0.10666666666666667</v>
      </c>
      <c r="L1703" s="106">
        <v>27</v>
      </c>
      <c r="M1703" s="108">
        <f t="shared" si="138"/>
        <v>0.09</v>
      </c>
      <c r="N1703" s="106">
        <v>21</v>
      </c>
      <c r="O1703" s="107">
        <f t="shared" si="139"/>
        <v>7.0000000000000007E-2</v>
      </c>
      <c r="P1703" s="106">
        <v>7</v>
      </c>
      <c r="Q1703" s="109">
        <f t="shared" si="140"/>
        <v>2.3333333333333334E-2</v>
      </c>
      <c r="R1703" s="75"/>
      <c r="S1703" s="75"/>
      <c r="T1703" s="75"/>
      <c r="U1703" s="75"/>
      <c r="V1703" s="75"/>
      <c r="W1703" s="75"/>
      <c r="X1703" s="75"/>
      <c r="Y1703" s="75"/>
      <c r="Z1703" s="75"/>
      <c r="AA1703" s="75"/>
      <c r="AB1703" s="75"/>
      <c r="AC1703" s="75"/>
      <c r="AD1703" s="75"/>
      <c r="AE1703" s="75"/>
      <c r="AF1703" s="75"/>
      <c r="AG1703" s="75"/>
      <c r="AH1703" s="75"/>
      <c r="AI1703" s="75"/>
      <c r="AJ1703" s="75"/>
      <c r="AK1703" s="75"/>
      <c r="AL1703" s="75"/>
      <c r="AM1703" s="75"/>
      <c r="AN1703" s="75"/>
      <c r="AO1703" s="75"/>
      <c r="AP1703" s="75"/>
      <c r="AQ1703" s="75"/>
      <c r="AR1703" s="75"/>
      <c r="AS1703" s="75"/>
      <c r="AT1703" s="75"/>
      <c r="AU1703" s="75"/>
      <c r="AV1703" s="75"/>
      <c r="AW1703" s="75"/>
      <c r="AX1703" s="75"/>
      <c r="AY1703" s="75"/>
      <c r="AZ1703" s="75"/>
      <c r="BA1703" s="75"/>
      <c r="BB1703" s="75"/>
      <c r="BC1703" s="75"/>
      <c r="BD1703" s="75"/>
      <c r="BE1703" s="75"/>
      <c r="BF1703" s="75"/>
      <c r="BG1703" s="75"/>
      <c r="BH1703" s="75"/>
      <c r="BI1703" s="75"/>
      <c r="BJ1703" s="75"/>
      <c r="BK1703" s="75"/>
      <c r="BL1703" s="75"/>
      <c r="BM1703" s="75"/>
      <c r="BN1703" s="75"/>
      <c r="BO1703" s="75"/>
      <c r="BP1703" s="75"/>
      <c r="BQ1703" s="75"/>
      <c r="BR1703" s="75"/>
      <c r="BS1703" s="75"/>
    </row>
    <row r="1704" spans="1:71" s="5" customFormat="1" ht="24.75" hidden="1" thickBot="1" x14ac:dyDescent="0.3">
      <c r="A1704" s="105" t="s">
        <v>17</v>
      </c>
      <c r="B1704" s="105">
        <v>1770</v>
      </c>
      <c r="C1704" s="105" t="s">
        <v>1864</v>
      </c>
      <c r="D1704" s="105" t="s">
        <v>234</v>
      </c>
      <c r="E1704" s="105" t="s">
        <v>1865</v>
      </c>
      <c r="F1704" s="105">
        <v>1770</v>
      </c>
      <c r="G1704" s="105" t="s">
        <v>1864</v>
      </c>
      <c r="H1704" s="105" t="s">
        <v>1770</v>
      </c>
      <c r="I1704" s="118">
        <v>304</v>
      </c>
      <c r="J1704" s="106">
        <v>69</v>
      </c>
      <c r="K1704" s="107">
        <f t="shared" si="137"/>
        <v>0.22697368421052633</v>
      </c>
      <c r="L1704" s="106">
        <v>66</v>
      </c>
      <c r="M1704" s="108">
        <f t="shared" si="138"/>
        <v>0.21710526315789475</v>
      </c>
      <c r="N1704" s="106">
        <v>59</v>
      </c>
      <c r="O1704" s="107">
        <f t="shared" si="139"/>
        <v>0.19407894736842105</v>
      </c>
      <c r="P1704" s="106">
        <v>52</v>
      </c>
      <c r="Q1704" s="109">
        <f t="shared" si="140"/>
        <v>0.17105263157894737</v>
      </c>
      <c r="R1704" s="75"/>
      <c r="S1704" s="75"/>
      <c r="T1704" s="75"/>
      <c r="U1704" s="75"/>
      <c r="V1704" s="75"/>
      <c r="W1704" s="75"/>
      <c r="X1704" s="75"/>
      <c r="Y1704" s="75"/>
      <c r="Z1704" s="75"/>
      <c r="AA1704" s="75"/>
      <c r="AB1704" s="75"/>
      <c r="AC1704" s="75"/>
      <c r="AD1704" s="75"/>
      <c r="AE1704" s="75"/>
      <c r="AF1704" s="75"/>
      <c r="AG1704" s="75"/>
      <c r="AH1704" s="75"/>
      <c r="AI1704" s="75"/>
      <c r="AJ1704" s="75"/>
      <c r="AK1704" s="75"/>
      <c r="AL1704" s="75"/>
      <c r="AM1704" s="75"/>
      <c r="AN1704" s="75"/>
      <c r="AO1704" s="75"/>
      <c r="AP1704" s="75"/>
      <c r="AQ1704" s="75"/>
      <c r="AR1704" s="75"/>
      <c r="AS1704" s="75"/>
      <c r="AT1704" s="75"/>
      <c r="AU1704" s="75"/>
      <c r="AV1704" s="75"/>
      <c r="AW1704" s="75"/>
      <c r="AX1704" s="75"/>
      <c r="AY1704" s="75"/>
      <c r="AZ1704" s="75"/>
      <c r="BA1704" s="75"/>
      <c r="BB1704" s="75"/>
      <c r="BC1704" s="75"/>
      <c r="BD1704" s="75"/>
      <c r="BE1704" s="75"/>
      <c r="BF1704" s="75"/>
      <c r="BG1704" s="75"/>
      <c r="BH1704" s="75"/>
      <c r="BI1704" s="75"/>
      <c r="BJ1704" s="75"/>
      <c r="BK1704" s="75"/>
      <c r="BL1704" s="75"/>
      <c r="BM1704" s="75"/>
      <c r="BN1704" s="75"/>
      <c r="BO1704" s="75"/>
      <c r="BP1704" s="75"/>
      <c r="BQ1704" s="75"/>
      <c r="BR1704" s="75"/>
      <c r="BS1704" s="75"/>
    </row>
    <row r="1705" spans="1:71" s="5" customFormat="1" ht="12.75" hidden="1" thickBot="1" x14ac:dyDescent="0.3">
      <c r="A1705" s="105" t="s">
        <v>17</v>
      </c>
      <c r="B1705" s="105" t="s">
        <v>17</v>
      </c>
      <c r="C1705" s="105" t="s">
        <v>17</v>
      </c>
      <c r="D1705" s="105" t="s">
        <v>21</v>
      </c>
      <c r="E1705" s="105" t="s">
        <v>1866</v>
      </c>
      <c r="F1705" s="105">
        <v>1770</v>
      </c>
      <c r="G1705" s="105" t="s">
        <v>1864</v>
      </c>
      <c r="H1705" s="105" t="s">
        <v>1770</v>
      </c>
      <c r="I1705" s="118">
        <v>388</v>
      </c>
      <c r="J1705" s="106">
        <v>73</v>
      </c>
      <c r="K1705" s="107">
        <f t="shared" si="137"/>
        <v>0.18814432989690721</v>
      </c>
      <c r="L1705" s="106">
        <v>74</v>
      </c>
      <c r="M1705" s="108">
        <f t="shared" si="138"/>
        <v>0.19072164948453607</v>
      </c>
      <c r="N1705" s="106">
        <v>97</v>
      </c>
      <c r="O1705" s="107">
        <f t="shared" si="139"/>
        <v>0.25</v>
      </c>
      <c r="P1705" s="106">
        <v>87</v>
      </c>
      <c r="Q1705" s="109">
        <f t="shared" si="140"/>
        <v>0.22422680412371135</v>
      </c>
      <c r="R1705" s="75"/>
      <c r="S1705" s="75"/>
      <c r="T1705" s="75"/>
      <c r="U1705" s="75"/>
      <c r="V1705" s="75"/>
      <c r="W1705" s="75"/>
      <c r="X1705" s="75"/>
      <c r="Y1705" s="75"/>
      <c r="Z1705" s="75"/>
      <c r="AA1705" s="75"/>
      <c r="AB1705" s="75"/>
      <c r="AC1705" s="75"/>
      <c r="AD1705" s="75"/>
      <c r="AE1705" s="75"/>
      <c r="AF1705" s="75"/>
      <c r="AG1705" s="75"/>
      <c r="AH1705" s="75"/>
      <c r="AI1705" s="75"/>
      <c r="AJ1705" s="75"/>
      <c r="AK1705" s="75"/>
      <c r="AL1705" s="75"/>
      <c r="AM1705" s="75"/>
      <c r="AN1705" s="75"/>
      <c r="AO1705" s="75"/>
      <c r="AP1705" s="75"/>
      <c r="AQ1705" s="75"/>
      <c r="AR1705" s="75"/>
      <c r="AS1705" s="75"/>
      <c r="AT1705" s="75"/>
      <c r="AU1705" s="75"/>
      <c r="AV1705" s="75"/>
      <c r="AW1705" s="75"/>
      <c r="AX1705" s="75"/>
      <c r="AY1705" s="75"/>
      <c r="AZ1705" s="75"/>
      <c r="BA1705" s="75"/>
      <c r="BB1705" s="75"/>
      <c r="BC1705" s="75"/>
      <c r="BD1705" s="75"/>
      <c r="BE1705" s="75"/>
      <c r="BF1705" s="75"/>
      <c r="BG1705" s="75"/>
      <c r="BH1705" s="75"/>
      <c r="BI1705" s="75"/>
      <c r="BJ1705" s="75"/>
      <c r="BK1705" s="75"/>
      <c r="BL1705" s="75"/>
      <c r="BM1705" s="75"/>
      <c r="BN1705" s="75"/>
      <c r="BO1705" s="75"/>
      <c r="BP1705" s="75"/>
      <c r="BQ1705" s="75"/>
      <c r="BR1705" s="75"/>
      <c r="BS1705" s="75"/>
    </row>
    <row r="1706" spans="1:71" s="5" customFormat="1" ht="12.75" hidden="1" thickBot="1" x14ac:dyDescent="0.3">
      <c r="A1706" s="105" t="s">
        <v>17</v>
      </c>
      <c r="B1706" s="105" t="s">
        <v>17</v>
      </c>
      <c r="C1706" s="105" t="s">
        <v>17</v>
      </c>
      <c r="D1706" s="105" t="s">
        <v>21</v>
      </c>
      <c r="E1706" s="105" t="s">
        <v>1867</v>
      </c>
      <c r="F1706" s="105">
        <v>1770</v>
      </c>
      <c r="G1706" s="105" t="s">
        <v>1864</v>
      </c>
      <c r="H1706" s="105" t="s">
        <v>1770</v>
      </c>
      <c r="I1706" s="118">
        <v>327</v>
      </c>
      <c r="J1706" s="106">
        <v>68</v>
      </c>
      <c r="K1706" s="107">
        <f t="shared" si="137"/>
        <v>0.20795107033639143</v>
      </c>
      <c r="L1706" s="106">
        <v>84</v>
      </c>
      <c r="M1706" s="108">
        <f t="shared" si="138"/>
        <v>0.25688073394495414</v>
      </c>
      <c r="N1706" s="106">
        <v>88</v>
      </c>
      <c r="O1706" s="107">
        <f t="shared" si="139"/>
        <v>0.26911314984709478</v>
      </c>
      <c r="P1706" s="106">
        <v>32</v>
      </c>
      <c r="Q1706" s="109">
        <f t="shared" si="140"/>
        <v>9.7859327217125383E-2</v>
      </c>
      <c r="R1706" s="75"/>
      <c r="S1706" s="75"/>
      <c r="T1706" s="75"/>
      <c r="U1706" s="75"/>
      <c r="V1706" s="75"/>
      <c r="W1706" s="75"/>
      <c r="X1706" s="75"/>
      <c r="Y1706" s="75"/>
      <c r="Z1706" s="75"/>
      <c r="AA1706" s="75"/>
      <c r="AB1706" s="75"/>
      <c r="AC1706" s="75"/>
      <c r="AD1706" s="75"/>
      <c r="AE1706" s="75"/>
      <c r="AF1706" s="75"/>
      <c r="AG1706" s="75"/>
      <c r="AH1706" s="75"/>
      <c r="AI1706" s="75"/>
      <c r="AJ1706" s="75"/>
      <c r="AK1706" s="75"/>
      <c r="AL1706" s="75"/>
      <c r="AM1706" s="75"/>
      <c r="AN1706" s="75"/>
      <c r="AO1706" s="75"/>
      <c r="AP1706" s="75"/>
      <c r="AQ1706" s="75"/>
      <c r="AR1706" s="75"/>
      <c r="AS1706" s="75"/>
      <c r="AT1706" s="75"/>
      <c r="AU1706" s="75"/>
      <c r="AV1706" s="75"/>
      <c r="AW1706" s="75"/>
      <c r="AX1706" s="75"/>
      <c r="AY1706" s="75"/>
      <c r="AZ1706" s="75"/>
      <c r="BA1706" s="75"/>
      <c r="BB1706" s="75"/>
      <c r="BC1706" s="75"/>
      <c r="BD1706" s="75"/>
      <c r="BE1706" s="75"/>
      <c r="BF1706" s="75"/>
      <c r="BG1706" s="75"/>
      <c r="BH1706" s="75"/>
      <c r="BI1706" s="75"/>
      <c r="BJ1706" s="75"/>
      <c r="BK1706" s="75"/>
      <c r="BL1706" s="75"/>
      <c r="BM1706" s="75"/>
      <c r="BN1706" s="75"/>
      <c r="BO1706" s="75"/>
      <c r="BP1706" s="75"/>
      <c r="BQ1706" s="75"/>
      <c r="BR1706" s="75"/>
      <c r="BS1706" s="75"/>
    </row>
    <row r="1707" spans="1:71" s="5" customFormat="1" ht="12.75" hidden="1" thickBot="1" x14ac:dyDescent="0.3">
      <c r="A1707" s="105" t="s">
        <v>17</v>
      </c>
      <c r="B1707" s="105" t="s">
        <v>17</v>
      </c>
      <c r="C1707" s="105" t="s">
        <v>17</v>
      </c>
      <c r="D1707" s="105" t="s">
        <v>70</v>
      </c>
      <c r="E1707" s="105" t="s">
        <v>1869</v>
      </c>
      <c r="F1707" s="105">
        <v>1770</v>
      </c>
      <c r="G1707" s="105" t="s">
        <v>1864</v>
      </c>
      <c r="H1707" s="105" t="s">
        <v>1770</v>
      </c>
      <c r="I1707" s="118">
        <v>67</v>
      </c>
      <c r="J1707" s="106">
        <v>4</v>
      </c>
      <c r="K1707" s="107">
        <f t="shared" si="137"/>
        <v>5.9701492537313432E-2</v>
      </c>
      <c r="L1707" s="106">
        <v>1</v>
      </c>
      <c r="M1707" s="108">
        <f t="shared" si="138"/>
        <v>1.4925373134328358E-2</v>
      </c>
      <c r="N1707" s="106">
        <v>2</v>
      </c>
      <c r="O1707" s="107">
        <f t="shared" si="139"/>
        <v>2.9850746268656716E-2</v>
      </c>
      <c r="P1707" s="106">
        <v>3</v>
      </c>
      <c r="Q1707" s="109">
        <f t="shared" si="140"/>
        <v>4.4776119402985072E-2</v>
      </c>
      <c r="R1707" s="75"/>
      <c r="S1707" s="75"/>
      <c r="T1707" s="75"/>
      <c r="U1707" s="75"/>
      <c r="V1707" s="75"/>
      <c r="W1707" s="75"/>
      <c r="X1707" s="75"/>
      <c r="Y1707" s="75"/>
      <c r="Z1707" s="75"/>
      <c r="AA1707" s="75"/>
      <c r="AB1707" s="75"/>
      <c r="AC1707" s="75"/>
      <c r="AD1707" s="75"/>
      <c r="AE1707" s="75"/>
      <c r="AF1707" s="75"/>
      <c r="AG1707" s="75"/>
      <c r="AH1707" s="75"/>
      <c r="AI1707" s="75"/>
      <c r="AJ1707" s="75"/>
      <c r="AK1707" s="75"/>
      <c r="AL1707" s="75"/>
      <c r="AM1707" s="75"/>
      <c r="AN1707" s="75"/>
      <c r="AO1707" s="75"/>
      <c r="AP1707" s="75"/>
      <c r="AQ1707" s="75"/>
      <c r="AR1707" s="75"/>
      <c r="AS1707" s="75"/>
      <c r="AT1707" s="75"/>
      <c r="AU1707" s="75"/>
      <c r="AV1707" s="75"/>
      <c r="AW1707" s="75"/>
      <c r="AX1707" s="75"/>
      <c r="AY1707" s="75"/>
      <c r="AZ1707" s="75"/>
      <c r="BA1707" s="75"/>
      <c r="BB1707" s="75"/>
      <c r="BC1707" s="75"/>
      <c r="BD1707" s="75"/>
      <c r="BE1707" s="75"/>
      <c r="BF1707" s="75"/>
      <c r="BG1707" s="75"/>
      <c r="BH1707" s="75"/>
      <c r="BI1707" s="75"/>
      <c r="BJ1707" s="75"/>
      <c r="BK1707" s="75"/>
      <c r="BL1707" s="75"/>
      <c r="BM1707" s="75"/>
      <c r="BN1707" s="75"/>
      <c r="BO1707" s="75"/>
      <c r="BP1707" s="75"/>
      <c r="BQ1707" s="75"/>
      <c r="BR1707" s="75"/>
      <c r="BS1707" s="75"/>
    </row>
    <row r="1708" spans="1:71" s="5" customFormat="1" ht="12.75" hidden="1" thickBot="1" x14ac:dyDescent="0.3">
      <c r="A1708" s="105" t="s">
        <v>17</v>
      </c>
      <c r="B1708" s="105">
        <v>1780</v>
      </c>
      <c r="C1708" s="105" t="s">
        <v>1871</v>
      </c>
      <c r="D1708" s="105" t="s">
        <v>21</v>
      </c>
      <c r="E1708" s="105" t="s">
        <v>1872</v>
      </c>
      <c r="F1708" s="105">
        <v>1780</v>
      </c>
      <c r="G1708" s="105" t="s">
        <v>1871</v>
      </c>
      <c r="H1708" s="105" t="s">
        <v>1770</v>
      </c>
      <c r="I1708" s="118">
        <v>387</v>
      </c>
      <c r="J1708" s="106">
        <v>53</v>
      </c>
      <c r="K1708" s="107">
        <f t="shared" si="137"/>
        <v>0.13695090439276486</v>
      </c>
      <c r="L1708" s="106">
        <v>49</v>
      </c>
      <c r="M1708" s="108">
        <f t="shared" si="138"/>
        <v>0.12661498708010335</v>
      </c>
      <c r="N1708" s="106">
        <v>133</v>
      </c>
      <c r="O1708" s="107">
        <f t="shared" si="139"/>
        <v>0.34366925064599485</v>
      </c>
      <c r="P1708" s="106">
        <v>101</v>
      </c>
      <c r="Q1708" s="109">
        <f t="shared" si="140"/>
        <v>0.26098191214470284</v>
      </c>
      <c r="R1708" s="75"/>
      <c r="S1708" s="75"/>
      <c r="T1708" s="75"/>
      <c r="U1708" s="75"/>
      <c r="V1708" s="75"/>
      <c r="W1708" s="75"/>
      <c r="X1708" s="75"/>
      <c r="Y1708" s="75"/>
      <c r="Z1708" s="75"/>
      <c r="AA1708" s="75"/>
      <c r="AB1708" s="75"/>
      <c r="AC1708" s="75"/>
      <c r="AD1708" s="75"/>
      <c r="AE1708" s="75"/>
      <c r="AF1708" s="75"/>
      <c r="AG1708" s="75"/>
      <c r="AH1708" s="75"/>
      <c r="AI1708" s="75"/>
      <c r="AJ1708" s="75"/>
      <c r="AK1708" s="75"/>
      <c r="AL1708" s="75"/>
      <c r="AM1708" s="75"/>
      <c r="AN1708" s="75"/>
      <c r="AO1708" s="75"/>
      <c r="AP1708" s="75"/>
      <c r="AQ1708" s="75"/>
      <c r="AR1708" s="75"/>
      <c r="AS1708" s="75"/>
      <c r="AT1708" s="75"/>
      <c r="AU1708" s="75"/>
      <c r="AV1708" s="75"/>
      <c r="AW1708" s="75"/>
      <c r="AX1708" s="75"/>
      <c r="AY1708" s="75"/>
      <c r="AZ1708" s="75"/>
      <c r="BA1708" s="75"/>
      <c r="BB1708" s="75"/>
      <c r="BC1708" s="75"/>
      <c r="BD1708" s="75"/>
      <c r="BE1708" s="75"/>
      <c r="BF1708" s="75"/>
      <c r="BG1708" s="75"/>
      <c r="BH1708" s="75"/>
      <c r="BI1708" s="75"/>
      <c r="BJ1708" s="75"/>
      <c r="BK1708" s="75"/>
      <c r="BL1708" s="75"/>
      <c r="BM1708" s="75"/>
      <c r="BN1708" s="75"/>
      <c r="BO1708" s="75"/>
      <c r="BP1708" s="75"/>
      <c r="BQ1708" s="75"/>
      <c r="BR1708" s="75"/>
      <c r="BS1708" s="75"/>
    </row>
    <row r="1709" spans="1:71" s="5" customFormat="1" ht="24.75" hidden="1" thickBot="1" x14ac:dyDescent="0.3">
      <c r="A1709" s="105" t="s">
        <v>17</v>
      </c>
      <c r="B1709" s="105" t="s">
        <v>17</v>
      </c>
      <c r="C1709" s="105" t="s">
        <v>17</v>
      </c>
      <c r="D1709" s="105" t="s">
        <v>14</v>
      </c>
      <c r="E1709" s="105" t="s">
        <v>1873</v>
      </c>
      <c r="F1709" s="105">
        <v>1780</v>
      </c>
      <c r="G1709" s="105" t="s">
        <v>1871</v>
      </c>
      <c r="H1709" s="105" t="s">
        <v>1770</v>
      </c>
      <c r="I1709" s="118">
        <v>459</v>
      </c>
      <c r="J1709" s="106">
        <v>82</v>
      </c>
      <c r="K1709" s="107">
        <f t="shared" si="137"/>
        <v>0.1786492374727669</v>
      </c>
      <c r="L1709" s="106">
        <v>54</v>
      </c>
      <c r="M1709" s="108">
        <f t="shared" si="138"/>
        <v>0.11764705882352941</v>
      </c>
      <c r="N1709" s="106">
        <v>205</v>
      </c>
      <c r="O1709" s="107">
        <f t="shared" si="139"/>
        <v>0.44662309368191722</v>
      </c>
      <c r="P1709" s="106">
        <v>160</v>
      </c>
      <c r="Q1709" s="109">
        <f t="shared" si="140"/>
        <v>0.34858387799564272</v>
      </c>
      <c r="R1709" s="75"/>
      <c r="S1709" s="75"/>
      <c r="T1709" s="75"/>
      <c r="U1709" s="75"/>
      <c r="V1709" s="75"/>
      <c r="W1709" s="75"/>
      <c r="X1709" s="75"/>
      <c r="Y1709" s="75"/>
      <c r="Z1709" s="75"/>
      <c r="AA1709" s="75"/>
      <c r="AB1709" s="75"/>
      <c r="AC1709" s="75"/>
      <c r="AD1709" s="75"/>
      <c r="AE1709" s="75"/>
      <c r="AF1709" s="75"/>
      <c r="AG1709" s="75"/>
      <c r="AH1709" s="75"/>
      <c r="AI1709" s="75"/>
      <c r="AJ1709" s="75"/>
      <c r="AK1709" s="75"/>
      <c r="AL1709" s="75"/>
      <c r="AM1709" s="75"/>
      <c r="AN1709" s="75"/>
      <c r="AO1709" s="75"/>
      <c r="AP1709" s="75"/>
      <c r="AQ1709" s="75"/>
      <c r="AR1709" s="75"/>
      <c r="AS1709" s="75"/>
      <c r="AT1709" s="75"/>
      <c r="AU1709" s="75"/>
      <c r="AV1709" s="75"/>
      <c r="AW1709" s="75"/>
      <c r="AX1709" s="75"/>
      <c r="AY1709" s="75"/>
      <c r="AZ1709" s="75"/>
      <c r="BA1709" s="75"/>
      <c r="BB1709" s="75"/>
      <c r="BC1709" s="75"/>
      <c r="BD1709" s="75"/>
      <c r="BE1709" s="75"/>
      <c r="BF1709" s="75"/>
      <c r="BG1709" s="75"/>
      <c r="BH1709" s="75"/>
      <c r="BI1709" s="75"/>
      <c r="BJ1709" s="75"/>
      <c r="BK1709" s="75"/>
      <c r="BL1709" s="75"/>
      <c r="BM1709" s="75"/>
      <c r="BN1709" s="75"/>
      <c r="BO1709" s="75"/>
      <c r="BP1709" s="75"/>
      <c r="BQ1709" s="75"/>
      <c r="BR1709" s="75"/>
      <c r="BS1709" s="75"/>
    </row>
    <row r="1710" spans="1:71" s="5" customFormat="1" ht="24.75" hidden="1" thickBot="1" x14ac:dyDescent="0.3">
      <c r="A1710" s="105" t="s">
        <v>17</v>
      </c>
      <c r="B1710" s="105" t="s">
        <v>17</v>
      </c>
      <c r="C1710" s="105" t="s">
        <v>17</v>
      </c>
      <c r="D1710" s="105" t="s">
        <v>1805</v>
      </c>
      <c r="E1710" s="105" t="s">
        <v>1874</v>
      </c>
      <c r="F1710" s="105">
        <v>1780</v>
      </c>
      <c r="G1710" s="105" t="s">
        <v>1871</v>
      </c>
      <c r="H1710" s="105" t="s">
        <v>1770</v>
      </c>
      <c r="I1710" s="118">
        <v>676</v>
      </c>
      <c r="J1710" s="106">
        <v>173</v>
      </c>
      <c r="K1710" s="107">
        <f t="shared" si="137"/>
        <v>0.25591715976331358</v>
      </c>
      <c r="L1710" s="106">
        <v>63</v>
      </c>
      <c r="M1710" s="108">
        <f t="shared" si="138"/>
        <v>9.3195266272189353E-2</v>
      </c>
      <c r="N1710" s="106">
        <v>0</v>
      </c>
      <c r="O1710" s="107">
        <f t="shared" si="139"/>
        <v>0</v>
      </c>
      <c r="P1710" s="106">
        <v>159</v>
      </c>
      <c r="Q1710" s="109">
        <f t="shared" si="140"/>
        <v>0.23520710059171598</v>
      </c>
      <c r="R1710" s="75"/>
      <c r="S1710" s="75"/>
      <c r="T1710" s="75"/>
      <c r="U1710" s="75"/>
      <c r="V1710" s="75"/>
      <c r="W1710" s="75"/>
      <c r="X1710" s="75"/>
      <c r="Y1710" s="75"/>
      <c r="Z1710" s="75"/>
      <c r="AA1710" s="75"/>
      <c r="AB1710" s="75"/>
      <c r="AC1710" s="75"/>
      <c r="AD1710" s="75"/>
      <c r="AE1710" s="75"/>
      <c r="AF1710" s="75"/>
      <c r="AG1710" s="75"/>
      <c r="AH1710" s="75"/>
      <c r="AI1710" s="75"/>
      <c r="AJ1710" s="75"/>
      <c r="AK1710" s="75"/>
      <c r="AL1710" s="75"/>
      <c r="AM1710" s="75"/>
      <c r="AN1710" s="75"/>
      <c r="AO1710" s="75"/>
      <c r="AP1710" s="75"/>
      <c r="AQ1710" s="75"/>
      <c r="AR1710" s="75"/>
      <c r="AS1710" s="75"/>
      <c r="AT1710" s="75"/>
      <c r="AU1710" s="75"/>
      <c r="AV1710" s="75"/>
      <c r="AW1710" s="75"/>
      <c r="AX1710" s="75"/>
      <c r="AY1710" s="75"/>
      <c r="AZ1710" s="75"/>
      <c r="BA1710" s="75"/>
      <c r="BB1710" s="75"/>
      <c r="BC1710" s="75"/>
      <c r="BD1710" s="75"/>
      <c r="BE1710" s="75"/>
      <c r="BF1710" s="75"/>
      <c r="BG1710" s="75"/>
      <c r="BH1710" s="75"/>
      <c r="BI1710" s="75"/>
      <c r="BJ1710" s="75"/>
      <c r="BK1710" s="75"/>
      <c r="BL1710" s="75"/>
      <c r="BM1710" s="75"/>
      <c r="BN1710" s="75"/>
      <c r="BO1710" s="75"/>
      <c r="BP1710" s="75"/>
      <c r="BQ1710" s="75"/>
      <c r="BR1710" s="75"/>
      <c r="BS1710" s="75"/>
    </row>
    <row r="1711" spans="1:71" s="5" customFormat="1" ht="12.75" hidden="1" thickBot="1" x14ac:dyDescent="0.3">
      <c r="A1711" s="105" t="s">
        <v>17</v>
      </c>
      <c r="B1711" s="105" t="s">
        <v>17</v>
      </c>
      <c r="C1711" s="105" t="s">
        <v>17</v>
      </c>
      <c r="D1711" s="105" t="s">
        <v>21</v>
      </c>
      <c r="E1711" s="105" t="s">
        <v>1875</v>
      </c>
      <c r="F1711" s="105">
        <v>1780</v>
      </c>
      <c r="G1711" s="105" t="s">
        <v>1871</v>
      </c>
      <c r="H1711" s="105" t="s">
        <v>1770</v>
      </c>
      <c r="I1711" s="118">
        <v>242</v>
      </c>
      <c r="J1711" s="106">
        <v>29</v>
      </c>
      <c r="K1711" s="107">
        <f t="shared" si="137"/>
        <v>0.11983471074380166</v>
      </c>
      <c r="L1711" s="106">
        <v>23</v>
      </c>
      <c r="M1711" s="108">
        <f t="shared" si="138"/>
        <v>9.5041322314049589E-2</v>
      </c>
      <c r="N1711" s="106">
        <v>94</v>
      </c>
      <c r="O1711" s="107">
        <f t="shared" si="139"/>
        <v>0.38842975206611569</v>
      </c>
      <c r="P1711" s="106">
        <v>90</v>
      </c>
      <c r="Q1711" s="109">
        <f t="shared" si="140"/>
        <v>0.37190082644628097</v>
      </c>
      <c r="R1711" s="75"/>
      <c r="S1711" s="75"/>
      <c r="T1711" s="75"/>
      <c r="U1711" s="75"/>
      <c r="V1711" s="75"/>
      <c r="W1711" s="75"/>
      <c r="X1711" s="75"/>
      <c r="Y1711" s="75"/>
      <c r="Z1711" s="75"/>
      <c r="AA1711" s="75"/>
      <c r="AB1711" s="75"/>
      <c r="AC1711" s="75"/>
      <c r="AD1711" s="75"/>
      <c r="AE1711" s="75"/>
      <c r="AF1711" s="75"/>
      <c r="AG1711" s="75"/>
      <c r="AH1711" s="75"/>
      <c r="AI1711" s="75"/>
      <c r="AJ1711" s="75"/>
      <c r="AK1711" s="75"/>
      <c r="AL1711" s="75"/>
      <c r="AM1711" s="75"/>
      <c r="AN1711" s="75"/>
      <c r="AO1711" s="75"/>
      <c r="AP1711" s="75"/>
      <c r="AQ1711" s="75"/>
      <c r="AR1711" s="75"/>
      <c r="AS1711" s="75"/>
      <c r="AT1711" s="75"/>
      <c r="AU1711" s="75"/>
      <c r="AV1711" s="75"/>
      <c r="AW1711" s="75"/>
      <c r="AX1711" s="75"/>
      <c r="AY1711" s="75"/>
      <c r="AZ1711" s="75"/>
      <c r="BA1711" s="75"/>
      <c r="BB1711" s="75"/>
      <c r="BC1711" s="75"/>
      <c r="BD1711" s="75"/>
      <c r="BE1711" s="75"/>
      <c r="BF1711" s="75"/>
      <c r="BG1711" s="75"/>
      <c r="BH1711" s="75"/>
      <c r="BI1711" s="75"/>
      <c r="BJ1711" s="75"/>
      <c r="BK1711" s="75"/>
      <c r="BL1711" s="75"/>
      <c r="BM1711" s="75"/>
      <c r="BN1711" s="75"/>
      <c r="BO1711" s="75"/>
      <c r="BP1711" s="75"/>
      <c r="BQ1711" s="75"/>
      <c r="BR1711" s="75"/>
      <c r="BS1711" s="75"/>
    </row>
    <row r="1712" spans="1:71" s="5" customFormat="1" ht="12.75" hidden="1" thickBot="1" x14ac:dyDescent="0.3">
      <c r="A1712" s="105" t="s">
        <v>17</v>
      </c>
      <c r="B1712" s="105">
        <v>1785</v>
      </c>
      <c r="C1712" s="105" t="s">
        <v>1876</v>
      </c>
      <c r="D1712" s="105" t="s">
        <v>18</v>
      </c>
      <c r="E1712" s="105" t="s">
        <v>506</v>
      </c>
      <c r="F1712" s="105">
        <v>1785</v>
      </c>
      <c r="G1712" s="105" t="s">
        <v>1876</v>
      </c>
      <c r="H1712" s="105" t="s">
        <v>1770</v>
      </c>
      <c r="I1712" s="118">
        <v>231</v>
      </c>
      <c r="J1712" s="106">
        <v>22</v>
      </c>
      <c r="K1712" s="107">
        <f t="shared" si="137"/>
        <v>9.5238095238095233E-2</v>
      </c>
      <c r="L1712" s="106">
        <v>42</v>
      </c>
      <c r="M1712" s="108">
        <f t="shared" si="138"/>
        <v>0.18181818181818182</v>
      </c>
      <c r="N1712" s="106">
        <v>23</v>
      </c>
      <c r="O1712" s="107">
        <f t="shared" si="139"/>
        <v>9.9567099567099568E-2</v>
      </c>
      <c r="P1712" s="106">
        <v>4</v>
      </c>
      <c r="Q1712" s="109">
        <f t="shared" si="140"/>
        <v>1.7316017316017316E-2</v>
      </c>
      <c r="R1712" s="75"/>
      <c r="S1712" s="75"/>
      <c r="T1712" s="75"/>
      <c r="U1712" s="75"/>
      <c r="V1712" s="75"/>
      <c r="W1712" s="75"/>
      <c r="X1712" s="75"/>
      <c r="Y1712" s="75"/>
      <c r="Z1712" s="75"/>
      <c r="AA1712" s="75"/>
      <c r="AB1712" s="75"/>
      <c r="AC1712" s="75"/>
      <c r="AD1712" s="75"/>
      <c r="AE1712" s="75"/>
      <c r="AF1712" s="75"/>
      <c r="AG1712" s="75"/>
      <c r="AH1712" s="75"/>
      <c r="AI1712" s="75"/>
      <c r="AJ1712" s="75"/>
      <c r="AK1712" s="75"/>
      <c r="AL1712" s="75"/>
      <c r="AM1712" s="75"/>
      <c r="AN1712" s="75"/>
      <c r="AO1712" s="75"/>
      <c r="AP1712" s="75"/>
      <c r="AQ1712" s="75"/>
      <c r="AR1712" s="75"/>
      <c r="AS1712" s="75"/>
      <c r="AT1712" s="75"/>
      <c r="AU1712" s="75"/>
      <c r="AV1712" s="75"/>
      <c r="AW1712" s="75"/>
      <c r="AX1712" s="75"/>
      <c r="AY1712" s="75"/>
      <c r="AZ1712" s="75"/>
      <c r="BA1712" s="75"/>
      <c r="BB1712" s="75"/>
      <c r="BC1712" s="75"/>
      <c r="BD1712" s="75"/>
      <c r="BE1712" s="75"/>
      <c r="BF1712" s="75"/>
      <c r="BG1712" s="75"/>
      <c r="BH1712" s="75"/>
      <c r="BI1712" s="75"/>
      <c r="BJ1712" s="75"/>
      <c r="BK1712" s="75"/>
      <c r="BL1712" s="75"/>
      <c r="BM1712" s="75"/>
      <c r="BN1712" s="75"/>
      <c r="BO1712" s="75"/>
      <c r="BP1712" s="75"/>
      <c r="BQ1712" s="75"/>
      <c r="BR1712" s="75"/>
      <c r="BS1712" s="75"/>
    </row>
    <row r="1713" spans="1:71" s="5" customFormat="1" ht="12.75" hidden="1" thickBot="1" x14ac:dyDescent="0.3">
      <c r="A1713" s="105" t="s">
        <v>17</v>
      </c>
      <c r="B1713" s="105" t="s">
        <v>17</v>
      </c>
      <c r="C1713" s="105" t="s">
        <v>17</v>
      </c>
      <c r="D1713" s="105" t="s">
        <v>14</v>
      </c>
      <c r="E1713" s="105" t="s">
        <v>1846</v>
      </c>
      <c r="F1713" s="105">
        <v>1785</v>
      </c>
      <c r="G1713" s="105" t="s">
        <v>1876</v>
      </c>
      <c r="H1713" s="105" t="s">
        <v>1770</v>
      </c>
      <c r="I1713" s="118">
        <v>215</v>
      </c>
      <c r="J1713" s="106">
        <v>27</v>
      </c>
      <c r="K1713" s="107">
        <f t="shared" si="137"/>
        <v>0.12558139534883722</v>
      </c>
      <c r="L1713" s="106">
        <v>30</v>
      </c>
      <c r="M1713" s="108">
        <f t="shared" si="138"/>
        <v>0.13953488372093023</v>
      </c>
      <c r="N1713" s="106">
        <v>12</v>
      </c>
      <c r="O1713" s="107">
        <f t="shared" si="139"/>
        <v>5.5813953488372092E-2</v>
      </c>
      <c r="P1713" s="106">
        <v>3</v>
      </c>
      <c r="Q1713" s="109">
        <f t="shared" si="140"/>
        <v>1.3953488372093023E-2</v>
      </c>
      <c r="R1713" s="75"/>
      <c r="S1713" s="75"/>
      <c r="T1713" s="75"/>
      <c r="U1713" s="75"/>
      <c r="V1713" s="75"/>
      <c r="W1713" s="75"/>
      <c r="X1713" s="75"/>
      <c r="Y1713" s="75"/>
      <c r="Z1713" s="75"/>
      <c r="AA1713" s="75"/>
      <c r="AB1713" s="75"/>
      <c r="AC1713" s="75"/>
      <c r="AD1713" s="75"/>
      <c r="AE1713" s="75"/>
      <c r="AF1713" s="75"/>
      <c r="AG1713" s="75"/>
      <c r="AH1713" s="75"/>
      <c r="AI1713" s="75"/>
      <c r="AJ1713" s="75"/>
      <c r="AK1713" s="75"/>
      <c r="AL1713" s="75"/>
      <c r="AM1713" s="75"/>
      <c r="AN1713" s="75"/>
      <c r="AO1713" s="75"/>
      <c r="AP1713" s="75"/>
      <c r="AQ1713" s="75"/>
      <c r="AR1713" s="75"/>
      <c r="AS1713" s="75"/>
      <c r="AT1713" s="75"/>
      <c r="AU1713" s="75"/>
      <c r="AV1713" s="75"/>
      <c r="AW1713" s="75"/>
      <c r="AX1713" s="75"/>
      <c r="AY1713" s="75"/>
      <c r="AZ1713" s="75"/>
      <c r="BA1713" s="75"/>
      <c r="BB1713" s="75"/>
      <c r="BC1713" s="75"/>
      <c r="BD1713" s="75"/>
      <c r="BE1713" s="75"/>
      <c r="BF1713" s="75"/>
      <c r="BG1713" s="75"/>
      <c r="BH1713" s="75"/>
      <c r="BI1713" s="75"/>
      <c r="BJ1713" s="75"/>
      <c r="BK1713" s="75"/>
      <c r="BL1713" s="75"/>
      <c r="BM1713" s="75"/>
      <c r="BN1713" s="75"/>
      <c r="BO1713" s="75"/>
      <c r="BP1713" s="75"/>
      <c r="BQ1713" s="75"/>
      <c r="BR1713" s="75"/>
      <c r="BS1713" s="75"/>
    </row>
    <row r="1714" spans="1:71" s="5" customFormat="1" ht="12.75" hidden="1" thickBot="1" x14ac:dyDescent="0.3">
      <c r="A1714" s="105" t="s">
        <v>17</v>
      </c>
      <c r="B1714" s="105" t="s">
        <v>17</v>
      </c>
      <c r="C1714" s="105" t="s">
        <v>17</v>
      </c>
      <c r="D1714" s="105" t="s">
        <v>18</v>
      </c>
      <c r="E1714" s="105" t="s">
        <v>1877</v>
      </c>
      <c r="F1714" s="105">
        <v>1785</v>
      </c>
      <c r="G1714" s="105" t="s">
        <v>1876</v>
      </c>
      <c r="H1714" s="105" t="s">
        <v>1770</v>
      </c>
      <c r="I1714" s="118">
        <v>127</v>
      </c>
      <c r="J1714" s="106">
        <v>12</v>
      </c>
      <c r="K1714" s="107">
        <f t="shared" si="137"/>
        <v>9.4488188976377951E-2</v>
      </c>
      <c r="L1714" s="106">
        <v>13</v>
      </c>
      <c r="M1714" s="108">
        <f t="shared" si="138"/>
        <v>0.10236220472440945</v>
      </c>
      <c r="N1714" s="106">
        <v>12</v>
      </c>
      <c r="O1714" s="107">
        <f t="shared" si="139"/>
        <v>9.4488188976377951E-2</v>
      </c>
      <c r="P1714" s="106">
        <v>1</v>
      </c>
      <c r="Q1714" s="109">
        <f t="shared" si="140"/>
        <v>7.874015748031496E-3</v>
      </c>
      <c r="R1714" s="75"/>
      <c r="S1714" s="75"/>
      <c r="T1714" s="75"/>
      <c r="U1714" s="75"/>
      <c r="V1714" s="75"/>
      <c r="W1714" s="75"/>
      <c r="X1714" s="75"/>
      <c r="Y1714" s="75"/>
      <c r="Z1714" s="75"/>
      <c r="AA1714" s="75"/>
      <c r="AB1714" s="75"/>
      <c r="AC1714" s="75"/>
      <c r="AD1714" s="75"/>
      <c r="AE1714" s="75"/>
      <c r="AF1714" s="75"/>
      <c r="AG1714" s="75"/>
      <c r="AH1714" s="75"/>
      <c r="AI1714" s="75"/>
      <c r="AJ1714" s="75"/>
      <c r="AK1714" s="75"/>
      <c r="AL1714" s="75"/>
      <c r="AM1714" s="75"/>
      <c r="AN1714" s="75"/>
      <c r="AO1714" s="75"/>
      <c r="AP1714" s="75"/>
      <c r="AQ1714" s="75"/>
      <c r="AR1714" s="75"/>
      <c r="AS1714" s="75"/>
      <c r="AT1714" s="75"/>
      <c r="AU1714" s="75"/>
      <c r="AV1714" s="75"/>
      <c r="AW1714" s="75"/>
      <c r="AX1714" s="75"/>
      <c r="AY1714" s="75"/>
      <c r="AZ1714" s="75"/>
      <c r="BA1714" s="75"/>
      <c r="BB1714" s="75"/>
      <c r="BC1714" s="75"/>
      <c r="BD1714" s="75"/>
      <c r="BE1714" s="75"/>
      <c r="BF1714" s="75"/>
      <c r="BG1714" s="75"/>
      <c r="BH1714" s="75"/>
      <c r="BI1714" s="75"/>
      <c r="BJ1714" s="75"/>
      <c r="BK1714" s="75"/>
      <c r="BL1714" s="75"/>
      <c r="BM1714" s="75"/>
      <c r="BN1714" s="75"/>
      <c r="BO1714" s="75"/>
      <c r="BP1714" s="75"/>
      <c r="BQ1714" s="75"/>
      <c r="BR1714" s="75"/>
      <c r="BS1714" s="75"/>
    </row>
    <row r="1715" spans="1:71" s="5" customFormat="1" ht="12.75" hidden="1" thickBot="1" x14ac:dyDescent="0.3">
      <c r="A1715" s="105" t="s">
        <v>17</v>
      </c>
      <c r="B1715" s="105" t="s">
        <v>17</v>
      </c>
      <c r="C1715" s="105" t="s">
        <v>17</v>
      </c>
      <c r="D1715" s="105" t="s">
        <v>74</v>
      </c>
      <c r="E1715" s="105" t="s">
        <v>506</v>
      </c>
      <c r="F1715" s="105">
        <v>1785</v>
      </c>
      <c r="G1715" s="105" t="s">
        <v>1876</v>
      </c>
      <c r="H1715" s="105" t="s">
        <v>1770</v>
      </c>
      <c r="I1715" s="118">
        <v>260</v>
      </c>
      <c r="J1715" s="106">
        <v>43</v>
      </c>
      <c r="K1715" s="107">
        <f t="shared" si="137"/>
        <v>0.16538461538461538</v>
      </c>
      <c r="L1715" s="106">
        <v>22</v>
      </c>
      <c r="M1715" s="108">
        <f t="shared" si="138"/>
        <v>8.461538461538462E-2</v>
      </c>
      <c r="N1715" s="106">
        <v>36</v>
      </c>
      <c r="O1715" s="107">
        <f t="shared" si="139"/>
        <v>0.13846153846153847</v>
      </c>
      <c r="P1715" s="106">
        <v>3</v>
      </c>
      <c r="Q1715" s="109">
        <f t="shared" si="140"/>
        <v>1.1538461538461539E-2</v>
      </c>
      <c r="R1715" s="75"/>
      <c r="S1715" s="75"/>
      <c r="T1715" s="75"/>
      <c r="U1715" s="75"/>
      <c r="V1715" s="75"/>
      <c r="W1715" s="75"/>
      <c r="X1715" s="75"/>
      <c r="Y1715" s="75"/>
      <c r="Z1715" s="75"/>
      <c r="AA1715" s="75"/>
      <c r="AB1715" s="75"/>
      <c r="AC1715" s="75"/>
      <c r="AD1715" s="75"/>
      <c r="AE1715" s="75"/>
      <c r="AF1715" s="75"/>
      <c r="AG1715" s="75"/>
      <c r="AH1715" s="75"/>
      <c r="AI1715" s="75"/>
      <c r="AJ1715" s="75"/>
      <c r="AK1715" s="75"/>
      <c r="AL1715" s="75"/>
      <c r="AM1715" s="75"/>
      <c r="AN1715" s="75"/>
      <c r="AO1715" s="75"/>
      <c r="AP1715" s="75"/>
      <c r="AQ1715" s="75"/>
      <c r="AR1715" s="75"/>
      <c r="AS1715" s="75"/>
      <c r="AT1715" s="75"/>
      <c r="AU1715" s="75"/>
      <c r="AV1715" s="75"/>
      <c r="AW1715" s="75"/>
      <c r="AX1715" s="75"/>
      <c r="AY1715" s="75"/>
      <c r="AZ1715" s="75"/>
      <c r="BA1715" s="75"/>
      <c r="BB1715" s="75"/>
      <c r="BC1715" s="75"/>
      <c r="BD1715" s="75"/>
      <c r="BE1715" s="75"/>
      <c r="BF1715" s="75"/>
      <c r="BG1715" s="75"/>
      <c r="BH1715" s="75"/>
      <c r="BI1715" s="75"/>
      <c r="BJ1715" s="75"/>
      <c r="BK1715" s="75"/>
      <c r="BL1715" s="75"/>
      <c r="BM1715" s="75"/>
      <c r="BN1715" s="75"/>
      <c r="BO1715" s="75"/>
      <c r="BP1715" s="75"/>
      <c r="BQ1715" s="75"/>
      <c r="BR1715" s="75"/>
      <c r="BS1715" s="75"/>
    </row>
    <row r="1716" spans="1:71" s="5" customFormat="1" ht="12.75" hidden="1" thickBot="1" x14ac:dyDescent="0.3">
      <c r="A1716" s="105" t="s">
        <v>17</v>
      </c>
      <c r="B1716" s="105" t="s">
        <v>17</v>
      </c>
      <c r="C1716" s="105" t="s">
        <v>17</v>
      </c>
      <c r="D1716" s="105" t="s">
        <v>14</v>
      </c>
      <c r="E1716" s="105" t="s">
        <v>320</v>
      </c>
      <c r="F1716" s="105">
        <v>1785</v>
      </c>
      <c r="G1716" s="105" t="s">
        <v>1876</v>
      </c>
      <c r="H1716" s="105" t="s">
        <v>1770</v>
      </c>
      <c r="I1716" s="118">
        <v>396</v>
      </c>
      <c r="J1716" s="106">
        <v>73</v>
      </c>
      <c r="K1716" s="107">
        <f t="shared" si="137"/>
        <v>0.18434343434343434</v>
      </c>
      <c r="L1716" s="106">
        <v>70</v>
      </c>
      <c r="M1716" s="108">
        <f t="shared" si="138"/>
        <v>0.17676767676767677</v>
      </c>
      <c r="N1716" s="106">
        <v>57</v>
      </c>
      <c r="O1716" s="107">
        <f t="shared" si="139"/>
        <v>0.14393939393939395</v>
      </c>
      <c r="P1716" s="106">
        <v>3</v>
      </c>
      <c r="Q1716" s="109">
        <f t="shared" si="140"/>
        <v>7.575757575757576E-3</v>
      </c>
      <c r="R1716" s="75"/>
      <c r="S1716" s="75"/>
      <c r="T1716" s="75"/>
      <c r="U1716" s="75"/>
      <c r="V1716" s="75"/>
      <c r="W1716" s="75"/>
      <c r="X1716" s="75"/>
      <c r="Y1716" s="75"/>
      <c r="Z1716" s="75"/>
      <c r="AA1716" s="75"/>
      <c r="AB1716" s="75"/>
      <c r="AC1716" s="75"/>
      <c r="AD1716" s="75"/>
      <c r="AE1716" s="75"/>
      <c r="AF1716" s="75"/>
      <c r="AG1716" s="75"/>
      <c r="AH1716" s="75"/>
      <c r="AI1716" s="75"/>
      <c r="AJ1716" s="75"/>
      <c r="AK1716" s="75"/>
      <c r="AL1716" s="75"/>
      <c r="AM1716" s="75"/>
      <c r="AN1716" s="75"/>
      <c r="AO1716" s="75"/>
      <c r="AP1716" s="75"/>
      <c r="AQ1716" s="75"/>
      <c r="AR1716" s="75"/>
      <c r="AS1716" s="75"/>
      <c r="AT1716" s="75"/>
      <c r="AU1716" s="75"/>
      <c r="AV1716" s="75"/>
      <c r="AW1716" s="75"/>
      <c r="AX1716" s="75"/>
      <c r="AY1716" s="75"/>
      <c r="AZ1716" s="75"/>
      <c r="BA1716" s="75"/>
      <c r="BB1716" s="75"/>
      <c r="BC1716" s="75"/>
      <c r="BD1716" s="75"/>
      <c r="BE1716" s="75"/>
      <c r="BF1716" s="75"/>
      <c r="BG1716" s="75"/>
      <c r="BH1716" s="75"/>
      <c r="BI1716" s="75"/>
      <c r="BJ1716" s="75"/>
      <c r="BK1716" s="75"/>
      <c r="BL1716" s="75"/>
      <c r="BM1716" s="75"/>
      <c r="BN1716" s="75"/>
      <c r="BO1716" s="75"/>
      <c r="BP1716" s="75"/>
      <c r="BQ1716" s="75"/>
      <c r="BR1716" s="75"/>
      <c r="BS1716" s="75"/>
    </row>
    <row r="1717" spans="1:71" s="5" customFormat="1" ht="12.75" hidden="1" thickBot="1" x14ac:dyDescent="0.3">
      <c r="A1717" s="105" t="s">
        <v>17</v>
      </c>
      <c r="B1717" s="105" t="s">
        <v>17</v>
      </c>
      <c r="C1717" s="105" t="s">
        <v>17</v>
      </c>
      <c r="D1717" s="105" t="s">
        <v>21</v>
      </c>
      <c r="E1717" s="105" t="s">
        <v>664</v>
      </c>
      <c r="F1717" s="105">
        <v>1785</v>
      </c>
      <c r="G1717" s="105" t="s">
        <v>1876</v>
      </c>
      <c r="H1717" s="105" t="s">
        <v>1770</v>
      </c>
      <c r="I1717" s="118">
        <v>184</v>
      </c>
      <c r="J1717" s="106">
        <v>25</v>
      </c>
      <c r="K1717" s="107">
        <f t="shared" si="137"/>
        <v>0.1358695652173913</v>
      </c>
      <c r="L1717" s="106">
        <v>9</v>
      </c>
      <c r="M1717" s="108">
        <f t="shared" si="138"/>
        <v>4.8913043478260872E-2</v>
      </c>
      <c r="N1717" s="106">
        <v>19</v>
      </c>
      <c r="O1717" s="107">
        <f t="shared" si="139"/>
        <v>0.10326086956521739</v>
      </c>
      <c r="P1717" s="106">
        <v>6</v>
      </c>
      <c r="Q1717" s="109">
        <f t="shared" si="140"/>
        <v>3.2608695652173912E-2</v>
      </c>
      <c r="R1717" s="75"/>
      <c r="S1717" s="75"/>
      <c r="T1717" s="75"/>
      <c r="U1717" s="75"/>
      <c r="V1717" s="75"/>
      <c r="W1717" s="75"/>
      <c r="X1717" s="75"/>
      <c r="Y1717" s="75"/>
      <c r="Z1717" s="75"/>
      <c r="AA1717" s="75"/>
      <c r="AB1717" s="75"/>
      <c r="AC1717" s="75"/>
      <c r="AD1717" s="75"/>
      <c r="AE1717" s="75"/>
      <c r="AF1717" s="75"/>
      <c r="AG1717" s="75"/>
      <c r="AH1717" s="75"/>
      <c r="AI1717" s="75"/>
      <c r="AJ1717" s="75"/>
      <c r="AK1717" s="75"/>
      <c r="AL1717" s="75"/>
      <c r="AM1717" s="75"/>
      <c r="AN1717" s="75"/>
      <c r="AO1717" s="75"/>
      <c r="AP1717" s="75"/>
      <c r="AQ1717" s="75"/>
      <c r="AR1717" s="75"/>
      <c r="AS1717" s="75"/>
      <c r="AT1717" s="75"/>
      <c r="AU1717" s="75"/>
      <c r="AV1717" s="75"/>
      <c r="AW1717" s="75"/>
      <c r="AX1717" s="75"/>
      <c r="AY1717" s="75"/>
      <c r="AZ1717" s="75"/>
      <c r="BA1717" s="75"/>
      <c r="BB1717" s="75"/>
      <c r="BC1717" s="75"/>
      <c r="BD1717" s="75"/>
      <c r="BE1717" s="75"/>
      <c r="BF1717" s="75"/>
      <c r="BG1717" s="75"/>
      <c r="BH1717" s="75"/>
      <c r="BI1717" s="75"/>
      <c r="BJ1717" s="75"/>
      <c r="BK1717" s="75"/>
      <c r="BL1717" s="75"/>
      <c r="BM1717" s="75"/>
      <c r="BN1717" s="75"/>
      <c r="BO1717" s="75"/>
      <c r="BP1717" s="75"/>
      <c r="BQ1717" s="75"/>
      <c r="BR1717" s="75"/>
      <c r="BS1717" s="75"/>
    </row>
    <row r="1718" spans="1:71" s="5" customFormat="1" ht="24.75" hidden="1" thickBot="1" x14ac:dyDescent="0.3">
      <c r="A1718" s="105" t="s">
        <v>17</v>
      </c>
      <c r="B1718" s="105">
        <v>1790</v>
      </c>
      <c r="C1718" s="105" t="s">
        <v>1878</v>
      </c>
      <c r="D1718" s="105" t="s">
        <v>119</v>
      </c>
      <c r="E1718" s="105" t="s">
        <v>717</v>
      </c>
      <c r="F1718" s="105">
        <v>1790</v>
      </c>
      <c r="G1718" s="105" t="s">
        <v>1878</v>
      </c>
      <c r="H1718" s="105" t="s">
        <v>1770</v>
      </c>
      <c r="I1718" s="118">
        <v>235</v>
      </c>
      <c r="J1718" s="106">
        <v>52</v>
      </c>
      <c r="K1718" s="107">
        <f t="shared" si="137"/>
        <v>0.22127659574468084</v>
      </c>
      <c r="L1718" s="106">
        <v>69</v>
      </c>
      <c r="M1718" s="108">
        <f t="shared" si="138"/>
        <v>0.29361702127659572</v>
      </c>
      <c r="N1718" s="106">
        <v>52</v>
      </c>
      <c r="O1718" s="107">
        <f t="shared" si="139"/>
        <v>0.22127659574468084</v>
      </c>
      <c r="P1718" s="106">
        <v>61</v>
      </c>
      <c r="Q1718" s="109">
        <f t="shared" si="140"/>
        <v>0.25957446808510637</v>
      </c>
      <c r="R1718" s="75"/>
      <c r="S1718" s="75"/>
      <c r="T1718" s="75"/>
      <c r="U1718" s="75"/>
      <c r="V1718" s="75"/>
      <c r="W1718" s="75"/>
      <c r="X1718" s="75"/>
      <c r="Y1718" s="75"/>
      <c r="Z1718" s="75"/>
      <c r="AA1718" s="75"/>
      <c r="AB1718" s="75"/>
      <c r="AC1718" s="75"/>
      <c r="AD1718" s="75"/>
      <c r="AE1718" s="75"/>
      <c r="AF1718" s="75"/>
      <c r="AG1718" s="75"/>
      <c r="AH1718" s="75"/>
      <c r="AI1718" s="75"/>
      <c r="AJ1718" s="75"/>
      <c r="AK1718" s="75"/>
      <c r="AL1718" s="75"/>
      <c r="AM1718" s="75"/>
      <c r="AN1718" s="75"/>
      <c r="AO1718" s="75"/>
      <c r="AP1718" s="75"/>
      <c r="AQ1718" s="75"/>
      <c r="AR1718" s="75"/>
      <c r="AS1718" s="75"/>
      <c r="AT1718" s="75"/>
      <c r="AU1718" s="75"/>
      <c r="AV1718" s="75"/>
      <c r="AW1718" s="75"/>
      <c r="AX1718" s="75"/>
      <c r="AY1718" s="75"/>
      <c r="AZ1718" s="75"/>
      <c r="BA1718" s="75"/>
      <c r="BB1718" s="75"/>
      <c r="BC1718" s="75"/>
      <c r="BD1718" s="75"/>
      <c r="BE1718" s="75"/>
      <c r="BF1718" s="75"/>
      <c r="BG1718" s="75"/>
      <c r="BH1718" s="75"/>
      <c r="BI1718" s="75"/>
      <c r="BJ1718" s="75"/>
      <c r="BK1718" s="75"/>
      <c r="BL1718" s="75"/>
      <c r="BM1718" s="75"/>
      <c r="BN1718" s="75"/>
      <c r="BO1718" s="75"/>
      <c r="BP1718" s="75"/>
      <c r="BQ1718" s="75"/>
      <c r="BR1718" s="75"/>
      <c r="BS1718" s="75"/>
    </row>
    <row r="1719" spans="1:71" s="5" customFormat="1" ht="12.75" hidden="1" thickBot="1" x14ac:dyDescent="0.3">
      <c r="A1719" s="105" t="s">
        <v>17</v>
      </c>
      <c r="B1719" s="105" t="s">
        <v>17</v>
      </c>
      <c r="C1719" s="105" t="s">
        <v>17</v>
      </c>
      <c r="D1719" s="105" t="s">
        <v>21</v>
      </c>
      <c r="E1719" s="105" t="s">
        <v>1879</v>
      </c>
      <c r="F1719" s="105">
        <v>1790</v>
      </c>
      <c r="G1719" s="105" t="s">
        <v>1878</v>
      </c>
      <c r="H1719" s="105" t="s">
        <v>1770</v>
      </c>
      <c r="I1719" s="118">
        <v>249</v>
      </c>
      <c r="J1719" s="106">
        <v>29</v>
      </c>
      <c r="K1719" s="107">
        <f t="shared" si="137"/>
        <v>0.11646586345381527</v>
      </c>
      <c r="L1719" s="106">
        <v>35</v>
      </c>
      <c r="M1719" s="108">
        <f t="shared" si="138"/>
        <v>0.14056224899598393</v>
      </c>
      <c r="N1719" s="106">
        <v>25</v>
      </c>
      <c r="O1719" s="107">
        <f t="shared" si="139"/>
        <v>0.10040160642570281</v>
      </c>
      <c r="P1719" s="106">
        <v>93</v>
      </c>
      <c r="Q1719" s="109">
        <f t="shared" si="140"/>
        <v>0.37349397590361444</v>
      </c>
      <c r="R1719" s="75"/>
      <c r="S1719" s="75"/>
      <c r="T1719" s="75"/>
      <c r="U1719" s="75"/>
      <c r="V1719" s="75"/>
      <c r="W1719" s="75"/>
      <c r="X1719" s="75"/>
      <c r="Y1719" s="75"/>
      <c r="Z1719" s="75"/>
      <c r="AA1719" s="75"/>
      <c r="AB1719" s="75"/>
      <c r="AC1719" s="75"/>
      <c r="AD1719" s="75"/>
      <c r="AE1719" s="75"/>
      <c r="AF1719" s="75"/>
      <c r="AG1719" s="75"/>
      <c r="AH1719" s="75"/>
      <c r="AI1719" s="75"/>
      <c r="AJ1719" s="75"/>
      <c r="AK1719" s="75"/>
      <c r="AL1719" s="75"/>
      <c r="AM1719" s="75"/>
      <c r="AN1719" s="75"/>
      <c r="AO1719" s="75"/>
      <c r="AP1719" s="75"/>
      <c r="AQ1719" s="75"/>
      <c r="AR1719" s="75"/>
      <c r="AS1719" s="75"/>
      <c r="AT1719" s="75"/>
      <c r="AU1719" s="75"/>
      <c r="AV1719" s="75"/>
      <c r="AW1719" s="75"/>
      <c r="AX1719" s="75"/>
      <c r="AY1719" s="75"/>
      <c r="AZ1719" s="75"/>
      <c r="BA1719" s="75"/>
      <c r="BB1719" s="75"/>
      <c r="BC1719" s="75"/>
      <c r="BD1719" s="75"/>
      <c r="BE1719" s="75"/>
      <c r="BF1719" s="75"/>
      <c r="BG1719" s="75"/>
      <c r="BH1719" s="75"/>
      <c r="BI1719" s="75"/>
      <c r="BJ1719" s="75"/>
      <c r="BK1719" s="75"/>
      <c r="BL1719" s="75"/>
      <c r="BM1719" s="75"/>
      <c r="BN1719" s="75"/>
      <c r="BO1719" s="75"/>
      <c r="BP1719" s="75"/>
      <c r="BQ1719" s="75"/>
      <c r="BR1719" s="75"/>
      <c r="BS1719" s="75"/>
    </row>
    <row r="1720" spans="1:71" s="5" customFormat="1" ht="12.75" hidden="1" thickBot="1" x14ac:dyDescent="0.3">
      <c r="A1720" s="105" t="s">
        <v>17</v>
      </c>
      <c r="B1720" s="105" t="s">
        <v>17</v>
      </c>
      <c r="C1720" s="105" t="s">
        <v>17</v>
      </c>
      <c r="D1720" s="105" t="s">
        <v>21</v>
      </c>
      <c r="E1720" s="105" t="s">
        <v>1880</v>
      </c>
      <c r="F1720" s="105">
        <v>1790</v>
      </c>
      <c r="G1720" s="105" t="s">
        <v>1878</v>
      </c>
      <c r="H1720" s="105" t="s">
        <v>1770</v>
      </c>
      <c r="I1720" s="118">
        <v>421</v>
      </c>
      <c r="J1720" s="106">
        <v>40</v>
      </c>
      <c r="K1720" s="107">
        <f t="shared" si="137"/>
        <v>9.5011876484560567E-2</v>
      </c>
      <c r="L1720" s="106">
        <v>32</v>
      </c>
      <c r="M1720" s="108">
        <f t="shared" si="138"/>
        <v>7.6009501187648459E-2</v>
      </c>
      <c r="N1720" s="106">
        <v>50</v>
      </c>
      <c r="O1720" s="107">
        <f t="shared" si="139"/>
        <v>0.11876484560570071</v>
      </c>
      <c r="P1720" s="106">
        <v>14</v>
      </c>
      <c r="Q1720" s="109">
        <f t="shared" si="140"/>
        <v>3.3254156769596199E-2</v>
      </c>
      <c r="R1720" s="75"/>
      <c r="S1720" s="75"/>
      <c r="T1720" s="75"/>
      <c r="U1720" s="75"/>
      <c r="V1720" s="75"/>
      <c r="W1720" s="75"/>
      <c r="X1720" s="75"/>
      <c r="Y1720" s="75"/>
      <c r="Z1720" s="75"/>
      <c r="AA1720" s="75"/>
      <c r="AB1720" s="75"/>
      <c r="AC1720" s="75"/>
      <c r="AD1720" s="75"/>
      <c r="AE1720" s="75"/>
      <c r="AF1720" s="75"/>
      <c r="AG1720" s="75"/>
      <c r="AH1720" s="75"/>
      <c r="AI1720" s="75"/>
      <c r="AJ1720" s="75"/>
      <c r="AK1720" s="75"/>
      <c r="AL1720" s="75"/>
      <c r="AM1720" s="75"/>
      <c r="AN1720" s="75"/>
      <c r="AO1720" s="75"/>
      <c r="AP1720" s="75"/>
      <c r="AQ1720" s="75"/>
      <c r="AR1720" s="75"/>
      <c r="AS1720" s="75"/>
      <c r="AT1720" s="75"/>
      <c r="AU1720" s="75"/>
      <c r="AV1720" s="75"/>
      <c r="AW1720" s="75"/>
      <c r="AX1720" s="75"/>
      <c r="AY1720" s="75"/>
      <c r="AZ1720" s="75"/>
      <c r="BA1720" s="75"/>
      <c r="BB1720" s="75"/>
      <c r="BC1720" s="75"/>
      <c r="BD1720" s="75"/>
      <c r="BE1720" s="75"/>
      <c r="BF1720" s="75"/>
      <c r="BG1720" s="75"/>
      <c r="BH1720" s="75"/>
      <c r="BI1720" s="75"/>
      <c r="BJ1720" s="75"/>
      <c r="BK1720" s="75"/>
      <c r="BL1720" s="75"/>
      <c r="BM1720" s="75"/>
      <c r="BN1720" s="75"/>
      <c r="BO1720" s="75"/>
      <c r="BP1720" s="75"/>
      <c r="BQ1720" s="75"/>
      <c r="BR1720" s="75"/>
      <c r="BS1720" s="75"/>
    </row>
    <row r="1721" spans="1:71" s="5" customFormat="1" ht="12.75" hidden="1" thickBot="1" x14ac:dyDescent="0.3">
      <c r="A1721" s="105" t="s">
        <v>17</v>
      </c>
      <c r="B1721" s="105" t="s">
        <v>17</v>
      </c>
      <c r="C1721" s="105" t="s">
        <v>17</v>
      </c>
      <c r="D1721" s="105" t="s">
        <v>21</v>
      </c>
      <c r="E1721" s="105" t="s">
        <v>1881</v>
      </c>
      <c r="F1721" s="105">
        <v>1790</v>
      </c>
      <c r="G1721" s="105" t="s">
        <v>1878</v>
      </c>
      <c r="H1721" s="105" t="s">
        <v>1770</v>
      </c>
      <c r="I1721" s="118">
        <v>283</v>
      </c>
      <c r="J1721" s="106">
        <v>27</v>
      </c>
      <c r="K1721" s="107">
        <f t="shared" si="137"/>
        <v>9.5406360424028266E-2</v>
      </c>
      <c r="L1721" s="106">
        <v>18</v>
      </c>
      <c r="M1721" s="108">
        <f t="shared" si="138"/>
        <v>6.3604240282685506E-2</v>
      </c>
      <c r="N1721" s="106">
        <v>19</v>
      </c>
      <c r="O1721" s="107">
        <f t="shared" si="139"/>
        <v>6.7137809187279157E-2</v>
      </c>
      <c r="P1721" s="106">
        <v>6</v>
      </c>
      <c r="Q1721" s="109">
        <f t="shared" si="140"/>
        <v>2.1201413427561839E-2</v>
      </c>
      <c r="R1721" s="75"/>
      <c r="S1721" s="75"/>
      <c r="T1721" s="75"/>
      <c r="U1721" s="75"/>
      <c r="V1721" s="75"/>
      <c r="W1721" s="75"/>
      <c r="X1721" s="75"/>
      <c r="Y1721" s="75"/>
      <c r="Z1721" s="75"/>
      <c r="AA1721" s="75"/>
      <c r="AB1721" s="75"/>
      <c r="AC1721" s="75"/>
      <c r="AD1721" s="75"/>
      <c r="AE1721" s="75"/>
      <c r="AF1721" s="75"/>
      <c r="AG1721" s="75"/>
      <c r="AH1721" s="75"/>
      <c r="AI1721" s="75"/>
      <c r="AJ1721" s="75"/>
      <c r="AK1721" s="75"/>
      <c r="AL1721" s="75"/>
      <c r="AM1721" s="75"/>
      <c r="AN1721" s="75"/>
      <c r="AO1721" s="75"/>
      <c r="AP1721" s="75"/>
      <c r="AQ1721" s="75"/>
      <c r="AR1721" s="75"/>
      <c r="AS1721" s="75"/>
      <c r="AT1721" s="75"/>
      <c r="AU1721" s="75"/>
      <c r="AV1721" s="75"/>
      <c r="AW1721" s="75"/>
      <c r="AX1721" s="75"/>
      <c r="AY1721" s="75"/>
      <c r="AZ1721" s="75"/>
      <c r="BA1721" s="75"/>
      <c r="BB1721" s="75"/>
      <c r="BC1721" s="75"/>
      <c r="BD1721" s="75"/>
      <c r="BE1721" s="75"/>
      <c r="BF1721" s="75"/>
      <c r="BG1721" s="75"/>
      <c r="BH1721" s="75"/>
      <c r="BI1721" s="75"/>
      <c r="BJ1721" s="75"/>
      <c r="BK1721" s="75"/>
      <c r="BL1721" s="75"/>
      <c r="BM1721" s="75"/>
      <c r="BN1721" s="75"/>
      <c r="BO1721" s="75"/>
      <c r="BP1721" s="75"/>
      <c r="BQ1721" s="75"/>
      <c r="BR1721" s="75"/>
      <c r="BS1721" s="75"/>
    </row>
    <row r="1722" spans="1:71" s="5" customFormat="1" ht="24.75" hidden="1" thickBot="1" x14ac:dyDescent="0.3">
      <c r="A1722" s="105" t="s">
        <v>17</v>
      </c>
      <c r="B1722" s="105">
        <v>1800</v>
      </c>
      <c r="C1722" s="105" t="s">
        <v>1882</v>
      </c>
      <c r="D1722" s="105" t="s">
        <v>234</v>
      </c>
      <c r="E1722" s="105" t="s">
        <v>1883</v>
      </c>
      <c r="F1722" s="105">
        <v>1800</v>
      </c>
      <c r="G1722" s="105" t="s">
        <v>1882</v>
      </c>
      <c r="H1722" s="105" t="s">
        <v>1770</v>
      </c>
      <c r="I1722" s="118">
        <v>555</v>
      </c>
      <c r="J1722" s="106">
        <v>172</v>
      </c>
      <c r="K1722" s="107">
        <f t="shared" si="137"/>
        <v>0.30990990990990991</v>
      </c>
      <c r="L1722" s="106">
        <v>210</v>
      </c>
      <c r="M1722" s="108">
        <f t="shared" si="138"/>
        <v>0.3783783783783784</v>
      </c>
      <c r="N1722" s="106">
        <v>260</v>
      </c>
      <c r="O1722" s="107">
        <f t="shared" si="139"/>
        <v>0.46846846846846846</v>
      </c>
      <c r="P1722" s="106">
        <v>417</v>
      </c>
      <c r="Q1722" s="109">
        <f t="shared" si="140"/>
        <v>0.75135135135135134</v>
      </c>
      <c r="R1722" s="75"/>
      <c r="S1722" s="75"/>
      <c r="T1722" s="75"/>
      <c r="U1722" s="75"/>
      <c r="V1722" s="75"/>
      <c r="W1722" s="75"/>
      <c r="X1722" s="75"/>
      <c r="Y1722" s="75"/>
      <c r="Z1722" s="75"/>
      <c r="AA1722" s="75"/>
      <c r="AB1722" s="75"/>
      <c r="AC1722" s="75"/>
      <c r="AD1722" s="75"/>
      <c r="AE1722" s="75"/>
      <c r="AF1722" s="75"/>
      <c r="AG1722" s="75"/>
      <c r="AH1722" s="75"/>
      <c r="AI1722" s="75"/>
      <c r="AJ1722" s="75"/>
      <c r="AK1722" s="75"/>
      <c r="AL1722" s="75"/>
      <c r="AM1722" s="75"/>
      <c r="AN1722" s="75"/>
      <c r="AO1722" s="75"/>
      <c r="AP1722" s="75"/>
      <c r="AQ1722" s="75"/>
      <c r="AR1722" s="75"/>
      <c r="AS1722" s="75"/>
      <c r="AT1722" s="75"/>
      <c r="AU1722" s="75"/>
      <c r="AV1722" s="75"/>
      <c r="AW1722" s="75"/>
      <c r="AX1722" s="75"/>
      <c r="AY1722" s="75"/>
      <c r="AZ1722" s="75"/>
      <c r="BA1722" s="75"/>
      <c r="BB1722" s="75"/>
      <c r="BC1722" s="75"/>
      <c r="BD1722" s="75"/>
      <c r="BE1722" s="75"/>
      <c r="BF1722" s="75"/>
      <c r="BG1722" s="75"/>
      <c r="BH1722" s="75"/>
      <c r="BI1722" s="75"/>
      <c r="BJ1722" s="75"/>
      <c r="BK1722" s="75"/>
      <c r="BL1722" s="75"/>
      <c r="BM1722" s="75"/>
      <c r="BN1722" s="75"/>
      <c r="BO1722" s="75"/>
      <c r="BP1722" s="75"/>
      <c r="BQ1722" s="75"/>
      <c r="BR1722" s="75"/>
      <c r="BS1722" s="75"/>
    </row>
    <row r="1723" spans="1:71" s="5" customFormat="1" ht="24.75" hidden="1" thickBot="1" x14ac:dyDescent="0.3">
      <c r="A1723" s="105" t="s">
        <v>17</v>
      </c>
      <c r="B1723" s="105" t="s">
        <v>17</v>
      </c>
      <c r="C1723" s="105" t="s">
        <v>17</v>
      </c>
      <c r="D1723" s="105" t="s">
        <v>234</v>
      </c>
      <c r="E1723" s="105" t="s">
        <v>125</v>
      </c>
      <c r="F1723" s="105">
        <v>1800</v>
      </c>
      <c r="G1723" s="105" t="s">
        <v>1882</v>
      </c>
      <c r="H1723" s="105" t="s">
        <v>1770</v>
      </c>
      <c r="I1723" s="118">
        <v>306</v>
      </c>
      <c r="J1723" s="106">
        <v>189</v>
      </c>
      <c r="K1723" s="107">
        <f t="shared" si="137"/>
        <v>0.61764705882352944</v>
      </c>
      <c r="L1723" s="106">
        <v>169</v>
      </c>
      <c r="M1723" s="108">
        <f t="shared" si="138"/>
        <v>0.55228758169934644</v>
      </c>
      <c r="N1723" s="106">
        <v>234</v>
      </c>
      <c r="O1723" s="107">
        <f t="shared" si="139"/>
        <v>0.76470588235294112</v>
      </c>
      <c r="P1723" s="106">
        <v>279</v>
      </c>
      <c r="Q1723" s="109">
        <f t="shared" si="140"/>
        <v>0.91176470588235292</v>
      </c>
      <c r="R1723" s="75"/>
      <c r="S1723" s="75"/>
      <c r="T1723" s="75"/>
      <c r="U1723" s="75"/>
      <c r="V1723" s="75"/>
      <c r="W1723" s="75"/>
      <c r="X1723" s="75"/>
      <c r="Y1723" s="75"/>
      <c r="Z1723" s="75"/>
      <c r="AA1723" s="75"/>
      <c r="AB1723" s="75"/>
      <c r="AC1723" s="75"/>
      <c r="AD1723" s="75"/>
      <c r="AE1723" s="75"/>
      <c r="AF1723" s="75"/>
      <c r="AG1723" s="75"/>
      <c r="AH1723" s="75"/>
      <c r="AI1723" s="75"/>
      <c r="AJ1723" s="75"/>
      <c r="AK1723" s="75"/>
      <c r="AL1723" s="75"/>
      <c r="AM1723" s="75"/>
      <c r="AN1723" s="75"/>
      <c r="AO1723" s="75"/>
      <c r="AP1723" s="75"/>
      <c r="AQ1723" s="75"/>
      <c r="AR1723" s="75"/>
      <c r="AS1723" s="75"/>
      <c r="AT1723" s="75"/>
      <c r="AU1723" s="75"/>
      <c r="AV1723" s="75"/>
      <c r="AW1723" s="75"/>
      <c r="AX1723" s="75"/>
      <c r="AY1723" s="75"/>
      <c r="AZ1723" s="75"/>
      <c r="BA1723" s="75"/>
      <c r="BB1723" s="75"/>
      <c r="BC1723" s="75"/>
      <c r="BD1723" s="75"/>
      <c r="BE1723" s="75"/>
      <c r="BF1723" s="75"/>
      <c r="BG1723" s="75"/>
      <c r="BH1723" s="75"/>
      <c r="BI1723" s="75"/>
      <c r="BJ1723" s="75"/>
      <c r="BK1723" s="75"/>
      <c r="BL1723" s="75"/>
      <c r="BM1723" s="75"/>
      <c r="BN1723" s="75"/>
      <c r="BO1723" s="75"/>
      <c r="BP1723" s="75"/>
      <c r="BQ1723" s="75"/>
      <c r="BR1723" s="75"/>
      <c r="BS1723" s="75"/>
    </row>
    <row r="1724" spans="1:71" s="5" customFormat="1" ht="24.75" hidden="1" thickBot="1" x14ac:dyDescent="0.3">
      <c r="A1724" s="105" t="s">
        <v>17</v>
      </c>
      <c r="B1724" s="105" t="s">
        <v>17</v>
      </c>
      <c r="C1724" s="105" t="s">
        <v>17</v>
      </c>
      <c r="D1724" s="105" t="s">
        <v>1884</v>
      </c>
      <c r="E1724" s="105" t="s">
        <v>1885</v>
      </c>
      <c r="F1724" s="105">
        <v>1800</v>
      </c>
      <c r="G1724" s="105" t="s">
        <v>1882</v>
      </c>
      <c r="H1724" s="105" t="s">
        <v>1770</v>
      </c>
      <c r="I1724" s="118">
        <v>279</v>
      </c>
      <c r="J1724" s="106">
        <v>121</v>
      </c>
      <c r="K1724" s="107">
        <f t="shared" si="137"/>
        <v>0.43369175627240142</v>
      </c>
      <c r="L1724" s="106">
        <v>121</v>
      </c>
      <c r="M1724" s="108">
        <f t="shared" si="138"/>
        <v>0.43369175627240142</v>
      </c>
      <c r="N1724" s="106">
        <v>155</v>
      </c>
      <c r="O1724" s="107">
        <f t="shared" si="139"/>
        <v>0.55555555555555558</v>
      </c>
      <c r="P1724" s="106">
        <v>239</v>
      </c>
      <c r="Q1724" s="109">
        <f t="shared" si="140"/>
        <v>0.85663082437275984</v>
      </c>
      <c r="R1724" s="75"/>
      <c r="S1724" s="75"/>
      <c r="T1724" s="75"/>
      <c r="U1724" s="75"/>
      <c r="V1724" s="75"/>
      <c r="W1724" s="75"/>
      <c r="X1724" s="75"/>
      <c r="Y1724" s="75"/>
      <c r="Z1724" s="75"/>
      <c r="AA1724" s="75"/>
      <c r="AB1724" s="75"/>
      <c r="AC1724" s="75"/>
      <c r="AD1724" s="75"/>
      <c r="AE1724" s="75"/>
      <c r="AF1724" s="75"/>
      <c r="AG1724" s="75"/>
      <c r="AH1724" s="75"/>
      <c r="AI1724" s="75"/>
      <c r="AJ1724" s="75"/>
      <c r="AK1724" s="75"/>
      <c r="AL1724" s="75"/>
      <c r="AM1724" s="75"/>
      <c r="AN1724" s="75"/>
      <c r="AO1724" s="75"/>
      <c r="AP1724" s="75"/>
      <c r="AQ1724" s="75"/>
      <c r="AR1724" s="75"/>
      <c r="AS1724" s="75"/>
      <c r="AT1724" s="75"/>
      <c r="AU1724" s="75"/>
      <c r="AV1724" s="75"/>
      <c r="AW1724" s="75"/>
      <c r="AX1724" s="75"/>
      <c r="AY1724" s="75"/>
      <c r="AZ1724" s="75"/>
      <c r="BA1724" s="75"/>
      <c r="BB1724" s="75"/>
      <c r="BC1724" s="75"/>
      <c r="BD1724" s="75"/>
      <c r="BE1724" s="75"/>
      <c r="BF1724" s="75"/>
      <c r="BG1724" s="75"/>
      <c r="BH1724" s="75"/>
      <c r="BI1724" s="75"/>
      <c r="BJ1724" s="75"/>
      <c r="BK1724" s="75"/>
      <c r="BL1724" s="75"/>
      <c r="BM1724" s="75"/>
      <c r="BN1724" s="75"/>
      <c r="BO1724" s="75"/>
      <c r="BP1724" s="75"/>
      <c r="BQ1724" s="75"/>
      <c r="BR1724" s="75"/>
      <c r="BS1724" s="75"/>
    </row>
    <row r="1725" spans="1:71" s="5" customFormat="1" ht="12.75" hidden="1" thickBot="1" x14ac:dyDescent="0.3">
      <c r="A1725" s="105" t="s">
        <v>17</v>
      </c>
      <c r="B1725" s="105" t="s">
        <v>17</v>
      </c>
      <c r="C1725" s="105" t="s">
        <v>17</v>
      </c>
      <c r="D1725" s="105" t="s">
        <v>14</v>
      </c>
      <c r="E1725" s="105" t="s">
        <v>1886</v>
      </c>
      <c r="F1725" s="105">
        <v>1800</v>
      </c>
      <c r="G1725" s="105" t="s">
        <v>1882</v>
      </c>
      <c r="H1725" s="105" t="s">
        <v>1770</v>
      </c>
      <c r="I1725" s="118">
        <v>329</v>
      </c>
      <c r="J1725" s="106">
        <v>121</v>
      </c>
      <c r="K1725" s="107">
        <f t="shared" si="137"/>
        <v>0.36778115501519759</v>
      </c>
      <c r="L1725" s="106">
        <v>146</v>
      </c>
      <c r="M1725" s="108">
        <f t="shared" si="138"/>
        <v>0.44376899696048633</v>
      </c>
      <c r="N1725" s="106">
        <v>169</v>
      </c>
      <c r="O1725" s="107">
        <f t="shared" si="139"/>
        <v>0.51367781155015202</v>
      </c>
      <c r="P1725" s="106">
        <v>285</v>
      </c>
      <c r="Q1725" s="109">
        <f t="shared" si="140"/>
        <v>0.86626139817629177</v>
      </c>
      <c r="R1725" s="75"/>
      <c r="S1725" s="75"/>
      <c r="T1725" s="75"/>
      <c r="U1725" s="75"/>
      <c r="V1725" s="75"/>
      <c r="W1725" s="75"/>
      <c r="X1725" s="75"/>
      <c r="Y1725" s="75"/>
      <c r="Z1725" s="75"/>
      <c r="AA1725" s="75"/>
      <c r="AB1725" s="75"/>
      <c r="AC1725" s="75"/>
      <c r="AD1725" s="75"/>
      <c r="AE1725" s="75"/>
      <c r="AF1725" s="75"/>
      <c r="AG1725" s="75"/>
      <c r="AH1725" s="75"/>
      <c r="AI1725" s="75"/>
      <c r="AJ1725" s="75"/>
      <c r="AK1725" s="75"/>
      <c r="AL1725" s="75"/>
      <c r="AM1725" s="75"/>
      <c r="AN1725" s="75"/>
      <c r="AO1725" s="75"/>
      <c r="AP1725" s="75"/>
      <c r="AQ1725" s="75"/>
      <c r="AR1725" s="75"/>
      <c r="AS1725" s="75"/>
      <c r="AT1725" s="75"/>
      <c r="AU1725" s="75"/>
      <c r="AV1725" s="75"/>
      <c r="AW1725" s="75"/>
      <c r="AX1725" s="75"/>
      <c r="AY1725" s="75"/>
      <c r="AZ1725" s="75"/>
      <c r="BA1725" s="75"/>
      <c r="BB1725" s="75"/>
      <c r="BC1725" s="75"/>
      <c r="BD1725" s="75"/>
      <c r="BE1725" s="75"/>
      <c r="BF1725" s="75"/>
      <c r="BG1725" s="75"/>
      <c r="BH1725" s="75"/>
      <c r="BI1725" s="75"/>
      <c r="BJ1725" s="75"/>
      <c r="BK1725" s="75"/>
      <c r="BL1725" s="75"/>
      <c r="BM1725" s="75"/>
      <c r="BN1725" s="75"/>
      <c r="BO1725" s="75"/>
      <c r="BP1725" s="75"/>
      <c r="BQ1725" s="75"/>
      <c r="BR1725" s="75"/>
      <c r="BS1725" s="75"/>
    </row>
    <row r="1726" spans="1:71" s="5" customFormat="1" ht="12.75" hidden="1" thickBot="1" x14ac:dyDescent="0.3">
      <c r="A1726" s="105" t="s">
        <v>17</v>
      </c>
      <c r="B1726" s="105" t="s">
        <v>17</v>
      </c>
      <c r="C1726" s="105" t="s">
        <v>17</v>
      </c>
      <c r="D1726" s="105" t="s">
        <v>14</v>
      </c>
      <c r="E1726" s="105" t="s">
        <v>1887</v>
      </c>
      <c r="F1726" s="105">
        <v>1800</v>
      </c>
      <c r="G1726" s="105" t="s">
        <v>1882</v>
      </c>
      <c r="H1726" s="105" t="s">
        <v>1770</v>
      </c>
      <c r="I1726" s="118">
        <v>197</v>
      </c>
      <c r="J1726" s="106">
        <v>119</v>
      </c>
      <c r="K1726" s="107">
        <f t="shared" si="137"/>
        <v>0.60406091370558379</v>
      </c>
      <c r="L1726" s="106">
        <v>119</v>
      </c>
      <c r="M1726" s="108">
        <f t="shared" si="138"/>
        <v>0.60406091370558379</v>
      </c>
      <c r="N1726" s="106">
        <v>102</v>
      </c>
      <c r="O1726" s="107">
        <f t="shared" si="139"/>
        <v>0.51776649746192893</v>
      </c>
      <c r="P1726" s="106">
        <v>172</v>
      </c>
      <c r="Q1726" s="109">
        <f t="shared" si="140"/>
        <v>0.87309644670050757</v>
      </c>
      <c r="R1726" s="75"/>
      <c r="S1726" s="75"/>
      <c r="T1726" s="75"/>
      <c r="U1726" s="75"/>
      <c r="V1726" s="75"/>
      <c r="W1726" s="75"/>
      <c r="X1726" s="75"/>
      <c r="Y1726" s="75"/>
      <c r="Z1726" s="75"/>
      <c r="AA1726" s="75"/>
      <c r="AB1726" s="75"/>
      <c r="AC1726" s="75"/>
      <c r="AD1726" s="75"/>
      <c r="AE1726" s="75"/>
      <c r="AF1726" s="75"/>
      <c r="AG1726" s="75"/>
      <c r="AH1726" s="75"/>
      <c r="AI1726" s="75"/>
      <c r="AJ1726" s="75"/>
      <c r="AK1726" s="75"/>
      <c r="AL1726" s="75"/>
      <c r="AM1726" s="75"/>
      <c r="AN1726" s="75"/>
      <c r="AO1726" s="75"/>
      <c r="AP1726" s="75"/>
      <c r="AQ1726" s="75"/>
      <c r="AR1726" s="75"/>
      <c r="AS1726" s="75"/>
      <c r="AT1726" s="75"/>
      <c r="AU1726" s="75"/>
      <c r="AV1726" s="75"/>
      <c r="AW1726" s="75"/>
      <c r="AX1726" s="75"/>
      <c r="AY1726" s="75"/>
      <c r="AZ1726" s="75"/>
      <c r="BA1726" s="75"/>
      <c r="BB1726" s="75"/>
      <c r="BC1726" s="75"/>
      <c r="BD1726" s="75"/>
      <c r="BE1726" s="75"/>
      <c r="BF1726" s="75"/>
      <c r="BG1726" s="75"/>
      <c r="BH1726" s="75"/>
      <c r="BI1726" s="75"/>
      <c r="BJ1726" s="75"/>
      <c r="BK1726" s="75"/>
      <c r="BL1726" s="75"/>
      <c r="BM1726" s="75"/>
      <c r="BN1726" s="75"/>
      <c r="BO1726" s="75"/>
      <c r="BP1726" s="75"/>
      <c r="BQ1726" s="75"/>
      <c r="BR1726" s="75"/>
      <c r="BS1726" s="75"/>
    </row>
    <row r="1727" spans="1:71" s="5" customFormat="1" ht="12.75" hidden="1" thickBot="1" x14ac:dyDescent="0.3">
      <c r="A1727" s="105" t="s">
        <v>17</v>
      </c>
      <c r="B1727" s="105" t="s">
        <v>17</v>
      </c>
      <c r="C1727" s="105" t="s">
        <v>17</v>
      </c>
      <c r="D1727" s="105" t="s">
        <v>14</v>
      </c>
      <c r="E1727" s="105" t="s">
        <v>1888</v>
      </c>
      <c r="F1727" s="105">
        <v>1800</v>
      </c>
      <c r="G1727" s="105" t="s">
        <v>1882</v>
      </c>
      <c r="H1727" s="105" t="s">
        <v>1770</v>
      </c>
      <c r="I1727" s="118">
        <v>327</v>
      </c>
      <c r="J1727" s="106">
        <v>84</v>
      </c>
      <c r="K1727" s="107">
        <f t="shared" si="137"/>
        <v>0.25688073394495414</v>
      </c>
      <c r="L1727" s="106">
        <v>57</v>
      </c>
      <c r="M1727" s="108">
        <f t="shared" si="138"/>
        <v>0.1743119266055046</v>
      </c>
      <c r="N1727" s="106">
        <v>186</v>
      </c>
      <c r="O1727" s="107">
        <f t="shared" si="139"/>
        <v>0.56880733944954132</v>
      </c>
      <c r="P1727" s="106">
        <v>232</v>
      </c>
      <c r="Q1727" s="109">
        <f t="shared" si="140"/>
        <v>0.70948012232415902</v>
      </c>
      <c r="R1727" s="75"/>
      <c r="S1727" s="75"/>
      <c r="T1727" s="75"/>
      <c r="U1727" s="75"/>
      <c r="V1727" s="75"/>
      <c r="W1727" s="75"/>
      <c r="X1727" s="75"/>
      <c r="Y1727" s="75"/>
      <c r="Z1727" s="75"/>
      <c r="AA1727" s="75"/>
      <c r="AB1727" s="75"/>
      <c r="AC1727" s="75"/>
      <c r="AD1727" s="75"/>
      <c r="AE1727" s="75"/>
      <c r="AF1727" s="75"/>
      <c r="AG1727" s="75"/>
      <c r="AH1727" s="75"/>
      <c r="AI1727" s="75"/>
      <c r="AJ1727" s="75"/>
      <c r="AK1727" s="75"/>
      <c r="AL1727" s="75"/>
      <c r="AM1727" s="75"/>
      <c r="AN1727" s="75"/>
      <c r="AO1727" s="75"/>
      <c r="AP1727" s="75"/>
      <c r="AQ1727" s="75"/>
      <c r="AR1727" s="75"/>
      <c r="AS1727" s="75"/>
      <c r="AT1727" s="75"/>
      <c r="AU1727" s="75"/>
      <c r="AV1727" s="75"/>
      <c r="AW1727" s="75"/>
      <c r="AX1727" s="75"/>
      <c r="AY1727" s="75"/>
      <c r="AZ1727" s="75"/>
      <c r="BA1727" s="75"/>
      <c r="BB1727" s="75"/>
      <c r="BC1727" s="75"/>
      <c r="BD1727" s="75"/>
      <c r="BE1727" s="75"/>
      <c r="BF1727" s="75"/>
      <c r="BG1727" s="75"/>
      <c r="BH1727" s="75"/>
      <c r="BI1727" s="75"/>
      <c r="BJ1727" s="75"/>
      <c r="BK1727" s="75"/>
      <c r="BL1727" s="75"/>
      <c r="BM1727" s="75"/>
      <c r="BN1727" s="75"/>
      <c r="BO1727" s="75"/>
      <c r="BP1727" s="75"/>
      <c r="BQ1727" s="75"/>
      <c r="BR1727" s="75"/>
      <c r="BS1727" s="75"/>
    </row>
    <row r="1728" spans="1:71" s="5" customFormat="1" ht="12.75" hidden="1" thickBot="1" x14ac:dyDescent="0.3">
      <c r="A1728" s="105" t="s">
        <v>17</v>
      </c>
      <c r="B1728" s="105" t="s">
        <v>17</v>
      </c>
      <c r="C1728" s="105" t="s">
        <v>17</v>
      </c>
      <c r="D1728" s="105" t="s">
        <v>14</v>
      </c>
      <c r="E1728" s="105" t="s">
        <v>121</v>
      </c>
      <c r="F1728" s="105">
        <v>1800</v>
      </c>
      <c r="G1728" s="105" t="s">
        <v>1882</v>
      </c>
      <c r="H1728" s="105" t="s">
        <v>1770</v>
      </c>
      <c r="I1728" s="118">
        <v>407</v>
      </c>
      <c r="J1728" s="106">
        <v>162</v>
      </c>
      <c r="K1728" s="107">
        <f t="shared" si="137"/>
        <v>0.39803439803439805</v>
      </c>
      <c r="L1728" s="106">
        <v>159</v>
      </c>
      <c r="M1728" s="108">
        <f t="shared" si="138"/>
        <v>0.39066339066339067</v>
      </c>
      <c r="N1728" s="106">
        <v>179</v>
      </c>
      <c r="O1728" s="107">
        <f t="shared" si="139"/>
        <v>0.43980343980343978</v>
      </c>
      <c r="P1728" s="106">
        <v>330</v>
      </c>
      <c r="Q1728" s="109">
        <f t="shared" si="140"/>
        <v>0.81081081081081086</v>
      </c>
      <c r="R1728" s="75"/>
      <c r="S1728" s="75"/>
      <c r="T1728" s="75"/>
      <c r="U1728" s="75"/>
      <c r="V1728" s="75"/>
      <c r="W1728" s="75"/>
      <c r="X1728" s="75"/>
      <c r="Y1728" s="75"/>
      <c r="Z1728" s="75"/>
      <c r="AA1728" s="75"/>
      <c r="AB1728" s="75"/>
      <c r="AC1728" s="75"/>
      <c r="AD1728" s="75"/>
      <c r="AE1728" s="75"/>
      <c r="AF1728" s="75"/>
      <c r="AG1728" s="75"/>
      <c r="AH1728" s="75"/>
      <c r="AI1728" s="75"/>
      <c r="AJ1728" s="75"/>
      <c r="AK1728" s="75"/>
      <c r="AL1728" s="75"/>
      <c r="AM1728" s="75"/>
      <c r="AN1728" s="75"/>
      <c r="AO1728" s="75"/>
      <c r="AP1728" s="75"/>
      <c r="AQ1728" s="75"/>
      <c r="AR1728" s="75"/>
      <c r="AS1728" s="75"/>
      <c r="AT1728" s="75"/>
      <c r="AU1728" s="75"/>
      <c r="AV1728" s="75"/>
      <c r="AW1728" s="75"/>
      <c r="AX1728" s="75"/>
      <c r="AY1728" s="75"/>
      <c r="AZ1728" s="75"/>
      <c r="BA1728" s="75"/>
      <c r="BB1728" s="75"/>
      <c r="BC1728" s="75"/>
      <c r="BD1728" s="75"/>
      <c r="BE1728" s="75"/>
      <c r="BF1728" s="75"/>
      <c r="BG1728" s="75"/>
      <c r="BH1728" s="75"/>
      <c r="BI1728" s="75"/>
      <c r="BJ1728" s="75"/>
      <c r="BK1728" s="75"/>
      <c r="BL1728" s="75"/>
      <c r="BM1728" s="75"/>
      <c r="BN1728" s="75"/>
      <c r="BO1728" s="75"/>
      <c r="BP1728" s="75"/>
      <c r="BQ1728" s="75"/>
      <c r="BR1728" s="75"/>
      <c r="BS1728" s="75"/>
    </row>
    <row r="1729" spans="1:71" s="5" customFormat="1" ht="12.75" hidden="1" thickBot="1" x14ac:dyDescent="0.3">
      <c r="A1729" s="105" t="s">
        <v>17</v>
      </c>
      <c r="B1729" s="105" t="s">
        <v>17</v>
      </c>
      <c r="C1729" s="105" t="s">
        <v>17</v>
      </c>
      <c r="D1729" s="105" t="s">
        <v>14</v>
      </c>
      <c r="E1729" s="105" t="s">
        <v>1890</v>
      </c>
      <c r="F1729" s="105">
        <v>1800</v>
      </c>
      <c r="G1729" s="105" t="s">
        <v>1882</v>
      </c>
      <c r="H1729" s="105" t="s">
        <v>1770</v>
      </c>
      <c r="I1729" s="118">
        <v>290</v>
      </c>
      <c r="J1729" s="106">
        <v>125</v>
      </c>
      <c r="K1729" s="107">
        <f t="shared" si="137"/>
        <v>0.43103448275862066</v>
      </c>
      <c r="L1729" s="106">
        <v>94</v>
      </c>
      <c r="M1729" s="108">
        <f t="shared" si="138"/>
        <v>0.32413793103448274</v>
      </c>
      <c r="N1729" s="106">
        <v>165</v>
      </c>
      <c r="O1729" s="107">
        <f t="shared" si="139"/>
        <v>0.56896551724137934</v>
      </c>
      <c r="P1729" s="106">
        <v>138</v>
      </c>
      <c r="Q1729" s="109">
        <f t="shared" si="140"/>
        <v>0.47586206896551725</v>
      </c>
      <c r="R1729" s="75"/>
      <c r="S1729" s="75"/>
      <c r="T1729" s="75"/>
      <c r="U1729" s="75"/>
      <c r="V1729" s="75"/>
      <c r="W1729" s="75"/>
      <c r="X1729" s="75"/>
      <c r="Y1729" s="75"/>
      <c r="Z1729" s="75"/>
      <c r="AA1729" s="75"/>
      <c r="AB1729" s="75"/>
      <c r="AC1729" s="75"/>
      <c r="AD1729" s="75"/>
      <c r="AE1729" s="75"/>
      <c r="AF1729" s="75"/>
      <c r="AG1729" s="75"/>
      <c r="AH1729" s="75"/>
      <c r="AI1729" s="75"/>
      <c r="AJ1729" s="75"/>
      <c r="AK1729" s="75"/>
      <c r="AL1729" s="75"/>
      <c r="AM1729" s="75"/>
      <c r="AN1729" s="75"/>
      <c r="AO1729" s="75"/>
      <c r="AP1729" s="75"/>
      <c r="AQ1729" s="75"/>
      <c r="AR1729" s="75"/>
      <c r="AS1729" s="75"/>
      <c r="AT1729" s="75"/>
      <c r="AU1729" s="75"/>
      <c r="AV1729" s="75"/>
      <c r="AW1729" s="75"/>
      <c r="AX1729" s="75"/>
      <c r="AY1729" s="75"/>
      <c r="AZ1729" s="75"/>
      <c r="BA1729" s="75"/>
      <c r="BB1729" s="75"/>
      <c r="BC1729" s="75"/>
      <c r="BD1729" s="75"/>
      <c r="BE1729" s="75"/>
      <c r="BF1729" s="75"/>
      <c r="BG1729" s="75"/>
      <c r="BH1729" s="75"/>
      <c r="BI1729" s="75"/>
      <c r="BJ1729" s="75"/>
      <c r="BK1729" s="75"/>
      <c r="BL1729" s="75"/>
      <c r="BM1729" s="75"/>
      <c r="BN1729" s="75"/>
      <c r="BO1729" s="75"/>
      <c r="BP1729" s="75"/>
      <c r="BQ1729" s="75"/>
      <c r="BR1729" s="75"/>
      <c r="BS1729" s="75"/>
    </row>
    <row r="1730" spans="1:71" s="5" customFormat="1" ht="12.75" hidden="1" thickBot="1" x14ac:dyDescent="0.3">
      <c r="A1730" s="105" t="s">
        <v>17</v>
      </c>
      <c r="B1730" s="105" t="s">
        <v>17</v>
      </c>
      <c r="C1730" s="105" t="s">
        <v>17</v>
      </c>
      <c r="D1730" s="105" t="s">
        <v>21</v>
      </c>
      <c r="E1730" s="105" t="s">
        <v>121</v>
      </c>
      <c r="F1730" s="105">
        <v>1800</v>
      </c>
      <c r="G1730" s="105" t="s">
        <v>1882</v>
      </c>
      <c r="H1730" s="105" t="s">
        <v>1770</v>
      </c>
      <c r="I1730" s="118">
        <v>182</v>
      </c>
      <c r="J1730" s="106">
        <v>48</v>
      </c>
      <c r="K1730" s="107">
        <f t="shared" si="137"/>
        <v>0.26373626373626374</v>
      </c>
      <c r="L1730" s="106">
        <v>65</v>
      </c>
      <c r="M1730" s="108">
        <f t="shared" si="138"/>
        <v>0.35714285714285715</v>
      </c>
      <c r="N1730" s="106">
        <v>63</v>
      </c>
      <c r="O1730" s="107">
        <f t="shared" si="139"/>
        <v>0.34615384615384615</v>
      </c>
      <c r="P1730" s="106">
        <v>130</v>
      </c>
      <c r="Q1730" s="109">
        <f t="shared" si="140"/>
        <v>0.7142857142857143</v>
      </c>
      <c r="R1730" s="75"/>
      <c r="S1730" s="75"/>
      <c r="T1730" s="75"/>
      <c r="U1730" s="75"/>
      <c r="V1730" s="75"/>
      <c r="W1730" s="75"/>
      <c r="X1730" s="75"/>
      <c r="Y1730" s="75"/>
      <c r="Z1730" s="75"/>
      <c r="AA1730" s="75"/>
      <c r="AB1730" s="75"/>
      <c r="AC1730" s="75"/>
      <c r="AD1730" s="75"/>
      <c r="AE1730" s="75"/>
      <c r="AF1730" s="75"/>
      <c r="AG1730" s="75"/>
      <c r="AH1730" s="75"/>
      <c r="AI1730" s="75"/>
      <c r="AJ1730" s="75"/>
      <c r="AK1730" s="75"/>
      <c r="AL1730" s="75"/>
      <c r="AM1730" s="75"/>
      <c r="AN1730" s="75"/>
      <c r="AO1730" s="75"/>
      <c r="AP1730" s="75"/>
      <c r="AQ1730" s="75"/>
      <c r="AR1730" s="75"/>
      <c r="AS1730" s="75"/>
      <c r="AT1730" s="75"/>
      <c r="AU1730" s="75"/>
      <c r="AV1730" s="75"/>
      <c r="AW1730" s="75"/>
      <c r="AX1730" s="75"/>
      <c r="AY1730" s="75"/>
      <c r="AZ1730" s="75"/>
      <c r="BA1730" s="75"/>
      <c r="BB1730" s="75"/>
      <c r="BC1730" s="75"/>
      <c r="BD1730" s="75"/>
      <c r="BE1730" s="75"/>
      <c r="BF1730" s="75"/>
      <c r="BG1730" s="75"/>
      <c r="BH1730" s="75"/>
      <c r="BI1730" s="75"/>
      <c r="BJ1730" s="75"/>
      <c r="BK1730" s="75"/>
      <c r="BL1730" s="75"/>
      <c r="BM1730" s="75"/>
      <c r="BN1730" s="75"/>
      <c r="BO1730" s="75"/>
      <c r="BP1730" s="75"/>
      <c r="BQ1730" s="75"/>
      <c r="BR1730" s="75"/>
      <c r="BS1730" s="75"/>
    </row>
    <row r="1731" spans="1:71" s="5" customFormat="1" ht="24.75" hidden="1" thickBot="1" x14ac:dyDescent="0.3">
      <c r="A1731" s="105" t="s">
        <v>17</v>
      </c>
      <c r="B1731" s="105" t="s">
        <v>17</v>
      </c>
      <c r="C1731" s="105" t="s">
        <v>17</v>
      </c>
      <c r="D1731" s="105" t="s">
        <v>1891</v>
      </c>
      <c r="E1731" s="105" t="s">
        <v>1885</v>
      </c>
      <c r="F1731" s="105">
        <v>1800</v>
      </c>
      <c r="G1731" s="105" t="s">
        <v>1882</v>
      </c>
      <c r="H1731" s="105" t="s">
        <v>1770</v>
      </c>
      <c r="I1731" s="118">
        <v>323</v>
      </c>
      <c r="J1731" s="106">
        <v>108</v>
      </c>
      <c r="K1731" s="107">
        <f t="shared" si="137"/>
        <v>0.33436532507739936</v>
      </c>
      <c r="L1731" s="106">
        <v>128</v>
      </c>
      <c r="M1731" s="108">
        <f t="shared" si="138"/>
        <v>0.39628482972136225</v>
      </c>
      <c r="N1731" s="106">
        <v>182</v>
      </c>
      <c r="O1731" s="107">
        <f t="shared" si="139"/>
        <v>0.56346749226006188</v>
      </c>
      <c r="P1731" s="106">
        <v>278</v>
      </c>
      <c r="Q1731" s="109">
        <f t="shared" si="140"/>
        <v>0.86068111455108354</v>
      </c>
      <c r="R1731" s="75"/>
      <c r="S1731" s="75"/>
      <c r="T1731" s="75"/>
      <c r="U1731" s="75"/>
      <c r="V1731" s="75"/>
      <c r="W1731" s="75"/>
      <c r="X1731" s="75"/>
      <c r="Y1731" s="75"/>
      <c r="Z1731" s="75"/>
      <c r="AA1731" s="75"/>
      <c r="AB1731" s="75"/>
      <c r="AC1731" s="75"/>
      <c r="AD1731" s="75"/>
      <c r="AE1731" s="75"/>
      <c r="AF1731" s="75"/>
      <c r="AG1731" s="75"/>
      <c r="AH1731" s="75"/>
      <c r="AI1731" s="75"/>
      <c r="AJ1731" s="75"/>
      <c r="AK1731" s="75"/>
      <c r="AL1731" s="75"/>
      <c r="AM1731" s="75"/>
      <c r="AN1731" s="75"/>
      <c r="AO1731" s="75"/>
      <c r="AP1731" s="75"/>
      <c r="AQ1731" s="75"/>
      <c r="AR1731" s="75"/>
      <c r="AS1731" s="75"/>
      <c r="AT1731" s="75"/>
      <c r="AU1731" s="75"/>
      <c r="AV1731" s="75"/>
      <c r="AW1731" s="75"/>
      <c r="AX1731" s="75"/>
      <c r="AY1731" s="75"/>
      <c r="AZ1731" s="75"/>
      <c r="BA1731" s="75"/>
      <c r="BB1731" s="75"/>
      <c r="BC1731" s="75"/>
      <c r="BD1731" s="75"/>
      <c r="BE1731" s="75"/>
      <c r="BF1731" s="75"/>
      <c r="BG1731" s="75"/>
      <c r="BH1731" s="75"/>
      <c r="BI1731" s="75"/>
      <c r="BJ1731" s="75"/>
      <c r="BK1731" s="75"/>
      <c r="BL1731" s="75"/>
      <c r="BM1731" s="75"/>
      <c r="BN1731" s="75"/>
      <c r="BO1731" s="75"/>
      <c r="BP1731" s="75"/>
      <c r="BQ1731" s="75"/>
      <c r="BR1731" s="75"/>
      <c r="BS1731" s="75"/>
    </row>
    <row r="1732" spans="1:71" s="5" customFormat="1" ht="12.75" hidden="1" thickBot="1" x14ac:dyDescent="0.3">
      <c r="A1732" s="105" t="s">
        <v>17</v>
      </c>
      <c r="B1732" s="105" t="s">
        <v>17</v>
      </c>
      <c r="C1732" s="105" t="s">
        <v>17</v>
      </c>
      <c r="D1732" s="105" t="s">
        <v>21</v>
      </c>
      <c r="E1732" s="105" t="s">
        <v>1892</v>
      </c>
      <c r="F1732" s="105">
        <v>1800</v>
      </c>
      <c r="G1732" s="105" t="s">
        <v>1882</v>
      </c>
      <c r="H1732" s="105" t="s">
        <v>1770</v>
      </c>
      <c r="I1732" s="118">
        <v>219</v>
      </c>
      <c r="J1732" s="106">
        <v>30</v>
      </c>
      <c r="K1732" s="107">
        <f t="shared" ref="K1732:K1795" si="141">J1732/I1732</f>
        <v>0.13698630136986301</v>
      </c>
      <c r="L1732" s="106">
        <v>41</v>
      </c>
      <c r="M1732" s="108">
        <f t="shared" ref="M1732:M1795" si="142">L1732/I1732</f>
        <v>0.18721461187214611</v>
      </c>
      <c r="N1732" s="106">
        <v>77</v>
      </c>
      <c r="O1732" s="107">
        <f t="shared" ref="O1732:O1795" si="143">N1732/I1732</f>
        <v>0.35159817351598172</v>
      </c>
      <c r="P1732" s="106">
        <v>151</v>
      </c>
      <c r="Q1732" s="109">
        <f t="shared" ref="Q1732:Q1795" si="144">P1732/I1732</f>
        <v>0.68949771689497719</v>
      </c>
      <c r="R1732" s="75"/>
      <c r="S1732" s="75"/>
      <c r="T1732" s="75"/>
      <c r="U1732" s="75"/>
      <c r="V1732" s="75"/>
      <c r="W1732" s="75"/>
      <c r="X1732" s="75"/>
      <c r="Y1732" s="75"/>
      <c r="Z1732" s="75"/>
      <c r="AA1732" s="75"/>
      <c r="AB1732" s="75"/>
      <c r="AC1732" s="75"/>
      <c r="AD1732" s="75"/>
      <c r="AE1732" s="75"/>
      <c r="AF1732" s="75"/>
      <c r="AG1732" s="75"/>
      <c r="AH1732" s="75"/>
      <c r="AI1732" s="75"/>
      <c r="AJ1732" s="75"/>
      <c r="AK1732" s="75"/>
      <c r="AL1732" s="75"/>
      <c r="AM1732" s="75"/>
      <c r="AN1732" s="75"/>
      <c r="AO1732" s="75"/>
      <c r="AP1732" s="75"/>
      <c r="AQ1732" s="75"/>
      <c r="AR1732" s="75"/>
      <c r="AS1732" s="75"/>
      <c r="AT1732" s="75"/>
      <c r="AU1732" s="75"/>
      <c r="AV1732" s="75"/>
      <c r="AW1732" s="75"/>
      <c r="AX1732" s="75"/>
      <c r="AY1732" s="75"/>
      <c r="AZ1732" s="75"/>
      <c r="BA1732" s="75"/>
      <c r="BB1732" s="75"/>
      <c r="BC1732" s="75"/>
      <c r="BD1732" s="75"/>
      <c r="BE1732" s="75"/>
      <c r="BF1732" s="75"/>
      <c r="BG1732" s="75"/>
      <c r="BH1732" s="75"/>
      <c r="BI1732" s="75"/>
      <c r="BJ1732" s="75"/>
      <c r="BK1732" s="75"/>
      <c r="BL1732" s="75"/>
      <c r="BM1732" s="75"/>
      <c r="BN1732" s="75"/>
      <c r="BO1732" s="75"/>
      <c r="BP1732" s="75"/>
      <c r="BQ1732" s="75"/>
      <c r="BR1732" s="75"/>
      <c r="BS1732" s="75"/>
    </row>
    <row r="1733" spans="1:71" s="5" customFormat="1" ht="12.75" hidden="1" thickBot="1" x14ac:dyDescent="0.3">
      <c r="A1733" s="105" t="s">
        <v>17</v>
      </c>
      <c r="B1733" s="105" t="s">
        <v>17</v>
      </c>
      <c r="C1733" s="105" t="s">
        <v>17</v>
      </c>
      <c r="D1733" s="105" t="s">
        <v>21</v>
      </c>
      <c r="E1733" s="105" t="s">
        <v>301</v>
      </c>
      <c r="F1733" s="105">
        <v>1800</v>
      </c>
      <c r="G1733" s="105" t="s">
        <v>1882</v>
      </c>
      <c r="H1733" s="105" t="s">
        <v>1770</v>
      </c>
      <c r="I1733" s="118">
        <v>212</v>
      </c>
      <c r="J1733" s="106">
        <v>15</v>
      </c>
      <c r="K1733" s="107">
        <f t="shared" si="141"/>
        <v>7.0754716981132074E-2</v>
      </c>
      <c r="L1733" s="106">
        <v>22</v>
      </c>
      <c r="M1733" s="108">
        <f t="shared" si="142"/>
        <v>0.10377358490566038</v>
      </c>
      <c r="N1733" s="106">
        <v>29</v>
      </c>
      <c r="O1733" s="107">
        <f t="shared" si="143"/>
        <v>0.13679245283018868</v>
      </c>
      <c r="P1733" s="106">
        <v>44</v>
      </c>
      <c r="Q1733" s="109">
        <f t="shared" si="144"/>
        <v>0.20754716981132076</v>
      </c>
      <c r="R1733" s="75"/>
      <c r="S1733" s="75"/>
      <c r="T1733" s="75"/>
      <c r="U1733" s="75"/>
      <c r="V1733" s="75"/>
      <c r="W1733" s="75"/>
      <c r="X1733" s="75"/>
      <c r="Y1733" s="75"/>
      <c r="Z1733" s="75"/>
      <c r="AA1733" s="75"/>
      <c r="AB1733" s="75"/>
      <c r="AC1733" s="75"/>
      <c r="AD1733" s="75"/>
      <c r="AE1733" s="75"/>
      <c r="AF1733" s="75"/>
      <c r="AG1733" s="75"/>
      <c r="AH1733" s="75"/>
      <c r="AI1733" s="75"/>
      <c r="AJ1733" s="75"/>
      <c r="AK1733" s="75"/>
      <c r="AL1733" s="75"/>
      <c r="AM1733" s="75"/>
      <c r="AN1733" s="75"/>
      <c r="AO1733" s="75"/>
      <c r="AP1733" s="75"/>
      <c r="AQ1733" s="75"/>
      <c r="AR1733" s="75"/>
      <c r="AS1733" s="75"/>
      <c r="AT1733" s="75"/>
      <c r="AU1733" s="75"/>
      <c r="AV1733" s="75"/>
      <c r="AW1733" s="75"/>
      <c r="AX1733" s="75"/>
      <c r="AY1733" s="75"/>
      <c r="AZ1733" s="75"/>
      <c r="BA1733" s="75"/>
      <c r="BB1733" s="75"/>
      <c r="BC1733" s="75"/>
      <c r="BD1733" s="75"/>
      <c r="BE1733" s="75"/>
      <c r="BF1733" s="75"/>
      <c r="BG1733" s="75"/>
      <c r="BH1733" s="75"/>
      <c r="BI1733" s="75"/>
      <c r="BJ1733" s="75"/>
      <c r="BK1733" s="75"/>
      <c r="BL1733" s="75"/>
      <c r="BM1733" s="75"/>
      <c r="BN1733" s="75"/>
      <c r="BO1733" s="75"/>
      <c r="BP1733" s="75"/>
      <c r="BQ1733" s="75"/>
      <c r="BR1733" s="75"/>
      <c r="BS1733" s="75"/>
    </row>
    <row r="1734" spans="1:71" s="5" customFormat="1" ht="12.75" hidden="1" thickBot="1" x14ac:dyDescent="0.3">
      <c r="A1734" s="105" t="s">
        <v>17</v>
      </c>
      <c r="B1734" s="105" t="s">
        <v>17</v>
      </c>
      <c r="C1734" s="105" t="s">
        <v>17</v>
      </c>
      <c r="D1734" s="105" t="s">
        <v>21</v>
      </c>
      <c r="E1734" s="105" t="s">
        <v>1887</v>
      </c>
      <c r="F1734" s="105">
        <v>1800</v>
      </c>
      <c r="G1734" s="105" t="s">
        <v>1882</v>
      </c>
      <c r="H1734" s="105" t="s">
        <v>1770</v>
      </c>
      <c r="I1734" s="118">
        <v>179</v>
      </c>
      <c r="J1734" s="106">
        <v>53</v>
      </c>
      <c r="K1734" s="107">
        <f t="shared" si="141"/>
        <v>0.29608938547486036</v>
      </c>
      <c r="L1734" s="106">
        <v>44</v>
      </c>
      <c r="M1734" s="108">
        <f t="shared" si="142"/>
        <v>0.24581005586592178</v>
      </c>
      <c r="N1734" s="106">
        <v>57</v>
      </c>
      <c r="O1734" s="107">
        <f t="shared" si="143"/>
        <v>0.31843575418994413</v>
      </c>
      <c r="P1734" s="106">
        <v>140</v>
      </c>
      <c r="Q1734" s="109">
        <f t="shared" si="144"/>
        <v>0.78212290502793291</v>
      </c>
      <c r="R1734" s="75"/>
      <c r="S1734" s="75"/>
      <c r="T1734" s="75"/>
      <c r="U1734" s="75"/>
      <c r="V1734" s="75"/>
      <c r="W1734" s="75"/>
      <c r="X1734" s="75"/>
      <c r="Y1734" s="75"/>
      <c r="Z1734" s="75"/>
      <c r="AA1734" s="75"/>
      <c r="AB1734" s="75"/>
      <c r="AC1734" s="75"/>
      <c r="AD1734" s="75"/>
      <c r="AE1734" s="75"/>
      <c r="AF1734" s="75"/>
      <c r="AG1734" s="75"/>
      <c r="AH1734" s="75"/>
      <c r="AI1734" s="75"/>
      <c r="AJ1734" s="75"/>
      <c r="AK1734" s="75"/>
      <c r="AL1734" s="75"/>
      <c r="AM1734" s="75"/>
      <c r="AN1734" s="75"/>
      <c r="AO1734" s="75"/>
      <c r="AP1734" s="75"/>
      <c r="AQ1734" s="75"/>
      <c r="AR1734" s="75"/>
      <c r="AS1734" s="75"/>
      <c r="AT1734" s="75"/>
      <c r="AU1734" s="75"/>
      <c r="AV1734" s="75"/>
      <c r="AW1734" s="75"/>
      <c r="AX1734" s="75"/>
      <c r="AY1734" s="75"/>
      <c r="AZ1734" s="75"/>
      <c r="BA1734" s="75"/>
      <c r="BB1734" s="75"/>
      <c r="BC1734" s="75"/>
      <c r="BD1734" s="75"/>
      <c r="BE1734" s="75"/>
      <c r="BF1734" s="75"/>
      <c r="BG1734" s="75"/>
      <c r="BH1734" s="75"/>
      <c r="BI1734" s="75"/>
      <c r="BJ1734" s="75"/>
      <c r="BK1734" s="75"/>
      <c r="BL1734" s="75"/>
      <c r="BM1734" s="75"/>
      <c r="BN1734" s="75"/>
      <c r="BO1734" s="75"/>
      <c r="BP1734" s="75"/>
      <c r="BQ1734" s="75"/>
      <c r="BR1734" s="75"/>
      <c r="BS1734" s="75"/>
    </row>
    <row r="1735" spans="1:71" s="5" customFormat="1" ht="24.75" hidden="1" thickBot="1" x14ac:dyDescent="0.3">
      <c r="A1735" s="105" t="s">
        <v>17</v>
      </c>
      <c r="B1735" s="105" t="s">
        <v>17</v>
      </c>
      <c r="C1735" s="105" t="s">
        <v>17</v>
      </c>
      <c r="D1735" s="105" t="s">
        <v>234</v>
      </c>
      <c r="E1735" s="105" t="s">
        <v>1893</v>
      </c>
      <c r="F1735" s="105">
        <v>1800</v>
      </c>
      <c r="G1735" s="105" t="s">
        <v>1882</v>
      </c>
      <c r="H1735" s="105" t="s">
        <v>1770</v>
      </c>
      <c r="I1735" s="118">
        <v>73</v>
      </c>
      <c r="J1735" s="106">
        <v>19</v>
      </c>
      <c r="K1735" s="107">
        <f t="shared" si="141"/>
        <v>0.26027397260273971</v>
      </c>
      <c r="L1735" s="106">
        <v>10</v>
      </c>
      <c r="M1735" s="108">
        <f t="shared" si="142"/>
        <v>0.13698630136986301</v>
      </c>
      <c r="N1735" s="106">
        <v>14</v>
      </c>
      <c r="O1735" s="107">
        <f t="shared" si="143"/>
        <v>0.19178082191780821</v>
      </c>
      <c r="P1735" s="106">
        <v>46</v>
      </c>
      <c r="Q1735" s="109">
        <f t="shared" si="144"/>
        <v>0.63013698630136983</v>
      </c>
      <c r="R1735" s="75"/>
      <c r="S1735" s="75"/>
      <c r="T1735" s="75"/>
      <c r="U1735" s="75"/>
      <c r="V1735" s="75"/>
      <c r="W1735" s="75"/>
      <c r="X1735" s="75"/>
      <c r="Y1735" s="75"/>
      <c r="Z1735" s="75"/>
      <c r="AA1735" s="75"/>
      <c r="AB1735" s="75"/>
      <c r="AC1735" s="75"/>
      <c r="AD1735" s="75"/>
      <c r="AE1735" s="75"/>
      <c r="AF1735" s="75"/>
      <c r="AG1735" s="75"/>
      <c r="AH1735" s="75"/>
      <c r="AI1735" s="75"/>
      <c r="AJ1735" s="75"/>
      <c r="AK1735" s="75"/>
      <c r="AL1735" s="75"/>
      <c r="AM1735" s="75"/>
      <c r="AN1735" s="75"/>
      <c r="AO1735" s="75"/>
      <c r="AP1735" s="75"/>
      <c r="AQ1735" s="75"/>
      <c r="AR1735" s="75"/>
      <c r="AS1735" s="75"/>
      <c r="AT1735" s="75"/>
      <c r="AU1735" s="75"/>
      <c r="AV1735" s="75"/>
      <c r="AW1735" s="75"/>
      <c r="AX1735" s="75"/>
      <c r="AY1735" s="75"/>
      <c r="AZ1735" s="75"/>
      <c r="BA1735" s="75"/>
      <c r="BB1735" s="75"/>
      <c r="BC1735" s="75"/>
      <c r="BD1735" s="75"/>
      <c r="BE1735" s="75"/>
      <c r="BF1735" s="75"/>
      <c r="BG1735" s="75"/>
      <c r="BH1735" s="75"/>
      <c r="BI1735" s="75"/>
      <c r="BJ1735" s="75"/>
      <c r="BK1735" s="75"/>
      <c r="BL1735" s="75"/>
      <c r="BM1735" s="75"/>
      <c r="BN1735" s="75"/>
      <c r="BO1735" s="75"/>
      <c r="BP1735" s="75"/>
      <c r="BQ1735" s="75"/>
      <c r="BR1735" s="75"/>
      <c r="BS1735" s="75"/>
    </row>
    <row r="1736" spans="1:71" s="5" customFormat="1" ht="12.75" hidden="1" thickBot="1" x14ac:dyDescent="0.3">
      <c r="A1736" s="105" t="s">
        <v>17</v>
      </c>
      <c r="B1736" s="105" t="s">
        <v>17</v>
      </c>
      <c r="C1736" s="105" t="s">
        <v>17</v>
      </c>
      <c r="D1736" s="105" t="s">
        <v>14</v>
      </c>
      <c r="E1736" s="105" t="s">
        <v>1894</v>
      </c>
      <c r="F1736" s="105">
        <v>1800</v>
      </c>
      <c r="G1736" s="105" t="s">
        <v>1882</v>
      </c>
      <c r="H1736" s="105" t="s">
        <v>1770</v>
      </c>
      <c r="I1736" s="118">
        <v>195</v>
      </c>
      <c r="J1736" s="106">
        <v>33</v>
      </c>
      <c r="K1736" s="107">
        <f t="shared" si="141"/>
        <v>0.16923076923076924</v>
      </c>
      <c r="L1736" s="106">
        <v>22</v>
      </c>
      <c r="M1736" s="108">
        <f t="shared" si="142"/>
        <v>0.11282051282051282</v>
      </c>
      <c r="N1736" s="106">
        <v>51</v>
      </c>
      <c r="O1736" s="107">
        <f t="shared" si="143"/>
        <v>0.26153846153846155</v>
      </c>
      <c r="P1736" s="106">
        <v>57</v>
      </c>
      <c r="Q1736" s="109">
        <f t="shared" si="144"/>
        <v>0.29230769230769232</v>
      </c>
      <c r="R1736" s="75"/>
      <c r="S1736" s="75"/>
      <c r="T1736" s="75"/>
      <c r="U1736" s="75"/>
      <c r="V1736" s="75"/>
      <c r="W1736" s="75"/>
      <c r="X1736" s="75"/>
      <c r="Y1736" s="75"/>
      <c r="Z1736" s="75"/>
      <c r="AA1736" s="75"/>
      <c r="AB1736" s="75"/>
      <c r="AC1736" s="75"/>
      <c r="AD1736" s="75"/>
      <c r="AE1736" s="75"/>
      <c r="AF1736" s="75"/>
      <c r="AG1736" s="75"/>
      <c r="AH1736" s="75"/>
      <c r="AI1736" s="75"/>
      <c r="AJ1736" s="75"/>
      <c r="AK1736" s="75"/>
      <c r="AL1736" s="75"/>
      <c r="AM1736" s="75"/>
      <c r="AN1736" s="75"/>
      <c r="AO1736" s="75"/>
      <c r="AP1736" s="75"/>
      <c r="AQ1736" s="75"/>
      <c r="AR1736" s="75"/>
      <c r="AS1736" s="75"/>
      <c r="AT1736" s="75"/>
      <c r="AU1736" s="75"/>
      <c r="AV1736" s="75"/>
      <c r="AW1736" s="75"/>
      <c r="AX1736" s="75"/>
      <c r="AY1736" s="75"/>
      <c r="AZ1736" s="75"/>
      <c r="BA1736" s="75"/>
      <c r="BB1736" s="75"/>
      <c r="BC1736" s="75"/>
      <c r="BD1736" s="75"/>
      <c r="BE1736" s="75"/>
      <c r="BF1736" s="75"/>
      <c r="BG1736" s="75"/>
      <c r="BH1736" s="75"/>
      <c r="BI1736" s="75"/>
      <c r="BJ1736" s="75"/>
      <c r="BK1736" s="75"/>
      <c r="BL1736" s="75"/>
      <c r="BM1736" s="75"/>
      <c r="BN1736" s="75"/>
      <c r="BO1736" s="75"/>
      <c r="BP1736" s="75"/>
      <c r="BQ1736" s="75"/>
      <c r="BR1736" s="75"/>
      <c r="BS1736" s="75"/>
    </row>
    <row r="1737" spans="1:71" s="5" customFormat="1" ht="12.75" hidden="1" thickBot="1" x14ac:dyDescent="0.3">
      <c r="A1737" s="105" t="s">
        <v>17</v>
      </c>
      <c r="B1737" s="105">
        <v>1820</v>
      </c>
      <c r="C1737" s="105" t="s">
        <v>1895</v>
      </c>
      <c r="D1737" s="105" t="s">
        <v>74</v>
      </c>
      <c r="E1737" s="105" t="s">
        <v>1896</v>
      </c>
      <c r="F1737" s="105">
        <v>1820</v>
      </c>
      <c r="G1737" s="105" t="s">
        <v>1895</v>
      </c>
      <c r="H1737" s="105" t="s">
        <v>1770</v>
      </c>
      <c r="I1737" s="118">
        <v>86</v>
      </c>
      <c r="J1737" s="106">
        <v>4</v>
      </c>
      <c r="K1737" s="107">
        <f t="shared" si="141"/>
        <v>4.6511627906976744E-2</v>
      </c>
      <c r="L1737" s="106">
        <v>8</v>
      </c>
      <c r="M1737" s="108">
        <f t="shared" si="142"/>
        <v>9.3023255813953487E-2</v>
      </c>
      <c r="N1737" s="106">
        <v>17</v>
      </c>
      <c r="O1737" s="107">
        <f t="shared" si="143"/>
        <v>0.19767441860465115</v>
      </c>
      <c r="P1737" s="106">
        <v>3</v>
      </c>
      <c r="Q1737" s="109">
        <f t="shared" si="144"/>
        <v>3.4883720930232558E-2</v>
      </c>
      <c r="R1737" s="75"/>
      <c r="S1737" s="75"/>
      <c r="T1737" s="75"/>
      <c r="U1737" s="75"/>
      <c r="V1737" s="75"/>
      <c r="W1737" s="75"/>
      <c r="X1737" s="75"/>
      <c r="Y1737" s="75"/>
      <c r="Z1737" s="75"/>
      <c r="AA1737" s="75"/>
      <c r="AB1737" s="75"/>
      <c r="AC1737" s="75"/>
      <c r="AD1737" s="75"/>
      <c r="AE1737" s="75"/>
      <c r="AF1737" s="75"/>
      <c r="AG1737" s="75"/>
      <c r="AH1737" s="75"/>
      <c r="AI1737" s="75"/>
      <c r="AJ1737" s="75"/>
      <c r="AK1737" s="75"/>
      <c r="AL1737" s="75"/>
      <c r="AM1737" s="75"/>
      <c r="AN1737" s="75"/>
      <c r="AO1737" s="75"/>
      <c r="AP1737" s="75"/>
      <c r="AQ1737" s="75"/>
      <c r="AR1737" s="75"/>
      <c r="AS1737" s="75"/>
      <c r="AT1737" s="75"/>
      <c r="AU1737" s="75"/>
      <c r="AV1737" s="75"/>
      <c r="AW1737" s="75"/>
      <c r="AX1737" s="75"/>
      <c r="AY1737" s="75"/>
      <c r="AZ1737" s="75"/>
      <c r="BA1737" s="75"/>
      <c r="BB1737" s="75"/>
      <c r="BC1737" s="75"/>
      <c r="BD1737" s="75"/>
      <c r="BE1737" s="75"/>
      <c r="BF1737" s="75"/>
      <c r="BG1737" s="75"/>
      <c r="BH1737" s="75"/>
      <c r="BI1737" s="75"/>
      <c r="BJ1737" s="75"/>
      <c r="BK1737" s="75"/>
      <c r="BL1737" s="75"/>
      <c r="BM1737" s="75"/>
      <c r="BN1737" s="75"/>
      <c r="BO1737" s="75"/>
      <c r="BP1737" s="75"/>
      <c r="BQ1737" s="75"/>
      <c r="BR1737" s="75"/>
      <c r="BS1737" s="75"/>
    </row>
    <row r="1738" spans="1:71" s="5" customFormat="1" ht="12.75" hidden="1" thickBot="1" x14ac:dyDescent="0.3">
      <c r="A1738" s="105" t="s">
        <v>17</v>
      </c>
      <c r="B1738" s="105" t="s">
        <v>17</v>
      </c>
      <c r="C1738" s="105" t="s">
        <v>17</v>
      </c>
      <c r="D1738" s="105" t="s">
        <v>21</v>
      </c>
      <c r="E1738" s="105" t="s">
        <v>1897</v>
      </c>
      <c r="F1738" s="105">
        <v>1820</v>
      </c>
      <c r="G1738" s="105" t="s">
        <v>1895</v>
      </c>
      <c r="H1738" s="105" t="s">
        <v>1770</v>
      </c>
      <c r="I1738" s="118">
        <v>274</v>
      </c>
      <c r="J1738" s="106">
        <v>28</v>
      </c>
      <c r="K1738" s="107">
        <f t="shared" si="141"/>
        <v>0.10218978102189781</v>
      </c>
      <c r="L1738" s="106">
        <v>27</v>
      </c>
      <c r="M1738" s="108">
        <f t="shared" si="142"/>
        <v>9.8540145985401464E-2</v>
      </c>
      <c r="N1738" s="106">
        <v>42</v>
      </c>
      <c r="O1738" s="107">
        <f t="shared" si="143"/>
        <v>0.15328467153284672</v>
      </c>
      <c r="P1738" s="106">
        <v>59</v>
      </c>
      <c r="Q1738" s="109">
        <f t="shared" si="144"/>
        <v>0.21532846715328466</v>
      </c>
      <c r="R1738" s="75"/>
      <c r="S1738" s="75"/>
      <c r="T1738" s="75"/>
      <c r="U1738" s="75"/>
      <c r="V1738" s="75"/>
      <c r="W1738" s="75"/>
      <c r="X1738" s="75"/>
      <c r="Y1738" s="75"/>
      <c r="Z1738" s="75"/>
      <c r="AA1738" s="75"/>
      <c r="AB1738" s="75"/>
      <c r="AC1738" s="75"/>
      <c r="AD1738" s="75"/>
      <c r="AE1738" s="75"/>
      <c r="AF1738" s="75"/>
      <c r="AG1738" s="75"/>
      <c r="AH1738" s="75"/>
      <c r="AI1738" s="75"/>
      <c r="AJ1738" s="75"/>
      <c r="AK1738" s="75"/>
      <c r="AL1738" s="75"/>
      <c r="AM1738" s="75"/>
      <c r="AN1738" s="75"/>
      <c r="AO1738" s="75"/>
      <c r="AP1738" s="75"/>
      <c r="AQ1738" s="75"/>
      <c r="AR1738" s="75"/>
      <c r="AS1738" s="75"/>
      <c r="AT1738" s="75"/>
      <c r="AU1738" s="75"/>
      <c r="AV1738" s="75"/>
      <c r="AW1738" s="75"/>
      <c r="AX1738" s="75"/>
      <c r="AY1738" s="75"/>
      <c r="AZ1738" s="75"/>
      <c r="BA1738" s="75"/>
      <c r="BB1738" s="75"/>
      <c r="BC1738" s="75"/>
      <c r="BD1738" s="75"/>
      <c r="BE1738" s="75"/>
      <c r="BF1738" s="75"/>
      <c r="BG1738" s="75"/>
      <c r="BH1738" s="75"/>
      <c r="BI1738" s="75"/>
      <c r="BJ1738" s="75"/>
      <c r="BK1738" s="75"/>
      <c r="BL1738" s="75"/>
      <c r="BM1738" s="75"/>
      <c r="BN1738" s="75"/>
      <c r="BO1738" s="75"/>
      <c r="BP1738" s="75"/>
      <c r="BQ1738" s="75"/>
      <c r="BR1738" s="75"/>
      <c r="BS1738" s="75"/>
    </row>
    <row r="1739" spans="1:71" s="5" customFormat="1" ht="12.75" hidden="1" thickBot="1" x14ac:dyDescent="0.3">
      <c r="A1739" s="105" t="s">
        <v>17</v>
      </c>
      <c r="B1739" s="105" t="s">
        <v>17</v>
      </c>
      <c r="C1739" s="105" t="s">
        <v>17</v>
      </c>
      <c r="D1739" s="105" t="s">
        <v>14</v>
      </c>
      <c r="E1739" s="105" t="s">
        <v>1898</v>
      </c>
      <c r="F1739" s="105">
        <v>1820</v>
      </c>
      <c r="G1739" s="105" t="s">
        <v>1895</v>
      </c>
      <c r="H1739" s="105" t="s">
        <v>1770</v>
      </c>
      <c r="I1739" s="118">
        <v>447</v>
      </c>
      <c r="J1739" s="106">
        <v>55</v>
      </c>
      <c r="K1739" s="107">
        <f t="shared" si="141"/>
        <v>0.12304250559284116</v>
      </c>
      <c r="L1739" s="106">
        <v>40</v>
      </c>
      <c r="M1739" s="108">
        <f t="shared" si="142"/>
        <v>8.9485458612975396E-2</v>
      </c>
      <c r="N1739" s="106">
        <v>64</v>
      </c>
      <c r="O1739" s="107">
        <f t="shared" si="143"/>
        <v>0.14317673378076062</v>
      </c>
      <c r="P1739" s="106">
        <v>64</v>
      </c>
      <c r="Q1739" s="109">
        <f t="shared" si="144"/>
        <v>0.14317673378076062</v>
      </c>
      <c r="R1739" s="75"/>
      <c r="S1739" s="75"/>
      <c r="T1739" s="75"/>
      <c r="U1739" s="75"/>
      <c r="V1739" s="75"/>
      <c r="W1739" s="75"/>
      <c r="X1739" s="75"/>
      <c r="Y1739" s="75"/>
      <c r="Z1739" s="75"/>
      <c r="AA1739" s="75"/>
      <c r="AB1739" s="75"/>
      <c r="AC1739" s="75"/>
      <c r="AD1739" s="75"/>
      <c r="AE1739" s="75"/>
      <c r="AF1739" s="75"/>
      <c r="AG1739" s="75"/>
      <c r="AH1739" s="75"/>
      <c r="AI1739" s="75"/>
      <c r="AJ1739" s="75"/>
      <c r="AK1739" s="75"/>
      <c r="AL1739" s="75"/>
      <c r="AM1739" s="75"/>
      <c r="AN1739" s="75"/>
      <c r="AO1739" s="75"/>
      <c r="AP1739" s="75"/>
      <c r="AQ1739" s="75"/>
      <c r="AR1739" s="75"/>
      <c r="AS1739" s="75"/>
      <c r="AT1739" s="75"/>
      <c r="AU1739" s="75"/>
      <c r="AV1739" s="75"/>
      <c r="AW1739" s="75"/>
      <c r="AX1739" s="75"/>
      <c r="AY1739" s="75"/>
      <c r="AZ1739" s="75"/>
      <c r="BA1739" s="75"/>
      <c r="BB1739" s="75"/>
      <c r="BC1739" s="75"/>
      <c r="BD1739" s="75"/>
      <c r="BE1739" s="75"/>
      <c r="BF1739" s="75"/>
      <c r="BG1739" s="75"/>
      <c r="BH1739" s="75"/>
      <c r="BI1739" s="75"/>
      <c r="BJ1739" s="75"/>
      <c r="BK1739" s="75"/>
      <c r="BL1739" s="75"/>
      <c r="BM1739" s="75"/>
      <c r="BN1739" s="75"/>
      <c r="BO1739" s="75"/>
      <c r="BP1739" s="75"/>
      <c r="BQ1739" s="75"/>
      <c r="BR1739" s="75"/>
      <c r="BS1739" s="75"/>
    </row>
    <row r="1740" spans="1:71" s="5" customFormat="1" ht="12.75" hidden="1" thickBot="1" x14ac:dyDescent="0.3">
      <c r="A1740" s="105" t="s">
        <v>17</v>
      </c>
      <c r="B1740" s="105" t="s">
        <v>17</v>
      </c>
      <c r="C1740" s="105" t="s">
        <v>17</v>
      </c>
      <c r="D1740" s="105" t="s">
        <v>21</v>
      </c>
      <c r="E1740" s="105" t="s">
        <v>1899</v>
      </c>
      <c r="F1740" s="105">
        <v>1820</v>
      </c>
      <c r="G1740" s="105" t="s">
        <v>1895</v>
      </c>
      <c r="H1740" s="105" t="s">
        <v>1770</v>
      </c>
      <c r="I1740" s="118">
        <v>298</v>
      </c>
      <c r="J1740" s="106">
        <v>16</v>
      </c>
      <c r="K1740" s="107">
        <f t="shared" si="141"/>
        <v>5.3691275167785234E-2</v>
      </c>
      <c r="L1740" s="106">
        <v>12</v>
      </c>
      <c r="M1740" s="108">
        <f t="shared" si="142"/>
        <v>4.0268456375838924E-2</v>
      </c>
      <c r="N1740" s="106">
        <v>26</v>
      </c>
      <c r="O1740" s="107">
        <f t="shared" si="143"/>
        <v>8.7248322147651006E-2</v>
      </c>
      <c r="P1740" s="106">
        <v>22</v>
      </c>
      <c r="Q1740" s="109">
        <f t="shared" si="144"/>
        <v>7.3825503355704702E-2</v>
      </c>
      <c r="R1740" s="75"/>
      <c r="S1740" s="75"/>
      <c r="T1740" s="75"/>
      <c r="U1740" s="75"/>
      <c r="V1740" s="75"/>
      <c r="W1740" s="75"/>
      <c r="X1740" s="75"/>
      <c r="Y1740" s="75"/>
      <c r="Z1740" s="75"/>
      <c r="AA1740" s="75"/>
      <c r="AB1740" s="75"/>
      <c r="AC1740" s="75"/>
      <c r="AD1740" s="75"/>
      <c r="AE1740" s="75"/>
      <c r="AF1740" s="75"/>
      <c r="AG1740" s="75"/>
      <c r="AH1740" s="75"/>
      <c r="AI1740" s="75"/>
      <c r="AJ1740" s="75"/>
      <c r="AK1740" s="75"/>
      <c r="AL1740" s="75"/>
      <c r="AM1740" s="75"/>
      <c r="AN1740" s="75"/>
      <c r="AO1740" s="75"/>
      <c r="AP1740" s="75"/>
      <c r="AQ1740" s="75"/>
      <c r="AR1740" s="75"/>
      <c r="AS1740" s="75"/>
      <c r="AT1740" s="75"/>
      <c r="AU1740" s="75"/>
      <c r="AV1740" s="75"/>
      <c r="AW1740" s="75"/>
      <c r="AX1740" s="75"/>
      <c r="AY1740" s="75"/>
      <c r="AZ1740" s="75"/>
      <c r="BA1740" s="75"/>
      <c r="BB1740" s="75"/>
      <c r="BC1740" s="75"/>
      <c r="BD1740" s="75"/>
      <c r="BE1740" s="75"/>
      <c r="BF1740" s="75"/>
      <c r="BG1740" s="75"/>
      <c r="BH1740" s="75"/>
      <c r="BI1740" s="75"/>
      <c r="BJ1740" s="75"/>
      <c r="BK1740" s="75"/>
      <c r="BL1740" s="75"/>
      <c r="BM1740" s="75"/>
      <c r="BN1740" s="75"/>
      <c r="BO1740" s="75"/>
      <c r="BP1740" s="75"/>
      <c r="BQ1740" s="75"/>
      <c r="BR1740" s="75"/>
      <c r="BS1740" s="75"/>
    </row>
    <row r="1741" spans="1:71" s="5" customFormat="1" ht="24.75" hidden="1" thickBot="1" x14ac:dyDescent="0.3">
      <c r="A1741" s="105" t="s">
        <v>17</v>
      </c>
      <c r="B1741" s="105">
        <v>1830</v>
      </c>
      <c r="C1741" s="105" t="s">
        <v>1901</v>
      </c>
      <c r="D1741" s="105" t="s">
        <v>234</v>
      </c>
      <c r="E1741" s="105" t="s">
        <v>1093</v>
      </c>
      <c r="F1741" s="105">
        <v>1830</v>
      </c>
      <c r="G1741" s="105" t="s">
        <v>1901</v>
      </c>
      <c r="H1741" s="105" t="s">
        <v>1770</v>
      </c>
      <c r="I1741" s="118">
        <v>414</v>
      </c>
      <c r="J1741" s="106">
        <v>125</v>
      </c>
      <c r="K1741" s="107">
        <f t="shared" si="141"/>
        <v>0.30193236714975846</v>
      </c>
      <c r="L1741" s="106">
        <v>115</v>
      </c>
      <c r="M1741" s="108">
        <f t="shared" si="142"/>
        <v>0.27777777777777779</v>
      </c>
      <c r="N1741" s="106">
        <v>242</v>
      </c>
      <c r="O1741" s="107">
        <f t="shared" si="143"/>
        <v>0.58454106280193241</v>
      </c>
      <c r="P1741" s="106">
        <v>123</v>
      </c>
      <c r="Q1741" s="109">
        <f t="shared" si="144"/>
        <v>0.29710144927536231</v>
      </c>
      <c r="R1741" s="75"/>
      <c r="S1741" s="75"/>
      <c r="T1741" s="75"/>
      <c r="U1741" s="75"/>
      <c r="V1741" s="75"/>
      <c r="W1741" s="75"/>
      <c r="X1741" s="75"/>
      <c r="Y1741" s="75"/>
      <c r="Z1741" s="75"/>
      <c r="AA1741" s="75"/>
      <c r="AB1741" s="75"/>
      <c r="AC1741" s="75"/>
      <c r="AD1741" s="75"/>
      <c r="AE1741" s="75"/>
      <c r="AF1741" s="75"/>
      <c r="AG1741" s="75"/>
      <c r="AH1741" s="75"/>
      <c r="AI1741" s="75"/>
      <c r="AJ1741" s="75"/>
      <c r="AK1741" s="75"/>
      <c r="AL1741" s="75"/>
      <c r="AM1741" s="75"/>
      <c r="AN1741" s="75"/>
      <c r="AO1741" s="75"/>
      <c r="AP1741" s="75"/>
      <c r="AQ1741" s="75"/>
      <c r="AR1741" s="75"/>
      <c r="AS1741" s="75"/>
      <c r="AT1741" s="75"/>
      <c r="AU1741" s="75"/>
      <c r="AV1741" s="75"/>
      <c r="AW1741" s="75"/>
      <c r="AX1741" s="75"/>
      <c r="AY1741" s="75"/>
      <c r="AZ1741" s="75"/>
      <c r="BA1741" s="75"/>
      <c r="BB1741" s="75"/>
      <c r="BC1741" s="75"/>
      <c r="BD1741" s="75"/>
      <c r="BE1741" s="75"/>
      <c r="BF1741" s="75"/>
      <c r="BG1741" s="75"/>
      <c r="BH1741" s="75"/>
      <c r="BI1741" s="75"/>
      <c r="BJ1741" s="75"/>
      <c r="BK1741" s="75"/>
      <c r="BL1741" s="75"/>
      <c r="BM1741" s="75"/>
      <c r="BN1741" s="75"/>
      <c r="BO1741" s="75"/>
      <c r="BP1741" s="75"/>
      <c r="BQ1741" s="75"/>
      <c r="BR1741" s="75"/>
      <c r="BS1741" s="75"/>
    </row>
    <row r="1742" spans="1:71" s="5" customFormat="1" ht="24.75" hidden="1" thickBot="1" x14ac:dyDescent="0.3">
      <c r="A1742" s="105" t="s">
        <v>17</v>
      </c>
      <c r="B1742" s="105" t="s">
        <v>17</v>
      </c>
      <c r="C1742" s="105" t="s">
        <v>17</v>
      </c>
      <c r="D1742" s="105" t="s">
        <v>21</v>
      </c>
      <c r="E1742" s="105" t="s">
        <v>1902</v>
      </c>
      <c r="F1742" s="105">
        <v>1830</v>
      </c>
      <c r="G1742" s="105" t="s">
        <v>1901</v>
      </c>
      <c r="H1742" s="105" t="s">
        <v>1770</v>
      </c>
      <c r="I1742" s="118">
        <v>372</v>
      </c>
      <c r="J1742" s="106">
        <v>81</v>
      </c>
      <c r="K1742" s="107">
        <f t="shared" si="141"/>
        <v>0.21774193548387097</v>
      </c>
      <c r="L1742" s="106">
        <v>85</v>
      </c>
      <c r="M1742" s="108">
        <f t="shared" si="142"/>
        <v>0.22849462365591397</v>
      </c>
      <c r="N1742" s="106">
        <v>113</v>
      </c>
      <c r="O1742" s="107">
        <f t="shared" si="143"/>
        <v>0.30376344086021506</v>
      </c>
      <c r="P1742" s="106">
        <v>70</v>
      </c>
      <c r="Q1742" s="109">
        <f t="shared" si="144"/>
        <v>0.18817204301075269</v>
      </c>
      <c r="R1742" s="75"/>
      <c r="S1742" s="75"/>
      <c r="T1742" s="75"/>
      <c r="U1742" s="75"/>
      <c r="V1742" s="75"/>
      <c r="W1742" s="75"/>
      <c r="X1742" s="75"/>
      <c r="Y1742" s="75"/>
      <c r="Z1742" s="75"/>
      <c r="AA1742" s="75"/>
      <c r="AB1742" s="75"/>
      <c r="AC1742" s="75"/>
      <c r="AD1742" s="75"/>
      <c r="AE1742" s="75"/>
      <c r="AF1742" s="75"/>
      <c r="AG1742" s="75"/>
      <c r="AH1742" s="75"/>
      <c r="AI1742" s="75"/>
      <c r="AJ1742" s="75"/>
      <c r="AK1742" s="75"/>
      <c r="AL1742" s="75"/>
      <c r="AM1742" s="75"/>
      <c r="AN1742" s="75"/>
      <c r="AO1742" s="75"/>
      <c r="AP1742" s="75"/>
      <c r="AQ1742" s="75"/>
      <c r="AR1742" s="75"/>
      <c r="AS1742" s="75"/>
      <c r="AT1742" s="75"/>
      <c r="AU1742" s="75"/>
      <c r="AV1742" s="75"/>
      <c r="AW1742" s="75"/>
      <c r="AX1742" s="75"/>
      <c r="AY1742" s="75"/>
      <c r="AZ1742" s="75"/>
      <c r="BA1742" s="75"/>
      <c r="BB1742" s="75"/>
      <c r="BC1742" s="75"/>
      <c r="BD1742" s="75"/>
      <c r="BE1742" s="75"/>
      <c r="BF1742" s="75"/>
      <c r="BG1742" s="75"/>
      <c r="BH1742" s="75"/>
      <c r="BI1742" s="75"/>
      <c r="BJ1742" s="75"/>
      <c r="BK1742" s="75"/>
      <c r="BL1742" s="75"/>
      <c r="BM1742" s="75"/>
      <c r="BN1742" s="75"/>
      <c r="BO1742" s="75"/>
      <c r="BP1742" s="75"/>
      <c r="BQ1742" s="75"/>
      <c r="BR1742" s="75"/>
      <c r="BS1742" s="75"/>
    </row>
    <row r="1743" spans="1:71" s="5" customFormat="1" ht="12.75" hidden="1" thickBot="1" x14ac:dyDescent="0.3">
      <c r="A1743" s="105" t="s">
        <v>17</v>
      </c>
      <c r="B1743" s="105">
        <v>1831</v>
      </c>
      <c r="C1743" s="105" t="s">
        <v>1901</v>
      </c>
      <c r="D1743" s="105" t="s">
        <v>14</v>
      </c>
      <c r="E1743" s="105" t="s">
        <v>1903</v>
      </c>
      <c r="F1743" s="105">
        <v>1831</v>
      </c>
      <c r="G1743" s="105" t="s">
        <v>1901</v>
      </c>
      <c r="H1743" s="105" t="s">
        <v>1770</v>
      </c>
      <c r="I1743" s="118">
        <v>418</v>
      </c>
      <c r="J1743" s="106">
        <v>219</v>
      </c>
      <c r="K1743" s="107">
        <f t="shared" si="141"/>
        <v>0.52392344497607657</v>
      </c>
      <c r="L1743" s="106">
        <v>168</v>
      </c>
      <c r="M1743" s="108">
        <f t="shared" si="142"/>
        <v>0.40191387559808611</v>
      </c>
      <c r="N1743" s="106">
        <v>321</v>
      </c>
      <c r="O1743" s="107">
        <f t="shared" si="143"/>
        <v>0.76794258373205737</v>
      </c>
      <c r="P1743" s="106">
        <v>226</v>
      </c>
      <c r="Q1743" s="109">
        <f t="shared" si="144"/>
        <v>0.54066985645933019</v>
      </c>
      <c r="R1743" s="75"/>
      <c r="S1743" s="75"/>
      <c r="T1743" s="75"/>
      <c r="U1743" s="75"/>
      <c r="V1743" s="75"/>
      <c r="W1743" s="75"/>
      <c r="X1743" s="75"/>
      <c r="Y1743" s="75"/>
      <c r="Z1743" s="75"/>
      <c r="AA1743" s="75"/>
      <c r="AB1743" s="75"/>
      <c r="AC1743" s="75"/>
      <c r="AD1743" s="75"/>
      <c r="AE1743" s="75"/>
      <c r="AF1743" s="75"/>
      <c r="AG1743" s="75"/>
      <c r="AH1743" s="75"/>
      <c r="AI1743" s="75"/>
      <c r="AJ1743" s="75"/>
      <c r="AK1743" s="75"/>
      <c r="AL1743" s="75"/>
      <c r="AM1743" s="75"/>
      <c r="AN1743" s="75"/>
      <c r="AO1743" s="75"/>
      <c r="AP1743" s="75"/>
      <c r="AQ1743" s="75"/>
      <c r="AR1743" s="75"/>
      <c r="AS1743" s="75"/>
      <c r="AT1743" s="75"/>
      <c r="AU1743" s="75"/>
      <c r="AV1743" s="75"/>
      <c r="AW1743" s="75"/>
      <c r="AX1743" s="75"/>
      <c r="AY1743" s="75"/>
      <c r="AZ1743" s="75"/>
      <c r="BA1743" s="75"/>
      <c r="BB1743" s="75"/>
      <c r="BC1743" s="75"/>
      <c r="BD1743" s="75"/>
      <c r="BE1743" s="75"/>
      <c r="BF1743" s="75"/>
      <c r="BG1743" s="75"/>
      <c r="BH1743" s="75"/>
      <c r="BI1743" s="75"/>
      <c r="BJ1743" s="75"/>
      <c r="BK1743" s="75"/>
      <c r="BL1743" s="75"/>
      <c r="BM1743" s="75"/>
      <c r="BN1743" s="75"/>
      <c r="BO1743" s="75"/>
      <c r="BP1743" s="75"/>
      <c r="BQ1743" s="75"/>
      <c r="BR1743" s="75"/>
      <c r="BS1743" s="75"/>
    </row>
    <row r="1744" spans="1:71" s="5" customFormat="1" ht="24.75" hidden="1" thickBot="1" x14ac:dyDescent="0.3">
      <c r="A1744" s="105" t="s">
        <v>17</v>
      </c>
      <c r="B1744" s="105" t="s">
        <v>17</v>
      </c>
      <c r="C1744" s="105" t="s">
        <v>17</v>
      </c>
      <c r="D1744" s="105" t="s">
        <v>21</v>
      </c>
      <c r="E1744" s="105" t="s">
        <v>1904</v>
      </c>
      <c r="F1744" s="105">
        <v>1831</v>
      </c>
      <c r="G1744" s="105" t="s">
        <v>1901</v>
      </c>
      <c r="H1744" s="105" t="s">
        <v>1770</v>
      </c>
      <c r="I1744" s="118">
        <v>235</v>
      </c>
      <c r="J1744" s="106">
        <v>47</v>
      </c>
      <c r="K1744" s="107">
        <f t="shared" si="141"/>
        <v>0.2</v>
      </c>
      <c r="L1744" s="106">
        <v>22</v>
      </c>
      <c r="M1744" s="108">
        <f t="shared" si="142"/>
        <v>9.3617021276595741E-2</v>
      </c>
      <c r="N1744" s="106">
        <v>67</v>
      </c>
      <c r="O1744" s="107">
        <f t="shared" si="143"/>
        <v>0.28510638297872343</v>
      </c>
      <c r="P1744" s="106">
        <v>126</v>
      </c>
      <c r="Q1744" s="109">
        <f t="shared" si="144"/>
        <v>0.53617021276595744</v>
      </c>
      <c r="R1744" s="75"/>
      <c r="S1744" s="75"/>
      <c r="T1744" s="75"/>
      <c r="U1744" s="75"/>
      <c r="V1744" s="75"/>
      <c r="W1744" s="75"/>
      <c r="X1744" s="75"/>
      <c r="Y1744" s="75"/>
      <c r="Z1744" s="75"/>
      <c r="AA1744" s="75"/>
      <c r="AB1744" s="75"/>
      <c r="AC1744" s="75"/>
      <c r="AD1744" s="75"/>
      <c r="AE1744" s="75"/>
      <c r="AF1744" s="75"/>
      <c r="AG1744" s="75"/>
      <c r="AH1744" s="75"/>
      <c r="AI1744" s="75"/>
      <c r="AJ1744" s="75"/>
      <c r="AK1744" s="75"/>
      <c r="AL1744" s="75"/>
      <c r="AM1744" s="75"/>
      <c r="AN1744" s="75"/>
      <c r="AO1744" s="75"/>
      <c r="AP1744" s="75"/>
      <c r="AQ1744" s="75"/>
      <c r="AR1744" s="75"/>
      <c r="AS1744" s="75"/>
      <c r="AT1744" s="75"/>
      <c r="AU1744" s="75"/>
      <c r="AV1744" s="75"/>
      <c r="AW1744" s="75"/>
      <c r="AX1744" s="75"/>
      <c r="AY1744" s="75"/>
      <c r="AZ1744" s="75"/>
      <c r="BA1744" s="75"/>
      <c r="BB1744" s="75"/>
      <c r="BC1744" s="75"/>
      <c r="BD1744" s="75"/>
      <c r="BE1744" s="75"/>
      <c r="BF1744" s="75"/>
      <c r="BG1744" s="75"/>
      <c r="BH1744" s="75"/>
      <c r="BI1744" s="75"/>
      <c r="BJ1744" s="75"/>
      <c r="BK1744" s="75"/>
      <c r="BL1744" s="75"/>
      <c r="BM1744" s="75"/>
      <c r="BN1744" s="75"/>
      <c r="BO1744" s="75"/>
      <c r="BP1744" s="75"/>
      <c r="BQ1744" s="75"/>
      <c r="BR1744" s="75"/>
      <c r="BS1744" s="75"/>
    </row>
    <row r="1745" spans="1:71" s="5" customFormat="1" ht="12.75" hidden="1" thickBot="1" x14ac:dyDescent="0.3">
      <c r="A1745" s="105" t="s">
        <v>17</v>
      </c>
      <c r="B1745" s="105">
        <v>1840</v>
      </c>
      <c r="C1745" s="105" t="s">
        <v>1905</v>
      </c>
      <c r="D1745" s="105" t="s">
        <v>14</v>
      </c>
      <c r="E1745" s="105" t="s">
        <v>320</v>
      </c>
      <c r="F1745" s="105">
        <v>1840</v>
      </c>
      <c r="G1745" s="105" t="s">
        <v>1905</v>
      </c>
      <c r="H1745" s="105" t="s">
        <v>1770</v>
      </c>
      <c r="I1745" s="118">
        <v>368</v>
      </c>
      <c r="J1745" s="106">
        <v>38</v>
      </c>
      <c r="K1745" s="107">
        <f t="shared" si="141"/>
        <v>0.10326086956521739</v>
      </c>
      <c r="L1745" s="106">
        <v>38</v>
      </c>
      <c r="M1745" s="108">
        <f t="shared" si="142"/>
        <v>0.10326086956521739</v>
      </c>
      <c r="N1745" s="106">
        <v>33</v>
      </c>
      <c r="O1745" s="107">
        <f t="shared" si="143"/>
        <v>8.9673913043478257E-2</v>
      </c>
      <c r="P1745" s="106">
        <v>8</v>
      </c>
      <c r="Q1745" s="109">
        <f t="shared" si="144"/>
        <v>2.1739130434782608E-2</v>
      </c>
      <c r="R1745" s="75"/>
      <c r="S1745" s="75"/>
      <c r="T1745" s="75"/>
      <c r="U1745" s="75"/>
      <c r="V1745" s="75"/>
      <c r="W1745" s="75"/>
      <c r="X1745" s="75"/>
      <c r="Y1745" s="75"/>
      <c r="Z1745" s="75"/>
      <c r="AA1745" s="75"/>
      <c r="AB1745" s="75"/>
      <c r="AC1745" s="75"/>
      <c r="AD1745" s="75"/>
      <c r="AE1745" s="75"/>
      <c r="AF1745" s="75"/>
      <c r="AG1745" s="75"/>
      <c r="AH1745" s="75"/>
      <c r="AI1745" s="75"/>
      <c r="AJ1745" s="75"/>
      <c r="AK1745" s="75"/>
      <c r="AL1745" s="75"/>
      <c r="AM1745" s="75"/>
      <c r="AN1745" s="75"/>
      <c r="AO1745" s="75"/>
      <c r="AP1745" s="75"/>
      <c r="AQ1745" s="75"/>
      <c r="AR1745" s="75"/>
      <c r="AS1745" s="75"/>
      <c r="AT1745" s="75"/>
      <c r="AU1745" s="75"/>
      <c r="AV1745" s="75"/>
      <c r="AW1745" s="75"/>
      <c r="AX1745" s="75"/>
      <c r="AY1745" s="75"/>
      <c r="AZ1745" s="75"/>
      <c r="BA1745" s="75"/>
      <c r="BB1745" s="75"/>
      <c r="BC1745" s="75"/>
      <c r="BD1745" s="75"/>
      <c r="BE1745" s="75"/>
      <c r="BF1745" s="75"/>
      <c r="BG1745" s="75"/>
      <c r="BH1745" s="75"/>
      <c r="BI1745" s="75"/>
      <c r="BJ1745" s="75"/>
      <c r="BK1745" s="75"/>
      <c r="BL1745" s="75"/>
      <c r="BM1745" s="75"/>
      <c r="BN1745" s="75"/>
      <c r="BO1745" s="75"/>
      <c r="BP1745" s="75"/>
      <c r="BQ1745" s="75"/>
      <c r="BR1745" s="75"/>
      <c r="BS1745" s="75"/>
    </row>
    <row r="1746" spans="1:71" s="5" customFormat="1" ht="12.75" hidden="1" thickBot="1" x14ac:dyDescent="0.3">
      <c r="A1746" s="105" t="s">
        <v>17</v>
      </c>
      <c r="B1746" s="105" t="s">
        <v>17</v>
      </c>
      <c r="C1746" s="105" t="s">
        <v>17</v>
      </c>
      <c r="D1746" s="105" t="s">
        <v>14</v>
      </c>
      <c r="E1746" s="105" t="s">
        <v>1906</v>
      </c>
      <c r="F1746" s="105">
        <v>1840</v>
      </c>
      <c r="G1746" s="105" t="s">
        <v>1905</v>
      </c>
      <c r="H1746" s="105" t="s">
        <v>1770</v>
      </c>
      <c r="I1746" s="118">
        <v>180</v>
      </c>
      <c r="J1746" s="106">
        <v>26</v>
      </c>
      <c r="K1746" s="107">
        <f t="shared" si="141"/>
        <v>0.14444444444444443</v>
      </c>
      <c r="L1746" s="106">
        <v>15</v>
      </c>
      <c r="M1746" s="108">
        <f t="shared" si="142"/>
        <v>8.3333333333333329E-2</v>
      </c>
      <c r="N1746" s="106">
        <v>5</v>
      </c>
      <c r="O1746" s="107">
        <f t="shared" si="143"/>
        <v>2.7777777777777776E-2</v>
      </c>
      <c r="P1746" s="106">
        <v>10</v>
      </c>
      <c r="Q1746" s="109">
        <f t="shared" si="144"/>
        <v>5.5555555555555552E-2</v>
      </c>
      <c r="R1746" s="75"/>
      <c r="S1746" s="75"/>
      <c r="T1746" s="75"/>
      <c r="U1746" s="75"/>
      <c r="V1746" s="75"/>
      <c r="W1746" s="75"/>
      <c r="X1746" s="75"/>
      <c r="Y1746" s="75"/>
      <c r="Z1746" s="75"/>
      <c r="AA1746" s="75"/>
      <c r="AB1746" s="75"/>
      <c r="AC1746" s="75"/>
      <c r="AD1746" s="75"/>
      <c r="AE1746" s="75"/>
      <c r="AF1746" s="75"/>
      <c r="AG1746" s="75"/>
      <c r="AH1746" s="75"/>
      <c r="AI1746" s="75"/>
      <c r="AJ1746" s="75"/>
      <c r="AK1746" s="75"/>
      <c r="AL1746" s="75"/>
      <c r="AM1746" s="75"/>
      <c r="AN1746" s="75"/>
      <c r="AO1746" s="75"/>
      <c r="AP1746" s="75"/>
      <c r="AQ1746" s="75"/>
      <c r="AR1746" s="75"/>
      <c r="AS1746" s="75"/>
      <c r="AT1746" s="75"/>
      <c r="AU1746" s="75"/>
      <c r="AV1746" s="75"/>
      <c r="AW1746" s="75"/>
      <c r="AX1746" s="75"/>
      <c r="AY1746" s="75"/>
      <c r="AZ1746" s="75"/>
      <c r="BA1746" s="75"/>
      <c r="BB1746" s="75"/>
      <c r="BC1746" s="75"/>
      <c r="BD1746" s="75"/>
      <c r="BE1746" s="75"/>
      <c r="BF1746" s="75"/>
      <c r="BG1746" s="75"/>
      <c r="BH1746" s="75"/>
      <c r="BI1746" s="75"/>
      <c r="BJ1746" s="75"/>
      <c r="BK1746" s="75"/>
      <c r="BL1746" s="75"/>
      <c r="BM1746" s="75"/>
      <c r="BN1746" s="75"/>
      <c r="BO1746" s="75"/>
      <c r="BP1746" s="75"/>
      <c r="BQ1746" s="75"/>
      <c r="BR1746" s="75"/>
      <c r="BS1746" s="75"/>
    </row>
    <row r="1747" spans="1:71" s="5" customFormat="1" ht="12.75" hidden="1" thickBot="1" x14ac:dyDescent="0.3">
      <c r="A1747" s="105" t="s">
        <v>17</v>
      </c>
      <c r="B1747" s="105" t="s">
        <v>17</v>
      </c>
      <c r="C1747" s="105" t="s">
        <v>17</v>
      </c>
      <c r="D1747" s="105" t="s">
        <v>21</v>
      </c>
      <c r="E1747" s="105" t="s">
        <v>1907</v>
      </c>
      <c r="F1747" s="105">
        <v>1840</v>
      </c>
      <c r="G1747" s="105" t="s">
        <v>1905</v>
      </c>
      <c r="H1747" s="105" t="s">
        <v>1770</v>
      </c>
      <c r="I1747" s="118">
        <v>233</v>
      </c>
      <c r="J1747" s="106">
        <v>16</v>
      </c>
      <c r="K1747" s="107">
        <f t="shared" si="141"/>
        <v>6.8669527896995708E-2</v>
      </c>
      <c r="L1747" s="106">
        <v>17</v>
      </c>
      <c r="M1747" s="108">
        <f t="shared" si="142"/>
        <v>7.2961373390557943E-2</v>
      </c>
      <c r="N1747" s="106">
        <v>10</v>
      </c>
      <c r="O1747" s="107">
        <f t="shared" si="143"/>
        <v>4.2918454935622317E-2</v>
      </c>
      <c r="P1747" s="106">
        <v>4</v>
      </c>
      <c r="Q1747" s="109">
        <f t="shared" si="144"/>
        <v>1.7167381974248927E-2</v>
      </c>
      <c r="R1747" s="75"/>
      <c r="S1747" s="75"/>
      <c r="T1747" s="75"/>
      <c r="U1747" s="75"/>
      <c r="V1747" s="75"/>
      <c r="W1747" s="75"/>
      <c r="X1747" s="75"/>
      <c r="Y1747" s="75"/>
      <c r="Z1747" s="75"/>
      <c r="AA1747" s="75"/>
      <c r="AB1747" s="75"/>
      <c r="AC1747" s="75"/>
      <c r="AD1747" s="75"/>
      <c r="AE1747" s="75"/>
      <c r="AF1747" s="75"/>
      <c r="AG1747" s="75"/>
      <c r="AH1747" s="75"/>
      <c r="AI1747" s="75"/>
      <c r="AJ1747" s="75"/>
      <c r="AK1747" s="75"/>
      <c r="AL1747" s="75"/>
      <c r="AM1747" s="75"/>
      <c r="AN1747" s="75"/>
      <c r="AO1747" s="75"/>
      <c r="AP1747" s="75"/>
      <c r="AQ1747" s="75"/>
      <c r="AR1747" s="75"/>
      <c r="AS1747" s="75"/>
      <c r="AT1747" s="75"/>
      <c r="AU1747" s="75"/>
      <c r="AV1747" s="75"/>
      <c r="AW1747" s="75"/>
      <c r="AX1747" s="75"/>
      <c r="AY1747" s="75"/>
      <c r="AZ1747" s="75"/>
      <c r="BA1747" s="75"/>
      <c r="BB1747" s="75"/>
      <c r="BC1747" s="75"/>
      <c r="BD1747" s="75"/>
      <c r="BE1747" s="75"/>
      <c r="BF1747" s="75"/>
      <c r="BG1747" s="75"/>
      <c r="BH1747" s="75"/>
      <c r="BI1747" s="75"/>
      <c r="BJ1747" s="75"/>
      <c r="BK1747" s="75"/>
      <c r="BL1747" s="75"/>
      <c r="BM1747" s="75"/>
      <c r="BN1747" s="75"/>
      <c r="BO1747" s="75"/>
      <c r="BP1747" s="75"/>
      <c r="BQ1747" s="75"/>
      <c r="BR1747" s="75"/>
      <c r="BS1747" s="75"/>
    </row>
    <row r="1748" spans="1:71" s="5" customFormat="1" ht="12.75" hidden="1" thickBot="1" x14ac:dyDescent="0.3">
      <c r="A1748" s="105" t="s">
        <v>17</v>
      </c>
      <c r="B1748" s="105" t="s">
        <v>17</v>
      </c>
      <c r="C1748" s="105" t="s">
        <v>17</v>
      </c>
      <c r="D1748" s="105" t="s">
        <v>18</v>
      </c>
      <c r="E1748" s="105" t="s">
        <v>1908</v>
      </c>
      <c r="F1748" s="105">
        <v>1840</v>
      </c>
      <c r="G1748" s="105" t="s">
        <v>1905</v>
      </c>
      <c r="H1748" s="105" t="s">
        <v>1770</v>
      </c>
      <c r="I1748" s="118">
        <v>341</v>
      </c>
      <c r="J1748" s="106">
        <v>28</v>
      </c>
      <c r="K1748" s="107">
        <f t="shared" si="141"/>
        <v>8.2111436950146624E-2</v>
      </c>
      <c r="L1748" s="106">
        <v>40</v>
      </c>
      <c r="M1748" s="108">
        <f t="shared" si="142"/>
        <v>0.11730205278592376</v>
      </c>
      <c r="N1748" s="106">
        <v>26</v>
      </c>
      <c r="O1748" s="107">
        <f t="shared" si="143"/>
        <v>7.6246334310850442E-2</v>
      </c>
      <c r="P1748" s="106">
        <v>10</v>
      </c>
      <c r="Q1748" s="109">
        <f t="shared" si="144"/>
        <v>2.932551319648094E-2</v>
      </c>
      <c r="R1748" s="75"/>
      <c r="S1748" s="75"/>
      <c r="T1748" s="75"/>
      <c r="U1748" s="75"/>
      <c r="V1748" s="75"/>
      <c r="W1748" s="75"/>
      <c r="X1748" s="75"/>
      <c r="Y1748" s="75"/>
      <c r="Z1748" s="75"/>
      <c r="AA1748" s="75"/>
      <c r="AB1748" s="75"/>
      <c r="AC1748" s="75"/>
      <c r="AD1748" s="75"/>
      <c r="AE1748" s="75"/>
      <c r="AF1748" s="75"/>
      <c r="AG1748" s="75"/>
      <c r="AH1748" s="75"/>
      <c r="AI1748" s="75"/>
      <c r="AJ1748" s="75"/>
      <c r="AK1748" s="75"/>
      <c r="AL1748" s="75"/>
      <c r="AM1748" s="75"/>
      <c r="AN1748" s="75"/>
      <c r="AO1748" s="75"/>
      <c r="AP1748" s="75"/>
      <c r="AQ1748" s="75"/>
      <c r="AR1748" s="75"/>
      <c r="AS1748" s="75"/>
      <c r="AT1748" s="75"/>
      <c r="AU1748" s="75"/>
      <c r="AV1748" s="75"/>
      <c r="AW1748" s="75"/>
      <c r="AX1748" s="75"/>
      <c r="AY1748" s="75"/>
      <c r="AZ1748" s="75"/>
      <c r="BA1748" s="75"/>
      <c r="BB1748" s="75"/>
      <c r="BC1748" s="75"/>
      <c r="BD1748" s="75"/>
      <c r="BE1748" s="75"/>
      <c r="BF1748" s="75"/>
      <c r="BG1748" s="75"/>
      <c r="BH1748" s="75"/>
      <c r="BI1748" s="75"/>
      <c r="BJ1748" s="75"/>
      <c r="BK1748" s="75"/>
      <c r="BL1748" s="75"/>
      <c r="BM1748" s="75"/>
      <c r="BN1748" s="75"/>
      <c r="BO1748" s="75"/>
      <c r="BP1748" s="75"/>
      <c r="BQ1748" s="75"/>
      <c r="BR1748" s="75"/>
      <c r="BS1748" s="75"/>
    </row>
    <row r="1749" spans="1:71" s="5" customFormat="1" ht="24.75" hidden="1" thickBot="1" x14ac:dyDescent="0.3">
      <c r="A1749" s="105" t="s">
        <v>17</v>
      </c>
      <c r="B1749" s="105" t="s">
        <v>17</v>
      </c>
      <c r="C1749" s="105" t="s">
        <v>17</v>
      </c>
      <c r="D1749" s="105" t="s">
        <v>55</v>
      </c>
      <c r="E1749" s="105" t="s">
        <v>1909</v>
      </c>
      <c r="F1749" s="105">
        <v>1840</v>
      </c>
      <c r="G1749" s="105" t="s">
        <v>1905</v>
      </c>
      <c r="H1749" s="105" t="s">
        <v>1770</v>
      </c>
      <c r="I1749" s="118">
        <v>168</v>
      </c>
      <c r="J1749" s="106">
        <v>21</v>
      </c>
      <c r="K1749" s="107">
        <f t="shared" si="141"/>
        <v>0.125</v>
      </c>
      <c r="L1749" s="106">
        <v>16</v>
      </c>
      <c r="M1749" s="108">
        <f t="shared" si="142"/>
        <v>9.5238095238095233E-2</v>
      </c>
      <c r="N1749" s="106">
        <v>9</v>
      </c>
      <c r="O1749" s="107">
        <f t="shared" si="143"/>
        <v>5.3571428571428568E-2</v>
      </c>
      <c r="P1749" s="106">
        <v>0</v>
      </c>
      <c r="Q1749" s="109">
        <f t="shared" si="144"/>
        <v>0</v>
      </c>
      <c r="R1749" s="75"/>
      <c r="S1749" s="75"/>
      <c r="T1749" s="75"/>
      <c r="U1749" s="75"/>
      <c r="V1749" s="75"/>
      <c r="W1749" s="75"/>
      <c r="X1749" s="75"/>
      <c r="Y1749" s="75"/>
      <c r="Z1749" s="75"/>
      <c r="AA1749" s="75"/>
      <c r="AB1749" s="75"/>
      <c r="AC1749" s="75"/>
      <c r="AD1749" s="75"/>
      <c r="AE1749" s="75"/>
      <c r="AF1749" s="75"/>
      <c r="AG1749" s="75"/>
      <c r="AH1749" s="75"/>
      <c r="AI1749" s="75"/>
      <c r="AJ1749" s="75"/>
      <c r="AK1749" s="75"/>
      <c r="AL1749" s="75"/>
      <c r="AM1749" s="75"/>
      <c r="AN1749" s="75"/>
      <c r="AO1749" s="75"/>
      <c r="AP1749" s="75"/>
      <c r="AQ1749" s="75"/>
      <c r="AR1749" s="75"/>
      <c r="AS1749" s="75"/>
      <c r="AT1749" s="75"/>
      <c r="AU1749" s="75"/>
      <c r="AV1749" s="75"/>
      <c r="AW1749" s="75"/>
      <c r="AX1749" s="75"/>
      <c r="AY1749" s="75"/>
      <c r="AZ1749" s="75"/>
      <c r="BA1749" s="75"/>
      <c r="BB1749" s="75"/>
      <c r="BC1749" s="75"/>
      <c r="BD1749" s="75"/>
      <c r="BE1749" s="75"/>
      <c r="BF1749" s="75"/>
      <c r="BG1749" s="75"/>
      <c r="BH1749" s="75"/>
      <c r="BI1749" s="75"/>
      <c r="BJ1749" s="75"/>
      <c r="BK1749" s="75"/>
      <c r="BL1749" s="75"/>
      <c r="BM1749" s="75"/>
      <c r="BN1749" s="75"/>
      <c r="BO1749" s="75"/>
      <c r="BP1749" s="75"/>
      <c r="BQ1749" s="75"/>
      <c r="BR1749" s="75"/>
      <c r="BS1749" s="75"/>
    </row>
    <row r="1750" spans="1:71" s="5" customFormat="1" ht="12.75" hidden="1" thickBot="1" x14ac:dyDescent="0.3">
      <c r="A1750" s="105" t="s">
        <v>17</v>
      </c>
      <c r="B1750" s="105" t="s">
        <v>17</v>
      </c>
      <c r="C1750" s="105" t="s">
        <v>17</v>
      </c>
      <c r="D1750" s="105" t="s">
        <v>74</v>
      </c>
      <c r="E1750" s="105" t="s">
        <v>149</v>
      </c>
      <c r="F1750" s="105">
        <v>1840</v>
      </c>
      <c r="G1750" s="105" t="s">
        <v>1905</v>
      </c>
      <c r="H1750" s="105" t="s">
        <v>1770</v>
      </c>
      <c r="I1750" s="118">
        <v>109</v>
      </c>
      <c r="J1750" s="106">
        <v>6</v>
      </c>
      <c r="K1750" s="107">
        <f t="shared" si="141"/>
        <v>5.5045871559633031E-2</v>
      </c>
      <c r="L1750" s="106">
        <v>3</v>
      </c>
      <c r="M1750" s="108">
        <f t="shared" si="142"/>
        <v>2.7522935779816515E-2</v>
      </c>
      <c r="N1750" s="106">
        <v>5</v>
      </c>
      <c r="O1750" s="107">
        <f t="shared" si="143"/>
        <v>4.5871559633027525E-2</v>
      </c>
      <c r="P1750" s="106">
        <v>0</v>
      </c>
      <c r="Q1750" s="109">
        <f t="shared" si="144"/>
        <v>0</v>
      </c>
      <c r="R1750" s="75"/>
      <c r="S1750" s="75"/>
      <c r="T1750" s="75"/>
      <c r="U1750" s="75"/>
      <c r="V1750" s="75"/>
      <c r="W1750" s="75"/>
      <c r="X1750" s="75"/>
      <c r="Y1750" s="75"/>
      <c r="Z1750" s="75"/>
      <c r="AA1750" s="75"/>
      <c r="AB1750" s="75"/>
      <c r="AC1750" s="75"/>
      <c r="AD1750" s="75"/>
      <c r="AE1750" s="75"/>
      <c r="AF1750" s="75"/>
      <c r="AG1750" s="75"/>
      <c r="AH1750" s="75"/>
      <c r="AI1750" s="75"/>
      <c r="AJ1750" s="75"/>
      <c r="AK1750" s="75"/>
      <c r="AL1750" s="75"/>
      <c r="AM1750" s="75"/>
      <c r="AN1750" s="75"/>
      <c r="AO1750" s="75"/>
      <c r="AP1750" s="75"/>
      <c r="AQ1750" s="75"/>
      <c r="AR1750" s="75"/>
      <c r="AS1750" s="75"/>
      <c r="AT1750" s="75"/>
      <c r="AU1750" s="75"/>
      <c r="AV1750" s="75"/>
      <c r="AW1750" s="75"/>
      <c r="AX1750" s="75"/>
      <c r="AY1750" s="75"/>
      <c r="AZ1750" s="75"/>
      <c r="BA1750" s="75"/>
      <c r="BB1750" s="75"/>
      <c r="BC1750" s="75"/>
      <c r="BD1750" s="75"/>
      <c r="BE1750" s="75"/>
      <c r="BF1750" s="75"/>
      <c r="BG1750" s="75"/>
      <c r="BH1750" s="75"/>
      <c r="BI1750" s="75"/>
      <c r="BJ1750" s="75"/>
      <c r="BK1750" s="75"/>
      <c r="BL1750" s="75"/>
      <c r="BM1750" s="75"/>
      <c r="BN1750" s="75"/>
      <c r="BO1750" s="75"/>
      <c r="BP1750" s="75"/>
      <c r="BQ1750" s="75"/>
      <c r="BR1750" s="75"/>
      <c r="BS1750" s="75"/>
    </row>
    <row r="1751" spans="1:71" s="5" customFormat="1" ht="12.75" hidden="1" thickBot="1" x14ac:dyDescent="0.3">
      <c r="A1751" s="105" t="s">
        <v>17</v>
      </c>
      <c r="B1751" s="105" t="s">
        <v>17</v>
      </c>
      <c r="C1751" s="105" t="s">
        <v>17</v>
      </c>
      <c r="D1751" s="105" t="s">
        <v>21</v>
      </c>
      <c r="E1751" s="105" t="s">
        <v>144</v>
      </c>
      <c r="F1751" s="105">
        <v>1840</v>
      </c>
      <c r="G1751" s="105" t="s">
        <v>1905</v>
      </c>
      <c r="H1751" s="105" t="s">
        <v>1770</v>
      </c>
      <c r="I1751" s="118">
        <v>170</v>
      </c>
      <c r="J1751" s="106">
        <v>10</v>
      </c>
      <c r="K1751" s="107">
        <f t="shared" si="141"/>
        <v>5.8823529411764705E-2</v>
      </c>
      <c r="L1751" s="106">
        <v>14</v>
      </c>
      <c r="M1751" s="108">
        <f t="shared" si="142"/>
        <v>8.2352941176470587E-2</v>
      </c>
      <c r="N1751" s="106">
        <v>4</v>
      </c>
      <c r="O1751" s="107">
        <f t="shared" si="143"/>
        <v>2.3529411764705882E-2</v>
      </c>
      <c r="P1751" s="106">
        <v>1</v>
      </c>
      <c r="Q1751" s="109">
        <f t="shared" si="144"/>
        <v>5.8823529411764705E-3</v>
      </c>
      <c r="R1751" s="75"/>
      <c r="S1751" s="75"/>
      <c r="T1751" s="75"/>
      <c r="U1751" s="75"/>
      <c r="V1751" s="75"/>
      <c r="W1751" s="75"/>
      <c r="X1751" s="75"/>
      <c r="Y1751" s="75"/>
      <c r="Z1751" s="75"/>
      <c r="AA1751" s="75"/>
      <c r="AB1751" s="75"/>
      <c r="AC1751" s="75"/>
      <c r="AD1751" s="75"/>
      <c r="AE1751" s="75"/>
      <c r="AF1751" s="75"/>
      <c r="AG1751" s="75"/>
      <c r="AH1751" s="75"/>
      <c r="AI1751" s="75"/>
      <c r="AJ1751" s="75"/>
      <c r="AK1751" s="75"/>
      <c r="AL1751" s="75"/>
      <c r="AM1751" s="75"/>
      <c r="AN1751" s="75"/>
      <c r="AO1751" s="75"/>
      <c r="AP1751" s="75"/>
      <c r="AQ1751" s="75"/>
      <c r="AR1751" s="75"/>
      <c r="AS1751" s="75"/>
      <c r="AT1751" s="75"/>
      <c r="AU1751" s="75"/>
      <c r="AV1751" s="75"/>
      <c r="AW1751" s="75"/>
      <c r="AX1751" s="75"/>
      <c r="AY1751" s="75"/>
      <c r="AZ1751" s="75"/>
      <c r="BA1751" s="75"/>
      <c r="BB1751" s="75"/>
      <c r="BC1751" s="75"/>
      <c r="BD1751" s="75"/>
      <c r="BE1751" s="75"/>
      <c r="BF1751" s="75"/>
      <c r="BG1751" s="75"/>
      <c r="BH1751" s="75"/>
      <c r="BI1751" s="75"/>
      <c r="BJ1751" s="75"/>
      <c r="BK1751" s="75"/>
      <c r="BL1751" s="75"/>
      <c r="BM1751" s="75"/>
      <c r="BN1751" s="75"/>
      <c r="BO1751" s="75"/>
      <c r="BP1751" s="75"/>
      <c r="BQ1751" s="75"/>
      <c r="BR1751" s="75"/>
      <c r="BS1751" s="75"/>
    </row>
    <row r="1752" spans="1:71" s="5" customFormat="1" ht="12.75" hidden="1" thickBot="1" x14ac:dyDescent="0.3">
      <c r="A1752" s="105" t="s">
        <v>17</v>
      </c>
      <c r="B1752" s="105" t="s">
        <v>17</v>
      </c>
      <c r="C1752" s="105" t="s">
        <v>17</v>
      </c>
      <c r="D1752" s="105" t="s">
        <v>74</v>
      </c>
      <c r="E1752" s="105" t="s">
        <v>287</v>
      </c>
      <c r="F1752" s="105">
        <v>1840</v>
      </c>
      <c r="G1752" s="105" t="s">
        <v>1905</v>
      </c>
      <c r="H1752" s="105" t="s">
        <v>1770</v>
      </c>
      <c r="I1752" s="118">
        <v>214</v>
      </c>
      <c r="J1752" s="106">
        <v>23</v>
      </c>
      <c r="K1752" s="107">
        <f t="shared" si="141"/>
        <v>0.10747663551401869</v>
      </c>
      <c r="L1752" s="106">
        <v>21</v>
      </c>
      <c r="M1752" s="108">
        <f t="shared" si="142"/>
        <v>9.8130841121495324E-2</v>
      </c>
      <c r="N1752" s="106">
        <v>18</v>
      </c>
      <c r="O1752" s="107">
        <f t="shared" si="143"/>
        <v>8.4112149532710276E-2</v>
      </c>
      <c r="P1752" s="106">
        <v>4</v>
      </c>
      <c r="Q1752" s="109">
        <f t="shared" si="144"/>
        <v>1.8691588785046728E-2</v>
      </c>
      <c r="R1752" s="75"/>
      <c r="S1752" s="75"/>
      <c r="T1752" s="75"/>
      <c r="U1752" s="75"/>
      <c r="V1752" s="75"/>
      <c r="W1752" s="75"/>
      <c r="X1752" s="75"/>
      <c r="Y1752" s="75"/>
      <c r="Z1752" s="75"/>
      <c r="AA1752" s="75"/>
      <c r="AB1752" s="75"/>
      <c r="AC1752" s="75"/>
      <c r="AD1752" s="75"/>
      <c r="AE1752" s="75"/>
      <c r="AF1752" s="75"/>
      <c r="AG1752" s="75"/>
      <c r="AH1752" s="75"/>
      <c r="AI1752" s="75"/>
      <c r="AJ1752" s="75"/>
      <c r="AK1752" s="75"/>
      <c r="AL1752" s="75"/>
      <c r="AM1752" s="75"/>
      <c r="AN1752" s="75"/>
      <c r="AO1752" s="75"/>
      <c r="AP1752" s="75"/>
      <c r="AQ1752" s="75"/>
      <c r="AR1752" s="75"/>
      <c r="AS1752" s="75"/>
      <c r="AT1752" s="75"/>
      <c r="AU1752" s="75"/>
      <c r="AV1752" s="75"/>
      <c r="AW1752" s="75"/>
      <c r="AX1752" s="75"/>
      <c r="AY1752" s="75"/>
      <c r="AZ1752" s="75"/>
      <c r="BA1752" s="75"/>
      <c r="BB1752" s="75"/>
      <c r="BC1752" s="75"/>
      <c r="BD1752" s="75"/>
      <c r="BE1752" s="75"/>
      <c r="BF1752" s="75"/>
      <c r="BG1752" s="75"/>
      <c r="BH1752" s="75"/>
      <c r="BI1752" s="75"/>
      <c r="BJ1752" s="75"/>
      <c r="BK1752" s="75"/>
      <c r="BL1752" s="75"/>
      <c r="BM1752" s="75"/>
      <c r="BN1752" s="75"/>
      <c r="BO1752" s="75"/>
      <c r="BP1752" s="75"/>
      <c r="BQ1752" s="75"/>
      <c r="BR1752" s="75"/>
      <c r="BS1752" s="75"/>
    </row>
    <row r="1753" spans="1:71" s="5" customFormat="1" ht="24.75" hidden="1" thickBot="1" x14ac:dyDescent="0.3">
      <c r="A1753" s="105" t="s">
        <v>17</v>
      </c>
      <c r="B1753" s="105">
        <v>1850</v>
      </c>
      <c r="C1753" s="105" t="s">
        <v>1910</v>
      </c>
      <c r="D1753" s="105" t="s">
        <v>234</v>
      </c>
      <c r="E1753" s="105" t="s">
        <v>652</v>
      </c>
      <c r="F1753" s="105">
        <v>1850</v>
      </c>
      <c r="G1753" s="105" t="s">
        <v>1910</v>
      </c>
      <c r="H1753" s="105" t="s">
        <v>1770</v>
      </c>
      <c r="I1753" s="118">
        <v>561</v>
      </c>
      <c r="J1753" s="106">
        <v>91</v>
      </c>
      <c r="K1753" s="107">
        <f t="shared" si="141"/>
        <v>0.16221033868092691</v>
      </c>
      <c r="L1753" s="106">
        <v>83</v>
      </c>
      <c r="M1753" s="108">
        <f t="shared" si="142"/>
        <v>0.14795008912655971</v>
      </c>
      <c r="N1753" s="106">
        <v>180</v>
      </c>
      <c r="O1753" s="107">
        <f t="shared" si="143"/>
        <v>0.32085561497326204</v>
      </c>
      <c r="P1753" s="106">
        <v>144</v>
      </c>
      <c r="Q1753" s="109">
        <f t="shared" si="144"/>
        <v>0.25668449197860965</v>
      </c>
      <c r="R1753" s="75"/>
      <c r="S1753" s="75"/>
      <c r="T1753" s="75"/>
      <c r="U1753" s="75"/>
      <c r="V1753" s="75"/>
      <c r="W1753" s="75"/>
      <c r="X1753" s="75"/>
      <c r="Y1753" s="75"/>
      <c r="Z1753" s="75"/>
      <c r="AA1753" s="75"/>
      <c r="AB1753" s="75"/>
      <c r="AC1753" s="75"/>
      <c r="AD1753" s="75"/>
      <c r="AE1753" s="75"/>
      <c r="AF1753" s="75"/>
      <c r="AG1753" s="75"/>
      <c r="AH1753" s="75"/>
      <c r="AI1753" s="75"/>
      <c r="AJ1753" s="75"/>
      <c r="AK1753" s="75"/>
      <c r="AL1753" s="75"/>
      <c r="AM1753" s="75"/>
      <c r="AN1753" s="75"/>
      <c r="AO1753" s="75"/>
      <c r="AP1753" s="75"/>
      <c r="AQ1753" s="75"/>
      <c r="AR1753" s="75"/>
      <c r="AS1753" s="75"/>
      <c r="AT1753" s="75"/>
      <c r="AU1753" s="75"/>
      <c r="AV1753" s="75"/>
      <c r="AW1753" s="75"/>
      <c r="AX1753" s="75"/>
      <c r="AY1753" s="75"/>
      <c r="AZ1753" s="75"/>
      <c r="BA1753" s="75"/>
      <c r="BB1753" s="75"/>
      <c r="BC1753" s="75"/>
      <c r="BD1753" s="75"/>
      <c r="BE1753" s="75"/>
      <c r="BF1753" s="75"/>
      <c r="BG1753" s="75"/>
      <c r="BH1753" s="75"/>
      <c r="BI1753" s="75"/>
      <c r="BJ1753" s="75"/>
      <c r="BK1753" s="75"/>
      <c r="BL1753" s="75"/>
      <c r="BM1753" s="75"/>
      <c r="BN1753" s="75"/>
      <c r="BO1753" s="75"/>
      <c r="BP1753" s="75"/>
      <c r="BQ1753" s="75"/>
      <c r="BR1753" s="75"/>
      <c r="BS1753" s="75"/>
    </row>
    <row r="1754" spans="1:71" s="5" customFormat="1" ht="24.75" hidden="1" thickBot="1" x14ac:dyDescent="0.3">
      <c r="A1754" s="105" t="s">
        <v>17</v>
      </c>
      <c r="B1754" s="105" t="s">
        <v>17</v>
      </c>
      <c r="C1754" s="105" t="s">
        <v>17</v>
      </c>
      <c r="D1754" s="105" t="s">
        <v>14</v>
      </c>
      <c r="E1754" s="105" t="s">
        <v>1911</v>
      </c>
      <c r="F1754" s="105">
        <v>1850</v>
      </c>
      <c r="G1754" s="105" t="s">
        <v>1910</v>
      </c>
      <c r="H1754" s="105" t="s">
        <v>1770</v>
      </c>
      <c r="I1754" s="118">
        <v>240</v>
      </c>
      <c r="J1754" s="106">
        <v>48</v>
      </c>
      <c r="K1754" s="107">
        <f t="shared" si="141"/>
        <v>0.2</v>
      </c>
      <c r="L1754" s="106">
        <v>57</v>
      </c>
      <c r="M1754" s="108">
        <f t="shared" si="142"/>
        <v>0.23749999999999999</v>
      </c>
      <c r="N1754" s="106">
        <v>83</v>
      </c>
      <c r="O1754" s="107">
        <f t="shared" si="143"/>
        <v>0.34583333333333333</v>
      </c>
      <c r="P1754" s="106">
        <v>173</v>
      </c>
      <c r="Q1754" s="109">
        <f t="shared" si="144"/>
        <v>0.72083333333333333</v>
      </c>
      <c r="R1754" s="75"/>
      <c r="S1754" s="75"/>
      <c r="T1754" s="75"/>
      <c r="U1754" s="75"/>
      <c r="V1754" s="75"/>
      <c r="W1754" s="75"/>
      <c r="X1754" s="75"/>
      <c r="Y1754" s="75"/>
      <c r="Z1754" s="75"/>
      <c r="AA1754" s="75"/>
      <c r="AB1754" s="75"/>
      <c r="AC1754" s="75"/>
      <c r="AD1754" s="75"/>
      <c r="AE1754" s="75"/>
      <c r="AF1754" s="75"/>
      <c r="AG1754" s="75"/>
      <c r="AH1754" s="75"/>
      <c r="AI1754" s="75"/>
      <c r="AJ1754" s="75"/>
      <c r="AK1754" s="75"/>
      <c r="AL1754" s="75"/>
      <c r="AM1754" s="75"/>
      <c r="AN1754" s="75"/>
      <c r="AO1754" s="75"/>
      <c r="AP1754" s="75"/>
      <c r="AQ1754" s="75"/>
      <c r="AR1754" s="75"/>
      <c r="AS1754" s="75"/>
      <c r="AT1754" s="75"/>
      <c r="AU1754" s="75"/>
      <c r="AV1754" s="75"/>
      <c r="AW1754" s="75"/>
      <c r="AX1754" s="75"/>
      <c r="AY1754" s="75"/>
      <c r="AZ1754" s="75"/>
      <c r="BA1754" s="75"/>
      <c r="BB1754" s="75"/>
      <c r="BC1754" s="75"/>
      <c r="BD1754" s="75"/>
      <c r="BE1754" s="75"/>
      <c r="BF1754" s="75"/>
      <c r="BG1754" s="75"/>
      <c r="BH1754" s="75"/>
      <c r="BI1754" s="75"/>
      <c r="BJ1754" s="75"/>
      <c r="BK1754" s="75"/>
      <c r="BL1754" s="75"/>
      <c r="BM1754" s="75"/>
      <c r="BN1754" s="75"/>
      <c r="BO1754" s="75"/>
      <c r="BP1754" s="75"/>
      <c r="BQ1754" s="75"/>
      <c r="BR1754" s="75"/>
      <c r="BS1754" s="75"/>
    </row>
    <row r="1755" spans="1:71" s="5" customFormat="1" ht="12.75" hidden="1" thickBot="1" x14ac:dyDescent="0.3">
      <c r="A1755" s="105" t="s">
        <v>17</v>
      </c>
      <c r="B1755" s="105" t="s">
        <v>17</v>
      </c>
      <c r="C1755" s="105" t="s">
        <v>17</v>
      </c>
      <c r="D1755" s="105" t="s">
        <v>74</v>
      </c>
      <c r="E1755" s="105" t="s">
        <v>1912</v>
      </c>
      <c r="F1755" s="105">
        <v>1850</v>
      </c>
      <c r="G1755" s="105" t="s">
        <v>1910</v>
      </c>
      <c r="H1755" s="105" t="s">
        <v>1770</v>
      </c>
      <c r="I1755" s="118">
        <v>291</v>
      </c>
      <c r="J1755" s="106">
        <v>6</v>
      </c>
      <c r="K1755" s="107">
        <f t="shared" si="141"/>
        <v>2.0618556701030927E-2</v>
      </c>
      <c r="L1755" s="106">
        <v>3</v>
      </c>
      <c r="M1755" s="108">
        <f t="shared" si="142"/>
        <v>1.0309278350515464E-2</v>
      </c>
      <c r="N1755" s="106">
        <v>25</v>
      </c>
      <c r="O1755" s="107">
        <f t="shared" si="143"/>
        <v>8.5910652920962199E-2</v>
      </c>
      <c r="P1755" s="106">
        <v>60</v>
      </c>
      <c r="Q1755" s="109">
        <f t="shared" si="144"/>
        <v>0.20618556701030927</v>
      </c>
      <c r="R1755" s="75"/>
      <c r="S1755" s="75"/>
      <c r="T1755" s="75"/>
      <c r="U1755" s="75"/>
      <c r="V1755" s="75"/>
      <c r="W1755" s="75"/>
      <c r="X1755" s="75"/>
      <c r="Y1755" s="75"/>
      <c r="Z1755" s="75"/>
      <c r="AA1755" s="75"/>
      <c r="AB1755" s="75"/>
      <c r="AC1755" s="75"/>
      <c r="AD1755" s="75"/>
      <c r="AE1755" s="75"/>
      <c r="AF1755" s="75"/>
      <c r="AG1755" s="75"/>
      <c r="AH1755" s="75"/>
      <c r="AI1755" s="75"/>
      <c r="AJ1755" s="75"/>
      <c r="AK1755" s="75"/>
      <c r="AL1755" s="75"/>
      <c r="AM1755" s="75"/>
      <c r="AN1755" s="75"/>
      <c r="AO1755" s="75"/>
      <c r="AP1755" s="75"/>
      <c r="AQ1755" s="75"/>
      <c r="AR1755" s="75"/>
      <c r="AS1755" s="75"/>
      <c r="AT1755" s="75"/>
      <c r="AU1755" s="75"/>
      <c r="AV1755" s="75"/>
      <c r="AW1755" s="75"/>
      <c r="AX1755" s="75"/>
      <c r="AY1755" s="75"/>
      <c r="AZ1755" s="75"/>
      <c r="BA1755" s="75"/>
      <c r="BB1755" s="75"/>
      <c r="BC1755" s="75"/>
      <c r="BD1755" s="75"/>
      <c r="BE1755" s="75"/>
      <c r="BF1755" s="75"/>
      <c r="BG1755" s="75"/>
      <c r="BH1755" s="75"/>
      <c r="BI1755" s="75"/>
      <c r="BJ1755" s="75"/>
      <c r="BK1755" s="75"/>
      <c r="BL1755" s="75"/>
      <c r="BM1755" s="75"/>
      <c r="BN1755" s="75"/>
      <c r="BO1755" s="75"/>
      <c r="BP1755" s="75"/>
      <c r="BQ1755" s="75"/>
      <c r="BR1755" s="75"/>
      <c r="BS1755" s="75"/>
    </row>
    <row r="1756" spans="1:71" s="5" customFormat="1" ht="12.75" hidden="1" thickBot="1" x14ac:dyDescent="0.3">
      <c r="A1756" s="105" t="s">
        <v>17</v>
      </c>
      <c r="B1756" s="105" t="s">
        <v>17</v>
      </c>
      <c r="C1756" s="105" t="s">
        <v>17</v>
      </c>
      <c r="D1756" s="105" t="s">
        <v>18</v>
      </c>
      <c r="E1756" s="105" t="s">
        <v>1912</v>
      </c>
      <c r="F1756" s="105">
        <v>1850</v>
      </c>
      <c r="G1756" s="105" t="s">
        <v>1910</v>
      </c>
      <c r="H1756" s="105" t="s">
        <v>1770</v>
      </c>
      <c r="I1756" s="118">
        <v>424</v>
      </c>
      <c r="J1756" s="106">
        <v>17</v>
      </c>
      <c r="K1756" s="107">
        <f t="shared" si="141"/>
        <v>4.0094339622641507E-2</v>
      </c>
      <c r="L1756" s="106">
        <v>20</v>
      </c>
      <c r="M1756" s="108">
        <f t="shared" si="142"/>
        <v>4.716981132075472E-2</v>
      </c>
      <c r="N1756" s="106">
        <v>47</v>
      </c>
      <c r="O1756" s="107">
        <f t="shared" si="143"/>
        <v>0.11084905660377359</v>
      </c>
      <c r="P1756" s="106">
        <v>74</v>
      </c>
      <c r="Q1756" s="109">
        <f t="shared" si="144"/>
        <v>0.17452830188679244</v>
      </c>
      <c r="R1756" s="75"/>
      <c r="S1756" s="75"/>
      <c r="T1756" s="75"/>
      <c r="U1756" s="75"/>
      <c r="V1756" s="75"/>
      <c r="W1756" s="75"/>
      <c r="X1756" s="75"/>
      <c r="Y1756" s="75"/>
      <c r="Z1756" s="75"/>
      <c r="AA1756" s="75"/>
      <c r="AB1756" s="75"/>
      <c r="AC1756" s="75"/>
      <c r="AD1756" s="75"/>
      <c r="AE1756" s="75"/>
      <c r="AF1756" s="75"/>
      <c r="AG1756" s="75"/>
      <c r="AH1756" s="75"/>
      <c r="AI1756" s="75"/>
      <c r="AJ1756" s="75"/>
      <c r="AK1756" s="75"/>
      <c r="AL1756" s="75"/>
      <c r="AM1756" s="75"/>
      <c r="AN1756" s="75"/>
      <c r="AO1756" s="75"/>
      <c r="AP1756" s="75"/>
      <c r="AQ1756" s="75"/>
      <c r="AR1756" s="75"/>
      <c r="AS1756" s="75"/>
      <c r="AT1756" s="75"/>
      <c r="AU1756" s="75"/>
      <c r="AV1756" s="75"/>
      <c r="AW1756" s="75"/>
      <c r="AX1756" s="75"/>
      <c r="AY1756" s="75"/>
      <c r="AZ1756" s="75"/>
      <c r="BA1756" s="75"/>
      <c r="BB1756" s="75"/>
      <c r="BC1756" s="75"/>
      <c r="BD1756" s="75"/>
      <c r="BE1756" s="75"/>
      <c r="BF1756" s="75"/>
      <c r="BG1756" s="75"/>
      <c r="BH1756" s="75"/>
      <c r="BI1756" s="75"/>
      <c r="BJ1756" s="75"/>
      <c r="BK1756" s="75"/>
      <c r="BL1756" s="75"/>
      <c r="BM1756" s="75"/>
      <c r="BN1756" s="75"/>
      <c r="BO1756" s="75"/>
      <c r="BP1756" s="75"/>
      <c r="BQ1756" s="75"/>
      <c r="BR1756" s="75"/>
      <c r="BS1756" s="75"/>
    </row>
    <row r="1757" spans="1:71" s="5" customFormat="1" ht="12.75" hidden="1" thickBot="1" x14ac:dyDescent="0.3">
      <c r="A1757" s="105" t="s">
        <v>17</v>
      </c>
      <c r="B1757" s="105" t="s">
        <v>17</v>
      </c>
      <c r="C1757" s="105" t="s">
        <v>17</v>
      </c>
      <c r="D1757" s="105" t="s">
        <v>21</v>
      </c>
      <c r="E1757" s="105" t="s">
        <v>1913</v>
      </c>
      <c r="F1757" s="105">
        <v>1850</v>
      </c>
      <c r="G1757" s="105" t="s">
        <v>1910</v>
      </c>
      <c r="H1757" s="105" t="s">
        <v>1770</v>
      </c>
      <c r="I1757" s="118">
        <v>110</v>
      </c>
      <c r="J1757" s="106">
        <v>15</v>
      </c>
      <c r="K1757" s="107">
        <f t="shared" si="141"/>
        <v>0.13636363636363635</v>
      </c>
      <c r="L1757" s="106">
        <v>24</v>
      </c>
      <c r="M1757" s="108">
        <f t="shared" si="142"/>
        <v>0.21818181818181817</v>
      </c>
      <c r="N1757" s="106">
        <v>36</v>
      </c>
      <c r="O1757" s="107">
        <f t="shared" si="143"/>
        <v>0.32727272727272727</v>
      </c>
      <c r="P1757" s="106">
        <v>12</v>
      </c>
      <c r="Q1757" s="109">
        <f t="shared" si="144"/>
        <v>0.10909090909090909</v>
      </c>
      <c r="R1757" s="75"/>
      <c r="S1757" s="75"/>
      <c r="T1757" s="75"/>
      <c r="U1757" s="75"/>
      <c r="V1757" s="75"/>
      <c r="W1757" s="75"/>
      <c r="X1757" s="75"/>
      <c r="Y1757" s="75"/>
      <c r="Z1757" s="75"/>
      <c r="AA1757" s="75"/>
      <c r="AB1757" s="75"/>
      <c r="AC1757" s="75"/>
      <c r="AD1757" s="75"/>
      <c r="AE1757" s="75"/>
      <c r="AF1757" s="75"/>
      <c r="AG1757" s="75"/>
      <c r="AH1757" s="75"/>
      <c r="AI1757" s="75"/>
      <c r="AJ1757" s="75"/>
      <c r="AK1757" s="75"/>
      <c r="AL1757" s="75"/>
      <c r="AM1757" s="75"/>
      <c r="AN1757" s="75"/>
      <c r="AO1757" s="75"/>
      <c r="AP1757" s="75"/>
      <c r="AQ1757" s="75"/>
      <c r="AR1757" s="75"/>
      <c r="AS1757" s="75"/>
      <c r="AT1757" s="75"/>
      <c r="AU1757" s="75"/>
      <c r="AV1757" s="75"/>
      <c r="AW1757" s="75"/>
      <c r="AX1757" s="75"/>
      <c r="AY1757" s="75"/>
      <c r="AZ1757" s="75"/>
      <c r="BA1757" s="75"/>
      <c r="BB1757" s="75"/>
      <c r="BC1757" s="75"/>
      <c r="BD1757" s="75"/>
      <c r="BE1757" s="75"/>
      <c r="BF1757" s="75"/>
      <c r="BG1757" s="75"/>
      <c r="BH1757" s="75"/>
      <c r="BI1757" s="75"/>
      <c r="BJ1757" s="75"/>
      <c r="BK1757" s="75"/>
      <c r="BL1757" s="75"/>
      <c r="BM1757" s="75"/>
      <c r="BN1757" s="75"/>
      <c r="BO1757" s="75"/>
      <c r="BP1757" s="75"/>
      <c r="BQ1757" s="75"/>
      <c r="BR1757" s="75"/>
      <c r="BS1757" s="75"/>
    </row>
    <row r="1758" spans="1:71" s="5" customFormat="1" ht="12.75" hidden="1" thickBot="1" x14ac:dyDescent="0.3">
      <c r="A1758" s="105" t="s">
        <v>17</v>
      </c>
      <c r="B1758" s="105">
        <v>1851</v>
      </c>
      <c r="C1758" s="105" t="s">
        <v>1910</v>
      </c>
      <c r="D1758" s="105" t="s">
        <v>14</v>
      </c>
      <c r="E1758" s="105" t="s">
        <v>1914</v>
      </c>
      <c r="F1758" s="105">
        <v>1851</v>
      </c>
      <c r="G1758" s="105" t="s">
        <v>1910</v>
      </c>
      <c r="H1758" s="105" t="s">
        <v>1770</v>
      </c>
      <c r="I1758" s="118">
        <v>295</v>
      </c>
      <c r="J1758" s="106">
        <v>36</v>
      </c>
      <c r="K1758" s="107">
        <f t="shared" si="141"/>
        <v>0.12203389830508475</v>
      </c>
      <c r="L1758" s="106">
        <v>24</v>
      </c>
      <c r="M1758" s="108">
        <f t="shared" si="142"/>
        <v>8.1355932203389825E-2</v>
      </c>
      <c r="N1758" s="106">
        <v>39</v>
      </c>
      <c r="O1758" s="107">
        <f t="shared" si="143"/>
        <v>0.13220338983050847</v>
      </c>
      <c r="P1758" s="106">
        <v>67</v>
      </c>
      <c r="Q1758" s="109">
        <f t="shared" si="144"/>
        <v>0.22711864406779661</v>
      </c>
      <c r="R1758" s="75"/>
      <c r="S1758" s="75"/>
      <c r="T1758" s="75"/>
      <c r="U1758" s="75"/>
      <c r="V1758" s="75"/>
      <c r="W1758" s="75"/>
      <c r="X1758" s="75"/>
      <c r="Y1758" s="75"/>
      <c r="Z1758" s="75"/>
      <c r="AA1758" s="75"/>
      <c r="AB1758" s="75"/>
      <c r="AC1758" s="75"/>
      <c r="AD1758" s="75"/>
      <c r="AE1758" s="75"/>
      <c r="AF1758" s="75"/>
      <c r="AG1758" s="75"/>
      <c r="AH1758" s="75"/>
      <c r="AI1758" s="75"/>
      <c r="AJ1758" s="75"/>
      <c r="AK1758" s="75"/>
      <c r="AL1758" s="75"/>
      <c r="AM1758" s="75"/>
      <c r="AN1758" s="75"/>
      <c r="AO1758" s="75"/>
      <c r="AP1758" s="75"/>
      <c r="AQ1758" s="75"/>
      <c r="AR1758" s="75"/>
      <c r="AS1758" s="75"/>
      <c r="AT1758" s="75"/>
      <c r="AU1758" s="75"/>
      <c r="AV1758" s="75"/>
      <c r="AW1758" s="75"/>
      <c r="AX1758" s="75"/>
      <c r="AY1758" s="75"/>
      <c r="AZ1758" s="75"/>
      <c r="BA1758" s="75"/>
      <c r="BB1758" s="75"/>
      <c r="BC1758" s="75"/>
      <c r="BD1758" s="75"/>
      <c r="BE1758" s="75"/>
      <c r="BF1758" s="75"/>
      <c r="BG1758" s="75"/>
      <c r="BH1758" s="75"/>
      <c r="BI1758" s="75"/>
      <c r="BJ1758" s="75"/>
      <c r="BK1758" s="75"/>
      <c r="BL1758" s="75"/>
      <c r="BM1758" s="75"/>
      <c r="BN1758" s="75"/>
      <c r="BO1758" s="75"/>
      <c r="BP1758" s="75"/>
      <c r="BQ1758" s="75"/>
      <c r="BR1758" s="75"/>
      <c r="BS1758" s="75"/>
    </row>
    <row r="1759" spans="1:71" s="5" customFormat="1" ht="12.75" hidden="1" thickBot="1" x14ac:dyDescent="0.3">
      <c r="A1759" s="105" t="s">
        <v>17</v>
      </c>
      <c r="B1759" s="105" t="s">
        <v>17</v>
      </c>
      <c r="C1759" s="105" t="s">
        <v>17</v>
      </c>
      <c r="D1759" s="105" t="s">
        <v>21</v>
      </c>
      <c r="E1759" s="105" t="s">
        <v>781</v>
      </c>
      <c r="F1759" s="105">
        <v>1851</v>
      </c>
      <c r="G1759" s="105" t="s">
        <v>1910</v>
      </c>
      <c r="H1759" s="105" t="s">
        <v>1770</v>
      </c>
      <c r="I1759" s="118">
        <v>163</v>
      </c>
      <c r="J1759" s="106">
        <v>8</v>
      </c>
      <c r="K1759" s="107">
        <f t="shared" si="141"/>
        <v>4.9079754601226995E-2</v>
      </c>
      <c r="L1759" s="106">
        <v>11</v>
      </c>
      <c r="M1759" s="108">
        <f t="shared" si="142"/>
        <v>6.7484662576687116E-2</v>
      </c>
      <c r="N1759" s="106">
        <v>26</v>
      </c>
      <c r="O1759" s="107">
        <f t="shared" si="143"/>
        <v>0.15950920245398773</v>
      </c>
      <c r="P1759" s="106">
        <v>20</v>
      </c>
      <c r="Q1759" s="109">
        <f t="shared" si="144"/>
        <v>0.12269938650306748</v>
      </c>
      <c r="R1759" s="75"/>
      <c r="S1759" s="75"/>
      <c r="T1759" s="75"/>
      <c r="U1759" s="75"/>
      <c r="V1759" s="75"/>
      <c r="W1759" s="75"/>
      <c r="X1759" s="75"/>
      <c r="Y1759" s="75"/>
      <c r="Z1759" s="75"/>
      <c r="AA1759" s="75"/>
      <c r="AB1759" s="75"/>
      <c r="AC1759" s="75"/>
      <c r="AD1759" s="75"/>
      <c r="AE1759" s="75"/>
      <c r="AF1759" s="75"/>
      <c r="AG1759" s="75"/>
      <c r="AH1759" s="75"/>
      <c r="AI1759" s="75"/>
      <c r="AJ1759" s="75"/>
      <c r="AK1759" s="75"/>
      <c r="AL1759" s="75"/>
      <c r="AM1759" s="75"/>
      <c r="AN1759" s="75"/>
      <c r="AO1759" s="75"/>
      <c r="AP1759" s="75"/>
      <c r="AQ1759" s="75"/>
      <c r="AR1759" s="75"/>
      <c r="AS1759" s="75"/>
      <c r="AT1759" s="75"/>
      <c r="AU1759" s="75"/>
      <c r="AV1759" s="75"/>
      <c r="AW1759" s="75"/>
      <c r="AX1759" s="75"/>
      <c r="AY1759" s="75"/>
      <c r="AZ1759" s="75"/>
      <c r="BA1759" s="75"/>
      <c r="BB1759" s="75"/>
      <c r="BC1759" s="75"/>
      <c r="BD1759" s="75"/>
      <c r="BE1759" s="75"/>
      <c r="BF1759" s="75"/>
      <c r="BG1759" s="75"/>
      <c r="BH1759" s="75"/>
      <c r="BI1759" s="75"/>
      <c r="BJ1759" s="75"/>
      <c r="BK1759" s="75"/>
      <c r="BL1759" s="75"/>
      <c r="BM1759" s="75"/>
      <c r="BN1759" s="75"/>
      <c r="BO1759" s="75"/>
      <c r="BP1759" s="75"/>
      <c r="BQ1759" s="75"/>
      <c r="BR1759" s="75"/>
      <c r="BS1759" s="75"/>
    </row>
    <row r="1760" spans="1:71" s="5" customFormat="1" ht="24.75" hidden="1" thickBot="1" x14ac:dyDescent="0.3">
      <c r="A1760" s="105" t="s">
        <v>17</v>
      </c>
      <c r="B1760" s="105">
        <v>1852</v>
      </c>
      <c r="C1760" s="105" t="s">
        <v>1910</v>
      </c>
      <c r="D1760" s="105" t="s">
        <v>14</v>
      </c>
      <c r="E1760" s="105" t="s">
        <v>1915</v>
      </c>
      <c r="F1760" s="105">
        <v>1852</v>
      </c>
      <c r="G1760" s="105" t="s">
        <v>1910</v>
      </c>
      <c r="H1760" s="105" t="s">
        <v>1770</v>
      </c>
      <c r="I1760" s="118">
        <v>222</v>
      </c>
      <c r="J1760" s="106">
        <v>9</v>
      </c>
      <c r="K1760" s="107">
        <f t="shared" si="141"/>
        <v>4.0540540540540543E-2</v>
      </c>
      <c r="L1760" s="106">
        <v>16</v>
      </c>
      <c r="M1760" s="108">
        <f t="shared" si="142"/>
        <v>7.2072072072072071E-2</v>
      </c>
      <c r="N1760" s="106">
        <v>19</v>
      </c>
      <c r="O1760" s="107">
        <f t="shared" si="143"/>
        <v>8.5585585585585586E-2</v>
      </c>
      <c r="P1760" s="106">
        <v>7</v>
      </c>
      <c r="Q1760" s="109">
        <f t="shared" si="144"/>
        <v>3.1531531531531529E-2</v>
      </c>
      <c r="R1760" s="75"/>
      <c r="S1760" s="75"/>
      <c r="T1760" s="75"/>
      <c r="U1760" s="75"/>
      <c r="V1760" s="75"/>
      <c r="W1760" s="75"/>
      <c r="X1760" s="75"/>
      <c r="Y1760" s="75"/>
      <c r="Z1760" s="75"/>
      <c r="AA1760" s="75"/>
      <c r="AB1760" s="75"/>
      <c r="AC1760" s="75"/>
      <c r="AD1760" s="75"/>
      <c r="AE1760" s="75"/>
      <c r="AF1760" s="75"/>
      <c r="AG1760" s="75"/>
      <c r="AH1760" s="75"/>
      <c r="AI1760" s="75"/>
      <c r="AJ1760" s="75"/>
      <c r="AK1760" s="75"/>
      <c r="AL1760" s="75"/>
      <c r="AM1760" s="75"/>
      <c r="AN1760" s="75"/>
      <c r="AO1760" s="75"/>
      <c r="AP1760" s="75"/>
      <c r="AQ1760" s="75"/>
      <c r="AR1760" s="75"/>
      <c r="AS1760" s="75"/>
      <c r="AT1760" s="75"/>
      <c r="AU1760" s="75"/>
      <c r="AV1760" s="75"/>
      <c r="AW1760" s="75"/>
      <c r="AX1760" s="75"/>
      <c r="AY1760" s="75"/>
      <c r="AZ1760" s="75"/>
      <c r="BA1760" s="75"/>
      <c r="BB1760" s="75"/>
      <c r="BC1760" s="75"/>
      <c r="BD1760" s="75"/>
      <c r="BE1760" s="75"/>
      <c r="BF1760" s="75"/>
      <c r="BG1760" s="75"/>
      <c r="BH1760" s="75"/>
      <c r="BI1760" s="75"/>
      <c r="BJ1760" s="75"/>
      <c r="BK1760" s="75"/>
      <c r="BL1760" s="75"/>
      <c r="BM1760" s="75"/>
      <c r="BN1760" s="75"/>
      <c r="BO1760" s="75"/>
      <c r="BP1760" s="75"/>
      <c r="BQ1760" s="75"/>
      <c r="BR1760" s="75"/>
      <c r="BS1760" s="75"/>
    </row>
    <row r="1761" spans="1:71" s="5" customFormat="1" ht="24.75" hidden="1" thickBot="1" x14ac:dyDescent="0.3">
      <c r="A1761" s="105" t="s">
        <v>17</v>
      </c>
      <c r="B1761" s="105">
        <v>1853</v>
      </c>
      <c r="C1761" s="105" t="s">
        <v>1910</v>
      </c>
      <c r="D1761" s="105" t="s">
        <v>14</v>
      </c>
      <c r="E1761" s="105" t="s">
        <v>1916</v>
      </c>
      <c r="F1761" s="105">
        <v>1853</v>
      </c>
      <c r="G1761" s="105" t="s">
        <v>1910</v>
      </c>
      <c r="H1761" s="105" t="s">
        <v>1770</v>
      </c>
      <c r="I1761" s="118">
        <v>297</v>
      </c>
      <c r="J1761" s="106">
        <v>71</v>
      </c>
      <c r="K1761" s="107">
        <f t="shared" si="141"/>
        <v>0.23905723905723905</v>
      </c>
      <c r="L1761" s="106">
        <v>64</v>
      </c>
      <c r="M1761" s="108">
        <f t="shared" si="142"/>
        <v>0.21548821548821548</v>
      </c>
      <c r="N1761" s="106">
        <v>144</v>
      </c>
      <c r="O1761" s="107">
        <f t="shared" si="143"/>
        <v>0.48484848484848486</v>
      </c>
      <c r="P1761" s="106">
        <v>191</v>
      </c>
      <c r="Q1761" s="109">
        <f t="shared" si="144"/>
        <v>0.64309764309764306</v>
      </c>
      <c r="R1761" s="75"/>
      <c r="S1761" s="75"/>
      <c r="T1761" s="75"/>
      <c r="U1761" s="75"/>
      <c r="V1761" s="75"/>
      <c r="W1761" s="75"/>
      <c r="X1761" s="75"/>
      <c r="Y1761" s="75"/>
      <c r="Z1761" s="75"/>
      <c r="AA1761" s="75"/>
      <c r="AB1761" s="75"/>
      <c r="AC1761" s="75"/>
      <c r="AD1761" s="75"/>
      <c r="AE1761" s="75"/>
      <c r="AF1761" s="75"/>
      <c r="AG1761" s="75"/>
      <c r="AH1761" s="75"/>
      <c r="AI1761" s="75"/>
      <c r="AJ1761" s="75"/>
      <c r="AK1761" s="75"/>
      <c r="AL1761" s="75"/>
      <c r="AM1761" s="75"/>
      <c r="AN1761" s="75"/>
      <c r="AO1761" s="75"/>
      <c r="AP1761" s="75"/>
      <c r="AQ1761" s="75"/>
      <c r="AR1761" s="75"/>
      <c r="AS1761" s="75"/>
      <c r="AT1761" s="75"/>
      <c r="AU1761" s="75"/>
      <c r="AV1761" s="75"/>
      <c r="AW1761" s="75"/>
      <c r="AX1761" s="75"/>
      <c r="AY1761" s="75"/>
      <c r="AZ1761" s="75"/>
      <c r="BA1761" s="75"/>
      <c r="BB1761" s="75"/>
      <c r="BC1761" s="75"/>
      <c r="BD1761" s="75"/>
      <c r="BE1761" s="75"/>
      <c r="BF1761" s="75"/>
      <c r="BG1761" s="75"/>
      <c r="BH1761" s="75"/>
      <c r="BI1761" s="75"/>
      <c r="BJ1761" s="75"/>
      <c r="BK1761" s="75"/>
      <c r="BL1761" s="75"/>
      <c r="BM1761" s="75"/>
      <c r="BN1761" s="75"/>
      <c r="BO1761" s="75"/>
      <c r="BP1761" s="75"/>
      <c r="BQ1761" s="75"/>
      <c r="BR1761" s="75"/>
      <c r="BS1761" s="75"/>
    </row>
    <row r="1762" spans="1:71" s="5" customFormat="1" ht="12.75" hidden="1" thickBot="1" x14ac:dyDescent="0.3">
      <c r="A1762" s="105" t="s">
        <v>17</v>
      </c>
      <c r="B1762" s="105" t="s">
        <v>17</v>
      </c>
      <c r="C1762" s="105" t="s">
        <v>17</v>
      </c>
      <c r="D1762" s="105" t="s">
        <v>21</v>
      </c>
      <c r="E1762" s="105" t="s">
        <v>1917</v>
      </c>
      <c r="F1762" s="105">
        <v>1853</v>
      </c>
      <c r="G1762" s="105" t="s">
        <v>1910</v>
      </c>
      <c r="H1762" s="105" t="s">
        <v>1770</v>
      </c>
      <c r="I1762" s="118">
        <v>359</v>
      </c>
      <c r="J1762" s="106">
        <v>96</v>
      </c>
      <c r="K1762" s="107">
        <f t="shared" si="141"/>
        <v>0.26740947075208915</v>
      </c>
      <c r="L1762" s="106">
        <v>62</v>
      </c>
      <c r="M1762" s="108">
        <f t="shared" si="142"/>
        <v>0.17270194986072424</v>
      </c>
      <c r="N1762" s="106">
        <v>186</v>
      </c>
      <c r="O1762" s="107">
        <f t="shared" si="143"/>
        <v>0.51810584958217265</v>
      </c>
      <c r="P1762" s="106">
        <v>208</v>
      </c>
      <c r="Q1762" s="109">
        <f t="shared" si="144"/>
        <v>0.57938718662952648</v>
      </c>
      <c r="R1762" s="75"/>
      <c r="S1762" s="75"/>
      <c r="T1762" s="75"/>
      <c r="U1762" s="75"/>
      <c r="V1762" s="75"/>
      <c r="W1762" s="75"/>
      <c r="X1762" s="75"/>
      <c r="Y1762" s="75"/>
      <c r="Z1762" s="75"/>
      <c r="AA1762" s="75"/>
      <c r="AB1762" s="75"/>
      <c r="AC1762" s="75"/>
      <c r="AD1762" s="75"/>
      <c r="AE1762" s="75"/>
      <c r="AF1762" s="75"/>
      <c r="AG1762" s="75"/>
      <c r="AH1762" s="75"/>
      <c r="AI1762" s="75"/>
      <c r="AJ1762" s="75"/>
      <c r="AK1762" s="75"/>
      <c r="AL1762" s="75"/>
      <c r="AM1762" s="75"/>
      <c r="AN1762" s="75"/>
      <c r="AO1762" s="75"/>
      <c r="AP1762" s="75"/>
      <c r="AQ1762" s="75"/>
      <c r="AR1762" s="75"/>
      <c r="AS1762" s="75"/>
      <c r="AT1762" s="75"/>
      <c r="AU1762" s="75"/>
      <c r="AV1762" s="75"/>
      <c r="AW1762" s="75"/>
      <c r="AX1762" s="75"/>
      <c r="AY1762" s="75"/>
      <c r="AZ1762" s="75"/>
      <c r="BA1762" s="75"/>
      <c r="BB1762" s="75"/>
      <c r="BC1762" s="75"/>
      <c r="BD1762" s="75"/>
      <c r="BE1762" s="75"/>
      <c r="BF1762" s="75"/>
      <c r="BG1762" s="75"/>
      <c r="BH1762" s="75"/>
      <c r="BI1762" s="75"/>
      <c r="BJ1762" s="75"/>
      <c r="BK1762" s="75"/>
      <c r="BL1762" s="75"/>
      <c r="BM1762" s="75"/>
      <c r="BN1762" s="75"/>
      <c r="BO1762" s="75"/>
      <c r="BP1762" s="75"/>
      <c r="BQ1762" s="75"/>
      <c r="BR1762" s="75"/>
      <c r="BS1762" s="75"/>
    </row>
    <row r="1763" spans="1:71" s="5" customFormat="1" ht="12.75" hidden="1" thickBot="1" x14ac:dyDescent="0.3">
      <c r="A1763" s="105" t="s">
        <v>17</v>
      </c>
      <c r="B1763" s="105">
        <v>1860</v>
      </c>
      <c r="C1763" s="105" t="s">
        <v>1918</v>
      </c>
      <c r="D1763" s="105" t="s">
        <v>21</v>
      </c>
      <c r="E1763" s="105" t="s">
        <v>1919</v>
      </c>
      <c r="F1763" s="105">
        <v>1860</v>
      </c>
      <c r="G1763" s="105" t="s">
        <v>1918</v>
      </c>
      <c r="H1763" s="105" t="s">
        <v>1770</v>
      </c>
      <c r="I1763" s="118">
        <v>424</v>
      </c>
      <c r="J1763" s="106">
        <v>16</v>
      </c>
      <c r="K1763" s="107">
        <f t="shared" si="141"/>
        <v>3.7735849056603772E-2</v>
      </c>
      <c r="L1763" s="106">
        <v>28</v>
      </c>
      <c r="M1763" s="108">
        <f t="shared" si="142"/>
        <v>6.6037735849056603E-2</v>
      </c>
      <c r="N1763" s="106">
        <v>109</v>
      </c>
      <c r="O1763" s="107">
        <f t="shared" si="143"/>
        <v>0.25707547169811323</v>
      </c>
      <c r="P1763" s="106">
        <v>122</v>
      </c>
      <c r="Q1763" s="109">
        <f t="shared" si="144"/>
        <v>0.28773584905660377</v>
      </c>
      <c r="R1763" s="75"/>
      <c r="S1763" s="75"/>
      <c r="T1763" s="75"/>
      <c r="U1763" s="75"/>
      <c r="V1763" s="75"/>
      <c r="W1763" s="75"/>
      <c r="X1763" s="75"/>
      <c r="Y1763" s="75"/>
      <c r="Z1763" s="75"/>
      <c r="AA1763" s="75"/>
      <c r="AB1763" s="75"/>
      <c r="AC1763" s="75"/>
      <c r="AD1763" s="75"/>
      <c r="AE1763" s="75"/>
      <c r="AF1763" s="75"/>
      <c r="AG1763" s="75"/>
      <c r="AH1763" s="75"/>
      <c r="AI1763" s="75"/>
      <c r="AJ1763" s="75"/>
      <c r="AK1763" s="75"/>
      <c r="AL1763" s="75"/>
      <c r="AM1763" s="75"/>
      <c r="AN1763" s="75"/>
      <c r="AO1763" s="75"/>
      <c r="AP1763" s="75"/>
      <c r="AQ1763" s="75"/>
      <c r="AR1763" s="75"/>
      <c r="AS1763" s="75"/>
      <c r="AT1763" s="75"/>
      <c r="AU1763" s="75"/>
      <c r="AV1763" s="75"/>
      <c r="AW1763" s="75"/>
      <c r="AX1763" s="75"/>
      <c r="AY1763" s="75"/>
      <c r="AZ1763" s="75"/>
      <c r="BA1763" s="75"/>
      <c r="BB1763" s="75"/>
      <c r="BC1763" s="75"/>
      <c r="BD1763" s="75"/>
      <c r="BE1763" s="75"/>
      <c r="BF1763" s="75"/>
      <c r="BG1763" s="75"/>
      <c r="BH1763" s="75"/>
      <c r="BI1763" s="75"/>
      <c r="BJ1763" s="75"/>
      <c r="BK1763" s="75"/>
      <c r="BL1763" s="75"/>
      <c r="BM1763" s="75"/>
      <c r="BN1763" s="75"/>
      <c r="BO1763" s="75"/>
      <c r="BP1763" s="75"/>
      <c r="BQ1763" s="75"/>
      <c r="BR1763" s="75"/>
      <c r="BS1763" s="75"/>
    </row>
    <row r="1764" spans="1:71" s="5" customFormat="1" ht="12.75" hidden="1" thickBot="1" x14ac:dyDescent="0.3">
      <c r="A1764" s="105" t="s">
        <v>17</v>
      </c>
      <c r="B1764" s="105" t="s">
        <v>17</v>
      </c>
      <c r="C1764" s="105" t="s">
        <v>17</v>
      </c>
      <c r="D1764" s="105" t="s">
        <v>14</v>
      </c>
      <c r="E1764" s="105" t="s">
        <v>652</v>
      </c>
      <c r="F1764" s="105">
        <v>1860</v>
      </c>
      <c r="G1764" s="105" t="s">
        <v>1918</v>
      </c>
      <c r="H1764" s="105" t="s">
        <v>1770</v>
      </c>
      <c r="I1764" s="118">
        <v>297</v>
      </c>
      <c r="J1764" s="106">
        <v>21</v>
      </c>
      <c r="K1764" s="107">
        <f t="shared" si="141"/>
        <v>7.0707070707070704E-2</v>
      </c>
      <c r="L1764" s="106">
        <v>27</v>
      </c>
      <c r="M1764" s="108">
        <f t="shared" si="142"/>
        <v>9.0909090909090912E-2</v>
      </c>
      <c r="N1764" s="106">
        <v>77</v>
      </c>
      <c r="O1764" s="107">
        <f t="shared" si="143"/>
        <v>0.25925925925925924</v>
      </c>
      <c r="P1764" s="106">
        <v>85</v>
      </c>
      <c r="Q1764" s="109">
        <f t="shared" si="144"/>
        <v>0.28619528619528617</v>
      </c>
      <c r="R1764" s="75"/>
      <c r="S1764" s="75"/>
      <c r="T1764" s="75"/>
      <c r="U1764" s="75"/>
      <c r="V1764" s="75"/>
      <c r="W1764" s="75"/>
      <c r="X1764" s="75"/>
      <c r="Y1764" s="75"/>
      <c r="Z1764" s="75"/>
      <c r="AA1764" s="75"/>
      <c r="AB1764" s="75"/>
      <c r="AC1764" s="75"/>
      <c r="AD1764" s="75"/>
      <c r="AE1764" s="75"/>
      <c r="AF1764" s="75"/>
      <c r="AG1764" s="75"/>
      <c r="AH1764" s="75"/>
      <c r="AI1764" s="75"/>
      <c r="AJ1764" s="75"/>
      <c r="AK1764" s="75"/>
      <c r="AL1764" s="75"/>
      <c r="AM1764" s="75"/>
      <c r="AN1764" s="75"/>
      <c r="AO1764" s="75"/>
      <c r="AP1764" s="75"/>
      <c r="AQ1764" s="75"/>
      <c r="AR1764" s="75"/>
      <c r="AS1764" s="75"/>
      <c r="AT1764" s="75"/>
      <c r="AU1764" s="75"/>
      <c r="AV1764" s="75"/>
      <c r="AW1764" s="75"/>
      <c r="AX1764" s="75"/>
      <c r="AY1764" s="75"/>
      <c r="AZ1764" s="75"/>
      <c r="BA1764" s="75"/>
      <c r="BB1764" s="75"/>
      <c r="BC1764" s="75"/>
      <c r="BD1764" s="75"/>
      <c r="BE1764" s="75"/>
      <c r="BF1764" s="75"/>
      <c r="BG1764" s="75"/>
      <c r="BH1764" s="75"/>
      <c r="BI1764" s="75"/>
      <c r="BJ1764" s="75"/>
      <c r="BK1764" s="75"/>
      <c r="BL1764" s="75"/>
      <c r="BM1764" s="75"/>
      <c r="BN1764" s="75"/>
      <c r="BO1764" s="75"/>
      <c r="BP1764" s="75"/>
      <c r="BQ1764" s="75"/>
      <c r="BR1764" s="75"/>
      <c r="BS1764" s="75"/>
    </row>
    <row r="1765" spans="1:71" s="5" customFormat="1" ht="12.75" hidden="1" thickBot="1" x14ac:dyDescent="0.3">
      <c r="A1765" s="105" t="s">
        <v>17</v>
      </c>
      <c r="B1765" s="105" t="s">
        <v>17</v>
      </c>
      <c r="C1765" s="105" t="s">
        <v>17</v>
      </c>
      <c r="D1765" s="105" t="s">
        <v>21</v>
      </c>
      <c r="E1765" s="105" t="s">
        <v>1920</v>
      </c>
      <c r="F1765" s="105">
        <v>1860</v>
      </c>
      <c r="G1765" s="105" t="s">
        <v>1918</v>
      </c>
      <c r="H1765" s="105" t="s">
        <v>1770</v>
      </c>
      <c r="I1765" s="118">
        <v>220</v>
      </c>
      <c r="J1765" s="106">
        <v>6</v>
      </c>
      <c r="K1765" s="107">
        <f t="shared" si="141"/>
        <v>2.7272727272727271E-2</v>
      </c>
      <c r="L1765" s="106">
        <v>12</v>
      </c>
      <c r="M1765" s="108">
        <f t="shared" si="142"/>
        <v>5.4545454545454543E-2</v>
      </c>
      <c r="N1765" s="106">
        <v>28</v>
      </c>
      <c r="O1765" s="107">
        <f t="shared" si="143"/>
        <v>0.12727272727272726</v>
      </c>
      <c r="P1765" s="106">
        <v>53</v>
      </c>
      <c r="Q1765" s="109">
        <f t="shared" si="144"/>
        <v>0.24090909090909091</v>
      </c>
      <c r="R1765" s="75"/>
      <c r="S1765" s="75"/>
      <c r="T1765" s="75"/>
      <c r="U1765" s="75"/>
      <c r="V1765" s="75"/>
      <c r="W1765" s="75"/>
      <c r="X1765" s="75"/>
      <c r="Y1765" s="75"/>
      <c r="Z1765" s="75"/>
      <c r="AA1765" s="75"/>
      <c r="AB1765" s="75"/>
      <c r="AC1765" s="75"/>
      <c r="AD1765" s="75"/>
      <c r="AE1765" s="75"/>
      <c r="AF1765" s="75"/>
      <c r="AG1765" s="75"/>
      <c r="AH1765" s="75"/>
      <c r="AI1765" s="75"/>
      <c r="AJ1765" s="75"/>
      <c r="AK1765" s="75"/>
      <c r="AL1765" s="75"/>
      <c r="AM1765" s="75"/>
      <c r="AN1765" s="75"/>
      <c r="AO1765" s="75"/>
      <c r="AP1765" s="75"/>
      <c r="AQ1765" s="75"/>
      <c r="AR1765" s="75"/>
      <c r="AS1765" s="75"/>
      <c r="AT1765" s="75"/>
      <c r="AU1765" s="75"/>
      <c r="AV1765" s="75"/>
      <c r="AW1765" s="75"/>
      <c r="AX1765" s="75"/>
      <c r="AY1765" s="75"/>
      <c r="AZ1765" s="75"/>
      <c r="BA1765" s="75"/>
      <c r="BB1765" s="75"/>
      <c r="BC1765" s="75"/>
      <c r="BD1765" s="75"/>
      <c r="BE1765" s="75"/>
      <c r="BF1765" s="75"/>
      <c r="BG1765" s="75"/>
      <c r="BH1765" s="75"/>
      <c r="BI1765" s="75"/>
      <c r="BJ1765" s="75"/>
      <c r="BK1765" s="75"/>
      <c r="BL1765" s="75"/>
      <c r="BM1765" s="75"/>
      <c r="BN1765" s="75"/>
      <c r="BO1765" s="75"/>
      <c r="BP1765" s="75"/>
      <c r="BQ1765" s="75"/>
      <c r="BR1765" s="75"/>
      <c r="BS1765" s="75"/>
    </row>
    <row r="1766" spans="1:71" s="5" customFormat="1" ht="12.75" hidden="1" thickBot="1" x14ac:dyDescent="0.3">
      <c r="A1766" s="105" t="s">
        <v>17</v>
      </c>
      <c r="B1766" s="105" t="s">
        <v>17</v>
      </c>
      <c r="C1766" s="105" t="s">
        <v>17</v>
      </c>
      <c r="D1766" s="105" t="s">
        <v>14</v>
      </c>
      <c r="E1766" s="105" t="s">
        <v>1921</v>
      </c>
      <c r="F1766" s="105">
        <v>1860</v>
      </c>
      <c r="G1766" s="105" t="s">
        <v>1918</v>
      </c>
      <c r="H1766" s="105" t="s">
        <v>1770</v>
      </c>
      <c r="I1766" s="118">
        <v>396</v>
      </c>
      <c r="J1766" s="106">
        <v>34</v>
      </c>
      <c r="K1766" s="107">
        <f t="shared" si="141"/>
        <v>8.5858585858585856E-2</v>
      </c>
      <c r="L1766" s="106">
        <v>20</v>
      </c>
      <c r="M1766" s="108">
        <f t="shared" si="142"/>
        <v>5.0505050505050504E-2</v>
      </c>
      <c r="N1766" s="106">
        <v>66</v>
      </c>
      <c r="O1766" s="107">
        <f t="shared" si="143"/>
        <v>0.16666666666666666</v>
      </c>
      <c r="P1766" s="106">
        <v>31</v>
      </c>
      <c r="Q1766" s="109">
        <f t="shared" si="144"/>
        <v>7.8282828282828287E-2</v>
      </c>
      <c r="R1766" s="75"/>
      <c r="S1766" s="75"/>
      <c r="T1766" s="75"/>
      <c r="U1766" s="75"/>
      <c r="V1766" s="75"/>
      <c r="W1766" s="75"/>
      <c r="X1766" s="75"/>
      <c r="Y1766" s="75"/>
      <c r="Z1766" s="75"/>
      <c r="AA1766" s="75"/>
      <c r="AB1766" s="75"/>
      <c r="AC1766" s="75"/>
      <c r="AD1766" s="75"/>
      <c r="AE1766" s="75"/>
      <c r="AF1766" s="75"/>
      <c r="AG1766" s="75"/>
      <c r="AH1766" s="75"/>
      <c r="AI1766" s="75"/>
      <c r="AJ1766" s="75"/>
      <c r="AK1766" s="75"/>
      <c r="AL1766" s="75"/>
      <c r="AM1766" s="75"/>
      <c r="AN1766" s="75"/>
      <c r="AO1766" s="75"/>
      <c r="AP1766" s="75"/>
      <c r="AQ1766" s="75"/>
      <c r="AR1766" s="75"/>
      <c r="AS1766" s="75"/>
      <c r="AT1766" s="75"/>
      <c r="AU1766" s="75"/>
      <c r="AV1766" s="75"/>
      <c r="AW1766" s="75"/>
      <c r="AX1766" s="75"/>
      <c r="AY1766" s="75"/>
      <c r="AZ1766" s="75"/>
      <c r="BA1766" s="75"/>
      <c r="BB1766" s="75"/>
      <c r="BC1766" s="75"/>
      <c r="BD1766" s="75"/>
      <c r="BE1766" s="75"/>
      <c r="BF1766" s="75"/>
      <c r="BG1766" s="75"/>
      <c r="BH1766" s="75"/>
      <c r="BI1766" s="75"/>
      <c r="BJ1766" s="75"/>
      <c r="BK1766" s="75"/>
      <c r="BL1766" s="75"/>
      <c r="BM1766" s="75"/>
      <c r="BN1766" s="75"/>
      <c r="BO1766" s="75"/>
      <c r="BP1766" s="75"/>
      <c r="BQ1766" s="75"/>
      <c r="BR1766" s="75"/>
      <c r="BS1766" s="75"/>
    </row>
    <row r="1767" spans="1:71" s="5" customFormat="1" ht="24.75" hidden="1" thickBot="1" x14ac:dyDescent="0.3">
      <c r="A1767" s="105" t="s">
        <v>17</v>
      </c>
      <c r="B1767" s="105">
        <v>1861</v>
      </c>
      <c r="C1767" s="105" t="s">
        <v>1918</v>
      </c>
      <c r="D1767" s="105" t="s">
        <v>119</v>
      </c>
      <c r="E1767" s="105" t="s">
        <v>1922</v>
      </c>
      <c r="F1767" s="105">
        <v>1861</v>
      </c>
      <c r="G1767" s="105" t="s">
        <v>1918</v>
      </c>
      <c r="H1767" s="105" t="s">
        <v>1770</v>
      </c>
      <c r="I1767" s="118">
        <v>146</v>
      </c>
      <c r="J1767" s="106">
        <v>32</v>
      </c>
      <c r="K1767" s="107">
        <f t="shared" si="141"/>
        <v>0.21917808219178081</v>
      </c>
      <c r="L1767" s="106">
        <v>35</v>
      </c>
      <c r="M1767" s="108">
        <f t="shared" si="142"/>
        <v>0.23972602739726026</v>
      </c>
      <c r="N1767" s="106">
        <v>42</v>
      </c>
      <c r="O1767" s="107">
        <f t="shared" si="143"/>
        <v>0.28767123287671231</v>
      </c>
      <c r="P1767" s="106">
        <v>32</v>
      </c>
      <c r="Q1767" s="109">
        <f t="shared" si="144"/>
        <v>0.21917808219178081</v>
      </c>
      <c r="R1767" s="75"/>
      <c r="S1767" s="75"/>
      <c r="T1767" s="75"/>
      <c r="U1767" s="75"/>
      <c r="V1767" s="75"/>
      <c r="W1767" s="75"/>
      <c r="X1767" s="75"/>
      <c r="Y1767" s="75"/>
      <c r="Z1767" s="75"/>
      <c r="AA1767" s="75"/>
      <c r="AB1767" s="75"/>
      <c r="AC1767" s="75"/>
      <c r="AD1767" s="75"/>
      <c r="AE1767" s="75"/>
      <c r="AF1767" s="75"/>
      <c r="AG1767" s="75"/>
      <c r="AH1767" s="75"/>
      <c r="AI1767" s="75"/>
      <c r="AJ1767" s="75"/>
      <c r="AK1767" s="75"/>
      <c r="AL1767" s="75"/>
      <c r="AM1767" s="75"/>
      <c r="AN1767" s="75"/>
      <c r="AO1767" s="75"/>
      <c r="AP1767" s="75"/>
      <c r="AQ1767" s="75"/>
      <c r="AR1767" s="75"/>
      <c r="AS1767" s="75"/>
      <c r="AT1767" s="75"/>
      <c r="AU1767" s="75"/>
      <c r="AV1767" s="75"/>
      <c r="AW1767" s="75"/>
      <c r="AX1767" s="75"/>
      <c r="AY1767" s="75"/>
      <c r="AZ1767" s="75"/>
      <c r="BA1767" s="75"/>
      <c r="BB1767" s="75"/>
      <c r="BC1767" s="75"/>
      <c r="BD1767" s="75"/>
      <c r="BE1767" s="75"/>
      <c r="BF1767" s="75"/>
      <c r="BG1767" s="75"/>
      <c r="BH1767" s="75"/>
      <c r="BI1767" s="75"/>
      <c r="BJ1767" s="75"/>
      <c r="BK1767" s="75"/>
      <c r="BL1767" s="75"/>
      <c r="BM1767" s="75"/>
      <c r="BN1767" s="75"/>
      <c r="BO1767" s="75"/>
      <c r="BP1767" s="75"/>
      <c r="BQ1767" s="75"/>
      <c r="BR1767" s="75"/>
      <c r="BS1767" s="75"/>
    </row>
    <row r="1768" spans="1:71" s="5" customFormat="1" ht="36.75" hidden="1" thickBot="1" x14ac:dyDescent="0.3">
      <c r="A1768" s="105" t="s">
        <v>17</v>
      </c>
      <c r="B1768" s="105" t="s">
        <v>17</v>
      </c>
      <c r="C1768" s="105" t="s">
        <v>17</v>
      </c>
      <c r="D1768" s="105" t="s">
        <v>14</v>
      </c>
      <c r="E1768" s="105" t="s">
        <v>721</v>
      </c>
      <c r="F1768" s="105">
        <v>1861</v>
      </c>
      <c r="G1768" s="105" t="s">
        <v>1918</v>
      </c>
      <c r="H1768" s="105" t="s">
        <v>1770</v>
      </c>
      <c r="I1768" s="118">
        <v>163</v>
      </c>
      <c r="J1768" s="106">
        <v>6</v>
      </c>
      <c r="K1768" s="107">
        <f t="shared" si="141"/>
        <v>3.6809815950920248E-2</v>
      </c>
      <c r="L1768" s="106">
        <v>8</v>
      </c>
      <c r="M1768" s="108">
        <f t="shared" si="142"/>
        <v>4.9079754601226995E-2</v>
      </c>
      <c r="N1768" s="106">
        <v>19</v>
      </c>
      <c r="O1768" s="107">
        <f t="shared" si="143"/>
        <v>0.1165644171779141</v>
      </c>
      <c r="P1768" s="106">
        <v>7</v>
      </c>
      <c r="Q1768" s="109">
        <f t="shared" si="144"/>
        <v>4.2944785276073622E-2</v>
      </c>
      <c r="R1768" s="75"/>
      <c r="S1768" s="75"/>
      <c r="T1768" s="75"/>
      <c r="U1768" s="75"/>
      <c r="V1768" s="75"/>
      <c r="W1768" s="75"/>
      <c r="X1768" s="75"/>
      <c r="Y1768" s="75"/>
      <c r="Z1768" s="75"/>
      <c r="AA1768" s="75"/>
      <c r="AB1768" s="75"/>
      <c r="AC1768" s="75"/>
      <c r="AD1768" s="75"/>
      <c r="AE1768" s="75"/>
      <c r="AF1768" s="75"/>
      <c r="AG1768" s="75"/>
      <c r="AH1768" s="75"/>
      <c r="AI1768" s="75"/>
      <c r="AJ1768" s="75"/>
      <c r="AK1768" s="75"/>
      <c r="AL1768" s="75"/>
      <c r="AM1768" s="75"/>
      <c r="AN1768" s="75"/>
      <c r="AO1768" s="75"/>
      <c r="AP1768" s="75"/>
      <c r="AQ1768" s="75"/>
      <c r="AR1768" s="75"/>
      <c r="AS1768" s="75"/>
      <c r="AT1768" s="75"/>
      <c r="AU1768" s="75"/>
      <c r="AV1768" s="75"/>
      <c r="AW1768" s="75"/>
      <c r="AX1768" s="75"/>
      <c r="AY1768" s="75"/>
      <c r="AZ1768" s="75"/>
      <c r="BA1768" s="75"/>
      <c r="BB1768" s="75"/>
      <c r="BC1768" s="75"/>
      <c r="BD1768" s="75"/>
      <c r="BE1768" s="75"/>
      <c r="BF1768" s="75"/>
      <c r="BG1768" s="75"/>
      <c r="BH1768" s="75"/>
      <c r="BI1768" s="75"/>
      <c r="BJ1768" s="75"/>
      <c r="BK1768" s="75"/>
      <c r="BL1768" s="75"/>
      <c r="BM1768" s="75"/>
      <c r="BN1768" s="75"/>
      <c r="BO1768" s="75"/>
      <c r="BP1768" s="75"/>
      <c r="BQ1768" s="75"/>
      <c r="BR1768" s="75"/>
      <c r="BS1768" s="75"/>
    </row>
    <row r="1769" spans="1:71" s="5" customFormat="1" ht="12.75" hidden="1" thickBot="1" x14ac:dyDescent="0.3">
      <c r="A1769" s="105" t="s">
        <v>17</v>
      </c>
      <c r="B1769" s="105" t="s">
        <v>17</v>
      </c>
      <c r="C1769" s="105" t="s">
        <v>17</v>
      </c>
      <c r="D1769" s="105" t="s">
        <v>14</v>
      </c>
      <c r="E1769" s="105" t="s">
        <v>391</v>
      </c>
      <c r="F1769" s="105">
        <v>1861</v>
      </c>
      <c r="G1769" s="105" t="s">
        <v>1918</v>
      </c>
      <c r="H1769" s="105" t="s">
        <v>1770</v>
      </c>
      <c r="I1769" s="118">
        <v>327</v>
      </c>
      <c r="J1769" s="106">
        <v>45</v>
      </c>
      <c r="K1769" s="107">
        <f t="shared" si="141"/>
        <v>0.13761467889908258</v>
      </c>
      <c r="L1769" s="106">
        <v>34</v>
      </c>
      <c r="M1769" s="108">
        <f t="shared" si="142"/>
        <v>0.10397553516819572</v>
      </c>
      <c r="N1769" s="106">
        <v>60</v>
      </c>
      <c r="O1769" s="107">
        <f t="shared" si="143"/>
        <v>0.1834862385321101</v>
      </c>
      <c r="P1769" s="106">
        <v>52</v>
      </c>
      <c r="Q1769" s="109">
        <f t="shared" si="144"/>
        <v>0.15902140672782875</v>
      </c>
      <c r="R1769" s="75"/>
      <c r="S1769" s="75"/>
      <c r="T1769" s="75"/>
      <c r="U1769" s="75"/>
      <c r="V1769" s="75"/>
      <c r="W1769" s="75"/>
      <c r="X1769" s="75"/>
      <c r="Y1769" s="75"/>
      <c r="Z1769" s="75"/>
      <c r="AA1769" s="75"/>
      <c r="AB1769" s="75"/>
      <c r="AC1769" s="75"/>
      <c r="AD1769" s="75"/>
      <c r="AE1769" s="75"/>
      <c r="AF1769" s="75"/>
      <c r="AG1769" s="75"/>
      <c r="AH1769" s="75"/>
      <c r="AI1769" s="75"/>
      <c r="AJ1769" s="75"/>
      <c r="AK1769" s="75"/>
      <c r="AL1769" s="75"/>
      <c r="AM1769" s="75"/>
      <c r="AN1769" s="75"/>
      <c r="AO1769" s="75"/>
      <c r="AP1769" s="75"/>
      <c r="AQ1769" s="75"/>
      <c r="AR1769" s="75"/>
      <c r="AS1769" s="75"/>
      <c r="AT1769" s="75"/>
      <c r="AU1769" s="75"/>
      <c r="AV1769" s="75"/>
      <c r="AW1769" s="75"/>
      <c r="AX1769" s="75"/>
      <c r="AY1769" s="75"/>
      <c r="AZ1769" s="75"/>
      <c r="BA1769" s="75"/>
      <c r="BB1769" s="75"/>
      <c r="BC1769" s="75"/>
      <c r="BD1769" s="75"/>
      <c r="BE1769" s="75"/>
      <c r="BF1769" s="75"/>
      <c r="BG1769" s="75"/>
      <c r="BH1769" s="75"/>
      <c r="BI1769" s="75"/>
      <c r="BJ1769" s="75"/>
      <c r="BK1769" s="75"/>
      <c r="BL1769" s="75"/>
      <c r="BM1769" s="75"/>
      <c r="BN1769" s="75"/>
      <c r="BO1769" s="75"/>
      <c r="BP1769" s="75"/>
      <c r="BQ1769" s="75"/>
      <c r="BR1769" s="75"/>
      <c r="BS1769" s="75"/>
    </row>
    <row r="1770" spans="1:71" s="5" customFormat="1" ht="24.75" hidden="1" thickBot="1" x14ac:dyDescent="0.3">
      <c r="A1770" s="105" t="s">
        <v>17</v>
      </c>
      <c r="B1770" s="105">
        <v>1880</v>
      </c>
      <c r="C1770" s="105" t="s">
        <v>1923</v>
      </c>
      <c r="D1770" s="105" t="s">
        <v>21</v>
      </c>
      <c r="E1770" s="105" t="s">
        <v>1924</v>
      </c>
      <c r="F1770" s="105">
        <v>1880</v>
      </c>
      <c r="G1770" s="105" t="s">
        <v>1923</v>
      </c>
      <c r="H1770" s="105" t="s">
        <v>1770</v>
      </c>
      <c r="I1770" s="118">
        <v>374</v>
      </c>
      <c r="J1770" s="106">
        <v>35</v>
      </c>
      <c r="K1770" s="107">
        <f t="shared" si="141"/>
        <v>9.3582887700534759E-2</v>
      </c>
      <c r="L1770" s="106">
        <v>39</v>
      </c>
      <c r="M1770" s="108">
        <f t="shared" si="142"/>
        <v>0.10427807486631016</v>
      </c>
      <c r="N1770" s="106">
        <v>18</v>
      </c>
      <c r="O1770" s="107">
        <f t="shared" si="143"/>
        <v>4.8128342245989303E-2</v>
      </c>
      <c r="P1770" s="106">
        <v>14</v>
      </c>
      <c r="Q1770" s="109">
        <f t="shared" si="144"/>
        <v>3.7433155080213901E-2</v>
      </c>
      <c r="R1770" s="75"/>
      <c r="S1770" s="75"/>
      <c r="T1770" s="75"/>
      <c r="U1770" s="75"/>
      <c r="V1770" s="75"/>
      <c r="W1770" s="75"/>
      <c r="X1770" s="75"/>
      <c r="Y1770" s="75"/>
      <c r="Z1770" s="75"/>
      <c r="AA1770" s="75"/>
      <c r="AB1770" s="75"/>
      <c r="AC1770" s="75"/>
      <c r="AD1770" s="75"/>
      <c r="AE1770" s="75"/>
      <c r="AF1770" s="75"/>
      <c r="AG1770" s="75"/>
      <c r="AH1770" s="75"/>
      <c r="AI1770" s="75"/>
      <c r="AJ1770" s="75"/>
      <c r="AK1770" s="75"/>
      <c r="AL1770" s="75"/>
      <c r="AM1770" s="75"/>
      <c r="AN1770" s="75"/>
      <c r="AO1770" s="75"/>
      <c r="AP1770" s="75"/>
      <c r="AQ1770" s="75"/>
      <c r="AR1770" s="75"/>
      <c r="AS1770" s="75"/>
      <c r="AT1770" s="75"/>
      <c r="AU1770" s="75"/>
      <c r="AV1770" s="75"/>
      <c r="AW1770" s="75"/>
      <c r="AX1770" s="75"/>
      <c r="AY1770" s="75"/>
      <c r="AZ1770" s="75"/>
      <c r="BA1770" s="75"/>
      <c r="BB1770" s="75"/>
      <c r="BC1770" s="75"/>
      <c r="BD1770" s="75"/>
      <c r="BE1770" s="75"/>
      <c r="BF1770" s="75"/>
      <c r="BG1770" s="75"/>
      <c r="BH1770" s="75"/>
      <c r="BI1770" s="75"/>
      <c r="BJ1770" s="75"/>
      <c r="BK1770" s="75"/>
      <c r="BL1770" s="75"/>
      <c r="BM1770" s="75"/>
      <c r="BN1770" s="75"/>
      <c r="BO1770" s="75"/>
      <c r="BP1770" s="75"/>
      <c r="BQ1770" s="75"/>
      <c r="BR1770" s="75"/>
      <c r="BS1770" s="75"/>
    </row>
    <row r="1771" spans="1:71" s="5" customFormat="1" ht="12.75" hidden="1" thickBot="1" x14ac:dyDescent="0.3">
      <c r="A1771" s="105" t="s">
        <v>17</v>
      </c>
      <c r="B1771" s="105" t="s">
        <v>17</v>
      </c>
      <c r="C1771" s="105" t="s">
        <v>17</v>
      </c>
      <c r="D1771" s="105" t="s">
        <v>14</v>
      </c>
      <c r="E1771" s="105" t="s">
        <v>1925</v>
      </c>
      <c r="F1771" s="105">
        <v>1880</v>
      </c>
      <c r="G1771" s="105" t="s">
        <v>1923</v>
      </c>
      <c r="H1771" s="105" t="s">
        <v>1770</v>
      </c>
      <c r="I1771" s="118">
        <v>302</v>
      </c>
      <c r="J1771" s="106">
        <v>52</v>
      </c>
      <c r="K1771" s="107">
        <f t="shared" si="141"/>
        <v>0.17218543046357615</v>
      </c>
      <c r="L1771" s="106">
        <v>40</v>
      </c>
      <c r="M1771" s="108">
        <f t="shared" si="142"/>
        <v>0.13245033112582782</v>
      </c>
      <c r="N1771" s="106">
        <v>25</v>
      </c>
      <c r="O1771" s="107">
        <f t="shared" si="143"/>
        <v>8.2781456953642391E-2</v>
      </c>
      <c r="P1771" s="106">
        <v>10</v>
      </c>
      <c r="Q1771" s="109">
        <f t="shared" si="144"/>
        <v>3.3112582781456956E-2</v>
      </c>
      <c r="R1771" s="75"/>
      <c r="S1771" s="75"/>
      <c r="T1771" s="75"/>
      <c r="U1771" s="75"/>
      <c r="V1771" s="75"/>
      <c r="W1771" s="75"/>
      <c r="X1771" s="75"/>
      <c r="Y1771" s="75"/>
      <c r="Z1771" s="75"/>
      <c r="AA1771" s="75"/>
      <c r="AB1771" s="75"/>
      <c r="AC1771" s="75"/>
      <c r="AD1771" s="75"/>
      <c r="AE1771" s="75"/>
      <c r="AF1771" s="75"/>
      <c r="AG1771" s="75"/>
      <c r="AH1771" s="75"/>
      <c r="AI1771" s="75"/>
      <c r="AJ1771" s="75"/>
      <c r="AK1771" s="75"/>
      <c r="AL1771" s="75"/>
      <c r="AM1771" s="75"/>
      <c r="AN1771" s="75"/>
      <c r="AO1771" s="75"/>
      <c r="AP1771" s="75"/>
      <c r="AQ1771" s="75"/>
      <c r="AR1771" s="75"/>
      <c r="AS1771" s="75"/>
      <c r="AT1771" s="75"/>
      <c r="AU1771" s="75"/>
      <c r="AV1771" s="75"/>
      <c r="AW1771" s="75"/>
      <c r="AX1771" s="75"/>
      <c r="AY1771" s="75"/>
      <c r="AZ1771" s="75"/>
      <c r="BA1771" s="75"/>
      <c r="BB1771" s="75"/>
      <c r="BC1771" s="75"/>
      <c r="BD1771" s="75"/>
      <c r="BE1771" s="75"/>
      <c r="BF1771" s="75"/>
      <c r="BG1771" s="75"/>
      <c r="BH1771" s="75"/>
      <c r="BI1771" s="75"/>
      <c r="BJ1771" s="75"/>
      <c r="BK1771" s="75"/>
      <c r="BL1771" s="75"/>
      <c r="BM1771" s="75"/>
      <c r="BN1771" s="75"/>
      <c r="BO1771" s="75"/>
      <c r="BP1771" s="75"/>
      <c r="BQ1771" s="75"/>
      <c r="BR1771" s="75"/>
      <c r="BS1771" s="75"/>
    </row>
    <row r="1772" spans="1:71" s="5" customFormat="1" ht="12.75" hidden="1" thickBot="1" x14ac:dyDescent="0.3">
      <c r="A1772" s="105" t="s">
        <v>17</v>
      </c>
      <c r="B1772" s="105" t="s">
        <v>17</v>
      </c>
      <c r="C1772" s="105" t="s">
        <v>17</v>
      </c>
      <c r="D1772" s="105" t="s">
        <v>21</v>
      </c>
      <c r="E1772" s="105" t="s">
        <v>1272</v>
      </c>
      <c r="F1772" s="105">
        <v>1880</v>
      </c>
      <c r="G1772" s="105" t="s">
        <v>1923</v>
      </c>
      <c r="H1772" s="105" t="s">
        <v>1770</v>
      </c>
      <c r="I1772" s="118">
        <v>211</v>
      </c>
      <c r="J1772" s="106">
        <v>28</v>
      </c>
      <c r="K1772" s="107">
        <f t="shared" si="141"/>
        <v>0.13270142180094788</v>
      </c>
      <c r="L1772" s="106">
        <v>15</v>
      </c>
      <c r="M1772" s="108">
        <f t="shared" si="142"/>
        <v>7.1090047393364927E-2</v>
      </c>
      <c r="N1772" s="106">
        <v>8</v>
      </c>
      <c r="O1772" s="107">
        <f t="shared" si="143"/>
        <v>3.7914691943127965E-2</v>
      </c>
      <c r="P1772" s="106">
        <v>10</v>
      </c>
      <c r="Q1772" s="109">
        <f t="shared" si="144"/>
        <v>4.7393364928909949E-2</v>
      </c>
      <c r="R1772" s="75"/>
      <c r="S1772" s="75"/>
      <c r="T1772" s="75"/>
      <c r="U1772" s="75"/>
      <c r="V1772" s="75"/>
      <c r="W1772" s="75"/>
      <c r="X1772" s="75"/>
      <c r="Y1772" s="75"/>
      <c r="Z1772" s="75"/>
      <c r="AA1772" s="75"/>
      <c r="AB1772" s="75"/>
      <c r="AC1772" s="75"/>
      <c r="AD1772" s="75"/>
      <c r="AE1772" s="75"/>
      <c r="AF1772" s="75"/>
      <c r="AG1772" s="75"/>
      <c r="AH1772" s="75"/>
      <c r="AI1772" s="75"/>
      <c r="AJ1772" s="75"/>
      <c r="AK1772" s="75"/>
      <c r="AL1772" s="75"/>
      <c r="AM1772" s="75"/>
      <c r="AN1772" s="75"/>
      <c r="AO1772" s="75"/>
      <c r="AP1772" s="75"/>
      <c r="AQ1772" s="75"/>
      <c r="AR1772" s="75"/>
      <c r="AS1772" s="75"/>
      <c r="AT1772" s="75"/>
      <c r="AU1772" s="75"/>
      <c r="AV1772" s="75"/>
      <c r="AW1772" s="75"/>
      <c r="AX1772" s="75"/>
      <c r="AY1772" s="75"/>
      <c r="AZ1772" s="75"/>
      <c r="BA1772" s="75"/>
      <c r="BB1772" s="75"/>
      <c r="BC1772" s="75"/>
      <c r="BD1772" s="75"/>
      <c r="BE1772" s="75"/>
      <c r="BF1772" s="75"/>
      <c r="BG1772" s="75"/>
      <c r="BH1772" s="75"/>
      <c r="BI1772" s="75"/>
      <c r="BJ1772" s="75"/>
      <c r="BK1772" s="75"/>
      <c r="BL1772" s="75"/>
      <c r="BM1772" s="75"/>
      <c r="BN1772" s="75"/>
      <c r="BO1772" s="75"/>
      <c r="BP1772" s="75"/>
      <c r="BQ1772" s="75"/>
      <c r="BR1772" s="75"/>
      <c r="BS1772" s="75"/>
    </row>
    <row r="1773" spans="1:71" s="5" customFormat="1" ht="24.75" hidden="1" thickBot="1" x14ac:dyDescent="0.3">
      <c r="A1773" s="105" t="s">
        <v>17</v>
      </c>
      <c r="B1773" s="105">
        <v>1910</v>
      </c>
      <c r="C1773" s="105" t="s">
        <v>1926</v>
      </c>
      <c r="D1773" s="105" t="s">
        <v>234</v>
      </c>
      <c r="E1773" s="105" t="s">
        <v>1927</v>
      </c>
      <c r="F1773" s="105">
        <v>1910</v>
      </c>
      <c r="G1773" s="105" t="s">
        <v>1926</v>
      </c>
      <c r="H1773" s="105" t="s">
        <v>1770</v>
      </c>
      <c r="I1773" s="118">
        <v>334</v>
      </c>
      <c r="J1773" s="106">
        <v>36</v>
      </c>
      <c r="K1773" s="107">
        <f t="shared" si="141"/>
        <v>0.10778443113772455</v>
      </c>
      <c r="L1773" s="106">
        <v>40</v>
      </c>
      <c r="M1773" s="108">
        <f t="shared" si="142"/>
        <v>0.11976047904191617</v>
      </c>
      <c r="N1773" s="106">
        <v>31</v>
      </c>
      <c r="O1773" s="107">
        <f t="shared" si="143"/>
        <v>9.2814371257485026E-2</v>
      </c>
      <c r="P1773" s="106">
        <v>10</v>
      </c>
      <c r="Q1773" s="109">
        <f t="shared" si="144"/>
        <v>2.9940119760479042E-2</v>
      </c>
      <c r="R1773" s="75"/>
      <c r="S1773" s="75"/>
      <c r="T1773" s="75"/>
      <c r="U1773" s="75"/>
      <c r="V1773" s="75"/>
      <c r="W1773" s="75"/>
      <c r="X1773" s="75"/>
      <c r="Y1773" s="75"/>
      <c r="Z1773" s="75"/>
      <c r="AA1773" s="75"/>
      <c r="AB1773" s="75"/>
      <c r="AC1773" s="75"/>
      <c r="AD1773" s="75"/>
      <c r="AE1773" s="75"/>
      <c r="AF1773" s="75"/>
      <c r="AG1773" s="75"/>
      <c r="AH1773" s="75"/>
      <c r="AI1773" s="75"/>
      <c r="AJ1773" s="75"/>
      <c r="AK1773" s="75"/>
      <c r="AL1773" s="75"/>
      <c r="AM1773" s="75"/>
      <c r="AN1773" s="75"/>
      <c r="AO1773" s="75"/>
      <c r="AP1773" s="75"/>
      <c r="AQ1773" s="75"/>
      <c r="AR1773" s="75"/>
      <c r="AS1773" s="75"/>
      <c r="AT1773" s="75"/>
      <c r="AU1773" s="75"/>
      <c r="AV1773" s="75"/>
      <c r="AW1773" s="75"/>
      <c r="AX1773" s="75"/>
      <c r="AY1773" s="75"/>
      <c r="AZ1773" s="75"/>
      <c r="BA1773" s="75"/>
      <c r="BB1773" s="75"/>
      <c r="BC1773" s="75"/>
      <c r="BD1773" s="75"/>
      <c r="BE1773" s="75"/>
      <c r="BF1773" s="75"/>
      <c r="BG1773" s="75"/>
      <c r="BH1773" s="75"/>
      <c r="BI1773" s="75"/>
      <c r="BJ1773" s="75"/>
      <c r="BK1773" s="75"/>
      <c r="BL1773" s="75"/>
      <c r="BM1773" s="75"/>
      <c r="BN1773" s="75"/>
      <c r="BO1773" s="75"/>
      <c r="BP1773" s="75"/>
      <c r="BQ1773" s="75"/>
      <c r="BR1773" s="75"/>
      <c r="BS1773" s="75"/>
    </row>
    <row r="1774" spans="1:71" s="5" customFormat="1" ht="12.75" hidden="1" thickBot="1" x14ac:dyDescent="0.3">
      <c r="A1774" s="105" t="s">
        <v>17</v>
      </c>
      <c r="B1774" s="105" t="s">
        <v>17</v>
      </c>
      <c r="C1774" s="105" t="s">
        <v>17</v>
      </c>
      <c r="D1774" s="105" t="s">
        <v>21</v>
      </c>
      <c r="E1774" s="105" t="s">
        <v>1709</v>
      </c>
      <c r="F1774" s="105">
        <v>1910</v>
      </c>
      <c r="G1774" s="105" t="s">
        <v>1926</v>
      </c>
      <c r="H1774" s="105" t="s">
        <v>1770</v>
      </c>
      <c r="I1774" s="118">
        <v>322</v>
      </c>
      <c r="J1774" s="106">
        <v>9</v>
      </c>
      <c r="K1774" s="107">
        <f t="shared" si="141"/>
        <v>2.7950310559006212E-2</v>
      </c>
      <c r="L1774" s="106">
        <v>27</v>
      </c>
      <c r="M1774" s="108">
        <f t="shared" si="142"/>
        <v>8.3850931677018639E-2</v>
      </c>
      <c r="N1774" s="106">
        <v>16</v>
      </c>
      <c r="O1774" s="107">
        <f t="shared" si="143"/>
        <v>4.9689440993788817E-2</v>
      </c>
      <c r="P1774" s="106">
        <v>3</v>
      </c>
      <c r="Q1774" s="109">
        <f t="shared" si="144"/>
        <v>9.316770186335404E-3</v>
      </c>
      <c r="R1774" s="75"/>
      <c r="S1774" s="75"/>
      <c r="T1774" s="75"/>
      <c r="U1774" s="75"/>
      <c r="V1774" s="75"/>
      <c r="W1774" s="75"/>
      <c r="X1774" s="75"/>
      <c r="Y1774" s="75"/>
      <c r="Z1774" s="75"/>
      <c r="AA1774" s="75"/>
      <c r="AB1774" s="75"/>
      <c r="AC1774" s="75"/>
      <c r="AD1774" s="75"/>
      <c r="AE1774" s="75"/>
      <c r="AF1774" s="75"/>
      <c r="AG1774" s="75"/>
      <c r="AH1774" s="75"/>
      <c r="AI1774" s="75"/>
      <c r="AJ1774" s="75"/>
      <c r="AK1774" s="75"/>
      <c r="AL1774" s="75"/>
      <c r="AM1774" s="75"/>
      <c r="AN1774" s="75"/>
      <c r="AO1774" s="75"/>
      <c r="AP1774" s="75"/>
      <c r="AQ1774" s="75"/>
      <c r="AR1774" s="75"/>
      <c r="AS1774" s="75"/>
      <c r="AT1774" s="75"/>
      <c r="AU1774" s="75"/>
      <c r="AV1774" s="75"/>
      <c r="AW1774" s="75"/>
      <c r="AX1774" s="75"/>
      <c r="AY1774" s="75"/>
      <c r="AZ1774" s="75"/>
      <c r="BA1774" s="75"/>
      <c r="BB1774" s="75"/>
      <c r="BC1774" s="75"/>
      <c r="BD1774" s="75"/>
      <c r="BE1774" s="75"/>
      <c r="BF1774" s="75"/>
      <c r="BG1774" s="75"/>
      <c r="BH1774" s="75"/>
      <c r="BI1774" s="75"/>
      <c r="BJ1774" s="75"/>
      <c r="BK1774" s="75"/>
      <c r="BL1774" s="75"/>
      <c r="BM1774" s="75"/>
      <c r="BN1774" s="75"/>
      <c r="BO1774" s="75"/>
      <c r="BP1774" s="75"/>
      <c r="BQ1774" s="75"/>
      <c r="BR1774" s="75"/>
      <c r="BS1774" s="75"/>
    </row>
    <row r="1775" spans="1:71" s="5" customFormat="1" ht="12.75" hidden="1" thickBot="1" x14ac:dyDescent="0.3">
      <c r="A1775" s="105" t="s">
        <v>17</v>
      </c>
      <c r="B1775" s="105" t="s">
        <v>17</v>
      </c>
      <c r="C1775" s="105" t="s">
        <v>17</v>
      </c>
      <c r="D1775" s="105" t="s">
        <v>14</v>
      </c>
      <c r="E1775" s="105" t="s">
        <v>1928</v>
      </c>
      <c r="F1775" s="105">
        <v>1910</v>
      </c>
      <c r="G1775" s="105" t="s">
        <v>1926</v>
      </c>
      <c r="H1775" s="105" t="s">
        <v>1770</v>
      </c>
      <c r="I1775" s="118">
        <v>247</v>
      </c>
      <c r="J1775" s="106">
        <v>23</v>
      </c>
      <c r="K1775" s="107">
        <f t="shared" si="141"/>
        <v>9.3117408906882596E-2</v>
      </c>
      <c r="L1775" s="106">
        <v>19</v>
      </c>
      <c r="M1775" s="108">
        <f t="shared" si="142"/>
        <v>7.6923076923076927E-2</v>
      </c>
      <c r="N1775" s="106">
        <v>33</v>
      </c>
      <c r="O1775" s="107">
        <f t="shared" si="143"/>
        <v>0.13360323886639677</v>
      </c>
      <c r="P1775" s="106">
        <v>5</v>
      </c>
      <c r="Q1775" s="109">
        <f t="shared" si="144"/>
        <v>2.0242914979757085E-2</v>
      </c>
      <c r="R1775" s="75"/>
      <c r="S1775" s="75"/>
      <c r="T1775" s="75"/>
      <c r="U1775" s="75"/>
      <c r="V1775" s="75"/>
      <c r="W1775" s="75"/>
      <c r="X1775" s="75"/>
      <c r="Y1775" s="75"/>
      <c r="Z1775" s="75"/>
      <c r="AA1775" s="75"/>
      <c r="AB1775" s="75"/>
      <c r="AC1775" s="75"/>
      <c r="AD1775" s="75"/>
      <c r="AE1775" s="75"/>
      <c r="AF1775" s="75"/>
      <c r="AG1775" s="75"/>
      <c r="AH1775" s="75"/>
      <c r="AI1775" s="75"/>
      <c r="AJ1775" s="75"/>
      <c r="AK1775" s="75"/>
      <c r="AL1775" s="75"/>
      <c r="AM1775" s="75"/>
      <c r="AN1775" s="75"/>
      <c r="AO1775" s="75"/>
      <c r="AP1775" s="75"/>
      <c r="AQ1775" s="75"/>
      <c r="AR1775" s="75"/>
      <c r="AS1775" s="75"/>
      <c r="AT1775" s="75"/>
      <c r="AU1775" s="75"/>
      <c r="AV1775" s="75"/>
      <c r="AW1775" s="75"/>
      <c r="AX1775" s="75"/>
      <c r="AY1775" s="75"/>
      <c r="AZ1775" s="75"/>
      <c r="BA1775" s="75"/>
      <c r="BB1775" s="75"/>
      <c r="BC1775" s="75"/>
      <c r="BD1775" s="75"/>
      <c r="BE1775" s="75"/>
      <c r="BF1775" s="75"/>
      <c r="BG1775" s="75"/>
      <c r="BH1775" s="75"/>
      <c r="BI1775" s="75"/>
      <c r="BJ1775" s="75"/>
      <c r="BK1775" s="75"/>
      <c r="BL1775" s="75"/>
      <c r="BM1775" s="75"/>
      <c r="BN1775" s="75"/>
      <c r="BO1775" s="75"/>
      <c r="BP1775" s="75"/>
      <c r="BQ1775" s="75"/>
      <c r="BR1775" s="75"/>
      <c r="BS1775" s="75"/>
    </row>
    <row r="1776" spans="1:71" s="5" customFormat="1" ht="12.75" hidden="1" thickBot="1" x14ac:dyDescent="0.3">
      <c r="A1776" s="105" t="s">
        <v>17</v>
      </c>
      <c r="B1776" s="105" t="s">
        <v>17</v>
      </c>
      <c r="C1776" s="105" t="s">
        <v>17</v>
      </c>
      <c r="D1776" s="105" t="s">
        <v>74</v>
      </c>
      <c r="E1776" s="105" t="s">
        <v>1929</v>
      </c>
      <c r="F1776" s="105">
        <v>1910</v>
      </c>
      <c r="G1776" s="105" t="s">
        <v>1926</v>
      </c>
      <c r="H1776" s="105" t="s">
        <v>1770</v>
      </c>
      <c r="I1776" s="118">
        <v>45</v>
      </c>
      <c r="J1776" s="106">
        <v>1</v>
      </c>
      <c r="K1776" s="107">
        <f t="shared" si="141"/>
        <v>2.2222222222222223E-2</v>
      </c>
      <c r="L1776" s="106">
        <v>5</v>
      </c>
      <c r="M1776" s="108">
        <f t="shared" si="142"/>
        <v>0.1111111111111111</v>
      </c>
      <c r="N1776" s="106">
        <v>4</v>
      </c>
      <c r="O1776" s="107">
        <f t="shared" si="143"/>
        <v>8.8888888888888892E-2</v>
      </c>
      <c r="P1776" s="106">
        <v>1</v>
      </c>
      <c r="Q1776" s="109">
        <f t="shared" si="144"/>
        <v>2.2222222222222223E-2</v>
      </c>
      <c r="R1776" s="75"/>
      <c r="S1776" s="75"/>
      <c r="T1776" s="75"/>
      <c r="U1776" s="75"/>
      <c r="V1776" s="75"/>
      <c r="W1776" s="75"/>
      <c r="X1776" s="75"/>
      <c r="Y1776" s="75"/>
      <c r="Z1776" s="75"/>
      <c r="AA1776" s="75"/>
      <c r="AB1776" s="75"/>
      <c r="AC1776" s="75"/>
      <c r="AD1776" s="75"/>
      <c r="AE1776" s="75"/>
      <c r="AF1776" s="75"/>
      <c r="AG1776" s="75"/>
      <c r="AH1776" s="75"/>
      <c r="AI1776" s="75"/>
      <c r="AJ1776" s="75"/>
      <c r="AK1776" s="75"/>
      <c r="AL1776" s="75"/>
      <c r="AM1776" s="75"/>
      <c r="AN1776" s="75"/>
      <c r="AO1776" s="75"/>
      <c r="AP1776" s="75"/>
      <c r="AQ1776" s="75"/>
      <c r="AR1776" s="75"/>
      <c r="AS1776" s="75"/>
      <c r="AT1776" s="75"/>
      <c r="AU1776" s="75"/>
      <c r="AV1776" s="75"/>
      <c r="AW1776" s="75"/>
      <c r="AX1776" s="75"/>
      <c r="AY1776" s="75"/>
      <c r="AZ1776" s="75"/>
      <c r="BA1776" s="75"/>
      <c r="BB1776" s="75"/>
      <c r="BC1776" s="75"/>
      <c r="BD1776" s="75"/>
      <c r="BE1776" s="75"/>
      <c r="BF1776" s="75"/>
      <c r="BG1776" s="75"/>
      <c r="BH1776" s="75"/>
      <c r="BI1776" s="75"/>
      <c r="BJ1776" s="75"/>
      <c r="BK1776" s="75"/>
      <c r="BL1776" s="75"/>
      <c r="BM1776" s="75"/>
      <c r="BN1776" s="75"/>
      <c r="BO1776" s="75"/>
      <c r="BP1776" s="75"/>
      <c r="BQ1776" s="75"/>
      <c r="BR1776" s="75"/>
      <c r="BS1776" s="75"/>
    </row>
    <row r="1777" spans="1:71" s="5" customFormat="1" ht="12.75" hidden="1" thickBot="1" x14ac:dyDescent="0.3">
      <c r="A1777" s="105" t="s">
        <v>17</v>
      </c>
      <c r="B1777" s="105" t="s">
        <v>17</v>
      </c>
      <c r="C1777" s="105" t="s">
        <v>17</v>
      </c>
      <c r="D1777" s="105" t="s">
        <v>21</v>
      </c>
      <c r="E1777" s="105" t="s">
        <v>565</v>
      </c>
      <c r="F1777" s="105">
        <v>1910</v>
      </c>
      <c r="G1777" s="105" t="s">
        <v>1926</v>
      </c>
      <c r="H1777" s="105" t="s">
        <v>1770</v>
      </c>
      <c r="I1777" s="118">
        <v>212</v>
      </c>
      <c r="J1777" s="106">
        <v>9</v>
      </c>
      <c r="K1777" s="107">
        <f t="shared" si="141"/>
        <v>4.2452830188679243E-2</v>
      </c>
      <c r="L1777" s="106">
        <v>8</v>
      </c>
      <c r="M1777" s="108">
        <f t="shared" si="142"/>
        <v>3.7735849056603772E-2</v>
      </c>
      <c r="N1777" s="106">
        <v>12</v>
      </c>
      <c r="O1777" s="107">
        <f t="shared" si="143"/>
        <v>5.6603773584905662E-2</v>
      </c>
      <c r="P1777" s="106">
        <v>0</v>
      </c>
      <c r="Q1777" s="109">
        <f t="shared" si="144"/>
        <v>0</v>
      </c>
      <c r="R1777" s="75"/>
      <c r="S1777" s="75"/>
      <c r="T1777" s="75"/>
      <c r="U1777" s="75"/>
      <c r="V1777" s="75"/>
      <c r="W1777" s="75"/>
      <c r="X1777" s="75"/>
      <c r="Y1777" s="75"/>
      <c r="Z1777" s="75"/>
      <c r="AA1777" s="75"/>
      <c r="AB1777" s="75"/>
      <c r="AC1777" s="75"/>
      <c r="AD1777" s="75"/>
      <c r="AE1777" s="75"/>
      <c r="AF1777" s="75"/>
      <c r="AG1777" s="75"/>
      <c r="AH1777" s="75"/>
      <c r="AI1777" s="75"/>
      <c r="AJ1777" s="75"/>
      <c r="AK1777" s="75"/>
      <c r="AL1777" s="75"/>
      <c r="AM1777" s="75"/>
      <c r="AN1777" s="75"/>
      <c r="AO1777" s="75"/>
      <c r="AP1777" s="75"/>
      <c r="AQ1777" s="75"/>
      <c r="AR1777" s="75"/>
      <c r="AS1777" s="75"/>
      <c r="AT1777" s="75"/>
      <c r="AU1777" s="75"/>
      <c r="AV1777" s="75"/>
      <c r="AW1777" s="75"/>
      <c r="AX1777" s="75"/>
      <c r="AY1777" s="75"/>
      <c r="AZ1777" s="75"/>
      <c r="BA1777" s="75"/>
      <c r="BB1777" s="75"/>
      <c r="BC1777" s="75"/>
      <c r="BD1777" s="75"/>
      <c r="BE1777" s="75"/>
      <c r="BF1777" s="75"/>
      <c r="BG1777" s="75"/>
      <c r="BH1777" s="75"/>
      <c r="BI1777" s="75"/>
      <c r="BJ1777" s="75"/>
      <c r="BK1777" s="75"/>
      <c r="BL1777" s="75"/>
      <c r="BM1777" s="75"/>
      <c r="BN1777" s="75"/>
      <c r="BO1777" s="75"/>
      <c r="BP1777" s="75"/>
      <c r="BQ1777" s="75"/>
      <c r="BR1777" s="75"/>
      <c r="BS1777" s="75"/>
    </row>
    <row r="1778" spans="1:71" s="5" customFormat="1" ht="24.75" hidden="1" thickBot="1" x14ac:dyDescent="0.3">
      <c r="A1778" s="105" t="s">
        <v>17</v>
      </c>
      <c r="B1778" s="105">
        <v>1930</v>
      </c>
      <c r="C1778" s="105" t="s">
        <v>1930</v>
      </c>
      <c r="D1778" s="105" t="s">
        <v>234</v>
      </c>
      <c r="E1778" s="105" t="s">
        <v>1931</v>
      </c>
      <c r="F1778" s="105">
        <v>1930</v>
      </c>
      <c r="G1778" s="105" t="s">
        <v>1930</v>
      </c>
      <c r="H1778" s="105" t="s">
        <v>1770</v>
      </c>
      <c r="I1778" s="118">
        <v>313</v>
      </c>
      <c r="J1778" s="106">
        <v>139</v>
      </c>
      <c r="K1778" s="107">
        <f t="shared" si="141"/>
        <v>0.44408945686900958</v>
      </c>
      <c r="L1778" s="106">
        <v>99</v>
      </c>
      <c r="M1778" s="108">
        <f t="shared" si="142"/>
        <v>0.31629392971246006</v>
      </c>
      <c r="N1778" s="106">
        <v>167</v>
      </c>
      <c r="O1778" s="107">
        <f t="shared" si="143"/>
        <v>0.5335463258785943</v>
      </c>
      <c r="P1778" s="106">
        <v>170</v>
      </c>
      <c r="Q1778" s="109">
        <f t="shared" si="144"/>
        <v>0.54313099041533541</v>
      </c>
      <c r="R1778" s="75"/>
      <c r="S1778" s="75"/>
      <c r="T1778" s="75"/>
      <c r="U1778" s="75"/>
      <c r="V1778" s="75"/>
      <c r="W1778" s="75"/>
      <c r="X1778" s="75"/>
      <c r="Y1778" s="75"/>
      <c r="Z1778" s="75"/>
      <c r="AA1778" s="75"/>
      <c r="AB1778" s="75"/>
      <c r="AC1778" s="75"/>
      <c r="AD1778" s="75"/>
      <c r="AE1778" s="75"/>
      <c r="AF1778" s="75"/>
      <c r="AG1778" s="75"/>
      <c r="AH1778" s="75"/>
      <c r="AI1778" s="75"/>
      <c r="AJ1778" s="75"/>
      <c r="AK1778" s="75"/>
      <c r="AL1778" s="75"/>
      <c r="AM1778" s="75"/>
      <c r="AN1778" s="75"/>
      <c r="AO1778" s="75"/>
      <c r="AP1778" s="75"/>
      <c r="AQ1778" s="75"/>
      <c r="AR1778" s="75"/>
      <c r="AS1778" s="75"/>
      <c r="AT1778" s="75"/>
      <c r="AU1778" s="75"/>
      <c r="AV1778" s="75"/>
      <c r="AW1778" s="75"/>
      <c r="AX1778" s="75"/>
      <c r="AY1778" s="75"/>
      <c r="AZ1778" s="75"/>
      <c r="BA1778" s="75"/>
      <c r="BB1778" s="75"/>
      <c r="BC1778" s="75"/>
      <c r="BD1778" s="75"/>
      <c r="BE1778" s="75"/>
      <c r="BF1778" s="75"/>
      <c r="BG1778" s="75"/>
      <c r="BH1778" s="75"/>
      <c r="BI1778" s="75"/>
      <c r="BJ1778" s="75"/>
      <c r="BK1778" s="75"/>
      <c r="BL1778" s="75"/>
      <c r="BM1778" s="75"/>
      <c r="BN1778" s="75"/>
      <c r="BO1778" s="75"/>
      <c r="BP1778" s="75"/>
      <c r="BQ1778" s="75"/>
      <c r="BR1778" s="75"/>
      <c r="BS1778" s="75"/>
    </row>
    <row r="1779" spans="1:71" s="5" customFormat="1" ht="12.75" hidden="1" thickBot="1" x14ac:dyDescent="0.3">
      <c r="A1779" s="105" t="s">
        <v>17</v>
      </c>
      <c r="B1779" s="105" t="s">
        <v>17</v>
      </c>
      <c r="C1779" s="105" t="s">
        <v>17</v>
      </c>
      <c r="D1779" s="105" t="s">
        <v>14</v>
      </c>
      <c r="E1779" s="105" t="s">
        <v>1932</v>
      </c>
      <c r="F1779" s="105">
        <v>1930</v>
      </c>
      <c r="G1779" s="105" t="s">
        <v>1930</v>
      </c>
      <c r="H1779" s="105" t="s">
        <v>1770</v>
      </c>
      <c r="I1779" s="118">
        <v>301</v>
      </c>
      <c r="J1779" s="106">
        <v>103</v>
      </c>
      <c r="K1779" s="107">
        <f t="shared" si="141"/>
        <v>0.34219269102990035</v>
      </c>
      <c r="L1779" s="106">
        <v>103</v>
      </c>
      <c r="M1779" s="108">
        <f t="shared" si="142"/>
        <v>0.34219269102990035</v>
      </c>
      <c r="N1779" s="106">
        <v>165</v>
      </c>
      <c r="O1779" s="107">
        <f t="shared" si="143"/>
        <v>0.54817275747508309</v>
      </c>
      <c r="P1779" s="106">
        <v>206</v>
      </c>
      <c r="Q1779" s="109">
        <f t="shared" si="144"/>
        <v>0.68438538205980071</v>
      </c>
      <c r="R1779" s="75"/>
      <c r="S1779" s="75"/>
      <c r="T1779" s="75"/>
      <c r="U1779" s="75"/>
      <c r="V1779" s="75"/>
      <c r="W1779" s="75"/>
      <c r="X1779" s="75"/>
      <c r="Y1779" s="75"/>
      <c r="Z1779" s="75"/>
      <c r="AA1779" s="75"/>
      <c r="AB1779" s="75"/>
      <c r="AC1779" s="75"/>
      <c r="AD1779" s="75"/>
      <c r="AE1779" s="75"/>
      <c r="AF1779" s="75"/>
      <c r="AG1779" s="75"/>
      <c r="AH1779" s="75"/>
      <c r="AI1779" s="75"/>
      <c r="AJ1779" s="75"/>
      <c r="AK1779" s="75"/>
      <c r="AL1779" s="75"/>
      <c r="AM1779" s="75"/>
      <c r="AN1779" s="75"/>
      <c r="AO1779" s="75"/>
      <c r="AP1779" s="75"/>
      <c r="AQ1779" s="75"/>
      <c r="AR1779" s="75"/>
      <c r="AS1779" s="75"/>
      <c r="AT1779" s="75"/>
      <c r="AU1779" s="75"/>
      <c r="AV1779" s="75"/>
      <c r="AW1779" s="75"/>
      <c r="AX1779" s="75"/>
      <c r="AY1779" s="75"/>
      <c r="AZ1779" s="75"/>
      <c r="BA1779" s="75"/>
      <c r="BB1779" s="75"/>
      <c r="BC1779" s="75"/>
      <c r="BD1779" s="75"/>
      <c r="BE1779" s="75"/>
      <c r="BF1779" s="75"/>
      <c r="BG1779" s="75"/>
      <c r="BH1779" s="75"/>
      <c r="BI1779" s="75"/>
      <c r="BJ1779" s="75"/>
      <c r="BK1779" s="75"/>
      <c r="BL1779" s="75"/>
      <c r="BM1779" s="75"/>
      <c r="BN1779" s="75"/>
      <c r="BO1779" s="75"/>
      <c r="BP1779" s="75"/>
      <c r="BQ1779" s="75"/>
      <c r="BR1779" s="75"/>
      <c r="BS1779" s="75"/>
    </row>
    <row r="1780" spans="1:71" s="5" customFormat="1" ht="12.75" hidden="1" thickBot="1" x14ac:dyDescent="0.3">
      <c r="A1780" s="105" t="s">
        <v>17</v>
      </c>
      <c r="B1780" s="105" t="s">
        <v>17</v>
      </c>
      <c r="C1780" s="105" t="s">
        <v>17</v>
      </c>
      <c r="D1780" s="105" t="s">
        <v>21</v>
      </c>
      <c r="E1780" s="105" t="s">
        <v>1933</v>
      </c>
      <c r="F1780" s="105">
        <v>1930</v>
      </c>
      <c r="G1780" s="105" t="s">
        <v>1930</v>
      </c>
      <c r="H1780" s="105" t="s">
        <v>1770</v>
      </c>
      <c r="I1780" s="118">
        <v>164</v>
      </c>
      <c r="J1780" s="106">
        <v>34</v>
      </c>
      <c r="K1780" s="107">
        <f t="shared" si="141"/>
        <v>0.2073170731707317</v>
      </c>
      <c r="L1780" s="106">
        <v>19</v>
      </c>
      <c r="M1780" s="108">
        <f t="shared" si="142"/>
        <v>0.11585365853658537</v>
      </c>
      <c r="N1780" s="106">
        <v>41</v>
      </c>
      <c r="O1780" s="107">
        <f t="shared" si="143"/>
        <v>0.25</v>
      </c>
      <c r="P1780" s="106">
        <v>28</v>
      </c>
      <c r="Q1780" s="109">
        <f t="shared" si="144"/>
        <v>0.17073170731707318</v>
      </c>
      <c r="R1780" s="75"/>
      <c r="S1780" s="75"/>
      <c r="T1780" s="75"/>
      <c r="U1780" s="75"/>
      <c r="V1780" s="75"/>
      <c r="W1780" s="75"/>
      <c r="X1780" s="75"/>
      <c r="Y1780" s="75"/>
      <c r="Z1780" s="75"/>
      <c r="AA1780" s="75"/>
      <c r="AB1780" s="75"/>
      <c r="AC1780" s="75"/>
      <c r="AD1780" s="75"/>
      <c r="AE1780" s="75"/>
      <c r="AF1780" s="75"/>
      <c r="AG1780" s="75"/>
      <c r="AH1780" s="75"/>
      <c r="AI1780" s="75"/>
      <c r="AJ1780" s="75"/>
      <c r="AK1780" s="75"/>
      <c r="AL1780" s="75"/>
      <c r="AM1780" s="75"/>
      <c r="AN1780" s="75"/>
      <c r="AO1780" s="75"/>
      <c r="AP1780" s="75"/>
      <c r="AQ1780" s="75"/>
      <c r="AR1780" s="75"/>
      <c r="AS1780" s="75"/>
      <c r="AT1780" s="75"/>
      <c r="AU1780" s="75"/>
      <c r="AV1780" s="75"/>
      <c r="AW1780" s="75"/>
      <c r="AX1780" s="75"/>
      <c r="AY1780" s="75"/>
      <c r="AZ1780" s="75"/>
      <c r="BA1780" s="75"/>
      <c r="BB1780" s="75"/>
      <c r="BC1780" s="75"/>
      <c r="BD1780" s="75"/>
      <c r="BE1780" s="75"/>
      <c r="BF1780" s="75"/>
      <c r="BG1780" s="75"/>
      <c r="BH1780" s="75"/>
      <c r="BI1780" s="75"/>
      <c r="BJ1780" s="75"/>
      <c r="BK1780" s="75"/>
      <c r="BL1780" s="75"/>
      <c r="BM1780" s="75"/>
      <c r="BN1780" s="75"/>
      <c r="BO1780" s="75"/>
      <c r="BP1780" s="75"/>
      <c r="BQ1780" s="75"/>
      <c r="BR1780" s="75"/>
      <c r="BS1780" s="75"/>
    </row>
    <row r="1781" spans="1:71" s="5" customFormat="1" ht="12.75" hidden="1" thickBot="1" x14ac:dyDescent="0.3">
      <c r="A1781" s="105" t="s">
        <v>17</v>
      </c>
      <c r="B1781" s="105" t="s">
        <v>17</v>
      </c>
      <c r="C1781" s="105" t="s">
        <v>17</v>
      </c>
      <c r="D1781" s="105" t="s">
        <v>21</v>
      </c>
      <c r="E1781" s="105" t="s">
        <v>391</v>
      </c>
      <c r="F1781" s="105">
        <v>1930</v>
      </c>
      <c r="G1781" s="105" t="s">
        <v>1930</v>
      </c>
      <c r="H1781" s="105" t="s">
        <v>1770</v>
      </c>
      <c r="I1781" s="118">
        <v>632</v>
      </c>
      <c r="J1781" s="106">
        <v>169</v>
      </c>
      <c r="K1781" s="107">
        <f t="shared" si="141"/>
        <v>0.26740506329113922</v>
      </c>
      <c r="L1781" s="106">
        <v>121</v>
      </c>
      <c r="M1781" s="108">
        <f t="shared" si="142"/>
        <v>0.19145569620253164</v>
      </c>
      <c r="N1781" s="106">
        <v>227</v>
      </c>
      <c r="O1781" s="107">
        <f t="shared" si="143"/>
        <v>0.35917721518987344</v>
      </c>
      <c r="P1781" s="106">
        <v>331</v>
      </c>
      <c r="Q1781" s="109">
        <f t="shared" si="144"/>
        <v>0.52373417721518989</v>
      </c>
      <c r="R1781" s="75"/>
      <c r="S1781" s="75"/>
      <c r="T1781" s="75"/>
      <c r="U1781" s="75"/>
      <c r="V1781" s="75"/>
      <c r="W1781" s="75"/>
      <c r="X1781" s="75"/>
      <c r="Y1781" s="75"/>
      <c r="Z1781" s="75"/>
      <c r="AA1781" s="75"/>
      <c r="AB1781" s="75"/>
      <c r="AC1781" s="75"/>
      <c r="AD1781" s="75"/>
      <c r="AE1781" s="75"/>
      <c r="AF1781" s="75"/>
      <c r="AG1781" s="75"/>
      <c r="AH1781" s="75"/>
      <c r="AI1781" s="75"/>
      <c r="AJ1781" s="75"/>
      <c r="AK1781" s="75"/>
      <c r="AL1781" s="75"/>
      <c r="AM1781" s="75"/>
      <c r="AN1781" s="75"/>
      <c r="AO1781" s="75"/>
      <c r="AP1781" s="75"/>
      <c r="AQ1781" s="75"/>
      <c r="AR1781" s="75"/>
      <c r="AS1781" s="75"/>
      <c r="AT1781" s="75"/>
      <c r="AU1781" s="75"/>
      <c r="AV1781" s="75"/>
      <c r="AW1781" s="75"/>
      <c r="AX1781" s="75"/>
      <c r="AY1781" s="75"/>
      <c r="AZ1781" s="75"/>
      <c r="BA1781" s="75"/>
      <c r="BB1781" s="75"/>
      <c r="BC1781" s="75"/>
      <c r="BD1781" s="75"/>
      <c r="BE1781" s="75"/>
      <c r="BF1781" s="75"/>
      <c r="BG1781" s="75"/>
      <c r="BH1781" s="75"/>
      <c r="BI1781" s="75"/>
      <c r="BJ1781" s="75"/>
      <c r="BK1781" s="75"/>
      <c r="BL1781" s="75"/>
      <c r="BM1781" s="75"/>
      <c r="BN1781" s="75"/>
      <c r="BO1781" s="75"/>
      <c r="BP1781" s="75"/>
      <c r="BQ1781" s="75"/>
      <c r="BR1781" s="75"/>
      <c r="BS1781" s="75"/>
    </row>
    <row r="1782" spans="1:71" s="5" customFormat="1" ht="12.75" hidden="1" thickBot="1" x14ac:dyDescent="0.3">
      <c r="A1782" s="105" t="s">
        <v>17</v>
      </c>
      <c r="B1782" s="105">
        <v>1932</v>
      </c>
      <c r="C1782" s="105" t="s">
        <v>1930</v>
      </c>
      <c r="D1782" s="105" t="s">
        <v>14</v>
      </c>
      <c r="E1782" s="105" t="s">
        <v>656</v>
      </c>
      <c r="F1782" s="105">
        <v>1932</v>
      </c>
      <c r="G1782" s="105" t="s">
        <v>1930</v>
      </c>
      <c r="H1782" s="105" t="s">
        <v>1770</v>
      </c>
      <c r="I1782" s="118">
        <v>286</v>
      </c>
      <c r="J1782" s="106">
        <v>94</v>
      </c>
      <c r="K1782" s="107">
        <f t="shared" si="141"/>
        <v>0.32867132867132864</v>
      </c>
      <c r="L1782" s="106">
        <v>55</v>
      </c>
      <c r="M1782" s="108">
        <f t="shared" si="142"/>
        <v>0.19230769230769232</v>
      </c>
      <c r="N1782" s="106">
        <v>206</v>
      </c>
      <c r="O1782" s="107">
        <f t="shared" si="143"/>
        <v>0.72027972027972031</v>
      </c>
      <c r="P1782" s="106">
        <v>72</v>
      </c>
      <c r="Q1782" s="109">
        <f t="shared" si="144"/>
        <v>0.25174825174825177</v>
      </c>
      <c r="R1782" s="75"/>
      <c r="S1782" s="75"/>
      <c r="T1782" s="75"/>
      <c r="U1782" s="75"/>
      <c r="V1782" s="75"/>
      <c r="W1782" s="75"/>
      <c r="X1782" s="75"/>
      <c r="Y1782" s="75"/>
      <c r="Z1782" s="75"/>
      <c r="AA1782" s="75"/>
      <c r="AB1782" s="75"/>
      <c r="AC1782" s="75"/>
      <c r="AD1782" s="75"/>
      <c r="AE1782" s="75"/>
      <c r="AF1782" s="75"/>
      <c r="AG1782" s="75"/>
      <c r="AH1782" s="75"/>
      <c r="AI1782" s="75"/>
      <c r="AJ1782" s="75"/>
      <c r="AK1782" s="75"/>
      <c r="AL1782" s="75"/>
      <c r="AM1782" s="75"/>
      <c r="AN1782" s="75"/>
      <c r="AO1782" s="75"/>
      <c r="AP1782" s="75"/>
      <c r="AQ1782" s="75"/>
      <c r="AR1782" s="75"/>
      <c r="AS1782" s="75"/>
      <c r="AT1782" s="75"/>
      <c r="AU1782" s="75"/>
      <c r="AV1782" s="75"/>
      <c r="AW1782" s="75"/>
      <c r="AX1782" s="75"/>
      <c r="AY1782" s="75"/>
      <c r="AZ1782" s="75"/>
      <c r="BA1782" s="75"/>
      <c r="BB1782" s="75"/>
      <c r="BC1782" s="75"/>
      <c r="BD1782" s="75"/>
      <c r="BE1782" s="75"/>
      <c r="BF1782" s="75"/>
      <c r="BG1782" s="75"/>
      <c r="BH1782" s="75"/>
      <c r="BI1782" s="75"/>
      <c r="BJ1782" s="75"/>
      <c r="BK1782" s="75"/>
      <c r="BL1782" s="75"/>
      <c r="BM1782" s="75"/>
      <c r="BN1782" s="75"/>
      <c r="BO1782" s="75"/>
      <c r="BP1782" s="75"/>
      <c r="BQ1782" s="75"/>
      <c r="BR1782" s="75"/>
      <c r="BS1782" s="75"/>
    </row>
    <row r="1783" spans="1:71" s="5" customFormat="1" ht="12.75" hidden="1" thickBot="1" x14ac:dyDescent="0.3">
      <c r="A1783" s="105" t="s">
        <v>17</v>
      </c>
      <c r="B1783" s="105">
        <v>1933</v>
      </c>
      <c r="C1783" s="105" t="s">
        <v>1930</v>
      </c>
      <c r="D1783" s="105" t="s">
        <v>21</v>
      </c>
      <c r="E1783" s="105" t="s">
        <v>1935</v>
      </c>
      <c r="F1783" s="105">
        <v>1933</v>
      </c>
      <c r="G1783" s="105" t="s">
        <v>1930</v>
      </c>
      <c r="H1783" s="105" t="s">
        <v>1770</v>
      </c>
      <c r="I1783" s="118">
        <v>433</v>
      </c>
      <c r="J1783" s="106">
        <v>26</v>
      </c>
      <c r="K1783" s="107">
        <f t="shared" si="141"/>
        <v>6.0046189376443418E-2</v>
      </c>
      <c r="L1783" s="106">
        <v>29</v>
      </c>
      <c r="M1783" s="108">
        <f t="shared" si="142"/>
        <v>6.6974595842956119E-2</v>
      </c>
      <c r="N1783" s="106">
        <v>125</v>
      </c>
      <c r="O1783" s="107">
        <f t="shared" si="143"/>
        <v>0.28868360277136257</v>
      </c>
      <c r="P1783" s="106">
        <v>23</v>
      </c>
      <c r="Q1783" s="109">
        <f t="shared" si="144"/>
        <v>5.3117782909930716E-2</v>
      </c>
      <c r="R1783" s="75"/>
      <c r="S1783" s="75"/>
      <c r="T1783" s="75"/>
      <c r="U1783" s="75"/>
      <c r="V1783" s="75"/>
      <c r="W1783" s="75"/>
      <c r="X1783" s="75"/>
      <c r="Y1783" s="75"/>
      <c r="Z1783" s="75"/>
      <c r="AA1783" s="75"/>
      <c r="AB1783" s="75"/>
      <c r="AC1783" s="75"/>
      <c r="AD1783" s="75"/>
      <c r="AE1783" s="75"/>
      <c r="AF1783" s="75"/>
      <c r="AG1783" s="75"/>
      <c r="AH1783" s="75"/>
      <c r="AI1783" s="75"/>
      <c r="AJ1783" s="75"/>
      <c r="AK1783" s="75"/>
      <c r="AL1783" s="75"/>
      <c r="AM1783" s="75"/>
      <c r="AN1783" s="75"/>
      <c r="AO1783" s="75"/>
      <c r="AP1783" s="75"/>
      <c r="AQ1783" s="75"/>
      <c r="AR1783" s="75"/>
      <c r="AS1783" s="75"/>
      <c r="AT1783" s="75"/>
      <c r="AU1783" s="75"/>
      <c r="AV1783" s="75"/>
      <c r="AW1783" s="75"/>
      <c r="AX1783" s="75"/>
      <c r="AY1783" s="75"/>
      <c r="AZ1783" s="75"/>
      <c r="BA1783" s="75"/>
      <c r="BB1783" s="75"/>
      <c r="BC1783" s="75"/>
      <c r="BD1783" s="75"/>
      <c r="BE1783" s="75"/>
      <c r="BF1783" s="75"/>
      <c r="BG1783" s="75"/>
      <c r="BH1783" s="75"/>
      <c r="BI1783" s="75"/>
      <c r="BJ1783" s="75"/>
      <c r="BK1783" s="75"/>
      <c r="BL1783" s="75"/>
      <c r="BM1783" s="75"/>
      <c r="BN1783" s="75"/>
      <c r="BO1783" s="75"/>
      <c r="BP1783" s="75"/>
      <c r="BQ1783" s="75"/>
      <c r="BR1783" s="75"/>
      <c r="BS1783" s="75"/>
    </row>
    <row r="1784" spans="1:71" s="5" customFormat="1" ht="12.75" hidden="1" thickBot="1" x14ac:dyDescent="0.3">
      <c r="A1784" s="105" t="s">
        <v>17</v>
      </c>
      <c r="B1784" s="105" t="s">
        <v>17</v>
      </c>
      <c r="C1784" s="105" t="s">
        <v>17</v>
      </c>
      <c r="D1784" s="105" t="s">
        <v>14</v>
      </c>
      <c r="E1784" s="105" t="s">
        <v>1936</v>
      </c>
      <c r="F1784" s="105">
        <v>1933</v>
      </c>
      <c r="G1784" s="105" t="s">
        <v>1930</v>
      </c>
      <c r="H1784" s="105" t="s">
        <v>1770</v>
      </c>
      <c r="I1784" s="118">
        <v>137</v>
      </c>
      <c r="J1784" s="106">
        <v>6</v>
      </c>
      <c r="K1784" s="107">
        <f t="shared" si="141"/>
        <v>4.3795620437956206E-2</v>
      </c>
      <c r="L1784" s="106">
        <v>5</v>
      </c>
      <c r="M1784" s="108">
        <f t="shared" si="142"/>
        <v>3.6496350364963501E-2</v>
      </c>
      <c r="N1784" s="106">
        <v>49</v>
      </c>
      <c r="O1784" s="107">
        <f t="shared" si="143"/>
        <v>0.35766423357664234</v>
      </c>
      <c r="P1784" s="106">
        <v>8</v>
      </c>
      <c r="Q1784" s="109">
        <f t="shared" si="144"/>
        <v>5.8394160583941604E-2</v>
      </c>
      <c r="R1784" s="75"/>
      <c r="S1784" s="75"/>
      <c r="T1784" s="75"/>
      <c r="U1784" s="75"/>
      <c r="V1784" s="75"/>
      <c r="W1784" s="75"/>
      <c r="X1784" s="75"/>
      <c r="Y1784" s="75"/>
      <c r="Z1784" s="75"/>
      <c r="AA1784" s="75"/>
      <c r="AB1784" s="75"/>
      <c r="AC1784" s="75"/>
      <c r="AD1784" s="75"/>
      <c r="AE1784" s="75"/>
      <c r="AF1784" s="75"/>
      <c r="AG1784" s="75"/>
      <c r="AH1784" s="75"/>
      <c r="AI1784" s="75"/>
      <c r="AJ1784" s="75"/>
      <c r="AK1784" s="75"/>
      <c r="AL1784" s="75"/>
      <c r="AM1784" s="75"/>
      <c r="AN1784" s="75"/>
      <c r="AO1784" s="75"/>
      <c r="AP1784" s="75"/>
      <c r="AQ1784" s="75"/>
      <c r="AR1784" s="75"/>
      <c r="AS1784" s="75"/>
      <c r="AT1784" s="75"/>
      <c r="AU1784" s="75"/>
      <c r="AV1784" s="75"/>
      <c r="AW1784" s="75"/>
      <c r="AX1784" s="75"/>
      <c r="AY1784" s="75"/>
      <c r="AZ1784" s="75"/>
      <c r="BA1784" s="75"/>
      <c r="BB1784" s="75"/>
      <c r="BC1784" s="75"/>
      <c r="BD1784" s="75"/>
      <c r="BE1784" s="75"/>
      <c r="BF1784" s="75"/>
      <c r="BG1784" s="75"/>
      <c r="BH1784" s="75"/>
      <c r="BI1784" s="75"/>
      <c r="BJ1784" s="75"/>
      <c r="BK1784" s="75"/>
      <c r="BL1784" s="75"/>
      <c r="BM1784" s="75"/>
      <c r="BN1784" s="75"/>
      <c r="BO1784" s="75"/>
      <c r="BP1784" s="75"/>
      <c r="BQ1784" s="75"/>
      <c r="BR1784" s="75"/>
      <c r="BS1784" s="75"/>
    </row>
    <row r="1785" spans="1:71" s="5" customFormat="1" ht="24.75" hidden="1" thickBot="1" x14ac:dyDescent="0.3">
      <c r="A1785" s="105" t="s">
        <v>17</v>
      </c>
      <c r="B1785" s="105">
        <v>1950</v>
      </c>
      <c r="C1785" s="105" t="s">
        <v>1937</v>
      </c>
      <c r="D1785" s="105" t="s">
        <v>1805</v>
      </c>
      <c r="E1785" s="105" t="s">
        <v>1938</v>
      </c>
      <c r="F1785" s="105">
        <v>1950</v>
      </c>
      <c r="G1785" s="105" t="s">
        <v>1937</v>
      </c>
      <c r="H1785" s="105" t="s">
        <v>1770</v>
      </c>
      <c r="I1785" s="118">
        <v>356</v>
      </c>
      <c r="J1785" s="106">
        <v>44</v>
      </c>
      <c r="K1785" s="107">
        <f t="shared" si="141"/>
        <v>0.12359550561797752</v>
      </c>
      <c r="L1785" s="106">
        <v>17</v>
      </c>
      <c r="M1785" s="108">
        <f t="shared" si="142"/>
        <v>4.7752808988764044E-2</v>
      </c>
      <c r="N1785" s="106">
        <v>0</v>
      </c>
      <c r="O1785" s="107">
        <f t="shared" si="143"/>
        <v>0</v>
      </c>
      <c r="P1785" s="106">
        <v>7</v>
      </c>
      <c r="Q1785" s="109">
        <f t="shared" si="144"/>
        <v>1.9662921348314606E-2</v>
      </c>
      <c r="R1785" s="75"/>
      <c r="S1785" s="75"/>
      <c r="T1785" s="75"/>
      <c r="U1785" s="75"/>
      <c r="V1785" s="75"/>
      <c r="W1785" s="75"/>
      <c r="X1785" s="75"/>
      <c r="Y1785" s="75"/>
      <c r="Z1785" s="75"/>
      <c r="AA1785" s="75"/>
      <c r="AB1785" s="75"/>
      <c r="AC1785" s="75"/>
      <c r="AD1785" s="75"/>
      <c r="AE1785" s="75"/>
      <c r="AF1785" s="75"/>
      <c r="AG1785" s="75"/>
      <c r="AH1785" s="75"/>
      <c r="AI1785" s="75"/>
      <c r="AJ1785" s="75"/>
      <c r="AK1785" s="75"/>
      <c r="AL1785" s="75"/>
      <c r="AM1785" s="75"/>
      <c r="AN1785" s="75"/>
      <c r="AO1785" s="75"/>
      <c r="AP1785" s="75"/>
      <c r="AQ1785" s="75"/>
      <c r="AR1785" s="75"/>
      <c r="AS1785" s="75"/>
      <c r="AT1785" s="75"/>
      <c r="AU1785" s="75"/>
      <c r="AV1785" s="75"/>
      <c r="AW1785" s="75"/>
      <c r="AX1785" s="75"/>
      <c r="AY1785" s="75"/>
      <c r="AZ1785" s="75"/>
      <c r="BA1785" s="75"/>
      <c r="BB1785" s="75"/>
      <c r="BC1785" s="75"/>
      <c r="BD1785" s="75"/>
      <c r="BE1785" s="75"/>
      <c r="BF1785" s="75"/>
      <c r="BG1785" s="75"/>
      <c r="BH1785" s="75"/>
      <c r="BI1785" s="75"/>
      <c r="BJ1785" s="75"/>
      <c r="BK1785" s="75"/>
      <c r="BL1785" s="75"/>
      <c r="BM1785" s="75"/>
      <c r="BN1785" s="75"/>
      <c r="BO1785" s="75"/>
      <c r="BP1785" s="75"/>
      <c r="BQ1785" s="75"/>
      <c r="BR1785" s="75"/>
      <c r="BS1785" s="75"/>
    </row>
    <row r="1786" spans="1:71" s="5" customFormat="1" ht="12.75" hidden="1" thickBot="1" x14ac:dyDescent="0.3">
      <c r="A1786" s="105" t="s">
        <v>17</v>
      </c>
      <c r="B1786" s="105" t="s">
        <v>17</v>
      </c>
      <c r="C1786" s="105" t="s">
        <v>17</v>
      </c>
      <c r="D1786" s="105" t="s">
        <v>14</v>
      </c>
      <c r="E1786" s="105" t="s">
        <v>1939</v>
      </c>
      <c r="F1786" s="105">
        <v>1950</v>
      </c>
      <c r="G1786" s="105" t="s">
        <v>1937</v>
      </c>
      <c r="H1786" s="105" t="s">
        <v>1770</v>
      </c>
      <c r="I1786" s="118">
        <v>306</v>
      </c>
      <c r="J1786" s="106">
        <v>28</v>
      </c>
      <c r="K1786" s="107">
        <f t="shared" si="141"/>
        <v>9.1503267973856203E-2</v>
      </c>
      <c r="L1786" s="106">
        <v>39</v>
      </c>
      <c r="M1786" s="108">
        <f t="shared" si="142"/>
        <v>0.12745098039215685</v>
      </c>
      <c r="N1786" s="106">
        <v>163</v>
      </c>
      <c r="O1786" s="107">
        <f t="shared" si="143"/>
        <v>0.5326797385620915</v>
      </c>
      <c r="P1786" s="106">
        <v>41</v>
      </c>
      <c r="Q1786" s="109">
        <f t="shared" si="144"/>
        <v>0.13398692810457516</v>
      </c>
      <c r="R1786" s="75"/>
      <c r="S1786" s="75"/>
      <c r="T1786" s="75"/>
      <c r="U1786" s="75"/>
      <c r="V1786" s="75"/>
      <c r="W1786" s="75"/>
      <c r="X1786" s="75"/>
      <c r="Y1786" s="75"/>
      <c r="Z1786" s="75"/>
      <c r="AA1786" s="75"/>
      <c r="AB1786" s="75"/>
      <c r="AC1786" s="75"/>
      <c r="AD1786" s="75"/>
      <c r="AE1786" s="75"/>
      <c r="AF1786" s="75"/>
      <c r="AG1786" s="75"/>
      <c r="AH1786" s="75"/>
      <c r="AI1786" s="75"/>
      <c r="AJ1786" s="75"/>
      <c r="AK1786" s="75"/>
      <c r="AL1786" s="75"/>
      <c r="AM1786" s="75"/>
      <c r="AN1786" s="75"/>
      <c r="AO1786" s="75"/>
      <c r="AP1786" s="75"/>
      <c r="AQ1786" s="75"/>
      <c r="AR1786" s="75"/>
      <c r="AS1786" s="75"/>
      <c r="AT1786" s="75"/>
      <c r="AU1786" s="75"/>
      <c r="AV1786" s="75"/>
      <c r="AW1786" s="75"/>
      <c r="AX1786" s="75"/>
      <c r="AY1786" s="75"/>
      <c r="AZ1786" s="75"/>
      <c r="BA1786" s="75"/>
      <c r="BB1786" s="75"/>
      <c r="BC1786" s="75"/>
      <c r="BD1786" s="75"/>
      <c r="BE1786" s="75"/>
      <c r="BF1786" s="75"/>
      <c r="BG1786" s="75"/>
      <c r="BH1786" s="75"/>
      <c r="BI1786" s="75"/>
      <c r="BJ1786" s="75"/>
      <c r="BK1786" s="75"/>
      <c r="BL1786" s="75"/>
      <c r="BM1786" s="75"/>
      <c r="BN1786" s="75"/>
      <c r="BO1786" s="75"/>
      <c r="BP1786" s="75"/>
      <c r="BQ1786" s="75"/>
      <c r="BR1786" s="75"/>
      <c r="BS1786" s="75"/>
    </row>
    <row r="1787" spans="1:71" s="5" customFormat="1" ht="24.75" hidden="1" thickBot="1" x14ac:dyDescent="0.3">
      <c r="A1787" s="105" t="s">
        <v>17</v>
      </c>
      <c r="B1787" s="105">
        <v>1970</v>
      </c>
      <c r="C1787" s="105" t="s">
        <v>1940</v>
      </c>
      <c r="D1787" s="105" t="s">
        <v>1812</v>
      </c>
      <c r="E1787" s="105" t="s">
        <v>1941</v>
      </c>
      <c r="F1787" s="105">
        <v>1970</v>
      </c>
      <c r="G1787" s="105" t="s">
        <v>1940</v>
      </c>
      <c r="H1787" s="105" t="s">
        <v>1770</v>
      </c>
      <c r="I1787" s="118">
        <v>417</v>
      </c>
      <c r="J1787" s="106">
        <v>5</v>
      </c>
      <c r="K1787" s="107">
        <f t="shared" si="141"/>
        <v>1.1990407673860911E-2</v>
      </c>
      <c r="L1787" s="106">
        <v>5</v>
      </c>
      <c r="M1787" s="108">
        <f t="shared" si="142"/>
        <v>1.1990407673860911E-2</v>
      </c>
      <c r="N1787" s="106">
        <v>0</v>
      </c>
      <c r="O1787" s="107">
        <f t="shared" si="143"/>
        <v>0</v>
      </c>
      <c r="P1787" s="106">
        <v>4</v>
      </c>
      <c r="Q1787" s="109">
        <f t="shared" si="144"/>
        <v>9.5923261390887284E-3</v>
      </c>
      <c r="R1787" s="75"/>
      <c r="S1787" s="75"/>
      <c r="T1787" s="75"/>
      <c r="U1787" s="75"/>
      <c r="V1787" s="75"/>
      <c r="W1787" s="75"/>
      <c r="X1787" s="75"/>
      <c r="Y1787" s="75"/>
      <c r="Z1787" s="75"/>
      <c r="AA1787" s="75"/>
      <c r="AB1787" s="75"/>
      <c r="AC1787" s="75"/>
      <c r="AD1787" s="75"/>
      <c r="AE1787" s="75"/>
      <c r="AF1787" s="75"/>
      <c r="AG1787" s="75"/>
      <c r="AH1787" s="75"/>
      <c r="AI1787" s="75"/>
      <c r="AJ1787" s="75"/>
      <c r="AK1787" s="75"/>
      <c r="AL1787" s="75"/>
      <c r="AM1787" s="75"/>
      <c r="AN1787" s="75"/>
      <c r="AO1787" s="75"/>
      <c r="AP1787" s="75"/>
      <c r="AQ1787" s="75"/>
      <c r="AR1787" s="75"/>
      <c r="AS1787" s="75"/>
      <c r="AT1787" s="75"/>
      <c r="AU1787" s="75"/>
      <c r="AV1787" s="75"/>
      <c r="AW1787" s="75"/>
      <c r="AX1787" s="75"/>
      <c r="AY1787" s="75"/>
      <c r="AZ1787" s="75"/>
      <c r="BA1787" s="75"/>
      <c r="BB1787" s="75"/>
      <c r="BC1787" s="75"/>
      <c r="BD1787" s="75"/>
      <c r="BE1787" s="75"/>
      <c r="BF1787" s="75"/>
      <c r="BG1787" s="75"/>
      <c r="BH1787" s="75"/>
      <c r="BI1787" s="75"/>
      <c r="BJ1787" s="75"/>
      <c r="BK1787" s="75"/>
      <c r="BL1787" s="75"/>
      <c r="BM1787" s="75"/>
      <c r="BN1787" s="75"/>
      <c r="BO1787" s="75"/>
      <c r="BP1787" s="75"/>
      <c r="BQ1787" s="75"/>
      <c r="BR1787" s="75"/>
      <c r="BS1787" s="75"/>
    </row>
    <row r="1788" spans="1:71" s="5" customFormat="1" ht="12.75" hidden="1" thickBot="1" x14ac:dyDescent="0.3">
      <c r="A1788" s="105" t="s">
        <v>17</v>
      </c>
      <c r="B1788" s="105" t="s">
        <v>17</v>
      </c>
      <c r="C1788" s="105" t="s">
        <v>17</v>
      </c>
      <c r="D1788" s="105" t="s">
        <v>21</v>
      </c>
      <c r="E1788" s="105" t="s">
        <v>1942</v>
      </c>
      <c r="F1788" s="105">
        <v>1970</v>
      </c>
      <c r="G1788" s="105" t="s">
        <v>1940</v>
      </c>
      <c r="H1788" s="105" t="s">
        <v>1770</v>
      </c>
      <c r="I1788" s="118">
        <v>473</v>
      </c>
      <c r="J1788" s="106">
        <v>14</v>
      </c>
      <c r="K1788" s="107">
        <f t="shared" si="141"/>
        <v>2.9598308668076109E-2</v>
      </c>
      <c r="L1788" s="106">
        <v>10</v>
      </c>
      <c r="M1788" s="108">
        <f t="shared" si="142"/>
        <v>2.1141649048625793E-2</v>
      </c>
      <c r="N1788" s="106">
        <v>225</v>
      </c>
      <c r="O1788" s="107">
        <f t="shared" si="143"/>
        <v>0.47568710359408034</v>
      </c>
      <c r="P1788" s="106">
        <v>40</v>
      </c>
      <c r="Q1788" s="109">
        <f t="shared" si="144"/>
        <v>8.4566596194503171E-2</v>
      </c>
      <c r="R1788" s="75"/>
      <c r="S1788" s="75"/>
      <c r="T1788" s="75"/>
      <c r="U1788" s="75"/>
      <c r="V1788" s="75"/>
      <c r="W1788" s="75"/>
      <c r="X1788" s="75"/>
      <c r="Y1788" s="75"/>
      <c r="Z1788" s="75"/>
      <c r="AA1788" s="75"/>
      <c r="AB1788" s="75"/>
      <c r="AC1788" s="75"/>
      <c r="AD1788" s="75"/>
      <c r="AE1788" s="75"/>
      <c r="AF1788" s="75"/>
      <c r="AG1788" s="75"/>
      <c r="AH1788" s="75"/>
      <c r="AI1788" s="75"/>
      <c r="AJ1788" s="75"/>
      <c r="AK1788" s="75"/>
      <c r="AL1788" s="75"/>
      <c r="AM1788" s="75"/>
      <c r="AN1788" s="75"/>
      <c r="AO1788" s="75"/>
      <c r="AP1788" s="75"/>
      <c r="AQ1788" s="75"/>
      <c r="AR1788" s="75"/>
      <c r="AS1788" s="75"/>
      <c r="AT1788" s="75"/>
      <c r="AU1788" s="75"/>
      <c r="AV1788" s="75"/>
      <c r="AW1788" s="75"/>
      <c r="AX1788" s="75"/>
      <c r="AY1788" s="75"/>
      <c r="AZ1788" s="75"/>
      <c r="BA1788" s="75"/>
      <c r="BB1788" s="75"/>
      <c r="BC1788" s="75"/>
      <c r="BD1788" s="75"/>
      <c r="BE1788" s="75"/>
      <c r="BF1788" s="75"/>
      <c r="BG1788" s="75"/>
      <c r="BH1788" s="75"/>
      <c r="BI1788" s="75"/>
      <c r="BJ1788" s="75"/>
      <c r="BK1788" s="75"/>
      <c r="BL1788" s="75"/>
      <c r="BM1788" s="75"/>
      <c r="BN1788" s="75"/>
      <c r="BO1788" s="75"/>
      <c r="BP1788" s="75"/>
      <c r="BQ1788" s="75"/>
      <c r="BR1788" s="75"/>
      <c r="BS1788" s="75"/>
    </row>
    <row r="1789" spans="1:71" s="5" customFormat="1" ht="24.75" hidden="1" thickBot="1" x14ac:dyDescent="0.3">
      <c r="A1789" s="105" t="s">
        <v>17</v>
      </c>
      <c r="B1789" s="105" t="s">
        <v>17</v>
      </c>
      <c r="C1789" s="105" t="s">
        <v>17</v>
      </c>
      <c r="D1789" s="105" t="s">
        <v>1805</v>
      </c>
      <c r="E1789" s="105" t="s">
        <v>1943</v>
      </c>
      <c r="F1789" s="105">
        <v>1970</v>
      </c>
      <c r="G1789" s="105" t="s">
        <v>1940</v>
      </c>
      <c r="H1789" s="105" t="s">
        <v>1770</v>
      </c>
      <c r="I1789" s="118">
        <v>382</v>
      </c>
      <c r="J1789" s="106">
        <v>20</v>
      </c>
      <c r="K1789" s="107">
        <f t="shared" si="141"/>
        <v>5.2356020942408377E-2</v>
      </c>
      <c r="L1789" s="106">
        <v>6</v>
      </c>
      <c r="M1789" s="108">
        <f t="shared" si="142"/>
        <v>1.5706806282722512E-2</v>
      </c>
      <c r="N1789" s="106">
        <v>0</v>
      </c>
      <c r="O1789" s="107">
        <f t="shared" si="143"/>
        <v>0</v>
      </c>
      <c r="P1789" s="106">
        <v>9</v>
      </c>
      <c r="Q1789" s="109">
        <f t="shared" si="144"/>
        <v>2.356020942408377E-2</v>
      </c>
      <c r="R1789" s="75"/>
      <c r="S1789" s="75"/>
      <c r="T1789" s="75"/>
      <c r="U1789" s="75"/>
      <c r="V1789" s="75"/>
      <c r="W1789" s="75"/>
      <c r="X1789" s="75"/>
      <c r="Y1789" s="75"/>
      <c r="Z1789" s="75"/>
      <c r="AA1789" s="75"/>
      <c r="AB1789" s="75"/>
      <c r="AC1789" s="75"/>
      <c r="AD1789" s="75"/>
      <c r="AE1789" s="75"/>
      <c r="AF1789" s="75"/>
      <c r="AG1789" s="75"/>
      <c r="AH1789" s="75"/>
      <c r="AI1789" s="75"/>
      <c r="AJ1789" s="75"/>
      <c r="AK1789" s="75"/>
      <c r="AL1789" s="75"/>
      <c r="AM1789" s="75"/>
      <c r="AN1789" s="75"/>
      <c r="AO1789" s="75"/>
      <c r="AP1789" s="75"/>
      <c r="AQ1789" s="75"/>
      <c r="AR1789" s="75"/>
      <c r="AS1789" s="75"/>
      <c r="AT1789" s="75"/>
      <c r="AU1789" s="75"/>
      <c r="AV1789" s="75"/>
      <c r="AW1789" s="75"/>
      <c r="AX1789" s="75"/>
      <c r="AY1789" s="75"/>
      <c r="AZ1789" s="75"/>
      <c r="BA1789" s="75"/>
      <c r="BB1789" s="75"/>
      <c r="BC1789" s="75"/>
      <c r="BD1789" s="75"/>
      <c r="BE1789" s="75"/>
      <c r="BF1789" s="75"/>
      <c r="BG1789" s="75"/>
      <c r="BH1789" s="75"/>
      <c r="BI1789" s="75"/>
      <c r="BJ1789" s="75"/>
      <c r="BK1789" s="75"/>
      <c r="BL1789" s="75"/>
      <c r="BM1789" s="75"/>
      <c r="BN1789" s="75"/>
      <c r="BO1789" s="75"/>
      <c r="BP1789" s="75"/>
      <c r="BQ1789" s="75"/>
      <c r="BR1789" s="75"/>
      <c r="BS1789" s="75"/>
    </row>
    <row r="1790" spans="1:71" s="5" customFormat="1" ht="12.75" hidden="1" thickBot="1" x14ac:dyDescent="0.3">
      <c r="A1790" s="105" t="s">
        <v>17</v>
      </c>
      <c r="B1790" s="105" t="s">
        <v>17</v>
      </c>
      <c r="C1790" s="105" t="s">
        <v>17</v>
      </c>
      <c r="D1790" s="105" t="s">
        <v>14</v>
      </c>
      <c r="E1790" s="105" t="s">
        <v>1944</v>
      </c>
      <c r="F1790" s="105">
        <v>1970</v>
      </c>
      <c r="G1790" s="105" t="s">
        <v>1940</v>
      </c>
      <c r="H1790" s="105" t="s">
        <v>1770</v>
      </c>
      <c r="I1790" s="118">
        <v>47</v>
      </c>
      <c r="J1790" s="106">
        <v>7</v>
      </c>
      <c r="K1790" s="107">
        <f t="shared" si="141"/>
        <v>0.14893617021276595</v>
      </c>
      <c r="L1790" s="106">
        <v>7</v>
      </c>
      <c r="M1790" s="108">
        <f t="shared" si="142"/>
        <v>0.14893617021276595</v>
      </c>
      <c r="N1790" s="106">
        <v>33</v>
      </c>
      <c r="O1790" s="107">
        <f t="shared" si="143"/>
        <v>0.7021276595744681</v>
      </c>
      <c r="P1790" s="106">
        <v>6</v>
      </c>
      <c r="Q1790" s="109">
        <f t="shared" si="144"/>
        <v>0.1276595744680851</v>
      </c>
      <c r="R1790" s="75"/>
      <c r="S1790" s="75"/>
      <c r="T1790" s="75"/>
      <c r="U1790" s="75"/>
      <c r="V1790" s="75"/>
      <c r="W1790" s="75"/>
      <c r="X1790" s="75"/>
      <c r="Y1790" s="75"/>
      <c r="Z1790" s="75"/>
      <c r="AA1790" s="75"/>
      <c r="AB1790" s="75"/>
      <c r="AC1790" s="75"/>
      <c r="AD1790" s="75"/>
      <c r="AE1790" s="75"/>
      <c r="AF1790" s="75"/>
      <c r="AG1790" s="75"/>
      <c r="AH1790" s="75"/>
      <c r="AI1790" s="75"/>
      <c r="AJ1790" s="75"/>
      <c r="AK1790" s="75"/>
      <c r="AL1790" s="75"/>
      <c r="AM1790" s="75"/>
      <c r="AN1790" s="75"/>
      <c r="AO1790" s="75"/>
      <c r="AP1790" s="75"/>
      <c r="AQ1790" s="75"/>
      <c r="AR1790" s="75"/>
      <c r="AS1790" s="75"/>
      <c r="AT1790" s="75"/>
      <c r="AU1790" s="75"/>
      <c r="AV1790" s="75"/>
      <c r="AW1790" s="75"/>
      <c r="AX1790" s="75"/>
      <c r="AY1790" s="75"/>
      <c r="AZ1790" s="75"/>
      <c r="BA1790" s="75"/>
      <c r="BB1790" s="75"/>
      <c r="BC1790" s="75"/>
      <c r="BD1790" s="75"/>
      <c r="BE1790" s="75"/>
      <c r="BF1790" s="75"/>
      <c r="BG1790" s="75"/>
      <c r="BH1790" s="75"/>
      <c r="BI1790" s="75"/>
      <c r="BJ1790" s="75"/>
      <c r="BK1790" s="75"/>
      <c r="BL1790" s="75"/>
      <c r="BM1790" s="75"/>
      <c r="BN1790" s="75"/>
      <c r="BO1790" s="75"/>
      <c r="BP1790" s="75"/>
      <c r="BQ1790" s="75"/>
      <c r="BR1790" s="75"/>
      <c r="BS1790" s="75"/>
    </row>
    <row r="1791" spans="1:71" s="5" customFormat="1" ht="12.75" hidden="1" thickBot="1" x14ac:dyDescent="0.3">
      <c r="A1791" s="105" t="s">
        <v>17</v>
      </c>
      <c r="B1791" s="105">
        <v>1980</v>
      </c>
      <c r="C1791" s="105" t="s">
        <v>1945</v>
      </c>
      <c r="D1791" s="105" t="s">
        <v>14</v>
      </c>
      <c r="E1791" s="105" t="s">
        <v>1946</v>
      </c>
      <c r="F1791" s="105">
        <v>1980</v>
      </c>
      <c r="G1791" s="105" t="s">
        <v>1945</v>
      </c>
      <c r="H1791" s="105" t="s">
        <v>1770</v>
      </c>
      <c r="I1791" s="118">
        <v>188</v>
      </c>
      <c r="J1791" s="106">
        <v>8</v>
      </c>
      <c r="K1791" s="107">
        <f t="shared" si="141"/>
        <v>4.2553191489361701E-2</v>
      </c>
      <c r="L1791" s="106">
        <v>11</v>
      </c>
      <c r="M1791" s="108">
        <f t="shared" si="142"/>
        <v>5.8510638297872342E-2</v>
      </c>
      <c r="N1791" s="106">
        <v>1</v>
      </c>
      <c r="O1791" s="107">
        <f t="shared" si="143"/>
        <v>5.3191489361702126E-3</v>
      </c>
      <c r="P1791" s="106">
        <v>14</v>
      </c>
      <c r="Q1791" s="109">
        <f t="shared" si="144"/>
        <v>7.4468085106382975E-2</v>
      </c>
      <c r="R1791" s="75"/>
      <c r="S1791" s="75"/>
      <c r="T1791" s="75"/>
      <c r="U1791" s="75"/>
      <c r="V1791" s="75"/>
      <c r="W1791" s="75"/>
      <c r="X1791" s="75"/>
      <c r="Y1791" s="75"/>
      <c r="Z1791" s="75"/>
      <c r="AA1791" s="75"/>
      <c r="AB1791" s="75"/>
      <c r="AC1791" s="75"/>
      <c r="AD1791" s="75"/>
      <c r="AE1791" s="75"/>
      <c r="AF1791" s="75"/>
      <c r="AG1791" s="75"/>
      <c r="AH1791" s="75"/>
      <c r="AI1791" s="75"/>
      <c r="AJ1791" s="75"/>
      <c r="AK1791" s="75"/>
      <c r="AL1791" s="75"/>
      <c r="AM1791" s="75"/>
      <c r="AN1791" s="75"/>
      <c r="AO1791" s="75"/>
      <c r="AP1791" s="75"/>
      <c r="AQ1791" s="75"/>
      <c r="AR1791" s="75"/>
      <c r="AS1791" s="75"/>
      <c r="AT1791" s="75"/>
      <c r="AU1791" s="75"/>
      <c r="AV1791" s="75"/>
      <c r="AW1791" s="75"/>
      <c r="AX1791" s="75"/>
      <c r="AY1791" s="75"/>
      <c r="AZ1791" s="75"/>
      <c r="BA1791" s="75"/>
      <c r="BB1791" s="75"/>
      <c r="BC1791" s="75"/>
      <c r="BD1791" s="75"/>
      <c r="BE1791" s="75"/>
      <c r="BF1791" s="75"/>
      <c r="BG1791" s="75"/>
      <c r="BH1791" s="75"/>
      <c r="BI1791" s="75"/>
      <c r="BJ1791" s="75"/>
      <c r="BK1791" s="75"/>
      <c r="BL1791" s="75"/>
      <c r="BM1791" s="75"/>
      <c r="BN1791" s="75"/>
      <c r="BO1791" s="75"/>
      <c r="BP1791" s="75"/>
      <c r="BQ1791" s="75"/>
      <c r="BR1791" s="75"/>
      <c r="BS1791" s="75"/>
    </row>
    <row r="1792" spans="1:71" s="5" customFormat="1" ht="12.75" hidden="1" thickBot="1" x14ac:dyDescent="0.3">
      <c r="A1792" s="105" t="s">
        <v>17</v>
      </c>
      <c r="B1792" s="105" t="s">
        <v>17</v>
      </c>
      <c r="C1792" s="105" t="s">
        <v>17</v>
      </c>
      <c r="D1792" s="105" t="s">
        <v>21</v>
      </c>
      <c r="E1792" s="105" t="s">
        <v>652</v>
      </c>
      <c r="F1792" s="105">
        <v>1980</v>
      </c>
      <c r="G1792" s="105" t="s">
        <v>1945</v>
      </c>
      <c r="H1792" s="105" t="s">
        <v>1770</v>
      </c>
      <c r="I1792" s="118">
        <v>347</v>
      </c>
      <c r="J1792" s="106">
        <v>43</v>
      </c>
      <c r="K1792" s="107">
        <f t="shared" si="141"/>
        <v>0.1239193083573487</v>
      </c>
      <c r="L1792" s="106">
        <v>27</v>
      </c>
      <c r="M1792" s="108">
        <f t="shared" si="142"/>
        <v>7.7809798270893377E-2</v>
      </c>
      <c r="N1792" s="106">
        <v>23</v>
      </c>
      <c r="O1792" s="107">
        <f t="shared" si="143"/>
        <v>6.6282420749279536E-2</v>
      </c>
      <c r="P1792" s="106">
        <v>25</v>
      </c>
      <c r="Q1792" s="109">
        <f t="shared" si="144"/>
        <v>7.2046109510086456E-2</v>
      </c>
      <c r="R1792" s="75"/>
      <c r="S1792" s="75"/>
      <c r="T1792" s="75"/>
      <c r="U1792" s="75"/>
      <c r="V1792" s="75"/>
      <c r="W1792" s="75"/>
      <c r="X1792" s="75"/>
      <c r="Y1792" s="75"/>
      <c r="Z1792" s="75"/>
      <c r="AA1792" s="75"/>
      <c r="AB1792" s="75"/>
      <c r="AC1792" s="75"/>
      <c r="AD1792" s="75"/>
      <c r="AE1792" s="75"/>
      <c r="AF1792" s="75"/>
      <c r="AG1792" s="75"/>
      <c r="AH1792" s="75"/>
      <c r="AI1792" s="75"/>
      <c r="AJ1792" s="75"/>
      <c r="AK1792" s="75"/>
      <c r="AL1792" s="75"/>
      <c r="AM1792" s="75"/>
      <c r="AN1792" s="75"/>
      <c r="AO1792" s="75"/>
      <c r="AP1792" s="75"/>
      <c r="AQ1792" s="75"/>
      <c r="AR1792" s="75"/>
      <c r="AS1792" s="75"/>
      <c r="AT1792" s="75"/>
      <c r="AU1792" s="75"/>
      <c r="AV1792" s="75"/>
      <c r="AW1792" s="75"/>
      <c r="AX1792" s="75"/>
      <c r="AY1792" s="75"/>
      <c r="AZ1792" s="75"/>
      <c r="BA1792" s="75"/>
      <c r="BB1792" s="75"/>
      <c r="BC1792" s="75"/>
      <c r="BD1792" s="75"/>
      <c r="BE1792" s="75"/>
      <c r="BF1792" s="75"/>
      <c r="BG1792" s="75"/>
      <c r="BH1792" s="75"/>
      <c r="BI1792" s="75"/>
      <c r="BJ1792" s="75"/>
      <c r="BK1792" s="75"/>
      <c r="BL1792" s="75"/>
      <c r="BM1792" s="75"/>
      <c r="BN1792" s="75"/>
      <c r="BO1792" s="75"/>
      <c r="BP1792" s="75"/>
      <c r="BQ1792" s="75"/>
      <c r="BR1792" s="75"/>
      <c r="BS1792" s="75"/>
    </row>
    <row r="1793" spans="1:71" s="5" customFormat="1" ht="24.75" hidden="1" thickBot="1" x14ac:dyDescent="0.3">
      <c r="A1793" s="105" t="s">
        <v>17</v>
      </c>
      <c r="B1793" s="105" t="s">
        <v>17</v>
      </c>
      <c r="C1793" s="105" t="s">
        <v>17</v>
      </c>
      <c r="D1793" s="105" t="s">
        <v>234</v>
      </c>
      <c r="E1793" s="105" t="s">
        <v>1948</v>
      </c>
      <c r="F1793" s="105">
        <v>1980</v>
      </c>
      <c r="G1793" s="105" t="s">
        <v>1945</v>
      </c>
      <c r="H1793" s="105" t="s">
        <v>1770</v>
      </c>
      <c r="I1793" s="118">
        <v>121</v>
      </c>
      <c r="J1793" s="106">
        <v>25</v>
      </c>
      <c r="K1793" s="107">
        <f t="shared" si="141"/>
        <v>0.20661157024793389</v>
      </c>
      <c r="L1793" s="106">
        <v>28</v>
      </c>
      <c r="M1793" s="108">
        <f t="shared" si="142"/>
        <v>0.23140495867768596</v>
      </c>
      <c r="N1793" s="106">
        <v>17</v>
      </c>
      <c r="O1793" s="107">
        <f t="shared" si="143"/>
        <v>0.14049586776859505</v>
      </c>
      <c r="P1793" s="106">
        <v>25</v>
      </c>
      <c r="Q1793" s="109">
        <f t="shared" si="144"/>
        <v>0.20661157024793389</v>
      </c>
      <c r="R1793" s="75"/>
      <c r="S1793" s="75"/>
      <c r="T1793" s="75"/>
      <c r="U1793" s="75"/>
      <c r="V1793" s="75"/>
      <c r="W1793" s="75"/>
      <c r="X1793" s="75"/>
      <c r="Y1793" s="75"/>
      <c r="Z1793" s="75"/>
      <c r="AA1793" s="75"/>
      <c r="AB1793" s="75"/>
      <c r="AC1793" s="75"/>
      <c r="AD1793" s="75"/>
      <c r="AE1793" s="75"/>
      <c r="AF1793" s="75"/>
      <c r="AG1793" s="75"/>
      <c r="AH1793" s="75"/>
      <c r="AI1793" s="75"/>
      <c r="AJ1793" s="75"/>
      <c r="AK1793" s="75"/>
      <c r="AL1793" s="75"/>
      <c r="AM1793" s="75"/>
      <c r="AN1793" s="75"/>
      <c r="AO1793" s="75"/>
      <c r="AP1793" s="75"/>
      <c r="AQ1793" s="75"/>
      <c r="AR1793" s="75"/>
      <c r="AS1793" s="75"/>
      <c r="AT1793" s="75"/>
      <c r="AU1793" s="75"/>
      <c r="AV1793" s="75"/>
      <c r="AW1793" s="75"/>
      <c r="AX1793" s="75"/>
      <c r="AY1793" s="75"/>
      <c r="AZ1793" s="75"/>
      <c r="BA1793" s="75"/>
      <c r="BB1793" s="75"/>
      <c r="BC1793" s="75"/>
      <c r="BD1793" s="75"/>
      <c r="BE1793" s="75"/>
      <c r="BF1793" s="75"/>
      <c r="BG1793" s="75"/>
      <c r="BH1793" s="75"/>
      <c r="BI1793" s="75"/>
      <c r="BJ1793" s="75"/>
      <c r="BK1793" s="75"/>
      <c r="BL1793" s="75"/>
      <c r="BM1793" s="75"/>
      <c r="BN1793" s="75"/>
      <c r="BO1793" s="75"/>
      <c r="BP1793" s="75"/>
      <c r="BQ1793" s="75"/>
      <c r="BR1793" s="75"/>
      <c r="BS1793" s="75"/>
    </row>
    <row r="1794" spans="1:71" s="5" customFormat="1" ht="12.75" hidden="1" thickBot="1" x14ac:dyDescent="0.3">
      <c r="A1794" s="105" t="s">
        <v>17</v>
      </c>
      <c r="B1794" s="105" t="s">
        <v>17</v>
      </c>
      <c r="C1794" s="105" t="s">
        <v>17</v>
      </c>
      <c r="D1794" s="105" t="s">
        <v>14</v>
      </c>
      <c r="E1794" s="105" t="s">
        <v>1949</v>
      </c>
      <c r="F1794" s="105">
        <v>1980</v>
      </c>
      <c r="G1794" s="105" t="s">
        <v>1945</v>
      </c>
      <c r="H1794" s="105" t="s">
        <v>1770</v>
      </c>
      <c r="I1794" s="118">
        <v>485</v>
      </c>
      <c r="J1794" s="106">
        <v>34</v>
      </c>
      <c r="K1794" s="107">
        <f t="shared" si="141"/>
        <v>7.0103092783505155E-2</v>
      </c>
      <c r="L1794" s="106">
        <v>51</v>
      </c>
      <c r="M1794" s="108">
        <f t="shared" si="142"/>
        <v>0.10515463917525773</v>
      </c>
      <c r="N1794" s="106">
        <v>19</v>
      </c>
      <c r="O1794" s="107">
        <f t="shared" si="143"/>
        <v>3.9175257731958762E-2</v>
      </c>
      <c r="P1794" s="106">
        <v>127</v>
      </c>
      <c r="Q1794" s="109">
        <f t="shared" si="144"/>
        <v>0.2618556701030928</v>
      </c>
      <c r="R1794" s="75"/>
      <c r="S1794" s="75"/>
      <c r="T1794" s="75"/>
      <c r="U1794" s="75"/>
      <c r="V1794" s="75"/>
      <c r="W1794" s="75"/>
      <c r="X1794" s="75"/>
      <c r="Y1794" s="75"/>
      <c r="Z1794" s="75"/>
      <c r="AA1794" s="75"/>
      <c r="AB1794" s="75"/>
      <c r="AC1794" s="75"/>
      <c r="AD1794" s="75"/>
      <c r="AE1794" s="75"/>
      <c r="AF1794" s="75"/>
      <c r="AG1794" s="75"/>
      <c r="AH1794" s="75"/>
      <c r="AI1794" s="75"/>
      <c r="AJ1794" s="75"/>
      <c r="AK1794" s="75"/>
      <c r="AL1794" s="75"/>
      <c r="AM1794" s="75"/>
      <c r="AN1794" s="75"/>
      <c r="AO1794" s="75"/>
      <c r="AP1794" s="75"/>
      <c r="AQ1794" s="75"/>
      <c r="AR1794" s="75"/>
      <c r="AS1794" s="75"/>
      <c r="AT1794" s="75"/>
      <c r="AU1794" s="75"/>
      <c r="AV1794" s="75"/>
      <c r="AW1794" s="75"/>
      <c r="AX1794" s="75"/>
      <c r="AY1794" s="75"/>
      <c r="AZ1794" s="75"/>
      <c r="BA1794" s="75"/>
      <c r="BB1794" s="75"/>
      <c r="BC1794" s="75"/>
      <c r="BD1794" s="75"/>
      <c r="BE1794" s="75"/>
      <c r="BF1794" s="75"/>
      <c r="BG1794" s="75"/>
      <c r="BH1794" s="75"/>
      <c r="BI1794" s="75"/>
      <c r="BJ1794" s="75"/>
      <c r="BK1794" s="75"/>
      <c r="BL1794" s="75"/>
      <c r="BM1794" s="75"/>
      <c r="BN1794" s="75"/>
      <c r="BO1794" s="75"/>
      <c r="BP1794" s="75"/>
      <c r="BQ1794" s="75"/>
      <c r="BR1794" s="75"/>
      <c r="BS1794" s="75"/>
    </row>
    <row r="1795" spans="1:71" s="5" customFormat="1" ht="24.75" hidden="1" thickBot="1" x14ac:dyDescent="0.3">
      <c r="A1795" s="105" t="s">
        <v>17</v>
      </c>
      <c r="B1795" s="105">
        <v>1981</v>
      </c>
      <c r="C1795" s="105" t="s">
        <v>1945</v>
      </c>
      <c r="D1795" s="105" t="s">
        <v>234</v>
      </c>
      <c r="E1795" s="105" t="s">
        <v>1950</v>
      </c>
      <c r="F1795" s="105">
        <v>1981</v>
      </c>
      <c r="G1795" s="105" t="s">
        <v>1945</v>
      </c>
      <c r="H1795" s="105" t="s">
        <v>1770</v>
      </c>
      <c r="I1795" s="118">
        <v>402</v>
      </c>
      <c r="J1795" s="106">
        <v>163</v>
      </c>
      <c r="K1795" s="107">
        <f t="shared" si="141"/>
        <v>0.40547263681592038</v>
      </c>
      <c r="L1795" s="106">
        <v>149</v>
      </c>
      <c r="M1795" s="108">
        <f t="shared" si="142"/>
        <v>0.37064676616915421</v>
      </c>
      <c r="N1795" s="106">
        <v>92</v>
      </c>
      <c r="O1795" s="107">
        <f t="shared" si="143"/>
        <v>0.22885572139303484</v>
      </c>
      <c r="P1795" s="106">
        <v>167</v>
      </c>
      <c r="Q1795" s="109">
        <f t="shared" si="144"/>
        <v>0.4154228855721393</v>
      </c>
      <c r="R1795" s="75"/>
      <c r="S1795" s="75"/>
      <c r="T1795" s="75"/>
      <c r="U1795" s="75"/>
      <c r="V1795" s="75"/>
      <c r="W1795" s="75"/>
      <c r="X1795" s="75"/>
      <c r="Y1795" s="75"/>
      <c r="Z1795" s="75"/>
      <c r="AA1795" s="75"/>
      <c r="AB1795" s="75"/>
      <c r="AC1795" s="75"/>
      <c r="AD1795" s="75"/>
      <c r="AE1795" s="75"/>
      <c r="AF1795" s="75"/>
      <c r="AG1795" s="75"/>
      <c r="AH1795" s="75"/>
      <c r="AI1795" s="75"/>
      <c r="AJ1795" s="75"/>
      <c r="AK1795" s="75"/>
      <c r="AL1795" s="75"/>
      <c r="AM1795" s="75"/>
      <c r="AN1795" s="75"/>
      <c r="AO1795" s="75"/>
      <c r="AP1795" s="75"/>
      <c r="AQ1795" s="75"/>
      <c r="AR1795" s="75"/>
      <c r="AS1795" s="75"/>
      <c r="AT1795" s="75"/>
      <c r="AU1795" s="75"/>
      <c r="AV1795" s="75"/>
      <c r="AW1795" s="75"/>
      <c r="AX1795" s="75"/>
      <c r="AY1795" s="75"/>
      <c r="AZ1795" s="75"/>
      <c r="BA1795" s="75"/>
      <c r="BB1795" s="75"/>
      <c r="BC1795" s="75"/>
      <c r="BD1795" s="75"/>
      <c r="BE1795" s="75"/>
      <c r="BF1795" s="75"/>
      <c r="BG1795" s="75"/>
      <c r="BH1795" s="75"/>
      <c r="BI1795" s="75"/>
      <c r="BJ1795" s="75"/>
      <c r="BK1795" s="75"/>
      <c r="BL1795" s="75"/>
      <c r="BM1795" s="75"/>
      <c r="BN1795" s="75"/>
      <c r="BO1795" s="75"/>
      <c r="BP1795" s="75"/>
      <c r="BQ1795" s="75"/>
      <c r="BR1795" s="75"/>
      <c r="BS1795" s="75"/>
    </row>
    <row r="1796" spans="1:71" s="5" customFormat="1" ht="12.75" hidden="1" thickBot="1" x14ac:dyDescent="0.3">
      <c r="A1796" s="105" t="s">
        <v>17</v>
      </c>
      <c r="B1796" s="105" t="s">
        <v>17</v>
      </c>
      <c r="C1796" s="105" t="s">
        <v>17</v>
      </c>
      <c r="D1796" s="105" t="s">
        <v>21</v>
      </c>
      <c r="E1796" s="105" t="s">
        <v>1951</v>
      </c>
      <c r="F1796" s="105">
        <v>1981</v>
      </c>
      <c r="G1796" s="105" t="s">
        <v>1945</v>
      </c>
      <c r="H1796" s="105" t="s">
        <v>1770</v>
      </c>
      <c r="I1796" s="118">
        <v>254</v>
      </c>
      <c r="J1796" s="106">
        <v>37</v>
      </c>
      <c r="K1796" s="107">
        <f t="shared" ref="K1796:K1859" si="145">J1796/I1796</f>
        <v>0.14566929133858267</v>
      </c>
      <c r="L1796" s="106">
        <v>33</v>
      </c>
      <c r="M1796" s="108">
        <f t="shared" ref="M1796:M1859" si="146">L1796/I1796</f>
        <v>0.12992125984251968</v>
      </c>
      <c r="N1796" s="106">
        <v>10</v>
      </c>
      <c r="O1796" s="107">
        <f t="shared" ref="O1796:O1859" si="147">N1796/I1796</f>
        <v>3.937007874015748E-2</v>
      </c>
      <c r="P1796" s="106">
        <v>27</v>
      </c>
      <c r="Q1796" s="109">
        <f t="shared" ref="Q1796:Q1859" si="148">P1796/I1796</f>
        <v>0.1062992125984252</v>
      </c>
      <c r="R1796" s="75"/>
      <c r="S1796" s="75"/>
      <c r="T1796" s="75"/>
      <c r="U1796" s="75"/>
      <c r="V1796" s="75"/>
      <c r="W1796" s="75"/>
      <c r="X1796" s="75"/>
      <c r="Y1796" s="75"/>
      <c r="Z1796" s="75"/>
      <c r="AA1796" s="75"/>
      <c r="AB1796" s="75"/>
      <c r="AC1796" s="75"/>
      <c r="AD1796" s="75"/>
      <c r="AE1796" s="75"/>
      <c r="AF1796" s="75"/>
      <c r="AG1796" s="75"/>
      <c r="AH1796" s="75"/>
      <c r="AI1796" s="75"/>
      <c r="AJ1796" s="75"/>
      <c r="AK1796" s="75"/>
      <c r="AL1796" s="75"/>
      <c r="AM1796" s="75"/>
      <c r="AN1796" s="75"/>
      <c r="AO1796" s="75"/>
      <c r="AP1796" s="75"/>
      <c r="AQ1796" s="75"/>
      <c r="AR1796" s="75"/>
      <c r="AS1796" s="75"/>
      <c r="AT1796" s="75"/>
      <c r="AU1796" s="75"/>
      <c r="AV1796" s="75"/>
      <c r="AW1796" s="75"/>
      <c r="AX1796" s="75"/>
      <c r="AY1796" s="75"/>
      <c r="AZ1796" s="75"/>
      <c r="BA1796" s="75"/>
      <c r="BB1796" s="75"/>
      <c r="BC1796" s="75"/>
      <c r="BD1796" s="75"/>
      <c r="BE1796" s="75"/>
      <c r="BF1796" s="75"/>
      <c r="BG1796" s="75"/>
      <c r="BH1796" s="75"/>
      <c r="BI1796" s="75"/>
      <c r="BJ1796" s="75"/>
      <c r="BK1796" s="75"/>
      <c r="BL1796" s="75"/>
      <c r="BM1796" s="75"/>
      <c r="BN1796" s="75"/>
      <c r="BO1796" s="75"/>
      <c r="BP1796" s="75"/>
      <c r="BQ1796" s="75"/>
      <c r="BR1796" s="75"/>
      <c r="BS1796" s="75"/>
    </row>
    <row r="1797" spans="1:71" s="5" customFormat="1" ht="12.75" hidden="1" thickBot="1" x14ac:dyDescent="0.3">
      <c r="A1797" s="105" t="s">
        <v>17</v>
      </c>
      <c r="B1797" s="105">
        <v>1982</v>
      </c>
      <c r="C1797" s="105" t="s">
        <v>1945</v>
      </c>
      <c r="D1797" s="105" t="s">
        <v>14</v>
      </c>
      <c r="E1797" s="105" t="s">
        <v>1575</v>
      </c>
      <c r="F1797" s="105">
        <v>1982</v>
      </c>
      <c r="G1797" s="105" t="s">
        <v>1945</v>
      </c>
      <c r="H1797" s="105" t="s">
        <v>1770</v>
      </c>
      <c r="I1797" s="118">
        <v>349</v>
      </c>
      <c r="J1797" s="106">
        <v>15</v>
      </c>
      <c r="K1797" s="107">
        <f t="shared" si="145"/>
        <v>4.2979942693409739E-2</v>
      </c>
      <c r="L1797" s="106">
        <v>18</v>
      </c>
      <c r="M1797" s="108">
        <f t="shared" si="146"/>
        <v>5.1575931232091692E-2</v>
      </c>
      <c r="N1797" s="106">
        <v>5</v>
      </c>
      <c r="O1797" s="107">
        <f t="shared" si="147"/>
        <v>1.4326647564469915E-2</v>
      </c>
      <c r="P1797" s="106">
        <v>12</v>
      </c>
      <c r="Q1797" s="109">
        <f t="shared" si="148"/>
        <v>3.4383954154727794E-2</v>
      </c>
      <c r="R1797" s="75"/>
      <c r="S1797" s="75"/>
      <c r="T1797" s="75"/>
      <c r="U1797" s="75"/>
      <c r="V1797" s="75"/>
      <c r="W1797" s="75"/>
      <c r="X1797" s="75"/>
      <c r="Y1797" s="75"/>
      <c r="Z1797" s="75"/>
      <c r="AA1797" s="75"/>
      <c r="AB1797" s="75"/>
      <c r="AC1797" s="75"/>
      <c r="AD1797" s="75"/>
      <c r="AE1797" s="75"/>
      <c r="AF1797" s="75"/>
      <c r="AG1797" s="75"/>
      <c r="AH1797" s="75"/>
      <c r="AI1797" s="75"/>
      <c r="AJ1797" s="75"/>
      <c r="AK1797" s="75"/>
      <c r="AL1797" s="75"/>
      <c r="AM1797" s="75"/>
      <c r="AN1797" s="75"/>
      <c r="AO1797" s="75"/>
      <c r="AP1797" s="75"/>
      <c r="AQ1797" s="75"/>
      <c r="AR1797" s="75"/>
      <c r="AS1797" s="75"/>
      <c r="AT1797" s="75"/>
      <c r="AU1797" s="75"/>
      <c r="AV1797" s="75"/>
      <c r="AW1797" s="75"/>
      <c r="AX1797" s="75"/>
      <c r="AY1797" s="75"/>
      <c r="AZ1797" s="75"/>
      <c r="BA1797" s="75"/>
      <c r="BB1797" s="75"/>
      <c r="BC1797" s="75"/>
      <c r="BD1797" s="75"/>
      <c r="BE1797" s="75"/>
      <c r="BF1797" s="75"/>
      <c r="BG1797" s="75"/>
      <c r="BH1797" s="75"/>
      <c r="BI1797" s="75"/>
      <c r="BJ1797" s="75"/>
      <c r="BK1797" s="75"/>
      <c r="BL1797" s="75"/>
      <c r="BM1797" s="75"/>
      <c r="BN1797" s="75"/>
      <c r="BO1797" s="75"/>
      <c r="BP1797" s="75"/>
      <c r="BQ1797" s="75"/>
      <c r="BR1797" s="75"/>
      <c r="BS1797" s="75"/>
    </row>
    <row r="1798" spans="1:71" s="5" customFormat="1" ht="12.75" hidden="1" thickBot="1" x14ac:dyDescent="0.3">
      <c r="A1798" s="105" t="s">
        <v>17</v>
      </c>
      <c r="B1798" s="105" t="s">
        <v>17</v>
      </c>
      <c r="C1798" s="105" t="s">
        <v>17</v>
      </c>
      <c r="D1798" s="105" t="s">
        <v>21</v>
      </c>
      <c r="E1798" s="105" t="s">
        <v>563</v>
      </c>
      <c r="F1798" s="105">
        <v>1982</v>
      </c>
      <c r="G1798" s="105" t="s">
        <v>1945</v>
      </c>
      <c r="H1798" s="105" t="s">
        <v>1770</v>
      </c>
      <c r="I1798" s="118">
        <v>324</v>
      </c>
      <c r="J1798" s="106">
        <v>17</v>
      </c>
      <c r="K1798" s="107">
        <f t="shared" si="145"/>
        <v>5.2469135802469133E-2</v>
      </c>
      <c r="L1798" s="106">
        <v>20</v>
      </c>
      <c r="M1798" s="108">
        <f t="shared" si="146"/>
        <v>6.1728395061728392E-2</v>
      </c>
      <c r="N1798" s="106">
        <v>14</v>
      </c>
      <c r="O1798" s="107">
        <f t="shared" si="147"/>
        <v>4.3209876543209874E-2</v>
      </c>
      <c r="P1798" s="106">
        <v>17</v>
      </c>
      <c r="Q1798" s="109">
        <f t="shared" si="148"/>
        <v>5.2469135802469133E-2</v>
      </c>
      <c r="R1798" s="75"/>
      <c r="S1798" s="75"/>
      <c r="T1798" s="75"/>
      <c r="U1798" s="75"/>
      <c r="V1798" s="75"/>
      <c r="W1798" s="75"/>
      <c r="X1798" s="75"/>
      <c r="Y1798" s="75"/>
      <c r="Z1798" s="75"/>
      <c r="AA1798" s="75"/>
      <c r="AB1798" s="75"/>
      <c r="AC1798" s="75"/>
      <c r="AD1798" s="75"/>
      <c r="AE1798" s="75"/>
      <c r="AF1798" s="75"/>
      <c r="AG1798" s="75"/>
      <c r="AH1798" s="75"/>
      <c r="AI1798" s="75"/>
      <c r="AJ1798" s="75"/>
      <c r="AK1798" s="75"/>
      <c r="AL1798" s="75"/>
      <c r="AM1798" s="75"/>
      <c r="AN1798" s="75"/>
      <c r="AO1798" s="75"/>
      <c r="AP1798" s="75"/>
      <c r="AQ1798" s="75"/>
      <c r="AR1798" s="75"/>
      <c r="AS1798" s="75"/>
      <c r="AT1798" s="75"/>
      <c r="AU1798" s="75"/>
      <c r="AV1798" s="75"/>
      <c r="AW1798" s="75"/>
      <c r="AX1798" s="75"/>
      <c r="AY1798" s="75"/>
      <c r="AZ1798" s="75"/>
      <c r="BA1798" s="75"/>
      <c r="BB1798" s="75"/>
      <c r="BC1798" s="75"/>
      <c r="BD1798" s="75"/>
      <c r="BE1798" s="75"/>
      <c r="BF1798" s="75"/>
      <c r="BG1798" s="75"/>
      <c r="BH1798" s="75"/>
      <c r="BI1798" s="75"/>
      <c r="BJ1798" s="75"/>
      <c r="BK1798" s="75"/>
      <c r="BL1798" s="75"/>
      <c r="BM1798" s="75"/>
      <c r="BN1798" s="75"/>
      <c r="BO1798" s="75"/>
      <c r="BP1798" s="75"/>
      <c r="BQ1798" s="75"/>
      <c r="BR1798" s="75"/>
      <c r="BS1798" s="75"/>
    </row>
    <row r="1799" spans="1:71" s="5" customFormat="1" ht="12.75" hidden="1" thickBot="1" x14ac:dyDescent="0.3">
      <c r="A1799" s="105" t="s">
        <v>17</v>
      </c>
      <c r="B1799" s="105">
        <v>3000</v>
      </c>
      <c r="C1799" s="105" t="s">
        <v>1952</v>
      </c>
      <c r="D1799" s="105" t="s">
        <v>21</v>
      </c>
      <c r="E1799" s="105" t="s">
        <v>1953</v>
      </c>
      <c r="F1799" s="105">
        <v>3000</v>
      </c>
      <c r="G1799" s="105" t="s">
        <v>1952</v>
      </c>
      <c r="H1799" s="105" t="s">
        <v>1770</v>
      </c>
      <c r="I1799" s="118">
        <v>464</v>
      </c>
      <c r="J1799" s="106">
        <v>58</v>
      </c>
      <c r="K1799" s="107">
        <f t="shared" si="145"/>
        <v>0.125</v>
      </c>
      <c r="L1799" s="106">
        <v>67</v>
      </c>
      <c r="M1799" s="108">
        <f t="shared" si="146"/>
        <v>0.14439655172413793</v>
      </c>
      <c r="N1799" s="106">
        <v>96</v>
      </c>
      <c r="O1799" s="107">
        <f t="shared" si="147"/>
        <v>0.20689655172413793</v>
      </c>
      <c r="P1799" s="106">
        <v>122</v>
      </c>
      <c r="Q1799" s="109">
        <f t="shared" si="148"/>
        <v>0.26293103448275862</v>
      </c>
      <c r="R1799" s="75"/>
      <c r="S1799" s="75"/>
      <c r="T1799" s="75"/>
      <c r="U1799" s="75"/>
      <c r="V1799" s="75"/>
      <c r="W1799" s="75"/>
      <c r="X1799" s="75"/>
      <c r="Y1799" s="75"/>
      <c r="Z1799" s="75"/>
      <c r="AA1799" s="75"/>
      <c r="AB1799" s="75"/>
      <c r="AC1799" s="75"/>
      <c r="AD1799" s="75"/>
      <c r="AE1799" s="75"/>
      <c r="AF1799" s="75"/>
      <c r="AG1799" s="75"/>
      <c r="AH1799" s="75"/>
      <c r="AI1799" s="75"/>
      <c r="AJ1799" s="75"/>
      <c r="AK1799" s="75"/>
      <c r="AL1799" s="75"/>
      <c r="AM1799" s="75"/>
      <c r="AN1799" s="75"/>
      <c r="AO1799" s="75"/>
      <c r="AP1799" s="75"/>
      <c r="AQ1799" s="75"/>
      <c r="AR1799" s="75"/>
      <c r="AS1799" s="75"/>
      <c r="AT1799" s="75"/>
      <c r="AU1799" s="75"/>
      <c r="AV1799" s="75"/>
      <c r="AW1799" s="75"/>
      <c r="AX1799" s="75"/>
      <c r="AY1799" s="75"/>
      <c r="AZ1799" s="75"/>
      <c r="BA1799" s="75"/>
      <c r="BB1799" s="75"/>
      <c r="BC1799" s="75"/>
      <c r="BD1799" s="75"/>
      <c r="BE1799" s="75"/>
      <c r="BF1799" s="75"/>
      <c r="BG1799" s="75"/>
      <c r="BH1799" s="75"/>
      <c r="BI1799" s="75"/>
      <c r="BJ1799" s="75"/>
      <c r="BK1799" s="75"/>
      <c r="BL1799" s="75"/>
      <c r="BM1799" s="75"/>
      <c r="BN1799" s="75"/>
      <c r="BO1799" s="75"/>
      <c r="BP1799" s="75"/>
      <c r="BQ1799" s="75"/>
      <c r="BR1799" s="75"/>
      <c r="BS1799" s="75"/>
    </row>
    <row r="1800" spans="1:71" s="5" customFormat="1" ht="12.75" hidden="1" thickBot="1" x14ac:dyDescent="0.3">
      <c r="A1800" s="105" t="s">
        <v>17</v>
      </c>
      <c r="B1800" s="105" t="s">
        <v>17</v>
      </c>
      <c r="C1800" s="105" t="s">
        <v>17</v>
      </c>
      <c r="D1800" s="105" t="s">
        <v>21</v>
      </c>
      <c r="E1800" s="105" t="s">
        <v>1954</v>
      </c>
      <c r="F1800" s="105">
        <v>3000</v>
      </c>
      <c r="G1800" s="105" t="s">
        <v>1952</v>
      </c>
      <c r="H1800" s="105" t="s">
        <v>1770</v>
      </c>
      <c r="I1800" s="118">
        <v>249</v>
      </c>
      <c r="J1800" s="106">
        <v>58</v>
      </c>
      <c r="K1800" s="107">
        <f t="shared" si="145"/>
        <v>0.23293172690763053</v>
      </c>
      <c r="L1800" s="106">
        <v>88</v>
      </c>
      <c r="M1800" s="108">
        <f t="shared" si="146"/>
        <v>0.3534136546184739</v>
      </c>
      <c r="N1800" s="106">
        <v>72</v>
      </c>
      <c r="O1800" s="107">
        <f t="shared" si="147"/>
        <v>0.28915662650602408</v>
      </c>
      <c r="P1800" s="106">
        <v>169</v>
      </c>
      <c r="Q1800" s="109">
        <f t="shared" si="148"/>
        <v>0.67871485943775101</v>
      </c>
      <c r="R1800" s="75"/>
      <c r="S1800" s="75"/>
      <c r="T1800" s="75"/>
      <c r="U1800" s="75"/>
      <c r="V1800" s="75"/>
      <c r="W1800" s="75"/>
      <c r="X1800" s="75"/>
      <c r="Y1800" s="75"/>
      <c r="Z1800" s="75"/>
      <c r="AA1800" s="75"/>
      <c r="AB1800" s="75"/>
      <c r="AC1800" s="75"/>
      <c r="AD1800" s="75"/>
      <c r="AE1800" s="75"/>
      <c r="AF1800" s="75"/>
      <c r="AG1800" s="75"/>
      <c r="AH1800" s="75"/>
      <c r="AI1800" s="75"/>
      <c r="AJ1800" s="75"/>
      <c r="AK1800" s="75"/>
      <c r="AL1800" s="75"/>
      <c r="AM1800" s="75"/>
      <c r="AN1800" s="75"/>
      <c r="AO1800" s="75"/>
      <c r="AP1800" s="75"/>
      <c r="AQ1800" s="75"/>
      <c r="AR1800" s="75"/>
      <c r="AS1800" s="75"/>
      <c r="AT1800" s="75"/>
      <c r="AU1800" s="75"/>
      <c r="AV1800" s="75"/>
      <c r="AW1800" s="75"/>
      <c r="AX1800" s="75"/>
      <c r="AY1800" s="75"/>
      <c r="AZ1800" s="75"/>
      <c r="BA1800" s="75"/>
      <c r="BB1800" s="75"/>
      <c r="BC1800" s="75"/>
      <c r="BD1800" s="75"/>
      <c r="BE1800" s="75"/>
      <c r="BF1800" s="75"/>
      <c r="BG1800" s="75"/>
      <c r="BH1800" s="75"/>
      <c r="BI1800" s="75"/>
      <c r="BJ1800" s="75"/>
      <c r="BK1800" s="75"/>
      <c r="BL1800" s="75"/>
      <c r="BM1800" s="75"/>
      <c r="BN1800" s="75"/>
      <c r="BO1800" s="75"/>
      <c r="BP1800" s="75"/>
      <c r="BQ1800" s="75"/>
      <c r="BR1800" s="75"/>
      <c r="BS1800" s="75"/>
    </row>
    <row r="1801" spans="1:71" s="5" customFormat="1" ht="12.75" hidden="1" thickBot="1" x14ac:dyDescent="0.3">
      <c r="A1801" s="105" t="s">
        <v>17</v>
      </c>
      <c r="B1801" s="105" t="s">
        <v>17</v>
      </c>
      <c r="C1801" s="105" t="s">
        <v>17</v>
      </c>
      <c r="D1801" s="105" t="s">
        <v>74</v>
      </c>
      <c r="E1801" s="105" t="s">
        <v>1955</v>
      </c>
      <c r="F1801" s="105">
        <v>3000</v>
      </c>
      <c r="G1801" s="105" t="s">
        <v>1952</v>
      </c>
      <c r="H1801" s="105" t="s">
        <v>1770</v>
      </c>
      <c r="I1801" s="118">
        <v>172</v>
      </c>
      <c r="J1801" s="106">
        <v>65</v>
      </c>
      <c r="K1801" s="107">
        <f t="shared" si="145"/>
        <v>0.37790697674418605</v>
      </c>
      <c r="L1801" s="106">
        <v>77</v>
      </c>
      <c r="M1801" s="108">
        <f t="shared" si="146"/>
        <v>0.44767441860465118</v>
      </c>
      <c r="N1801" s="106">
        <v>91</v>
      </c>
      <c r="O1801" s="107">
        <f t="shared" si="147"/>
        <v>0.52906976744186052</v>
      </c>
      <c r="P1801" s="106">
        <v>102</v>
      </c>
      <c r="Q1801" s="109">
        <f t="shared" si="148"/>
        <v>0.59302325581395354</v>
      </c>
      <c r="R1801" s="75"/>
      <c r="S1801" s="75"/>
      <c r="T1801" s="75"/>
      <c r="U1801" s="75"/>
      <c r="V1801" s="75"/>
      <c r="W1801" s="75"/>
      <c r="X1801" s="75"/>
      <c r="Y1801" s="75"/>
      <c r="Z1801" s="75"/>
      <c r="AA1801" s="75"/>
      <c r="AB1801" s="75"/>
      <c r="AC1801" s="75"/>
      <c r="AD1801" s="75"/>
      <c r="AE1801" s="75"/>
      <c r="AF1801" s="75"/>
      <c r="AG1801" s="75"/>
      <c r="AH1801" s="75"/>
      <c r="AI1801" s="75"/>
      <c r="AJ1801" s="75"/>
      <c r="AK1801" s="75"/>
      <c r="AL1801" s="75"/>
      <c r="AM1801" s="75"/>
      <c r="AN1801" s="75"/>
      <c r="AO1801" s="75"/>
      <c r="AP1801" s="75"/>
      <c r="AQ1801" s="75"/>
      <c r="AR1801" s="75"/>
      <c r="AS1801" s="75"/>
      <c r="AT1801" s="75"/>
      <c r="AU1801" s="75"/>
      <c r="AV1801" s="75"/>
      <c r="AW1801" s="75"/>
      <c r="AX1801" s="75"/>
      <c r="AY1801" s="75"/>
      <c r="AZ1801" s="75"/>
      <c r="BA1801" s="75"/>
      <c r="BB1801" s="75"/>
      <c r="BC1801" s="75"/>
      <c r="BD1801" s="75"/>
      <c r="BE1801" s="75"/>
      <c r="BF1801" s="75"/>
      <c r="BG1801" s="75"/>
      <c r="BH1801" s="75"/>
      <c r="BI1801" s="75"/>
      <c r="BJ1801" s="75"/>
      <c r="BK1801" s="75"/>
      <c r="BL1801" s="75"/>
      <c r="BM1801" s="75"/>
      <c r="BN1801" s="75"/>
      <c r="BO1801" s="75"/>
      <c r="BP1801" s="75"/>
      <c r="BQ1801" s="75"/>
      <c r="BR1801" s="75"/>
      <c r="BS1801" s="75"/>
    </row>
    <row r="1802" spans="1:71" s="5" customFormat="1" ht="12.75" hidden="1" thickBot="1" x14ac:dyDescent="0.3">
      <c r="A1802" s="105" t="s">
        <v>17</v>
      </c>
      <c r="B1802" s="105" t="s">
        <v>17</v>
      </c>
      <c r="C1802" s="105" t="s">
        <v>17</v>
      </c>
      <c r="D1802" s="105" t="s">
        <v>18</v>
      </c>
      <c r="E1802" s="105" t="s">
        <v>1956</v>
      </c>
      <c r="F1802" s="105">
        <v>3000</v>
      </c>
      <c r="G1802" s="105" t="s">
        <v>1952</v>
      </c>
      <c r="H1802" s="105" t="s">
        <v>1770</v>
      </c>
      <c r="I1802" s="118">
        <v>189</v>
      </c>
      <c r="J1802" s="106">
        <v>14</v>
      </c>
      <c r="K1802" s="107">
        <f t="shared" si="145"/>
        <v>7.407407407407407E-2</v>
      </c>
      <c r="L1802" s="106">
        <v>35</v>
      </c>
      <c r="M1802" s="108">
        <f t="shared" si="146"/>
        <v>0.18518518518518517</v>
      </c>
      <c r="N1802" s="106">
        <v>29</v>
      </c>
      <c r="O1802" s="107">
        <f t="shared" si="147"/>
        <v>0.15343915343915343</v>
      </c>
      <c r="P1802" s="106">
        <v>54</v>
      </c>
      <c r="Q1802" s="109">
        <f t="shared" si="148"/>
        <v>0.2857142857142857</v>
      </c>
      <c r="R1802" s="75"/>
      <c r="S1802" s="75"/>
      <c r="T1802" s="75"/>
      <c r="U1802" s="75"/>
      <c r="V1802" s="75"/>
      <c r="W1802" s="75"/>
      <c r="X1802" s="75"/>
      <c r="Y1802" s="75"/>
      <c r="Z1802" s="75"/>
      <c r="AA1802" s="75"/>
      <c r="AB1802" s="75"/>
      <c r="AC1802" s="75"/>
      <c r="AD1802" s="75"/>
      <c r="AE1802" s="75"/>
      <c r="AF1802" s="75"/>
      <c r="AG1802" s="75"/>
      <c r="AH1802" s="75"/>
      <c r="AI1802" s="75"/>
      <c r="AJ1802" s="75"/>
      <c r="AK1802" s="75"/>
      <c r="AL1802" s="75"/>
      <c r="AM1802" s="75"/>
      <c r="AN1802" s="75"/>
      <c r="AO1802" s="75"/>
      <c r="AP1802" s="75"/>
      <c r="AQ1802" s="75"/>
      <c r="AR1802" s="75"/>
      <c r="AS1802" s="75"/>
      <c r="AT1802" s="75"/>
      <c r="AU1802" s="75"/>
      <c r="AV1802" s="75"/>
      <c r="AW1802" s="75"/>
      <c r="AX1802" s="75"/>
      <c r="AY1802" s="75"/>
      <c r="AZ1802" s="75"/>
      <c r="BA1802" s="75"/>
      <c r="BB1802" s="75"/>
      <c r="BC1802" s="75"/>
      <c r="BD1802" s="75"/>
      <c r="BE1802" s="75"/>
      <c r="BF1802" s="75"/>
      <c r="BG1802" s="75"/>
      <c r="BH1802" s="75"/>
      <c r="BI1802" s="75"/>
      <c r="BJ1802" s="75"/>
      <c r="BK1802" s="75"/>
      <c r="BL1802" s="75"/>
      <c r="BM1802" s="75"/>
      <c r="BN1802" s="75"/>
      <c r="BO1802" s="75"/>
      <c r="BP1802" s="75"/>
      <c r="BQ1802" s="75"/>
      <c r="BR1802" s="75"/>
      <c r="BS1802" s="75"/>
    </row>
    <row r="1803" spans="1:71" s="5" customFormat="1" ht="12.75" hidden="1" thickBot="1" x14ac:dyDescent="0.3">
      <c r="A1803" s="105" t="s">
        <v>17</v>
      </c>
      <c r="B1803" s="105" t="s">
        <v>17</v>
      </c>
      <c r="C1803" s="105" t="s">
        <v>17</v>
      </c>
      <c r="D1803" s="105" t="s">
        <v>21</v>
      </c>
      <c r="E1803" s="105" t="s">
        <v>1957</v>
      </c>
      <c r="F1803" s="105">
        <v>3000</v>
      </c>
      <c r="G1803" s="105" t="s">
        <v>1952</v>
      </c>
      <c r="H1803" s="105" t="s">
        <v>1770</v>
      </c>
      <c r="I1803" s="118">
        <v>204</v>
      </c>
      <c r="J1803" s="106">
        <v>10</v>
      </c>
      <c r="K1803" s="107">
        <f t="shared" si="145"/>
        <v>4.9019607843137254E-2</v>
      </c>
      <c r="L1803" s="106">
        <v>26</v>
      </c>
      <c r="M1803" s="108">
        <f t="shared" si="146"/>
        <v>0.12745098039215685</v>
      </c>
      <c r="N1803" s="106">
        <v>17</v>
      </c>
      <c r="O1803" s="107">
        <f t="shared" si="147"/>
        <v>8.3333333333333329E-2</v>
      </c>
      <c r="P1803" s="106">
        <v>80</v>
      </c>
      <c r="Q1803" s="109">
        <f t="shared" si="148"/>
        <v>0.39215686274509803</v>
      </c>
      <c r="R1803" s="75"/>
      <c r="S1803" s="75"/>
      <c r="T1803" s="75"/>
      <c r="U1803" s="75"/>
      <c r="V1803" s="75"/>
      <c r="W1803" s="75"/>
      <c r="X1803" s="75"/>
      <c r="Y1803" s="75"/>
      <c r="Z1803" s="75"/>
      <c r="AA1803" s="75"/>
      <c r="AB1803" s="75"/>
      <c r="AC1803" s="75"/>
      <c r="AD1803" s="75"/>
      <c r="AE1803" s="75"/>
      <c r="AF1803" s="75"/>
      <c r="AG1803" s="75"/>
      <c r="AH1803" s="75"/>
      <c r="AI1803" s="75"/>
      <c r="AJ1803" s="75"/>
      <c r="AK1803" s="75"/>
      <c r="AL1803" s="75"/>
      <c r="AM1803" s="75"/>
      <c r="AN1803" s="75"/>
      <c r="AO1803" s="75"/>
      <c r="AP1803" s="75"/>
      <c r="AQ1803" s="75"/>
      <c r="AR1803" s="75"/>
      <c r="AS1803" s="75"/>
      <c r="AT1803" s="75"/>
      <c r="AU1803" s="75"/>
      <c r="AV1803" s="75"/>
      <c r="AW1803" s="75"/>
      <c r="AX1803" s="75"/>
      <c r="AY1803" s="75"/>
      <c r="AZ1803" s="75"/>
      <c r="BA1803" s="75"/>
      <c r="BB1803" s="75"/>
      <c r="BC1803" s="75"/>
      <c r="BD1803" s="75"/>
      <c r="BE1803" s="75"/>
      <c r="BF1803" s="75"/>
      <c r="BG1803" s="75"/>
      <c r="BH1803" s="75"/>
      <c r="BI1803" s="75"/>
      <c r="BJ1803" s="75"/>
      <c r="BK1803" s="75"/>
      <c r="BL1803" s="75"/>
      <c r="BM1803" s="75"/>
      <c r="BN1803" s="75"/>
      <c r="BO1803" s="75"/>
      <c r="BP1803" s="75"/>
      <c r="BQ1803" s="75"/>
      <c r="BR1803" s="75"/>
      <c r="BS1803" s="75"/>
    </row>
    <row r="1804" spans="1:71" s="5" customFormat="1" ht="24.75" hidden="1" thickBot="1" x14ac:dyDescent="0.3">
      <c r="A1804" s="105" t="s">
        <v>17</v>
      </c>
      <c r="B1804" s="105" t="s">
        <v>17</v>
      </c>
      <c r="C1804" s="105" t="s">
        <v>17</v>
      </c>
      <c r="D1804" s="105" t="s">
        <v>21</v>
      </c>
      <c r="E1804" s="105" t="s">
        <v>1958</v>
      </c>
      <c r="F1804" s="105">
        <v>3000</v>
      </c>
      <c r="G1804" s="105" t="s">
        <v>1952</v>
      </c>
      <c r="H1804" s="105" t="s">
        <v>1770</v>
      </c>
      <c r="I1804" s="118">
        <v>454</v>
      </c>
      <c r="J1804" s="106">
        <v>67</v>
      </c>
      <c r="K1804" s="107">
        <f t="shared" si="145"/>
        <v>0.14757709251101322</v>
      </c>
      <c r="L1804" s="106">
        <v>95</v>
      </c>
      <c r="M1804" s="108">
        <f t="shared" si="146"/>
        <v>0.20925110132158589</v>
      </c>
      <c r="N1804" s="106">
        <v>125</v>
      </c>
      <c r="O1804" s="107">
        <f t="shared" si="147"/>
        <v>0.2753303964757709</v>
      </c>
      <c r="P1804" s="106">
        <v>121</v>
      </c>
      <c r="Q1804" s="109">
        <f t="shared" si="148"/>
        <v>0.26651982378854627</v>
      </c>
      <c r="R1804" s="75"/>
      <c r="S1804" s="75"/>
      <c r="T1804" s="75"/>
      <c r="U1804" s="75"/>
      <c r="V1804" s="75"/>
      <c r="W1804" s="75"/>
      <c r="X1804" s="75"/>
      <c r="Y1804" s="75"/>
      <c r="Z1804" s="75"/>
      <c r="AA1804" s="75"/>
      <c r="AB1804" s="75"/>
      <c r="AC1804" s="75"/>
      <c r="AD1804" s="75"/>
      <c r="AE1804" s="75"/>
      <c r="AF1804" s="75"/>
      <c r="AG1804" s="75"/>
      <c r="AH1804" s="75"/>
      <c r="AI1804" s="75"/>
      <c r="AJ1804" s="75"/>
      <c r="AK1804" s="75"/>
      <c r="AL1804" s="75"/>
      <c r="AM1804" s="75"/>
      <c r="AN1804" s="75"/>
      <c r="AO1804" s="75"/>
      <c r="AP1804" s="75"/>
      <c r="AQ1804" s="75"/>
      <c r="AR1804" s="75"/>
      <c r="AS1804" s="75"/>
      <c r="AT1804" s="75"/>
      <c r="AU1804" s="75"/>
      <c r="AV1804" s="75"/>
      <c r="AW1804" s="75"/>
      <c r="AX1804" s="75"/>
      <c r="AY1804" s="75"/>
      <c r="AZ1804" s="75"/>
      <c r="BA1804" s="75"/>
      <c r="BB1804" s="75"/>
      <c r="BC1804" s="75"/>
      <c r="BD1804" s="75"/>
      <c r="BE1804" s="75"/>
      <c r="BF1804" s="75"/>
      <c r="BG1804" s="75"/>
      <c r="BH1804" s="75"/>
      <c r="BI1804" s="75"/>
      <c r="BJ1804" s="75"/>
      <c r="BK1804" s="75"/>
      <c r="BL1804" s="75"/>
      <c r="BM1804" s="75"/>
      <c r="BN1804" s="75"/>
      <c r="BO1804" s="75"/>
      <c r="BP1804" s="75"/>
      <c r="BQ1804" s="75"/>
      <c r="BR1804" s="75"/>
      <c r="BS1804" s="75"/>
    </row>
    <row r="1805" spans="1:71" s="5" customFormat="1" ht="24.75" hidden="1" thickBot="1" x14ac:dyDescent="0.3">
      <c r="A1805" s="105" t="s">
        <v>17</v>
      </c>
      <c r="B1805" s="105" t="s">
        <v>17</v>
      </c>
      <c r="C1805" s="105" t="s">
        <v>17</v>
      </c>
      <c r="D1805" s="105" t="s">
        <v>119</v>
      </c>
      <c r="E1805" s="105" t="s">
        <v>1959</v>
      </c>
      <c r="F1805" s="105">
        <v>3000</v>
      </c>
      <c r="G1805" s="105" t="s">
        <v>1952</v>
      </c>
      <c r="H1805" s="105" t="s">
        <v>1770</v>
      </c>
      <c r="I1805" s="118">
        <v>220</v>
      </c>
      <c r="J1805" s="106">
        <v>8</v>
      </c>
      <c r="K1805" s="107">
        <f t="shared" si="145"/>
        <v>3.6363636363636362E-2</v>
      </c>
      <c r="L1805" s="106">
        <v>26</v>
      </c>
      <c r="M1805" s="108">
        <f t="shared" si="146"/>
        <v>0.11818181818181818</v>
      </c>
      <c r="N1805" s="106">
        <v>11</v>
      </c>
      <c r="O1805" s="107">
        <f t="shared" si="147"/>
        <v>0.05</v>
      </c>
      <c r="P1805" s="106">
        <v>48</v>
      </c>
      <c r="Q1805" s="109">
        <f t="shared" si="148"/>
        <v>0.21818181818181817</v>
      </c>
      <c r="R1805" s="75"/>
      <c r="S1805" s="75"/>
      <c r="T1805" s="75"/>
      <c r="U1805" s="75"/>
      <c r="V1805" s="75"/>
      <c r="W1805" s="75"/>
      <c r="X1805" s="75"/>
      <c r="Y1805" s="75"/>
      <c r="Z1805" s="75"/>
      <c r="AA1805" s="75"/>
      <c r="AB1805" s="75"/>
      <c r="AC1805" s="75"/>
      <c r="AD1805" s="75"/>
      <c r="AE1805" s="75"/>
      <c r="AF1805" s="75"/>
      <c r="AG1805" s="75"/>
      <c r="AH1805" s="75"/>
      <c r="AI1805" s="75"/>
      <c r="AJ1805" s="75"/>
      <c r="AK1805" s="75"/>
      <c r="AL1805" s="75"/>
      <c r="AM1805" s="75"/>
      <c r="AN1805" s="75"/>
      <c r="AO1805" s="75"/>
      <c r="AP1805" s="75"/>
      <c r="AQ1805" s="75"/>
      <c r="AR1805" s="75"/>
      <c r="AS1805" s="75"/>
      <c r="AT1805" s="75"/>
      <c r="AU1805" s="75"/>
      <c r="AV1805" s="75"/>
      <c r="AW1805" s="75"/>
      <c r="AX1805" s="75"/>
      <c r="AY1805" s="75"/>
      <c r="AZ1805" s="75"/>
      <c r="BA1805" s="75"/>
      <c r="BB1805" s="75"/>
      <c r="BC1805" s="75"/>
      <c r="BD1805" s="75"/>
      <c r="BE1805" s="75"/>
      <c r="BF1805" s="75"/>
      <c r="BG1805" s="75"/>
      <c r="BH1805" s="75"/>
      <c r="BI1805" s="75"/>
      <c r="BJ1805" s="75"/>
      <c r="BK1805" s="75"/>
      <c r="BL1805" s="75"/>
      <c r="BM1805" s="75"/>
      <c r="BN1805" s="75"/>
      <c r="BO1805" s="75"/>
      <c r="BP1805" s="75"/>
      <c r="BQ1805" s="75"/>
      <c r="BR1805" s="75"/>
      <c r="BS1805" s="75"/>
    </row>
    <row r="1806" spans="1:71" s="5" customFormat="1" ht="12.75" hidden="1" thickBot="1" x14ac:dyDescent="0.3">
      <c r="A1806" s="105" t="s">
        <v>17</v>
      </c>
      <c r="B1806" s="105" t="s">
        <v>17</v>
      </c>
      <c r="C1806" s="105" t="s">
        <v>17</v>
      </c>
      <c r="D1806" s="105" t="s">
        <v>18</v>
      </c>
      <c r="E1806" s="105" t="s">
        <v>1955</v>
      </c>
      <c r="F1806" s="105">
        <v>3000</v>
      </c>
      <c r="G1806" s="105" t="s">
        <v>1952</v>
      </c>
      <c r="H1806" s="105" t="s">
        <v>1770</v>
      </c>
      <c r="I1806" s="118">
        <v>207</v>
      </c>
      <c r="J1806" s="106">
        <v>100</v>
      </c>
      <c r="K1806" s="107">
        <f t="shared" si="145"/>
        <v>0.48309178743961351</v>
      </c>
      <c r="L1806" s="106">
        <v>100</v>
      </c>
      <c r="M1806" s="108">
        <f t="shared" si="146"/>
        <v>0.48309178743961351</v>
      </c>
      <c r="N1806" s="106">
        <v>104</v>
      </c>
      <c r="O1806" s="107">
        <f t="shared" si="147"/>
        <v>0.50241545893719808</v>
      </c>
      <c r="P1806" s="106">
        <v>118</v>
      </c>
      <c r="Q1806" s="109">
        <f t="shared" si="148"/>
        <v>0.57004830917874394</v>
      </c>
      <c r="R1806" s="75"/>
      <c r="S1806" s="75"/>
      <c r="T1806" s="75"/>
      <c r="U1806" s="75"/>
      <c r="V1806" s="75"/>
      <c r="W1806" s="75"/>
      <c r="X1806" s="75"/>
      <c r="Y1806" s="75"/>
      <c r="Z1806" s="75"/>
      <c r="AA1806" s="75"/>
      <c r="AB1806" s="75"/>
      <c r="AC1806" s="75"/>
      <c r="AD1806" s="75"/>
      <c r="AE1806" s="75"/>
      <c r="AF1806" s="75"/>
      <c r="AG1806" s="75"/>
      <c r="AH1806" s="75"/>
      <c r="AI1806" s="75"/>
      <c r="AJ1806" s="75"/>
      <c r="AK1806" s="75"/>
      <c r="AL1806" s="75"/>
      <c r="AM1806" s="75"/>
      <c r="AN1806" s="75"/>
      <c r="AO1806" s="75"/>
      <c r="AP1806" s="75"/>
      <c r="AQ1806" s="75"/>
      <c r="AR1806" s="75"/>
      <c r="AS1806" s="75"/>
      <c r="AT1806" s="75"/>
      <c r="AU1806" s="75"/>
      <c r="AV1806" s="75"/>
      <c r="AW1806" s="75"/>
      <c r="AX1806" s="75"/>
      <c r="AY1806" s="75"/>
      <c r="AZ1806" s="75"/>
      <c r="BA1806" s="75"/>
      <c r="BB1806" s="75"/>
      <c r="BC1806" s="75"/>
      <c r="BD1806" s="75"/>
      <c r="BE1806" s="75"/>
      <c r="BF1806" s="75"/>
      <c r="BG1806" s="75"/>
      <c r="BH1806" s="75"/>
      <c r="BI1806" s="75"/>
      <c r="BJ1806" s="75"/>
      <c r="BK1806" s="75"/>
      <c r="BL1806" s="75"/>
      <c r="BM1806" s="75"/>
      <c r="BN1806" s="75"/>
      <c r="BO1806" s="75"/>
      <c r="BP1806" s="75"/>
      <c r="BQ1806" s="75"/>
      <c r="BR1806" s="75"/>
      <c r="BS1806" s="75"/>
    </row>
    <row r="1807" spans="1:71" s="5" customFormat="1" ht="24.75" hidden="1" thickBot="1" x14ac:dyDescent="0.3">
      <c r="A1807" s="105" t="s">
        <v>17</v>
      </c>
      <c r="B1807" s="105">
        <v>3001</v>
      </c>
      <c r="C1807" s="105" t="s">
        <v>1952</v>
      </c>
      <c r="D1807" s="105" t="s">
        <v>119</v>
      </c>
      <c r="E1807" s="105" t="s">
        <v>1960</v>
      </c>
      <c r="F1807" s="105">
        <v>3001</v>
      </c>
      <c r="G1807" s="105" t="s">
        <v>1952</v>
      </c>
      <c r="H1807" s="105" t="s">
        <v>1770</v>
      </c>
      <c r="I1807" s="118">
        <v>368</v>
      </c>
      <c r="J1807" s="106">
        <v>28</v>
      </c>
      <c r="K1807" s="107">
        <f t="shared" si="145"/>
        <v>7.6086956521739135E-2</v>
      </c>
      <c r="L1807" s="106">
        <v>73</v>
      </c>
      <c r="M1807" s="108">
        <f t="shared" si="146"/>
        <v>0.1983695652173913</v>
      </c>
      <c r="N1807" s="106">
        <v>62</v>
      </c>
      <c r="O1807" s="107">
        <f t="shared" si="147"/>
        <v>0.16847826086956522</v>
      </c>
      <c r="P1807" s="106">
        <v>157</v>
      </c>
      <c r="Q1807" s="109">
        <f t="shared" si="148"/>
        <v>0.4266304347826087</v>
      </c>
      <c r="R1807" s="75"/>
      <c r="S1807" s="75"/>
      <c r="T1807" s="75"/>
      <c r="U1807" s="75"/>
      <c r="V1807" s="75"/>
      <c r="W1807" s="75"/>
      <c r="X1807" s="75"/>
      <c r="Y1807" s="75"/>
      <c r="Z1807" s="75"/>
      <c r="AA1807" s="75"/>
      <c r="AB1807" s="75"/>
      <c r="AC1807" s="75"/>
      <c r="AD1807" s="75"/>
      <c r="AE1807" s="75"/>
      <c r="AF1807" s="75"/>
      <c r="AG1807" s="75"/>
      <c r="AH1807" s="75"/>
      <c r="AI1807" s="75"/>
      <c r="AJ1807" s="75"/>
      <c r="AK1807" s="75"/>
      <c r="AL1807" s="75"/>
      <c r="AM1807" s="75"/>
      <c r="AN1807" s="75"/>
      <c r="AO1807" s="75"/>
      <c r="AP1807" s="75"/>
      <c r="AQ1807" s="75"/>
      <c r="AR1807" s="75"/>
      <c r="AS1807" s="75"/>
      <c r="AT1807" s="75"/>
      <c r="AU1807" s="75"/>
      <c r="AV1807" s="75"/>
      <c r="AW1807" s="75"/>
      <c r="AX1807" s="75"/>
      <c r="AY1807" s="75"/>
      <c r="AZ1807" s="75"/>
      <c r="BA1807" s="75"/>
      <c r="BB1807" s="75"/>
      <c r="BC1807" s="75"/>
      <c r="BD1807" s="75"/>
      <c r="BE1807" s="75"/>
      <c r="BF1807" s="75"/>
      <c r="BG1807" s="75"/>
      <c r="BH1807" s="75"/>
      <c r="BI1807" s="75"/>
      <c r="BJ1807" s="75"/>
      <c r="BK1807" s="75"/>
      <c r="BL1807" s="75"/>
      <c r="BM1807" s="75"/>
      <c r="BN1807" s="75"/>
      <c r="BO1807" s="75"/>
      <c r="BP1807" s="75"/>
      <c r="BQ1807" s="75"/>
      <c r="BR1807" s="75"/>
      <c r="BS1807" s="75"/>
    </row>
    <row r="1808" spans="1:71" s="5" customFormat="1" ht="12.75" hidden="1" thickBot="1" x14ac:dyDescent="0.3">
      <c r="A1808" s="105" t="s">
        <v>17</v>
      </c>
      <c r="B1808" s="105" t="s">
        <v>17</v>
      </c>
      <c r="C1808" s="105" t="s">
        <v>17</v>
      </c>
      <c r="D1808" s="105" t="s">
        <v>14</v>
      </c>
      <c r="E1808" s="105" t="s">
        <v>1961</v>
      </c>
      <c r="F1808" s="105">
        <v>3001</v>
      </c>
      <c r="G1808" s="105" t="s">
        <v>1952</v>
      </c>
      <c r="H1808" s="105" t="s">
        <v>1770</v>
      </c>
      <c r="I1808" s="118">
        <v>270</v>
      </c>
      <c r="J1808" s="106">
        <v>23</v>
      </c>
      <c r="K1808" s="107">
        <f t="shared" si="145"/>
        <v>8.5185185185185183E-2</v>
      </c>
      <c r="L1808" s="106">
        <v>53</v>
      </c>
      <c r="M1808" s="108">
        <f t="shared" si="146"/>
        <v>0.1962962962962963</v>
      </c>
      <c r="N1808" s="106">
        <v>38</v>
      </c>
      <c r="O1808" s="107">
        <f t="shared" si="147"/>
        <v>0.14074074074074075</v>
      </c>
      <c r="P1808" s="106">
        <v>118</v>
      </c>
      <c r="Q1808" s="109">
        <f t="shared" si="148"/>
        <v>0.43703703703703706</v>
      </c>
      <c r="R1808" s="75"/>
      <c r="S1808" s="75"/>
      <c r="T1808" s="75"/>
      <c r="U1808" s="75"/>
      <c r="V1808" s="75"/>
      <c r="W1808" s="75"/>
      <c r="X1808" s="75"/>
      <c r="Y1808" s="75"/>
      <c r="Z1808" s="75"/>
      <c r="AA1808" s="75"/>
      <c r="AB1808" s="75"/>
      <c r="AC1808" s="75"/>
      <c r="AD1808" s="75"/>
      <c r="AE1808" s="75"/>
      <c r="AF1808" s="75"/>
      <c r="AG1808" s="75"/>
      <c r="AH1808" s="75"/>
      <c r="AI1808" s="75"/>
      <c r="AJ1808" s="75"/>
      <c r="AK1808" s="75"/>
      <c r="AL1808" s="75"/>
      <c r="AM1808" s="75"/>
      <c r="AN1808" s="75"/>
      <c r="AO1808" s="75"/>
      <c r="AP1808" s="75"/>
      <c r="AQ1808" s="75"/>
      <c r="AR1808" s="75"/>
      <c r="AS1808" s="75"/>
      <c r="AT1808" s="75"/>
      <c r="AU1808" s="75"/>
      <c r="AV1808" s="75"/>
      <c r="AW1808" s="75"/>
      <c r="AX1808" s="75"/>
      <c r="AY1808" s="75"/>
      <c r="AZ1808" s="75"/>
      <c r="BA1808" s="75"/>
      <c r="BB1808" s="75"/>
      <c r="BC1808" s="75"/>
      <c r="BD1808" s="75"/>
      <c r="BE1808" s="75"/>
      <c r="BF1808" s="75"/>
      <c r="BG1808" s="75"/>
      <c r="BH1808" s="75"/>
      <c r="BI1808" s="75"/>
      <c r="BJ1808" s="75"/>
      <c r="BK1808" s="75"/>
      <c r="BL1808" s="75"/>
      <c r="BM1808" s="75"/>
      <c r="BN1808" s="75"/>
      <c r="BO1808" s="75"/>
      <c r="BP1808" s="75"/>
      <c r="BQ1808" s="75"/>
      <c r="BR1808" s="75"/>
      <c r="BS1808" s="75"/>
    </row>
    <row r="1809" spans="1:71" s="5" customFormat="1" ht="12.75" hidden="1" thickBot="1" x14ac:dyDescent="0.3">
      <c r="A1809" s="105" t="s">
        <v>17</v>
      </c>
      <c r="B1809" s="105" t="s">
        <v>17</v>
      </c>
      <c r="C1809" s="105" t="s">
        <v>17</v>
      </c>
      <c r="D1809" s="105" t="s">
        <v>21</v>
      </c>
      <c r="E1809" s="105" t="s">
        <v>1962</v>
      </c>
      <c r="F1809" s="105">
        <v>3001</v>
      </c>
      <c r="G1809" s="105" t="s">
        <v>1952</v>
      </c>
      <c r="H1809" s="105" t="s">
        <v>1770</v>
      </c>
      <c r="I1809" s="118">
        <v>251</v>
      </c>
      <c r="J1809" s="106">
        <v>10</v>
      </c>
      <c r="K1809" s="107">
        <f t="shared" si="145"/>
        <v>3.9840637450199202E-2</v>
      </c>
      <c r="L1809" s="106">
        <v>15</v>
      </c>
      <c r="M1809" s="108">
        <f t="shared" si="146"/>
        <v>5.9760956175298807E-2</v>
      </c>
      <c r="N1809" s="106">
        <v>73</v>
      </c>
      <c r="O1809" s="107">
        <f t="shared" si="147"/>
        <v>0.2908366533864542</v>
      </c>
      <c r="P1809" s="106">
        <v>32</v>
      </c>
      <c r="Q1809" s="109">
        <f t="shared" si="148"/>
        <v>0.12749003984063745</v>
      </c>
      <c r="R1809" s="75"/>
      <c r="S1809" s="75"/>
      <c r="T1809" s="75"/>
      <c r="U1809" s="75"/>
      <c r="V1809" s="75"/>
      <c r="W1809" s="75"/>
      <c r="X1809" s="75"/>
      <c r="Y1809" s="75"/>
      <c r="Z1809" s="75"/>
      <c r="AA1809" s="75"/>
      <c r="AB1809" s="75"/>
      <c r="AC1809" s="75"/>
      <c r="AD1809" s="75"/>
      <c r="AE1809" s="75"/>
      <c r="AF1809" s="75"/>
      <c r="AG1809" s="75"/>
      <c r="AH1809" s="75"/>
      <c r="AI1809" s="75"/>
      <c r="AJ1809" s="75"/>
      <c r="AK1809" s="75"/>
      <c r="AL1809" s="75"/>
      <c r="AM1809" s="75"/>
      <c r="AN1809" s="75"/>
      <c r="AO1809" s="75"/>
      <c r="AP1809" s="75"/>
      <c r="AQ1809" s="75"/>
      <c r="AR1809" s="75"/>
      <c r="AS1809" s="75"/>
      <c r="AT1809" s="75"/>
      <c r="AU1809" s="75"/>
      <c r="AV1809" s="75"/>
      <c r="AW1809" s="75"/>
      <c r="AX1809" s="75"/>
      <c r="AY1809" s="75"/>
      <c r="AZ1809" s="75"/>
      <c r="BA1809" s="75"/>
      <c r="BB1809" s="75"/>
      <c r="BC1809" s="75"/>
      <c r="BD1809" s="75"/>
      <c r="BE1809" s="75"/>
      <c r="BF1809" s="75"/>
      <c r="BG1809" s="75"/>
      <c r="BH1809" s="75"/>
      <c r="BI1809" s="75"/>
      <c r="BJ1809" s="75"/>
      <c r="BK1809" s="75"/>
      <c r="BL1809" s="75"/>
      <c r="BM1809" s="75"/>
      <c r="BN1809" s="75"/>
      <c r="BO1809" s="75"/>
      <c r="BP1809" s="75"/>
      <c r="BQ1809" s="75"/>
      <c r="BR1809" s="75"/>
      <c r="BS1809" s="75"/>
    </row>
    <row r="1810" spans="1:71" s="5" customFormat="1" ht="12.75" hidden="1" thickBot="1" x14ac:dyDescent="0.3">
      <c r="A1810" s="105" t="s">
        <v>17</v>
      </c>
      <c r="B1810" s="105" t="s">
        <v>17</v>
      </c>
      <c r="C1810" s="105" t="s">
        <v>17</v>
      </c>
      <c r="D1810" s="105" t="s">
        <v>21</v>
      </c>
      <c r="E1810" s="105" t="s">
        <v>1963</v>
      </c>
      <c r="F1810" s="105">
        <v>3001</v>
      </c>
      <c r="G1810" s="105" t="s">
        <v>1952</v>
      </c>
      <c r="H1810" s="105" t="s">
        <v>1770</v>
      </c>
      <c r="I1810" s="118">
        <v>261</v>
      </c>
      <c r="J1810" s="106">
        <v>11</v>
      </c>
      <c r="K1810" s="107">
        <f t="shared" si="145"/>
        <v>4.2145593869731802E-2</v>
      </c>
      <c r="L1810" s="106">
        <v>15</v>
      </c>
      <c r="M1810" s="108">
        <f t="shared" si="146"/>
        <v>5.7471264367816091E-2</v>
      </c>
      <c r="N1810" s="106">
        <v>30</v>
      </c>
      <c r="O1810" s="107">
        <f t="shared" si="147"/>
        <v>0.11494252873563218</v>
      </c>
      <c r="P1810" s="106">
        <v>63</v>
      </c>
      <c r="Q1810" s="109">
        <f t="shared" si="148"/>
        <v>0.2413793103448276</v>
      </c>
      <c r="R1810" s="75"/>
      <c r="S1810" s="75"/>
      <c r="T1810" s="75"/>
      <c r="U1810" s="75"/>
      <c r="V1810" s="75"/>
      <c r="W1810" s="75"/>
      <c r="X1810" s="75"/>
      <c r="Y1810" s="75"/>
      <c r="Z1810" s="75"/>
      <c r="AA1810" s="75"/>
      <c r="AB1810" s="75"/>
      <c r="AC1810" s="75"/>
      <c r="AD1810" s="75"/>
      <c r="AE1810" s="75"/>
      <c r="AF1810" s="75"/>
      <c r="AG1810" s="75"/>
      <c r="AH1810" s="75"/>
      <c r="AI1810" s="75"/>
      <c r="AJ1810" s="75"/>
      <c r="AK1810" s="75"/>
      <c r="AL1810" s="75"/>
      <c r="AM1810" s="75"/>
      <c r="AN1810" s="75"/>
      <c r="AO1810" s="75"/>
      <c r="AP1810" s="75"/>
      <c r="AQ1810" s="75"/>
      <c r="AR1810" s="75"/>
      <c r="AS1810" s="75"/>
      <c r="AT1810" s="75"/>
      <c r="AU1810" s="75"/>
      <c r="AV1810" s="75"/>
      <c r="AW1810" s="75"/>
      <c r="AX1810" s="75"/>
      <c r="AY1810" s="75"/>
      <c r="AZ1810" s="75"/>
      <c r="BA1810" s="75"/>
      <c r="BB1810" s="75"/>
      <c r="BC1810" s="75"/>
      <c r="BD1810" s="75"/>
      <c r="BE1810" s="75"/>
      <c r="BF1810" s="75"/>
      <c r="BG1810" s="75"/>
      <c r="BH1810" s="75"/>
      <c r="BI1810" s="75"/>
      <c r="BJ1810" s="75"/>
      <c r="BK1810" s="75"/>
      <c r="BL1810" s="75"/>
      <c r="BM1810" s="75"/>
      <c r="BN1810" s="75"/>
      <c r="BO1810" s="75"/>
      <c r="BP1810" s="75"/>
      <c r="BQ1810" s="75"/>
      <c r="BR1810" s="75"/>
      <c r="BS1810" s="75"/>
    </row>
    <row r="1811" spans="1:71" s="5" customFormat="1" ht="12.75" hidden="1" thickBot="1" x14ac:dyDescent="0.3">
      <c r="A1811" s="105" t="s">
        <v>17</v>
      </c>
      <c r="B1811" s="105" t="s">
        <v>17</v>
      </c>
      <c r="C1811" s="105" t="s">
        <v>17</v>
      </c>
      <c r="D1811" s="105" t="s">
        <v>1964</v>
      </c>
      <c r="E1811" s="105" t="s">
        <v>1965</v>
      </c>
      <c r="F1811" s="105">
        <v>3001</v>
      </c>
      <c r="G1811" s="105" t="s">
        <v>1952</v>
      </c>
      <c r="H1811" s="105" t="s">
        <v>1770</v>
      </c>
      <c r="I1811" s="118">
        <v>642</v>
      </c>
      <c r="J1811" s="106">
        <v>31</v>
      </c>
      <c r="K1811" s="107">
        <f t="shared" si="145"/>
        <v>4.8286604361370715E-2</v>
      </c>
      <c r="L1811" s="106">
        <v>66</v>
      </c>
      <c r="M1811" s="108">
        <f t="shared" si="146"/>
        <v>0.10280373831775701</v>
      </c>
      <c r="N1811" s="106">
        <v>61</v>
      </c>
      <c r="O1811" s="107">
        <f t="shared" si="147"/>
        <v>9.5015576323987536E-2</v>
      </c>
      <c r="P1811" s="106">
        <v>96</v>
      </c>
      <c r="Q1811" s="109">
        <f t="shared" si="148"/>
        <v>0.14953271028037382</v>
      </c>
      <c r="R1811" s="75"/>
      <c r="S1811" s="75"/>
      <c r="T1811" s="75"/>
      <c r="U1811" s="75"/>
      <c r="V1811" s="75"/>
      <c r="W1811" s="75"/>
      <c r="X1811" s="75"/>
      <c r="Y1811" s="75"/>
      <c r="Z1811" s="75"/>
      <c r="AA1811" s="75"/>
      <c r="AB1811" s="75"/>
      <c r="AC1811" s="75"/>
      <c r="AD1811" s="75"/>
      <c r="AE1811" s="75"/>
      <c r="AF1811" s="75"/>
      <c r="AG1811" s="75"/>
      <c r="AH1811" s="75"/>
      <c r="AI1811" s="75"/>
      <c r="AJ1811" s="75"/>
      <c r="AK1811" s="75"/>
      <c r="AL1811" s="75"/>
      <c r="AM1811" s="75"/>
      <c r="AN1811" s="75"/>
      <c r="AO1811" s="75"/>
      <c r="AP1811" s="75"/>
      <c r="AQ1811" s="75"/>
      <c r="AR1811" s="75"/>
      <c r="AS1811" s="75"/>
      <c r="AT1811" s="75"/>
      <c r="AU1811" s="75"/>
      <c r="AV1811" s="75"/>
      <c r="AW1811" s="75"/>
      <c r="AX1811" s="75"/>
      <c r="AY1811" s="75"/>
      <c r="AZ1811" s="75"/>
      <c r="BA1811" s="75"/>
      <c r="BB1811" s="75"/>
      <c r="BC1811" s="75"/>
      <c r="BD1811" s="75"/>
      <c r="BE1811" s="75"/>
      <c r="BF1811" s="75"/>
      <c r="BG1811" s="75"/>
      <c r="BH1811" s="75"/>
      <c r="BI1811" s="75"/>
      <c r="BJ1811" s="75"/>
      <c r="BK1811" s="75"/>
      <c r="BL1811" s="75"/>
      <c r="BM1811" s="75"/>
      <c r="BN1811" s="75"/>
      <c r="BO1811" s="75"/>
      <c r="BP1811" s="75"/>
      <c r="BQ1811" s="75"/>
      <c r="BR1811" s="75"/>
      <c r="BS1811" s="75"/>
    </row>
    <row r="1812" spans="1:71" s="5" customFormat="1" ht="12.75" hidden="1" thickBot="1" x14ac:dyDescent="0.3">
      <c r="A1812" s="105" t="s">
        <v>17</v>
      </c>
      <c r="B1812" s="105" t="s">
        <v>17</v>
      </c>
      <c r="C1812" s="105" t="s">
        <v>17</v>
      </c>
      <c r="D1812" s="105" t="s">
        <v>21</v>
      </c>
      <c r="E1812" s="105" t="s">
        <v>1967</v>
      </c>
      <c r="F1812" s="105">
        <v>3001</v>
      </c>
      <c r="G1812" s="105" t="s">
        <v>1952</v>
      </c>
      <c r="H1812" s="105" t="s">
        <v>1770</v>
      </c>
      <c r="I1812" s="118">
        <v>319</v>
      </c>
      <c r="J1812" s="106">
        <v>23</v>
      </c>
      <c r="K1812" s="107">
        <f t="shared" si="145"/>
        <v>7.2100313479623826E-2</v>
      </c>
      <c r="L1812" s="106">
        <v>29</v>
      </c>
      <c r="M1812" s="108">
        <f t="shared" si="146"/>
        <v>9.0909090909090912E-2</v>
      </c>
      <c r="N1812" s="106">
        <v>39</v>
      </c>
      <c r="O1812" s="107">
        <f t="shared" si="147"/>
        <v>0.12225705329153605</v>
      </c>
      <c r="P1812" s="106">
        <v>110</v>
      </c>
      <c r="Q1812" s="109">
        <f t="shared" si="148"/>
        <v>0.34482758620689657</v>
      </c>
      <c r="R1812" s="75"/>
      <c r="S1812" s="75"/>
      <c r="T1812" s="75"/>
      <c r="U1812" s="75"/>
      <c r="V1812" s="75"/>
      <c r="W1812" s="75"/>
      <c r="X1812" s="75"/>
      <c r="Y1812" s="75"/>
      <c r="Z1812" s="75"/>
      <c r="AA1812" s="75"/>
      <c r="AB1812" s="75"/>
      <c r="AC1812" s="75"/>
      <c r="AD1812" s="75"/>
      <c r="AE1812" s="75"/>
      <c r="AF1812" s="75"/>
      <c r="AG1812" s="75"/>
      <c r="AH1812" s="75"/>
      <c r="AI1812" s="75"/>
      <c r="AJ1812" s="75"/>
      <c r="AK1812" s="75"/>
      <c r="AL1812" s="75"/>
      <c r="AM1812" s="75"/>
      <c r="AN1812" s="75"/>
      <c r="AO1812" s="75"/>
      <c r="AP1812" s="75"/>
      <c r="AQ1812" s="75"/>
      <c r="AR1812" s="75"/>
      <c r="AS1812" s="75"/>
      <c r="AT1812" s="75"/>
      <c r="AU1812" s="75"/>
      <c r="AV1812" s="75"/>
      <c r="AW1812" s="75"/>
      <c r="AX1812" s="75"/>
      <c r="AY1812" s="75"/>
      <c r="AZ1812" s="75"/>
      <c r="BA1812" s="75"/>
      <c r="BB1812" s="75"/>
      <c r="BC1812" s="75"/>
      <c r="BD1812" s="75"/>
      <c r="BE1812" s="75"/>
      <c r="BF1812" s="75"/>
      <c r="BG1812" s="75"/>
      <c r="BH1812" s="75"/>
      <c r="BI1812" s="75"/>
      <c r="BJ1812" s="75"/>
      <c r="BK1812" s="75"/>
      <c r="BL1812" s="75"/>
      <c r="BM1812" s="75"/>
      <c r="BN1812" s="75"/>
      <c r="BO1812" s="75"/>
      <c r="BP1812" s="75"/>
      <c r="BQ1812" s="75"/>
      <c r="BR1812" s="75"/>
      <c r="BS1812" s="75"/>
    </row>
    <row r="1813" spans="1:71" s="5" customFormat="1" ht="12.75" hidden="1" thickBot="1" x14ac:dyDescent="0.3">
      <c r="A1813" s="105" t="s">
        <v>17</v>
      </c>
      <c r="B1813" s="105" t="s">
        <v>17</v>
      </c>
      <c r="C1813" s="105" t="s">
        <v>17</v>
      </c>
      <c r="D1813" s="105" t="s">
        <v>1968</v>
      </c>
      <c r="E1813" s="105" t="s">
        <v>1965</v>
      </c>
      <c r="F1813" s="105">
        <v>3001</v>
      </c>
      <c r="G1813" s="105" t="s">
        <v>1952</v>
      </c>
      <c r="H1813" s="105" t="s">
        <v>1770</v>
      </c>
      <c r="I1813" s="118">
        <v>328</v>
      </c>
      <c r="J1813" s="106">
        <v>19</v>
      </c>
      <c r="K1813" s="107">
        <f t="shared" si="145"/>
        <v>5.7926829268292686E-2</v>
      </c>
      <c r="L1813" s="106">
        <v>26</v>
      </c>
      <c r="M1813" s="108">
        <f t="shared" si="146"/>
        <v>7.926829268292683E-2</v>
      </c>
      <c r="N1813" s="106">
        <v>42</v>
      </c>
      <c r="O1813" s="107">
        <f t="shared" si="147"/>
        <v>0.12804878048780488</v>
      </c>
      <c r="P1813" s="106">
        <v>76</v>
      </c>
      <c r="Q1813" s="109">
        <f t="shared" si="148"/>
        <v>0.23170731707317074</v>
      </c>
      <c r="R1813" s="75"/>
      <c r="S1813" s="75"/>
      <c r="T1813" s="75"/>
      <c r="U1813" s="75"/>
      <c r="V1813" s="75"/>
      <c r="W1813" s="75"/>
      <c r="X1813" s="75"/>
      <c r="Y1813" s="75"/>
      <c r="Z1813" s="75"/>
      <c r="AA1813" s="75"/>
      <c r="AB1813" s="75"/>
      <c r="AC1813" s="75"/>
      <c r="AD1813" s="75"/>
      <c r="AE1813" s="75"/>
      <c r="AF1813" s="75"/>
      <c r="AG1813" s="75"/>
      <c r="AH1813" s="75"/>
      <c r="AI1813" s="75"/>
      <c r="AJ1813" s="75"/>
      <c r="AK1813" s="75"/>
      <c r="AL1813" s="75"/>
      <c r="AM1813" s="75"/>
      <c r="AN1813" s="75"/>
      <c r="AO1813" s="75"/>
      <c r="AP1813" s="75"/>
      <c r="AQ1813" s="75"/>
      <c r="AR1813" s="75"/>
      <c r="AS1813" s="75"/>
      <c r="AT1813" s="75"/>
      <c r="AU1813" s="75"/>
      <c r="AV1813" s="75"/>
      <c r="AW1813" s="75"/>
      <c r="AX1813" s="75"/>
      <c r="AY1813" s="75"/>
      <c r="AZ1813" s="75"/>
      <c r="BA1813" s="75"/>
      <c r="BB1813" s="75"/>
      <c r="BC1813" s="75"/>
      <c r="BD1813" s="75"/>
      <c r="BE1813" s="75"/>
      <c r="BF1813" s="75"/>
      <c r="BG1813" s="75"/>
      <c r="BH1813" s="75"/>
      <c r="BI1813" s="75"/>
      <c r="BJ1813" s="75"/>
      <c r="BK1813" s="75"/>
      <c r="BL1813" s="75"/>
      <c r="BM1813" s="75"/>
      <c r="BN1813" s="75"/>
      <c r="BO1813" s="75"/>
      <c r="BP1813" s="75"/>
      <c r="BQ1813" s="75"/>
      <c r="BR1813" s="75"/>
      <c r="BS1813" s="75"/>
    </row>
    <row r="1814" spans="1:71" s="5" customFormat="1" ht="12.75" hidden="1" thickBot="1" x14ac:dyDescent="0.3">
      <c r="A1814" s="105" t="s">
        <v>17</v>
      </c>
      <c r="B1814" s="105" t="s">
        <v>17</v>
      </c>
      <c r="C1814" s="105" t="s">
        <v>17</v>
      </c>
      <c r="D1814" s="105" t="s">
        <v>74</v>
      </c>
      <c r="E1814" s="105" t="s">
        <v>1969</v>
      </c>
      <c r="F1814" s="105">
        <v>3001</v>
      </c>
      <c r="G1814" s="105" t="s">
        <v>1952</v>
      </c>
      <c r="H1814" s="105" t="s">
        <v>1770</v>
      </c>
      <c r="I1814" s="118">
        <v>306</v>
      </c>
      <c r="J1814" s="106">
        <v>20</v>
      </c>
      <c r="K1814" s="107">
        <f t="shared" si="145"/>
        <v>6.535947712418301E-2</v>
      </c>
      <c r="L1814" s="106">
        <v>23</v>
      </c>
      <c r="M1814" s="108">
        <f t="shared" si="146"/>
        <v>7.5163398692810454E-2</v>
      </c>
      <c r="N1814" s="106">
        <v>11</v>
      </c>
      <c r="O1814" s="107">
        <f t="shared" si="147"/>
        <v>3.5947712418300651E-2</v>
      </c>
      <c r="P1814" s="106">
        <v>62</v>
      </c>
      <c r="Q1814" s="109">
        <f t="shared" si="148"/>
        <v>0.20261437908496732</v>
      </c>
      <c r="R1814" s="75"/>
      <c r="S1814" s="75"/>
      <c r="T1814" s="75"/>
      <c r="U1814" s="75"/>
      <c r="V1814" s="75"/>
      <c r="W1814" s="75"/>
      <c r="X1814" s="75"/>
      <c r="Y1814" s="75"/>
      <c r="Z1814" s="75"/>
      <c r="AA1814" s="75"/>
      <c r="AB1814" s="75"/>
      <c r="AC1814" s="75"/>
      <c r="AD1814" s="75"/>
      <c r="AE1814" s="75"/>
      <c r="AF1814" s="75"/>
      <c r="AG1814" s="75"/>
      <c r="AH1814" s="75"/>
      <c r="AI1814" s="75"/>
      <c r="AJ1814" s="75"/>
      <c r="AK1814" s="75"/>
      <c r="AL1814" s="75"/>
      <c r="AM1814" s="75"/>
      <c r="AN1814" s="75"/>
      <c r="AO1814" s="75"/>
      <c r="AP1814" s="75"/>
      <c r="AQ1814" s="75"/>
      <c r="AR1814" s="75"/>
      <c r="AS1814" s="75"/>
      <c r="AT1814" s="75"/>
      <c r="AU1814" s="75"/>
      <c r="AV1814" s="75"/>
      <c r="AW1814" s="75"/>
      <c r="AX1814" s="75"/>
      <c r="AY1814" s="75"/>
      <c r="AZ1814" s="75"/>
      <c r="BA1814" s="75"/>
      <c r="BB1814" s="75"/>
      <c r="BC1814" s="75"/>
      <c r="BD1814" s="75"/>
      <c r="BE1814" s="75"/>
      <c r="BF1814" s="75"/>
      <c r="BG1814" s="75"/>
      <c r="BH1814" s="75"/>
      <c r="BI1814" s="75"/>
      <c r="BJ1814" s="75"/>
      <c r="BK1814" s="75"/>
      <c r="BL1814" s="75"/>
      <c r="BM1814" s="75"/>
      <c r="BN1814" s="75"/>
      <c r="BO1814" s="75"/>
      <c r="BP1814" s="75"/>
      <c r="BQ1814" s="75"/>
      <c r="BR1814" s="75"/>
      <c r="BS1814" s="75"/>
    </row>
    <row r="1815" spans="1:71" s="5" customFormat="1" ht="12.75" hidden="1" thickBot="1" x14ac:dyDescent="0.3">
      <c r="A1815" s="105" t="s">
        <v>17</v>
      </c>
      <c r="B1815" s="105" t="s">
        <v>17</v>
      </c>
      <c r="C1815" s="105" t="s">
        <v>17</v>
      </c>
      <c r="D1815" s="105" t="s">
        <v>21</v>
      </c>
      <c r="E1815" s="105" t="s">
        <v>1970</v>
      </c>
      <c r="F1815" s="105">
        <v>3001</v>
      </c>
      <c r="G1815" s="105" t="s">
        <v>1952</v>
      </c>
      <c r="H1815" s="105" t="s">
        <v>1770</v>
      </c>
      <c r="I1815" s="118">
        <v>178</v>
      </c>
      <c r="J1815" s="106">
        <v>15</v>
      </c>
      <c r="K1815" s="107">
        <f t="shared" si="145"/>
        <v>8.4269662921348312E-2</v>
      </c>
      <c r="L1815" s="106">
        <v>15</v>
      </c>
      <c r="M1815" s="108">
        <f t="shared" si="146"/>
        <v>8.4269662921348312E-2</v>
      </c>
      <c r="N1815" s="106">
        <v>12</v>
      </c>
      <c r="O1815" s="107">
        <f t="shared" si="147"/>
        <v>6.741573033707865E-2</v>
      </c>
      <c r="P1815" s="106">
        <v>18</v>
      </c>
      <c r="Q1815" s="109">
        <f t="shared" si="148"/>
        <v>0.10112359550561797</v>
      </c>
      <c r="R1815" s="75"/>
      <c r="S1815" s="75"/>
      <c r="T1815" s="75"/>
      <c r="U1815" s="75"/>
      <c r="V1815" s="75"/>
      <c r="W1815" s="75"/>
      <c r="X1815" s="75"/>
      <c r="Y1815" s="75"/>
      <c r="Z1815" s="75"/>
      <c r="AA1815" s="75"/>
      <c r="AB1815" s="75"/>
      <c r="AC1815" s="75"/>
      <c r="AD1815" s="75"/>
      <c r="AE1815" s="75"/>
      <c r="AF1815" s="75"/>
      <c r="AG1815" s="75"/>
      <c r="AH1815" s="75"/>
      <c r="AI1815" s="75"/>
      <c r="AJ1815" s="75"/>
      <c r="AK1815" s="75"/>
      <c r="AL1815" s="75"/>
      <c r="AM1815" s="75"/>
      <c r="AN1815" s="75"/>
      <c r="AO1815" s="75"/>
      <c r="AP1815" s="75"/>
      <c r="AQ1815" s="75"/>
      <c r="AR1815" s="75"/>
      <c r="AS1815" s="75"/>
      <c r="AT1815" s="75"/>
      <c r="AU1815" s="75"/>
      <c r="AV1815" s="75"/>
      <c r="AW1815" s="75"/>
      <c r="AX1815" s="75"/>
      <c r="AY1815" s="75"/>
      <c r="AZ1815" s="75"/>
      <c r="BA1815" s="75"/>
      <c r="BB1815" s="75"/>
      <c r="BC1815" s="75"/>
      <c r="BD1815" s="75"/>
      <c r="BE1815" s="75"/>
      <c r="BF1815" s="75"/>
      <c r="BG1815" s="75"/>
      <c r="BH1815" s="75"/>
      <c r="BI1815" s="75"/>
      <c r="BJ1815" s="75"/>
      <c r="BK1815" s="75"/>
      <c r="BL1815" s="75"/>
      <c r="BM1815" s="75"/>
      <c r="BN1815" s="75"/>
      <c r="BO1815" s="75"/>
      <c r="BP1815" s="75"/>
      <c r="BQ1815" s="75"/>
      <c r="BR1815" s="75"/>
      <c r="BS1815" s="75"/>
    </row>
    <row r="1816" spans="1:71" s="5" customFormat="1" ht="12.75" hidden="1" thickBot="1" x14ac:dyDescent="0.3">
      <c r="A1816" s="105" t="s">
        <v>17</v>
      </c>
      <c r="B1816" s="105" t="s">
        <v>17</v>
      </c>
      <c r="C1816" s="105" t="s">
        <v>17</v>
      </c>
      <c r="D1816" s="105" t="s">
        <v>18</v>
      </c>
      <c r="E1816" s="105" t="s">
        <v>1963</v>
      </c>
      <c r="F1816" s="105">
        <v>3001</v>
      </c>
      <c r="G1816" s="105" t="s">
        <v>1952</v>
      </c>
      <c r="H1816" s="105" t="s">
        <v>1770</v>
      </c>
      <c r="I1816" s="118">
        <v>181</v>
      </c>
      <c r="J1816" s="106">
        <v>15</v>
      </c>
      <c r="K1816" s="107">
        <f t="shared" si="145"/>
        <v>8.2872928176795577E-2</v>
      </c>
      <c r="L1816" s="106">
        <v>21</v>
      </c>
      <c r="M1816" s="108">
        <f t="shared" si="146"/>
        <v>0.11602209944751381</v>
      </c>
      <c r="N1816" s="106">
        <v>20</v>
      </c>
      <c r="O1816" s="107">
        <f t="shared" si="147"/>
        <v>0.11049723756906077</v>
      </c>
      <c r="P1816" s="106">
        <v>70</v>
      </c>
      <c r="Q1816" s="109">
        <f t="shared" si="148"/>
        <v>0.38674033149171272</v>
      </c>
      <c r="R1816" s="75"/>
      <c r="S1816" s="75"/>
      <c r="T1816" s="75"/>
      <c r="U1816" s="75"/>
      <c r="V1816" s="75"/>
      <c r="W1816" s="75"/>
      <c r="X1816" s="75"/>
      <c r="Y1816" s="75"/>
      <c r="Z1816" s="75"/>
      <c r="AA1816" s="75"/>
      <c r="AB1816" s="75"/>
      <c r="AC1816" s="75"/>
      <c r="AD1816" s="75"/>
      <c r="AE1816" s="75"/>
      <c r="AF1816" s="75"/>
      <c r="AG1816" s="75"/>
      <c r="AH1816" s="75"/>
      <c r="AI1816" s="75"/>
      <c r="AJ1816" s="75"/>
      <c r="AK1816" s="75"/>
      <c r="AL1816" s="75"/>
      <c r="AM1816" s="75"/>
      <c r="AN1816" s="75"/>
      <c r="AO1816" s="75"/>
      <c r="AP1816" s="75"/>
      <c r="AQ1816" s="75"/>
      <c r="AR1816" s="75"/>
      <c r="AS1816" s="75"/>
      <c r="AT1816" s="75"/>
      <c r="AU1816" s="75"/>
      <c r="AV1816" s="75"/>
      <c r="AW1816" s="75"/>
      <c r="AX1816" s="75"/>
      <c r="AY1816" s="75"/>
      <c r="AZ1816" s="75"/>
      <c r="BA1816" s="75"/>
      <c r="BB1816" s="75"/>
      <c r="BC1816" s="75"/>
      <c r="BD1816" s="75"/>
      <c r="BE1816" s="75"/>
      <c r="BF1816" s="75"/>
      <c r="BG1816" s="75"/>
      <c r="BH1816" s="75"/>
      <c r="BI1816" s="75"/>
      <c r="BJ1816" s="75"/>
      <c r="BK1816" s="75"/>
      <c r="BL1816" s="75"/>
      <c r="BM1816" s="75"/>
      <c r="BN1816" s="75"/>
      <c r="BO1816" s="75"/>
      <c r="BP1816" s="75"/>
      <c r="BQ1816" s="75"/>
      <c r="BR1816" s="75"/>
      <c r="BS1816" s="75"/>
    </row>
    <row r="1817" spans="1:71" s="5" customFormat="1" ht="24.75" hidden="1" thickBot="1" x14ac:dyDescent="0.3">
      <c r="A1817" s="105" t="s">
        <v>17</v>
      </c>
      <c r="B1817" s="105">
        <v>3010</v>
      </c>
      <c r="C1817" s="105" t="s">
        <v>1952</v>
      </c>
      <c r="D1817" s="105" t="s">
        <v>119</v>
      </c>
      <c r="E1817" s="105" t="s">
        <v>149</v>
      </c>
      <c r="F1817" s="105">
        <v>3010</v>
      </c>
      <c r="G1817" s="105" t="s">
        <v>1952</v>
      </c>
      <c r="H1817" s="105" t="s">
        <v>1770</v>
      </c>
      <c r="I1817" s="118">
        <v>201</v>
      </c>
      <c r="J1817" s="106">
        <v>31</v>
      </c>
      <c r="K1817" s="107">
        <f t="shared" si="145"/>
        <v>0.15422885572139303</v>
      </c>
      <c r="L1817" s="106">
        <v>28</v>
      </c>
      <c r="M1817" s="108">
        <f t="shared" si="146"/>
        <v>0.13930348258706468</v>
      </c>
      <c r="N1817" s="106">
        <v>20</v>
      </c>
      <c r="O1817" s="107">
        <f t="shared" si="147"/>
        <v>9.950248756218906E-2</v>
      </c>
      <c r="P1817" s="106">
        <v>52</v>
      </c>
      <c r="Q1817" s="109">
        <f t="shared" si="148"/>
        <v>0.25870646766169153</v>
      </c>
      <c r="R1817" s="75"/>
      <c r="S1817" s="75"/>
      <c r="T1817" s="75"/>
      <c r="U1817" s="75"/>
      <c r="V1817" s="75"/>
      <c r="W1817" s="75"/>
      <c r="X1817" s="75"/>
      <c r="Y1817" s="75"/>
      <c r="Z1817" s="75"/>
      <c r="AA1817" s="75"/>
      <c r="AB1817" s="75"/>
      <c r="AC1817" s="75"/>
      <c r="AD1817" s="75"/>
      <c r="AE1817" s="75"/>
      <c r="AF1817" s="75"/>
      <c r="AG1817" s="75"/>
      <c r="AH1817" s="75"/>
      <c r="AI1817" s="75"/>
      <c r="AJ1817" s="75"/>
      <c r="AK1817" s="75"/>
      <c r="AL1817" s="75"/>
      <c r="AM1817" s="75"/>
      <c r="AN1817" s="75"/>
      <c r="AO1817" s="75"/>
      <c r="AP1817" s="75"/>
      <c r="AQ1817" s="75"/>
      <c r="AR1817" s="75"/>
      <c r="AS1817" s="75"/>
      <c r="AT1817" s="75"/>
      <c r="AU1817" s="75"/>
      <c r="AV1817" s="75"/>
      <c r="AW1817" s="75"/>
      <c r="AX1817" s="75"/>
      <c r="AY1817" s="75"/>
      <c r="AZ1817" s="75"/>
      <c r="BA1817" s="75"/>
      <c r="BB1817" s="75"/>
      <c r="BC1817" s="75"/>
      <c r="BD1817" s="75"/>
      <c r="BE1817" s="75"/>
      <c r="BF1817" s="75"/>
      <c r="BG1817" s="75"/>
      <c r="BH1817" s="75"/>
      <c r="BI1817" s="75"/>
      <c r="BJ1817" s="75"/>
      <c r="BK1817" s="75"/>
      <c r="BL1817" s="75"/>
      <c r="BM1817" s="75"/>
      <c r="BN1817" s="75"/>
      <c r="BO1817" s="75"/>
      <c r="BP1817" s="75"/>
      <c r="BQ1817" s="75"/>
      <c r="BR1817" s="75"/>
      <c r="BS1817" s="75"/>
    </row>
    <row r="1818" spans="1:71" s="5" customFormat="1" ht="12.75" hidden="1" thickBot="1" x14ac:dyDescent="0.3">
      <c r="A1818" s="105" t="s">
        <v>17</v>
      </c>
      <c r="B1818" s="105" t="s">
        <v>17</v>
      </c>
      <c r="C1818" s="105" t="s">
        <v>17</v>
      </c>
      <c r="D1818" s="105" t="s">
        <v>18</v>
      </c>
      <c r="E1818" s="105" t="s">
        <v>1438</v>
      </c>
      <c r="F1818" s="105">
        <v>3010</v>
      </c>
      <c r="G1818" s="105" t="s">
        <v>1952</v>
      </c>
      <c r="H1818" s="105" t="s">
        <v>1770</v>
      </c>
      <c r="I1818" s="118">
        <v>494</v>
      </c>
      <c r="J1818" s="106">
        <v>45</v>
      </c>
      <c r="K1818" s="107">
        <f t="shared" si="145"/>
        <v>9.1093117408906882E-2</v>
      </c>
      <c r="L1818" s="106">
        <v>73</v>
      </c>
      <c r="M1818" s="108">
        <f t="shared" si="146"/>
        <v>0.14777327935222673</v>
      </c>
      <c r="N1818" s="106">
        <v>34</v>
      </c>
      <c r="O1818" s="107">
        <f t="shared" si="147"/>
        <v>6.8825910931174086E-2</v>
      </c>
      <c r="P1818" s="106">
        <v>88</v>
      </c>
      <c r="Q1818" s="109">
        <f t="shared" si="148"/>
        <v>0.17813765182186234</v>
      </c>
      <c r="R1818" s="75"/>
      <c r="S1818" s="75"/>
      <c r="T1818" s="75"/>
      <c r="U1818" s="75"/>
      <c r="V1818" s="75"/>
      <c r="W1818" s="75"/>
      <c r="X1818" s="75"/>
      <c r="Y1818" s="75"/>
      <c r="Z1818" s="75"/>
      <c r="AA1818" s="75"/>
      <c r="AB1818" s="75"/>
      <c r="AC1818" s="75"/>
      <c r="AD1818" s="75"/>
      <c r="AE1818" s="75"/>
      <c r="AF1818" s="75"/>
      <c r="AG1818" s="75"/>
      <c r="AH1818" s="75"/>
      <c r="AI1818" s="75"/>
      <c r="AJ1818" s="75"/>
      <c r="AK1818" s="75"/>
      <c r="AL1818" s="75"/>
      <c r="AM1818" s="75"/>
      <c r="AN1818" s="75"/>
      <c r="AO1818" s="75"/>
      <c r="AP1818" s="75"/>
      <c r="AQ1818" s="75"/>
      <c r="AR1818" s="75"/>
      <c r="AS1818" s="75"/>
      <c r="AT1818" s="75"/>
      <c r="AU1818" s="75"/>
      <c r="AV1818" s="75"/>
      <c r="AW1818" s="75"/>
      <c r="AX1818" s="75"/>
      <c r="AY1818" s="75"/>
      <c r="AZ1818" s="75"/>
      <c r="BA1818" s="75"/>
      <c r="BB1818" s="75"/>
      <c r="BC1818" s="75"/>
      <c r="BD1818" s="75"/>
      <c r="BE1818" s="75"/>
      <c r="BF1818" s="75"/>
      <c r="BG1818" s="75"/>
      <c r="BH1818" s="75"/>
      <c r="BI1818" s="75"/>
      <c r="BJ1818" s="75"/>
      <c r="BK1818" s="75"/>
      <c r="BL1818" s="75"/>
      <c r="BM1818" s="75"/>
      <c r="BN1818" s="75"/>
      <c r="BO1818" s="75"/>
      <c r="BP1818" s="75"/>
      <c r="BQ1818" s="75"/>
      <c r="BR1818" s="75"/>
      <c r="BS1818" s="75"/>
    </row>
    <row r="1819" spans="1:71" s="5" customFormat="1" ht="12.75" hidden="1" thickBot="1" x14ac:dyDescent="0.3">
      <c r="A1819" s="105" t="s">
        <v>17</v>
      </c>
      <c r="B1819" s="105" t="s">
        <v>17</v>
      </c>
      <c r="C1819" s="105" t="s">
        <v>17</v>
      </c>
      <c r="D1819" s="105" t="s">
        <v>74</v>
      </c>
      <c r="E1819" s="105" t="s">
        <v>1971</v>
      </c>
      <c r="F1819" s="105">
        <v>3010</v>
      </c>
      <c r="G1819" s="105" t="s">
        <v>1952</v>
      </c>
      <c r="H1819" s="105" t="s">
        <v>1770</v>
      </c>
      <c r="I1819" s="118">
        <v>277</v>
      </c>
      <c r="J1819" s="106">
        <v>73</v>
      </c>
      <c r="K1819" s="107">
        <f t="shared" si="145"/>
        <v>0.26353790613718414</v>
      </c>
      <c r="L1819" s="106">
        <v>85</v>
      </c>
      <c r="M1819" s="108">
        <f t="shared" si="146"/>
        <v>0.30685920577617326</v>
      </c>
      <c r="N1819" s="106">
        <v>65</v>
      </c>
      <c r="O1819" s="107">
        <f t="shared" si="147"/>
        <v>0.23465703971119134</v>
      </c>
      <c r="P1819" s="106">
        <v>134</v>
      </c>
      <c r="Q1819" s="109">
        <f t="shared" si="148"/>
        <v>0.48375451263537905</v>
      </c>
      <c r="R1819" s="75"/>
      <c r="S1819" s="75"/>
      <c r="T1819" s="75"/>
      <c r="U1819" s="75"/>
      <c r="V1819" s="75"/>
      <c r="W1819" s="75"/>
      <c r="X1819" s="75"/>
      <c r="Y1819" s="75"/>
      <c r="Z1819" s="75"/>
      <c r="AA1819" s="75"/>
      <c r="AB1819" s="75"/>
      <c r="AC1819" s="75"/>
      <c r="AD1819" s="75"/>
      <c r="AE1819" s="75"/>
      <c r="AF1819" s="75"/>
      <c r="AG1819" s="75"/>
      <c r="AH1819" s="75"/>
      <c r="AI1819" s="75"/>
      <c r="AJ1819" s="75"/>
      <c r="AK1819" s="75"/>
      <c r="AL1819" s="75"/>
      <c r="AM1819" s="75"/>
      <c r="AN1819" s="75"/>
      <c r="AO1819" s="75"/>
      <c r="AP1819" s="75"/>
      <c r="AQ1819" s="75"/>
      <c r="AR1819" s="75"/>
      <c r="AS1819" s="75"/>
      <c r="AT1819" s="75"/>
      <c r="AU1819" s="75"/>
      <c r="AV1819" s="75"/>
      <c r="AW1819" s="75"/>
      <c r="AX1819" s="75"/>
      <c r="AY1819" s="75"/>
      <c r="AZ1819" s="75"/>
      <c r="BA1819" s="75"/>
      <c r="BB1819" s="75"/>
      <c r="BC1819" s="75"/>
      <c r="BD1819" s="75"/>
      <c r="BE1819" s="75"/>
      <c r="BF1819" s="75"/>
      <c r="BG1819" s="75"/>
      <c r="BH1819" s="75"/>
      <c r="BI1819" s="75"/>
      <c r="BJ1819" s="75"/>
      <c r="BK1819" s="75"/>
      <c r="BL1819" s="75"/>
      <c r="BM1819" s="75"/>
      <c r="BN1819" s="75"/>
      <c r="BO1819" s="75"/>
      <c r="BP1819" s="75"/>
      <c r="BQ1819" s="75"/>
      <c r="BR1819" s="75"/>
      <c r="BS1819" s="75"/>
    </row>
    <row r="1820" spans="1:71" s="5" customFormat="1" ht="12.75" hidden="1" thickBot="1" x14ac:dyDescent="0.3">
      <c r="A1820" s="105" t="s">
        <v>17</v>
      </c>
      <c r="B1820" s="105" t="s">
        <v>17</v>
      </c>
      <c r="C1820" s="105" t="s">
        <v>17</v>
      </c>
      <c r="D1820" s="105" t="s">
        <v>21</v>
      </c>
      <c r="E1820" s="105" t="s">
        <v>1972</v>
      </c>
      <c r="F1820" s="105">
        <v>3010</v>
      </c>
      <c r="G1820" s="105" t="s">
        <v>1952</v>
      </c>
      <c r="H1820" s="105" t="s">
        <v>1770</v>
      </c>
      <c r="I1820" s="118">
        <v>628</v>
      </c>
      <c r="J1820" s="106">
        <v>16</v>
      </c>
      <c r="K1820" s="107">
        <f t="shared" si="145"/>
        <v>2.5477707006369428E-2</v>
      </c>
      <c r="L1820" s="106">
        <v>30</v>
      </c>
      <c r="M1820" s="108">
        <f t="shared" si="146"/>
        <v>4.7770700636942678E-2</v>
      </c>
      <c r="N1820" s="106">
        <v>16</v>
      </c>
      <c r="O1820" s="107">
        <f t="shared" si="147"/>
        <v>2.5477707006369428E-2</v>
      </c>
      <c r="P1820" s="106">
        <v>117</v>
      </c>
      <c r="Q1820" s="109">
        <f t="shared" si="148"/>
        <v>0.18630573248407642</v>
      </c>
      <c r="R1820" s="75"/>
      <c r="S1820" s="75"/>
      <c r="T1820" s="75"/>
      <c r="U1820" s="75"/>
      <c r="V1820" s="75"/>
      <c r="W1820" s="75"/>
      <c r="X1820" s="75"/>
      <c r="Y1820" s="75"/>
      <c r="Z1820" s="75"/>
      <c r="AA1820" s="75"/>
      <c r="AB1820" s="75"/>
      <c r="AC1820" s="75"/>
      <c r="AD1820" s="75"/>
      <c r="AE1820" s="75"/>
      <c r="AF1820" s="75"/>
      <c r="AG1820" s="75"/>
      <c r="AH1820" s="75"/>
      <c r="AI1820" s="75"/>
      <c r="AJ1820" s="75"/>
      <c r="AK1820" s="75"/>
      <c r="AL1820" s="75"/>
      <c r="AM1820" s="75"/>
      <c r="AN1820" s="75"/>
      <c r="AO1820" s="75"/>
      <c r="AP1820" s="75"/>
      <c r="AQ1820" s="75"/>
      <c r="AR1820" s="75"/>
      <c r="AS1820" s="75"/>
      <c r="AT1820" s="75"/>
      <c r="AU1820" s="75"/>
      <c r="AV1820" s="75"/>
      <c r="AW1820" s="75"/>
      <c r="AX1820" s="75"/>
      <c r="AY1820" s="75"/>
      <c r="AZ1820" s="75"/>
      <c r="BA1820" s="75"/>
      <c r="BB1820" s="75"/>
      <c r="BC1820" s="75"/>
      <c r="BD1820" s="75"/>
      <c r="BE1820" s="75"/>
      <c r="BF1820" s="75"/>
      <c r="BG1820" s="75"/>
      <c r="BH1820" s="75"/>
      <c r="BI1820" s="75"/>
      <c r="BJ1820" s="75"/>
      <c r="BK1820" s="75"/>
      <c r="BL1820" s="75"/>
      <c r="BM1820" s="75"/>
      <c r="BN1820" s="75"/>
      <c r="BO1820" s="75"/>
      <c r="BP1820" s="75"/>
      <c r="BQ1820" s="75"/>
      <c r="BR1820" s="75"/>
      <c r="BS1820" s="75"/>
    </row>
    <row r="1821" spans="1:71" s="5" customFormat="1" ht="12.75" hidden="1" thickBot="1" x14ac:dyDescent="0.3">
      <c r="A1821" s="105" t="s">
        <v>17</v>
      </c>
      <c r="B1821" s="105" t="s">
        <v>17</v>
      </c>
      <c r="C1821" s="105" t="s">
        <v>17</v>
      </c>
      <c r="D1821" s="105" t="s">
        <v>21</v>
      </c>
      <c r="E1821" s="105" t="s">
        <v>1973</v>
      </c>
      <c r="F1821" s="105">
        <v>3010</v>
      </c>
      <c r="G1821" s="105" t="s">
        <v>1952</v>
      </c>
      <c r="H1821" s="105" t="s">
        <v>1770</v>
      </c>
      <c r="I1821" s="118">
        <v>236</v>
      </c>
      <c r="J1821" s="106">
        <v>15</v>
      </c>
      <c r="K1821" s="107">
        <f t="shared" si="145"/>
        <v>6.3559322033898302E-2</v>
      </c>
      <c r="L1821" s="106">
        <v>17</v>
      </c>
      <c r="M1821" s="108">
        <f t="shared" si="146"/>
        <v>7.2033898305084748E-2</v>
      </c>
      <c r="N1821" s="106">
        <v>9</v>
      </c>
      <c r="O1821" s="107">
        <f t="shared" si="147"/>
        <v>3.8135593220338986E-2</v>
      </c>
      <c r="P1821" s="106">
        <v>27</v>
      </c>
      <c r="Q1821" s="109">
        <f t="shared" si="148"/>
        <v>0.11440677966101695</v>
      </c>
      <c r="R1821" s="75"/>
      <c r="S1821" s="75"/>
      <c r="T1821" s="75"/>
      <c r="U1821" s="75"/>
      <c r="V1821" s="75"/>
      <c r="W1821" s="75"/>
      <c r="X1821" s="75"/>
      <c r="Y1821" s="75"/>
      <c r="Z1821" s="75"/>
      <c r="AA1821" s="75"/>
      <c r="AB1821" s="75"/>
      <c r="AC1821" s="75"/>
      <c r="AD1821" s="75"/>
      <c r="AE1821" s="75"/>
      <c r="AF1821" s="75"/>
      <c r="AG1821" s="75"/>
      <c r="AH1821" s="75"/>
      <c r="AI1821" s="75"/>
      <c r="AJ1821" s="75"/>
      <c r="AK1821" s="75"/>
      <c r="AL1821" s="75"/>
      <c r="AM1821" s="75"/>
      <c r="AN1821" s="75"/>
      <c r="AO1821" s="75"/>
      <c r="AP1821" s="75"/>
      <c r="AQ1821" s="75"/>
      <c r="AR1821" s="75"/>
      <c r="AS1821" s="75"/>
      <c r="AT1821" s="75"/>
      <c r="AU1821" s="75"/>
      <c r="AV1821" s="75"/>
      <c r="AW1821" s="75"/>
      <c r="AX1821" s="75"/>
      <c r="AY1821" s="75"/>
      <c r="AZ1821" s="75"/>
      <c r="BA1821" s="75"/>
      <c r="BB1821" s="75"/>
      <c r="BC1821" s="75"/>
      <c r="BD1821" s="75"/>
      <c r="BE1821" s="75"/>
      <c r="BF1821" s="75"/>
      <c r="BG1821" s="75"/>
      <c r="BH1821" s="75"/>
      <c r="BI1821" s="75"/>
      <c r="BJ1821" s="75"/>
      <c r="BK1821" s="75"/>
      <c r="BL1821" s="75"/>
      <c r="BM1821" s="75"/>
      <c r="BN1821" s="75"/>
      <c r="BO1821" s="75"/>
      <c r="BP1821" s="75"/>
      <c r="BQ1821" s="75"/>
      <c r="BR1821" s="75"/>
      <c r="BS1821" s="75"/>
    </row>
    <row r="1822" spans="1:71" s="5" customFormat="1" ht="12.75" hidden="1" thickBot="1" x14ac:dyDescent="0.3">
      <c r="A1822" s="105" t="s">
        <v>17</v>
      </c>
      <c r="B1822" s="105" t="s">
        <v>17</v>
      </c>
      <c r="C1822" s="105" t="s">
        <v>17</v>
      </c>
      <c r="D1822" s="105" t="s">
        <v>18</v>
      </c>
      <c r="E1822" s="105" t="s">
        <v>1975</v>
      </c>
      <c r="F1822" s="105">
        <v>3010</v>
      </c>
      <c r="G1822" s="105" t="s">
        <v>1952</v>
      </c>
      <c r="H1822" s="105" t="s">
        <v>1770</v>
      </c>
      <c r="I1822" s="118">
        <v>294</v>
      </c>
      <c r="J1822" s="106">
        <v>82</v>
      </c>
      <c r="K1822" s="107">
        <f t="shared" si="145"/>
        <v>0.27891156462585032</v>
      </c>
      <c r="L1822" s="106">
        <v>111</v>
      </c>
      <c r="M1822" s="108">
        <f t="shared" si="146"/>
        <v>0.37755102040816324</v>
      </c>
      <c r="N1822" s="106">
        <v>65</v>
      </c>
      <c r="O1822" s="107">
        <f t="shared" si="147"/>
        <v>0.22108843537414966</v>
      </c>
      <c r="P1822" s="106">
        <v>135</v>
      </c>
      <c r="Q1822" s="109">
        <f t="shared" si="148"/>
        <v>0.45918367346938777</v>
      </c>
      <c r="R1822" s="75"/>
      <c r="S1822" s="75"/>
      <c r="T1822" s="75"/>
      <c r="U1822" s="75"/>
      <c r="V1822" s="75"/>
      <c r="W1822" s="75"/>
      <c r="X1822" s="75"/>
      <c r="Y1822" s="75"/>
      <c r="Z1822" s="75"/>
      <c r="AA1822" s="75"/>
      <c r="AB1822" s="75"/>
      <c r="AC1822" s="75"/>
      <c r="AD1822" s="75"/>
      <c r="AE1822" s="75"/>
      <c r="AF1822" s="75"/>
      <c r="AG1822" s="75"/>
      <c r="AH1822" s="75"/>
      <c r="AI1822" s="75"/>
      <c r="AJ1822" s="75"/>
      <c r="AK1822" s="75"/>
      <c r="AL1822" s="75"/>
      <c r="AM1822" s="75"/>
      <c r="AN1822" s="75"/>
      <c r="AO1822" s="75"/>
      <c r="AP1822" s="75"/>
      <c r="AQ1822" s="75"/>
      <c r="AR1822" s="75"/>
      <c r="AS1822" s="75"/>
      <c r="AT1822" s="75"/>
      <c r="AU1822" s="75"/>
      <c r="AV1822" s="75"/>
      <c r="AW1822" s="75"/>
      <c r="AX1822" s="75"/>
      <c r="AY1822" s="75"/>
      <c r="AZ1822" s="75"/>
      <c r="BA1822" s="75"/>
      <c r="BB1822" s="75"/>
      <c r="BC1822" s="75"/>
      <c r="BD1822" s="75"/>
      <c r="BE1822" s="75"/>
      <c r="BF1822" s="75"/>
      <c r="BG1822" s="75"/>
      <c r="BH1822" s="75"/>
      <c r="BI1822" s="75"/>
      <c r="BJ1822" s="75"/>
      <c r="BK1822" s="75"/>
      <c r="BL1822" s="75"/>
      <c r="BM1822" s="75"/>
      <c r="BN1822" s="75"/>
      <c r="BO1822" s="75"/>
      <c r="BP1822" s="75"/>
      <c r="BQ1822" s="75"/>
      <c r="BR1822" s="75"/>
      <c r="BS1822" s="75"/>
    </row>
    <row r="1823" spans="1:71" s="5" customFormat="1" ht="24.75" hidden="1" thickBot="1" x14ac:dyDescent="0.3">
      <c r="A1823" s="105" t="s">
        <v>17</v>
      </c>
      <c r="B1823" s="105" t="s">
        <v>17</v>
      </c>
      <c r="C1823" s="105" t="s">
        <v>17</v>
      </c>
      <c r="D1823" s="105" t="s">
        <v>119</v>
      </c>
      <c r="E1823" s="105" t="s">
        <v>1976</v>
      </c>
      <c r="F1823" s="105">
        <v>3010</v>
      </c>
      <c r="G1823" s="105" t="s">
        <v>1952</v>
      </c>
      <c r="H1823" s="105" t="s">
        <v>1770</v>
      </c>
      <c r="I1823" s="118">
        <v>487</v>
      </c>
      <c r="J1823" s="106">
        <v>138</v>
      </c>
      <c r="K1823" s="107">
        <f t="shared" si="145"/>
        <v>0.28336755646817247</v>
      </c>
      <c r="L1823" s="106">
        <v>180</v>
      </c>
      <c r="M1823" s="108">
        <f t="shared" si="146"/>
        <v>0.36960985626283366</v>
      </c>
      <c r="N1823" s="106">
        <v>141</v>
      </c>
      <c r="O1823" s="107">
        <f t="shared" si="147"/>
        <v>0.28952772073921973</v>
      </c>
      <c r="P1823" s="106">
        <v>183</v>
      </c>
      <c r="Q1823" s="109">
        <f t="shared" si="148"/>
        <v>0.37577002053388092</v>
      </c>
      <c r="R1823" s="75"/>
      <c r="S1823" s="75"/>
      <c r="T1823" s="75"/>
      <c r="U1823" s="75"/>
      <c r="V1823" s="75"/>
      <c r="W1823" s="75"/>
      <c r="X1823" s="75"/>
      <c r="Y1823" s="75"/>
      <c r="Z1823" s="75"/>
      <c r="AA1823" s="75"/>
      <c r="AB1823" s="75"/>
      <c r="AC1823" s="75"/>
      <c r="AD1823" s="75"/>
      <c r="AE1823" s="75"/>
      <c r="AF1823" s="75"/>
      <c r="AG1823" s="75"/>
      <c r="AH1823" s="75"/>
      <c r="AI1823" s="75"/>
      <c r="AJ1823" s="75"/>
      <c r="AK1823" s="75"/>
      <c r="AL1823" s="75"/>
      <c r="AM1823" s="75"/>
      <c r="AN1823" s="75"/>
      <c r="AO1823" s="75"/>
      <c r="AP1823" s="75"/>
      <c r="AQ1823" s="75"/>
      <c r="AR1823" s="75"/>
      <c r="AS1823" s="75"/>
      <c r="AT1823" s="75"/>
      <c r="AU1823" s="75"/>
      <c r="AV1823" s="75"/>
      <c r="AW1823" s="75"/>
      <c r="AX1823" s="75"/>
      <c r="AY1823" s="75"/>
      <c r="AZ1823" s="75"/>
      <c r="BA1823" s="75"/>
      <c r="BB1823" s="75"/>
      <c r="BC1823" s="75"/>
      <c r="BD1823" s="75"/>
      <c r="BE1823" s="75"/>
      <c r="BF1823" s="75"/>
      <c r="BG1823" s="75"/>
      <c r="BH1823" s="75"/>
      <c r="BI1823" s="75"/>
      <c r="BJ1823" s="75"/>
      <c r="BK1823" s="75"/>
      <c r="BL1823" s="75"/>
      <c r="BM1823" s="75"/>
      <c r="BN1823" s="75"/>
      <c r="BO1823" s="75"/>
      <c r="BP1823" s="75"/>
      <c r="BQ1823" s="75"/>
      <c r="BR1823" s="75"/>
      <c r="BS1823" s="75"/>
    </row>
    <row r="1824" spans="1:71" s="5" customFormat="1" ht="24.75" hidden="1" thickBot="1" x14ac:dyDescent="0.3">
      <c r="A1824" s="105" t="s">
        <v>17</v>
      </c>
      <c r="B1824" s="105">
        <v>3012</v>
      </c>
      <c r="C1824" s="105" t="s">
        <v>1952</v>
      </c>
      <c r="D1824" s="105" t="s">
        <v>119</v>
      </c>
      <c r="E1824" s="105" t="s">
        <v>1977</v>
      </c>
      <c r="F1824" s="105">
        <v>3012</v>
      </c>
      <c r="G1824" s="105" t="s">
        <v>1952</v>
      </c>
      <c r="H1824" s="105" t="s">
        <v>1770</v>
      </c>
      <c r="I1824" s="118">
        <v>411</v>
      </c>
      <c r="J1824" s="106">
        <v>67</v>
      </c>
      <c r="K1824" s="107">
        <f t="shared" si="145"/>
        <v>0.16301703163017031</v>
      </c>
      <c r="L1824" s="106">
        <v>59</v>
      </c>
      <c r="M1824" s="108">
        <f t="shared" si="146"/>
        <v>0.14355231143552311</v>
      </c>
      <c r="N1824" s="106">
        <v>19</v>
      </c>
      <c r="O1824" s="107">
        <f t="shared" si="147"/>
        <v>4.6228710462287104E-2</v>
      </c>
      <c r="P1824" s="106">
        <v>82</v>
      </c>
      <c r="Q1824" s="109">
        <f t="shared" si="148"/>
        <v>0.19951338199513383</v>
      </c>
      <c r="R1824" s="75"/>
      <c r="S1824" s="75"/>
      <c r="T1824" s="75"/>
      <c r="U1824" s="75"/>
      <c r="V1824" s="75"/>
      <c r="W1824" s="75"/>
      <c r="X1824" s="75"/>
      <c r="Y1824" s="75"/>
      <c r="Z1824" s="75"/>
      <c r="AA1824" s="75"/>
      <c r="AB1824" s="75"/>
      <c r="AC1824" s="75"/>
      <c r="AD1824" s="75"/>
      <c r="AE1824" s="75"/>
      <c r="AF1824" s="75"/>
      <c r="AG1824" s="75"/>
      <c r="AH1824" s="75"/>
      <c r="AI1824" s="75"/>
      <c r="AJ1824" s="75"/>
      <c r="AK1824" s="75"/>
      <c r="AL1824" s="75"/>
      <c r="AM1824" s="75"/>
      <c r="AN1824" s="75"/>
      <c r="AO1824" s="75"/>
      <c r="AP1824" s="75"/>
      <c r="AQ1824" s="75"/>
      <c r="AR1824" s="75"/>
      <c r="AS1824" s="75"/>
      <c r="AT1824" s="75"/>
      <c r="AU1824" s="75"/>
      <c r="AV1824" s="75"/>
      <c r="AW1824" s="75"/>
      <c r="AX1824" s="75"/>
      <c r="AY1824" s="75"/>
      <c r="AZ1824" s="75"/>
      <c r="BA1824" s="75"/>
      <c r="BB1824" s="75"/>
      <c r="BC1824" s="75"/>
      <c r="BD1824" s="75"/>
      <c r="BE1824" s="75"/>
      <c r="BF1824" s="75"/>
      <c r="BG1824" s="75"/>
      <c r="BH1824" s="75"/>
      <c r="BI1824" s="75"/>
      <c r="BJ1824" s="75"/>
      <c r="BK1824" s="75"/>
      <c r="BL1824" s="75"/>
      <c r="BM1824" s="75"/>
      <c r="BN1824" s="75"/>
      <c r="BO1824" s="75"/>
      <c r="BP1824" s="75"/>
      <c r="BQ1824" s="75"/>
      <c r="BR1824" s="75"/>
      <c r="BS1824" s="75"/>
    </row>
    <row r="1825" spans="1:71" s="5" customFormat="1" ht="12.75" hidden="1" thickBot="1" x14ac:dyDescent="0.3">
      <c r="A1825" s="105" t="s">
        <v>17</v>
      </c>
      <c r="B1825" s="105" t="s">
        <v>17</v>
      </c>
      <c r="C1825" s="105" t="s">
        <v>17</v>
      </c>
      <c r="D1825" s="105" t="s">
        <v>21</v>
      </c>
      <c r="E1825" s="105" t="s">
        <v>1978</v>
      </c>
      <c r="F1825" s="105">
        <v>3012</v>
      </c>
      <c r="G1825" s="105" t="s">
        <v>1952</v>
      </c>
      <c r="H1825" s="105" t="s">
        <v>1770</v>
      </c>
      <c r="I1825" s="118">
        <v>273</v>
      </c>
      <c r="J1825" s="106">
        <v>25</v>
      </c>
      <c r="K1825" s="107">
        <f t="shared" si="145"/>
        <v>9.1575091575091569E-2</v>
      </c>
      <c r="L1825" s="106">
        <v>49</v>
      </c>
      <c r="M1825" s="108">
        <f t="shared" si="146"/>
        <v>0.17948717948717949</v>
      </c>
      <c r="N1825" s="106">
        <v>42</v>
      </c>
      <c r="O1825" s="107">
        <f t="shared" si="147"/>
        <v>0.15384615384615385</v>
      </c>
      <c r="P1825" s="106">
        <v>103</v>
      </c>
      <c r="Q1825" s="109">
        <f t="shared" si="148"/>
        <v>0.37728937728937728</v>
      </c>
      <c r="R1825" s="75"/>
      <c r="S1825" s="75"/>
      <c r="T1825" s="75"/>
      <c r="U1825" s="75"/>
      <c r="V1825" s="75"/>
      <c r="W1825" s="75"/>
      <c r="X1825" s="75"/>
      <c r="Y1825" s="75"/>
      <c r="Z1825" s="75"/>
      <c r="AA1825" s="75"/>
      <c r="AB1825" s="75"/>
      <c r="AC1825" s="75"/>
      <c r="AD1825" s="75"/>
      <c r="AE1825" s="75"/>
      <c r="AF1825" s="75"/>
      <c r="AG1825" s="75"/>
      <c r="AH1825" s="75"/>
      <c r="AI1825" s="75"/>
      <c r="AJ1825" s="75"/>
      <c r="AK1825" s="75"/>
      <c r="AL1825" s="75"/>
      <c r="AM1825" s="75"/>
      <c r="AN1825" s="75"/>
      <c r="AO1825" s="75"/>
      <c r="AP1825" s="75"/>
      <c r="AQ1825" s="75"/>
      <c r="AR1825" s="75"/>
      <c r="AS1825" s="75"/>
      <c r="AT1825" s="75"/>
      <c r="AU1825" s="75"/>
      <c r="AV1825" s="75"/>
      <c r="AW1825" s="75"/>
      <c r="AX1825" s="75"/>
      <c r="AY1825" s="75"/>
      <c r="AZ1825" s="75"/>
      <c r="BA1825" s="75"/>
      <c r="BB1825" s="75"/>
      <c r="BC1825" s="75"/>
      <c r="BD1825" s="75"/>
      <c r="BE1825" s="75"/>
      <c r="BF1825" s="75"/>
      <c r="BG1825" s="75"/>
      <c r="BH1825" s="75"/>
      <c r="BI1825" s="75"/>
      <c r="BJ1825" s="75"/>
      <c r="BK1825" s="75"/>
      <c r="BL1825" s="75"/>
      <c r="BM1825" s="75"/>
      <c r="BN1825" s="75"/>
      <c r="BO1825" s="75"/>
      <c r="BP1825" s="75"/>
      <c r="BQ1825" s="75"/>
      <c r="BR1825" s="75"/>
      <c r="BS1825" s="75"/>
    </row>
    <row r="1826" spans="1:71" s="5" customFormat="1" ht="12.75" hidden="1" thickBot="1" x14ac:dyDescent="0.3">
      <c r="A1826" s="105" t="s">
        <v>17</v>
      </c>
      <c r="B1826" s="105" t="s">
        <v>17</v>
      </c>
      <c r="C1826" s="105" t="s">
        <v>17</v>
      </c>
      <c r="D1826" s="105" t="s">
        <v>21</v>
      </c>
      <c r="E1826" s="105" t="s">
        <v>1260</v>
      </c>
      <c r="F1826" s="105">
        <v>3012</v>
      </c>
      <c r="G1826" s="105" t="s">
        <v>1952</v>
      </c>
      <c r="H1826" s="105" t="s">
        <v>1770</v>
      </c>
      <c r="I1826" s="118">
        <v>327</v>
      </c>
      <c r="J1826" s="106">
        <v>14</v>
      </c>
      <c r="K1826" s="107">
        <f t="shared" si="145"/>
        <v>4.2813455657492352E-2</v>
      </c>
      <c r="L1826" s="106">
        <v>32</v>
      </c>
      <c r="M1826" s="108">
        <f t="shared" si="146"/>
        <v>9.7859327217125383E-2</v>
      </c>
      <c r="N1826" s="106">
        <v>13</v>
      </c>
      <c r="O1826" s="107">
        <f t="shared" si="147"/>
        <v>3.9755351681957186E-2</v>
      </c>
      <c r="P1826" s="106">
        <v>26</v>
      </c>
      <c r="Q1826" s="109">
        <f t="shared" si="148"/>
        <v>7.9510703363914373E-2</v>
      </c>
      <c r="R1826" s="75"/>
      <c r="S1826" s="75"/>
      <c r="T1826" s="75"/>
      <c r="U1826" s="75"/>
      <c r="V1826" s="75"/>
      <c r="W1826" s="75"/>
      <c r="X1826" s="75"/>
      <c r="Y1826" s="75"/>
      <c r="Z1826" s="75"/>
      <c r="AA1826" s="75"/>
      <c r="AB1826" s="75"/>
      <c r="AC1826" s="75"/>
      <c r="AD1826" s="75"/>
      <c r="AE1826" s="75"/>
      <c r="AF1826" s="75"/>
      <c r="AG1826" s="75"/>
      <c r="AH1826" s="75"/>
      <c r="AI1826" s="75"/>
      <c r="AJ1826" s="75"/>
      <c r="AK1826" s="75"/>
      <c r="AL1826" s="75"/>
      <c r="AM1826" s="75"/>
      <c r="AN1826" s="75"/>
      <c r="AO1826" s="75"/>
      <c r="AP1826" s="75"/>
      <c r="AQ1826" s="75"/>
      <c r="AR1826" s="75"/>
      <c r="AS1826" s="75"/>
      <c r="AT1826" s="75"/>
      <c r="AU1826" s="75"/>
      <c r="AV1826" s="75"/>
      <c r="AW1826" s="75"/>
      <c r="AX1826" s="75"/>
      <c r="AY1826" s="75"/>
      <c r="AZ1826" s="75"/>
      <c r="BA1826" s="75"/>
      <c r="BB1826" s="75"/>
      <c r="BC1826" s="75"/>
      <c r="BD1826" s="75"/>
      <c r="BE1826" s="75"/>
      <c r="BF1826" s="75"/>
      <c r="BG1826" s="75"/>
      <c r="BH1826" s="75"/>
      <c r="BI1826" s="75"/>
      <c r="BJ1826" s="75"/>
      <c r="BK1826" s="75"/>
      <c r="BL1826" s="75"/>
      <c r="BM1826" s="75"/>
      <c r="BN1826" s="75"/>
      <c r="BO1826" s="75"/>
      <c r="BP1826" s="75"/>
      <c r="BQ1826" s="75"/>
      <c r="BR1826" s="75"/>
      <c r="BS1826" s="75"/>
    </row>
    <row r="1827" spans="1:71" s="5" customFormat="1" ht="24.75" hidden="1" thickBot="1" x14ac:dyDescent="0.3">
      <c r="A1827" s="105" t="s">
        <v>17</v>
      </c>
      <c r="B1827" s="105" t="s">
        <v>17</v>
      </c>
      <c r="C1827" s="105" t="s">
        <v>17</v>
      </c>
      <c r="D1827" s="105" t="s">
        <v>1979</v>
      </c>
      <c r="E1827" s="105" t="s">
        <v>1980</v>
      </c>
      <c r="F1827" s="105">
        <v>3012</v>
      </c>
      <c r="G1827" s="105" t="s">
        <v>1952</v>
      </c>
      <c r="H1827" s="105" t="s">
        <v>1770</v>
      </c>
      <c r="I1827" s="118">
        <v>184</v>
      </c>
      <c r="J1827" s="106">
        <v>10</v>
      </c>
      <c r="K1827" s="107">
        <f t="shared" si="145"/>
        <v>5.434782608695652E-2</v>
      </c>
      <c r="L1827" s="106">
        <v>18</v>
      </c>
      <c r="M1827" s="108">
        <f t="shared" si="146"/>
        <v>9.7826086956521743E-2</v>
      </c>
      <c r="N1827" s="106">
        <v>9</v>
      </c>
      <c r="O1827" s="107">
        <f t="shared" si="147"/>
        <v>4.8913043478260872E-2</v>
      </c>
      <c r="P1827" s="106">
        <v>49</v>
      </c>
      <c r="Q1827" s="109">
        <f t="shared" si="148"/>
        <v>0.26630434782608697</v>
      </c>
      <c r="R1827" s="75"/>
      <c r="S1827" s="75"/>
      <c r="T1827" s="75"/>
      <c r="U1827" s="75"/>
      <c r="V1827" s="75"/>
      <c r="W1827" s="75"/>
      <c r="X1827" s="75"/>
      <c r="Y1827" s="75"/>
      <c r="Z1827" s="75"/>
      <c r="AA1827" s="75"/>
      <c r="AB1827" s="75"/>
      <c r="AC1827" s="75"/>
      <c r="AD1827" s="75"/>
      <c r="AE1827" s="75"/>
      <c r="AF1827" s="75"/>
      <c r="AG1827" s="75"/>
      <c r="AH1827" s="75"/>
      <c r="AI1827" s="75"/>
      <c r="AJ1827" s="75"/>
      <c r="AK1827" s="75"/>
      <c r="AL1827" s="75"/>
      <c r="AM1827" s="75"/>
      <c r="AN1827" s="75"/>
      <c r="AO1827" s="75"/>
      <c r="AP1827" s="75"/>
      <c r="AQ1827" s="75"/>
      <c r="AR1827" s="75"/>
      <c r="AS1827" s="75"/>
      <c r="AT1827" s="75"/>
      <c r="AU1827" s="75"/>
      <c r="AV1827" s="75"/>
      <c r="AW1827" s="75"/>
      <c r="AX1827" s="75"/>
      <c r="AY1827" s="75"/>
      <c r="AZ1827" s="75"/>
      <c r="BA1827" s="75"/>
      <c r="BB1827" s="75"/>
      <c r="BC1827" s="75"/>
      <c r="BD1827" s="75"/>
      <c r="BE1827" s="75"/>
      <c r="BF1827" s="75"/>
      <c r="BG1827" s="75"/>
      <c r="BH1827" s="75"/>
      <c r="BI1827" s="75"/>
      <c r="BJ1827" s="75"/>
      <c r="BK1827" s="75"/>
      <c r="BL1827" s="75"/>
      <c r="BM1827" s="75"/>
      <c r="BN1827" s="75"/>
      <c r="BO1827" s="75"/>
      <c r="BP1827" s="75"/>
      <c r="BQ1827" s="75"/>
      <c r="BR1827" s="75"/>
      <c r="BS1827" s="75"/>
    </row>
    <row r="1828" spans="1:71" s="5" customFormat="1" ht="12.75" hidden="1" thickBot="1" x14ac:dyDescent="0.3">
      <c r="A1828" s="105" t="s">
        <v>17</v>
      </c>
      <c r="B1828" s="105">
        <v>3018</v>
      </c>
      <c r="C1828" s="105" t="s">
        <v>1952</v>
      </c>
      <c r="D1828" s="105" t="s">
        <v>21</v>
      </c>
      <c r="E1828" s="105" t="s">
        <v>1981</v>
      </c>
      <c r="F1828" s="105">
        <v>3018</v>
      </c>
      <c r="G1828" s="105" t="s">
        <v>1952</v>
      </c>
      <c r="H1828" s="105" t="s">
        <v>1770</v>
      </c>
      <c r="I1828" s="118">
        <v>352</v>
      </c>
      <c r="J1828" s="106">
        <v>23</v>
      </c>
      <c r="K1828" s="107">
        <f t="shared" si="145"/>
        <v>6.5340909090909088E-2</v>
      </c>
      <c r="L1828" s="106">
        <v>74</v>
      </c>
      <c r="M1828" s="108">
        <f t="shared" si="146"/>
        <v>0.21022727272727273</v>
      </c>
      <c r="N1828" s="106">
        <v>4</v>
      </c>
      <c r="O1828" s="107">
        <f t="shared" si="147"/>
        <v>1.1363636363636364E-2</v>
      </c>
      <c r="P1828" s="106">
        <v>9</v>
      </c>
      <c r="Q1828" s="109">
        <f t="shared" si="148"/>
        <v>2.556818181818182E-2</v>
      </c>
      <c r="R1828" s="75"/>
      <c r="S1828" s="75"/>
      <c r="T1828" s="75"/>
      <c r="U1828" s="75"/>
      <c r="V1828" s="75"/>
      <c r="W1828" s="75"/>
      <c r="X1828" s="75"/>
      <c r="Y1828" s="75"/>
      <c r="Z1828" s="75"/>
      <c r="AA1828" s="75"/>
      <c r="AB1828" s="75"/>
      <c r="AC1828" s="75"/>
      <c r="AD1828" s="75"/>
      <c r="AE1828" s="75"/>
      <c r="AF1828" s="75"/>
      <c r="AG1828" s="75"/>
      <c r="AH1828" s="75"/>
      <c r="AI1828" s="75"/>
      <c r="AJ1828" s="75"/>
      <c r="AK1828" s="75"/>
      <c r="AL1828" s="75"/>
      <c r="AM1828" s="75"/>
      <c r="AN1828" s="75"/>
      <c r="AO1828" s="75"/>
      <c r="AP1828" s="75"/>
      <c r="AQ1828" s="75"/>
      <c r="AR1828" s="75"/>
      <c r="AS1828" s="75"/>
      <c r="AT1828" s="75"/>
      <c r="AU1828" s="75"/>
      <c r="AV1828" s="75"/>
      <c r="AW1828" s="75"/>
      <c r="AX1828" s="75"/>
      <c r="AY1828" s="75"/>
      <c r="AZ1828" s="75"/>
      <c r="BA1828" s="75"/>
      <c r="BB1828" s="75"/>
      <c r="BC1828" s="75"/>
      <c r="BD1828" s="75"/>
      <c r="BE1828" s="75"/>
      <c r="BF1828" s="75"/>
      <c r="BG1828" s="75"/>
      <c r="BH1828" s="75"/>
      <c r="BI1828" s="75"/>
      <c r="BJ1828" s="75"/>
      <c r="BK1828" s="75"/>
      <c r="BL1828" s="75"/>
      <c r="BM1828" s="75"/>
      <c r="BN1828" s="75"/>
      <c r="BO1828" s="75"/>
      <c r="BP1828" s="75"/>
      <c r="BQ1828" s="75"/>
      <c r="BR1828" s="75"/>
      <c r="BS1828" s="75"/>
    </row>
    <row r="1829" spans="1:71" s="5" customFormat="1" ht="12.75" hidden="1" thickBot="1" x14ac:dyDescent="0.3">
      <c r="A1829" s="105" t="s">
        <v>17</v>
      </c>
      <c r="B1829" s="105" t="s">
        <v>17</v>
      </c>
      <c r="C1829" s="105" t="s">
        <v>17</v>
      </c>
      <c r="D1829" s="105" t="s">
        <v>21</v>
      </c>
      <c r="E1829" s="105" t="s">
        <v>1982</v>
      </c>
      <c r="F1829" s="105">
        <v>3018</v>
      </c>
      <c r="G1829" s="105" t="s">
        <v>1952</v>
      </c>
      <c r="H1829" s="105" t="s">
        <v>1770</v>
      </c>
      <c r="I1829" s="118">
        <v>207</v>
      </c>
      <c r="J1829" s="106">
        <v>10</v>
      </c>
      <c r="K1829" s="107">
        <f t="shared" si="145"/>
        <v>4.8309178743961352E-2</v>
      </c>
      <c r="L1829" s="106">
        <v>36</v>
      </c>
      <c r="M1829" s="108">
        <f t="shared" si="146"/>
        <v>0.17391304347826086</v>
      </c>
      <c r="N1829" s="106">
        <v>14</v>
      </c>
      <c r="O1829" s="107">
        <f t="shared" si="147"/>
        <v>6.7632850241545889E-2</v>
      </c>
      <c r="P1829" s="106">
        <v>22</v>
      </c>
      <c r="Q1829" s="109">
        <f t="shared" si="148"/>
        <v>0.10628019323671498</v>
      </c>
      <c r="R1829" s="75"/>
      <c r="S1829" s="75"/>
      <c r="T1829" s="75"/>
      <c r="U1829" s="75"/>
      <c r="V1829" s="75"/>
      <c r="W1829" s="75"/>
      <c r="X1829" s="75"/>
      <c r="Y1829" s="75"/>
      <c r="Z1829" s="75"/>
      <c r="AA1829" s="75"/>
      <c r="AB1829" s="75"/>
      <c r="AC1829" s="75"/>
      <c r="AD1829" s="75"/>
      <c r="AE1829" s="75"/>
      <c r="AF1829" s="75"/>
      <c r="AG1829" s="75"/>
      <c r="AH1829" s="75"/>
      <c r="AI1829" s="75"/>
      <c r="AJ1829" s="75"/>
      <c r="AK1829" s="75"/>
      <c r="AL1829" s="75"/>
      <c r="AM1829" s="75"/>
      <c r="AN1829" s="75"/>
      <c r="AO1829" s="75"/>
      <c r="AP1829" s="75"/>
      <c r="AQ1829" s="75"/>
      <c r="AR1829" s="75"/>
      <c r="AS1829" s="75"/>
      <c r="AT1829" s="75"/>
      <c r="AU1829" s="75"/>
      <c r="AV1829" s="75"/>
      <c r="AW1829" s="75"/>
      <c r="AX1829" s="75"/>
      <c r="AY1829" s="75"/>
      <c r="AZ1829" s="75"/>
      <c r="BA1829" s="75"/>
      <c r="BB1829" s="75"/>
      <c r="BC1829" s="75"/>
      <c r="BD1829" s="75"/>
      <c r="BE1829" s="75"/>
      <c r="BF1829" s="75"/>
      <c r="BG1829" s="75"/>
      <c r="BH1829" s="75"/>
      <c r="BI1829" s="75"/>
      <c r="BJ1829" s="75"/>
      <c r="BK1829" s="75"/>
      <c r="BL1829" s="75"/>
      <c r="BM1829" s="75"/>
      <c r="BN1829" s="75"/>
      <c r="BO1829" s="75"/>
      <c r="BP1829" s="75"/>
      <c r="BQ1829" s="75"/>
      <c r="BR1829" s="75"/>
      <c r="BS1829" s="75"/>
    </row>
    <row r="1830" spans="1:71" s="5" customFormat="1" ht="24.75" hidden="1" thickBot="1" x14ac:dyDescent="0.3">
      <c r="A1830" s="105" t="s">
        <v>17</v>
      </c>
      <c r="B1830" s="105">
        <v>3020</v>
      </c>
      <c r="C1830" s="105" t="s">
        <v>1983</v>
      </c>
      <c r="D1830" s="105" t="s">
        <v>234</v>
      </c>
      <c r="E1830" s="105" t="s">
        <v>1984</v>
      </c>
      <c r="F1830" s="105">
        <v>3020</v>
      </c>
      <c r="G1830" s="105" t="s">
        <v>1983</v>
      </c>
      <c r="H1830" s="105" t="s">
        <v>1770</v>
      </c>
      <c r="I1830" s="118">
        <v>272</v>
      </c>
      <c r="J1830" s="106">
        <v>115</v>
      </c>
      <c r="K1830" s="107">
        <f t="shared" si="145"/>
        <v>0.42279411764705882</v>
      </c>
      <c r="L1830" s="106">
        <v>102</v>
      </c>
      <c r="M1830" s="108">
        <f t="shared" si="146"/>
        <v>0.375</v>
      </c>
      <c r="N1830" s="106">
        <v>122</v>
      </c>
      <c r="O1830" s="107">
        <f t="shared" si="147"/>
        <v>0.4485294117647059</v>
      </c>
      <c r="P1830" s="106">
        <v>83</v>
      </c>
      <c r="Q1830" s="109">
        <f t="shared" si="148"/>
        <v>0.30514705882352944</v>
      </c>
      <c r="R1830" s="75"/>
      <c r="S1830" s="75"/>
      <c r="T1830" s="75"/>
      <c r="U1830" s="75"/>
      <c r="V1830" s="75"/>
      <c r="W1830" s="75"/>
      <c r="X1830" s="75"/>
      <c r="Y1830" s="75"/>
      <c r="Z1830" s="75"/>
      <c r="AA1830" s="75"/>
      <c r="AB1830" s="75"/>
      <c r="AC1830" s="75"/>
      <c r="AD1830" s="75"/>
      <c r="AE1830" s="75"/>
      <c r="AF1830" s="75"/>
      <c r="AG1830" s="75"/>
      <c r="AH1830" s="75"/>
      <c r="AI1830" s="75"/>
      <c r="AJ1830" s="75"/>
      <c r="AK1830" s="75"/>
      <c r="AL1830" s="75"/>
      <c r="AM1830" s="75"/>
      <c r="AN1830" s="75"/>
      <c r="AO1830" s="75"/>
      <c r="AP1830" s="75"/>
      <c r="AQ1830" s="75"/>
      <c r="AR1830" s="75"/>
      <c r="AS1830" s="75"/>
      <c r="AT1830" s="75"/>
      <c r="AU1830" s="75"/>
      <c r="AV1830" s="75"/>
      <c r="AW1830" s="75"/>
      <c r="AX1830" s="75"/>
      <c r="AY1830" s="75"/>
      <c r="AZ1830" s="75"/>
      <c r="BA1830" s="75"/>
      <c r="BB1830" s="75"/>
      <c r="BC1830" s="75"/>
      <c r="BD1830" s="75"/>
      <c r="BE1830" s="75"/>
      <c r="BF1830" s="75"/>
      <c r="BG1830" s="75"/>
      <c r="BH1830" s="75"/>
      <c r="BI1830" s="75"/>
      <c r="BJ1830" s="75"/>
      <c r="BK1830" s="75"/>
      <c r="BL1830" s="75"/>
      <c r="BM1830" s="75"/>
      <c r="BN1830" s="75"/>
      <c r="BO1830" s="75"/>
      <c r="BP1830" s="75"/>
      <c r="BQ1830" s="75"/>
      <c r="BR1830" s="75"/>
      <c r="BS1830" s="75"/>
    </row>
    <row r="1831" spans="1:71" s="5" customFormat="1" ht="12.75" hidden="1" thickBot="1" x14ac:dyDescent="0.3">
      <c r="A1831" s="105" t="s">
        <v>17</v>
      </c>
      <c r="B1831" s="105" t="s">
        <v>17</v>
      </c>
      <c r="C1831" s="105" t="s">
        <v>17</v>
      </c>
      <c r="D1831" s="105" t="s">
        <v>14</v>
      </c>
      <c r="E1831" s="105" t="s">
        <v>1985</v>
      </c>
      <c r="F1831" s="105">
        <v>3020</v>
      </c>
      <c r="G1831" s="105" t="s">
        <v>1983</v>
      </c>
      <c r="H1831" s="105" t="s">
        <v>1770</v>
      </c>
      <c r="I1831" s="118">
        <v>409</v>
      </c>
      <c r="J1831" s="106">
        <v>20</v>
      </c>
      <c r="K1831" s="107">
        <f t="shared" si="145"/>
        <v>4.8899755501222497E-2</v>
      </c>
      <c r="L1831" s="106">
        <v>45</v>
      </c>
      <c r="M1831" s="108">
        <f t="shared" si="146"/>
        <v>0.1100244498777506</v>
      </c>
      <c r="N1831" s="106">
        <v>14</v>
      </c>
      <c r="O1831" s="107">
        <f t="shared" si="147"/>
        <v>3.4229828850855744E-2</v>
      </c>
      <c r="P1831" s="106">
        <v>26</v>
      </c>
      <c r="Q1831" s="109">
        <f t="shared" si="148"/>
        <v>6.3569682151589244E-2</v>
      </c>
      <c r="R1831" s="75"/>
      <c r="S1831" s="75"/>
      <c r="T1831" s="75"/>
      <c r="U1831" s="75"/>
      <c r="V1831" s="75"/>
      <c r="W1831" s="75"/>
      <c r="X1831" s="75"/>
      <c r="Y1831" s="75"/>
      <c r="Z1831" s="75"/>
      <c r="AA1831" s="75"/>
      <c r="AB1831" s="75"/>
      <c r="AC1831" s="75"/>
      <c r="AD1831" s="75"/>
      <c r="AE1831" s="75"/>
      <c r="AF1831" s="75"/>
      <c r="AG1831" s="75"/>
      <c r="AH1831" s="75"/>
      <c r="AI1831" s="75"/>
      <c r="AJ1831" s="75"/>
      <c r="AK1831" s="75"/>
      <c r="AL1831" s="75"/>
      <c r="AM1831" s="75"/>
      <c r="AN1831" s="75"/>
      <c r="AO1831" s="75"/>
      <c r="AP1831" s="75"/>
      <c r="AQ1831" s="75"/>
      <c r="AR1831" s="75"/>
      <c r="AS1831" s="75"/>
      <c r="AT1831" s="75"/>
      <c r="AU1831" s="75"/>
      <c r="AV1831" s="75"/>
      <c r="AW1831" s="75"/>
      <c r="AX1831" s="75"/>
      <c r="AY1831" s="75"/>
      <c r="AZ1831" s="75"/>
      <c r="BA1831" s="75"/>
      <c r="BB1831" s="75"/>
      <c r="BC1831" s="75"/>
      <c r="BD1831" s="75"/>
      <c r="BE1831" s="75"/>
      <c r="BF1831" s="75"/>
      <c r="BG1831" s="75"/>
      <c r="BH1831" s="75"/>
      <c r="BI1831" s="75"/>
      <c r="BJ1831" s="75"/>
      <c r="BK1831" s="75"/>
      <c r="BL1831" s="75"/>
      <c r="BM1831" s="75"/>
      <c r="BN1831" s="75"/>
      <c r="BO1831" s="75"/>
      <c r="BP1831" s="75"/>
      <c r="BQ1831" s="75"/>
      <c r="BR1831" s="75"/>
      <c r="BS1831" s="75"/>
    </row>
    <row r="1832" spans="1:71" s="5" customFormat="1" ht="24.75" hidden="1" thickBot="1" x14ac:dyDescent="0.3">
      <c r="A1832" s="105" t="s">
        <v>17</v>
      </c>
      <c r="B1832" s="105" t="s">
        <v>17</v>
      </c>
      <c r="C1832" s="105" t="s">
        <v>17</v>
      </c>
      <c r="D1832" s="105" t="s">
        <v>21</v>
      </c>
      <c r="E1832" s="105" t="s">
        <v>1986</v>
      </c>
      <c r="F1832" s="105">
        <v>3020</v>
      </c>
      <c r="G1832" s="105" t="s">
        <v>1983</v>
      </c>
      <c r="H1832" s="105" t="s">
        <v>1770</v>
      </c>
      <c r="I1832" s="118">
        <v>236</v>
      </c>
      <c r="J1832" s="106">
        <v>9</v>
      </c>
      <c r="K1832" s="107">
        <f t="shared" si="145"/>
        <v>3.8135593220338986E-2</v>
      </c>
      <c r="L1832" s="106">
        <v>22</v>
      </c>
      <c r="M1832" s="108">
        <f t="shared" si="146"/>
        <v>9.3220338983050849E-2</v>
      </c>
      <c r="N1832" s="106">
        <v>7</v>
      </c>
      <c r="O1832" s="107">
        <f t="shared" si="147"/>
        <v>2.9661016949152543E-2</v>
      </c>
      <c r="P1832" s="106">
        <v>5</v>
      </c>
      <c r="Q1832" s="109">
        <f t="shared" si="148"/>
        <v>2.1186440677966101E-2</v>
      </c>
      <c r="R1832" s="75"/>
      <c r="S1832" s="75"/>
      <c r="T1832" s="75"/>
      <c r="U1832" s="75"/>
      <c r="V1832" s="75"/>
      <c r="W1832" s="75"/>
      <c r="X1832" s="75"/>
      <c r="Y1832" s="75"/>
      <c r="Z1832" s="75"/>
      <c r="AA1832" s="75"/>
      <c r="AB1832" s="75"/>
      <c r="AC1832" s="75"/>
      <c r="AD1832" s="75"/>
      <c r="AE1832" s="75"/>
      <c r="AF1832" s="75"/>
      <c r="AG1832" s="75"/>
      <c r="AH1832" s="75"/>
      <c r="AI1832" s="75"/>
      <c r="AJ1832" s="75"/>
      <c r="AK1832" s="75"/>
      <c r="AL1832" s="75"/>
      <c r="AM1832" s="75"/>
      <c r="AN1832" s="75"/>
      <c r="AO1832" s="75"/>
      <c r="AP1832" s="75"/>
      <c r="AQ1832" s="75"/>
      <c r="AR1832" s="75"/>
      <c r="AS1832" s="75"/>
      <c r="AT1832" s="75"/>
      <c r="AU1832" s="75"/>
      <c r="AV1832" s="75"/>
      <c r="AW1832" s="75"/>
      <c r="AX1832" s="75"/>
      <c r="AY1832" s="75"/>
      <c r="AZ1832" s="75"/>
      <c r="BA1832" s="75"/>
      <c r="BB1832" s="75"/>
      <c r="BC1832" s="75"/>
      <c r="BD1832" s="75"/>
      <c r="BE1832" s="75"/>
      <c r="BF1832" s="75"/>
      <c r="BG1832" s="75"/>
      <c r="BH1832" s="75"/>
      <c r="BI1832" s="75"/>
      <c r="BJ1832" s="75"/>
      <c r="BK1832" s="75"/>
      <c r="BL1832" s="75"/>
      <c r="BM1832" s="75"/>
      <c r="BN1832" s="75"/>
      <c r="BO1832" s="75"/>
      <c r="BP1832" s="75"/>
      <c r="BQ1832" s="75"/>
      <c r="BR1832" s="75"/>
      <c r="BS1832" s="75"/>
    </row>
    <row r="1833" spans="1:71" s="5" customFormat="1" ht="12.75" hidden="1" thickBot="1" x14ac:dyDescent="0.3">
      <c r="A1833" s="105" t="s">
        <v>17</v>
      </c>
      <c r="B1833" s="105" t="s">
        <v>17</v>
      </c>
      <c r="C1833" s="105" t="s">
        <v>17</v>
      </c>
      <c r="D1833" s="105" t="s">
        <v>18</v>
      </c>
      <c r="E1833" s="105" t="s">
        <v>1987</v>
      </c>
      <c r="F1833" s="105">
        <v>3020</v>
      </c>
      <c r="G1833" s="105" t="s">
        <v>1983</v>
      </c>
      <c r="H1833" s="105" t="s">
        <v>1770</v>
      </c>
      <c r="I1833" s="118">
        <v>444</v>
      </c>
      <c r="J1833" s="106">
        <v>26</v>
      </c>
      <c r="K1833" s="107">
        <f t="shared" si="145"/>
        <v>5.8558558558558557E-2</v>
      </c>
      <c r="L1833" s="106">
        <v>62</v>
      </c>
      <c r="M1833" s="108">
        <f t="shared" si="146"/>
        <v>0.13963963963963963</v>
      </c>
      <c r="N1833" s="106">
        <v>17</v>
      </c>
      <c r="O1833" s="107">
        <f t="shared" si="147"/>
        <v>3.8288288288288286E-2</v>
      </c>
      <c r="P1833" s="106">
        <v>45</v>
      </c>
      <c r="Q1833" s="109">
        <f t="shared" si="148"/>
        <v>0.10135135135135136</v>
      </c>
      <c r="R1833" s="75"/>
      <c r="S1833" s="75"/>
      <c r="T1833" s="75"/>
      <c r="U1833" s="75"/>
      <c r="V1833" s="75"/>
      <c r="W1833" s="75"/>
      <c r="X1833" s="75"/>
      <c r="Y1833" s="75"/>
      <c r="Z1833" s="75"/>
      <c r="AA1833" s="75"/>
      <c r="AB1833" s="75"/>
      <c r="AC1833" s="75"/>
      <c r="AD1833" s="75"/>
      <c r="AE1833" s="75"/>
      <c r="AF1833" s="75"/>
      <c r="AG1833" s="75"/>
      <c r="AH1833" s="75"/>
      <c r="AI1833" s="75"/>
      <c r="AJ1833" s="75"/>
      <c r="AK1833" s="75"/>
      <c r="AL1833" s="75"/>
      <c r="AM1833" s="75"/>
      <c r="AN1833" s="75"/>
      <c r="AO1833" s="75"/>
      <c r="AP1833" s="75"/>
      <c r="AQ1833" s="75"/>
      <c r="AR1833" s="75"/>
      <c r="AS1833" s="75"/>
      <c r="AT1833" s="75"/>
      <c r="AU1833" s="75"/>
      <c r="AV1833" s="75"/>
      <c r="AW1833" s="75"/>
      <c r="AX1833" s="75"/>
      <c r="AY1833" s="75"/>
      <c r="AZ1833" s="75"/>
      <c r="BA1833" s="75"/>
      <c r="BB1833" s="75"/>
      <c r="BC1833" s="75"/>
      <c r="BD1833" s="75"/>
      <c r="BE1833" s="75"/>
      <c r="BF1833" s="75"/>
      <c r="BG1833" s="75"/>
      <c r="BH1833" s="75"/>
      <c r="BI1833" s="75"/>
      <c r="BJ1833" s="75"/>
      <c r="BK1833" s="75"/>
      <c r="BL1833" s="75"/>
      <c r="BM1833" s="75"/>
      <c r="BN1833" s="75"/>
      <c r="BO1833" s="75"/>
      <c r="BP1833" s="75"/>
      <c r="BQ1833" s="75"/>
      <c r="BR1833" s="75"/>
      <c r="BS1833" s="75"/>
    </row>
    <row r="1834" spans="1:71" s="5" customFormat="1" ht="12.75" hidden="1" thickBot="1" x14ac:dyDescent="0.3">
      <c r="A1834" s="105" t="s">
        <v>17</v>
      </c>
      <c r="B1834" s="105" t="s">
        <v>17</v>
      </c>
      <c r="C1834" s="105" t="s">
        <v>17</v>
      </c>
      <c r="D1834" s="105" t="s">
        <v>21</v>
      </c>
      <c r="E1834" s="105" t="s">
        <v>1988</v>
      </c>
      <c r="F1834" s="105">
        <v>3020</v>
      </c>
      <c r="G1834" s="105" t="s">
        <v>1983</v>
      </c>
      <c r="H1834" s="105" t="s">
        <v>1770</v>
      </c>
      <c r="I1834" s="118">
        <v>218</v>
      </c>
      <c r="J1834" s="106">
        <v>2</v>
      </c>
      <c r="K1834" s="107">
        <f t="shared" si="145"/>
        <v>9.1743119266055051E-3</v>
      </c>
      <c r="L1834" s="106">
        <v>14</v>
      </c>
      <c r="M1834" s="108">
        <f t="shared" si="146"/>
        <v>6.4220183486238536E-2</v>
      </c>
      <c r="N1834" s="106">
        <v>3</v>
      </c>
      <c r="O1834" s="107">
        <f t="shared" si="147"/>
        <v>1.3761467889908258E-2</v>
      </c>
      <c r="P1834" s="106">
        <v>31</v>
      </c>
      <c r="Q1834" s="109">
        <f t="shared" si="148"/>
        <v>0.14220183486238533</v>
      </c>
      <c r="R1834" s="75"/>
      <c r="S1834" s="75"/>
      <c r="T1834" s="75"/>
      <c r="U1834" s="75"/>
      <c r="V1834" s="75"/>
      <c r="W1834" s="75"/>
      <c r="X1834" s="75"/>
      <c r="Y1834" s="75"/>
      <c r="Z1834" s="75"/>
      <c r="AA1834" s="75"/>
      <c r="AB1834" s="75"/>
      <c r="AC1834" s="75"/>
      <c r="AD1834" s="75"/>
      <c r="AE1834" s="75"/>
      <c r="AF1834" s="75"/>
      <c r="AG1834" s="75"/>
      <c r="AH1834" s="75"/>
      <c r="AI1834" s="75"/>
      <c r="AJ1834" s="75"/>
      <c r="AK1834" s="75"/>
      <c r="AL1834" s="75"/>
      <c r="AM1834" s="75"/>
      <c r="AN1834" s="75"/>
      <c r="AO1834" s="75"/>
      <c r="AP1834" s="75"/>
      <c r="AQ1834" s="75"/>
      <c r="AR1834" s="75"/>
      <c r="AS1834" s="75"/>
      <c r="AT1834" s="75"/>
      <c r="AU1834" s="75"/>
      <c r="AV1834" s="75"/>
      <c r="AW1834" s="75"/>
      <c r="AX1834" s="75"/>
      <c r="AY1834" s="75"/>
      <c r="AZ1834" s="75"/>
      <c r="BA1834" s="75"/>
      <c r="BB1834" s="75"/>
      <c r="BC1834" s="75"/>
      <c r="BD1834" s="75"/>
      <c r="BE1834" s="75"/>
      <c r="BF1834" s="75"/>
      <c r="BG1834" s="75"/>
      <c r="BH1834" s="75"/>
      <c r="BI1834" s="75"/>
      <c r="BJ1834" s="75"/>
      <c r="BK1834" s="75"/>
      <c r="BL1834" s="75"/>
      <c r="BM1834" s="75"/>
      <c r="BN1834" s="75"/>
      <c r="BO1834" s="75"/>
      <c r="BP1834" s="75"/>
      <c r="BQ1834" s="75"/>
      <c r="BR1834" s="75"/>
      <c r="BS1834" s="75"/>
    </row>
    <row r="1835" spans="1:71" s="5" customFormat="1" ht="12.75" hidden="1" thickBot="1" x14ac:dyDescent="0.3">
      <c r="A1835" s="105" t="s">
        <v>17</v>
      </c>
      <c r="B1835" s="105" t="s">
        <v>17</v>
      </c>
      <c r="C1835" s="105" t="s">
        <v>17</v>
      </c>
      <c r="D1835" s="105" t="s">
        <v>74</v>
      </c>
      <c r="E1835" s="105" t="s">
        <v>1987</v>
      </c>
      <c r="F1835" s="105">
        <v>3020</v>
      </c>
      <c r="G1835" s="105" t="s">
        <v>1983</v>
      </c>
      <c r="H1835" s="105" t="s">
        <v>1770</v>
      </c>
      <c r="I1835" s="118">
        <v>247</v>
      </c>
      <c r="J1835" s="106">
        <v>15</v>
      </c>
      <c r="K1835" s="107">
        <f t="shared" si="145"/>
        <v>6.0728744939271252E-2</v>
      </c>
      <c r="L1835" s="106">
        <v>17</v>
      </c>
      <c r="M1835" s="108">
        <f t="shared" si="146"/>
        <v>6.8825910931174086E-2</v>
      </c>
      <c r="N1835" s="106">
        <v>8</v>
      </c>
      <c r="O1835" s="107">
        <f t="shared" si="147"/>
        <v>3.2388663967611336E-2</v>
      </c>
      <c r="P1835" s="106">
        <v>15</v>
      </c>
      <c r="Q1835" s="109">
        <f t="shared" si="148"/>
        <v>6.0728744939271252E-2</v>
      </c>
      <c r="R1835" s="75"/>
      <c r="S1835" s="75"/>
      <c r="T1835" s="75"/>
      <c r="U1835" s="75"/>
      <c r="V1835" s="75"/>
      <c r="W1835" s="75"/>
      <c r="X1835" s="75"/>
      <c r="Y1835" s="75"/>
      <c r="Z1835" s="75"/>
      <c r="AA1835" s="75"/>
      <c r="AB1835" s="75"/>
      <c r="AC1835" s="75"/>
      <c r="AD1835" s="75"/>
      <c r="AE1835" s="75"/>
      <c r="AF1835" s="75"/>
      <c r="AG1835" s="75"/>
      <c r="AH1835" s="75"/>
      <c r="AI1835" s="75"/>
      <c r="AJ1835" s="75"/>
      <c r="AK1835" s="75"/>
      <c r="AL1835" s="75"/>
      <c r="AM1835" s="75"/>
      <c r="AN1835" s="75"/>
      <c r="AO1835" s="75"/>
      <c r="AP1835" s="75"/>
      <c r="AQ1835" s="75"/>
      <c r="AR1835" s="75"/>
      <c r="AS1835" s="75"/>
      <c r="AT1835" s="75"/>
      <c r="AU1835" s="75"/>
      <c r="AV1835" s="75"/>
      <c r="AW1835" s="75"/>
      <c r="AX1835" s="75"/>
      <c r="AY1835" s="75"/>
      <c r="AZ1835" s="75"/>
      <c r="BA1835" s="75"/>
      <c r="BB1835" s="75"/>
      <c r="BC1835" s="75"/>
      <c r="BD1835" s="75"/>
      <c r="BE1835" s="75"/>
      <c r="BF1835" s="75"/>
      <c r="BG1835" s="75"/>
      <c r="BH1835" s="75"/>
      <c r="BI1835" s="75"/>
      <c r="BJ1835" s="75"/>
      <c r="BK1835" s="75"/>
      <c r="BL1835" s="75"/>
      <c r="BM1835" s="75"/>
      <c r="BN1835" s="75"/>
      <c r="BO1835" s="75"/>
      <c r="BP1835" s="75"/>
      <c r="BQ1835" s="75"/>
      <c r="BR1835" s="75"/>
      <c r="BS1835" s="75"/>
    </row>
    <row r="1836" spans="1:71" s="5" customFormat="1" ht="12.75" hidden="1" thickBot="1" x14ac:dyDescent="0.3">
      <c r="A1836" s="105" t="s">
        <v>17</v>
      </c>
      <c r="B1836" s="105" t="s">
        <v>17</v>
      </c>
      <c r="C1836" s="105" t="s">
        <v>17</v>
      </c>
      <c r="D1836" s="105" t="s">
        <v>21</v>
      </c>
      <c r="E1836" s="105" t="s">
        <v>1989</v>
      </c>
      <c r="F1836" s="105">
        <v>3020</v>
      </c>
      <c r="G1836" s="105" t="s">
        <v>1983</v>
      </c>
      <c r="H1836" s="105" t="s">
        <v>1770</v>
      </c>
      <c r="I1836" s="118">
        <v>236</v>
      </c>
      <c r="J1836" s="106">
        <v>14</v>
      </c>
      <c r="K1836" s="107">
        <f t="shared" si="145"/>
        <v>5.9322033898305086E-2</v>
      </c>
      <c r="L1836" s="106">
        <v>17</v>
      </c>
      <c r="M1836" s="108">
        <f t="shared" si="146"/>
        <v>7.2033898305084748E-2</v>
      </c>
      <c r="N1836" s="106">
        <v>16</v>
      </c>
      <c r="O1836" s="107">
        <f t="shared" si="147"/>
        <v>6.7796610169491525E-2</v>
      </c>
      <c r="P1836" s="106">
        <v>106</v>
      </c>
      <c r="Q1836" s="109">
        <f t="shared" si="148"/>
        <v>0.44915254237288138</v>
      </c>
      <c r="R1836" s="75"/>
      <c r="S1836" s="75"/>
      <c r="T1836" s="75"/>
      <c r="U1836" s="75"/>
      <c r="V1836" s="75"/>
      <c r="W1836" s="75"/>
      <c r="X1836" s="75"/>
      <c r="Y1836" s="75"/>
      <c r="Z1836" s="75"/>
      <c r="AA1836" s="75"/>
      <c r="AB1836" s="75"/>
      <c r="AC1836" s="75"/>
      <c r="AD1836" s="75"/>
      <c r="AE1836" s="75"/>
      <c r="AF1836" s="75"/>
      <c r="AG1836" s="75"/>
      <c r="AH1836" s="75"/>
      <c r="AI1836" s="75"/>
      <c r="AJ1836" s="75"/>
      <c r="AK1836" s="75"/>
      <c r="AL1836" s="75"/>
      <c r="AM1836" s="75"/>
      <c r="AN1836" s="75"/>
      <c r="AO1836" s="75"/>
      <c r="AP1836" s="75"/>
      <c r="AQ1836" s="75"/>
      <c r="AR1836" s="75"/>
      <c r="AS1836" s="75"/>
      <c r="AT1836" s="75"/>
      <c r="AU1836" s="75"/>
      <c r="AV1836" s="75"/>
      <c r="AW1836" s="75"/>
      <c r="AX1836" s="75"/>
      <c r="AY1836" s="75"/>
      <c r="AZ1836" s="75"/>
      <c r="BA1836" s="75"/>
      <c r="BB1836" s="75"/>
      <c r="BC1836" s="75"/>
      <c r="BD1836" s="75"/>
      <c r="BE1836" s="75"/>
      <c r="BF1836" s="75"/>
      <c r="BG1836" s="75"/>
      <c r="BH1836" s="75"/>
      <c r="BI1836" s="75"/>
      <c r="BJ1836" s="75"/>
      <c r="BK1836" s="75"/>
      <c r="BL1836" s="75"/>
      <c r="BM1836" s="75"/>
      <c r="BN1836" s="75"/>
      <c r="BO1836" s="75"/>
      <c r="BP1836" s="75"/>
      <c r="BQ1836" s="75"/>
      <c r="BR1836" s="75"/>
      <c r="BS1836" s="75"/>
    </row>
    <row r="1837" spans="1:71" s="5" customFormat="1" ht="12.75" hidden="1" thickBot="1" x14ac:dyDescent="0.3">
      <c r="A1837" s="105" t="s">
        <v>17</v>
      </c>
      <c r="B1837" s="105">
        <v>3040</v>
      </c>
      <c r="C1837" s="105" t="s">
        <v>1990</v>
      </c>
      <c r="D1837" s="105" t="s">
        <v>14</v>
      </c>
      <c r="E1837" s="105" t="s">
        <v>1991</v>
      </c>
      <c r="F1837" s="105">
        <v>3040</v>
      </c>
      <c r="G1837" s="105" t="s">
        <v>1990</v>
      </c>
      <c r="H1837" s="105" t="s">
        <v>1770</v>
      </c>
      <c r="I1837" s="118">
        <v>553</v>
      </c>
      <c r="J1837" s="106">
        <v>18</v>
      </c>
      <c r="K1837" s="107">
        <f t="shared" si="145"/>
        <v>3.25497287522604E-2</v>
      </c>
      <c r="L1837" s="106">
        <v>24</v>
      </c>
      <c r="M1837" s="108">
        <f t="shared" si="146"/>
        <v>4.3399638336347197E-2</v>
      </c>
      <c r="N1837" s="106">
        <v>266</v>
      </c>
      <c r="O1837" s="107">
        <f t="shared" si="147"/>
        <v>0.48101265822784811</v>
      </c>
      <c r="P1837" s="106">
        <v>17</v>
      </c>
      <c r="Q1837" s="109">
        <f t="shared" si="148"/>
        <v>3.074141048824593E-2</v>
      </c>
      <c r="R1837" s="75"/>
      <c r="S1837" s="75"/>
      <c r="T1837" s="75"/>
      <c r="U1837" s="75"/>
      <c r="V1837" s="75"/>
      <c r="W1837" s="75"/>
      <c r="X1837" s="75"/>
      <c r="Y1837" s="75"/>
      <c r="Z1837" s="75"/>
      <c r="AA1837" s="75"/>
      <c r="AB1837" s="75"/>
      <c r="AC1837" s="75"/>
      <c r="AD1837" s="75"/>
      <c r="AE1837" s="75"/>
      <c r="AF1837" s="75"/>
      <c r="AG1837" s="75"/>
      <c r="AH1837" s="75"/>
      <c r="AI1837" s="75"/>
      <c r="AJ1837" s="75"/>
      <c r="AK1837" s="75"/>
      <c r="AL1837" s="75"/>
      <c r="AM1837" s="75"/>
      <c r="AN1837" s="75"/>
      <c r="AO1837" s="75"/>
      <c r="AP1837" s="75"/>
      <c r="AQ1837" s="75"/>
      <c r="AR1837" s="75"/>
      <c r="AS1837" s="75"/>
      <c r="AT1837" s="75"/>
      <c r="AU1837" s="75"/>
      <c r="AV1837" s="75"/>
      <c r="AW1837" s="75"/>
      <c r="AX1837" s="75"/>
      <c r="AY1837" s="75"/>
      <c r="AZ1837" s="75"/>
      <c r="BA1837" s="75"/>
      <c r="BB1837" s="75"/>
      <c r="BC1837" s="75"/>
      <c r="BD1837" s="75"/>
      <c r="BE1837" s="75"/>
      <c r="BF1837" s="75"/>
      <c r="BG1837" s="75"/>
      <c r="BH1837" s="75"/>
      <c r="BI1837" s="75"/>
      <c r="BJ1837" s="75"/>
      <c r="BK1837" s="75"/>
      <c r="BL1837" s="75"/>
      <c r="BM1837" s="75"/>
      <c r="BN1837" s="75"/>
      <c r="BO1837" s="75"/>
      <c r="BP1837" s="75"/>
      <c r="BQ1837" s="75"/>
      <c r="BR1837" s="75"/>
      <c r="BS1837" s="75"/>
    </row>
    <row r="1838" spans="1:71" s="5" customFormat="1" ht="12.75" hidden="1" thickBot="1" x14ac:dyDescent="0.3">
      <c r="A1838" s="105" t="s">
        <v>17</v>
      </c>
      <c r="B1838" s="105" t="s">
        <v>17</v>
      </c>
      <c r="C1838" s="105" t="s">
        <v>17</v>
      </c>
      <c r="D1838" s="105" t="s">
        <v>14</v>
      </c>
      <c r="E1838" s="105" t="s">
        <v>1992</v>
      </c>
      <c r="F1838" s="105">
        <v>3040</v>
      </c>
      <c r="G1838" s="105" t="s">
        <v>1990</v>
      </c>
      <c r="H1838" s="105" t="s">
        <v>1770</v>
      </c>
      <c r="I1838" s="118">
        <v>374</v>
      </c>
      <c r="J1838" s="106">
        <v>14</v>
      </c>
      <c r="K1838" s="107">
        <f t="shared" si="145"/>
        <v>3.7433155080213901E-2</v>
      </c>
      <c r="L1838" s="106">
        <v>16</v>
      </c>
      <c r="M1838" s="108">
        <f t="shared" si="146"/>
        <v>4.2780748663101602E-2</v>
      </c>
      <c r="N1838" s="106">
        <v>26</v>
      </c>
      <c r="O1838" s="107">
        <f t="shared" si="147"/>
        <v>6.9518716577540107E-2</v>
      </c>
      <c r="P1838" s="106">
        <v>87</v>
      </c>
      <c r="Q1838" s="109">
        <f t="shared" si="148"/>
        <v>0.23262032085561499</v>
      </c>
      <c r="R1838" s="75"/>
      <c r="S1838" s="75"/>
      <c r="T1838" s="75"/>
      <c r="U1838" s="75"/>
      <c r="V1838" s="75"/>
      <c r="W1838" s="75"/>
      <c r="X1838" s="75"/>
      <c r="Y1838" s="75"/>
      <c r="Z1838" s="75"/>
      <c r="AA1838" s="75"/>
      <c r="AB1838" s="75"/>
      <c r="AC1838" s="75"/>
      <c r="AD1838" s="75"/>
      <c r="AE1838" s="75"/>
      <c r="AF1838" s="75"/>
      <c r="AG1838" s="75"/>
      <c r="AH1838" s="75"/>
      <c r="AI1838" s="75"/>
      <c r="AJ1838" s="75"/>
      <c r="AK1838" s="75"/>
      <c r="AL1838" s="75"/>
      <c r="AM1838" s="75"/>
      <c r="AN1838" s="75"/>
      <c r="AO1838" s="75"/>
      <c r="AP1838" s="75"/>
      <c r="AQ1838" s="75"/>
      <c r="AR1838" s="75"/>
      <c r="AS1838" s="75"/>
      <c r="AT1838" s="75"/>
      <c r="AU1838" s="75"/>
      <c r="AV1838" s="75"/>
      <c r="AW1838" s="75"/>
      <c r="AX1838" s="75"/>
      <c r="AY1838" s="75"/>
      <c r="AZ1838" s="75"/>
      <c r="BA1838" s="75"/>
      <c r="BB1838" s="75"/>
      <c r="BC1838" s="75"/>
      <c r="BD1838" s="75"/>
      <c r="BE1838" s="75"/>
      <c r="BF1838" s="75"/>
      <c r="BG1838" s="75"/>
      <c r="BH1838" s="75"/>
      <c r="BI1838" s="75"/>
      <c r="BJ1838" s="75"/>
      <c r="BK1838" s="75"/>
      <c r="BL1838" s="75"/>
      <c r="BM1838" s="75"/>
      <c r="BN1838" s="75"/>
      <c r="BO1838" s="75"/>
      <c r="BP1838" s="75"/>
      <c r="BQ1838" s="75"/>
      <c r="BR1838" s="75"/>
      <c r="BS1838" s="75"/>
    </row>
    <row r="1839" spans="1:71" s="5" customFormat="1" ht="12.75" hidden="1" thickBot="1" x14ac:dyDescent="0.3">
      <c r="A1839" s="105" t="s">
        <v>17</v>
      </c>
      <c r="B1839" s="105" t="s">
        <v>17</v>
      </c>
      <c r="C1839" s="105" t="s">
        <v>17</v>
      </c>
      <c r="D1839" s="105" t="s">
        <v>21</v>
      </c>
      <c r="E1839" s="105" t="s">
        <v>781</v>
      </c>
      <c r="F1839" s="105">
        <v>3040</v>
      </c>
      <c r="G1839" s="105" t="s">
        <v>1990</v>
      </c>
      <c r="H1839" s="105" t="s">
        <v>1770</v>
      </c>
      <c r="I1839" s="118">
        <v>167</v>
      </c>
      <c r="J1839" s="106">
        <v>3</v>
      </c>
      <c r="K1839" s="107">
        <f t="shared" si="145"/>
        <v>1.7964071856287425E-2</v>
      </c>
      <c r="L1839" s="106">
        <v>7</v>
      </c>
      <c r="M1839" s="108">
        <f t="shared" si="146"/>
        <v>4.1916167664670656E-2</v>
      </c>
      <c r="N1839" s="106">
        <v>16</v>
      </c>
      <c r="O1839" s="107">
        <f t="shared" si="147"/>
        <v>9.580838323353294E-2</v>
      </c>
      <c r="P1839" s="106">
        <v>2</v>
      </c>
      <c r="Q1839" s="109">
        <f t="shared" si="148"/>
        <v>1.1976047904191617E-2</v>
      </c>
      <c r="R1839" s="75"/>
      <c r="S1839" s="75"/>
      <c r="T1839" s="75"/>
      <c r="U1839" s="75"/>
      <c r="V1839" s="75"/>
      <c r="W1839" s="75"/>
      <c r="X1839" s="75"/>
      <c r="Y1839" s="75"/>
      <c r="Z1839" s="75"/>
      <c r="AA1839" s="75"/>
      <c r="AB1839" s="75"/>
      <c r="AC1839" s="75"/>
      <c r="AD1839" s="75"/>
      <c r="AE1839" s="75"/>
      <c r="AF1839" s="75"/>
      <c r="AG1839" s="75"/>
      <c r="AH1839" s="75"/>
      <c r="AI1839" s="75"/>
      <c r="AJ1839" s="75"/>
      <c r="AK1839" s="75"/>
      <c r="AL1839" s="75"/>
      <c r="AM1839" s="75"/>
      <c r="AN1839" s="75"/>
      <c r="AO1839" s="75"/>
      <c r="AP1839" s="75"/>
      <c r="AQ1839" s="75"/>
      <c r="AR1839" s="75"/>
      <c r="AS1839" s="75"/>
      <c r="AT1839" s="75"/>
      <c r="AU1839" s="75"/>
      <c r="AV1839" s="75"/>
      <c r="AW1839" s="75"/>
      <c r="AX1839" s="75"/>
      <c r="AY1839" s="75"/>
      <c r="AZ1839" s="75"/>
      <c r="BA1839" s="75"/>
      <c r="BB1839" s="75"/>
      <c r="BC1839" s="75"/>
      <c r="BD1839" s="75"/>
      <c r="BE1839" s="75"/>
      <c r="BF1839" s="75"/>
      <c r="BG1839" s="75"/>
      <c r="BH1839" s="75"/>
      <c r="BI1839" s="75"/>
      <c r="BJ1839" s="75"/>
      <c r="BK1839" s="75"/>
      <c r="BL1839" s="75"/>
      <c r="BM1839" s="75"/>
      <c r="BN1839" s="75"/>
      <c r="BO1839" s="75"/>
      <c r="BP1839" s="75"/>
      <c r="BQ1839" s="75"/>
      <c r="BR1839" s="75"/>
      <c r="BS1839" s="75"/>
    </row>
    <row r="1840" spans="1:71" s="5" customFormat="1" ht="12.75" hidden="1" thickBot="1" x14ac:dyDescent="0.3">
      <c r="A1840" s="105" t="s">
        <v>17</v>
      </c>
      <c r="B1840" s="105">
        <v>3050</v>
      </c>
      <c r="C1840" s="105" t="s">
        <v>1993</v>
      </c>
      <c r="D1840" s="105" t="s">
        <v>14</v>
      </c>
      <c r="E1840" s="105" t="s">
        <v>781</v>
      </c>
      <c r="F1840" s="105">
        <v>3050</v>
      </c>
      <c r="G1840" s="105" t="s">
        <v>1993</v>
      </c>
      <c r="H1840" s="105" t="s">
        <v>1770</v>
      </c>
      <c r="I1840" s="118">
        <v>163</v>
      </c>
      <c r="J1840" s="106">
        <v>8</v>
      </c>
      <c r="K1840" s="107">
        <f t="shared" si="145"/>
        <v>4.9079754601226995E-2</v>
      </c>
      <c r="L1840" s="106">
        <v>14</v>
      </c>
      <c r="M1840" s="108">
        <f t="shared" si="146"/>
        <v>8.5889570552147243E-2</v>
      </c>
      <c r="N1840" s="106">
        <v>19</v>
      </c>
      <c r="O1840" s="107">
        <f t="shared" si="147"/>
        <v>0.1165644171779141</v>
      </c>
      <c r="P1840" s="106">
        <v>6</v>
      </c>
      <c r="Q1840" s="109">
        <f t="shared" si="148"/>
        <v>3.6809815950920248E-2</v>
      </c>
      <c r="R1840" s="75"/>
      <c r="S1840" s="75"/>
      <c r="T1840" s="75"/>
      <c r="U1840" s="75"/>
      <c r="V1840" s="75"/>
      <c r="W1840" s="75"/>
      <c r="X1840" s="75"/>
      <c r="Y1840" s="75"/>
      <c r="Z1840" s="75"/>
      <c r="AA1840" s="75"/>
      <c r="AB1840" s="75"/>
      <c r="AC1840" s="75"/>
      <c r="AD1840" s="75"/>
      <c r="AE1840" s="75"/>
      <c r="AF1840" s="75"/>
      <c r="AG1840" s="75"/>
      <c r="AH1840" s="75"/>
      <c r="AI1840" s="75"/>
      <c r="AJ1840" s="75"/>
      <c r="AK1840" s="75"/>
      <c r="AL1840" s="75"/>
      <c r="AM1840" s="75"/>
      <c r="AN1840" s="75"/>
      <c r="AO1840" s="75"/>
      <c r="AP1840" s="75"/>
      <c r="AQ1840" s="75"/>
      <c r="AR1840" s="75"/>
      <c r="AS1840" s="75"/>
      <c r="AT1840" s="75"/>
      <c r="AU1840" s="75"/>
      <c r="AV1840" s="75"/>
      <c r="AW1840" s="75"/>
      <c r="AX1840" s="75"/>
      <c r="AY1840" s="75"/>
      <c r="AZ1840" s="75"/>
      <c r="BA1840" s="75"/>
      <c r="BB1840" s="75"/>
      <c r="BC1840" s="75"/>
      <c r="BD1840" s="75"/>
      <c r="BE1840" s="75"/>
      <c r="BF1840" s="75"/>
      <c r="BG1840" s="75"/>
      <c r="BH1840" s="75"/>
      <c r="BI1840" s="75"/>
      <c r="BJ1840" s="75"/>
      <c r="BK1840" s="75"/>
      <c r="BL1840" s="75"/>
      <c r="BM1840" s="75"/>
      <c r="BN1840" s="75"/>
      <c r="BO1840" s="75"/>
      <c r="BP1840" s="75"/>
      <c r="BQ1840" s="75"/>
      <c r="BR1840" s="75"/>
      <c r="BS1840" s="75"/>
    </row>
    <row r="1841" spans="1:71" s="5" customFormat="1" ht="12.75" hidden="1" thickBot="1" x14ac:dyDescent="0.3">
      <c r="A1841" s="105" t="s">
        <v>17</v>
      </c>
      <c r="B1841" s="105" t="s">
        <v>17</v>
      </c>
      <c r="C1841" s="105" t="s">
        <v>17</v>
      </c>
      <c r="D1841" s="105" t="s">
        <v>21</v>
      </c>
      <c r="E1841" s="105" t="s">
        <v>1962</v>
      </c>
      <c r="F1841" s="105">
        <v>3050</v>
      </c>
      <c r="G1841" s="105" t="s">
        <v>1993</v>
      </c>
      <c r="H1841" s="105" t="s">
        <v>1770</v>
      </c>
      <c r="I1841" s="118">
        <v>229</v>
      </c>
      <c r="J1841" s="106">
        <v>2</v>
      </c>
      <c r="K1841" s="107">
        <f t="shared" si="145"/>
        <v>8.7336244541484712E-3</v>
      </c>
      <c r="L1841" s="106">
        <v>2</v>
      </c>
      <c r="M1841" s="108">
        <f t="shared" si="146"/>
        <v>8.7336244541484712E-3</v>
      </c>
      <c r="N1841" s="106">
        <v>9</v>
      </c>
      <c r="O1841" s="107">
        <f t="shared" si="147"/>
        <v>3.9301310043668124E-2</v>
      </c>
      <c r="P1841" s="106">
        <v>2</v>
      </c>
      <c r="Q1841" s="109">
        <f t="shared" si="148"/>
        <v>8.7336244541484712E-3</v>
      </c>
      <c r="R1841" s="75"/>
      <c r="S1841" s="75"/>
      <c r="T1841" s="75"/>
      <c r="U1841" s="75"/>
      <c r="V1841" s="75"/>
      <c r="W1841" s="75"/>
      <c r="X1841" s="75"/>
      <c r="Y1841" s="75"/>
      <c r="Z1841" s="75"/>
      <c r="AA1841" s="75"/>
      <c r="AB1841" s="75"/>
      <c r="AC1841" s="75"/>
      <c r="AD1841" s="75"/>
      <c r="AE1841" s="75"/>
      <c r="AF1841" s="75"/>
      <c r="AG1841" s="75"/>
      <c r="AH1841" s="75"/>
      <c r="AI1841" s="75"/>
      <c r="AJ1841" s="75"/>
      <c r="AK1841" s="75"/>
      <c r="AL1841" s="75"/>
      <c r="AM1841" s="75"/>
      <c r="AN1841" s="75"/>
      <c r="AO1841" s="75"/>
      <c r="AP1841" s="75"/>
      <c r="AQ1841" s="75"/>
      <c r="AR1841" s="75"/>
      <c r="AS1841" s="75"/>
      <c r="AT1841" s="75"/>
      <c r="AU1841" s="75"/>
      <c r="AV1841" s="75"/>
      <c r="AW1841" s="75"/>
      <c r="AX1841" s="75"/>
      <c r="AY1841" s="75"/>
      <c r="AZ1841" s="75"/>
      <c r="BA1841" s="75"/>
      <c r="BB1841" s="75"/>
      <c r="BC1841" s="75"/>
      <c r="BD1841" s="75"/>
      <c r="BE1841" s="75"/>
      <c r="BF1841" s="75"/>
      <c r="BG1841" s="75"/>
      <c r="BH1841" s="75"/>
      <c r="BI1841" s="75"/>
      <c r="BJ1841" s="75"/>
      <c r="BK1841" s="75"/>
      <c r="BL1841" s="75"/>
      <c r="BM1841" s="75"/>
      <c r="BN1841" s="75"/>
      <c r="BO1841" s="75"/>
      <c r="BP1841" s="75"/>
      <c r="BQ1841" s="75"/>
      <c r="BR1841" s="75"/>
      <c r="BS1841" s="75"/>
    </row>
    <row r="1842" spans="1:71" s="5" customFormat="1" ht="24.75" hidden="1" thickBot="1" x14ac:dyDescent="0.3">
      <c r="A1842" s="105" t="s">
        <v>17</v>
      </c>
      <c r="B1842" s="105">
        <v>3051</v>
      </c>
      <c r="C1842" s="105" t="s">
        <v>1993</v>
      </c>
      <c r="D1842" s="105" t="s">
        <v>21</v>
      </c>
      <c r="E1842" s="105" t="s">
        <v>1994</v>
      </c>
      <c r="F1842" s="105">
        <v>3051</v>
      </c>
      <c r="G1842" s="105" t="s">
        <v>1993</v>
      </c>
      <c r="H1842" s="105" t="s">
        <v>1770</v>
      </c>
      <c r="I1842" s="118">
        <v>205</v>
      </c>
      <c r="J1842" s="106">
        <v>12</v>
      </c>
      <c r="K1842" s="107">
        <f t="shared" si="145"/>
        <v>5.8536585365853662E-2</v>
      </c>
      <c r="L1842" s="106">
        <v>11</v>
      </c>
      <c r="M1842" s="108">
        <f t="shared" si="146"/>
        <v>5.3658536585365853E-2</v>
      </c>
      <c r="N1842" s="106">
        <v>46</v>
      </c>
      <c r="O1842" s="107">
        <f t="shared" si="147"/>
        <v>0.22439024390243903</v>
      </c>
      <c r="P1842" s="106">
        <v>6</v>
      </c>
      <c r="Q1842" s="109">
        <f t="shared" si="148"/>
        <v>2.9268292682926831E-2</v>
      </c>
      <c r="R1842" s="75"/>
      <c r="S1842" s="75"/>
      <c r="T1842" s="75"/>
      <c r="U1842" s="75"/>
      <c r="V1842" s="75"/>
      <c r="W1842" s="75"/>
      <c r="X1842" s="75"/>
      <c r="Y1842" s="75"/>
      <c r="Z1842" s="75"/>
      <c r="AA1842" s="75"/>
      <c r="AB1842" s="75"/>
      <c r="AC1842" s="75"/>
      <c r="AD1842" s="75"/>
      <c r="AE1842" s="75"/>
      <c r="AF1842" s="75"/>
      <c r="AG1842" s="75"/>
      <c r="AH1842" s="75"/>
      <c r="AI1842" s="75"/>
      <c r="AJ1842" s="75"/>
      <c r="AK1842" s="75"/>
      <c r="AL1842" s="75"/>
      <c r="AM1842" s="75"/>
      <c r="AN1842" s="75"/>
      <c r="AO1842" s="75"/>
      <c r="AP1842" s="75"/>
      <c r="AQ1842" s="75"/>
      <c r="AR1842" s="75"/>
      <c r="AS1842" s="75"/>
      <c r="AT1842" s="75"/>
      <c r="AU1842" s="75"/>
      <c r="AV1842" s="75"/>
      <c r="AW1842" s="75"/>
      <c r="AX1842" s="75"/>
      <c r="AY1842" s="75"/>
      <c r="AZ1842" s="75"/>
      <c r="BA1842" s="75"/>
      <c r="BB1842" s="75"/>
      <c r="BC1842" s="75"/>
      <c r="BD1842" s="75"/>
      <c r="BE1842" s="75"/>
      <c r="BF1842" s="75"/>
      <c r="BG1842" s="75"/>
      <c r="BH1842" s="75"/>
      <c r="BI1842" s="75"/>
      <c r="BJ1842" s="75"/>
      <c r="BK1842" s="75"/>
      <c r="BL1842" s="75"/>
      <c r="BM1842" s="75"/>
      <c r="BN1842" s="75"/>
      <c r="BO1842" s="75"/>
      <c r="BP1842" s="75"/>
      <c r="BQ1842" s="75"/>
      <c r="BR1842" s="75"/>
      <c r="BS1842" s="75"/>
    </row>
    <row r="1843" spans="1:71" s="5" customFormat="1" ht="12.75" hidden="1" thickBot="1" x14ac:dyDescent="0.3">
      <c r="A1843" s="105" t="s">
        <v>17</v>
      </c>
      <c r="B1843" s="105">
        <v>3052</v>
      </c>
      <c r="C1843" s="105" t="s">
        <v>1993</v>
      </c>
      <c r="D1843" s="105" t="s">
        <v>14</v>
      </c>
      <c r="E1843" s="105" t="s">
        <v>1995</v>
      </c>
      <c r="F1843" s="105">
        <v>3052</v>
      </c>
      <c r="G1843" s="105" t="s">
        <v>1993</v>
      </c>
      <c r="H1843" s="105" t="s">
        <v>1770</v>
      </c>
      <c r="I1843" s="118">
        <v>312</v>
      </c>
      <c r="J1843" s="106">
        <v>12</v>
      </c>
      <c r="K1843" s="107">
        <f t="shared" si="145"/>
        <v>3.8461538461538464E-2</v>
      </c>
      <c r="L1843" s="106">
        <v>4</v>
      </c>
      <c r="M1843" s="108">
        <f t="shared" si="146"/>
        <v>1.282051282051282E-2</v>
      </c>
      <c r="N1843" s="106">
        <v>49</v>
      </c>
      <c r="O1843" s="107">
        <f t="shared" si="147"/>
        <v>0.15705128205128205</v>
      </c>
      <c r="P1843" s="106">
        <v>7</v>
      </c>
      <c r="Q1843" s="109">
        <f t="shared" si="148"/>
        <v>2.2435897435897436E-2</v>
      </c>
      <c r="R1843" s="75"/>
      <c r="S1843" s="75"/>
      <c r="T1843" s="75"/>
      <c r="U1843" s="75"/>
      <c r="V1843" s="75"/>
      <c r="W1843" s="75"/>
      <c r="X1843" s="75"/>
      <c r="Y1843" s="75"/>
      <c r="Z1843" s="75"/>
      <c r="AA1843" s="75"/>
      <c r="AB1843" s="75"/>
      <c r="AC1843" s="75"/>
      <c r="AD1843" s="75"/>
      <c r="AE1843" s="75"/>
      <c r="AF1843" s="75"/>
      <c r="AG1843" s="75"/>
      <c r="AH1843" s="75"/>
      <c r="AI1843" s="75"/>
      <c r="AJ1843" s="75"/>
      <c r="AK1843" s="75"/>
      <c r="AL1843" s="75"/>
      <c r="AM1843" s="75"/>
      <c r="AN1843" s="75"/>
      <c r="AO1843" s="75"/>
      <c r="AP1843" s="75"/>
      <c r="AQ1843" s="75"/>
      <c r="AR1843" s="75"/>
      <c r="AS1843" s="75"/>
      <c r="AT1843" s="75"/>
      <c r="AU1843" s="75"/>
      <c r="AV1843" s="75"/>
      <c r="AW1843" s="75"/>
      <c r="AX1843" s="75"/>
      <c r="AY1843" s="75"/>
      <c r="AZ1843" s="75"/>
      <c r="BA1843" s="75"/>
      <c r="BB1843" s="75"/>
      <c r="BC1843" s="75"/>
      <c r="BD1843" s="75"/>
      <c r="BE1843" s="75"/>
      <c r="BF1843" s="75"/>
      <c r="BG1843" s="75"/>
      <c r="BH1843" s="75"/>
      <c r="BI1843" s="75"/>
      <c r="BJ1843" s="75"/>
      <c r="BK1843" s="75"/>
      <c r="BL1843" s="75"/>
      <c r="BM1843" s="75"/>
      <c r="BN1843" s="75"/>
      <c r="BO1843" s="75"/>
      <c r="BP1843" s="75"/>
      <c r="BQ1843" s="75"/>
      <c r="BR1843" s="75"/>
      <c r="BS1843" s="75"/>
    </row>
    <row r="1844" spans="1:71" s="5" customFormat="1" ht="24.75" hidden="1" thickBot="1" x14ac:dyDescent="0.3">
      <c r="A1844" s="105" t="s">
        <v>17</v>
      </c>
      <c r="B1844" s="105">
        <v>3053</v>
      </c>
      <c r="C1844" s="105" t="s">
        <v>1993</v>
      </c>
      <c r="D1844" s="105" t="s">
        <v>14</v>
      </c>
      <c r="E1844" s="105" t="s">
        <v>1996</v>
      </c>
      <c r="F1844" s="105">
        <v>3053</v>
      </c>
      <c r="G1844" s="105" t="s">
        <v>1993</v>
      </c>
      <c r="H1844" s="105" t="s">
        <v>1770</v>
      </c>
      <c r="I1844" s="118">
        <v>295</v>
      </c>
      <c r="J1844" s="106">
        <v>7</v>
      </c>
      <c r="K1844" s="107">
        <f t="shared" si="145"/>
        <v>2.3728813559322035E-2</v>
      </c>
      <c r="L1844" s="106">
        <v>23</v>
      </c>
      <c r="M1844" s="108">
        <f t="shared" si="146"/>
        <v>7.796610169491526E-2</v>
      </c>
      <c r="N1844" s="106">
        <v>11</v>
      </c>
      <c r="O1844" s="107">
        <f t="shared" si="147"/>
        <v>3.7288135593220341E-2</v>
      </c>
      <c r="P1844" s="106">
        <v>10</v>
      </c>
      <c r="Q1844" s="109">
        <f t="shared" si="148"/>
        <v>3.3898305084745763E-2</v>
      </c>
      <c r="R1844" s="75"/>
      <c r="S1844" s="75"/>
      <c r="T1844" s="75"/>
      <c r="U1844" s="75"/>
      <c r="V1844" s="75"/>
      <c r="W1844" s="75"/>
      <c r="X1844" s="75"/>
      <c r="Y1844" s="75"/>
      <c r="Z1844" s="75"/>
      <c r="AA1844" s="75"/>
      <c r="AB1844" s="75"/>
      <c r="AC1844" s="75"/>
      <c r="AD1844" s="75"/>
      <c r="AE1844" s="75"/>
      <c r="AF1844" s="75"/>
      <c r="AG1844" s="75"/>
      <c r="AH1844" s="75"/>
      <c r="AI1844" s="75"/>
      <c r="AJ1844" s="75"/>
      <c r="AK1844" s="75"/>
      <c r="AL1844" s="75"/>
      <c r="AM1844" s="75"/>
      <c r="AN1844" s="75"/>
      <c r="AO1844" s="75"/>
      <c r="AP1844" s="75"/>
      <c r="AQ1844" s="75"/>
      <c r="AR1844" s="75"/>
      <c r="AS1844" s="75"/>
      <c r="AT1844" s="75"/>
      <c r="AU1844" s="75"/>
      <c r="AV1844" s="75"/>
      <c r="AW1844" s="75"/>
      <c r="AX1844" s="75"/>
      <c r="AY1844" s="75"/>
      <c r="AZ1844" s="75"/>
      <c r="BA1844" s="75"/>
      <c r="BB1844" s="75"/>
      <c r="BC1844" s="75"/>
      <c r="BD1844" s="75"/>
      <c r="BE1844" s="75"/>
      <c r="BF1844" s="75"/>
      <c r="BG1844" s="75"/>
      <c r="BH1844" s="75"/>
      <c r="BI1844" s="75"/>
      <c r="BJ1844" s="75"/>
      <c r="BK1844" s="75"/>
      <c r="BL1844" s="75"/>
      <c r="BM1844" s="75"/>
      <c r="BN1844" s="75"/>
      <c r="BO1844" s="75"/>
      <c r="BP1844" s="75"/>
      <c r="BQ1844" s="75"/>
      <c r="BR1844" s="75"/>
      <c r="BS1844" s="75"/>
    </row>
    <row r="1845" spans="1:71" s="5" customFormat="1" ht="12.75" hidden="1" thickBot="1" x14ac:dyDescent="0.3">
      <c r="A1845" s="105" t="s">
        <v>17</v>
      </c>
      <c r="B1845" s="105">
        <v>3060</v>
      </c>
      <c r="C1845" s="105" t="s">
        <v>1997</v>
      </c>
      <c r="D1845" s="105" t="s">
        <v>14</v>
      </c>
      <c r="E1845" s="105" t="s">
        <v>1998</v>
      </c>
      <c r="F1845" s="105">
        <v>3060</v>
      </c>
      <c r="G1845" s="105" t="s">
        <v>1997</v>
      </c>
      <c r="H1845" s="105" t="s">
        <v>1770</v>
      </c>
      <c r="I1845" s="118">
        <v>180</v>
      </c>
      <c r="J1845" s="106">
        <v>17</v>
      </c>
      <c r="K1845" s="107">
        <f t="shared" si="145"/>
        <v>9.4444444444444442E-2</v>
      </c>
      <c r="L1845" s="106">
        <v>36</v>
      </c>
      <c r="M1845" s="108">
        <f t="shared" si="146"/>
        <v>0.2</v>
      </c>
      <c r="N1845" s="106">
        <v>35</v>
      </c>
      <c r="O1845" s="107">
        <f t="shared" si="147"/>
        <v>0.19444444444444445</v>
      </c>
      <c r="P1845" s="106">
        <v>7</v>
      </c>
      <c r="Q1845" s="109">
        <f t="shared" si="148"/>
        <v>3.888888888888889E-2</v>
      </c>
      <c r="R1845" s="75"/>
      <c r="S1845" s="75"/>
      <c r="T1845" s="75"/>
      <c r="U1845" s="75"/>
      <c r="V1845" s="75"/>
      <c r="W1845" s="75"/>
      <c r="X1845" s="75"/>
      <c r="Y1845" s="75"/>
      <c r="Z1845" s="75"/>
      <c r="AA1845" s="75"/>
      <c r="AB1845" s="75"/>
      <c r="AC1845" s="75"/>
      <c r="AD1845" s="75"/>
      <c r="AE1845" s="75"/>
      <c r="AF1845" s="75"/>
      <c r="AG1845" s="75"/>
      <c r="AH1845" s="75"/>
      <c r="AI1845" s="75"/>
      <c r="AJ1845" s="75"/>
      <c r="AK1845" s="75"/>
      <c r="AL1845" s="75"/>
      <c r="AM1845" s="75"/>
      <c r="AN1845" s="75"/>
      <c r="AO1845" s="75"/>
      <c r="AP1845" s="75"/>
      <c r="AQ1845" s="75"/>
      <c r="AR1845" s="75"/>
      <c r="AS1845" s="75"/>
      <c r="AT1845" s="75"/>
      <c r="AU1845" s="75"/>
      <c r="AV1845" s="75"/>
      <c r="AW1845" s="75"/>
      <c r="AX1845" s="75"/>
      <c r="AY1845" s="75"/>
      <c r="AZ1845" s="75"/>
      <c r="BA1845" s="75"/>
      <c r="BB1845" s="75"/>
      <c r="BC1845" s="75"/>
      <c r="BD1845" s="75"/>
      <c r="BE1845" s="75"/>
      <c r="BF1845" s="75"/>
      <c r="BG1845" s="75"/>
      <c r="BH1845" s="75"/>
      <c r="BI1845" s="75"/>
      <c r="BJ1845" s="75"/>
      <c r="BK1845" s="75"/>
      <c r="BL1845" s="75"/>
      <c r="BM1845" s="75"/>
      <c r="BN1845" s="75"/>
      <c r="BO1845" s="75"/>
      <c r="BP1845" s="75"/>
      <c r="BQ1845" s="75"/>
      <c r="BR1845" s="75"/>
      <c r="BS1845" s="75"/>
    </row>
    <row r="1846" spans="1:71" s="5" customFormat="1" ht="12.75" hidden="1" thickBot="1" x14ac:dyDescent="0.3">
      <c r="A1846" s="105" t="s">
        <v>17</v>
      </c>
      <c r="B1846" s="105" t="s">
        <v>17</v>
      </c>
      <c r="C1846" s="105" t="s">
        <v>17</v>
      </c>
      <c r="D1846" s="105" t="s">
        <v>21</v>
      </c>
      <c r="E1846" s="105" t="s">
        <v>1999</v>
      </c>
      <c r="F1846" s="105">
        <v>3060</v>
      </c>
      <c r="G1846" s="105" t="s">
        <v>1997</v>
      </c>
      <c r="H1846" s="105" t="s">
        <v>1770</v>
      </c>
      <c r="I1846" s="118">
        <v>417</v>
      </c>
      <c r="J1846" s="106">
        <v>12</v>
      </c>
      <c r="K1846" s="107">
        <f t="shared" si="145"/>
        <v>2.8776978417266189E-2</v>
      </c>
      <c r="L1846" s="106">
        <v>25</v>
      </c>
      <c r="M1846" s="108">
        <f t="shared" si="146"/>
        <v>5.9952038369304558E-2</v>
      </c>
      <c r="N1846" s="106">
        <v>11</v>
      </c>
      <c r="O1846" s="107">
        <f t="shared" si="147"/>
        <v>2.6378896882494004E-2</v>
      </c>
      <c r="P1846" s="106">
        <v>3</v>
      </c>
      <c r="Q1846" s="109">
        <f t="shared" si="148"/>
        <v>7.1942446043165471E-3</v>
      </c>
      <c r="R1846" s="75"/>
      <c r="S1846" s="75"/>
      <c r="T1846" s="75"/>
      <c r="U1846" s="75"/>
      <c r="V1846" s="75"/>
      <c r="W1846" s="75"/>
      <c r="X1846" s="75"/>
      <c r="Y1846" s="75"/>
      <c r="Z1846" s="75"/>
      <c r="AA1846" s="75"/>
      <c r="AB1846" s="75"/>
      <c r="AC1846" s="75"/>
      <c r="AD1846" s="75"/>
      <c r="AE1846" s="75"/>
      <c r="AF1846" s="75"/>
      <c r="AG1846" s="75"/>
      <c r="AH1846" s="75"/>
      <c r="AI1846" s="75"/>
      <c r="AJ1846" s="75"/>
      <c r="AK1846" s="75"/>
      <c r="AL1846" s="75"/>
      <c r="AM1846" s="75"/>
      <c r="AN1846" s="75"/>
      <c r="AO1846" s="75"/>
      <c r="AP1846" s="75"/>
      <c r="AQ1846" s="75"/>
      <c r="AR1846" s="75"/>
      <c r="AS1846" s="75"/>
      <c r="AT1846" s="75"/>
      <c r="AU1846" s="75"/>
      <c r="AV1846" s="75"/>
      <c r="AW1846" s="75"/>
      <c r="AX1846" s="75"/>
      <c r="AY1846" s="75"/>
      <c r="AZ1846" s="75"/>
      <c r="BA1846" s="75"/>
      <c r="BB1846" s="75"/>
      <c r="BC1846" s="75"/>
      <c r="BD1846" s="75"/>
      <c r="BE1846" s="75"/>
      <c r="BF1846" s="75"/>
      <c r="BG1846" s="75"/>
      <c r="BH1846" s="75"/>
      <c r="BI1846" s="75"/>
      <c r="BJ1846" s="75"/>
      <c r="BK1846" s="75"/>
      <c r="BL1846" s="75"/>
      <c r="BM1846" s="75"/>
      <c r="BN1846" s="75"/>
      <c r="BO1846" s="75"/>
      <c r="BP1846" s="75"/>
      <c r="BQ1846" s="75"/>
      <c r="BR1846" s="75"/>
      <c r="BS1846" s="75"/>
    </row>
    <row r="1847" spans="1:71" s="5" customFormat="1" ht="12.75" hidden="1" thickBot="1" x14ac:dyDescent="0.3">
      <c r="A1847" s="105" t="s">
        <v>17</v>
      </c>
      <c r="B1847" s="105">
        <v>3061</v>
      </c>
      <c r="C1847" s="105" t="s">
        <v>1997</v>
      </c>
      <c r="D1847" s="105" t="s">
        <v>14</v>
      </c>
      <c r="E1847" s="105" t="s">
        <v>664</v>
      </c>
      <c r="F1847" s="105">
        <v>3061</v>
      </c>
      <c r="G1847" s="105" t="s">
        <v>1997</v>
      </c>
      <c r="H1847" s="105" t="s">
        <v>1770</v>
      </c>
      <c r="I1847" s="118">
        <v>397</v>
      </c>
      <c r="J1847" s="106">
        <v>31</v>
      </c>
      <c r="K1847" s="107">
        <f t="shared" si="145"/>
        <v>7.8085642317380355E-2</v>
      </c>
      <c r="L1847" s="106">
        <v>40</v>
      </c>
      <c r="M1847" s="108">
        <f t="shared" si="146"/>
        <v>0.10075566750629723</v>
      </c>
      <c r="N1847" s="106">
        <v>36</v>
      </c>
      <c r="O1847" s="107">
        <f t="shared" si="147"/>
        <v>9.06801007556675E-2</v>
      </c>
      <c r="P1847" s="106">
        <v>6</v>
      </c>
      <c r="Q1847" s="109">
        <f t="shared" si="148"/>
        <v>1.5113350125944584E-2</v>
      </c>
      <c r="R1847" s="75"/>
      <c r="S1847" s="75"/>
      <c r="T1847" s="75"/>
      <c r="U1847" s="75"/>
      <c r="V1847" s="75"/>
      <c r="W1847" s="75"/>
      <c r="X1847" s="75"/>
      <c r="Y1847" s="75"/>
      <c r="Z1847" s="75"/>
      <c r="AA1847" s="75"/>
      <c r="AB1847" s="75"/>
      <c r="AC1847" s="75"/>
      <c r="AD1847" s="75"/>
      <c r="AE1847" s="75"/>
      <c r="AF1847" s="75"/>
      <c r="AG1847" s="75"/>
      <c r="AH1847" s="75"/>
      <c r="AI1847" s="75"/>
      <c r="AJ1847" s="75"/>
      <c r="AK1847" s="75"/>
      <c r="AL1847" s="75"/>
      <c r="AM1847" s="75"/>
      <c r="AN1847" s="75"/>
      <c r="AO1847" s="75"/>
      <c r="AP1847" s="75"/>
      <c r="AQ1847" s="75"/>
      <c r="AR1847" s="75"/>
      <c r="AS1847" s="75"/>
      <c r="AT1847" s="75"/>
      <c r="AU1847" s="75"/>
      <c r="AV1847" s="75"/>
      <c r="AW1847" s="75"/>
      <c r="AX1847" s="75"/>
      <c r="AY1847" s="75"/>
      <c r="AZ1847" s="75"/>
      <c r="BA1847" s="75"/>
      <c r="BB1847" s="75"/>
      <c r="BC1847" s="75"/>
      <c r="BD1847" s="75"/>
      <c r="BE1847" s="75"/>
      <c r="BF1847" s="75"/>
      <c r="BG1847" s="75"/>
      <c r="BH1847" s="75"/>
      <c r="BI1847" s="75"/>
      <c r="BJ1847" s="75"/>
      <c r="BK1847" s="75"/>
      <c r="BL1847" s="75"/>
      <c r="BM1847" s="75"/>
      <c r="BN1847" s="75"/>
      <c r="BO1847" s="75"/>
      <c r="BP1847" s="75"/>
      <c r="BQ1847" s="75"/>
      <c r="BR1847" s="75"/>
      <c r="BS1847" s="75"/>
    </row>
    <row r="1848" spans="1:71" s="5" customFormat="1" ht="24.75" hidden="1" thickBot="1" x14ac:dyDescent="0.3">
      <c r="A1848" s="105" t="s">
        <v>17</v>
      </c>
      <c r="B1848" s="105">
        <v>3070</v>
      </c>
      <c r="C1848" s="105" t="s">
        <v>2002</v>
      </c>
      <c r="D1848" s="105" t="s">
        <v>234</v>
      </c>
      <c r="E1848" s="105" t="s">
        <v>2003</v>
      </c>
      <c r="F1848" s="105">
        <v>3070</v>
      </c>
      <c r="G1848" s="105" t="s">
        <v>2002</v>
      </c>
      <c r="H1848" s="105" t="s">
        <v>1770</v>
      </c>
      <c r="I1848" s="118">
        <v>239</v>
      </c>
      <c r="J1848" s="106">
        <v>29</v>
      </c>
      <c r="K1848" s="107">
        <f t="shared" si="145"/>
        <v>0.12133891213389121</v>
      </c>
      <c r="L1848" s="106">
        <v>30</v>
      </c>
      <c r="M1848" s="108">
        <f t="shared" si="146"/>
        <v>0.12552301255230125</v>
      </c>
      <c r="N1848" s="106">
        <v>47</v>
      </c>
      <c r="O1848" s="107">
        <f t="shared" si="147"/>
        <v>0.19665271966527198</v>
      </c>
      <c r="P1848" s="106">
        <v>47</v>
      </c>
      <c r="Q1848" s="109">
        <f t="shared" si="148"/>
        <v>0.19665271966527198</v>
      </c>
      <c r="R1848" s="75"/>
      <c r="S1848" s="75"/>
      <c r="T1848" s="75"/>
      <c r="U1848" s="75"/>
      <c r="V1848" s="75"/>
      <c r="W1848" s="75"/>
      <c r="X1848" s="75"/>
      <c r="Y1848" s="75"/>
      <c r="Z1848" s="75"/>
      <c r="AA1848" s="75"/>
      <c r="AB1848" s="75"/>
      <c r="AC1848" s="75"/>
      <c r="AD1848" s="75"/>
      <c r="AE1848" s="75"/>
      <c r="AF1848" s="75"/>
      <c r="AG1848" s="75"/>
      <c r="AH1848" s="75"/>
      <c r="AI1848" s="75"/>
      <c r="AJ1848" s="75"/>
      <c r="AK1848" s="75"/>
      <c r="AL1848" s="75"/>
      <c r="AM1848" s="75"/>
      <c r="AN1848" s="75"/>
      <c r="AO1848" s="75"/>
      <c r="AP1848" s="75"/>
      <c r="AQ1848" s="75"/>
      <c r="AR1848" s="75"/>
      <c r="AS1848" s="75"/>
      <c r="AT1848" s="75"/>
      <c r="AU1848" s="75"/>
      <c r="AV1848" s="75"/>
      <c r="AW1848" s="75"/>
      <c r="AX1848" s="75"/>
      <c r="AY1848" s="75"/>
      <c r="AZ1848" s="75"/>
      <c r="BA1848" s="75"/>
      <c r="BB1848" s="75"/>
      <c r="BC1848" s="75"/>
      <c r="BD1848" s="75"/>
      <c r="BE1848" s="75"/>
      <c r="BF1848" s="75"/>
      <c r="BG1848" s="75"/>
      <c r="BH1848" s="75"/>
      <c r="BI1848" s="75"/>
      <c r="BJ1848" s="75"/>
      <c r="BK1848" s="75"/>
      <c r="BL1848" s="75"/>
      <c r="BM1848" s="75"/>
      <c r="BN1848" s="75"/>
      <c r="BO1848" s="75"/>
      <c r="BP1848" s="75"/>
      <c r="BQ1848" s="75"/>
      <c r="BR1848" s="75"/>
      <c r="BS1848" s="75"/>
    </row>
    <row r="1849" spans="1:71" s="5" customFormat="1" ht="12.75" hidden="1" thickBot="1" x14ac:dyDescent="0.3">
      <c r="A1849" s="105" t="s">
        <v>17</v>
      </c>
      <c r="B1849" s="105" t="s">
        <v>17</v>
      </c>
      <c r="C1849" s="105" t="s">
        <v>17</v>
      </c>
      <c r="D1849" s="105" t="s">
        <v>14</v>
      </c>
      <c r="E1849" s="105" t="s">
        <v>144</v>
      </c>
      <c r="F1849" s="105">
        <v>3070</v>
      </c>
      <c r="G1849" s="105" t="s">
        <v>2002</v>
      </c>
      <c r="H1849" s="105" t="s">
        <v>1770</v>
      </c>
      <c r="I1849" s="118">
        <v>591</v>
      </c>
      <c r="J1849" s="106">
        <v>43</v>
      </c>
      <c r="K1849" s="107">
        <f t="shared" si="145"/>
        <v>7.2758037225042302E-2</v>
      </c>
      <c r="L1849" s="106">
        <v>48</v>
      </c>
      <c r="M1849" s="108">
        <f t="shared" si="146"/>
        <v>8.1218274111675121E-2</v>
      </c>
      <c r="N1849" s="106">
        <v>106</v>
      </c>
      <c r="O1849" s="107">
        <f t="shared" si="147"/>
        <v>0.17935702199661591</v>
      </c>
      <c r="P1849" s="106">
        <v>87</v>
      </c>
      <c r="Q1849" s="109">
        <f t="shared" si="148"/>
        <v>0.14720812182741116</v>
      </c>
      <c r="R1849" s="75"/>
      <c r="S1849" s="75"/>
      <c r="T1849" s="75"/>
      <c r="U1849" s="75"/>
      <c r="V1849" s="75"/>
      <c r="W1849" s="75"/>
      <c r="X1849" s="75"/>
      <c r="Y1849" s="75"/>
      <c r="Z1849" s="75"/>
      <c r="AA1849" s="75"/>
      <c r="AB1849" s="75"/>
      <c r="AC1849" s="75"/>
      <c r="AD1849" s="75"/>
      <c r="AE1849" s="75"/>
      <c r="AF1849" s="75"/>
      <c r="AG1849" s="75"/>
      <c r="AH1849" s="75"/>
      <c r="AI1849" s="75"/>
      <c r="AJ1849" s="75"/>
      <c r="AK1849" s="75"/>
      <c r="AL1849" s="75"/>
      <c r="AM1849" s="75"/>
      <c r="AN1849" s="75"/>
      <c r="AO1849" s="75"/>
      <c r="AP1849" s="75"/>
      <c r="AQ1849" s="75"/>
      <c r="AR1849" s="75"/>
      <c r="AS1849" s="75"/>
      <c r="AT1849" s="75"/>
      <c r="AU1849" s="75"/>
      <c r="AV1849" s="75"/>
      <c r="AW1849" s="75"/>
      <c r="AX1849" s="75"/>
      <c r="AY1849" s="75"/>
      <c r="AZ1849" s="75"/>
      <c r="BA1849" s="75"/>
      <c r="BB1849" s="75"/>
      <c r="BC1849" s="75"/>
      <c r="BD1849" s="75"/>
      <c r="BE1849" s="75"/>
      <c r="BF1849" s="75"/>
      <c r="BG1849" s="75"/>
      <c r="BH1849" s="75"/>
      <c r="BI1849" s="75"/>
      <c r="BJ1849" s="75"/>
      <c r="BK1849" s="75"/>
      <c r="BL1849" s="75"/>
      <c r="BM1849" s="75"/>
      <c r="BN1849" s="75"/>
      <c r="BO1849" s="75"/>
      <c r="BP1849" s="75"/>
      <c r="BQ1849" s="75"/>
      <c r="BR1849" s="75"/>
      <c r="BS1849" s="75"/>
    </row>
    <row r="1850" spans="1:71" s="5" customFormat="1" ht="12.75" hidden="1" thickBot="1" x14ac:dyDescent="0.3">
      <c r="A1850" s="105" t="s">
        <v>17</v>
      </c>
      <c r="B1850" s="105">
        <v>3071</v>
      </c>
      <c r="C1850" s="105" t="s">
        <v>2002</v>
      </c>
      <c r="D1850" s="105" t="s">
        <v>14</v>
      </c>
      <c r="E1850" s="105" t="s">
        <v>2004</v>
      </c>
      <c r="F1850" s="105">
        <v>3071</v>
      </c>
      <c r="G1850" s="105" t="s">
        <v>2002</v>
      </c>
      <c r="H1850" s="105" t="s">
        <v>1770</v>
      </c>
      <c r="I1850" s="118">
        <v>255</v>
      </c>
      <c r="J1850" s="106">
        <v>24</v>
      </c>
      <c r="K1850" s="107">
        <f t="shared" si="145"/>
        <v>9.4117647058823528E-2</v>
      </c>
      <c r="L1850" s="106">
        <v>24</v>
      </c>
      <c r="M1850" s="108">
        <f t="shared" si="146"/>
        <v>9.4117647058823528E-2</v>
      </c>
      <c r="N1850" s="106">
        <v>38</v>
      </c>
      <c r="O1850" s="107">
        <f t="shared" si="147"/>
        <v>0.14901960784313725</v>
      </c>
      <c r="P1850" s="106">
        <v>50</v>
      </c>
      <c r="Q1850" s="109">
        <f t="shared" si="148"/>
        <v>0.19607843137254902</v>
      </c>
      <c r="R1850" s="75"/>
      <c r="S1850" s="75"/>
      <c r="T1850" s="75"/>
      <c r="U1850" s="75"/>
      <c r="V1850" s="75"/>
      <c r="W1850" s="75"/>
      <c r="X1850" s="75"/>
      <c r="Y1850" s="75"/>
      <c r="Z1850" s="75"/>
      <c r="AA1850" s="75"/>
      <c r="AB1850" s="75"/>
      <c r="AC1850" s="75"/>
      <c r="AD1850" s="75"/>
      <c r="AE1850" s="75"/>
      <c r="AF1850" s="75"/>
      <c r="AG1850" s="75"/>
      <c r="AH1850" s="75"/>
      <c r="AI1850" s="75"/>
      <c r="AJ1850" s="75"/>
      <c r="AK1850" s="75"/>
      <c r="AL1850" s="75"/>
      <c r="AM1850" s="75"/>
      <c r="AN1850" s="75"/>
      <c r="AO1850" s="75"/>
      <c r="AP1850" s="75"/>
      <c r="AQ1850" s="75"/>
      <c r="AR1850" s="75"/>
      <c r="AS1850" s="75"/>
      <c r="AT1850" s="75"/>
      <c r="AU1850" s="75"/>
      <c r="AV1850" s="75"/>
      <c r="AW1850" s="75"/>
      <c r="AX1850" s="75"/>
      <c r="AY1850" s="75"/>
      <c r="AZ1850" s="75"/>
      <c r="BA1850" s="75"/>
      <c r="BB1850" s="75"/>
      <c r="BC1850" s="75"/>
      <c r="BD1850" s="75"/>
      <c r="BE1850" s="75"/>
      <c r="BF1850" s="75"/>
      <c r="BG1850" s="75"/>
      <c r="BH1850" s="75"/>
      <c r="BI1850" s="75"/>
      <c r="BJ1850" s="75"/>
      <c r="BK1850" s="75"/>
      <c r="BL1850" s="75"/>
      <c r="BM1850" s="75"/>
      <c r="BN1850" s="75"/>
      <c r="BO1850" s="75"/>
      <c r="BP1850" s="75"/>
      <c r="BQ1850" s="75"/>
      <c r="BR1850" s="75"/>
      <c r="BS1850" s="75"/>
    </row>
    <row r="1851" spans="1:71" s="5" customFormat="1" ht="12.75" hidden="1" thickBot="1" x14ac:dyDescent="0.3">
      <c r="A1851" s="105" t="s">
        <v>17</v>
      </c>
      <c r="B1851" s="105" t="s">
        <v>17</v>
      </c>
      <c r="C1851" s="105" t="s">
        <v>17</v>
      </c>
      <c r="D1851" s="105" t="s">
        <v>21</v>
      </c>
      <c r="E1851" s="105" t="s">
        <v>2006</v>
      </c>
      <c r="F1851" s="105">
        <v>3071</v>
      </c>
      <c r="G1851" s="105" t="s">
        <v>2002</v>
      </c>
      <c r="H1851" s="105" t="s">
        <v>1770</v>
      </c>
      <c r="I1851" s="118">
        <v>361</v>
      </c>
      <c r="J1851" s="106">
        <v>36</v>
      </c>
      <c r="K1851" s="107">
        <f t="shared" si="145"/>
        <v>9.9722991689750698E-2</v>
      </c>
      <c r="L1851" s="106">
        <v>38</v>
      </c>
      <c r="M1851" s="108">
        <f t="shared" si="146"/>
        <v>0.10526315789473684</v>
      </c>
      <c r="N1851" s="106">
        <v>27</v>
      </c>
      <c r="O1851" s="107">
        <f t="shared" si="147"/>
        <v>7.4792243767313013E-2</v>
      </c>
      <c r="P1851" s="106">
        <v>85</v>
      </c>
      <c r="Q1851" s="109">
        <f t="shared" si="148"/>
        <v>0.23545706371191136</v>
      </c>
      <c r="R1851" s="75"/>
      <c r="S1851" s="75"/>
      <c r="T1851" s="75"/>
      <c r="U1851" s="75"/>
      <c r="V1851" s="75"/>
      <c r="W1851" s="75"/>
      <c r="X1851" s="75"/>
      <c r="Y1851" s="75"/>
      <c r="Z1851" s="75"/>
      <c r="AA1851" s="75"/>
      <c r="AB1851" s="75"/>
      <c r="AC1851" s="75"/>
      <c r="AD1851" s="75"/>
      <c r="AE1851" s="75"/>
      <c r="AF1851" s="75"/>
      <c r="AG1851" s="75"/>
      <c r="AH1851" s="75"/>
      <c r="AI1851" s="75"/>
      <c r="AJ1851" s="75"/>
      <c r="AK1851" s="75"/>
      <c r="AL1851" s="75"/>
      <c r="AM1851" s="75"/>
      <c r="AN1851" s="75"/>
      <c r="AO1851" s="75"/>
      <c r="AP1851" s="75"/>
      <c r="AQ1851" s="75"/>
      <c r="AR1851" s="75"/>
      <c r="AS1851" s="75"/>
      <c r="AT1851" s="75"/>
      <c r="AU1851" s="75"/>
      <c r="AV1851" s="75"/>
      <c r="AW1851" s="75"/>
      <c r="AX1851" s="75"/>
      <c r="AY1851" s="75"/>
      <c r="AZ1851" s="75"/>
      <c r="BA1851" s="75"/>
      <c r="BB1851" s="75"/>
      <c r="BC1851" s="75"/>
      <c r="BD1851" s="75"/>
      <c r="BE1851" s="75"/>
      <c r="BF1851" s="75"/>
      <c r="BG1851" s="75"/>
      <c r="BH1851" s="75"/>
      <c r="BI1851" s="75"/>
      <c r="BJ1851" s="75"/>
      <c r="BK1851" s="75"/>
      <c r="BL1851" s="75"/>
      <c r="BM1851" s="75"/>
      <c r="BN1851" s="75"/>
      <c r="BO1851" s="75"/>
      <c r="BP1851" s="75"/>
      <c r="BQ1851" s="75"/>
      <c r="BR1851" s="75"/>
      <c r="BS1851" s="75"/>
    </row>
    <row r="1852" spans="1:71" s="5" customFormat="1" ht="12.75" hidden="1" thickBot="1" x14ac:dyDescent="0.3">
      <c r="A1852" s="105" t="s">
        <v>17</v>
      </c>
      <c r="B1852" s="105">
        <v>3078</v>
      </c>
      <c r="C1852" s="105" t="s">
        <v>2002</v>
      </c>
      <c r="D1852" s="105" t="s">
        <v>14</v>
      </c>
      <c r="E1852" s="105" t="s">
        <v>2007</v>
      </c>
      <c r="F1852" s="105">
        <v>3078</v>
      </c>
      <c r="G1852" s="105" t="s">
        <v>2002</v>
      </c>
      <c r="H1852" s="105" t="s">
        <v>1770</v>
      </c>
      <c r="I1852" s="118">
        <v>237</v>
      </c>
      <c r="J1852" s="106">
        <v>22</v>
      </c>
      <c r="K1852" s="107">
        <f t="shared" si="145"/>
        <v>9.2827004219409287E-2</v>
      </c>
      <c r="L1852" s="106">
        <v>15</v>
      </c>
      <c r="M1852" s="108">
        <f t="shared" si="146"/>
        <v>6.3291139240506333E-2</v>
      </c>
      <c r="N1852" s="106">
        <v>56</v>
      </c>
      <c r="O1852" s="107">
        <f t="shared" si="147"/>
        <v>0.23628691983122363</v>
      </c>
      <c r="P1852" s="106">
        <v>11</v>
      </c>
      <c r="Q1852" s="109">
        <f t="shared" si="148"/>
        <v>4.6413502109704644E-2</v>
      </c>
      <c r="R1852" s="75"/>
      <c r="S1852" s="75"/>
      <c r="T1852" s="75"/>
      <c r="U1852" s="75"/>
      <c r="V1852" s="75"/>
      <c r="W1852" s="75"/>
      <c r="X1852" s="75"/>
      <c r="Y1852" s="75"/>
      <c r="Z1852" s="75"/>
      <c r="AA1852" s="75"/>
      <c r="AB1852" s="75"/>
      <c r="AC1852" s="75"/>
      <c r="AD1852" s="75"/>
      <c r="AE1852" s="75"/>
      <c r="AF1852" s="75"/>
      <c r="AG1852" s="75"/>
      <c r="AH1852" s="75"/>
      <c r="AI1852" s="75"/>
      <c r="AJ1852" s="75"/>
      <c r="AK1852" s="75"/>
      <c r="AL1852" s="75"/>
      <c r="AM1852" s="75"/>
      <c r="AN1852" s="75"/>
      <c r="AO1852" s="75"/>
      <c r="AP1852" s="75"/>
      <c r="AQ1852" s="75"/>
      <c r="AR1852" s="75"/>
      <c r="AS1852" s="75"/>
      <c r="AT1852" s="75"/>
      <c r="AU1852" s="75"/>
      <c r="AV1852" s="75"/>
      <c r="AW1852" s="75"/>
      <c r="AX1852" s="75"/>
      <c r="AY1852" s="75"/>
      <c r="AZ1852" s="75"/>
      <c r="BA1852" s="75"/>
      <c r="BB1852" s="75"/>
      <c r="BC1852" s="75"/>
      <c r="BD1852" s="75"/>
      <c r="BE1852" s="75"/>
      <c r="BF1852" s="75"/>
      <c r="BG1852" s="75"/>
      <c r="BH1852" s="75"/>
      <c r="BI1852" s="75"/>
      <c r="BJ1852" s="75"/>
      <c r="BK1852" s="75"/>
      <c r="BL1852" s="75"/>
      <c r="BM1852" s="75"/>
      <c r="BN1852" s="75"/>
      <c r="BO1852" s="75"/>
      <c r="BP1852" s="75"/>
      <c r="BQ1852" s="75"/>
      <c r="BR1852" s="75"/>
      <c r="BS1852" s="75"/>
    </row>
    <row r="1853" spans="1:71" s="5" customFormat="1" ht="12.75" hidden="1" thickBot="1" x14ac:dyDescent="0.3">
      <c r="A1853" s="105" t="s">
        <v>17</v>
      </c>
      <c r="B1853" s="105" t="s">
        <v>17</v>
      </c>
      <c r="C1853" s="105" t="s">
        <v>17</v>
      </c>
      <c r="D1853" s="105" t="s">
        <v>14</v>
      </c>
      <c r="E1853" s="105" t="s">
        <v>2008</v>
      </c>
      <c r="F1853" s="105">
        <v>3078</v>
      </c>
      <c r="G1853" s="105" t="s">
        <v>2002</v>
      </c>
      <c r="H1853" s="105" t="s">
        <v>1770</v>
      </c>
      <c r="I1853" s="118">
        <v>207</v>
      </c>
      <c r="J1853" s="106">
        <v>20</v>
      </c>
      <c r="K1853" s="107">
        <f t="shared" si="145"/>
        <v>9.6618357487922704E-2</v>
      </c>
      <c r="L1853" s="106">
        <v>18</v>
      </c>
      <c r="M1853" s="108">
        <f t="shared" si="146"/>
        <v>8.6956521739130432E-2</v>
      </c>
      <c r="N1853" s="106">
        <v>16</v>
      </c>
      <c r="O1853" s="107">
        <f t="shared" si="147"/>
        <v>7.7294685990338161E-2</v>
      </c>
      <c r="P1853" s="106">
        <v>8</v>
      </c>
      <c r="Q1853" s="109">
        <f t="shared" si="148"/>
        <v>3.864734299516908E-2</v>
      </c>
      <c r="R1853" s="75"/>
      <c r="S1853" s="75"/>
      <c r="T1853" s="75"/>
      <c r="U1853" s="75"/>
      <c r="V1853" s="75"/>
      <c r="W1853" s="75"/>
      <c r="X1853" s="75"/>
      <c r="Y1853" s="75"/>
      <c r="Z1853" s="75"/>
      <c r="AA1853" s="75"/>
      <c r="AB1853" s="75"/>
      <c r="AC1853" s="75"/>
      <c r="AD1853" s="75"/>
      <c r="AE1853" s="75"/>
      <c r="AF1853" s="75"/>
      <c r="AG1853" s="75"/>
      <c r="AH1853" s="75"/>
      <c r="AI1853" s="75"/>
      <c r="AJ1853" s="75"/>
      <c r="AK1853" s="75"/>
      <c r="AL1853" s="75"/>
      <c r="AM1853" s="75"/>
      <c r="AN1853" s="75"/>
      <c r="AO1853" s="75"/>
      <c r="AP1853" s="75"/>
      <c r="AQ1853" s="75"/>
      <c r="AR1853" s="75"/>
      <c r="AS1853" s="75"/>
      <c r="AT1853" s="75"/>
      <c r="AU1853" s="75"/>
      <c r="AV1853" s="75"/>
      <c r="AW1853" s="75"/>
      <c r="AX1853" s="75"/>
      <c r="AY1853" s="75"/>
      <c r="AZ1853" s="75"/>
      <c r="BA1853" s="75"/>
      <c r="BB1853" s="75"/>
      <c r="BC1853" s="75"/>
      <c r="BD1853" s="75"/>
      <c r="BE1853" s="75"/>
      <c r="BF1853" s="75"/>
      <c r="BG1853" s="75"/>
      <c r="BH1853" s="75"/>
      <c r="BI1853" s="75"/>
      <c r="BJ1853" s="75"/>
      <c r="BK1853" s="75"/>
      <c r="BL1853" s="75"/>
      <c r="BM1853" s="75"/>
      <c r="BN1853" s="75"/>
      <c r="BO1853" s="75"/>
      <c r="BP1853" s="75"/>
      <c r="BQ1853" s="75"/>
      <c r="BR1853" s="75"/>
      <c r="BS1853" s="75"/>
    </row>
    <row r="1854" spans="1:71" s="5" customFormat="1" ht="24.75" hidden="1" thickBot="1" x14ac:dyDescent="0.3">
      <c r="A1854" s="105" t="s">
        <v>17</v>
      </c>
      <c r="B1854" s="105">
        <v>3080</v>
      </c>
      <c r="C1854" s="105" t="s">
        <v>2009</v>
      </c>
      <c r="D1854" s="105" t="s">
        <v>234</v>
      </c>
      <c r="E1854" s="105" t="s">
        <v>2010</v>
      </c>
      <c r="F1854" s="105">
        <v>3080</v>
      </c>
      <c r="G1854" s="105" t="s">
        <v>2009</v>
      </c>
      <c r="H1854" s="105" t="s">
        <v>1770</v>
      </c>
      <c r="I1854" s="118">
        <v>211</v>
      </c>
      <c r="J1854" s="106">
        <v>31</v>
      </c>
      <c r="K1854" s="107">
        <f t="shared" si="145"/>
        <v>0.14691943127962084</v>
      </c>
      <c r="L1854" s="106">
        <v>27</v>
      </c>
      <c r="M1854" s="108">
        <f t="shared" si="146"/>
        <v>0.12796208530805686</v>
      </c>
      <c r="N1854" s="106">
        <v>70</v>
      </c>
      <c r="O1854" s="107">
        <f t="shared" si="147"/>
        <v>0.33175355450236965</v>
      </c>
      <c r="P1854" s="106">
        <v>66</v>
      </c>
      <c r="Q1854" s="109">
        <f t="shared" si="148"/>
        <v>0.3127962085308057</v>
      </c>
      <c r="R1854" s="75"/>
      <c r="S1854" s="75"/>
      <c r="T1854" s="75"/>
      <c r="U1854" s="75"/>
      <c r="V1854" s="75"/>
      <c r="W1854" s="75"/>
      <c r="X1854" s="75"/>
      <c r="Y1854" s="75"/>
      <c r="Z1854" s="75"/>
      <c r="AA1854" s="75"/>
      <c r="AB1854" s="75"/>
      <c r="AC1854" s="75"/>
      <c r="AD1854" s="75"/>
      <c r="AE1854" s="75"/>
      <c r="AF1854" s="75"/>
      <c r="AG1854" s="75"/>
      <c r="AH1854" s="75"/>
      <c r="AI1854" s="75"/>
      <c r="AJ1854" s="75"/>
      <c r="AK1854" s="75"/>
      <c r="AL1854" s="75"/>
      <c r="AM1854" s="75"/>
      <c r="AN1854" s="75"/>
      <c r="AO1854" s="75"/>
      <c r="AP1854" s="75"/>
      <c r="AQ1854" s="75"/>
      <c r="AR1854" s="75"/>
      <c r="AS1854" s="75"/>
      <c r="AT1854" s="75"/>
      <c r="AU1854" s="75"/>
      <c r="AV1854" s="75"/>
      <c r="AW1854" s="75"/>
      <c r="AX1854" s="75"/>
      <c r="AY1854" s="75"/>
      <c r="AZ1854" s="75"/>
      <c r="BA1854" s="75"/>
      <c r="BB1854" s="75"/>
      <c r="BC1854" s="75"/>
      <c r="BD1854" s="75"/>
      <c r="BE1854" s="75"/>
      <c r="BF1854" s="75"/>
      <c r="BG1854" s="75"/>
      <c r="BH1854" s="75"/>
      <c r="BI1854" s="75"/>
      <c r="BJ1854" s="75"/>
      <c r="BK1854" s="75"/>
      <c r="BL1854" s="75"/>
      <c r="BM1854" s="75"/>
      <c r="BN1854" s="75"/>
      <c r="BO1854" s="75"/>
      <c r="BP1854" s="75"/>
      <c r="BQ1854" s="75"/>
      <c r="BR1854" s="75"/>
      <c r="BS1854" s="75"/>
    </row>
    <row r="1855" spans="1:71" s="5" customFormat="1" ht="12.75" hidden="1" thickBot="1" x14ac:dyDescent="0.3">
      <c r="A1855" s="105" t="s">
        <v>17</v>
      </c>
      <c r="B1855" s="105" t="s">
        <v>17</v>
      </c>
      <c r="C1855" s="105" t="s">
        <v>17</v>
      </c>
      <c r="D1855" s="105" t="s">
        <v>21</v>
      </c>
      <c r="E1855" s="105" t="s">
        <v>537</v>
      </c>
      <c r="F1855" s="105">
        <v>3080</v>
      </c>
      <c r="G1855" s="105" t="s">
        <v>2009</v>
      </c>
      <c r="H1855" s="105" t="s">
        <v>1770</v>
      </c>
      <c r="I1855" s="118">
        <v>266</v>
      </c>
      <c r="J1855" s="106">
        <v>14</v>
      </c>
      <c r="K1855" s="107">
        <f t="shared" si="145"/>
        <v>5.2631578947368418E-2</v>
      </c>
      <c r="L1855" s="106">
        <v>7</v>
      </c>
      <c r="M1855" s="108">
        <f t="shared" si="146"/>
        <v>2.6315789473684209E-2</v>
      </c>
      <c r="N1855" s="106">
        <v>139</v>
      </c>
      <c r="O1855" s="107">
        <f t="shared" si="147"/>
        <v>0.52255639097744366</v>
      </c>
      <c r="P1855" s="106">
        <v>78</v>
      </c>
      <c r="Q1855" s="109">
        <f t="shared" si="148"/>
        <v>0.2932330827067669</v>
      </c>
      <c r="R1855" s="75"/>
      <c r="S1855" s="75"/>
      <c r="T1855" s="75"/>
      <c r="U1855" s="75"/>
      <c r="V1855" s="75"/>
      <c r="W1855" s="75"/>
      <c r="X1855" s="75"/>
      <c r="Y1855" s="75"/>
      <c r="Z1855" s="75"/>
      <c r="AA1855" s="75"/>
      <c r="AB1855" s="75"/>
      <c r="AC1855" s="75"/>
      <c r="AD1855" s="75"/>
      <c r="AE1855" s="75"/>
      <c r="AF1855" s="75"/>
      <c r="AG1855" s="75"/>
      <c r="AH1855" s="75"/>
      <c r="AI1855" s="75"/>
      <c r="AJ1855" s="75"/>
      <c r="AK1855" s="75"/>
      <c r="AL1855" s="75"/>
      <c r="AM1855" s="75"/>
      <c r="AN1855" s="75"/>
      <c r="AO1855" s="75"/>
      <c r="AP1855" s="75"/>
      <c r="AQ1855" s="75"/>
      <c r="AR1855" s="75"/>
      <c r="AS1855" s="75"/>
      <c r="AT1855" s="75"/>
      <c r="AU1855" s="75"/>
      <c r="AV1855" s="75"/>
      <c r="AW1855" s="75"/>
      <c r="AX1855" s="75"/>
      <c r="AY1855" s="75"/>
      <c r="AZ1855" s="75"/>
      <c r="BA1855" s="75"/>
      <c r="BB1855" s="75"/>
      <c r="BC1855" s="75"/>
      <c r="BD1855" s="75"/>
      <c r="BE1855" s="75"/>
      <c r="BF1855" s="75"/>
      <c r="BG1855" s="75"/>
      <c r="BH1855" s="75"/>
      <c r="BI1855" s="75"/>
      <c r="BJ1855" s="75"/>
      <c r="BK1855" s="75"/>
      <c r="BL1855" s="75"/>
      <c r="BM1855" s="75"/>
      <c r="BN1855" s="75"/>
      <c r="BO1855" s="75"/>
      <c r="BP1855" s="75"/>
      <c r="BQ1855" s="75"/>
      <c r="BR1855" s="75"/>
      <c r="BS1855" s="75"/>
    </row>
    <row r="1856" spans="1:71" s="5" customFormat="1" ht="12.75" hidden="1" thickBot="1" x14ac:dyDescent="0.3">
      <c r="A1856" s="105" t="s">
        <v>17</v>
      </c>
      <c r="B1856" s="105" t="s">
        <v>17</v>
      </c>
      <c r="C1856" s="105" t="s">
        <v>17</v>
      </c>
      <c r="D1856" s="105" t="s">
        <v>14</v>
      </c>
      <c r="E1856" s="105" t="s">
        <v>2011</v>
      </c>
      <c r="F1856" s="105">
        <v>3080</v>
      </c>
      <c r="G1856" s="105" t="s">
        <v>2009</v>
      </c>
      <c r="H1856" s="105" t="s">
        <v>1770</v>
      </c>
      <c r="I1856" s="118">
        <v>341</v>
      </c>
      <c r="J1856" s="106">
        <v>31</v>
      </c>
      <c r="K1856" s="107">
        <f t="shared" si="145"/>
        <v>9.0909090909090912E-2</v>
      </c>
      <c r="L1856" s="106">
        <v>46</v>
      </c>
      <c r="M1856" s="108">
        <f t="shared" si="146"/>
        <v>0.13489736070381231</v>
      </c>
      <c r="N1856" s="106">
        <v>103</v>
      </c>
      <c r="O1856" s="107">
        <f t="shared" si="147"/>
        <v>0.30205278592375367</v>
      </c>
      <c r="P1856" s="106">
        <v>155</v>
      </c>
      <c r="Q1856" s="109">
        <f t="shared" si="148"/>
        <v>0.45454545454545453</v>
      </c>
      <c r="R1856" s="75"/>
      <c r="S1856" s="75"/>
      <c r="T1856" s="75"/>
      <c r="U1856" s="75"/>
      <c r="V1856" s="75"/>
      <c r="W1856" s="75"/>
      <c r="X1856" s="75"/>
      <c r="Y1856" s="75"/>
      <c r="Z1856" s="75"/>
      <c r="AA1856" s="75"/>
      <c r="AB1856" s="75"/>
      <c r="AC1856" s="75"/>
      <c r="AD1856" s="75"/>
      <c r="AE1856" s="75"/>
      <c r="AF1856" s="75"/>
      <c r="AG1856" s="75"/>
      <c r="AH1856" s="75"/>
      <c r="AI1856" s="75"/>
      <c r="AJ1856" s="75"/>
      <c r="AK1856" s="75"/>
      <c r="AL1856" s="75"/>
      <c r="AM1856" s="75"/>
      <c r="AN1856" s="75"/>
      <c r="AO1856" s="75"/>
      <c r="AP1856" s="75"/>
      <c r="AQ1856" s="75"/>
      <c r="AR1856" s="75"/>
      <c r="AS1856" s="75"/>
      <c r="AT1856" s="75"/>
      <c r="AU1856" s="75"/>
      <c r="AV1856" s="75"/>
      <c r="AW1856" s="75"/>
      <c r="AX1856" s="75"/>
      <c r="AY1856" s="75"/>
      <c r="AZ1856" s="75"/>
      <c r="BA1856" s="75"/>
      <c r="BB1856" s="75"/>
      <c r="BC1856" s="75"/>
      <c r="BD1856" s="75"/>
      <c r="BE1856" s="75"/>
      <c r="BF1856" s="75"/>
      <c r="BG1856" s="75"/>
      <c r="BH1856" s="75"/>
      <c r="BI1856" s="75"/>
      <c r="BJ1856" s="75"/>
      <c r="BK1856" s="75"/>
      <c r="BL1856" s="75"/>
      <c r="BM1856" s="75"/>
      <c r="BN1856" s="75"/>
      <c r="BO1856" s="75"/>
      <c r="BP1856" s="75"/>
      <c r="BQ1856" s="75"/>
      <c r="BR1856" s="75"/>
      <c r="BS1856" s="75"/>
    </row>
    <row r="1857" spans="1:71" s="5" customFormat="1" ht="12.75" hidden="1" thickBot="1" x14ac:dyDescent="0.3">
      <c r="A1857" s="105" t="s">
        <v>17</v>
      </c>
      <c r="B1857" s="105" t="s">
        <v>17</v>
      </c>
      <c r="C1857" s="105" t="s">
        <v>17</v>
      </c>
      <c r="D1857" s="105" t="s">
        <v>14</v>
      </c>
      <c r="E1857" s="105" t="s">
        <v>781</v>
      </c>
      <c r="F1857" s="105">
        <v>3080</v>
      </c>
      <c r="G1857" s="105" t="s">
        <v>2009</v>
      </c>
      <c r="H1857" s="105" t="s">
        <v>1770</v>
      </c>
      <c r="I1857" s="118">
        <v>294</v>
      </c>
      <c r="J1857" s="106">
        <v>7</v>
      </c>
      <c r="K1857" s="107">
        <f t="shared" si="145"/>
        <v>2.3809523809523808E-2</v>
      </c>
      <c r="L1857" s="106">
        <v>8</v>
      </c>
      <c r="M1857" s="108">
        <f t="shared" si="146"/>
        <v>2.7210884353741496E-2</v>
      </c>
      <c r="N1857" s="106">
        <v>74</v>
      </c>
      <c r="O1857" s="107">
        <f t="shared" si="147"/>
        <v>0.25170068027210885</v>
      </c>
      <c r="P1857" s="106">
        <v>7</v>
      </c>
      <c r="Q1857" s="109">
        <f t="shared" si="148"/>
        <v>2.3809523809523808E-2</v>
      </c>
      <c r="R1857" s="75"/>
      <c r="S1857" s="75"/>
      <c r="T1857" s="75"/>
      <c r="U1857" s="75"/>
      <c r="V1857" s="75"/>
      <c r="W1857" s="75"/>
      <c r="X1857" s="75"/>
      <c r="Y1857" s="75"/>
      <c r="Z1857" s="75"/>
      <c r="AA1857" s="75"/>
      <c r="AB1857" s="75"/>
      <c r="AC1857" s="75"/>
      <c r="AD1857" s="75"/>
      <c r="AE1857" s="75"/>
      <c r="AF1857" s="75"/>
      <c r="AG1857" s="75"/>
      <c r="AH1857" s="75"/>
      <c r="AI1857" s="75"/>
      <c r="AJ1857" s="75"/>
      <c r="AK1857" s="75"/>
      <c r="AL1857" s="75"/>
      <c r="AM1857" s="75"/>
      <c r="AN1857" s="75"/>
      <c r="AO1857" s="75"/>
      <c r="AP1857" s="75"/>
      <c r="AQ1857" s="75"/>
      <c r="AR1857" s="75"/>
      <c r="AS1857" s="75"/>
      <c r="AT1857" s="75"/>
      <c r="AU1857" s="75"/>
      <c r="AV1857" s="75"/>
      <c r="AW1857" s="75"/>
      <c r="AX1857" s="75"/>
      <c r="AY1857" s="75"/>
      <c r="AZ1857" s="75"/>
      <c r="BA1857" s="75"/>
      <c r="BB1857" s="75"/>
      <c r="BC1857" s="75"/>
      <c r="BD1857" s="75"/>
      <c r="BE1857" s="75"/>
      <c r="BF1857" s="75"/>
      <c r="BG1857" s="75"/>
      <c r="BH1857" s="75"/>
      <c r="BI1857" s="75"/>
      <c r="BJ1857" s="75"/>
      <c r="BK1857" s="75"/>
      <c r="BL1857" s="75"/>
      <c r="BM1857" s="75"/>
      <c r="BN1857" s="75"/>
      <c r="BO1857" s="75"/>
      <c r="BP1857" s="75"/>
      <c r="BQ1857" s="75"/>
      <c r="BR1857" s="75"/>
      <c r="BS1857" s="75"/>
    </row>
    <row r="1858" spans="1:71" s="5" customFormat="1" ht="12.75" hidden="1" thickBot="1" x14ac:dyDescent="0.3">
      <c r="A1858" s="105" t="s">
        <v>17</v>
      </c>
      <c r="B1858" s="105" t="s">
        <v>17</v>
      </c>
      <c r="C1858" s="105" t="s">
        <v>17</v>
      </c>
      <c r="D1858" s="105" t="s">
        <v>14</v>
      </c>
      <c r="E1858" s="105" t="s">
        <v>2012</v>
      </c>
      <c r="F1858" s="105">
        <v>3080</v>
      </c>
      <c r="G1858" s="105" t="s">
        <v>2009</v>
      </c>
      <c r="H1858" s="105" t="s">
        <v>1770</v>
      </c>
      <c r="I1858" s="118">
        <v>299</v>
      </c>
      <c r="J1858" s="106">
        <v>13</v>
      </c>
      <c r="K1858" s="107">
        <f t="shared" si="145"/>
        <v>4.3478260869565216E-2</v>
      </c>
      <c r="L1858" s="106">
        <v>7</v>
      </c>
      <c r="M1858" s="108">
        <f t="shared" si="146"/>
        <v>2.3411371237458192E-2</v>
      </c>
      <c r="N1858" s="106">
        <v>77</v>
      </c>
      <c r="O1858" s="107">
        <f t="shared" si="147"/>
        <v>0.25752508361204013</v>
      </c>
      <c r="P1858" s="106">
        <v>10</v>
      </c>
      <c r="Q1858" s="109">
        <f t="shared" si="148"/>
        <v>3.3444816053511704E-2</v>
      </c>
      <c r="R1858" s="75"/>
      <c r="S1858" s="75"/>
      <c r="T1858" s="75"/>
      <c r="U1858" s="75"/>
      <c r="V1858" s="75"/>
      <c r="W1858" s="75"/>
      <c r="X1858" s="75"/>
      <c r="Y1858" s="75"/>
      <c r="Z1858" s="75"/>
      <c r="AA1858" s="75"/>
      <c r="AB1858" s="75"/>
      <c r="AC1858" s="75"/>
      <c r="AD1858" s="75"/>
      <c r="AE1858" s="75"/>
      <c r="AF1858" s="75"/>
      <c r="AG1858" s="75"/>
      <c r="AH1858" s="75"/>
      <c r="AI1858" s="75"/>
      <c r="AJ1858" s="75"/>
      <c r="AK1858" s="75"/>
      <c r="AL1858" s="75"/>
      <c r="AM1858" s="75"/>
      <c r="AN1858" s="75"/>
      <c r="AO1858" s="75"/>
      <c r="AP1858" s="75"/>
      <c r="AQ1858" s="75"/>
      <c r="AR1858" s="75"/>
      <c r="AS1858" s="75"/>
      <c r="AT1858" s="75"/>
      <c r="AU1858" s="75"/>
      <c r="AV1858" s="75"/>
      <c r="AW1858" s="75"/>
      <c r="AX1858" s="75"/>
      <c r="AY1858" s="75"/>
      <c r="AZ1858" s="75"/>
      <c r="BA1858" s="75"/>
      <c r="BB1858" s="75"/>
      <c r="BC1858" s="75"/>
      <c r="BD1858" s="75"/>
      <c r="BE1858" s="75"/>
      <c r="BF1858" s="75"/>
      <c r="BG1858" s="75"/>
      <c r="BH1858" s="75"/>
      <c r="BI1858" s="75"/>
      <c r="BJ1858" s="75"/>
      <c r="BK1858" s="75"/>
      <c r="BL1858" s="75"/>
      <c r="BM1858" s="75"/>
      <c r="BN1858" s="75"/>
      <c r="BO1858" s="75"/>
      <c r="BP1858" s="75"/>
      <c r="BQ1858" s="75"/>
      <c r="BR1858" s="75"/>
      <c r="BS1858" s="75"/>
    </row>
    <row r="1859" spans="1:71" s="5" customFormat="1" ht="12.75" hidden="1" thickBot="1" x14ac:dyDescent="0.3">
      <c r="A1859" s="105" t="s">
        <v>17</v>
      </c>
      <c r="B1859" s="105" t="s">
        <v>17</v>
      </c>
      <c r="C1859" s="105" t="s">
        <v>17</v>
      </c>
      <c r="D1859" s="105" t="s">
        <v>21</v>
      </c>
      <c r="E1859" s="105" t="s">
        <v>2013</v>
      </c>
      <c r="F1859" s="105">
        <v>3080</v>
      </c>
      <c r="G1859" s="105" t="s">
        <v>2009</v>
      </c>
      <c r="H1859" s="105" t="s">
        <v>1770</v>
      </c>
      <c r="I1859" s="118">
        <v>187</v>
      </c>
      <c r="J1859" s="106">
        <v>7</v>
      </c>
      <c r="K1859" s="107">
        <f t="shared" si="145"/>
        <v>3.7433155080213901E-2</v>
      </c>
      <c r="L1859" s="106">
        <v>9</v>
      </c>
      <c r="M1859" s="108">
        <f t="shared" si="146"/>
        <v>4.8128342245989303E-2</v>
      </c>
      <c r="N1859" s="106">
        <v>34</v>
      </c>
      <c r="O1859" s="107">
        <f t="shared" si="147"/>
        <v>0.18181818181818182</v>
      </c>
      <c r="P1859" s="106">
        <v>2</v>
      </c>
      <c r="Q1859" s="109">
        <f t="shared" si="148"/>
        <v>1.06951871657754E-2</v>
      </c>
      <c r="R1859" s="75"/>
      <c r="S1859" s="75"/>
      <c r="T1859" s="75"/>
      <c r="U1859" s="75"/>
      <c r="V1859" s="75"/>
      <c r="W1859" s="75"/>
      <c r="X1859" s="75"/>
      <c r="Y1859" s="75"/>
      <c r="Z1859" s="75"/>
      <c r="AA1859" s="75"/>
      <c r="AB1859" s="75"/>
      <c r="AC1859" s="75"/>
      <c r="AD1859" s="75"/>
      <c r="AE1859" s="75"/>
      <c r="AF1859" s="75"/>
      <c r="AG1859" s="75"/>
      <c r="AH1859" s="75"/>
      <c r="AI1859" s="75"/>
      <c r="AJ1859" s="75"/>
      <c r="AK1859" s="75"/>
      <c r="AL1859" s="75"/>
      <c r="AM1859" s="75"/>
      <c r="AN1859" s="75"/>
      <c r="AO1859" s="75"/>
      <c r="AP1859" s="75"/>
      <c r="AQ1859" s="75"/>
      <c r="AR1859" s="75"/>
      <c r="AS1859" s="75"/>
      <c r="AT1859" s="75"/>
      <c r="AU1859" s="75"/>
      <c r="AV1859" s="75"/>
      <c r="AW1859" s="75"/>
      <c r="AX1859" s="75"/>
      <c r="AY1859" s="75"/>
      <c r="AZ1859" s="75"/>
      <c r="BA1859" s="75"/>
      <c r="BB1859" s="75"/>
      <c r="BC1859" s="75"/>
      <c r="BD1859" s="75"/>
      <c r="BE1859" s="75"/>
      <c r="BF1859" s="75"/>
      <c r="BG1859" s="75"/>
      <c r="BH1859" s="75"/>
      <c r="BI1859" s="75"/>
      <c r="BJ1859" s="75"/>
      <c r="BK1859" s="75"/>
      <c r="BL1859" s="75"/>
      <c r="BM1859" s="75"/>
      <c r="BN1859" s="75"/>
      <c r="BO1859" s="75"/>
      <c r="BP1859" s="75"/>
      <c r="BQ1859" s="75"/>
      <c r="BR1859" s="75"/>
      <c r="BS1859" s="75"/>
    </row>
    <row r="1860" spans="1:71" s="5" customFormat="1" ht="24.75" hidden="1" thickBot="1" x14ac:dyDescent="0.3">
      <c r="A1860" s="105" t="s">
        <v>17</v>
      </c>
      <c r="B1860" s="105">
        <v>3090</v>
      </c>
      <c r="C1860" s="105" t="s">
        <v>2014</v>
      </c>
      <c r="D1860" s="105" t="s">
        <v>234</v>
      </c>
      <c r="E1860" s="105" t="s">
        <v>2015</v>
      </c>
      <c r="F1860" s="105">
        <v>3090</v>
      </c>
      <c r="G1860" s="105" t="s">
        <v>2014</v>
      </c>
      <c r="H1860" s="105" t="s">
        <v>1770</v>
      </c>
      <c r="I1860" s="118">
        <v>453</v>
      </c>
      <c r="J1860" s="106">
        <v>30</v>
      </c>
      <c r="K1860" s="107">
        <f t="shared" ref="K1860:K1923" si="149">J1860/I1860</f>
        <v>6.6225165562913912E-2</v>
      </c>
      <c r="L1860" s="106">
        <v>39</v>
      </c>
      <c r="M1860" s="108">
        <f t="shared" ref="M1860:M1923" si="150">L1860/I1860</f>
        <v>8.6092715231788075E-2</v>
      </c>
      <c r="N1860" s="106">
        <v>182</v>
      </c>
      <c r="O1860" s="107">
        <f t="shared" ref="O1860:O1923" si="151">N1860/I1860</f>
        <v>0.40176600441501104</v>
      </c>
      <c r="P1860" s="106">
        <v>54</v>
      </c>
      <c r="Q1860" s="109">
        <f t="shared" ref="Q1860:Q1923" si="152">P1860/I1860</f>
        <v>0.11920529801324503</v>
      </c>
      <c r="R1860" s="75"/>
      <c r="S1860" s="75"/>
      <c r="T1860" s="75"/>
      <c r="U1860" s="75"/>
      <c r="V1860" s="75"/>
      <c r="W1860" s="75"/>
      <c r="X1860" s="75"/>
      <c r="Y1860" s="75"/>
      <c r="Z1860" s="75"/>
      <c r="AA1860" s="75"/>
      <c r="AB1860" s="75"/>
      <c r="AC1860" s="75"/>
      <c r="AD1860" s="75"/>
      <c r="AE1860" s="75"/>
      <c r="AF1860" s="75"/>
      <c r="AG1860" s="75"/>
      <c r="AH1860" s="75"/>
      <c r="AI1860" s="75"/>
      <c r="AJ1860" s="75"/>
      <c r="AK1860" s="75"/>
      <c r="AL1860" s="75"/>
      <c r="AM1860" s="75"/>
      <c r="AN1860" s="75"/>
      <c r="AO1860" s="75"/>
      <c r="AP1860" s="75"/>
      <c r="AQ1860" s="75"/>
      <c r="AR1860" s="75"/>
      <c r="AS1860" s="75"/>
      <c r="AT1860" s="75"/>
      <c r="AU1860" s="75"/>
      <c r="AV1860" s="75"/>
      <c r="AW1860" s="75"/>
      <c r="AX1860" s="75"/>
      <c r="AY1860" s="75"/>
      <c r="AZ1860" s="75"/>
      <c r="BA1860" s="75"/>
      <c r="BB1860" s="75"/>
      <c r="BC1860" s="75"/>
      <c r="BD1860" s="75"/>
      <c r="BE1860" s="75"/>
      <c r="BF1860" s="75"/>
      <c r="BG1860" s="75"/>
      <c r="BH1860" s="75"/>
      <c r="BI1860" s="75"/>
      <c r="BJ1860" s="75"/>
      <c r="BK1860" s="75"/>
      <c r="BL1860" s="75"/>
      <c r="BM1860" s="75"/>
      <c r="BN1860" s="75"/>
      <c r="BO1860" s="75"/>
      <c r="BP1860" s="75"/>
      <c r="BQ1860" s="75"/>
      <c r="BR1860" s="75"/>
      <c r="BS1860" s="75"/>
    </row>
    <row r="1861" spans="1:71" s="5" customFormat="1" ht="12.75" hidden="1" thickBot="1" x14ac:dyDescent="0.3">
      <c r="A1861" s="105" t="s">
        <v>17</v>
      </c>
      <c r="B1861" s="105" t="s">
        <v>17</v>
      </c>
      <c r="C1861" s="105" t="s">
        <v>17</v>
      </c>
      <c r="D1861" s="105" t="s">
        <v>14</v>
      </c>
      <c r="E1861" s="105" t="s">
        <v>2016</v>
      </c>
      <c r="F1861" s="105">
        <v>3090</v>
      </c>
      <c r="G1861" s="105" t="s">
        <v>2014</v>
      </c>
      <c r="H1861" s="105" t="s">
        <v>1770</v>
      </c>
      <c r="I1861" s="118">
        <v>463</v>
      </c>
      <c r="J1861" s="106">
        <v>64</v>
      </c>
      <c r="K1861" s="107">
        <f t="shared" si="149"/>
        <v>0.13822894168466524</v>
      </c>
      <c r="L1861" s="106">
        <v>35</v>
      </c>
      <c r="M1861" s="108">
        <f t="shared" si="150"/>
        <v>7.5593952483801297E-2</v>
      </c>
      <c r="N1861" s="106">
        <v>109</v>
      </c>
      <c r="O1861" s="107">
        <f t="shared" si="151"/>
        <v>0.23542116630669546</v>
      </c>
      <c r="P1861" s="106">
        <v>62</v>
      </c>
      <c r="Q1861" s="109">
        <f t="shared" si="152"/>
        <v>0.13390928725701945</v>
      </c>
      <c r="R1861" s="75"/>
      <c r="S1861" s="75"/>
      <c r="T1861" s="75"/>
      <c r="U1861" s="75"/>
      <c r="V1861" s="75"/>
      <c r="W1861" s="75"/>
      <c r="X1861" s="75"/>
      <c r="Y1861" s="75"/>
      <c r="Z1861" s="75"/>
      <c r="AA1861" s="75"/>
      <c r="AB1861" s="75"/>
      <c r="AC1861" s="75"/>
      <c r="AD1861" s="75"/>
      <c r="AE1861" s="75"/>
      <c r="AF1861" s="75"/>
      <c r="AG1861" s="75"/>
      <c r="AH1861" s="75"/>
      <c r="AI1861" s="75"/>
      <c r="AJ1861" s="75"/>
      <c r="AK1861" s="75"/>
      <c r="AL1861" s="75"/>
      <c r="AM1861" s="75"/>
      <c r="AN1861" s="75"/>
      <c r="AO1861" s="75"/>
      <c r="AP1861" s="75"/>
      <c r="AQ1861" s="75"/>
      <c r="AR1861" s="75"/>
      <c r="AS1861" s="75"/>
      <c r="AT1861" s="75"/>
      <c r="AU1861" s="75"/>
      <c r="AV1861" s="75"/>
      <c r="AW1861" s="75"/>
      <c r="AX1861" s="75"/>
      <c r="AY1861" s="75"/>
      <c r="AZ1861" s="75"/>
      <c r="BA1861" s="75"/>
      <c r="BB1861" s="75"/>
      <c r="BC1861" s="75"/>
      <c r="BD1861" s="75"/>
      <c r="BE1861" s="75"/>
      <c r="BF1861" s="75"/>
      <c r="BG1861" s="75"/>
      <c r="BH1861" s="75"/>
      <c r="BI1861" s="75"/>
      <c r="BJ1861" s="75"/>
      <c r="BK1861" s="75"/>
      <c r="BL1861" s="75"/>
      <c r="BM1861" s="75"/>
      <c r="BN1861" s="75"/>
      <c r="BO1861" s="75"/>
      <c r="BP1861" s="75"/>
      <c r="BQ1861" s="75"/>
      <c r="BR1861" s="75"/>
      <c r="BS1861" s="75"/>
    </row>
    <row r="1862" spans="1:71" s="5" customFormat="1" ht="12.75" hidden="1" thickBot="1" x14ac:dyDescent="0.3">
      <c r="A1862" s="105" t="s">
        <v>17</v>
      </c>
      <c r="B1862" s="105" t="s">
        <v>17</v>
      </c>
      <c r="C1862" s="105" t="s">
        <v>17</v>
      </c>
      <c r="D1862" s="105" t="s">
        <v>70</v>
      </c>
      <c r="E1862" s="105" t="s">
        <v>2017</v>
      </c>
      <c r="F1862" s="105">
        <v>3090</v>
      </c>
      <c r="G1862" s="105" t="s">
        <v>2014</v>
      </c>
      <c r="H1862" s="105" t="s">
        <v>1770</v>
      </c>
      <c r="I1862" s="118">
        <v>47</v>
      </c>
      <c r="J1862" s="106">
        <v>0</v>
      </c>
      <c r="K1862" s="107">
        <f t="shared" si="149"/>
        <v>0</v>
      </c>
      <c r="L1862" s="106">
        <v>1</v>
      </c>
      <c r="M1862" s="108">
        <f t="shared" si="150"/>
        <v>2.1276595744680851E-2</v>
      </c>
      <c r="N1862" s="106">
        <v>24</v>
      </c>
      <c r="O1862" s="107">
        <f t="shared" si="151"/>
        <v>0.51063829787234039</v>
      </c>
      <c r="P1862" s="106">
        <v>0</v>
      </c>
      <c r="Q1862" s="109">
        <f t="shared" si="152"/>
        <v>0</v>
      </c>
      <c r="R1862" s="75"/>
      <c r="S1862" s="75"/>
      <c r="T1862" s="75"/>
      <c r="U1862" s="75"/>
      <c r="V1862" s="75"/>
      <c r="W1862" s="75"/>
      <c r="X1862" s="75"/>
      <c r="Y1862" s="75"/>
      <c r="Z1862" s="75"/>
      <c r="AA1862" s="75"/>
      <c r="AB1862" s="75"/>
      <c r="AC1862" s="75"/>
      <c r="AD1862" s="75"/>
      <c r="AE1862" s="75"/>
      <c r="AF1862" s="75"/>
      <c r="AG1862" s="75"/>
      <c r="AH1862" s="75"/>
      <c r="AI1862" s="75"/>
      <c r="AJ1862" s="75"/>
      <c r="AK1862" s="75"/>
      <c r="AL1862" s="75"/>
      <c r="AM1862" s="75"/>
      <c r="AN1862" s="75"/>
      <c r="AO1862" s="75"/>
      <c r="AP1862" s="75"/>
      <c r="AQ1862" s="75"/>
      <c r="AR1862" s="75"/>
      <c r="AS1862" s="75"/>
      <c r="AT1862" s="75"/>
      <c r="AU1862" s="75"/>
      <c r="AV1862" s="75"/>
      <c r="AW1862" s="75"/>
      <c r="AX1862" s="75"/>
      <c r="AY1862" s="75"/>
      <c r="AZ1862" s="75"/>
      <c r="BA1862" s="75"/>
      <c r="BB1862" s="75"/>
      <c r="BC1862" s="75"/>
      <c r="BD1862" s="75"/>
      <c r="BE1862" s="75"/>
      <c r="BF1862" s="75"/>
      <c r="BG1862" s="75"/>
      <c r="BH1862" s="75"/>
      <c r="BI1862" s="75"/>
      <c r="BJ1862" s="75"/>
      <c r="BK1862" s="75"/>
      <c r="BL1862" s="75"/>
      <c r="BM1862" s="75"/>
      <c r="BN1862" s="75"/>
      <c r="BO1862" s="75"/>
      <c r="BP1862" s="75"/>
      <c r="BQ1862" s="75"/>
      <c r="BR1862" s="75"/>
      <c r="BS1862" s="75"/>
    </row>
    <row r="1863" spans="1:71" s="5" customFormat="1" ht="24.75" hidden="1" thickBot="1" x14ac:dyDescent="0.3">
      <c r="A1863" s="105" t="s">
        <v>17</v>
      </c>
      <c r="B1863" s="105" t="s">
        <v>17</v>
      </c>
      <c r="C1863" s="105" t="s">
        <v>17</v>
      </c>
      <c r="D1863" s="105" t="s">
        <v>21</v>
      </c>
      <c r="E1863" s="105" t="s">
        <v>2019</v>
      </c>
      <c r="F1863" s="105">
        <v>3090</v>
      </c>
      <c r="G1863" s="105" t="s">
        <v>2014</v>
      </c>
      <c r="H1863" s="105" t="s">
        <v>1770</v>
      </c>
      <c r="I1863" s="118">
        <v>316</v>
      </c>
      <c r="J1863" s="106">
        <v>8</v>
      </c>
      <c r="K1863" s="107">
        <f t="shared" si="149"/>
        <v>2.5316455696202531E-2</v>
      </c>
      <c r="L1863" s="106">
        <v>16</v>
      </c>
      <c r="M1863" s="108">
        <f t="shared" si="150"/>
        <v>5.0632911392405063E-2</v>
      </c>
      <c r="N1863" s="106">
        <v>61</v>
      </c>
      <c r="O1863" s="107">
        <f t="shared" si="151"/>
        <v>0.19303797468354431</v>
      </c>
      <c r="P1863" s="106">
        <v>14</v>
      </c>
      <c r="Q1863" s="109">
        <f t="shared" si="152"/>
        <v>4.4303797468354431E-2</v>
      </c>
      <c r="R1863" s="75"/>
      <c r="S1863" s="75"/>
      <c r="T1863" s="75"/>
      <c r="U1863" s="75"/>
      <c r="V1863" s="75"/>
      <c r="W1863" s="75"/>
      <c r="X1863" s="75"/>
      <c r="Y1863" s="75"/>
      <c r="Z1863" s="75"/>
      <c r="AA1863" s="75"/>
      <c r="AB1863" s="75"/>
      <c r="AC1863" s="75"/>
      <c r="AD1863" s="75"/>
      <c r="AE1863" s="75"/>
      <c r="AF1863" s="75"/>
      <c r="AG1863" s="75"/>
      <c r="AH1863" s="75"/>
      <c r="AI1863" s="75"/>
      <c r="AJ1863" s="75"/>
      <c r="AK1863" s="75"/>
      <c r="AL1863" s="75"/>
      <c r="AM1863" s="75"/>
      <c r="AN1863" s="75"/>
      <c r="AO1863" s="75"/>
      <c r="AP1863" s="75"/>
      <c r="AQ1863" s="75"/>
      <c r="AR1863" s="75"/>
      <c r="AS1863" s="75"/>
      <c r="AT1863" s="75"/>
      <c r="AU1863" s="75"/>
      <c r="AV1863" s="75"/>
      <c r="AW1863" s="75"/>
      <c r="AX1863" s="75"/>
      <c r="AY1863" s="75"/>
      <c r="AZ1863" s="75"/>
      <c r="BA1863" s="75"/>
      <c r="BB1863" s="75"/>
      <c r="BC1863" s="75"/>
      <c r="BD1863" s="75"/>
      <c r="BE1863" s="75"/>
      <c r="BF1863" s="75"/>
      <c r="BG1863" s="75"/>
      <c r="BH1863" s="75"/>
      <c r="BI1863" s="75"/>
      <c r="BJ1863" s="75"/>
      <c r="BK1863" s="75"/>
      <c r="BL1863" s="75"/>
      <c r="BM1863" s="75"/>
      <c r="BN1863" s="75"/>
      <c r="BO1863" s="75"/>
      <c r="BP1863" s="75"/>
      <c r="BQ1863" s="75"/>
      <c r="BR1863" s="75"/>
      <c r="BS1863" s="75"/>
    </row>
    <row r="1864" spans="1:71" s="5" customFormat="1" ht="12.75" hidden="1" thickBot="1" x14ac:dyDescent="0.3">
      <c r="A1864" s="105" t="s">
        <v>17</v>
      </c>
      <c r="B1864" s="105" t="s">
        <v>17</v>
      </c>
      <c r="C1864" s="105" t="s">
        <v>17</v>
      </c>
      <c r="D1864" s="105" t="s">
        <v>21</v>
      </c>
      <c r="E1864" s="105" t="s">
        <v>2020</v>
      </c>
      <c r="F1864" s="105">
        <v>3090</v>
      </c>
      <c r="G1864" s="105" t="s">
        <v>2014</v>
      </c>
      <c r="H1864" s="105" t="s">
        <v>1770</v>
      </c>
      <c r="I1864" s="118">
        <v>259</v>
      </c>
      <c r="J1864" s="106">
        <v>10</v>
      </c>
      <c r="K1864" s="107">
        <f t="shared" si="149"/>
        <v>3.8610038610038609E-2</v>
      </c>
      <c r="L1864" s="106">
        <v>10</v>
      </c>
      <c r="M1864" s="108">
        <f t="shared" si="150"/>
        <v>3.8610038610038609E-2</v>
      </c>
      <c r="N1864" s="106">
        <v>132</v>
      </c>
      <c r="O1864" s="107">
        <f t="shared" si="151"/>
        <v>0.50965250965250963</v>
      </c>
      <c r="P1864" s="106">
        <v>24</v>
      </c>
      <c r="Q1864" s="109">
        <f t="shared" si="152"/>
        <v>9.2664092664092659E-2</v>
      </c>
      <c r="R1864" s="75"/>
      <c r="S1864" s="75"/>
      <c r="T1864" s="75"/>
      <c r="U1864" s="75"/>
      <c r="V1864" s="75"/>
      <c r="W1864" s="75"/>
      <c r="X1864" s="75"/>
      <c r="Y1864" s="75"/>
      <c r="Z1864" s="75"/>
      <c r="AA1864" s="75"/>
      <c r="AB1864" s="75"/>
      <c r="AC1864" s="75"/>
      <c r="AD1864" s="75"/>
      <c r="AE1864" s="75"/>
      <c r="AF1864" s="75"/>
      <c r="AG1864" s="75"/>
      <c r="AH1864" s="75"/>
      <c r="AI1864" s="75"/>
      <c r="AJ1864" s="75"/>
      <c r="AK1864" s="75"/>
      <c r="AL1864" s="75"/>
      <c r="AM1864" s="75"/>
      <c r="AN1864" s="75"/>
      <c r="AO1864" s="75"/>
      <c r="AP1864" s="75"/>
      <c r="AQ1864" s="75"/>
      <c r="AR1864" s="75"/>
      <c r="AS1864" s="75"/>
      <c r="AT1864" s="75"/>
      <c r="AU1864" s="75"/>
      <c r="AV1864" s="75"/>
      <c r="AW1864" s="75"/>
      <c r="AX1864" s="75"/>
      <c r="AY1864" s="75"/>
      <c r="AZ1864" s="75"/>
      <c r="BA1864" s="75"/>
      <c r="BB1864" s="75"/>
      <c r="BC1864" s="75"/>
      <c r="BD1864" s="75"/>
      <c r="BE1864" s="75"/>
      <c r="BF1864" s="75"/>
      <c r="BG1864" s="75"/>
      <c r="BH1864" s="75"/>
      <c r="BI1864" s="75"/>
      <c r="BJ1864" s="75"/>
      <c r="BK1864" s="75"/>
      <c r="BL1864" s="75"/>
      <c r="BM1864" s="75"/>
      <c r="BN1864" s="75"/>
      <c r="BO1864" s="75"/>
      <c r="BP1864" s="75"/>
      <c r="BQ1864" s="75"/>
      <c r="BR1864" s="75"/>
      <c r="BS1864" s="75"/>
    </row>
    <row r="1865" spans="1:71" s="5" customFormat="1" ht="24.75" hidden="1" thickBot="1" x14ac:dyDescent="0.3">
      <c r="A1865" s="105" t="s">
        <v>17</v>
      </c>
      <c r="B1865" s="105" t="s">
        <v>17</v>
      </c>
      <c r="C1865" s="105" t="s">
        <v>17</v>
      </c>
      <c r="D1865" s="105" t="s">
        <v>21</v>
      </c>
      <c r="E1865" s="105" t="s">
        <v>2021</v>
      </c>
      <c r="F1865" s="105">
        <v>3090</v>
      </c>
      <c r="G1865" s="105" t="s">
        <v>2014</v>
      </c>
      <c r="H1865" s="105" t="s">
        <v>1770</v>
      </c>
      <c r="I1865" s="118">
        <v>257</v>
      </c>
      <c r="J1865" s="106">
        <v>6</v>
      </c>
      <c r="K1865" s="107">
        <f t="shared" si="149"/>
        <v>2.3346303501945526E-2</v>
      </c>
      <c r="L1865" s="106">
        <v>12</v>
      </c>
      <c r="M1865" s="108">
        <f t="shared" si="150"/>
        <v>4.6692607003891051E-2</v>
      </c>
      <c r="N1865" s="106">
        <v>118</v>
      </c>
      <c r="O1865" s="107">
        <f t="shared" si="151"/>
        <v>0.45914396887159531</v>
      </c>
      <c r="P1865" s="106">
        <v>6</v>
      </c>
      <c r="Q1865" s="109">
        <f t="shared" si="152"/>
        <v>2.3346303501945526E-2</v>
      </c>
      <c r="R1865" s="75"/>
      <c r="S1865" s="75"/>
      <c r="T1865" s="75"/>
      <c r="U1865" s="75"/>
      <c r="V1865" s="75"/>
      <c r="W1865" s="75"/>
      <c r="X1865" s="75"/>
      <c r="Y1865" s="75"/>
      <c r="Z1865" s="75"/>
      <c r="AA1865" s="75"/>
      <c r="AB1865" s="75"/>
      <c r="AC1865" s="75"/>
      <c r="AD1865" s="75"/>
      <c r="AE1865" s="75"/>
      <c r="AF1865" s="75"/>
      <c r="AG1865" s="75"/>
      <c r="AH1865" s="75"/>
      <c r="AI1865" s="75"/>
      <c r="AJ1865" s="75"/>
      <c r="AK1865" s="75"/>
      <c r="AL1865" s="75"/>
      <c r="AM1865" s="75"/>
      <c r="AN1865" s="75"/>
      <c r="AO1865" s="75"/>
      <c r="AP1865" s="75"/>
      <c r="AQ1865" s="75"/>
      <c r="AR1865" s="75"/>
      <c r="AS1865" s="75"/>
      <c r="AT1865" s="75"/>
      <c r="AU1865" s="75"/>
      <c r="AV1865" s="75"/>
      <c r="AW1865" s="75"/>
      <c r="AX1865" s="75"/>
      <c r="AY1865" s="75"/>
      <c r="AZ1865" s="75"/>
      <c r="BA1865" s="75"/>
      <c r="BB1865" s="75"/>
      <c r="BC1865" s="75"/>
      <c r="BD1865" s="75"/>
      <c r="BE1865" s="75"/>
      <c r="BF1865" s="75"/>
      <c r="BG1865" s="75"/>
      <c r="BH1865" s="75"/>
      <c r="BI1865" s="75"/>
      <c r="BJ1865" s="75"/>
      <c r="BK1865" s="75"/>
      <c r="BL1865" s="75"/>
      <c r="BM1865" s="75"/>
      <c r="BN1865" s="75"/>
      <c r="BO1865" s="75"/>
      <c r="BP1865" s="75"/>
      <c r="BQ1865" s="75"/>
      <c r="BR1865" s="75"/>
      <c r="BS1865" s="75"/>
    </row>
    <row r="1866" spans="1:71" s="5" customFormat="1" ht="12.75" hidden="1" thickBot="1" x14ac:dyDescent="0.3">
      <c r="A1866" s="105" t="s">
        <v>17</v>
      </c>
      <c r="B1866" s="105" t="s">
        <v>17</v>
      </c>
      <c r="C1866" s="105" t="s">
        <v>17</v>
      </c>
      <c r="D1866" s="105" t="s">
        <v>14</v>
      </c>
      <c r="E1866" s="105" t="s">
        <v>652</v>
      </c>
      <c r="F1866" s="105">
        <v>3090</v>
      </c>
      <c r="G1866" s="105" t="s">
        <v>2014</v>
      </c>
      <c r="H1866" s="105" t="s">
        <v>1770</v>
      </c>
      <c r="I1866" s="118">
        <v>89</v>
      </c>
      <c r="J1866" s="106">
        <v>4</v>
      </c>
      <c r="K1866" s="107">
        <f t="shared" si="149"/>
        <v>4.49438202247191E-2</v>
      </c>
      <c r="L1866" s="106">
        <v>8</v>
      </c>
      <c r="M1866" s="108">
        <f t="shared" si="150"/>
        <v>8.98876404494382E-2</v>
      </c>
      <c r="N1866" s="106">
        <v>49</v>
      </c>
      <c r="O1866" s="107">
        <f t="shared" si="151"/>
        <v>0.550561797752809</v>
      </c>
      <c r="P1866" s="106">
        <v>8</v>
      </c>
      <c r="Q1866" s="109">
        <f t="shared" si="152"/>
        <v>8.98876404494382E-2</v>
      </c>
      <c r="R1866" s="75"/>
      <c r="S1866" s="75"/>
      <c r="T1866" s="75"/>
      <c r="U1866" s="75"/>
      <c r="V1866" s="75"/>
      <c r="W1866" s="75"/>
      <c r="X1866" s="75"/>
      <c r="Y1866" s="75"/>
      <c r="Z1866" s="75"/>
      <c r="AA1866" s="75"/>
      <c r="AB1866" s="75"/>
      <c r="AC1866" s="75"/>
      <c r="AD1866" s="75"/>
      <c r="AE1866" s="75"/>
      <c r="AF1866" s="75"/>
      <c r="AG1866" s="75"/>
      <c r="AH1866" s="75"/>
      <c r="AI1866" s="75"/>
      <c r="AJ1866" s="75"/>
      <c r="AK1866" s="75"/>
      <c r="AL1866" s="75"/>
      <c r="AM1866" s="75"/>
      <c r="AN1866" s="75"/>
      <c r="AO1866" s="75"/>
      <c r="AP1866" s="75"/>
      <c r="AQ1866" s="75"/>
      <c r="AR1866" s="75"/>
      <c r="AS1866" s="75"/>
      <c r="AT1866" s="75"/>
      <c r="AU1866" s="75"/>
      <c r="AV1866" s="75"/>
      <c r="AW1866" s="75"/>
      <c r="AX1866" s="75"/>
      <c r="AY1866" s="75"/>
      <c r="AZ1866" s="75"/>
      <c r="BA1866" s="75"/>
      <c r="BB1866" s="75"/>
      <c r="BC1866" s="75"/>
      <c r="BD1866" s="75"/>
      <c r="BE1866" s="75"/>
      <c r="BF1866" s="75"/>
      <c r="BG1866" s="75"/>
      <c r="BH1866" s="75"/>
      <c r="BI1866" s="75"/>
      <c r="BJ1866" s="75"/>
      <c r="BK1866" s="75"/>
      <c r="BL1866" s="75"/>
      <c r="BM1866" s="75"/>
      <c r="BN1866" s="75"/>
      <c r="BO1866" s="75"/>
      <c r="BP1866" s="75"/>
      <c r="BQ1866" s="75"/>
      <c r="BR1866" s="75"/>
      <c r="BS1866" s="75"/>
    </row>
    <row r="1867" spans="1:71" s="5" customFormat="1" ht="12.75" hidden="1" thickBot="1" x14ac:dyDescent="0.3">
      <c r="A1867" s="105" t="s">
        <v>17</v>
      </c>
      <c r="B1867" s="105" t="s">
        <v>17</v>
      </c>
      <c r="C1867" s="105" t="s">
        <v>17</v>
      </c>
      <c r="D1867" s="105" t="s">
        <v>21</v>
      </c>
      <c r="E1867" s="105" t="s">
        <v>2024</v>
      </c>
      <c r="F1867" s="105">
        <v>3090</v>
      </c>
      <c r="G1867" s="105" t="s">
        <v>2014</v>
      </c>
      <c r="H1867" s="105" t="s">
        <v>1770</v>
      </c>
      <c r="I1867" s="118">
        <v>144</v>
      </c>
      <c r="J1867" s="106">
        <v>9</v>
      </c>
      <c r="K1867" s="107">
        <f t="shared" si="149"/>
        <v>6.25E-2</v>
      </c>
      <c r="L1867" s="106">
        <v>12</v>
      </c>
      <c r="M1867" s="108">
        <f t="shared" si="150"/>
        <v>8.3333333333333329E-2</v>
      </c>
      <c r="N1867" s="106">
        <v>56</v>
      </c>
      <c r="O1867" s="107">
        <f t="shared" si="151"/>
        <v>0.3888888888888889</v>
      </c>
      <c r="P1867" s="106">
        <v>7</v>
      </c>
      <c r="Q1867" s="109">
        <f t="shared" si="152"/>
        <v>4.8611111111111112E-2</v>
      </c>
      <c r="R1867" s="75"/>
      <c r="S1867" s="75"/>
      <c r="T1867" s="75"/>
      <c r="U1867" s="75"/>
      <c r="V1867" s="75"/>
      <c r="W1867" s="75"/>
      <c r="X1867" s="75"/>
      <c r="Y1867" s="75"/>
      <c r="Z1867" s="75"/>
      <c r="AA1867" s="75"/>
      <c r="AB1867" s="75"/>
      <c r="AC1867" s="75"/>
      <c r="AD1867" s="75"/>
      <c r="AE1867" s="75"/>
      <c r="AF1867" s="75"/>
      <c r="AG1867" s="75"/>
      <c r="AH1867" s="75"/>
      <c r="AI1867" s="75"/>
      <c r="AJ1867" s="75"/>
      <c r="AK1867" s="75"/>
      <c r="AL1867" s="75"/>
      <c r="AM1867" s="75"/>
      <c r="AN1867" s="75"/>
      <c r="AO1867" s="75"/>
      <c r="AP1867" s="75"/>
      <c r="AQ1867" s="75"/>
      <c r="AR1867" s="75"/>
      <c r="AS1867" s="75"/>
      <c r="AT1867" s="75"/>
      <c r="AU1867" s="75"/>
      <c r="AV1867" s="75"/>
      <c r="AW1867" s="75"/>
      <c r="AX1867" s="75"/>
      <c r="AY1867" s="75"/>
      <c r="AZ1867" s="75"/>
      <c r="BA1867" s="75"/>
      <c r="BB1867" s="75"/>
      <c r="BC1867" s="75"/>
      <c r="BD1867" s="75"/>
      <c r="BE1867" s="75"/>
      <c r="BF1867" s="75"/>
      <c r="BG1867" s="75"/>
      <c r="BH1867" s="75"/>
      <c r="BI1867" s="75"/>
      <c r="BJ1867" s="75"/>
      <c r="BK1867" s="75"/>
      <c r="BL1867" s="75"/>
      <c r="BM1867" s="75"/>
      <c r="BN1867" s="75"/>
      <c r="BO1867" s="75"/>
      <c r="BP1867" s="75"/>
      <c r="BQ1867" s="75"/>
      <c r="BR1867" s="75"/>
      <c r="BS1867" s="75"/>
    </row>
    <row r="1868" spans="1:71" s="5" customFormat="1" ht="12.75" hidden="1" thickBot="1" x14ac:dyDescent="0.3">
      <c r="A1868" s="105" t="s">
        <v>17</v>
      </c>
      <c r="B1868" s="105">
        <v>3110</v>
      </c>
      <c r="C1868" s="105" t="s">
        <v>2025</v>
      </c>
      <c r="D1868" s="105" t="s">
        <v>14</v>
      </c>
      <c r="E1868" s="105" t="s">
        <v>452</v>
      </c>
      <c r="F1868" s="105">
        <v>3110</v>
      </c>
      <c r="G1868" s="105" t="s">
        <v>2025</v>
      </c>
      <c r="H1868" s="105" t="s">
        <v>1770</v>
      </c>
      <c r="I1868" s="118">
        <v>389</v>
      </c>
      <c r="J1868" s="106">
        <v>39</v>
      </c>
      <c r="K1868" s="107">
        <f t="shared" si="149"/>
        <v>0.10025706940874037</v>
      </c>
      <c r="L1868" s="106">
        <v>47</v>
      </c>
      <c r="M1868" s="108">
        <f t="shared" si="150"/>
        <v>0.12082262210796915</v>
      </c>
      <c r="N1868" s="106">
        <v>16</v>
      </c>
      <c r="O1868" s="107">
        <f t="shared" si="151"/>
        <v>4.1131105398457581E-2</v>
      </c>
      <c r="P1868" s="106">
        <v>38</v>
      </c>
      <c r="Q1868" s="109">
        <f t="shared" si="152"/>
        <v>9.7686375321336755E-2</v>
      </c>
      <c r="R1868" s="75"/>
      <c r="S1868" s="75"/>
      <c r="T1868" s="75"/>
      <c r="U1868" s="75"/>
      <c r="V1868" s="75"/>
      <c r="W1868" s="75"/>
      <c r="X1868" s="75"/>
      <c r="Y1868" s="75"/>
      <c r="Z1868" s="75"/>
      <c r="AA1868" s="75"/>
      <c r="AB1868" s="75"/>
      <c r="AC1868" s="75"/>
      <c r="AD1868" s="75"/>
      <c r="AE1868" s="75"/>
      <c r="AF1868" s="75"/>
      <c r="AG1868" s="75"/>
      <c r="AH1868" s="75"/>
      <c r="AI1868" s="75"/>
      <c r="AJ1868" s="75"/>
      <c r="AK1868" s="75"/>
      <c r="AL1868" s="75"/>
      <c r="AM1868" s="75"/>
      <c r="AN1868" s="75"/>
      <c r="AO1868" s="75"/>
      <c r="AP1868" s="75"/>
      <c r="AQ1868" s="75"/>
      <c r="AR1868" s="75"/>
      <c r="AS1868" s="75"/>
      <c r="AT1868" s="75"/>
      <c r="AU1868" s="75"/>
      <c r="AV1868" s="75"/>
      <c r="AW1868" s="75"/>
      <c r="AX1868" s="75"/>
      <c r="AY1868" s="75"/>
      <c r="AZ1868" s="75"/>
      <c r="BA1868" s="75"/>
      <c r="BB1868" s="75"/>
      <c r="BC1868" s="75"/>
      <c r="BD1868" s="75"/>
      <c r="BE1868" s="75"/>
      <c r="BF1868" s="75"/>
      <c r="BG1868" s="75"/>
      <c r="BH1868" s="75"/>
      <c r="BI1868" s="75"/>
      <c r="BJ1868" s="75"/>
      <c r="BK1868" s="75"/>
      <c r="BL1868" s="75"/>
      <c r="BM1868" s="75"/>
      <c r="BN1868" s="75"/>
      <c r="BO1868" s="75"/>
      <c r="BP1868" s="75"/>
      <c r="BQ1868" s="75"/>
      <c r="BR1868" s="75"/>
      <c r="BS1868" s="75"/>
    </row>
    <row r="1869" spans="1:71" s="5" customFormat="1" ht="12.75" hidden="1" thickBot="1" x14ac:dyDescent="0.3">
      <c r="A1869" s="105" t="s">
        <v>17</v>
      </c>
      <c r="B1869" s="105" t="s">
        <v>17</v>
      </c>
      <c r="C1869" s="105" t="s">
        <v>17</v>
      </c>
      <c r="D1869" s="105" t="s">
        <v>14</v>
      </c>
      <c r="E1869" s="105" t="s">
        <v>149</v>
      </c>
      <c r="F1869" s="105">
        <v>3110</v>
      </c>
      <c r="G1869" s="105" t="s">
        <v>2025</v>
      </c>
      <c r="H1869" s="105" t="s">
        <v>1770</v>
      </c>
      <c r="I1869" s="118">
        <v>305</v>
      </c>
      <c r="J1869" s="106">
        <v>4</v>
      </c>
      <c r="K1869" s="107">
        <f t="shared" si="149"/>
        <v>1.3114754098360656E-2</v>
      </c>
      <c r="L1869" s="106">
        <v>29</v>
      </c>
      <c r="M1869" s="108">
        <f t="shared" si="150"/>
        <v>9.5081967213114751E-2</v>
      </c>
      <c r="N1869" s="106">
        <v>3</v>
      </c>
      <c r="O1869" s="107">
        <f t="shared" si="151"/>
        <v>9.8360655737704927E-3</v>
      </c>
      <c r="P1869" s="106">
        <v>4</v>
      </c>
      <c r="Q1869" s="109">
        <f t="shared" si="152"/>
        <v>1.3114754098360656E-2</v>
      </c>
      <c r="R1869" s="75"/>
      <c r="S1869" s="75"/>
      <c r="T1869" s="75"/>
      <c r="U1869" s="75"/>
      <c r="V1869" s="75"/>
      <c r="W1869" s="75"/>
      <c r="X1869" s="75"/>
      <c r="Y1869" s="75"/>
      <c r="Z1869" s="75"/>
      <c r="AA1869" s="75"/>
      <c r="AB1869" s="75"/>
      <c r="AC1869" s="75"/>
      <c r="AD1869" s="75"/>
      <c r="AE1869" s="75"/>
      <c r="AF1869" s="75"/>
      <c r="AG1869" s="75"/>
      <c r="AH1869" s="75"/>
      <c r="AI1869" s="75"/>
      <c r="AJ1869" s="75"/>
      <c r="AK1869" s="75"/>
      <c r="AL1869" s="75"/>
      <c r="AM1869" s="75"/>
      <c r="AN1869" s="75"/>
      <c r="AO1869" s="75"/>
      <c r="AP1869" s="75"/>
      <c r="AQ1869" s="75"/>
      <c r="AR1869" s="75"/>
      <c r="AS1869" s="75"/>
      <c r="AT1869" s="75"/>
      <c r="AU1869" s="75"/>
      <c r="AV1869" s="75"/>
      <c r="AW1869" s="75"/>
      <c r="AX1869" s="75"/>
      <c r="AY1869" s="75"/>
      <c r="AZ1869" s="75"/>
      <c r="BA1869" s="75"/>
      <c r="BB1869" s="75"/>
      <c r="BC1869" s="75"/>
      <c r="BD1869" s="75"/>
      <c r="BE1869" s="75"/>
      <c r="BF1869" s="75"/>
      <c r="BG1869" s="75"/>
      <c r="BH1869" s="75"/>
      <c r="BI1869" s="75"/>
      <c r="BJ1869" s="75"/>
      <c r="BK1869" s="75"/>
      <c r="BL1869" s="75"/>
      <c r="BM1869" s="75"/>
      <c r="BN1869" s="75"/>
      <c r="BO1869" s="75"/>
      <c r="BP1869" s="75"/>
      <c r="BQ1869" s="75"/>
      <c r="BR1869" s="75"/>
      <c r="BS1869" s="75"/>
    </row>
    <row r="1870" spans="1:71" s="5" customFormat="1" ht="12.75" hidden="1" thickBot="1" x14ac:dyDescent="0.3">
      <c r="A1870" s="105" t="s">
        <v>17</v>
      </c>
      <c r="B1870" s="105" t="s">
        <v>17</v>
      </c>
      <c r="C1870" s="105" t="s">
        <v>17</v>
      </c>
      <c r="D1870" s="105" t="s">
        <v>21</v>
      </c>
      <c r="E1870" s="105" t="s">
        <v>237</v>
      </c>
      <c r="F1870" s="105">
        <v>3110</v>
      </c>
      <c r="G1870" s="105" t="s">
        <v>2025</v>
      </c>
      <c r="H1870" s="105" t="s">
        <v>1770</v>
      </c>
      <c r="I1870" s="118">
        <v>295</v>
      </c>
      <c r="J1870" s="106">
        <v>13</v>
      </c>
      <c r="K1870" s="107">
        <f t="shared" si="149"/>
        <v>4.4067796610169491E-2</v>
      </c>
      <c r="L1870" s="106">
        <v>28</v>
      </c>
      <c r="M1870" s="108">
        <f t="shared" si="150"/>
        <v>9.4915254237288138E-2</v>
      </c>
      <c r="N1870" s="106">
        <v>7</v>
      </c>
      <c r="O1870" s="107">
        <f t="shared" si="151"/>
        <v>2.3728813559322035E-2</v>
      </c>
      <c r="P1870" s="106">
        <v>51</v>
      </c>
      <c r="Q1870" s="109">
        <f t="shared" si="152"/>
        <v>0.17288135593220338</v>
      </c>
      <c r="R1870" s="75"/>
      <c r="S1870" s="75"/>
      <c r="T1870" s="75"/>
      <c r="U1870" s="75"/>
      <c r="V1870" s="75"/>
      <c r="W1870" s="75"/>
      <c r="X1870" s="75"/>
      <c r="Y1870" s="75"/>
      <c r="Z1870" s="75"/>
      <c r="AA1870" s="75"/>
      <c r="AB1870" s="75"/>
      <c r="AC1870" s="75"/>
      <c r="AD1870" s="75"/>
      <c r="AE1870" s="75"/>
      <c r="AF1870" s="75"/>
      <c r="AG1870" s="75"/>
      <c r="AH1870" s="75"/>
      <c r="AI1870" s="75"/>
      <c r="AJ1870" s="75"/>
      <c r="AK1870" s="75"/>
      <c r="AL1870" s="75"/>
      <c r="AM1870" s="75"/>
      <c r="AN1870" s="75"/>
      <c r="AO1870" s="75"/>
      <c r="AP1870" s="75"/>
      <c r="AQ1870" s="75"/>
      <c r="AR1870" s="75"/>
      <c r="AS1870" s="75"/>
      <c r="AT1870" s="75"/>
      <c r="AU1870" s="75"/>
      <c r="AV1870" s="75"/>
      <c r="AW1870" s="75"/>
      <c r="AX1870" s="75"/>
      <c r="AY1870" s="75"/>
      <c r="AZ1870" s="75"/>
      <c r="BA1870" s="75"/>
      <c r="BB1870" s="75"/>
      <c r="BC1870" s="75"/>
      <c r="BD1870" s="75"/>
      <c r="BE1870" s="75"/>
      <c r="BF1870" s="75"/>
      <c r="BG1870" s="75"/>
      <c r="BH1870" s="75"/>
      <c r="BI1870" s="75"/>
      <c r="BJ1870" s="75"/>
      <c r="BK1870" s="75"/>
      <c r="BL1870" s="75"/>
      <c r="BM1870" s="75"/>
      <c r="BN1870" s="75"/>
      <c r="BO1870" s="75"/>
      <c r="BP1870" s="75"/>
      <c r="BQ1870" s="75"/>
      <c r="BR1870" s="75"/>
      <c r="BS1870" s="75"/>
    </row>
    <row r="1871" spans="1:71" s="5" customFormat="1" ht="24.75" hidden="1" thickBot="1" x14ac:dyDescent="0.3">
      <c r="A1871" s="105" t="s">
        <v>17</v>
      </c>
      <c r="B1871" s="105">
        <v>3111</v>
      </c>
      <c r="C1871" s="105" t="s">
        <v>2025</v>
      </c>
      <c r="D1871" s="105" t="s">
        <v>14</v>
      </c>
      <c r="E1871" s="105" t="s">
        <v>2026</v>
      </c>
      <c r="F1871" s="105">
        <v>3111</v>
      </c>
      <c r="G1871" s="105" t="s">
        <v>2025</v>
      </c>
      <c r="H1871" s="105" t="s">
        <v>1770</v>
      </c>
      <c r="I1871" s="118">
        <v>234</v>
      </c>
      <c r="J1871" s="106">
        <v>13</v>
      </c>
      <c r="K1871" s="107">
        <f t="shared" si="149"/>
        <v>5.5555555555555552E-2</v>
      </c>
      <c r="L1871" s="106">
        <v>28</v>
      </c>
      <c r="M1871" s="108">
        <f t="shared" si="150"/>
        <v>0.11965811965811966</v>
      </c>
      <c r="N1871" s="106">
        <v>6</v>
      </c>
      <c r="O1871" s="107">
        <f t="shared" si="151"/>
        <v>2.564102564102564E-2</v>
      </c>
      <c r="P1871" s="106">
        <v>11</v>
      </c>
      <c r="Q1871" s="109">
        <f t="shared" si="152"/>
        <v>4.7008547008547008E-2</v>
      </c>
      <c r="R1871" s="75"/>
      <c r="S1871" s="75"/>
      <c r="T1871" s="75"/>
      <c r="U1871" s="75"/>
      <c r="V1871" s="75"/>
      <c r="W1871" s="75"/>
      <c r="X1871" s="75"/>
      <c r="Y1871" s="75"/>
      <c r="Z1871" s="75"/>
      <c r="AA1871" s="75"/>
      <c r="AB1871" s="75"/>
      <c r="AC1871" s="75"/>
      <c r="AD1871" s="75"/>
      <c r="AE1871" s="75"/>
      <c r="AF1871" s="75"/>
      <c r="AG1871" s="75"/>
      <c r="AH1871" s="75"/>
      <c r="AI1871" s="75"/>
      <c r="AJ1871" s="75"/>
      <c r="AK1871" s="75"/>
      <c r="AL1871" s="75"/>
      <c r="AM1871" s="75"/>
      <c r="AN1871" s="75"/>
      <c r="AO1871" s="75"/>
      <c r="AP1871" s="75"/>
      <c r="AQ1871" s="75"/>
      <c r="AR1871" s="75"/>
      <c r="AS1871" s="75"/>
      <c r="AT1871" s="75"/>
      <c r="AU1871" s="75"/>
      <c r="AV1871" s="75"/>
      <c r="AW1871" s="75"/>
      <c r="AX1871" s="75"/>
      <c r="AY1871" s="75"/>
      <c r="AZ1871" s="75"/>
      <c r="BA1871" s="75"/>
      <c r="BB1871" s="75"/>
      <c r="BC1871" s="75"/>
      <c r="BD1871" s="75"/>
      <c r="BE1871" s="75"/>
      <c r="BF1871" s="75"/>
      <c r="BG1871" s="75"/>
      <c r="BH1871" s="75"/>
      <c r="BI1871" s="75"/>
      <c r="BJ1871" s="75"/>
      <c r="BK1871" s="75"/>
      <c r="BL1871" s="75"/>
      <c r="BM1871" s="75"/>
      <c r="BN1871" s="75"/>
      <c r="BO1871" s="75"/>
      <c r="BP1871" s="75"/>
      <c r="BQ1871" s="75"/>
      <c r="BR1871" s="75"/>
      <c r="BS1871" s="75"/>
    </row>
    <row r="1872" spans="1:71" s="5" customFormat="1" ht="24.75" hidden="1" thickBot="1" x14ac:dyDescent="0.3">
      <c r="A1872" s="105" t="s">
        <v>17</v>
      </c>
      <c r="B1872" s="105" t="s">
        <v>17</v>
      </c>
      <c r="C1872" s="105" t="s">
        <v>17</v>
      </c>
      <c r="D1872" s="105" t="s">
        <v>74</v>
      </c>
      <c r="E1872" s="105" t="s">
        <v>1980</v>
      </c>
      <c r="F1872" s="105">
        <v>3111</v>
      </c>
      <c r="G1872" s="105" t="s">
        <v>2025</v>
      </c>
      <c r="H1872" s="105" t="s">
        <v>1770</v>
      </c>
      <c r="I1872" s="118">
        <v>135</v>
      </c>
      <c r="J1872" s="106">
        <v>8</v>
      </c>
      <c r="K1872" s="107">
        <f t="shared" si="149"/>
        <v>5.9259259259259262E-2</v>
      </c>
      <c r="L1872" s="106">
        <v>13</v>
      </c>
      <c r="M1872" s="108">
        <f t="shared" si="150"/>
        <v>9.6296296296296297E-2</v>
      </c>
      <c r="N1872" s="106">
        <v>5</v>
      </c>
      <c r="O1872" s="107">
        <f t="shared" si="151"/>
        <v>3.7037037037037035E-2</v>
      </c>
      <c r="P1872" s="106">
        <v>8</v>
      </c>
      <c r="Q1872" s="109">
        <f t="shared" si="152"/>
        <v>5.9259259259259262E-2</v>
      </c>
      <c r="R1872" s="75"/>
      <c r="S1872" s="75"/>
      <c r="T1872" s="75"/>
      <c r="U1872" s="75"/>
      <c r="V1872" s="75"/>
      <c r="W1872" s="75"/>
      <c r="X1872" s="75"/>
      <c r="Y1872" s="75"/>
      <c r="Z1872" s="75"/>
      <c r="AA1872" s="75"/>
      <c r="AB1872" s="75"/>
      <c r="AC1872" s="75"/>
      <c r="AD1872" s="75"/>
      <c r="AE1872" s="75"/>
      <c r="AF1872" s="75"/>
      <c r="AG1872" s="75"/>
      <c r="AH1872" s="75"/>
      <c r="AI1872" s="75"/>
      <c r="AJ1872" s="75"/>
      <c r="AK1872" s="75"/>
      <c r="AL1872" s="75"/>
      <c r="AM1872" s="75"/>
      <c r="AN1872" s="75"/>
      <c r="AO1872" s="75"/>
      <c r="AP1872" s="75"/>
      <c r="AQ1872" s="75"/>
      <c r="AR1872" s="75"/>
      <c r="AS1872" s="75"/>
      <c r="AT1872" s="75"/>
      <c r="AU1872" s="75"/>
      <c r="AV1872" s="75"/>
      <c r="AW1872" s="75"/>
      <c r="AX1872" s="75"/>
      <c r="AY1872" s="75"/>
      <c r="AZ1872" s="75"/>
      <c r="BA1872" s="75"/>
      <c r="BB1872" s="75"/>
      <c r="BC1872" s="75"/>
      <c r="BD1872" s="75"/>
      <c r="BE1872" s="75"/>
      <c r="BF1872" s="75"/>
      <c r="BG1872" s="75"/>
      <c r="BH1872" s="75"/>
      <c r="BI1872" s="75"/>
      <c r="BJ1872" s="75"/>
      <c r="BK1872" s="75"/>
      <c r="BL1872" s="75"/>
      <c r="BM1872" s="75"/>
      <c r="BN1872" s="75"/>
      <c r="BO1872" s="75"/>
      <c r="BP1872" s="75"/>
      <c r="BQ1872" s="75"/>
      <c r="BR1872" s="75"/>
      <c r="BS1872" s="75"/>
    </row>
    <row r="1873" spans="1:71" s="5" customFormat="1" ht="24.75" hidden="1" thickBot="1" x14ac:dyDescent="0.3">
      <c r="A1873" s="105" t="s">
        <v>17</v>
      </c>
      <c r="B1873" s="105" t="s">
        <v>17</v>
      </c>
      <c r="C1873" s="105" t="s">
        <v>17</v>
      </c>
      <c r="D1873" s="105" t="s">
        <v>18</v>
      </c>
      <c r="E1873" s="105" t="s">
        <v>1980</v>
      </c>
      <c r="F1873" s="105">
        <v>3111</v>
      </c>
      <c r="G1873" s="105" t="s">
        <v>2025</v>
      </c>
      <c r="H1873" s="105" t="s">
        <v>1770</v>
      </c>
      <c r="I1873" s="118">
        <v>214</v>
      </c>
      <c r="J1873" s="106">
        <v>9</v>
      </c>
      <c r="K1873" s="107">
        <f t="shared" si="149"/>
        <v>4.2056074766355138E-2</v>
      </c>
      <c r="L1873" s="106">
        <v>15</v>
      </c>
      <c r="M1873" s="108">
        <f t="shared" si="150"/>
        <v>7.0093457943925228E-2</v>
      </c>
      <c r="N1873" s="106">
        <v>10</v>
      </c>
      <c r="O1873" s="107">
        <f t="shared" si="151"/>
        <v>4.6728971962616821E-2</v>
      </c>
      <c r="P1873" s="106">
        <v>3</v>
      </c>
      <c r="Q1873" s="109">
        <f t="shared" si="152"/>
        <v>1.4018691588785047E-2</v>
      </c>
      <c r="R1873" s="75"/>
      <c r="S1873" s="75"/>
      <c r="T1873" s="75"/>
      <c r="U1873" s="75"/>
      <c r="V1873" s="75"/>
      <c r="W1873" s="75"/>
      <c r="X1873" s="75"/>
      <c r="Y1873" s="75"/>
      <c r="Z1873" s="75"/>
      <c r="AA1873" s="75"/>
      <c r="AB1873" s="75"/>
      <c r="AC1873" s="75"/>
      <c r="AD1873" s="75"/>
      <c r="AE1873" s="75"/>
      <c r="AF1873" s="75"/>
      <c r="AG1873" s="75"/>
      <c r="AH1873" s="75"/>
      <c r="AI1873" s="75"/>
      <c r="AJ1873" s="75"/>
      <c r="AK1873" s="75"/>
      <c r="AL1873" s="75"/>
      <c r="AM1873" s="75"/>
      <c r="AN1873" s="75"/>
      <c r="AO1873" s="75"/>
      <c r="AP1873" s="75"/>
      <c r="AQ1873" s="75"/>
      <c r="AR1873" s="75"/>
      <c r="AS1873" s="75"/>
      <c r="AT1873" s="75"/>
      <c r="AU1873" s="75"/>
      <c r="AV1873" s="75"/>
      <c r="AW1873" s="75"/>
      <c r="AX1873" s="75"/>
      <c r="AY1873" s="75"/>
      <c r="AZ1873" s="75"/>
      <c r="BA1873" s="75"/>
      <c r="BB1873" s="75"/>
      <c r="BC1873" s="75"/>
      <c r="BD1873" s="75"/>
      <c r="BE1873" s="75"/>
      <c r="BF1873" s="75"/>
      <c r="BG1873" s="75"/>
      <c r="BH1873" s="75"/>
      <c r="BI1873" s="75"/>
      <c r="BJ1873" s="75"/>
      <c r="BK1873" s="75"/>
      <c r="BL1873" s="75"/>
      <c r="BM1873" s="75"/>
      <c r="BN1873" s="75"/>
      <c r="BO1873" s="75"/>
      <c r="BP1873" s="75"/>
      <c r="BQ1873" s="75"/>
      <c r="BR1873" s="75"/>
      <c r="BS1873" s="75"/>
    </row>
    <row r="1874" spans="1:71" s="5" customFormat="1" ht="24.75" hidden="1" thickBot="1" x14ac:dyDescent="0.3">
      <c r="A1874" s="105" t="s">
        <v>17</v>
      </c>
      <c r="B1874" s="105">
        <v>3120</v>
      </c>
      <c r="C1874" s="105" t="s">
        <v>2028</v>
      </c>
      <c r="D1874" s="105" t="s">
        <v>119</v>
      </c>
      <c r="E1874" s="105" t="s">
        <v>2029</v>
      </c>
      <c r="F1874" s="105">
        <v>3120</v>
      </c>
      <c r="G1874" s="105" t="s">
        <v>2028</v>
      </c>
      <c r="H1874" s="105" t="s">
        <v>1770</v>
      </c>
      <c r="I1874" s="118">
        <v>350</v>
      </c>
      <c r="J1874" s="106">
        <v>64</v>
      </c>
      <c r="K1874" s="107">
        <f t="shared" si="149"/>
        <v>0.18285714285714286</v>
      </c>
      <c r="L1874" s="106">
        <v>63</v>
      </c>
      <c r="M1874" s="108">
        <f t="shared" si="150"/>
        <v>0.18</v>
      </c>
      <c r="N1874" s="106">
        <v>35</v>
      </c>
      <c r="O1874" s="107">
        <f t="shared" si="151"/>
        <v>0.1</v>
      </c>
      <c r="P1874" s="106">
        <v>2</v>
      </c>
      <c r="Q1874" s="109">
        <f t="shared" si="152"/>
        <v>5.7142857142857143E-3</v>
      </c>
      <c r="R1874" s="75"/>
      <c r="S1874" s="75"/>
      <c r="T1874" s="75"/>
      <c r="U1874" s="75"/>
      <c r="V1874" s="75"/>
      <c r="W1874" s="75"/>
      <c r="X1874" s="75"/>
      <c r="Y1874" s="75"/>
      <c r="Z1874" s="75"/>
      <c r="AA1874" s="75"/>
      <c r="AB1874" s="75"/>
      <c r="AC1874" s="75"/>
      <c r="AD1874" s="75"/>
      <c r="AE1874" s="75"/>
      <c r="AF1874" s="75"/>
      <c r="AG1874" s="75"/>
      <c r="AH1874" s="75"/>
      <c r="AI1874" s="75"/>
      <c r="AJ1874" s="75"/>
      <c r="AK1874" s="75"/>
      <c r="AL1874" s="75"/>
      <c r="AM1874" s="75"/>
      <c r="AN1874" s="75"/>
      <c r="AO1874" s="75"/>
      <c r="AP1874" s="75"/>
      <c r="AQ1874" s="75"/>
      <c r="AR1874" s="75"/>
      <c r="AS1874" s="75"/>
      <c r="AT1874" s="75"/>
      <c r="AU1874" s="75"/>
      <c r="AV1874" s="75"/>
      <c r="AW1874" s="75"/>
      <c r="AX1874" s="75"/>
      <c r="AY1874" s="75"/>
      <c r="AZ1874" s="75"/>
      <c r="BA1874" s="75"/>
      <c r="BB1874" s="75"/>
      <c r="BC1874" s="75"/>
      <c r="BD1874" s="75"/>
      <c r="BE1874" s="75"/>
      <c r="BF1874" s="75"/>
      <c r="BG1874" s="75"/>
      <c r="BH1874" s="75"/>
      <c r="BI1874" s="75"/>
      <c r="BJ1874" s="75"/>
      <c r="BK1874" s="75"/>
      <c r="BL1874" s="75"/>
      <c r="BM1874" s="75"/>
      <c r="BN1874" s="75"/>
      <c r="BO1874" s="75"/>
      <c r="BP1874" s="75"/>
      <c r="BQ1874" s="75"/>
      <c r="BR1874" s="75"/>
      <c r="BS1874" s="75"/>
    </row>
    <row r="1875" spans="1:71" s="5" customFormat="1" ht="12.75" hidden="1" thickBot="1" x14ac:dyDescent="0.3">
      <c r="A1875" s="105" t="s">
        <v>17</v>
      </c>
      <c r="B1875" s="105" t="s">
        <v>17</v>
      </c>
      <c r="C1875" s="105" t="s">
        <v>17</v>
      </c>
      <c r="D1875" s="105" t="s">
        <v>21</v>
      </c>
      <c r="E1875" s="105" t="s">
        <v>2030</v>
      </c>
      <c r="F1875" s="105">
        <v>3120</v>
      </c>
      <c r="G1875" s="105" t="s">
        <v>2028</v>
      </c>
      <c r="H1875" s="105" t="s">
        <v>1770</v>
      </c>
      <c r="I1875" s="118">
        <v>338</v>
      </c>
      <c r="J1875" s="106">
        <v>23</v>
      </c>
      <c r="K1875" s="107">
        <f t="shared" si="149"/>
        <v>6.8047337278106509E-2</v>
      </c>
      <c r="L1875" s="106">
        <v>14</v>
      </c>
      <c r="M1875" s="108">
        <f t="shared" si="150"/>
        <v>4.142011834319527E-2</v>
      </c>
      <c r="N1875" s="106">
        <v>12</v>
      </c>
      <c r="O1875" s="107">
        <f t="shared" si="151"/>
        <v>3.5502958579881658E-2</v>
      </c>
      <c r="P1875" s="106">
        <v>0</v>
      </c>
      <c r="Q1875" s="109">
        <f t="shared" si="152"/>
        <v>0</v>
      </c>
      <c r="R1875" s="75"/>
      <c r="S1875" s="75"/>
      <c r="T1875" s="75"/>
      <c r="U1875" s="75"/>
      <c r="V1875" s="75"/>
      <c r="W1875" s="75"/>
      <c r="X1875" s="75"/>
      <c r="Y1875" s="75"/>
      <c r="Z1875" s="75"/>
      <c r="AA1875" s="75"/>
      <c r="AB1875" s="75"/>
      <c r="AC1875" s="75"/>
      <c r="AD1875" s="75"/>
      <c r="AE1875" s="75"/>
      <c r="AF1875" s="75"/>
      <c r="AG1875" s="75"/>
      <c r="AH1875" s="75"/>
      <c r="AI1875" s="75"/>
      <c r="AJ1875" s="75"/>
      <c r="AK1875" s="75"/>
      <c r="AL1875" s="75"/>
      <c r="AM1875" s="75"/>
      <c r="AN1875" s="75"/>
      <c r="AO1875" s="75"/>
      <c r="AP1875" s="75"/>
      <c r="AQ1875" s="75"/>
      <c r="AR1875" s="75"/>
      <c r="AS1875" s="75"/>
      <c r="AT1875" s="75"/>
      <c r="AU1875" s="75"/>
      <c r="AV1875" s="75"/>
      <c r="AW1875" s="75"/>
      <c r="AX1875" s="75"/>
      <c r="AY1875" s="75"/>
      <c r="AZ1875" s="75"/>
      <c r="BA1875" s="75"/>
      <c r="BB1875" s="75"/>
      <c r="BC1875" s="75"/>
      <c r="BD1875" s="75"/>
      <c r="BE1875" s="75"/>
      <c r="BF1875" s="75"/>
      <c r="BG1875" s="75"/>
      <c r="BH1875" s="75"/>
      <c r="BI1875" s="75"/>
      <c r="BJ1875" s="75"/>
      <c r="BK1875" s="75"/>
      <c r="BL1875" s="75"/>
      <c r="BM1875" s="75"/>
      <c r="BN1875" s="75"/>
      <c r="BO1875" s="75"/>
      <c r="BP1875" s="75"/>
      <c r="BQ1875" s="75"/>
      <c r="BR1875" s="75"/>
      <c r="BS1875" s="75"/>
    </row>
    <row r="1876" spans="1:71" s="5" customFormat="1" ht="12.75" hidden="1" thickBot="1" x14ac:dyDescent="0.3">
      <c r="A1876" s="105" t="s">
        <v>17</v>
      </c>
      <c r="B1876" s="105">
        <v>3128</v>
      </c>
      <c r="C1876" s="105" t="s">
        <v>2028</v>
      </c>
      <c r="D1876" s="105" t="s">
        <v>21</v>
      </c>
      <c r="E1876" s="105" t="s">
        <v>2031</v>
      </c>
      <c r="F1876" s="105">
        <v>3128</v>
      </c>
      <c r="G1876" s="105" t="s">
        <v>2028</v>
      </c>
      <c r="H1876" s="105" t="s">
        <v>1770</v>
      </c>
      <c r="I1876" s="118">
        <v>449</v>
      </c>
      <c r="J1876" s="106">
        <v>38</v>
      </c>
      <c r="K1876" s="107">
        <f t="shared" si="149"/>
        <v>8.4632516703786187E-2</v>
      </c>
      <c r="L1876" s="106">
        <v>58</v>
      </c>
      <c r="M1876" s="108">
        <f t="shared" si="150"/>
        <v>0.1291759465478842</v>
      </c>
      <c r="N1876" s="106">
        <v>4</v>
      </c>
      <c r="O1876" s="107">
        <f t="shared" si="151"/>
        <v>8.9086859688195987E-3</v>
      </c>
      <c r="P1876" s="106">
        <v>5</v>
      </c>
      <c r="Q1876" s="109">
        <f t="shared" si="152"/>
        <v>1.1135857461024499E-2</v>
      </c>
      <c r="R1876" s="75"/>
      <c r="S1876" s="75"/>
      <c r="T1876" s="75"/>
      <c r="U1876" s="75"/>
      <c r="V1876" s="75"/>
      <c r="W1876" s="75"/>
      <c r="X1876" s="75"/>
      <c r="Y1876" s="75"/>
      <c r="Z1876" s="75"/>
      <c r="AA1876" s="75"/>
      <c r="AB1876" s="75"/>
      <c r="AC1876" s="75"/>
      <c r="AD1876" s="75"/>
      <c r="AE1876" s="75"/>
      <c r="AF1876" s="75"/>
      <c r="AG1876" s="75"/>
      <c r="AH1876" s="75"/>
      <c r="AI1876" s="75"/>
      <c r="AJ1876" s="75"/>
      <c r="AK1876" s="75"/>
      <c r="AL1876" s="75"/>
      <c r="AM1876" s="75"/>
      <c r="AN1876" s="75"/>
      <c r="AO1876" s="75"/>
      <c r="AP1876" s="75"/>
      <c r="AQ1876" s="75"/>
      <c r="AR1876" s="75"/>
      <c r="AS1876" s="75"/>
      <c r="AT1876" s="75"/>
      <c r="AU1876" s="75"/>
      <c r="AV1876" s="75"/>
      <c r="AW1876" s="75"/>
      <c r="AX1876" s="75"/>
      <c r="AY1876" s="75"/>
      <c r="AZ1876" s="75"/>
      <c r="BA1876" s="75"/>
      <c r="BB1876" s="75"/>
      <c r="BC1876" s="75"/>
      <c r="BD1876" s="75"/>
      <c r="BE1876" s="75"/>
      <c r="BF1876" s="75"/>
      <c r="BG1876" s="75"/>
      <c r="BH1876" s="75"/>
      <c r="BI1876" s="75"/>
      <c r="BJ1876" s="75"/>
      <c r="BK1876" s="75"/>
      <c r="BL1876" s="75"/>
      <c r="BM1876" s="75"/>
      <c r="BN1876" s="75"/>
      <c r="BO1876" s="75"/>
      <c r="BP1876" s="75"/>
      <c r="BQ1876" s="75"/>
      <c r="BR1876" s="75"/>
      <c r="BS1876" s="75"/>
    </row>
    <row r="1877" spans="1:71" s="5" customFormat="1" ht="12.75" hidden="1" thickBot="1" x14ac:dyDescent="0.3">
      <c r="A1877" s="105" t="s">
        <v>17</v>
      </c>
      <c r="B1877" s="105">
        <v>3130</v>
      </c>
      <c r="C1877" s="105" t="s">
        <v>2033</v>
      </c>
      <c r="D1877" s="105" t="s">
        <v>14</v>
      </c>
      <c r="E1877" s="105" t="s">
        <v>2034</v>
      </c>
      <c r="F1877" s="105">
        <v>3130</v>
      </c>
      <c r="G1877" s="105" t="s">
        <v>2033</v>
      </c>
      <c r="H1877" s="105" t="s">
        <v>1770</v>
      </c>
      <c r="I1877" s="118">
        <v>386</v>
      </c>
      <c r="J1877" s="106">
        <v>63</v>
      </c>
      <c r="K1877" s="107">
        <f t="shared" si="149"/>
        <v>0.16321243523316062</v>
      </c>
      <c r="L1877" s="106">
        <v>46</v>
      </c>
      <c r="M1877" s="108">
        <f t="shared" si="150"/>
        <v>0.11917098445595854</v>
      </c>
      <c r="N1877" s="106">
        <v>6</v>
      </c>
      <c r="O1877" s="107">
        <f t="shared" si="151"/>
        <v>1.5544041450777202E-2</v>
      </c>
      <c r="P1877" s="106">
        <v>2</v>
      </c>
      <c r="Q1877" s="109">
        <f t="shared" si="152"/>
        <v>5.1813471502590676E-3</v>
      </c>
      <c r="R1877" s="75"/>
      <c r="S1877" s="75"/>
      <c r="T1877" s="75"/>
      <c r="U1877" s="75"/>
      <c r="V1877" s="75"/>
      <c r="W1877" s="75"/>
      <c r="X1877" s="75"/>
      <c r="Y1877" s="75"/>
      <c r="Z1877" s="75"/>
      <c r="AA1877" s="75"/>
      <c r="AB1877" s="75"/>
      <c r="AC1877" s="75"/>
      <c r="AD1877" s="75"/>
      <c r="AE1877" s="75"/>
      <c r="AF1877" s="75"/>
      <c r="AG1877" s="75"/>
      <c r="AH1877" s="75"/>
      <c r="AI1877" s="75"/>
      <c r="AJ1877" s="75"/>
      <c r="AK1877" s="75"/>
      <c r="AL1877" s="75"/>
      <c r="AM1877" s="75"/>
      <c r="AN1877" s="75"/>
      <c r="AO1877" s="75"/>
      <c r="AP1877" s="75"/>
      <c r="AQ1877" s="75"/>
      <c r="AR1877" s="75"/>
      <c r="AS1877" s="75"/>
      <c r="AT1877" s="75"/>
      <c r="AU1877" s="75"/>
      <c r="AV1877" s="75"/>
      <c r="AW1877" s="75"/>
      <c r="AX1877" s="75"/>
      <c r="AY1877" s="75"/>
      <c r="AZ1877" s="75"/>
      <c r="BA1877" s="75"/>
      <c r="BB1877" s="75"/>
      <c r="BC1877" s="75"/>
      <c r="BD1877" s="75"/>
      <c r="BE1877" s="75"/>
      <c r="BF1877" s="75"/>
      <c r="BG1877" s="75"/>
      <c r="BH1877" s="75"/>
      <c r="BI1877" s="75"/>
      <c r="BJ1877" s="75"/>
      <c r="BK1877" s="75"/>
      <c r="BL1877" s="75"/>
      <c r="BM1877" s="75"/>
      <c r="BN1877" s="75"/>
      <c r="BO1877" s="75"/>
      <c r="BP1877" s="75"/>
      <c r="BQ1877" s="75"/>
      <c r="BR1877" s="75"/>
      <c r="BS1877" s="75"/>
    </row>
    <row r="1878" spans="1:71" s="5" customFormat="1" ht="12.75" hidden="1" thickBot="1" x14ac:dyDescent="0.3">
      <c r="A1878" s="105" t="s">
        <v>17</v>
      </c>
      <c r="B1878" s="105" t="s">
        <v>17</v>
      </c>
      <c r="C1878" s="105" t="s">
        <v>17</v>
      </c>
      <c r="D1878" s="105" t="s">
        <v>21</v>
      </c>
      <c r="E1878" s="105" t="s">
        <v>2035</v>
      </c>
      <c r="F1878" s="105">
        <v>3130</v>
      </c>
      <c r="G1878" s="105" t="s">
        <v>2033</v>
      </c>
      <c r="H1878" s="105" t="s">
        <v>1770</v>
      </c>
      <c r="I1878" s="118">
        <v>261</v>
      </c>
      <c r="J1878" s="106">
        <v>11</v>
      </c>
      <c r="K1878" s="107">
        <f t="shared" si="149"/>
        <v>4.2145593869731802E-2</v>
      </c>
      <c r="L1878" s="106">
        <v>25</v>
      </c>
      <c r="M1878" s="108">
        <f t="shared" si="150"/>
        <v>9.5785440613026823E-2</v>
      </c>
      <c r="N1878" s="106">
        <v>4</v>
      </c>
      <c r="O1878" s="107">
        <f t="shared" si="151"/>
        <v>1.532567049808429E-2</v>
      </c>
      <c r="P1878" s="106">
        <v>6</v>
      </c>
      <c r="Q1878" s="109">
        <f t="shared" si="152"/>
        <v>2.2988505747126436E-2</v>
      </c>
      <c r="R1878" s="75"/>
      <c r="S1878" s="75"/>
      <c r="T1878" s="75"/>
      <c r="U1878" s="75"/>
      <c r="V1878" s="75"/>
      <c r="W1878" s="75"/>
      <c r="X1878" s="75"/>
      <c r="Y1878" s="75"/>
      <c r="Z1878" s="75"/>
      <c r="AA1878" s="75"/>
      <c r="AB1878" s="75"/>
      <c r="AC1878" s="75"/>
      <c r="AD1878" s="75"/>
      <c r="AE1878" s="75"/>
      <c r="AF1878" s="75"/>
      <c r="AG1878" s="75"/>
      <c r="AH1878" s="75"/>
      <c r="AI1878" s="75"/>
      <c r="AJ1878" s="75"/>
      <c r="AK1878" s="75"/>
      <c r="AL1878" s="75"/>
      <c r="AM1878" s="75"/>
      <c r="AN1878" s="75"/>
      <c r="AO1878" s="75"/>
      <c r="AP1878" s="75"/>
      <c r="AQ1878" s="75"/>
      <c r="AR1878" s="75"/>
      <c r="AS1878" s="75"/>
      <c r="AT1878" s="75"/>
      <c r="AU1878" s="75"/>
      <c r="AV1878" s="75"/>
      <c r="AW1878" s="75"/>
      <c r="AX1878" s="75"/>
      <c r="AY1878" s="75"/>
      <c r="AZ1878" s="75"/>
      <c r="BA1878" s="75"/>
      <c r="BB1878" s="75"/>
      <c r="BC1878" s="75"/>
      <c r="BD1878" s="75"/>
      <c r="BE1878" s="75"/>
      <c r="BF1878" s="75"/>
      <c r="BG1878" s="75"/>
      <c r="BH1878" s="75"/>
      <c r="BI1878" s="75"/>
      <c r="BJ1878" s="75"/>
      <c r="BK1878" s="75"/>
      <c r="BL1878" s="75"/>
      <c r="BM1878" s="75"/>
      <c r="BN1878" s="75"/>
      <c r="BO1878" s="75"/>
      <c r="BP1878" s="75"/>
      <c r="BQ1878" s="75"/>
      <c r="BR1878" s="75"/>
      <c r="BS1878" s="75"/>
    </row>
    <row r="1879" spans="1:71" s="5" customFormat="1" ht="12.75" hidden="1" thickBot="1" x14ac:dyDescent="0.3">
      <c r="A1879" s="105" t="s">
        <v>17</v>
      </c>
      <c r="B1879" s="105" t="s">
        <v>17</v>
      </c>
      <c r="C1879" s="105" t="s">
        <v>17</v>
      </c>
      <c r="D1879" s="105" t="s">
        <v>14</v>
      </c>
      <c r="E1879" s="105" t="s">
        <v>2036</v>
      </c>
      <c r="F1879" s="105">
        <v>3130</v>
      </c>
      <c r="G1879" s="105" t="s">
        <v>2033</v>
      </c>
      <c r="H1879" s="105" t="s">
        <v>1770</v>
      </c>
      <c r="I1879" s="118">
        <v>292</v>
      </c>
      <c r="J1879" s="106">
        <v>19</v>
      </c>
      <c r="K1879" s="107">
        <f t="shared" si="149"/>
        <v>6.5068493150684928E-2</v>
      </c>
      <c r="L1879" s="106">
        <v>32</v>
      </c>
      <c r="M1879" s="108">
        <f t="shared" si="150"/>
        <v>0.1095890410958904</v>
      </c>
      <c r="N1879" s="106">
        <v>5</v>
      </c>
      <c r="O1879" s="107">
        <f t="shared" si="151"/>
        <v>1.7123287671232876E-2</v>
      </c>
      <c r="P1879" s="106">
        <v>3</v>
      </c>
      <c r="Q1879" s="109">
        <f t="shared" si="152"/>
        <v>1.0273972602739725E-2</v>
      </c>
      <c r="R1879" s="75"/>
      <c r="S1879" s="75"/>
      <c r="T1879" s="75"/>
      <c r="U1879" s="75"/>
      <c r="V1879" s="75"/>
      <c r="W1879" s="75"/>
      <c r="X1879" s="75"/>
      <c r="Y1879" s="75"/>
      <c r="Z1879" s="75"/>
      <c r="AA1879" s="75"/>
      <c r="AB1879" s="75"/>
      <c r="AC1879" s="75"/>
      <c r="AD1879" s="75"/>
      <c r="AE1879" s="75"/>
      <c r="AF1879" s="75"/>
      <c r="AG1879" s="75"/>
      <c r="AH1879" s="75"/>
      <c r="AI1879" s="75"/>
      <c r="AJ1879" s="75"/>
      <c r="AK1879" s="75"/>
      <c r="AL1879" s="75"/>
      <c r="AM1879" s="75"/>
      <c r="AN1879" s="75"/>
      <c r="AO1879" s="75"/>
      <c r="AP1879" s="75"/>
      <c r="AQ1879" s="75"/>
      <c r="AR1879" s="75"/>
      <c r="AS1879" s="75"/>
      <c r="AT1879" s="75"/>
      <c r="AU1879" s="75"/>
      <c r="AV1879" s="75"/>
      <c r="AW1879" s="75"/>
      <c r="AX1879" s="75"/>
      <c r="AY1879" s="75"/>
      <c r="AZ1879" s="75"/>
      <c r="BA1879" s="75"/>
      <c r="BB1879" s="75"/>
      <c r="BC1879" s="75"/>
      <c r="BD1879" s="75"/>
      <c r="BE1879" s="75"/>
      <c r="BF1879" s="75"/>
      <c r="BG1879" s="75"/>
      <c r="BH1879" s="75"/>
      <c r="BI1879" s="75"/>
      <c r="BJ1879" s="75"/>
      <c r="BK1879" s="75"/>
      <c r="BL1879" s="75"/>
      <c r="BM1879" s="75"/>
      <c r="BN1879" s="75"/>
      <c r="BO1879" s="75"/>
      <c r="BP1879" s="75"/>
      <c r="BQ1879" s="75"/>
      <c r="BR1879" s="75"/>
      <c r="BS1879" s="75"/>
    </row>
    <row r="1880" spans="1:71" s="5" customFormat="1" ht="24.75" hidden="1" thickBot="1" x14ac:dyDescent="0.3">
      <c r="A1880" s="105" t="s">
        <v>17</v>
      </c>
      <c r="B1880" s="105">
        <v>3140</v>
      </c>
      <c r="C1880" s="105" t="s">
        <v>2037</v>
      </c>
      <c r="D1880" s="105" t="s">
        <v>234</v>
      </c>
      <c r="E1880" s="105" t="s">
        <v>2038</v>
      </c>
      <c r="F1880" s="105">
        <v>3140</v>
      </c>
      <c r="G1880" s="105" t="s">
        <v>2037</v>
      </c>
      <c r="H1880" s="105" t="s">
        <v>1770</v>
      </c>
      <c r="I1880" s="118">
        <v>540</v>
      </c>
      <c r="J1880" s="106">
        <v>42</v>
      </c>
      <c r="K1880" s="107">
        <f t="shared" si="149"/>
        <v>7.7777777777777779E-2</v>
      </c>
      <c r="L1880" s="106">
        <v>52</v>
      </c>
      <c r="M1880" s="108">
        <f t="shared" si="150"/>
        <v>9.6296296296296297E-2</v>
      </c>
      <c r="N1880" s="106">
        <v>50</v>
      </c>
      <c r="O1880" s="107">
        <f t="shared" si="151"/>
        <v>9.2592592592592587E-2</v>
      </c>
      <c r="P1880" s="106">
        <v>18</v>
      </c>
      <c r="Q1880" s="109">
        <f t="shared" si="152"/>
        <v>3.3333333333333333E-2</v>
      </c>
      <c r="R1880" s="75"/>
      <c r="S1880" s="75"/>
      <c r="T1880" s="75"/>
      <c r="U1880" s="75"/>
      <c r="V1880" s="75"/>
      <c r="W1880" s="75"/>
      <c r="X1880" s="75"/>
      <c r="Y1880" s="75"/>
      <c r="Z1880" s="75"/>
      <c r="AA1880" s="75"/>
      <c r="AB1880" s="75"/>
      <c r="AC1880" s="75"/>
      <c r="AD1880" s="75"/>
      <c r="AE1880" s="75"/>
      <c r="AF1880" s="75"/>
      <c r="AG1880" s="75"/>
      <c r="AH1880" s="75"/>
      <c r="AI1880" s="75"/>
      <c r="AJ1880" s="75"/>
      <c r="AK1880" s="75"/>
      <c r="AL1880" s="75"/>
      <c r="AM1880" s="75"/>
      <c r="AN1880" s="75"/>
      <c r="AO1880" s="75"/>
      <c r="AP1880" s="75"/>
      <c r="AQ1880" s="75"/>
      <c r="AR1880" s="75"/>
      <c r="AS1880" s="75"/>
      <c r="AT1880" s="75"/>
      <c r="AU1880" s="75"/>
      <c r="AV1880" s="75"/>
      <c r="AW1880" s="75"/>
      <c r="AX1880" s="75"/>
      <c r="AY1880" s="75"/>
      <c r="AZ1880" s="75"/>
      <c r="BA1880" s="75"/>
      <c r="BB1880" s="75"/>
      <c r="BC1880" s="75"/>
      <c r="BD1880" s="75"/>
      <c r="BE1880" s="75"/>
      <c r="BF1880" s="75"/>
      <c r="BG1880" s="75"/>
      <c r="BH1880" s="75"/>
      <c r="BI1880" s="75"/>
      <c r="BJ1880" s="75"/>
      <c r="BK1880" s="75"/>
      <c r="BL1880" s="75"/>
      <c r="BM1880" s="75"/>
      <c r="BN1880" s="75"/>
      <c r="BO1880" s="75"/>
      <c r="BP1880" s="75"/>
      <c r="BQ1880" s="75"/>
      <c r="BR1880" s="75"/>
      <c r="BS1880" s="75"/>
    </row>
    <row r="1881" spans="1:71" s="5" customFormat="1" ht="12.75" hidden="1" thickBot="1" x14ac:dyDescent="0.3">
      <c r="A1881" s="105" t="s">
        <v>17</v>
      </c>
      <c r="B1881" s="105" t="s">
        <v>17</v>
      </c>
      <c r="C1881" s="105" t="s">
        <v>17</v>
      </c>
      <c r="D1881" s="105" t="s">
        <v>14</v>
      </c>
      <c r="E1881" s="105" t="s">
        <v>2039</v>
      </c>
      <c r="F1881" s="105">
        <v>3140</v>
      </c>
      <c r="G1881" s="105" t="s">
        <v>2037</v>
      </c>
      <c r="H1881" s="105" t="s">
        <v>1770</v>
      </c>
      <c r="I1881" s="118">
        <v>394</v>
      </c>
      <c r="J1881" s="106">
        <v>30</v>
      </c>
      <c r="K1881" s="107">
        <f t="shared" si="149"/>
        <v>7.6142131979695438E-2</v>
      </c>
      <c r="L1881" s="106">
        <v>40</v>
      </c>
      <c r="M1881" s="108">
        <f t="shared" si="150"/>
        <v>0.10152284263959391</v>
      </c>
      <c r="N1881" s="106">
        <v>31</v>
      </c>
      <c r="O1881" s="107">
        <f t="shared" si="151"/>
        <v>7.8680203045685279E-2</v>
      </c>
      <c r="P1881" s="106">
        <v>7</v>
      </c>
      <c r="Q1881" s="109">
        <f t="shared" si="152"/>
        <v>1.7766497461928935E-2</v>
      </c>
      <c r="R1881" s="75"/>
      <c r="S1881" s="75"/>
      <c r="T1881" s="75"/>
      <c r="U1881" s="75"/>
      <c r="V1881" s="75"/>
      <c r="W1881" s="75"/>
      <c r="X1881" s="75"/>
      <c r="Y1881" s="75"/>
      <c r="Z1881" s="75"/>
      <c r="AA1881" s="75"/>
      <c r="AB1881" s="75"/>
      <c r="AC1881" s="75"/>
      <c r="AD1881" s="75"/>
      <c r="AE1881" s="75"/>
      <c r="AF1881" s="75"/>
      <c r="AG1881" s="75"/>
      <c r="AH1881" s="75"/>
      <c r="AI1881" s="75"/>
      <c r="AJ1881" s="75"/>
      <c r="AK1881" s="75"/>
      <c r="AL1881" s="75"/>
      <c r="AM1881" s="75"/>
      <c r="AN1881" s="75"/>
      <c r="AO1881" s="75"/>
      <c r="AP1881" s="75"/>
      <c r="AQ1881" s="75"/>
      <c r="AR1881" s="75"/>
      <c r="AS1881" s="75"/>
      <c r="AT1881" s="75"/>
      <c r="AU1881" s="75"/>
      <c r="AV1881" s="75"/>
      <c r="AW1881" s="75"/>
      <c r="AX1881" s="75"/>
      <c r="AY1881" s="75"/>
      <c r="AZ1881" s="75"/>
      <c r="BA1881" s="75"/>
      <c r="BB1881" s="75"/>
      <c r="BC1881" s="75"/>
      <c r="BD1881" s="75"/>
      <c r="BE1881" s="75"/>
      <c r="BF1881" s="75"/>
      <c r="BG1881" s="75"/>
      <c r="BH1881" s="75"/>
      <c r="BI1881" s="75"/>
      <c r="BJ1881" s="75"/>
      <c r="BK1881" s="75"/>
      <c r="BL1881" s="75"/>
      <c r="BM1881" s="75"/>
      <c r="BN1881" s="75"/>
      <c r="BO1881" s="75"/>
      <c r="BP1881" s="75"/>
      <c r="BQ1881" s="75"/>
      <c r="BR1881" s="75"/>
      <c r="BS1881" s="75"/>
    </row>
    <row r="1882" spans="1:71" s="5" customFormat="1" ht="12.75" hidden="1" thickBot="1" x14ac:dyDescent="0.3">
      <c r="A1882" s="105" t="s">
        <v>17</v>
      </c>
      <c r="B1882" s="105" t="s">
        <v>17</v>
      </c>
      <c r="C1882" s="105" t="s">
        <v>17</v>
      </c>
      <c r="D1882" s="105" t="s">
        <v>21</v>
      </c>
      <c r="E1882" s="105" t="s">
        <v>2039</v>
      </c>
      <c r="F1882" s="105">
        <v>3140</v>
      </c>
      <c r="G1882" s="105" t="s">
        <v>2037</v>
      </c>
      <c r="H1882" s="105" t="s">
        <v>1770</v>
      </c>
      <c r="I1882" s="118">
        <v>470</v>
      </c>
      <c r="J1882" s="106">
        <v>18</v>
      </c>
      <c r="K1882" s="107">
        <f t="shared" si="149"/>
        <v>3.8297872340425532E-2</v>
      </c>
      <c r="L1882" s="106">
        <v>39</v>
      </c>
      <c r="M1882" s="108">
        <f t="shared" si="150"/>
        <v>8.2978723404255314E-2</v>
      </c>
      <c r="N1882" s="106">
        <v>18</v>
      </c>
      <c r="O1882" s="107">
        <f t="shared" si="151"/>
        <v>3.8297872340425532E-2</v>
      </c>
      <c r="P1882" s="106">
        <v>4</v>
      </c>
      <c r="Q1882" s="109">
        <f t="shared" si="152"/>
        <v>8.5106382978723406E-3</v>
      </c>
      <c r="R1882" s="75"/>
      <c r="S1882" s="75"/>
      <c r="T1882" s="75"/>
      <c r="U1882" s="75"/>
      <c r="V1882" s="75"/>
      <c r="W1882" s="75"/>
      <c r="X1882" s="75"/>
      <c r="Y1882" s="75"/>
      <c r="Z1882" s="75"/>
      <c r="AA1882" s="75"/>
      <c r="AB1882" s="75"/>
      <c r="AC1882" s="75"/>
      <c r="AD1882" s="75"/>
      <c r="AE1882" s="75"/>
      <c r="AF1882" s="75"/>
      <c r="AG1882" s="75"/>
      <c r="AH1882" s="75"/>
      <c r="AI1882" s="75"/>
      <c r="AJ1882" s="75"/>
      <c r="AK1882" s="75"/>
      <c r="AL1882" s="75"/>
      <c r="AM1882" s="75"/>
      <c r="AN1882" s="75"/>
      <c r="AO1882" s="75"/>
      <c r="AP1882" s="75"/>
      <c r="AQ1882" s="75"/>
      <c r="AR1882" s="75"/>
      <c r="AS1882" s="75"/>
      <c r="AT1882" s="75"/>
      <c r="AU1882" s="75"/>
      <c r="AV1882" s="75"/>
      <c r="AW1882" s="75"/>
      <c r="AX1882" s="75"/>
      <c r="AY1882" s="75"/>
      <c r="AZ1882" s="75"/>
      <c r="BA1882" s="75"/>
      <c r="BB1882" s="75"/>
      <c r="BC1882" s="75"/>
      <c r="BD1882" s="75"/>
      <c r="BE1882" s="75"/>
      <c r="BF1882" s="75"/>
      <c r="BG1882" s="75"/>
      <c r="BH1882" s="75"/>
      <c r="BI1882" s="75"/>
      <c r="BJ1882" s="75"/>
      <c r="BK1882" s="75"/>
      <c r="BL1882" s="75"/>
      <c r="BM1882" s="75"/>
      <c r="BN1882" s="75"/>
      <c r="BO1882" s="75"/>
      <c r="BP1882" s="75"/>
      <c r="BQ1882" s="75"/>
      <c r="BR1882" s="75"/>
      <c r="BS1882" s="75"/>
    </row>
    <row r="1883" spans="1:71" s="5" customFormat="1" ht="12.75" hidden="1" thickBot="1" x14ac:dyDescent="0.3">
      <c r="A1883" s="105" t="s">
        <v>17</v>
      </c>
      <c r="B1883" s="105">
        <v>3150</v>
      </c>
      <c r="C1883" s="105" t="s">
        <v>2040</v>
      </c>
      <c r="D1883" s="105" t="s">
        <v>14</v>
      </c>
      <c r="E1883" s="105" t="s">
        <v>2041</v>
      </c>
      <c r="F1883" s="105">
        <v>3150</v>
      </c>
      <c r="G1883" s="105" t="s">
        <v>2040</v>
      </c>
      <c r="H1883" s="105" t="s">
        <v>1770</v>
      </c>
      <c r="I1883" s="118">
        <v>353</v>
      </c>
      <c r="J1883" s="106">
        <v>40</v>
      </c>
      <c r="K1883" s="107">
        <f t="shared" si="149"/>
        <v>0.11331444759206799</v>
      </c>
      <c r="L1883" s="106">
        <v>40</v>
      </c>
      <c r="M1883" s="108">
        <f t="shared" si="150"/>
        <v>0.11331444759206799</v>
      </c>
      <c r="N1883" s="106">
        <v>12</v>
      </c>
      <c r="O1883" s="107">
        <f t="shared" si="151"/>
        <v>3.39943342776204E-2</v>
      </c>
      <c r="P1883" s="106">
        <v>1</v>
      </c>
      <c r="Q1883" s="109">
        <f t="shared" si="152"/>
        <v>2.8328611898016999E-3</v>
      </c>
      <c r="R1883" s="75"/>
      <c r="S1883" s="75"/>
      <c r="T1883" s="75"/>
      <c r="U1883" s="75"/>
      <c r="V1883" s="75"/>
      <c r="W1883" s="75"/>
      <c r="X1883" s="75"/>
      <c r="Y1883" s="75"/>
      <c r="Z1883" s="75"/>
      <c r="AA1883" s="75"/>
      <c r="AB1883" s="75"/>
      <c r="AC1883" s="75"/>
      <c r="AD1883" s="75"/>
      <c r="AE1883" s="75"/>
      <c r="AF1883" s="75"/>
      <c r="AG1883" s="75"/>
      <c r="AH1883" s="75"/>
      <c r="AI1883" s="75"/>
      <c r="AJ1883" s="75"/>
      <c r="AK1883" s="75"/>
      <c r="AL1883" s="75"/>
      <c r="AM1883" s="75"/>
      <c r="AN1883" s="75"/>
      <c r="AO1883" s="75"/>
      <c r="AP1883" s="75"/>
      <c r="AQ1883" s="75"/>
      <c r="AR1883" s="75"/>
      <c r="AS1883" s="75"/>
      <c r="AT1883" s="75"/>
      <c r="AU1883" s="75"/>
      <c r="AV1883" s="75"/>
      <c r="AW1883" s="75"/>
      <c r="AX1883" s="75"/>
      <c r="AY1883" s="75"/>
      <c r="AZ1883" s="75"/>
      <c r="BA1883" s="75"/>
      <c r="BB1883" s="75"/>
      <c r="BC1883" s="75"/>
      <c r="BD1883" s="75"/>
      <c r="BE1883" s="75"/>
      <c r="BF1883" s="75"/>
      <c r="BG1883" s="75"/>
      <c r="BH1883" s="75"/>
      <c r="BI1883" s="75"/>
      <c r="BJ1883" s="75"/>
      <c r="BK1883" s="75"/>
      <c r="BL1883" s="75"/>
      <c r="BM1883" s="75"/>
      <c r="BN1883" s="75"/>
      <c r="BO1883" s="75"/>
      <c r="BP1883" s="75"/>
      <c r="BQ1883" s="75"/>
      <c r="BR1883" s="75"/>
      <c r="BS1883" s="75"/>
    </row>
    <row r="1884" spans="1:71" s="5" customFormat="1" ht="24.75" hidden="1" thickBot="1" x14ac:dyDescent="0.3">
      <c r="A1884" s="105" t="s">
        <v>17</v>
      </c>
      <c r="B1884" s="105" t="s">
        <v>17</v>
      </c>
      <c r="C1884" s="105" t="s">
        <v>17</v>
      </c>
      <c r="D1884" s="105" t="s">
        <v>21</v>
      </c>
      <c r="E1884" s="105" t="s">
        <v>2042</v>
      </c>
      <c r="F1884" s="105">
        <v>3150</v>
      </c>
      <c r="G1884" s="105" t="s">
        <v>2040</v>
      </c>
      <c r="H1884" s="105" t="s">
        <v>1770</v>
      </c>
      <c r="I1884" s="118">
        <v>390</v>
      </c>
      <c r="J1884" s="106">
        <v>30</v>
      </c>
      <c r="K1884" s="107">
        <f t="shared" si="149"/>
        <v>7.6923076923076927E-2</v>
      </c>
      <c r="L1884" s="106">
        <v>39</v>
      </c>
      <c r="M1884" s="108">
        <f t="shared" si="150"/>
        <v>0.1</v>
      </c>
      <c r="N1884" s="106">
        <v>18</v>
      </c>
      <c r="O1884" s="107">
        <f t="shared" si="151"/>
        <v>4.6153846153846156E-2</v>
      </c>
      <c r="P1884" s="106">
        <v>5</v>
      </c>
      <c r="Q1884" s="109">
        <f t="shared" si="152"/>
        <v>1.282051282051282E-2</v>
      </c>
      <c r="R1884" s="75"/>
      <c r="S1884" s="75"/>
      <c r="T1884" s="75"/>
      <c r="U1884" s="75"/>
      <c r="V1884" s="75"/>
      <c r="W1884" s="75"/>
      <c r="X1884" s="75"/>
      <c r="Y1884" s="75"/>
      <c r="Z1884" s="75"/>
      <c r="AA1884" s="75"/>
      <c r="AB1884" s="75"/>
      <c r="AC1884" s="75"/>
      <c r="AD1884" s="75"/>
      <c r="AE1884" s="75"/>
      <c r="AF1884" s="75"/>
      <c r="AG1884" s="75"/>
      <c r="AH1884" s="75"/>
      <c r="AI1884" s="75"/>
      <c r="AJ1884" s="75"/>
      <c r="AK1884" s="75"/>
      <c r="AL1884" s="75"/>
      <c r="AM1884" s="75"/>
      <c r="AN1884" s="75"/>
      <c r="AO1884" s="75"/>
      <c r="AP1884" s="75"/>
      <c r="AQ1884" s="75"/>
      <c r="AR1884" s="75"/>
      <c r="AS1884" s="75"/>
      <c r="AT1884" s="75"/>
      <c r="AU1884" s="75"/>
      <c r="AV1884" s="75"/>
      <c r="AW1884" s="75"/>
      <c r="AX1884" s="75"/>
      <c r="AY1884" s="75"/>
      <c r="AZ1884" s="75"/>
      <c r="BA1884" s="75"/>
      <c r="BB1884" s="75"/>
      <c r="BC1884" s="75"/>
      <c r="BD1884" s="75"/>
      <c r="BE1884" s="75"/>
      <c r="BF1884" s="75"/>
      <c r="BG1884" s="75"/>
      <c r="BH1884" s="75"/>
      <c r="BI1884" s="75"/>
      <c r="BJ1884" s="75"/>
      <c r="BK1884" s="75"/>
      <c r="BL1884" s="75"/>
      <c r="BM1884" s="75"/>
      <c r="BN1884" s="75"/>
      <c r="BO1884" s="75"/>
      <c r="BP1884" s="75"/>
      <c r="BQ1884" s="75"/>
      <c r="BR1884" s="75"/>
      <c r="BS1884" s="75"/>
    </row>
    <row r="1885" spans="1:71" s="5" customFormat="1" ht="12.75" hidden="1" thickBot="1" x14ac:dyDescent="0.3">
      <c r="A1885" s="105" t="s">
        <v>17</v>
      </c>
      <c r="B1885" s="105" t="s">
        <v>17</v>
      </c>
      <c r="C1885" s="105" t="s">
        <v>17</v>
      </c>
      <c r="D1885" s="105" t="s">
        <v>74</v>
      </c>
      <c r="E1885" s="105" t="s">
        <v>537</v>
      </c>
      <c r="F1885" s="105">
        <v>3150</v>
      </c>
      <c r="G1885" s="105" t="s">
        <v>2040</v>
      </c>
      <c r="H1885" s="105" t="s">
        <v>1770</v>
      </c>
      <c r="I1885" s="118">
        <v>110</v>
      </c>
      <c r="J1885" s="106">
        <v>6</v>
      </c>
      <c r="K1885" s="107">
        <f t="shared" si="149"/>
        <v>5.4545454545454543E-2</v>
      </c>
      <c r="L1885" s="106">
        <v>8</v>
      </c>
      <c r="M1885" s="108">
        <f t="shared" si="150"/>
        <v>7.2727272727272724E-2</v>
      </c>
      <c r="N1885" s="106">
        <v>1</v>
      </c>
      <c r="O1885" s="107">
        <f t="shared" si="151"/>
        <v>9.0909090909090905E-3</v>
      </c>
      <c r="P1885" s="106">
        <v>2</v>
      </c>
      <c r="Q1885" s="109">
        <f t="shared" si="152"/>
        <v>1.8181818181818181E-2</v>
      </c>
      <c r="R1885" s="75"/>
      <c r="S1885" s="75"/>
      <c r="T1885" s="75"/>
      <c r="U1885" s="75"/>
      <c r="V1885" s="75"/>
      <c r="W1885" s="75"/>
      <c r="X1885" s="75"/>
      <c r="Y1885" s="75"/>
      <c r="Z1885" s="75"/>
      <c r="AA1885" s="75"/>
      <c r="AB1885" s="75"/>
      <c r="AC1885" s="75"/>
      <c r="AD1885" s="75"/>
      <c r="AE1885" s="75"/>
      <c r="AF1885" s="75"/>
      <c r="AG1885" s="75"/>
      <c r="AH1885" s="75"/>
      <c r="AI1885" s="75"/>
      <c r="AJ1885" s="75"/>
      <c r="AK1885" s="75"/>
      <c r="AL1885" s="75"/>
      <c r="AM1885" s="75"/>
      <c r="AN1885" s="75"/>
      <c r="AO1885" s="75"/>
      <c r="AP1885" s="75"/>
      <c r="AQ1885" s="75"/>
      <c r="AR1885" s="75"/>
      <c r="AS1885" s="75"/>
      <c r="AT1885" s="75"/>
      <c r="AU1885" s="75"/>
      <c r="AV1885" s="75"/>
      <c r="AW1885" s="75"/>
      <c r="AX1885" s="75"/>
      <c r="AY1885" s="75"/>
      <c r="AZ1885" s="75"/>
      <c r="BA1885" s="75"/>
      <c r="BB1885" s="75"/>
      <c r="BC1885" s="75"/>
      <c r="BD1885" s="75"/>
      <c r="BE1885" s="75"/>
      <c r="BF1885" s="75"/>
      <c r="BG1885" s="75"/>
      <c r="BH1885" s="75"/>
      <c r="BI1885" s="75"/>
      <c r="BJ1885" s="75"/>
      <c r="BK1885" s="75"/>
      <c r="BL1885" s="75"/>
      <c r="BM1885" s="75"/>
      <c r="BN1885" s="75"/>
      <c r="BO1885" s="75"/>
      <c r="BP1885" s="75"/>
      <c r="BQ1885" s="75"/>
      <c r="BR1885" s="75"/>
      <c r="BS1885" s="75"/>
    </row>
    <row r="1886" spans="1:71" s="5" customFormat="1" ht="12.75" hidden="1" thickBot="1" x14ac:dyDescent="0.3">
      <c r="A1886" s="105" t="s">
        <v>17</v>
      </c>
      <c r="B1886" s="105" t="s">
        <v>17</v>
      </c>
      <c r="C1886" s="105" t="s">
        <v>17</v>
      </c>
      <c r="D1886" s="105" t="s">
        <v>21</v>
      </c>
      <c r="E1886" s="105" t="s">
        <v>2043</v>
      </c>
      <c r="F1886" s="105">
        <v>3150</v>
      </c>
      <c r="G1886" s="105" t="s">
        <v>2040</v>
      </c>
      <c r="H1886" s="105" t="s">
        <v>1770</v>
      </c>
      <c r="I1886" s="118">
        <v>253</v>
      </c>
      <c r="J1886" s="106">
        <v>21</v>
      </c>
      <c r="K1886" s="107">
        <f t="shared" si="149"/>
        <v>8.3003952569169967E-2</v>
      </c>
      <c r="L1886" s="106">
        <v>24</v>
      </c>
      <c r="M1886" s="108">
        <f t="shared" si="150"/>
        <v>9.4861660079051377E-2</v>
      </c>
      <c r="N1886" s="106">
        <v>7</v>
      </c>
      <c r="O1886" s="107">
        <f t="shared" si="151"/>
        <v>2.766798418972332E-2</v>
      </c>
      <c r="P1886" s="106">
        <v>2</v>
      </c>
      <c r="Q1886" s="109">
        <f t="shared" si="152"/>
        <v>7.9051383399209481E-3</v>
      </c>
      <c r="R1886" s="75"/>
      <c r="S1886" s="75"/>
      <c r="T1886" s="75"/>
      <c r="U1886" s="75"/>
      <c r="V1886" s="75"/>
      <c r="W1886" s="75"/>
      <c r="X1886" s="75"/>
      <c r="Y1886" s="75"/>
      <c r="Z1886" s="75"/>
      <c r="AA1886" s="75"/>
      <c r="AB1886" s="75"/>
      <c r="AC1886" s="75"/>
      <c r="AD1886" s="75"/>
      <c r="AE1886" s="75"/>
      <c r="AF1886" s="75"/>
      <c r="AG1886" s="75"/>
      <c r="AH1886" s="75"/>
      <c r="AI1886" s="75"/>
      <c r="AJ1886" s="75"/>
      <c r="AK1886" s="75"/>
      <c r="AL1886" s="75"/>
      <c r="AM1886" s="75"/>
      <c r="AN1886" s="75"/>
      <c r="AO1886" s="75"/>
      <c r="AP1886" s="75"/>
      <c r="AQ1886" s="75"/>
      <c r="AR1886" s="75"/>
      <c r="AS1886" s="75"/>
      <c r="AT1886" s="75"/>
      <c r="AU1886" s="75"/>
      <c r="AV1886" s="75"/>
      <c r="AW1886" s="75"/>
      <c r="AX1886" s="75"/>
      <c r="AY1886" s="75"/>
      <c r="AZ1886" s="75"/>
      <c r="BA1886" s="75"/>
      <c r="BB1886" s="75"/>
      <c r="BC1886" s="75"/>
      <c r="BD1886" s="75"/>
      <c r="BE1886" s="75"/>
      <c r="BF1886" s="75"/>
      <c r="BG1886" s="75"/>
      <c r="BH1886" s="75"/>
      <c r="BI1886" s="75"/>
      <c r="BJ1886" s="75"/>
      <c r="BK1886" s="75"/>
      <c r="BL1886" s="75"/>
      <c r="BM1886" s="75"/>
      <c r="BN1886" s="75"/>
      <c r="BO1886" s="75"/>
      <c r="BP1886" s="75"/>
      <c r="BQ1886" s="75"/>
      <c r="BR1886" s="75"/>
      <c r="BS1886" s="75"/>
    </row>
    <row r="1887" spans="1:71" s="5" customFormat="1" ht="12.75" hidden="1" thickBot="1" x14ac:dyDescent="0.3">
      <c r="A1887" s="105" t="s">
        <v>17</v>
      </c>
      <c r="B1887" s="105" t="s">
        <v>17</v>
      </c>
      <c r="C1887" s="105" t="s">
        <v>17</v>
      </c>
      <c r="D1887" s="105" t="s">
        <v>21</v>
      </c>
      <c r="E1887" s="105" t="s">
        <v>2044</v>
      </c>
      <c r="F1887" s="105">
        <v>3150</v>
      </c>
      <c r="G1887" s="105" t="s">
        <v>2040</v>
      </c>
      <c r="H1887" s="105" t="s">
        <v>1770</v>
      </c>
      <c r="I1887" s="118">
        <v>241</v>
      </c>
      <c r="J1887" s="106">
        <v>30</v>
      </c>
      <c r="K1887" s="107">
        <f t="shared" si="149"/>
        <v>0.12448132780082988</v>
      </c>
      <c r="L1887" s="106">
        <v>32</v>
      </c>
      <c r="M1887" s="108">
        <f t="shared" si="150"/>
        <v>0.13278008298755187</v>
      </c>
      <c r="N1887" s="106">
        <v>5</v>
      </c>
      <c r="O1887" s="107">
        <f t="shared" si="151"/>
        <v>2.0746887966804978E-2</v>
      </c>
      <c r="P1887" s="106">
        <v>2</v>
      </c>
      <c r="Q1887" s="109">
        <f t="shared" si="152"/>
        <v>8.2987551867219917E-3</v>
      </c>
      <c r="R1887" s="75"/>
      <c r="S1887" s="75"/>
      <c r="T1887" s="75"/>
      <c r="U1887" s="75"/>
      <c r="V1887" s="75"/>
      <c r="W1887" s="75"/>
      <c r="X1887" s="75"/>
      <c r="Y1887" s="75"/>
      <c r="Z1887" s="75"/>
      <c r="AA1887" s="75"/>
      <c r="AB1887" s="75"/>
      <c r="AC1887" s="75"/>
      <c r="AD1887" s="75"/>
      <c r="AE1887" s="75"/>
      <c r="AF1887" s="75"/>
      <c r="AG1887" s="75"/>
      <c r="AH1887" s="75"/>
      <c r="AI1887" s="75"/>
      <c r="AJ1887" s="75"/>
      <c r="AK1887" s="75"/>
      <c r="AL1887" s="75"/>
      <c r="AM1887" s="75"/>
      <c r="AN1887" s="75"/>
      <c r="AO1887" s="75"/>
      <c r="AP1887" s="75"/>
      <c r="AQ1887" s="75"/>
      <c r="AR1887" s="75"/>
      <c r="AS1887" s="75"/>
      <c r="AT1887" s="75"/>
      <c r="AU1887" s="75"/>
      <c r="AV1887" s="75"/>
      <c r="AW1887" s="75"/>
      <c r="AX1887" s="75"/>
      <c r="AY1887" s="75"/>
      <c r="AZ1887" s="75"/>
      <c r="BA1887" s="75"/>
      <c r="BB1887" s="75"/>
      <c r="BC1887" s="75"/>
      <c r="BD1887" s="75"/>
      <c r="BE1887" s="75"/>
      <c r="BF1887" s="75"/>
      <c r="BG1887" s="75"/>
      <c r="BH1887" s="75"/>
      <c r="BI1887" s="75"/>
      <c r="BJ1887" s="75"/>
      <c r="BK1887" s="75"/>
      <c r="BL1887" s="75"/>
      <c r="BM1887" s="75"/>
      <c r="BN1887" s="75"/>
      <c r="BO1887" s="75"/>
      <c r="BP1887" s="75"/>
      <c r="BQ1887" s="75"/>
      <c r="BR1887" s="75"/>
      <c r="BS1887" s="75"/>
    </row>
    <row r="1888" spans="1:71" s="5" customFormat="1" ht="12.75" hidden="1" thickBot="1" x14ac:dyDescent="0.3">
      <c r="A1888" s="105" t="s">
        <v>17</v>
      </c>
      <c r="B1888" s="105" t="s">
        <v>17</v>
      </c>
      <c r="C1888" s="105" t="s">
        <v>17</v>
      </c>
      <c r="D1888" s="105" t="s">
        <v>21</v>
      </c>
      <c r="E1888" s="105" t="s">
        <v>2045</v>
      </c>
      <c r="F1888" s="105">
        <v>3150</v>
      </c>
      <c r="G1888" s="105" t="s">
        <v>2040</v>
      </c>
      <c r="H1888" s="105" t="s">
        <v>1770</v>
      </c>
      <c r="I1888" s="118">
        <v>232</v>
      </c>
      <c r="J1888" s="106">
        <v>9</v>
      </c>
      <c r="K1888" s="107">
        <f t="shared" si="149"/>
        <v>3.8793103448275863E-2</v>
      </c>
      <c r="L1888" s="106">
        <v>18</v>
      </c>
      <c r="M1888" s="108">
        <f t="shared" si="150"/>
        <v>7.7586206896551727E-2</v>
      </c>
      <c r="N1888" s="106">
        <v>9</v>
      </c>
      <c r="O1888" s="107">
        <f t="shared" si="151"/>
        <v>3.8793103448275863E-2</v>
      </c>
      <c r="P1888" s="106">
        <v>6</v>
      </c>
      <c r="Q1888" s="109">
        <f t="shared" si="152"/>
        <v>2.5862068965517241E-2</v>
      </c>
      <c r="R1888" s="75"/>
      <c r="S1888" s="75"/>
      <c r="T1888" s="75"/>
      <c r="U1888" s="75"/>
      <c r="V1888" s="75"/>
      <c r="W1888" s="75"/>
      <c r="X1888" s="75"/>
      <c r="Y1888" s="75"/>
      <c r="Z1888" s="75"/>
      <c r="AA1888" s="75"/>
      <c r="AB1888" s="75"/>
      <c r="AC1888" s="75"/>
      <c r="AD1888" s="75"/>
      <c r="AE1888" s="75"/>
      <c r="AF1888" s="75"/>
      <c r="AG1888" s="75"/>
      <c r="AH1888" s="75"/>
      <c r="AI1888" s="75"/>
      <c r="AJ1888" s="75"/>
      <c r="AK1888" s="75"/>
      <c r="AL1888" s="75"/>
      <c r="AM1888" s="75"/>
      <c r="AN1888" s="75"/>
      <c r="AO1888" s="75"/>
      <c r="AP1888" s="75"/>
      <c r="AQ1888" s="75"/>
      <c r="AR1888" s="75"/>
      <c r="AS1888" s="75"/>
      <c r="AT1888" s="75"/>
      <c r="AU1888" s="75"/>
      <c r="AV1888" s="75"/>
      <c r="AW1888" s="75"/>
      <c r="AX1888" s="75"/>
      <c r="AY1888" s="75"/>
      <c r="AZ1888" s="75"/>
      <c r="BA1888" s="75"/>
      <c r="BB1888" s="75"/>
      <c r="BC1888" s="75"/>
      <c r="BD1888" s="75"/>
      <c r="BE1888" s="75"/>
      <c r="BF1888" s="75"/>
      <c r="BG1888" s="75"/>
      <c r="BH1888" s="75"/>
      <c r="BI1888" s="75"/>
      <c r="BJ1888" s="75"/>
      <c r="BK1888" s="75"/>
      <c r="BL1888" s="75"/>
      <c r="BM1888" s="75"/>
      <c r="BN1888" s="75"/>
      <c r="BO1888" s="75"/>
      <c r="BP1888" s="75"/>
      <c r="BQ1888" s="75"/>
      <c r="BR1888" s="75"/>
      <c r="BS1888" s="75"/>
    </row>
    <row r="1889" spans="1:71" s="5" customFormat="1" ht="12.75" hidden="1" thickBot="1" x14ac:dyDescent="0.3">
      <c r="A1889" s="105" t="s">
        <v>17</v>
      </c>
      <c r="B1889" s="105">
        <v>3190</v>
      </c>
      <c r="C1889" s="105" t="s">
        <v>2046</v>
      </c>
      <c r="D1889" s="105" t="s">
        <v>21</v>
      </c>
      <c r="E1889" s="105" t="s">
        <v>2047</v>
      </c>
      <c r="F1889" s="105">
        <v>3190</v>
      </c>
      <c r="G1889" s="105" t="s">
        <v>2046</v>
      </c>
      <c r="H1889" s="105" t="s">
        <v>1770</v>
      </c>
      <c r="I1889" s="118">
        <v>233</v>
      </c>
      <c r="J1889" s="106">
        <v>26</v>
      </c>
      <c r="K1889" s="107">
        <f t="shared" si="149"/>
        <v>0.11158798283261803</v>
      </c>
      <c r="L1889" s="106">
        <v>27</v>
      </c>
      <c r="M1889" s="108">
        <f t="shared" si="150"/>
        <v>0.11587982832618025</v>
      </c>
      <c r="N1889" s="106">
        <v>11</v>
      </c>
      <c r="O1889" s="107">
        <f t="shared" si="151"/>
        <v>4.7210300429184553E-2</v>
      </c>
      <c r="P1889" s="106">
        <v>0</v>
      </c>
      <c r="Q1889" s="109">
        <f t="shared" si="152"/>
        <v>0</v>
      </c>
      <c r="R1889" s="75"/>
      <c r="S1889" s="75"/>
      <c r="T1889" s="75"/>
      <c r="U1889" s="75"/>
      <c r="V1889" s="75"/>
      <c r="W1889" s="75"/>
      <c r="X1889" s="75"/>
      <c r="Y1889" s="75"/>
      <c r="Z1889" s="75"/>
      <c r="AA1889" s="75"/>
      <c r="AB1889" s="75"/>
      <c r="AC1889" s="75"/>
      <c r="AD1889" s="75"/>
      <c r="AE1889" s="75"/>
      <c r="AF1889" s="75"/>
      <c r="AG1889" s="75"/>
      <c r="AH1889" s="75"/>
      <c r="AI1889" s="75"/>
      <c r="AJ1889" s="75"/>
      <c r="AK1889" s="75"/>
      <c r="AL1889" s="75"/>
      <c r="AM1889" s="75"/>
      <c r="AN1889" s="75"/>
      <c r="AO1889" s="75"/>
      <c r="AP1889" s="75"/>
      <c r="AQ1889" s="75"/>
      <c r="AR1889" s="75"/>
      <c r="AS1889" s="75"/>
      <c r="AT1889" s="75"/>
      <c r="AU1889" s="75"/>
      <c r="AV1889" s="75"/>
      <c r="AW1889" s="75"/>
      <c r="AX1889" s="75"/>
      <c r="AY1889" s="75"/>
      <c r="AZ1889" s="75"/>
      <c r="BA1889" s="75"/>
      <c r="BB1889" s="75"/>
      <c r="BC1889" s="75"/>
      <c r="BD1889" s="75"/>
      <c r="BE1889" s="75"/>
      <c r="BF1889" s="75"/>
      <c r="BG1889" s="75"/>
      <c r="BH1889" s="75"/>
      <c r="BI1889" s="75"/>
      <c r="BJ1889" s="75"/>
      <c r="BK1889" s="75"/>
      <c r="BL1889" s="75"/>
      <c r="BM1889" s="75"/>
      <c r="BN1889" s="75"/>
      <c r="BO1889" s="75"/>
      <c r="BP1889" s="75"/>
      <c r="BQ1889" s="75"/>
      <c r="BR1889" s="75"/>
      <c r="BS1889" s="75"/>
    </row>
    <row r="1890" spans="1:71" s="5" customFormat="1" ht="12.75" hidden="1" thickBot="1" x14ac:dyDescent="0.3">
      <c r="A1890" s="105" t="s">
        <v>17</v>
      </c>
      <c r="B1890" s="105" t="s">
        <v>17</v>
      </c>
      <c r="C1890" s="105" t="s">
        <v>17</v>
      </c>
      <c r="D1890" s="105" t="s">
        <v>14</v>
      </c>
      <c r="E1890" s="105" t="s">
        <v>2048</v>
      </c>
      <c r="F1890" s="105">
        <v>3190</v>
      </c>
      <c r="G1890" s="105" t="s">
        <v>2046</v>
      </c>
      <c r="H1890" s="105" t="s">
        <v>1770</v>
      </c>
      <c r="I1890" s="118">
        <v>414</v>
      </c>
      <c r="J1890" s="106">
        <v>45</v>
      </c>
      <c r="K1890" s="107">
        <f t="shared" si="149"/>
        <v>0.10869565217391304</v>
      </c>
      <c r="L1890" s="106">
        <v>48</v>
      </c>
      <c r="M1890" s="108">
        <f t="shared" si="150"/>
        <v>0.11594202898550725</v>
      </c>
      <c r="N1890" s="106">
        <v>33</v>
      </c>
      <c r="O1890" s="107">
        <f t="shared" si="151"/>
        <v>7.9710144927536225E-2</v>
      </c>
      <c r="P1890" s="106">
        <v>3</v>
      </c>
      <c r="Q1890" s="109">
        <f t="shared" si="152"/>
        <v>7.246376811594203E-3</v>
      </c>
      <c r="R1890" s="75"/>
      <c r="S1890" s="75"/>
      <c r="T1890" s="75"/>
      <c r="U1890" s="75"/>
      <c r="V1890" s="75"/>
      <c r="W1890" s="75"/>
      <c r="X1890" s="75"/>
      <c r="Y1890" s="75"/>
      <c r="Z1890" s="75"/>
      <c r="AA1890" s="75"/>
      <c r="AB1890" s="75"/>
      <c r="AC1890" s="75"/>
      <c r="AD1890" s="75"/>
      <c r="AE1890" s="75"/>
      <c r="AF1890" s="75"/>
      <c r="AG1890" s="75"/>
      <c r="AH1890" s="75"/>
      <c r="AI1890" s="75"/>
      <c r="AJ1890" s="75"/>
      <c r="AK1890" s="75"/>
      <c r="AL1890" s="75"/>
      <c r="AM1890" s="75"/>
      <c r="AN1890" s="75"/>
      <c r="AO1890" s="75"/>
      <c r="AP1890" s="75"/>
      <c r="AQ1890" s="75"/>
      <c r="AR1890" s="75"/>
      <c r="AS1890" s="75"/>
      <c r="AT1890" s="75"/>
      <c r="AU1890" s="75"/>
      <c r="AV1890" s="75"/>
      <c r="AW1890" s="75"/>
      <c r="AX1890" s="75"/>
      <c r="AY1890" s="75"/>
      <c r="AZ1890" s="75"/>
      <c r="BA1890" s="75"/>
      <c r="BB1890" s="75"/>
      <c r="BC1890" s="75"/>
      <c r="BD1890" s="75"/>
      <c r="BE1890" s="75"/>
      <c r="BF1890" s="75"/>
      <c r="BG1890" s="75"/>
      <c r="BH1890" s="75"/>
      <c r="BI1890" s="75"/>
      <c r="BJ1890" s="75"/>
      <c r="BK1890" s="75"/>
      <c r="BL1890" s="75"/>
      <c r="BM1890" s="75"/>
      <c r="BN1890" s="75"/>
      <c r="BO1890" s="75"/>
      <c r="BP1890" s="75"/>
      <c r="BQ1890" s="75"/>
      <c r="BR1890" s="75"/>
      <c r="BS1890" s="75"/>
    </row>
    <row r="1891" spans="1:71" s="5" customFormat="1" ht="12.75" hidden="1" thickBot="1" x14ac:dyDescent="0.3">
      <c r="A1891" s="105" t="s">
        <v>17</v>
      </c>
      <c r="B1891" s="105">
        <v>3191</v>
      </c>
      <c r="C1891" s="105" t="s">
        <v>2046</v>
      </c>
      <c r="D1891" s="105" t="s">
        <v>21</v>
      </c>
      <c r="E1891" s="105" t="s">
        <v>2049</v>
      </c>
      <c r="F1891" s="105">
        <v>3191</v>
      </c>
      <c r="G1891" s="105" t="s">
        <v>2046</v>
      </c>
      <c r="H1891" s="105" t="s">
        <v>1770</v>
      </c>
      <c r="I1891" s="118">
        <v>221</v>
      </c>
      <c r="J1891" s="106">
        <v>14</v>
      </c>
      <c r="K1891" s="107">
        <f t="shared" si="149"/>
        <v>6.3348416289592757E-2</v>
      </c>
      <c r="L1891" s="106">
        <v>19</v>
      </c>
      <c r="M1891" s="108">
        <f t="shared" si="150"/>
        <v>8.5972850678733032E-2</v>
      </c>
      <c r="N1891" s="106">
        <v>3</v>
      </c>
      <c r="O1891" s="107">
        <f t="shared" si="151"/>
        <v>1.3574660633484163E-2</v>
      </c>
      <c r="P1891" s="106">
        <v>14</v>
      </c>
      <c r="Q1891" s="109">
        <f t="shared" si="152"/>
        <v>6.3348416289592757E-2</v>
      </c>
      <c r="R1891" s="75"/>
      <c r="S1891" s="75"/>
      <c r="T1891" s="75"/>
      <c r="U1891" s="75"/>
      <c r="V1891" s="75"/>
      <c r="W1891" s="75"/>
      <c r="X1891" s="75"/>
      <c r="Y1891" s="75"/>
      <c r="Z1891" s="75"/>
      <c r="AA1891" s="75"/>
      <c r="AB1891" s="75"/>
      <c r="AC1891" s="75"/>
      <c r="AD1891" s="75"/>
      <c r="AE1891" s="75"/>
      <c r="AF1891" s="75"/>
      <c r="AG1891" s="75"/>
      <c r="AH1891" s="75"/>
      <c r="AI1891" s="75"/>
      <c r="AJ1891" s="75"/>
      <c r="AK1891" s="75"/>
      <c r="AL1891" s="75"/>
      <c r="AM1891" s="75"/>
      <c r="AN1891" s="75"/>
      <c r="AO1891" s="75"/>
      <c r="AP1891" s="75"/>
      <c r="AQ1891" s="75"/>
      <c r="AR1891" s="75"/>
      <c r="AS1891" s="75"/>
      <c r="AT1891" s="75"/>
      <c r="AU1891" s="75"/>
      <c r="AV1891" s="75"/>
      <c r="AW1891" s="75"/>
      <c r="AX1891" s="75"/>
      <c r="AY1891" s="75"/>
      <c r="AZ1891" s="75"/>
      <c r="BA1891" s="75"/>
      <c r="BB1891" s="75"/>
      <c r="BC1891" s="75"/>
      <c r="BD1891" s="75"/>
      <c r="BE1891" s="75"/>
      <c r="BF1891" s="75"/>
      <c r="BG1891" s="75"/>
      <c r="BH1891" s="75"/>
      <c r="BI1891" s="75"/>
      <c r="BJ1891" s="75"/>
      <c r="BK1891" s="75"/>
      <c r="BL1891" s="75"/>
      <c r="BM1891" s="75"/>
      <c r="BN1891" s="75"/>
      <c r="BO1891" s="75"/>
      <c r="BP1891" s="75"/>
      <c r="BQ1891" s="75"/>
      <c r="BR1891" s="75"/>
      <c r="BS1891" s="75"/>
    </row>
    <row r="1892" spans="1:71" s="5" customFormat="1" ht="12.75" hidden="1" thickBot="1" x14ac:dyDescent="0.3">
      <c r="A1892" s="105" t="s">
        <v>17</v>
      </c>
      <c r="B1892" s="105" t="s">
        <v>17</v>
      </c>
      <c r="C1892" s="105" t="s">
        <v>17</v>
      </c>
      <c r="D1892" s="105" t="s">
        <v>21</v>
      </c>
      <c r="E1892" s="105" t="s">
        <v>981</v>
      </c>
      <c r="F1892" s="105">
        <v>3191</v>
      </c>
      <c r="G1892" s="105" t="s">
        <v>2046</v>
      </c>
      <c r="H1892" s="105" t="s">
        <v>1770</v>
      </c>
      <c r="I1892" s="118">
        <v>324</v>
      </c>
      <c r="J1892" s="106">
        <v>29</v>
      </c>
      <c r="K1892" s="107">
        <f t="shared" si="149"/>
        <v>8.9506172839506168E-2</v>
      </c>
      <c r="L1892" s="106">
        <v>17</v>
      </c>
      <c r="M1892" s="108">
        <f t="shared" si="150"/>
        <v>5.2469135802469133E-2</v>
      </c>
      <c r="N1892" s="106">
        <v>20</v>
      </c>
      <c r="O1892" s="107">
        <f t="shared" si="151"/>
        <v>6.1728395061728392E-2</v>
      </c>
      <c r="P1892" s="106">
        <v>9</v>
      </c>
      <c r="Q1892" s="109">
        <f t="shared" si="152"/>
        <v>2.7777777777777776E-2</v>
      </c>
      <c r="R1892" s="75"/>
      <c r="S1892" s="75"/>
      <c r="T1892" s="75"/>
      <c r="U1892" s="75"/>
      <c r="V1892" s="75"/>
      <c r="W1892" s="75"/>
      <c r="X1892" s="75"/>
      <c r="Y1892" s="75"/>
      <c r="Z1892" s="75"/>
      <c r="AA1892" s="75"/>
      <c r="AB1892" s="75"/>
      <c r="AC1892" s="75"/>
      <c r="AD1892" s="75"/>
      <c r="AE1892" s="75"/>
      <c r="AF1892" s="75"/>
      <c r="AG1892" s="75"/>
      <c r="AH1892" s="75"/>
      <c r="AI1892" s="75"/>
      <c r="AJ1892" s="75"/>
      <c r="AK1892" s="75"/>
      <c r="AL1892" s="75"/>
      <c r="AM1892" s="75"/>
      <c r="AN1892" s="75"/>
      <c r="AO1892" s="75"/>
      <c r="AP1892" s="75"/>
      <c r="AQ1892" s="75"/>
      <c r="AR1892" s="75"/>
      <c r="AS1892" s="75"/>
      <c r="AT1892" s="75"/>
      <c r="AU1892" s="75"/>
      <c r="AV1892" s="75"/>
      <c r="AW1892" s="75"/>
      <c r="AX1892" s="75"/>
      <c r="AY1892" s="75"/>
      <c r="AZ1892" s="75"/>
      <c r="BA1892" s="75"/>
      <c r="BB1892" s="75"/>
      <c r="BC1892" s="75"/>
      <c r="BD1892" s="75"/>
      <c r="BE1892" s="75"/>
      <c r="BF1892" s="75"/>
      <c r="BG1892" s="75"/>
      <c r="BH1892" s="75"/>
      <c r="BI1892" s="75"/>
      <c r="BJ1892" s="75"/>
      <c r="BK1892" s="75"/>
      <c r="BL1892" s="75"/>
      <c r="BM1892" s="75"/>
      <c r="BN1892" s="75"/>
      <c r="BO1892" s="75"/>
      <c r="BP1892" s="75"/>
      <c r="BQ1892" s="75"/>
      <c r="BR1892" s="75"/>
      <c r="BS1892" s="75"/>
    </row>
    <row r="1893" spans="1:71" s="5" customFormat="1" ht="24.75" hidden="1" thickBot="1" x14ac:dyDescent="0.3">
      <c r="A1893" s="105" t="s">
        <v>17</v>
      </c>
      <c r="B1893" s="105">
        <v>3200</v>
      </c>
      <c r="C1893" s="105" t="s">
        <v>2050</v>
      </c>
      <c r="D1893" s="105" t="s">
        <v>119</v>
      </c>
      <c r="E1893" s="105" t="s">
        <v>2051</v>
      </c>
      <c r="F1893" s="105">
        <v>3200</v>
      </c>
      <c r="G1893" s="105" t="s">
        <v>2050</v>
      </c>
      <c r="H1893" s="105" t="s">
        <v>1770</v>
      </c>
      <c r="I1893" s="118">
        <v>201</v>
      </c>
      <c r="J1893" s="106">
        <v>43</v>
      </c>
      <c r="K1893" s="107">
        <f t="shared" si="149"/>
        <v>0.21393034825870647</v>
      </c>
      <c r="L1893" s="106">
        <v>46</v>
      </c>
      <c r="M1893" s="108">
        <f t="shared" si="150"/>
        <v>0.22885572139303484</v>
      </c>
      <c r="N1893" s="106">
        <v>25</v>
      </c>
      <c r="O1893" s="107">
        <f t="shared" si="151"/>
        <v>0.12437810945273632</v>
      </c>
      <c r="P1893" s="106">
        <v>16</v>
      </c>
      <c r="Q1893" s="109">
        <f t="shared" si="152"/>
        <v>7.9601990049751242E-2</v>
      </c>
      <c r="R1893" s="75"/>
      <c r="S1893" s="75"/>
      <c r="T1893" s="75"/>
      <c r="U1893" s="75"/>
      <c r="V1893" s="75"/>
      <c r="W1893" s="75"/>
      <c r="X1893" s="75"/>
      <c r="Y1893" s="75"/>
      <c r="Z1893" s="75"/>
      <c r="AA1893" s="75"/>
      <c r="AB1893" s="75"/>
      <c r="AC1893" s="75"/>
      <c r="AD1893" s="75"/>
      <c r="AE1893" s="75"/>
      <c r="AF1893" s="75"/>
      <c r="AG1893" s="75"/>
      <c r="AH1893" s="75"/>
      <c r="AI1893" s="75"/>
      <c r="AJ1893" s="75"/>
      <c r="AK1893" s="75"/>
      <c r="AL1893" s="75"/>
      <c r="AM1893" s="75"/>
      <c r="AN1893" s="75"/>
      <c r="AO1893" s="75"/>
      <c r="AP1893" s="75"/>
      <c r="AQ1893" s="75"/>
      <c r="AR1893" s="75"/>
      <c r="AS1893" s="75"/>
      <c r="AT1893" s="75"/>
      <c r="AU1893" s="75"/>
      <c r="AV1893" s="75"/>
      <c r="AW1893" s="75"/>
      <c r="AX1893" s="75"/>
      <c r="AY1893" s="75"/>
      <c r="AZ1893" s="75"/>
      <c r="BA1893" s="75"/>
      <c r="BB1893" s="75"/>
      <c r="BC1893" s="75"/>
      <c r="BD1893" s="75"/>
      <c r="BE1893" s="75"/>
      <c r="BF1893" s="75"/>
      <c r="BG1893" s="75"/>
      <c r="BH1893" s="75"/>
      <c r="BI1893" s="75"/>
      <c r="BJ1893" s="75"/>
      <c r="BK1893" s="75"/>
      <c r="BL1893" s="75"/>
      <c r="BM1893" s="75"/>
      <c r="BN1893" s="75"/>
      <c r="BO1893" s="75"/>
      <c r="BP1893" s="75"/>
      <c r="BQ1893" s="75"/>
      <c r="BR1893" s="75"/>
      <c r="BS1893" s="75"/>
    </row>
    <row r="1894" spans="1:71" s="5" customFormat="1" ht="24.75" hidden="1" thickBot="1" x14ac:dyDescent="0.3">
      <c r="A1894" s="105" t="s">
        <v>17</v>
      </c>
      <c r="B1894" s="105" t="s">
        <v>17</v>
      </c>
      <c r="C1894" s="105" t="s">
        <v>17</v>
      </c>
      <c r="D1894" s="105" t="s">
        <v>234</v>
      </c>
      <c r="E1894" s="105" t="s">
        <v>2052</v>
      </c>
      <c r="F1894" s="105">
        <v>3200</v>
      </c>
      <c r="G1894" s="105" t="s">
        <v>2050</v>
      </c>
      <c r="H1894" s="105" t="s">
        <v>1770</v>
      </c>
      <c r="I1894" s="118">
        <v>160</v>
      </c>
      <c r="J1894" s="106">
        <v>43</v>
      </c>
      <c r="K1894" s="107">
        <f t="shared" si="149"/>
        <v>0.26874999999999999</v>
      </c>
      <c r="L1894" s="106">
        <v>37</v>
      </c>
      <c r="M1894" s="108">
        <f t="shared" si="150"/>
        <v>0.23125000000000001</v>
      </c>
      <c r="N1894" s="106">
        <v>6</v>
      </c>
      <c r="O1894" s="107">
        <f t="shared" si="151"/>
        <v>3.7499999999999999E-2</v>
      </c>
      <c r="P1894" s="106">
        <v>19</v>
      </c>
      <c r="Q1894" s="109">
        <f t="shared" si="152"/>
        <v>0.11874999999999999</v>
      </c>
      <c r="R1894" s="75"/>
      <c r="S1894" s="75"/>
      <c r="T1894" s="75"/>
      <c r="U1894" s="75"/>
      <c r="V1894" s="75"/>
      <c r="W1894" s="75"/>
      <c r="X1894" s="75"/>
      <c r="Y1894" s="75"/>
      <c r="Z1894" s="75"/>
      <c r="AA1894" s="75"/>
      <c r="AB1894" s="75"/>
      <c r="AC1894" s="75"/>
      <c r="AD1894" s="75"/>
      <c r="AE1894" s="75"/>
      <c r="AF1894" s="75"/>
      <c r="AG1894" s="75"/>
      <c r="AH1894" s="75"/>
      <c r="AI1894" s="75"/>
      <c r="AJ1894" s="75"/>
      <c r="AK1894" s="75"/>
      <c r="AL1894" s="75"/>
      <c r="AM1894" s="75"/>
      <c r="AN1894" s="75"/>
      <c r="AO1894" s="75"/>
      <c r="AP1894" s="75"/>
      <c r="AQ1894" s="75"/>
      <c r="AR1894" s="75"/>
      <c r="AS1894" s="75"/>
      <c r="AT1894" s="75"/>
      <c r="AU1894" s="75"/>
      <c r="AV1894" s="75"/>
      <c r="AW1894" s="75"/>
      <c r="AX1894" s="75"/>
      <c r="AY1894" s="75"/>
      <c r="AZ1894" s="75"/>
      <c r="BA1894" s="75"/>
      <c r="BB1894" s="75"/>
      <c r="BC1894" s="75"/>
      <c r="BD1894" s="75"/>
      <c r="BE1894" s="75"/>
      <c r="BF1894" s="75"/>
      <c r="BG1894" s="75"/>
      <c r="BH1894" s="75"/>
      <c r="BI1894" s="75"/>
      <c r="BJ1894" s="75"/>
      <c r="BK1894" s="75"/>
      <c r="BL1894" s="75"/>
      <c r="BM1894" s="75"/>
      <c r="BN1894" s="75"/>
      <c r="BO1894" s="75"/>
      <c r="BP1894" s="75"/>
      <c r="BQ1894" s="75"/>
      <c r="BR1894" s="75"/>
      <c r="BS1894" s="75"/>
    </row>
    <row r="1895" spans="1:71" s="5" customFormat="1" ht="12.75" hidden="1" thickBot="1" x14ac:dyDescent="0.3">
      <c r="A1895" s="105" t="s">
        <v>17</v>
      </c>
      <c r="B1895" s="105" t="s">
        <v>17</v>
      </c>
      <c r="C1895" s="105" t="s">
        <v>17</v>
      </c>
      <c r="D1895" s="105" t="s">
        <v>21</v>
      </c>
      <c r="E1895" s="105" t="s">
        <v>2053</v>
      </c>
      <c r="F1895" s="105">
        <v>3200</v>
      </c>
      <c r="G1895" s="105" t="s">
        <v>2050</v>
      </c>
      <c r="H1895" s="105" t="s">
        <v>1770</v>
      </c>
      <c r="I1895" s="118">
        <v>608</v>
      </c>
      <c r="J1895" s="106">
        <v>38</v>
      </c>
      <c r="K1895" s="107">
        <f t="shared" si="149"/>
        <v>6.25E-2</v>
      </c>
      <c r="L1895" s="106">
        <v>56</v>
      </c>
      <c r="M1895" s="108">
        <f t="shared" si="150"/>
        <v>9.2105263157894732E-2</v>
      </c>
      <c r="N1895" s="106">
        <v>13</v>
      </c>
      <c r="O1895" s="107">
        <f t="shared" si="151"/>
        <v>2.1381578947368422E-2</v>
      </c>
      <c r="P1895" s="106">
        <v>24</v>
      </c>
      <c r="Q1895" s="109">
        <f t="shared" si="152"/>
        <v>3.9473684210526314E-2</v>
      </c>
      <c r="R1895" s="75"/>
      <c r="S1895" s="75"/>
      <c r="T1895" s="75"/>
      <c r="U1895" s="75"/>
      <c r="V1895" s="75"/>
      <c r="W1895" s="75"/>
      <c r="X1895" s="75"/>
      <c r="Y1895" s="75"/>
      <c r="Z1895" s="75"/>
      <c r="AA1895" s="75"/>
      <c r="AB1895" s="75"/>
      <c r="AC1895" s="75"/>
      <c r="AD1895" s="75"/>
      <c r="AE1895" s="75"/>
      <c r="AF1895" s="75"/>
      <c r="AG1895" s="75"/>
      <c r="AH1895" s="75"/>
      <c r="AI1895" s="75"/>
      <c r="AJ1895" s="75"/>
      <c r="AK1895" s="75"/>
      <c r="AL1895" s="75"/>
      <c r="AM1895" s="75"/>
      <c r="AN1895" s="75"/>
      <c r="AO1895" s="75"/>
      <c r="AP1895" s="75"/>
      <c r="AQ1895" s="75"/>
      <c r="AR1895" s="75"/>
      <c r="AS1895" s="75"/>
      <c r="AT1895" s="75"/>
      <c r="AU1895" s="75"/>
      <c r="AV1895" s="75"/>
      <c r="AW1895" s="75"/>
      <c r="AX1895" s="75"/>
      <c r="AY1895" s="75"/>
      <c r="AZ1895" s="75"/>
      <c r="BA1895" s="75"/>
      <c r="BB1895" s="75"/>
      <c r="BC1895" s="75"/>
      <c r="BD1895" s="75"/>
      <c r="BE1895" s="75"/>
      <c r="BF1895" s="75"/>
      <c r="BG1895" s="75"/>
      <c r="BH1895" s="75"/>
      <c r="BI1895" s="75"/>
      <c r="BJ1895" s="75"/>
      <c r="BK1895" s="75"/>
      <c r="BL1895" s="75"/>
      <c r="BM1895" s="75"/>
      <c r="BN1895" s="75"/>
      <c r="BO1895" s="75"/>
      <c r="BP1895" s="75"/>
      <c r="BQ1895" s="75"/>
      <c r="BR1895" s="75"/>
      <c r="BS1895" s="75"/>
    </row>
    <row r="1896" spans="1:71" s="5" customFormat="1" ht="12.75" hidden="1" thickBot="1" x14ac:dyDescent="0.3">
      <c r="A1896" s="105" t="s">
        <v>17</v>
      </c>
      <c r="B1896" s="105" t="s">
        <v>17</v>
      </c>
      <c r="C1896" s="105" t="s">
        <v>17</v>
      </c>
      <c r="D1896" s="105" t="s">
        <v>21</v>
      </c>
      <c r="E1896" s="105" t="s">
        <v>2054</v>
      </c>
      <c r="F1896" s="105">
        <v>3200</v>
      </c>
      <c r="G1896" s="105" t="s">
        <v>2050</v>
      </c>
      <c r="H1896" s="105" t="s">
        <v>1770</v>
      </c>
      <c r="I1896" s="118">
        <v>264</v>
      </c>
      <c r="J1896" s="106">
        <v>33</v>
      </c>
      <c r="K1896" s="107">
        <f t="shared" si="149"/>
        <v>0.125</v>
      </c>
      <c r="L1896" s="106">
        <v>38</v>
      </c>
      <c r="M1896" s="108">
        <f t="shared" si="150"/>
        <v>0.14393939393939395</v>
      </c>
      <c r="N1896" s="106">
        <v>22</v>
      </c>
      <c r="O1896" s="107">
        <f t="shared" si="151"/>
        <v>8.3333333333333329E-2</v>
      </c>
      <c r="P1896" s="106">
        <v>49</v>
      </c>
      <c r="Q1896" s="109">
        <f t="shared" si="152"/>
        <v>0.18560606060606061</v>
      </c>
      <c r="R1896" s="75"/>
      <c r="S1896" s="75"/>
      <c r="T1896" s="75"/>
      <c r="U1896" s="75"/>
      <c r="V1896" s="75"/>
      <c r="W1896" s="75"/>
      <c r="X1896" s="75"/>
      <c r="Y1896" s="75"/>
      <c r="Z1896" s="75"/>
      <c r="AA1896" s="75"/>
      <c r="AB1896" s="75"/>
      <c r="AC1896" s="75"/>
      <c r="AD1896" s="75"/>
      <c r="AE1896" s="75"/>
      <c r="AF1896" s="75"/>
      <c r="AG1896" s="75"/>
      <c r="AH1896" s="75"/>
      <c r="AI1896" s="75"/>
      <c r="AJ1896" s="75"/>
      <c r="AK1896" s="75"/>
      <c r="AL1896" s="75"/>
      <c r="AM1896" s="75"/>
      <c r="AN1896" s="75"/>
      <c r="AO1896" s="75"/>
      <c r="AP1896" s="75"/>
      <c r="AQ1896" s="75"/>
      <c r="AR1896" s="75"/>
      <c r="AS1896" s="75"/>
      <c r="AT1896" s="75"/>
      <c r="AU1896" s="75"/>
      <c r="AV1896" s="75"/>
      <c r="AW1896" s="75"/>
      <c r="AX1896" s="75"/>
      <c r="AY1896" s="75"/>
      <c r="AZ1896" s="75"/>
      <c r="BA1896" s="75"/>
      <c r="BB1896" s="75"/>
      <c r="BC1896" s="75"/>
      <c r="BD1896" s="75"/>
      <c r="BE1896" s="75"/>
      <c r="BF1896" s="75"/>
      <c r="BG1896" s="75"/>
      <c r="BH1896" s="75"/>
      <c r="BI1896" s="75"/>
      <c r="BJ1896" s="75"/>
      <c r="BK1896" s="75"/>
      <c r="BL1896" s="75"/>
      <c r="BM1896" s="75"/>
      <c r="BN1896" s="75"/>
      <c r="BO1896" s="75"/>
      <c r="BP1896" s="75"/>
      <c r="BQ1896" s="75"/>
      <c r="BR1896" s="75"/>
      <c r="BS1896" s="75"/>
    </row>
    <row r="1897" spans="1:71" s="5" customFormat="1" ht="12.75" hidden="1" thickBot="1" x14ac:dyDescent="0.3">
      <c r="A1897" s="105" t="s">
        <v>17</v>
      </c>
      <c r="B1897" s="105" t="s">
        <v>17</v>
      </c>
      <c r="C1897" s="105" t="s">
        <v>17</v>
      </c>
      <c r="D1897" s="105" t="s">
        <v>21</v>
      </c>
      <c r="E1897" s="105" t="s">
        <v>301</v>
      </c>
      <c r="F1897" s="105">
        <v>3200</v>
      </c>
      <c r="G1897" s="105" t="s">
        <v>2050</v>
      </c>
      <c r="H1897" s="105" t="s">
        <v>1770</v>
      </c>
      <c r="I1897" s="118">
        <v>240</v>
      </c>
      <c r="J1897" s="106">
        <v>28</v>
      </c>
      <c r="K1897" s="107">
        <f t="shared" si="149"/>
        <v>0.11666666666666667</v>
      </c>
      <c r="L1897" s="106">
        <v>42</v>
      </c>
      <c r="M1897" s="108">
        <f t="shared" si="150"/>
        <v>0.17499999999999999</v>
      </c>
      <c r="N1897" s="106">
        <v>13</v>
      </c>
      <c r="O1897" s="107">
        <f t="shared" si="151"/>
        <v>5.4166666666666669E-2</v>
      </c>
      <c r="P1897" s="106">
        <v>23</v>
      </c>
      <c r="Q1897" s="109">
        <f t="shared" si="152"/>
        <v>9.583333333333334E-2</v>
      </c>
      <c r="R1897" s="75"/>
      <c r="S1897" s="75"/>
      <c r="T1897" s="75"/>
      <c r="U1897" s="75"/>
      <c r="V1897" s="75"/>
      <c r="W1897" s="75"/>
      <c r="X1897" s="75"/>
      <c r="Y1897" s="75"/>
      <c r="Z1897" s="75"/>
      <c r="AA1897" s="75"/>
      <c r="AB1897" s="75"/>
      <c r="AC1897" s="75"/>
      <c r="AD1897" s="75"/>
      <c r="AE1897" s="75"/>
      <c r="AF1897" s="75"/>
      <c r="AG1897" s="75"/>
      <c r="AH1897" s="75"/>
      <c r="AI1897" s="75"/>
      <c r="AJ1897" s="75"/>
      <c r="AK1897" s="75"/>
      <c r="AL1897" s="75"/>
      <c r="AM1897" s="75"/>
      <c r="AN1897" s="75"/>
      <c r="AO1897" s="75"/>
      <c r="AP1897" s="75"/>
      <c r="AQ1897" s="75"/>
      <c r="AR1897" s="75"/>
      <c r="AS1897" s="75"/>
      <c r="AT1897" s="75"/>
      <c r="AU1897" s="75"/>
      <c r="AV1897" s="75"/>
      <c r="AW1897" s="75"/>
      <c r="AX1897" s="75"/>
      <c r="AY1897" s="75"/>
      <c r="AZ1897" s="75"/>
      <c r="BA1897" s="75"/>
      <c r="BB1897" s="75"/>
      <c r="BC1897" s="75"/>
      <c r="BD1897" s="75"/>
      <c r="BE1897" s="75"/>
      <c r="BF1897" s="75"/>
      <c r="BG1897" s="75"/>
      <c r="BH1897" s="75"/>
      <c r="BI1897" s="75"/>
      <c r="BJ1897" s="75"/>
      <c r="BK1897" s="75"/>
      <c r="BL1897" s="75"/>
      <c r="BM1897" s="75"/>
      <c r="BN1897" s="75"/>
      <c r="BO1897" s="75"/>
      <c r="BP1897" s="75"/>
      <c r="BQ1897" s="75"/>
      <c r="BR1897" s="75"/>
      <c r="BS1897" s="75"/>
    </row>
    <row r="1898" spans="1:71" s="5" customFormat="1" ht="24.75" hidden="1" thickBot="1" x14ac:dyDescent="0.3">
      <c r="A1898" s="105" t="s">
        <v>17</v>
      </c>
      <c r="B1898" s="105" t="s">
        <v>17</v>
      </c>
      <c r="C1898" s="105" t="s">
        <v>17</v>
      </c>
      <c r="D1898" s="105" t="s">
        <v>21</v>
      </c>
      <c r="E1898" s="105" t="s">
        <v>2055</v>
      </c>
      <c r="F1898" s="105">
        <v>3200</v>
      </c>
      <c r="G1898" s="105" t="s">
        <v>2050</v>
      </c>
      <c r="H1898" s="105" t="s">
        <v>1770</v>
      </c>
      <c r="I1898" s="118">
        <v>184</v>
      </c>
      <c r="J1898" s="106">
        <v>14</v>
      </c>
      <c r="K1898" s="107">
        <f t="shared" si="149"/>
        <v>7.6086956521739135E-2</v>
      </c>
      <c r="L1898" s="106">
        <v>23</v>
      </c>
      <c r="M1898" s="108">
        <f t="shared" si="150"/>
        <v>0.125</v>
      </c>
      <c r="N1898" s="106">
        <v>4</v>
      </c>
      <c r="O1898" s="107">
        <f t="shared" si="151"/>
        <v>2.1739130434782608E-2</v>
      </c>
      <c r="P1898" s="106">
        <v>35</v>
      </c>
      <c r="Q1898" s="109">
        <f t="shared" si="152"/>
        <v>0.19021739130434784</v>
      </c>
      <c r="R1898" s="75"/>
      <c r="S1898" s="75"/>
      <c r="T1898" s="75"/>
      <c r="U1898" s="75"/>
      <c r="V1898" s="75"/>
      <c r="W1898" s="75"/>
      <c r="X1898" s="75"/>
      <c r="Y1898" s="75"/>
      <c r="Z1898" s="75"/>
      <c r="AA1898" s="75"/>
      <c r="AB1898" s="75"/>
      <c r="AC1898" s="75"/>
      <c r="AD1898" s="75"/>
      <c r="AE1898" s="75"/>
      <c r="AF1898" s="75"/>
      <c r="AG1898" s="75"/>
      <c r="AH1898" s="75"/>
      <c r="AI1898" s="75"/>
      <c r="AJ1898" s="75"/>
      <c r="AK1898" s="75"/>
      <c r="AL1898" s="75"/>
      <c r="AM1898" s="75"/>
      <c r="AN1898" s="75"/>
      <c r="AO1898" s="75"/>
      <c r="AP1898" s="75"/>
      <c r="AQ1898" s="75"/>
      <c r="AR1898" s="75"/>
      <c r="AS1898" s="75"/>
      <c r="AT1898" s="75"/>
      <c r="AU1898" s="75"/>
      <c r="AV1898" s="75"/>
      <c r="AW1898" s="75"/>
      <c r="AX1898" s="75"/>
      <c r="AY1898" s="75"/>
      <c r="AZ1898" s="75"/>
      <c r="BA1898" s="75"/>
      <c r="BB1898" s="75"/>
      <c r="BC1898" s="75"/>
      <c r="BD1898" s="75"/>
      <c r="BE1898" s="75"/>
      <c r="BF1898" s="75"/>
      <c r="BG1898" s="75"/>
      <c r="BH1898" s="75"/>
      <c r="BI1898" s="75"/>
      <c r="BJ1898" s="75"/>
      <c r="BK1898" s="75"/>
      <c r="BL1898" s="75"/>
      <c r="BM1898" s="75"/>
      <c r="BN1898" s="75"/>
      <c r="BO1898" s="75"/>
      <c r="BP1898" s="75"/>
      <c r="BQ1898" s="75"/>
      <c r="BR1898" s="75"/>
      <c r="BS1898" s="75"/>
    </row>
    <row r="1899" spans="1:71" s="5" customFormat="1" ht="12.75" hidden="1" thickBot="1" x14ac:dyDescent="0.3">
      <c r="A1899" s="105" t="s">
        <v>17</v>
      </c>
      <c r="B1899" s="105" t="s">
        <v>17</v>
      </c>
      <c r="C1899" s="105" t="s">
        <v>17</v>
      </c>
      <c r="D1899" s="105" t="s">
        <v>224</v>
      </c>
      <c r="E1899" s="105" t="s">
        <v>2052</v>
      </c>
      <c r="F1899" s="105">
        <v>3200</v>
      </c>
      <c r="G1899" s="105" t="s">
        <v>2050</v>
      </c>
      <c r="H1899" s="105" t="s">
        <v>1770</v>
      </c>
      <c r="I1899" s="118">
        <v>43</v>
      </c>
      <c r="J1899" s="106">
        <v>13</v>
      </c>
      <c r="K1899" s="107">
        <f t="shared" si="149"/>
        <v>0.30232558139534882</v>
      </c>
      <c r="L1899" s="106">
        <v>22</v>
      </c>
      <c r="M1899" s="108">
        <f t="shared" si="150"/>
        <v>0.51162790697674421</v>
      </c>
      <c r="N1899" s="106">
        <v>6</v>
      </c>
      <c r="O1899" s="107">
        <f t="shared" si="151"/>
        <v>0.13953488372093023</v>
      </c>
      <c r="P1899" s="106">
        <v>16</v>
      </c>
      <c r="Q1899" s="109">
        <f t="shared" si="152"/>
        <v>0.37209302325581395</v>
      </c>
      <c r="R1899" s="75"/>
      <c r="S1899" s="75"/>
      <c r="T1899" s="75"/>
      <c r="U1899" s="75"/>
      <c r="V1899" s="75"/>
      <c r="W1899" s="75"/>
      <c r="X1899" s="75"/>
      <c r="Y1899" s="75"/>
      <c r="Z1899" s="75"/>
      <c r="AA1899" s="75"/>
      <c r="AB1899" s="75"/>
      <c r="AC1899" s="75"/>
      <c r="AD1899" s="75"/>
      <c r="AE1899" s="75"/>
      <c r="AF1899" s="75"/>
      <c r="AG1899" s="75"/>
      <c r="AH1899" s="75"/>
      <c r="AI1899" s="75"/>
      <c r="AJ1899" s="75"/>
      <c r="AK1899" s="75"/>
      <c r="AL1899" s="75"/>
      <c r="AM1899" s="75"/>
      <c r="AN1899" s="75"/>
      <c r="AO1899" s="75"/>
      <c r="AP1899" s="75"/>
      <c r="AQ1899" s="75"/>
      <c r="AR1899" s="75"/>
      <c r="AS1899" s="75"/>
      <c r="AT1899" s="75"/>
      <c r="AU1899" s="75"/>
      <c r="AV1899" s="75"/>
      <c r="AW1899" s="75"/>
      <c r="AX1899" s="75"/>
      <c r="AY1899" s="75"/>
      <c r="AZ1899" s="75"/>
      <c r="BA1899" s="75"/>
      <c r="BB1899" s="75"/>
      <c r="BC1899" s="75"/>
      <c r="BD1899" s="75"/>
      <c r="BE1899" s="75"/>
      <c r="BF1899" s="75"/>
      <c r="BG1899" s="75"/>
      <c r="BH1899" s="75"/>
      <c r="BI1899" s="75"/>
      <c r="BJ1899" s="75"/>
      <c r="BK1899" s="75"/>
      <c r="BL1899" s="75"/>
      <c r="BM1899" s="75"/>
      <c r="BN1899" s="75"/>
      <c r="BO1899" s="75"/>
      <c r="BP1899" s="75"/>
      <c r="BQ1899" s="75"/>
      <c r="BR1899" s="75"/>
      <c r="BS1899" s="75"/>
    </row>
    <row r="1900" spans="1:71" s="5" customFormat="1" ht="12.75" hidden="1" thickBot="1" x14ac:dyDescent="0.3">
      <c r="A1900" s="105" t="s">
        <v>17</v>
      </c>
      <c r="B1900" s="105">
        <v>3201</v>
      </c>
      <c r="C1900" s="105" t="s">
        <v>2050</v>
      </c>
      <c r="D1900" s="105" t="s">
        <v>21</v>
      </c>
      <c r="E1900" s="105" t="s">
        <v>2056</v>
      </c>
      <c r="F1900" s="105">
        <v>3201</v>
      </c>
      <c r="G1900" s="105" t="s">
        <v>2050</v>
      </c>
      <c r="H1900" s="105" t="s">
        <v>1770</v>
      </c>
      <c r="I1900" s="118">
        <v>168</v>
      </c>
      <c r="J1900" s="106">
        <v>21</v>
      </c>
      <c r="K1900" s="107">
        <f t="shared" si="149"/>
        <v>0.125</v>
      </c>
      <c r="L1900" s="106">
        <v>33</v>
      </c>
      <c r="M1900" s="108">
        <f t="shared" si="150"/>
        <v>0.19642857142857142</v>
      </c>
      <c r="N1900" s="106">
        <v>0</v>
      </c>
      <c r="O1900" s="107">
        <f t="shared" si="151"/>
        <v>0</v>
      </c>
      <c r="P1900" s="106">
        <v>37</v>
      </c>
      <c r="Q1900" s="109">
        <f t="shared" si="152"/>
        <v>0.22023809523809523</v>
      </c>
      <c r="R1900" s="75"/>
      <c r="S1900" s="75"/>
      <c r="T1900" s="75"/>
      <c r="U1900" s="75"/>
      <c r="V1900" s="75"/>
      <c r="W1900" s="75"/>
      <c r="X1900" s="75"/>
      <c r="Y1900" s="75"/>
      <c r="Z1900" s="75"/>
      <c r="AA1900" s="75"/>
      <c r="AB1900" s="75"/>
      <c r="AC1900" s="75"/>
      <c r="AD1900" s="75"/>
      <c r="AE1900" s="75"/>
      <c r="AF1900" s="75"/>
      <c r="AG1900" s="75"/>
      <c r="AH1900" s="75"/>
      <c r="AI1900" s="75"/>
      <c r="AJ1900" s="75"/>
      <c r="AK1900" s="75"/>
      <c r="AL1900" s="75"/>
      <c r="AM1900" s="75"/>
      <c r="AN1900" s="75"/>
      <c r="AO1900" s="75"/>
      <c r="AP1900" s="75"/>
      <c r="AQ1900" s="75"/>
      <c r="AR1900" s="75"/>
      <c r="AS1900" s="75"/>
      <c r="AT1900" s="75"/>
      <c r="AU1900" s="75"/>
      <c r="AV1900" s="75"/>
      <c r="AW1900" s="75"/>
      <c r="AX1900" s="75"/>
      <c r="AY1900" s="75"/>
      <c r="AZ1900" s="75"/>
      <c r="BA1900" s="75"/>
      <c r="BB1900" s="75"/>
      <c r="BC1900" s="75"/>
      <c r="BD1900" s="75"/>
      <c r="BE1900" s="75"/>
      <c r="BF1900" s="75"/>
      <c r="BG1900" s="75"/>
      <c r="BH1900" s="75"/>
      <c r="BI1900" s="75"/>
      <c r="BJ1900" s="75"/>
      <c r="BK1900" s="75"/>
      <c r="BL1900" s="75"/>
      <c r="BM1900" s="75"/>
      <c r="BN1900" s="75"/>
      <c r="BO1900" s="75"/>
      <c r="BP1900" s="75"/>
      <c r="BQ1900" s="75"/>
      <c r="BR1900" s="75"/>
      <c r="BS1900" s="75"/>
    </row>
    <row r="1901" spans="1:71" s="5" customFormat="1" ht="12.75" hidden="1" thickBot="1" x14ac:dyDescent="0.3">
      <c r="A1901" s="105" t="s">
        <v>17</v>
      </c>
      <c r="B1901" s="105" t="s">
        <v>17</v>
      </c>
      <c r="C1901" s="105" t="s">
        <v>17</v>
      </c>
      <c r="D1901" s="105" t="s">
        <v>21</v>
      </c>
      <c r="E1901" s="105" t="s">
        <v>2057</v>
      </c>
      <c r="F1901" s="105">
        <v>3201</v>
      </c>
      <c r="G1901" s="105" t="s">
        <v>2050</v>
      </c>
      <c r="H1901" s="105" t="s">
        <v>1770</v>
      </c>
      <c r="I1901" s="118">
        <v>390</v>
      </c>
      <c r="J1901" s="106">
        <v>29</v>
      </c>
      <c r="K1901" s="107">
        <f t="shared" si="149"/>
        <v>7.4358974358974358E-2</v>
      </c>
      <c r="L1901" s="106">
        <v>41</v>
      </c>
      <c r="M1901" s="108">
        <f t="shared" si="150"/>
        <v>0.10512820512820513</v>
      </c>
      <c r="N1901" s="106">
        <v>4</v>
      </c>
      <c r="O1901" s="107">
        <f t="shared" si="151"/>
        <v>1.0256410256410256E-2</v>
      </c>
      <c r="P1901" s="106">
        <v>3</v>
      </c>
      <c r="Q1901" s="109">
        <f t="shared" si="152"/>
        <v>7.6923076923076927E-3</v>
      </c>
      <c r="R1901" s="75"/>
      <c r="S1901" s="75"/>
      <c r="T1901" s="75"/>
      <c r="U1901" s="75"/>
      <c r="V1901" s="75"/>
      <c r="W1901" s="75"/>
      <c r="X1901" s="75"/>
      <c r="Y1901" s="75"/>
      <c r="Z1901" s="75"/>
      <c r="AA1901" s="75"/>
      <c r="AB1901" s="75"/>
      <c r="AC1901" s="75"/>
      <c r="AD1901" s="75"/>
      <c r="AE1901" s="75"/>
      <c r="AF1901" s="75"/>
      <c r="AG1901" s="75"/>
      <c r="AH1901" s="75"/>
      <c r="AI1901" s="75"/>
      <c r="AJ1901" s="75"/>
      <c r="AK1901" s="75"/>
      <c r="AL1901" s="75"/>
      <c r="AM1901" s="75"/>
      <c r="AN1901" s="75"/>
      <c r="AO1901" s="75"/>
      <c r="AP1901" s="75"/>
      <c r="AQ1901" s="75"/>
      <c r="AR1901" s="75"/>
      <c r="AS1901" s="75"/>
      <c r="AT1901" s="75"/>
      <c r="AU1901" s="75"/>
      <c r="AV1901" s="75"/>
      <c r="AW1901" s="75"/>
      <c r="AX1901" s="75"/>
      <c r="AY1901" s="75"/>
      <c r="AZ1901" s="75"/>
      <c r="BA1901" s="75"/>
      <c r="BB1901" s="75"/>
      <c r="BC1901" s="75"/>
      <c r="BD1901" s="75"/>
      <c r="BE1901" s="75"/>
      <c r="BF1901" s="75"/>
      <c r="BG1901" s="75"/>
      <c r="BH1901" s="75"/>
      <c r="BI1901" s="75"/>
      <c r="BJ1901" s="75"/>
      <c r="BK1901" s="75"/>
      <c r="BL1901" s="75"/>
      <c r="BM1901" s="75"/>
      <c r="BN1901" s="75"/>
      <c r="BO1901" s="75"/>
      <c r="BP1901" s="75"/>
      <c r="BQ1901" s="75"/>
      <c r="BR1901" s="75"/>
      <c r="BS1901" s="75"/>
    </row>
    <row r="1902" spans="1:71" s="5" customFormat="1" ht="24.75" hidden="1" thickBot="1" x14ac:dyDescent="0.3">
      <c r="A1902" s="105" t="s">
        <v>17</v>
      </c>
      <c r="B1902" s="105">
        <v>3202</v>
      </c>
      <c r="C1902" s="105" t="s">
        <v>2050</v>
      </c>
      <c r="D1902" s="105" t="s">
        <v>119</v>
      </c>
      <c r="E1902" s="105" t="s">
        <v>2058</v>
      </c>
      <c r="F1902" s="105">
        <v>3202</v>
      </c>
      <c r="G1902" s="105" t="s">
        <v>2050</v>
      </c>
      <c r="H1902" s="105" t="s">
        <v>1770</v>
      </c>
      <c r="I1902" s="118">
        <v>195</v>
      </c>
      <c r="J1902" s="106">
        <v>34</v>
      </c>
      <c r="K1902" s="107">
        <f t="shared" si="149"/>
        <v>0.17435897435897435</v>
      </c>
      <c r="L1902" s="106">
        <v>42</v>
      </c>
      <c r="M1902" s="108">
        <f t="shared" si="150"/>
        <v>0.2153846153846154</v>
      </c>
      <c r="N1902" s="106">
        <v>4</v>
      </c>
      <c r="O1902" s="107">
        <f t="shared" si="151"/>
        <v>2.0512820512820513E-2</v>
      </c>
      <c r="P1902" s="106">
        <v>1</v>
      </c>
      <c r="Q1902" s="109">
        <f t="shared" si="152"/>
        <v>5.1282051282051282E-3</v>
      </c>
      <c r="R1902" s="75"/>
      <c r="S1902" s="75"/>
      <c r="T1902" s="75"/>
      <c r="U1902" s="75"/>
      <c r="V1902" s="75"/>
      <c r="W1902" s="75"/>
      <c r="X1902" s="75"/>
      <c r="Y1902" s="75"/>
      <c r="Z1902" s="75"/>
      <c r="AA1902" s="75"/>
      <c r="AB1902" s="75"/>
      <c r="AC1902" s="75"/>
      <c r="AD1902" s="75"/>
      <c r="AE1902" s="75"/>
      <c r="AF1902" s="75"/>
      <c r="AG1902" s="75"/>
      <c r="AH1902" s="75"/>
      <c r="AI1902" s="75"/>
      <c r="AJ1902" s="75"/>
      <c r="AK1902" s="75"/>
      <c r="AL1902" s="75"/>
      <c r="AM1902" s="75"/>
      <c r="AN1902" s="75"/>
      <c r="AO1902" s="75"/>
      <c r="AP1902" s="75"/>
      <c r="AQ1902" s="75"/>
      <c r="AR1902" s="75"/>
      <c r="AS1902" s="75"/>
      <c r="AT1902" s="75"/>
      <c r="AU1902" s="75"/>
      <c r="AV1902" s="75"/>
      <c r="AW1902" s="75"/>
      <c r="AX1902" s="75"/>
      <c r="AY1902" s="75"/>
      <c r="AZ1902" s="75"/>
      <c r="BA1902" s="75"/>
      <c r="BB1902" s="75"/>
      <c r="BC1902" s="75"/>
      <c r="BD1902" s="75"/>
      <c r="BE1902" s="75"/>
      <c r="BF1902" s="75"/>
      <c r="BG1902" s="75"/>
      <c r="BH1902" s="75"/>
      <c r="BI1902" s="75"/>
      <c r="BJ1902" s="75"/>
      <c r="BK1902" s="75"/>
      <c r="BL1902" s="75"/>
      <c r="BM1902" s="75"/>
      <c r="BN1902" s="75"/>
      <c r="BO1902" s="75"/>
      <c r="BP1902" s="75"/>
      <c r="BQ1902" s="75"/>
      <c r="BR1902" s="75"/>
      <c r="BS1902" s="75"/>
    </row>
    <row r="1903" spans="1:71" s="5" customFormat="1" ht="12.75" hidden="1" thickBot="1" x14ac:dyDescent="0.3">
      <c r="A1903" s="105" t="s">
        <v>17</v>
      </c>
      <c r="B1903" s="105" t="s">
        <v>17</v>
      </c>
      <c r="C1903" s="105" t="s">
        <v>17</v>
      </c>
      <c r="D1903" s="105" t="s">
        <v>14</v>
      </c>
      <c r="E1903" s="105" t="s">
        <v>1021</v>
      </c>
      <c r="F1903" s="105">
        <v>3202</v>
      </c>
      <c r="G1903" s="105" t="s">
        <v>2050</v>
      </c>
      <c r="H1903" s="105" t="s">
        <v>1770</v>
      </c>
      <c r="I1903" s="118">
        <v>247</v>
      </c>
      <c r="J1903" s="106">
        <v>22</v>
      </c>
      <c r="K1903" s="107">
        <f t="shared" si="149"/>
        <v>8.9068825910931168E-2</v>
      </c>
      <c r="L1903" s="106">
        <v>26</v>
      </c>
      <c r="M1903" s="108">
        <f t="shared" si="150"/>
        <v>0.10526315789473684</v>
      </c>
      <c r="N1903" s="106">
        <v>3</v>
      </c>
      <c r="O1903" s="107">
        <f t="shared" si="151"/>
        <v>1.2145748987854251E-2</v>
      </c>
      <c r="P1903" s="106">
        <v>1</v>
      </c>
      <c r="Q1903" s="109">
        <f t="shared" si="152"/>
        <v>4.048582995951417E-3</v>
      </c>
      <c r="R1903" s="75"/>
      <c r="S1903" s="75"/>
      <c r="T1903" s="75"/>
      <c r="U1903" s="75"/>
      <c r="V1903" s="75"/>
      <c r="W1903" s="75"/>
      <c r="X1903" s="75"/>
      <c r="Y1903" s="75"/>
      <c r="Z1903" s="75"/>
      <c r="AA1903" s="75"/>
      <c r="AB1903" s="75"/>
      <c r="AC1903" s="75"/>
      <c r="AD1903" s="75"/>
      <c r="AE1903" s="75"/>
      <c r="AF1903" s="75"/>
      <c r="AG1903" s="75"/>
      <c r="AH1903" s="75"/>
      <c r="AI1903" s="75"/>
      <c r="AJ1903" s="75"/>
      <c r="AK1903" s="75"/>
      <c r="AL1903" s="75"/>
      <c r="AM1903" s="75"/>
      <c r="AN1903" s="75"/>
      <c r="AO1903" s="75"/>
      <c r="AP1903" s="75"/>
      <c r="AQ1903" s="75"/>
      <c r="AR1903" s="75"/>
      <c r="AS1903" s="75"/>
      <c r="AT1903" s="75"/>
      <c r="AU1903" s="75"/>
      <c r="AV1903" s="75"/>
      <c r="AW1903" s="75"/>
      <c r="AX1903" s="75"/>
      <c r="AY1903" s="75"/>
      <c r="AZ1903" s="75"/>
      <c r="BA1903" s="75"/>
      <c r="BB1903" s="75"/>
      <c r="BC1903" s="75"/>
      <c r="BD1903" s="75"/>
      <c r="BE1903" s="75"/>
      <c r="BF1903" s="75"/>
      <c r="BG1903" s="75"/>
      <c r="BH1903" s="75"/>
      <c r="BI1903" s="75"/>
      <c r="BJ1903" s="75"/>
      <c r="BK1903" s="75"/>
      <c r="BL1903" s="75"/>
      <c r="BM1903" s="75"/>
      <c r="BN1903" s="75"/>
      <c r="BO1903" s="75"/>
      <c r="BP1903" s="75"/>
      <c r="BQ1903" s="75"/>
      <c r="BR1903" s="75"/>
      <c r="BS1903" s="75"/>
    </row>
    <row r="1904" spans="1:71" s="5" customFormat="1" ht="12.75" hidden="1" thickBot="1" x14ac:dyDescent="0.3">
      <c r="A1904" s="105" t="s">
        <v>17</v>
      </c>
      <c r="B1904" s="105">
        <v>3210</v>
      </c>
      <c r="C1904" s="105" t="s">
        <v>2060</v>
      </c>
      <c r="D1904" s="105" t="s">
        <v>21</v>
      </c>
      <c r="E1904" s="105" t="s">
        <v>2061</v>
      </c>
      <c r="F1904" s="105">
        <v>3210</v>
      </c>
      <c r="G1904" s="105" t="s">
        <v>2060</v>
      </c>
      <c r="H1904" s="105" t="s">
        <v>1770</v>
      </c>
      <c r="I1904" s="118">
        <v>258</v>
      </c>
      <c r="J1904" s="106">
        <v>5</v>
      </c>
      <c r="K1904" s="107">
        <f t="shared" si="149"/>
        <v>1.937984496124031E-2</v>
      </c>
      <c r="L1904" s="106">
        <v>10</v>
      </c>
      <c r="M1904" s="108">
        <f t="shared" si="150"/>
        <v>3.875968992248062E-2</v>
      </c>
      <c r="N1904" s="106">
        <v>7</v>
      </c>
      <c r="O1904" s="107">
        <f t="shared" si="151"/>
        <v>2.7131782945736434E-2</v>
      </c>
      <c r="P1904" s="106">
        <v>5</v>
      </c>
      <c r="Q1904" s="109">
        <f t="shared" si="152"/>
        <v>1.937984496124031E-2</v>
      </c>
      <c r="R1904" s="75"/>
      <c r="S1904" s="75"/>
      <c r="T1904" s="75"/>
      <c r="U1904" s="75"/>
      <c r="V1904" s="75"/>
      <c r="W1904" s="75"/>
      <c r="X1904" s="75"/>
      <c r="Y1904" s="75"/>
      <c r="Z1904" s="75"/>
      <c r="AA1904" s="75"/>
      <c r="AB1904" s="75"/>
      <c r="AC1904" s="75"/>
      <c r="AD1904" s="75"/>
      <c r="AE1904" s="75"/>
      <c r="AF1904" s="75"/>
      <c r="AG1904" s="75"/>
      <c r="AH1904" s="75"/>
      <c r="AI1904" s="75"/>
      <c r="AJ1904" s="75"/>
      <c r="AK1904" s="75"/>
      <c r="AL1904" s="75"/>
      <c r="AM1904" s="75"/>
      <c r="AN1904" s="75"/>
      <c r="AO1904" s="75"/>
      <c r="AP1904" s="75"/>
      <c r="AQ1904" s="75"/>
      <c r="AR1904" s="75"/>
      <c r="AS1904" s="75"/>
      <c r="AT1904" s="75"/>
      <c r="AU1904" s="75"/>
      <c r="AV1904" s="75"/>
      <c r="AW1904" s="75"/>
      <c r="AX1904" s="75"/>
      <c r="AY1904" s="75"/>
      <c r="AZ1904" s="75"/>
      <c r="BA1904" s="75"/>
      <c r="BB1904" s="75"/>
      <c r="BC1904" s="75"/>
      <c r="BD1904" s="75"/>
      <c r="BE1904" s="75"/>
      <c r="BF1904" s="75"/>
      <c r="BG1904" s="75"/>
      <c r="BH1904" s="75"/>
      <c r="BI1904" s="75"/>
      <c r="BJ1904" s="75"/>
      <c r="BK1904" s="75"/>
      <c r="BL1904" s="75"/>
      <c r="BM1904" s="75"/>
      <c r="BN1904" s="75"/>
      <c r="BO1904" s="75"/>
      <c r="BP1904" s="75"/>
      <c r="BQ1904" s="75"/>
      <c r="BR1904" s="75"/>
      <c r="BS1904" s="75"/>
    </row>
    <row r="1905" spans="1:71" s="5" customFormat="1" ht="12.75" hidden="1" thickBot="1" x14ac:dyDescent="0.3">
      <c r="A1905" s="105" t="s">
        <v>17</v>
      </c>
      <c r="B1905" s="105" t="s">
        <v>17</v>
      </c>
      <c r="C1905" s="105" t="s">
        <v>17</v>
      </c>
      <c r="D1905" s="105" t="s">
        <v>21</v>
      </c>
      <c r="E1905" s="105" t="s">
        <v>781</v>
      </c>
      <c r="F1905" s="105">
        <v>3210</v>
      </c>
      <c r="G1905" s="105" t="s">
        <v>2060</v>
      </c>
      <c r="H1905" s="105" t="s">
        <v>1770</v>
      </c>
      <c r="I1905" s="118">
        <v>371</v>
      </c>
      <c r="J1905" s="106">
        <v>27</v>
      </c>
      <c r="K1905" s="107">
        <f t="shared" si="149"/>
        <v>7.277628032345014E-2</v>
      </c>
      <c r="L1905" s="106">
        <v>37</v>
      </c>
      <c r="M1905" s="108">
        <f t="shared" si="150"/>
        <v>9.9730458221024262E-2</v>
      </c>
      <c r="N1905" s="106">
        <v>13</v>
      </c>
      <c r="O1905" s="107">
        <f t="shared" si="151"/>
        <v>3.5040431266846361E-2</v>
      </c>
      <c r="P1905" s="106">
        <v>5</v>
      </c>
      <c r="Q1905" s="109">
        <f t="shared" si="152"/>
        <v>1.3477088948787063E-2</v>
      </c>
      <c r="R1905" s="75"/>
      <c r="S1905" s="75"/>
      <c r="T1905" s="75"/>
      <c r="U1905" s="75"/>
      <c r="V1905" s="75"/>
      <c r="W1905" s="75"/>
      <c r="X1905" s="75"/>
      <c r="Y1905" s="75"/>
      <c r="Z1905" s="75"/>
      <c r="AA1905" s="75"/>
      <c r="AB1905" s="75"/>
      <c r="AC1905" s="75"/>
      <c r="AD1905" s="75"/>
      <c r="AE1905" s="75"/>
      <c r="AF1905" s="75"/>
      <c r="AG1905" s="75"/>
      <c r="AH1905" s="75"/>
      <c r="AI1905" s="75"/>
      <c r="AJ1905" s="75"/>
      <c r="AK1905" s="75"/>
      <c r="AL1905" s="75"/>
      <c r="AM1905" s="75"/>
      <c r="AN1905" s="75"/>
      <c r="AO1905" s="75"/>
      <c r="AP1905" s="75"/>
      <c r="AQ1905" s="75"/>
      <c r="AR1905" s="75"/>
      <c r="AS1905" s="75"/>
      <c r="AT1905" s="75"/>
      <c r="AU1905" s="75"/>
      <c r="AV1905" s="75"/>
      <c r="AW1905" s="75"/>
      <c r="AX1905" s="75"/>
      <c r="AY1905" s="75"/>
      <c r="AZ1905" s="75"/>
      <c r="BA1905" s="75"/>
      <c r="BB1905" s="75"/>
      <c r="BC1905" s="75"/>
      <c r="BD1905" s="75"/>
      <c r="BE1905" s="75"/>
      <c r="BF1905" s="75"/>
      <c r="BG1905" s="75"/>
      <c r="BH1905" s="75"/>
      <c r="BI1905" s="75"/>
      <c r="BJ1905" s="75"/>
      <c r="BK1905" s="75"/>
      <c r="BL1905" s="75"/>
      <c r="BM1905" s="75"/>
      <c r="BN1905" s="75"/>
      <c r="BO1905" s="75"/>
      <c r="BP1905" s="75"/>
      <c r="BQ1905" s="75"/>
      <c r="BR1905" s="75"/>
      <c r="BS1905" s="75"/>
    </row>
    <row r="1906" spans="1:71" s="5" customFormat="1" ht="12.75" hidden="1" thickBot="1" x14ac:dyDescent="0.3">
      <c r="A1906" s="105" t="s">
        <v>17</v>
      </c>
      <c r="B1906" s="105" t="s">
        <v>17</v>
      </c>
      <c r="C1906" s="105" t="s">
        <v>17</v>
      </c>
      <c r="D1906" s="105" t="s">
        <v>14</v>
      </c>
      <c r="E1906" s="105" t="s">
        <v>2062</v>
      </c>
      <c r="F1906" s="105">
        <v>3210</v>
      </c>
      <c r="G1906" s="105" t="s">
        <v>2060</v>
      </c>
      <c r="H1906" s="105" t="s">
        <v>1770</v>
      </c>
      <c r="I1906" s="118">
        <v>361</v>
      </c>
      <c r="J1906" s="106">
        <v>35</v>
      </c>
      <c r="K1906" s="107">
        <f t="shared" si="149"/>
        <v>9.6952908587257622E-2</v>
      </c>
      <c r="L1906" s="106">
        <v>23</v>
      </c>
      <c r="M1906" s="108">
        <f t="shared" si="150"/>
        <v>6.3711911357340723E-2</v>
      </c>
      <c r="N1906" s="106">
        <v>7</v>
      </c>
      <c r="O1906" s="107">
        <f t="shared" si="151"/>
        <v>1.9390581717451522E-2</v>
      </c>
      <c r="P1906" s="106">
        <v>13</v>
      </c>
      <c r="Q1906" s="109">
        <f t="shared" si="152"/>
        <v>3.6011080332409975E-2</v>
      </c>
      <c r="R1906" s="75"/>
      <c r="S1906" s="75"/>
      <c r="T1906" s="75"/>
      <c r="U1906" s="75"/>
      <c r="V1906" s="75"/>
      <c r="W1906" s="75"/>
      <c r="X1906" s="75"/>
      <c r="Y1906" s="75"/>
      <c r="Z1906" s="75"/>
      <c r="AA1906" s="75"/>
      <c r="AB1906" s="75"/>
      <c r="AC1906" s="75"/>
      <c r="AD1906" s="75"/>
      <c r="AE1906" s="75"/>
      <c r="AF1906" s="75"/>
      <c r="AG1906" s="75"/>
      <c r="AH1906" s="75"/>
      <c r="AI1906" s="75"/>
      <c r="AJ1906" s="75"/>
      <c r="AK1906" s="75"/>
      <c r="AL1906" s="75"/>
      <c r="AM1906" s="75"/>
      <c r="AN1906" s="75"/>
      <c r="AO1906" s="75"/>
      <c r="AP1906" s="75"/>
      <c r="AQ1906" s="75"/>
      <c r="AR1906" s="75"/>
      <c r="AS1906" s="75"/>
      <c r="AT1906" s="75"/>
      <c r="AU1906" s="75"/>
      <c r="AV1906" s="75"/>
      <c r="AW1906" s="75"/>
      <c r="AX1906" s="75"/>
      <c r="AY1906" s="75"/>
      <c r="AZ1906" s="75"/>
      <c r="BA1906" s="75"/>
      <c r="BB1906" s="75"/>
      <c r="BC1906" s="75"/>
      <c r="BD1906" s="75"/>
      <c r="BE1906" s="75"/>
      <c r="BF1906" s="75"/>
      <c r="BG1906" s="75"/>
      <c r="BH1906" s="75"/>
      <c r="BI1906" s="75"/>
      <c r="BJ1906" s="75"/>
      <c r="BK1906" s="75"/>
      <c r="BL1906" s="75"/>
      <c r="BM1906" s="75"/>
      <c r="BN1906" s="75"/>
      <c r="BO1906" s="75"/>
      <c r="BP1906" s="75"/>
      <c r="BQ1906" s="75"/>
      <c r="BR1906" s="75"/>
      <c r="BS1906" s="75"/>
    </row>
    <row r="1907" spans="1:71" s="5" customFormat="1" ht="12.75" hidden="1" thickBot="1" x14ac:dyDescent="0.3">
      <c r="A1907" s="105" t="s">
        <v>17</v>
      </c>
      <c r="B1907" s="105">
        <v>3212</v>
      </c>
      <c r="C1907" s="105" t="s">
        <v>2060</v>
      </c>
      <c r="D1907" s="105" t="s">
        <v>14</v>
      </c>
      <c r="E1907" s="105" t="s">
        <v>388</v>
      </c>
      <c r="F1907" s="105">
        <v>3212</v>
      </c>
      <c r="G1907" s="105" t="s">
        <v>2060</v>
      </c>
      <c r="H1907" s="105" t="s">
        <v>1770</v>
      </c>
      <c r="I1907" s="118">
        <v>301</v>
      </c>
      <c r="J1907" s="106">
        <v>21</v>
      </c>
      <c r="K1907" s="107">
        <f t="shared" si="149"/>
        <v>6.9767441860465115E-2</v>
      </c>
      <c r="L1907" s="106">
        <v>31</v>
      </c>
      <c r="M1907" s="108">
        <f t="shared" si="150"/>
        <v>0.10299003322259136</v>
      </c>
      <c r="N1907" s="106">
        <v>12</v>
      </c>
      <c r="O1907" s="107">
        <f t="shared" si="151"/>
        <v>3.9867109634551492E-2</v>
      </c>
      <c r="P1907" s="106">
        <v>4</v>
      </c>
      <c r="Q1907" s="109">
        <f t="shared" si="152"/>
        <v>1.3289036544850499E-2</v>
      </c>
      <c r="R1907" s="75"/>
      <c r="S1907" s="75"/>
      <c r="T1907" s="75"/>
      <c r="U1907" s="75"/>
      <c r="V1907" s="75"/>
      <c r="W1907" s="75"/>
      <c r="X1907" s="75"/>
      <c r="Y1907" s="75"/>
      <c r="Z1907" s="75"/>
      <c r="AA1907" s="75"/>
      <c r="AB1907" s="75"/>
      <c r="AC1907" s="75"/>
      <c r="AD1907" s="75"/>
      <c r="AE1907" s="75"/>
      <c r="AF1907" s="75"/>
      <c r="AG1907" s="75"/>
      <c r="AH1907" s="75"/>
      <c r="AI1907" s="75"/>
      <c r="AJ1907" s="75"/>
      <c r="AK1907" s="75"/>
      <c r="AL1907" s="75"/>
      <c r="AM1907" s="75"/>
      <c r="AN1907" s="75"/>
      <c r="AO1907" s="75"/>
      <c r="AP1907" s="75"/>
      <c r="AQ1907" s="75"/>
      <c r="AR1907" s="75"/>
      <c r="AS1907" s="75"/>
      <c r="AT1907" s="75"/>
      <c r="AU1907" s="75"/>
      <c r="AV1907" s="75"/>
      <c r="AW1907" s="75"/>
      <c r="AX1907" s="75"/>
      <c r="AY1907" s="75"/>
      <c r="AZ1907" s="75"/>
      <c r="BA1907" s="75"/>
      <c r="BB1907" s="75"/>
      <c r="BC1907" s="75"/>
      <c r="BD1907" s="75"/>
      <c r="BE1907" s="75"/>
      <c r="BF1907" s="75"/>
      <c r="BG1907" s="75"/>
      <c r="BH1907" s="75"/>
      <c r="BI1907" s="75"/>
      <c r="BJ1907" s="75"/>
      <c r="BK1907" s="75"/>
      <c r="BL1907" s="75"/>
      <c r="BM1907" s="75"/>
      <c r="BN1907" s="75"/>
      <c r="BO1907" s="75"/>
      <c r="BP1907" s="75"/>
      <c r="BQ1907" s="75"/>
      <c r="BR1907" s="75"/>
      <c r="BS1907" s="75"/>
    </row>
    <row r="1908" spans="1:71" s="5" customFormat="1" ht="12.75" hidden="1" thickBot="1" x14ac:dyDescent="0.3">
      <c r="A1908" s="105" t="s">
        <v>17</v>
      </c>
      <c r="B1908" s="105">
        <v>3220</v>
      </c>
      <c r="C1908" s="105" t="s">
        <v>2063</v>
      </c>
      <c r="D1908" s="105" t="s">
        <v>21</v>
      </c>
      <c r="E1908" s="105" t="s">
        <v>2064</v>
      </c>
      <c r="F1908" s="105">
        <v>3220</v>
      </c>
      <c r="G1908" s="105" t="s">
        <v>2063</v>
      </c>
      <c r="H1908" s="105" t="s">
        <v>1770</v>
      </c>
      <c r="I1908" s="118">
        <v>238</v>
      </c>
      <c r="J1908" s="106">
        <v>10</v>
      </c>
      <c r="K1908" s="107">
        <f t="shared" si="149"/>
        <v>4.2016806722689079E-2</v>
      </c>
      <c r="L1908" s="106">
        <v>25</v>
      </c>
      <c r="M1908" s="108">
        <f t="shared" si="150"/>
        <v>0.10504201680672269</v>
      </c>
      <c r="N1908" s="106">
        <v>5</v>
      </c>
      <c r="O1908" s="107">
        <f t="shared" si="151"/>
        <v>2.100840336134454E-2</v>
      </c>
      <c r="P1908" s="106">
        <v>32</v>
      </c>
      <c r="Q1908" s="109">
        <f t="shared" si="152"/>
        <v>0.13445378151260504</v>
      </c>
      <c r="R1908" s="75"/>
      <c r="S1908" s="75"/>
      <c r="T1908" s="75"/>
      <c r="U1908" s="75"/>
      <c r="V1908" s="75"/>
      <c r="W1908" s="75"/>
      <c r="X1908" s="75"/>
      <c r="Y1908" s="75"/>
      <c r="Z1908" s="75"/>
      <c r="AA1908" s="75"/>
      <c r="AB1908" s="75"/>
      <c r="AC1908" s="75"/>
      <c r="AD1908" s="75"/>
      <c r="AE1908" s="75"/>
      <c r="AF1908" s="75"/>
      <c r="AG1908" s="75"/>
      <c r="AH1908" s="75"/>
      <c r="AI1908" s="75"/>
      <c r="AJ1908" s="75"/>
      <c r="AK1908" s="75"/>
      <c r="AL1908" s="75"/>
      <c r="AM1908" s="75"/>
      <c r="AN1908" s="75"/>
      <c r="AO1908" s="75"/>
      <c r="AP1908" s="75"/>
      <c r="AQ1908" s="75"/>
      <c r="AR1908" s="75"/>
      <c r="AS1908" s="75"/>
      <c r="AT1908" s="75"/>
      <c r="AU1908" s="75"/>
      <c r="AV1908" s="75"/>
      <c r="AW1908" s="75"/>
      <c r="AX1908" s="75"/>
      <c r="AY1908" s="75"/>
      <c r="AZ1908" s="75"/>
      <c r="BA1908" s="75"/>
      <c r="BB1908" s="75"/>
      <c r="BC1908" s="75"/>
      <c r="BD1908" s="75"/>
      <c r="BE1908" s="75"/>
      <c r="BF1908" s="75"/>
      <c r="BG1908" s="75"/>
      <c r="BH1908" s="75"/>
      <c r="BI1908" s="75"/>
      <c r="BJ1908" s="75"/>
      <c r="BK1908" s="75"/>
      <c r="BL1908" s="75"/>
      <c r="BM1908" s="75"/>
      <c r="BN1908" s="75"/>
      <c r="BO1908" s="75"/>
      <c r="BP1908" s="75"/>
      <c r="BQ1908" s="75"/>
      <c r="BR1908" s="75"/>
      <c r="BS1908" s="75"/>
    </row>
    <row r="1909" spans="1:71" s="5" customFormat="1" ht="12.75" hidden="1" thickBot="1" x14ac:dyDescent="0.3">
      <c r="A1909" s="105" t="s">
        <v>17</v>
      </c>
      <c r="B1909" s="105" t="s">
        <v>17</v>
      </c>
      <c r="C1909" s="105" t="s">
        <v>17</v>
      </c>
      <c r="D1909" s="105" t="s">
        <v>14</v>
      </c>
      <c r="E1909" s="105" t="s">
        <v>2065</v>
      </c>
      <c r="F1909" s="105">
        <v>3220</v>
      </c>
      <c r="G1909" s="105" t="s">
        <v>2063</v>
      </c>
      <c r="H1909" s="105" t="s">
        <v>1770</v>
      </c>
      <c r="I1909" s="118">
        <v>273</v>
      </c>
      <c r="J1909" s="106">
        <v>6</v>
      </c>
      <c r="K1909" s="107">
        <f t="shared" si="149"/>
        <v>2.197802197802198E-2</v>
      </c>
      <c r="L1909" s="106">
        <v>18</v>
      </c>
      <c r="M1909" s="108">
        <f t="shared" si="150"/>
        <v>6.5934065934065936E-2</v>
      </c>
      <c r="N1909" s="106">
        <v>0</v>
      </c>
      <c r="O1909" s="107">
        <f t="shared" si="151"/>
        <v>0</v>
      </c>
      <c r="P1909" s="106">
        <v>2</v>
      </c>
      <c r="Q1909" s="109">
        <f t="shared" si="152"/>
        <v>7.326007326007326E-3</v>
      </c>
      <c r="R1909" s="75"/>
      <c r="S1909" s="75"/>
      <c r="T1909" s="75"/>
      <c r="U1909" s="75"/>
      <c r="V1909" s="75"/>
      <c r="W1909" s="75"/>
      <c r="X1909" s="75"/>
      <c r="Y1909" s="75"/>
      <c r="Z1909" s="75"/>
      <c r="AA1909" s="75"/>
      <c r="AB1909" s="75"/>
      <c r="AC1909" s="75"/>
      <c r="AD1909" s="75"/>
      <c r="AE1909" s="75"/>
      <c r="AF1909" s="75"/>
      <c r="AG1909" s="75"/>
      <c r="AH1909" s="75"/>
      <c r="AI1909" s="75"/>
      <c r="AJ1909" s="75"/>
      <c r="AK1909" s="75"/>
      <c r="AL1909" s="75"/>
      <c r="AM1909" s="75"/>
      <c r="AN1909" s="75"/>
      <c r="AO1909" s="75"/>
      <c r="AP1909" s="75"/>
      <c r="AQ1909" s="75"/>
      <c r="AR1909" s="75"/>
      <c r="AS1909" s="75"/>
      <c r="AT1909" s="75"/>
      <c r="AU1909" s="75"/>
      <c r="AV1909" s="75"/>
      <c r="AW1909" s="75"/>
      <c r="AX1909" s="75"/>
      <c r="AY1909" s="75"/>
      <c r="AZ1909" s="75"/>
      <c r="BA1909" s="75"/>
      <c r="BB1909" s="75"/>
      <c r="BC1909" s="75"/>
      <c r="BD1909" s="75"/>
      <c r="BE1909" s="75"/>
      <c r="BF1909" s="75"/>
      <c r="BG1909" s="75"/>
      <c r="BH1909" s="75"/>
      <c r="BI1909" s="75"/>
      <c r="BJ1909" s="75"/>
      <c r="BK1909" s="75"/>
      <c r="BL1909" s="75"/>
      <c r="BM1909" s="75"/>
      <c r="BN1909" s="75"/>
      <c r="BO1909" s="75"/>
      <c r="BP1909" s="75"/>
      <c r="BQ1909" s="75"/>
      <c r="BR1909" s="75"/>
      <c r="BS1909" s="75"/>
    </row>
    <row r="1910" spans="1:71" s="5" customFormat="1" ht="12.75" hidden="1" thickBot="1" x14ac:dyDescent="0.3">
      <c r="A1910" s="105" t="s">
        <v>17</v>
      </c>
      <c r="B1910" s="105">
        <v>3221</v>
      </c>
      <c r="C1910" s="105" t="s">
        <v>2063</v>
      </c>
      <c r="D1910" s="105" t="s">
        <v>21</v>
      </c>
      <c r="E1910" s="105" t="s">
        <v>2066</v>
      </c>
      <c r="F1910" s="105">
        <v>3221</v>
      </c>
      <c r="G1910" s="105" t="s">
        <v>2063</v>
      </c>
      <c r="H1910" s="105" t="s">
        <v>1770</v>
      </c>
      <c r="I1910" s="118">
        <v>160</v>
      </c>
      <c r="J1910" s="106">
        <v>7</v>
      </c>
      <c r="K1910" s="107">
        <f t="shared" si="149"/>
        <v>4.3749999999999997E-2</v>
      </c>
      <c r="L1910" s="106">
        <v>21</v>
      </c>
      <c r="M1910" s="108">
        <f t="shared" si="150"/>
        <v>0.13125000000000001</v>
      </c>
      <c r="N1910" s="106">
        <v>5</v>
      </c>
      <c r="O1910" s="107">
        <f t="shared" si="151"/>
        <v>3.125E-2</v>
      </c>
      <c r="P1910" s="106">
        <v>3</v>
      </c>
      <c r="Q1910" s="109">
        <f t="shared" si="152"/>
        <v>1.8749999999999999E-2</v>
      </c>
      <c r="R1910" s="75"/>
      <c r="S1910" s="75"/>
      <c r="T1910" s="75"/>
      <c r="U1910" s="75"/>
      <c r="V1910" s="75"/>
      <c r="W1910" s="75"/>
      <c r="X1910" s="75"/>
      <c r="Y1910" s="75"/>
      <c r="Z1910" s="75"/>
      <c r="AA1910" s="75"/>
      <c r="AB1910" s="75"/>
      <c r="AC1910" s="75"/>
      <c r="AD1910" s="75"/>
      <c r="AE1910" s="75"/>
      <c r="AF1910" s="75"/>
      <c r="AG1910" s="75"/>
      <c r="AH1910" s="75"/>
      <c r="AI1910" s="75"/>
      <c r="AJ1910" s="75"/>
      <c r="AK1910" s="75"/>
      <c r="AL1910" s="75"/>
      <c r="AM1910" s="75"/>
      <c r="AN1910" s="75"/>
      <c r="AO1910" s="75"/>
      <c r="AP1910" s="75"/>
      <c r="AQ1910" s="75"/>
      <c r="AR1910" s="75"/>
      <c r="AS1910" s="75"/>
      <c r="AT1910" s="75"/>
      <c r="AU1910" s="75"/>
      <c r="AV1910" s="75"/>
      <c r="AW1910" s="75"/>
      <c r="AX1910" s="75"/>
      <c r="AY1910" s="75"/>
      <c r="AZ1910" s="75"/>
      <c r="BA1910" s="75"/>
      <c r="BB1910" s="75"/>
      <c r="BC1910" s="75"/>
      <c r="BD1910" s="75"/>
      <c r="BE1910" s="75"/>
      <c r="BF1910" s="75"/>
      <c r="BG1910" s="75"/>
      <c r="BH1910" s="75"/>
      <c r="BI1910" s="75"/>
      <c r="BJ1910" s="75"/>
      <c r="BK1910" s="75"/>
      <c r="BL1910" s="75"/>
      <c r="BM1910" s="75"/>
      <c r="BN1910" s="75"/>
      <c r="BO1910" s="75"/>
      <c r="BP1910" s="75"/>
      <c r="BQ1910" s="75"/>
      <c r="BR1910" s="75"/>
      <c r="BS1910" s="75"/>
    </row>
    <row r="1911" spans="1:71" s="5" customFormat="1" ht="12.75" hidden="1" thickBot="1" x14ac:dyDescent="0.3">
      <c r="A1911" s="105" t="s">
        <v>17</v>
      </c>
      <c r="B1911" s="105" t="s">
        <v>17</v>
      </c>
      <c r="C1911" s="105" t="s">
        <v>17</v>
      </c>
      <c r="D1911" s="105" t="s">
        <v>14</v>
      </c>
      <c r="E1911" s="105" t="s">
        <v>2067</v>
      </c>
      <c r="F1911" s="105">
        <v>3221</v>
      </c>
      <c r="G1911" s="105" t="s">
        <v>2063</v>
      </c>
      <c r="H1911" s="105" t="s">
        <v>1770</v>
      </c>
      <c r="I1911" s="118">
        <v>313</v>
      </c>
      <c r="J1911" s="106">
        <v>25</v>
      </c>
      <c r="K1911" s="107">
        <f t="shared" si="149"/>
        <v>7.9872204472843447E-2</v>
      </c>
      <c r="L1911" s="106">
        <v>21</v>
      </c>
      <c r="M1911" s="108">
        <f t="shared" si="150"/>
        <v>6.7092651757188496E-2</v>
      </c>
      <c r="N1911" s="106">
        <v>20</v>
      </c>
      <c r="O1911" s="107">
        <f t="shared" si="151"/>
        <v>6.3897763578274758E-2</v>
      </c>
      <c r="P1911" s="106">
        <v>1</v>
      </c>
      <c r="Q1911" s="109">
        <f t="shared" si="152"/>
        <v>3.1948881789137379E-3</v>
      </c>
      <c r="R1911" s="75"/>
      <c r="S1911" s="75"/>
      <c r="T1911" s="75"/>
      <c r="U1911" s="75"/>
      <c r="V1911" s="75"/>
      <c r="W1911" s="75"/>
      <c r="X1911" s="75"/>
      <c r="Y1911" s="75"/>
      <c r="Z1911" s="75"/>
      <c r="AA1911" s="75"/>
      <c r="AB1911" s="75"/>
      <c r="AC1911" s="75"/>
      <c r="AD1911" s="75"/>
      <c r="AE1911" s="75"/>
      <c r="AF1911" s="75"/>
      <c r="AG1911" s="75"/>
      <c r="AH1911" s="75"/>
      <c r="AI1911" s="75"/>
      <c r="AJ1911" s="75"/>
      <c r="AK1911" s="75"/>
      <c r="AL1911" s="75"/>
      <c r="AM1911" s="75"/>
      <c r="AN1911" s="75"/>
      <c r="AO1911" s="75"/>
      <c r="AP1911" s="75"/>
      <c r="AQ1911" s="75"/>
      <c r="AR1911" s="75"/>
      <c r="AS1911" s="75"/>
      <c r="AT1911" s="75"/>
      <c r="AU1911" s="75"/>
      <c r="AV1911" s="75"/>
      <c r="AW1911" s="75"/>
      <c r="AX1911" s="75"/>
      <c r="AY1911" s="75"/>
      <c r="AZ1911" s="75"/>
      <c r="BA1911" s="75"/>
      <c r="BB1911" s="75"/>
      <c r="BC1911" s="75"/>
      <c r="BD1911" s="75"/>
      <c r="BE1911" s="75"/>
      <c r="BF1911" s="75"/>
      <c r="BG1911" s="75"/>
      <c r="BH1911" s="75"/>
      <c r="BI1911" s="75"/>
      <c r="BJ1911" s="75"/>
      <c r="BK1911" s="75"/>
      <c r="BL1911" s="75"/>
      <c r="BM1911" s="75"/>
      <c r="BN1911" s="75"/>
      <c r="BO1911" s="75"/>
      <c r="BP1911" s="75"/>
      <c r="BQ1911" s="75"/>
      <c r="BR1911" s="75"/>
      <c r="BS1911" s="75"/>
    </row>
    <row r="1912" spans="1:71" s="5" customFormat="1" ht="24.75" hidden="1" thickBot="1" x14ac:dyDescent="0.3">
      <c r="A1912" s="105" t="s">
        <v>17</v>
      </c>
      <c r="B1912" s="105">
        <v>3270</v>
      </c>
      <c r="C1912" s="105" t="s">
        <v>2068</v>
      </c>
      <c r="D1912" s="105" t="s">
        <v>21</v>
      </c>
      <c r="E1912" s="105" t="s">
        <v>2069</v>
      </c>
      <c r="F1912" s="105">
        <v>3270</v>
      </c>
      <c r="G1912" s="105" t="s">
        <v>2068</v>
      </c>
      <c r="H1912" s="105" t="s">
        <v>1770</v>
      </c>
      <c r="I1912" s="118">
        <v>247</v>
      </c>
      <c r="J1912" s="106">
        <v>30</v>
      </c>
      <c r="K1912" s="107">
        <f t="shared" si="149"/>
        <v>0.1214574898785425</v>
      </c>
      <c r="L1912" s="106">
        <v>52</v>
      </c>
      <c r="M1912" s="108">
        <f t="shared" si="150"/>
        <v>0.21052631578947367</v>
      </c>
      <c r="N1912" s="106">
        <v>9</v>
      </c>
      <c r="O1912" s="107">
        <f t="shared" si="151"/>
        <v>3.643724696356275E-2</v>
      </c>
      <c r="P1912" s="106">
        <v>3</v>
      </c>
      <c r="Q1912" s="109">
        <f t="shared" si="152"/>
        <v>1.2145748987854251E-2</v>
      </c>
      <c r="R1912" s="75"/>
      <c r="S1912" s="75"/>
      <c r="T1912" s="75"/>
      <c r="U1912" s="75"/>
      <c r="V1912" s="75"/>
      <c r="W1912" s="75"/>
      <c r="X1912" s="75"/>
      <c r="Y1912" s="75"/>
      <c r="Z1912" s="75"/>
      <c r="AA1912" s="75"/>
      <c r="AB1912" s="75"/>
      <c r="AC1912" s="75"/>
      <c r="AD1912" s="75"/>
      <c r="AE1912" s="75"/>
      <c r="AF1912" s="75"/>
      <c r="AG1912" s="75"/>
      <c r="AH1912" s="75"/>
      <c r="AI1912" s="75"/>
      <c r="AJ1912" s="75"/>
      <c r="AK1912" s="75"/>
      <c r="AL1912" s="75"/>
      <c r="AM1912" s="75"/>
      <c r="AN1912" s="75"/>
      <c r="AO1912" s="75"/>
      <c r="AP1912" s="75"/>
      <c r="AQ1912" s="75"/>
      <c r="AR1912" s="75"/>
      <c r="AS1912" s="75"/>
      <c r="AT1912" s="75"/>
      <c r="AU1912" s="75"/>
      <c r="AV1912" s="75"/>
      <c r="AW1912" s="75"/>
      <c r="AX1912" s="75"/>
      <c r="AY1912" s="75"/>
      <c r="AZ1912" s="75"/>
      <c r="BA1912" s="75"/>
      <c r="BB1912" s="75"/>
      <c r="BC1912" s="75"/>
      <c r="BD1912" s="75"/>
      <c r="BE1912" s="75"/>
      <c r="BF1912" s="75"/>
      <c r="BG1912" s="75"/>
      <c r="BH1912" s="75"/>
      <c r="BI1912" s="75"/>
      <c r="BJ1912" s="75"/>
      <c r="BK1912" s="75"/>
      <c r="BL1912" s="75"/>
      <c r="BM1912" s="75"/>
      <c r="BN1912" s="75"/>
      <c r="BO1912" s="75"/>
      <c r="BP1912" s="75"/>
      <c r="BQ1912" s="75"/>
      <c r="BR1912" s="75"/>
      <c r="BS1912" s="75"/>
    </row>
    <row r="1913" spans="1:71" s="5" customFormat="1" ht="12.75" hidden="1" thickBot="1" x14ac:dyDescent="0.3">
      <c r="A1913" s="105" t="s">
        <v>17</v>
      </c>
      <c r="B1913" s="105" t="s">
        <v>17</v>
      </c>
      <c r="C1913" s="105" t="s">
        <v>17</v>
      </c>
      <c r="D1913" s="105" t="s">
        <v>21</v>
      </c>
      <c r="E1913" s="105" t="s">
        <v>2071</v>
      </c>
      <c r="F1913" s="105">
        <v>3270</v>
      </c>
      <c r="G1913" s="105" t="s">
        <v>2068</v>
      </c>
      <c r="H1913" s="105" t="s">
        <v>1770</v>
      </c>
      <c r="I1913" s="118">
        <v>374</v>
      </c>
      <c r="J1913" s="106">
        <v>28</v>
      </c>
      <c r="K1913" s="107">
        <f t="shared" si="149"/>
        <v>7.4866310160427801E-2</v>
      </c>
      <c r="L1913" s="106">
        <v>61</v>
      </c>
      <c r="M1913" s="108">
        <f t="shared" si="150"/>
        <v>0.16310160427807488</v>
      </c>
      <c r="N1913" s="106">
        <v>18</v>
      </c>
      <c r="O1913" s="107">
        <f t="shared" si="151"/>
        <v>4.8128342245989303E-2</v>
      </c>
      <c r="P1913" s="106">
        <v>13</v>
      </c>
      <c r="Q1913" s="109">
        <f t="shared" si="152"/>
        <v>3.4759358288770054E-2</v>
      </c>
      <c r="R1913" s="75"/>
      <c r="S1913" s="75"/>
      <c r="T1913" s="75"/>
      <c r="U1913" s="75"/>
      <c r="V1913" s="75"/>
      <c r="W1913" s="75"/>
      <c r="X1913" s="75"/>
      <c r="Y1913" s="75"/>
      <c r="Z1913" s="75"/>
      <c r="AA1913" s="75"/>
      <c r="AB1913" s="75"/>
      <c r="AC1913" s="75"/>
      <c r="AD1913" s="75"/>
      <c r="AE1913" s="75"/>
      <c r="AF1913" s="75"/>
      <c r="AG1913" s="75"/>
      <c r="AH1913" s="75"/>
      <c r="AI1913" s="75"/>
      <c r="AJ1913" s="75"/>
      <c r="AK1913" s="75"/>
      <c r="AL1913" s="75"/>
      <c r="AM1913" s="75"/>
      <c r="AN1913" s="75"/>
      <c r="AO1913" s="75"/>
      <c r="AP1913" s="75"/>
      <c r="AQ1913" s="75"/>
      <c r="AR1913" s="75"/>
      <c r="AS1913" s="75"/>
      <c r="AT1913" s="75"/>
      <c r="AU1913" s="75"/>
      <c r="AV1913" s="75"/>
      <c r="AW1913" s="75"/>
      <c r="AX1913" s="75"/>
      <c r="AY1913" s="75"/>
      <c r="AZ1913" s="75"/>
      <c r="BA1913" s="75"/>
      <c r="BB1913" s="75"/>
      <c r="BC1913" s="75"/>
      <c r="BD1913" s="75"/>
      <c r="BE1913" s="75"/>
      <c r="BF1913" s="75"/>
      <c r="BG1913" s="75"/>
      <c r="BH1913" s="75"/>
      <c r="BI1913" s="75"/>
      <c r="BJ1913" s="75"/>
      <c r="BK1913" s="75"/>
      <c r="BL1913" s="75"/>
      <c r="BM1913" s="75"/>
      <c r="BN1913" s="75"/>
      <c r="BO1913" s="75"/>
      <c r="BP1913" s="75"/>
      <c r="BQ1913" s="75"/>
      <c r="BR1913" s="75"/>
      <c r="BS1913" s="75"/>
    </row>
    <row r="1914" spans="1:71" s="5" customFormat="1" ht="24.75" hidden="1" thickBot="1" x14ac:dyDescent="0.3">
      <c r="A1914" s="105" t="s">
        <v>17</v>
      </c>
      <c r="B1914" s="105">
        <v>3271</v>
      </c>
      <c r="C1914" s="105" t="s">
        <v>2068</v>
      </c>
      <c r="D1914" s="105" t="s">
        <v>21</v>
      </c>
      <c r="E1914" s="105" t="s">
        <v>2073</v>
      </c>
      <c r="F1914" s="105">
        <v>3271</v>
      </c>
      <c r="G1914" s="105" t="s">
        <v>2068</v>
      </c>
      <c r="H1914" s="105" t="s">
        <v>1770</v>
      </c>
      <c r="I1914" s="118">
        <v>111</v>
      </c>
      <c r="J1914" s="106">
        <v>8</v>
      </c>
      <c r="K1914" s="107">
        <f t="shared" si="149"/>
        <v>7.2072072072072071E-2</v>
      </c>
      <c r="L1914" s="106">
        <v>14</v>
      </c>
      <c r="M1914" s="108">
        <f t="shared" si="150"/>
        <v>0.12612612612612611</v>
      </c>
      <c r="N1914" s="106">
        <v>0</v>
      </c>
      <c r="O1914" s="107">
        <f t="shared" si="151"/>
        <v>0</v>
      </c>
      <c r="P1914" s="106">
        <v>1</v>
      </c>
      <c r="Q1914" s="109">
        <f t="shared" si="152"/>
        <v>9.0090090090090089E-3</v>
      </c>
      <c r="R1914" s="75"/>
      <c r="S1914" s="75"/>
      <c r="T1914" s="75"/>
      <c r="U1914" s="75"/>
      <c r="V1914" s="75"/>
      <c r="W1914" s="75"/>
      <c r="X1914" s="75"/>
      <c r="Y1914" s="75"/>
      <c r="Z1914" s="75"/>
      <c r="AA1914" s="75"/>
      <c r="AB1914" s="75"/>
      <c r="AC1914" s="75"/>
      <c r="AD1914" s="75"/>
      <c r="AE1914" s="75"/>
      <c r="AF1914" s="75"/>
      <c r="AG1914" s="75"/>
      <c r="AH1914" s="75"/>
      <c r="AI1914" s="75"/>
      <c r="AJ1914" s="75"/>
      <c r="AK1914" s="75"/>
      <c r="AL1914" s="75"/>
      <c r="AM1914" s="75"/>
      <c r="AN1914" s="75"/>
      <c r="AO1914" s="75"/>
      <c r="AP1914" s="75"/>
      <c r="AQ1914" s="75"/>
      <c r="AR1914" s="75"/>
      <c r="AS1914" s="75"/>
      <c r="AT1914" s="75"/>
      <c r="AU1914" s="75"/>
      <c r="AV1914" s="75"/>
      <c r="AW1914" s="75"/>
      <c r="AX1914" s="75"/>
      <c r="AY1914" s="75"/>
      <c r="AZ1914" s="75"/>
      <c r="BA1914" s="75"/>
      <c r="BB1914" s="75"/>
      <c r="BC1914" s="75"/>
      <c r="BD1914" s="75"/>
      <c r="BE1914" s="75"/>
      <c r="BF1914" s="75"/>
      <c r="BG1914" s="75"/>
      <c r="BH1914" s="75"/>
      <c r="BI1914" s="75"/>
      <c r="BJ1914" s="75"/>
      <c r="BK1914" s="75"/>
      <c r="BL1914" s="75"/>
      <c r="BM1914" s="75"/>
      <c r="BN1914" s="75"/>
      <c r="BO1914" s="75"/>
      <c r="BP1914" s="75"/>
      <c r="BQ1914" s="75"/>
      <c r="BR1914" s="75"/>
      <c r="BS1914" s="75"/>
    </row>
    <row r="1915" spans="1:71" s="5" customFormat="1" ht="12.75" hidden="1" thickBot="1" x14ac:dyDescent="0.3">
      <c r="A1915" s="105" t="s">
        <v>17</v>
      </c>
      <c r="B1915" s="105" t="s">
        <v>17</v>
      </c>
      <c r="C1915" s="105" t="s">
        <v>17</v>
      </c>
      <c r="D1915" s="105" t="s">
        <v>21</v>
      </c>
      <c r="E1915" s="105" t="s">
        <v>2074</v>
      </c>
      <c r="F1915" s="105">
        <v>3271</v>
      </c>
      <c r="G1915" s="105" t="s">
        <v>2068</v>
      </c>
      <c r="H1915" s="105" t="s">
        <v>1770</v>
      </c>
      <c r="I1915" s="118">
        <v>222</v>
      </c>
      <c r="J1915" s="106">
        <v>36</v>
      </c>
      <c r="K1915" s="107">
        <f t="shared" si="149"/>
        <v>0.16216216216216217</v>
      </c>
      <c r="L1915" s="106">
        <v>16</v>
      </c>
      <c r="M1915" s="108">
        <f t="shared" si="150"/>
        <v>7.2072072072072071E-2</v>
      </c>
      <c r="N1915" s="106">
        <v>6</v>
      </c>
      <c r="O1915" s="107">
        <f t="shared" si="151"/>
        <v>2.7027027027027029E-2</v>
      </c>
      <c r="P1915" s="106">
        <v>12</v>
      </c>
      <c r="Q1915" s="109">
        <f t="shared" si="152"/>
        <v>5.4054054054054057E-2</v>
      </c>
      <c r="R1915" s="75"/>
      <c r="S1915" s="75"/>
      <c r="T1915" s="75"/>
      <c r="U1915" s="75"/>
      <c r="V1915" s="75"/>
      <c r="W1915" s="75"/>
      <c r="X1915" s="75"/>
      <c r="Y1915" s="75"/>
      <c r="Z1915" s="75"/>
      <c r="AA1915" s="75"/>
      <c r="AB1915" s="75"/>
      <c r="AC1915" s="75"/>
      <c r="AD1915" s="75"/>
      <c r="AE1915" s="75"/>
      <c r="AF1915" s="75"/>
      <c r="AG1915" s="75"/>
      <c r="AH1915" s="75"/>
      <c r="AI1915" s="75"/>
      <c r="AJ1915" s="75"/>
      <c r="AK1915" s="75"/>
      <c r="AL1915" s="75"/>
      <c r="AM1915" s="75"/>
      <c r="AN1915" s="75"/>
      <c r="AO1915" s="75"/>
      <c r="AP1915" s="75"/>
      <c r="AQ1915" s="75"/>
      <c r="AR1915" s="75"/>
      <c r="AS1915" s="75"/>
      <c r="AT1915" s="75"/>
      <c r="AU1915" s="75"/>
      <c r="AV1915" s="75"/>
      <c r="AW1915" s="75"/>
      <c r="AX1915" s="75"/>
      <c r="AY1915" s="75"/>
      <c r="AZ1915" s="75"/>
      <c r="BA1915" s="75"/>
      <c r="BB1915" s="75"/>
      <c r="BC1915" s="75"/>
      <c r="BD1915" s="75"/>
      <c r="BE1915" s="75"/>
      <c r="BF1915" s="75"/>
      <c r="BG1915" s="75"/>
      <c r="BH1915" s="75"/>
      <c r="BI1915" s="75"/>
      <c r="BJ1915" s="75"/>
      <c r="BK1915" s="75"/>
      <c r="BL1915" s="75"/>
      <c r="BM1915" s="75"/>
      <c r="BN1915" s="75"/>
      <c r="BO1915" s="75"/>
      <c r="BP1915" s="75"/>
      <c r="BQ1915" s="75"/>
      <c r="BR1915" s="75"/>
      <c r="BS1915" s="75"/>
    </row>
    <row r="1916" spans="1:71" s="5" customFormat="1" ht="24.75" hidden="1" thickBot="1" x14ac:dyDescent="0.3">
      <c r="A1916" s="105" t="s">
        <v>17</v>
      </c>
      <c r="B1916" s="105">
        <v>3272</v>
      </c>
      <c r="C1916" s="105" t="s">
        <v>2068</v>
      </c>
      <c r="D1916" s="105" t="s">
        <v>21</v>
      </c>
      <c r="E1916" s="105" t="s">
        <v>2075</v>
      </c>
      <c r="F1916" s="105">
        <v>3272</v>
      </c>
      <c r="G1916" s="105" t="s">
        <v>2068</v>
      </c>
      <c r="H1916" s="105" t="s">
        <v>1770</v>
      </c>
      <c r="I1916" s="118">
        <v>115</v>
      </c>
      <c r="J1916" s="106">
        <v>9</v>
      </c>
      <c r="K1916" s="107">
        <f t="shared" si="149"/>
        <v>7.8260869565217397E-2</v>
      </c>
      <c r="L1916" s="106">
        <v>16</v>
      </c>
      <c r="M1916" s="108">
        <f t="shared" si="150"/>
        <v>0.1391304347826087</v>
      </c>
      <c r="N1916" s="106">
        <v>2</v>
      </c>
      <c r="O1916" s="107">
        <f t="shared" si="151"/>
        <v>1.7391304347826087E-2</v>
      </c>
      <c r="P1916" s="106">
        <v>1</v>
      </c>
      <c r="Q1916" s="109">
        <f t="shared" si="152"/>
        <v>8.6956521739130436E-3</v>
      </c>
      <c r="R1916" s="75"/>
      <c r="S1916" s="75"/>
      <c r="T1916" s="75"/>
      <c r="U1916" s="75"/>
      <c r="V1916" s="75"/>
      <c r="W1916" s="75"/>
      <c r="X1916" s="75"/>
      <c r="Y1916" s="75"/>
      <c r="Z1916" s="75"/>
      <c r="AA1916" s="75"/>
      <c r="AB1916" s="75"/>
      <c r="AC1916" s="75"/>
      <c r="AD1916" s="75"/>
      <c r="AE1916" s="75"/>
      <c r="AF1916" s="75"/>
      <c r="AG1916" s="75"/>
      <c r="AH1916" s="75"/>
      <c r="AI1916" s="75"/>
      <c r="AJ1916" s="75"/>
      <c r="AK1916" s="75"/>
      <c r="AL1916" s="75"/>
      <c r="AM1916" s="75"/>
      <c r="AN1916" s="75"/>
      <c r="AO1916" s="75"/>
      <c r="AP1916" s="75"/>
      <c r="AQ1916" s="75"/>
      <c r="AR1916" s="75"/>
      <c r="AS1916" s="75"/>
      <c r="AT1916" s="75"/>
      <c r="AU1916" s="75"/>
      <c r="AV1916" s="75"/>
      <c r="AW1916" s="75"/>
      <c r="AX1916" s="75"/>
      <c r="AY1916" s="75"/>
      <c r="AZ1916" s="75"/>
      <c r="BA1916" s="75"/>
      <c r="BB1916" s="75"/>
      <c r="BC1916" s="75"/>
      <c r="BD1916" s="75"/>
      <c r="BE1916" s="75"/>
      <c r="BF1916" s="75"/>
      <c r="BG1916" s="75"/>
      <c r="BH1916" s="75"/>
      <c r="BI1916" s="75"/>
      <c r="BJ1916" s="75"/>
      <c r="BK1916" s="75"/>
      <c r="BL1916" s="75"/>
      <c r="BM1916" s="75"/>
      <c r="BN1916" s="75"/>
      <c r="BO1916" s="75"/>
      <c r="BP1916" s="75"/>
      <c r="BQ1916" s="75"/>
      <c r="BR1916" s="75"/>
      <c r="BS1916" s="75"/>
    </row>
    <row r="1917" spans="1:71" s="5" customFormat="1" ht="12.75" hidden="1" thickBot="1" x14ac:dyDescent="0.3">
      <c r="A1917" s="105" t="s">
        <v>17</v>
      </c>
      <c r="B1917" s="105" t="s">
        <v>17</v>
      </c>
      <c r="C1917" s="105" t="s">
        <v>17</v>
      </c>
      <c r="D1917" s="105" t="s">
        <v>14</v>
      </c>
      <c r="E1917" s="105" t="s">
        <v>2076</v>
      </c>
      <c r="F1917" s="105">
        <v>3272</v>
      </c>
      <c r="G1917" s="105" t="s">
        <v>2068</v>
      </c>
      <c r="H1917" s="105" t="s">
        <v>1770</v>
      </c>
      <c r="I1917" s="118">
        <v>620</v>
      </c>
      <c r="J1917" s="106">
        <v>81</v>
      </c>
      <c r="K1917" s="107">
        <f t="shared" si="149"/>
        <v>0.13064516129032258</v>
      </c>
      <c r="L1917" s="106">
        <v>96</v>
      </c>
      <c r="M1917" s="108">
        <f t="shared" si="150"/>
        <v>0.15483870967741936</v>
      </c>
      <c r="N1917" s="106">
        <v>11</v>
      </c>
      <c r="O1917" s="107">
        <f t="shared" si="151"/>
        <v>1.7741935483870968E-2</v>
      </c>
      <c r="P1917" s="106">
        <v>79</v>
      </c>
      <c r="Q1917" s="109">
        <f t="shared" si="152"/>
        <v>0.12741935483870967</v>
      </c>
      <c r="R1917" s="75"/>
      <c r="S1917" s="75"/>
      <c r="T1917" s="75"/>
      <c r="U1917" s="75"/>
      <c r="V1917" s="75"/>
      <c r="W1917" s="75"/>
      <c r="X1917" s="75"/>
      <c r="Y1917" s="75"/>
      <c r="Z1917" s="75"/>
      <c r="AA1917" s="75"/>
      <c r="AB1917" s="75"/>
      <c r="AC1917" s="75"/>
      <c r="AD1917" s="75"/>
      <c r="AE1917" s="75"/>
      <c r="AF1917" s="75"/>
      <c r="AG1917" s="75"/>
      <c r="AH1917" s="75"/>
      <c r="AI1917" s="75"/>
      <c r="AJ1917" s="75"/>
      <c r="AK1917" s="75"/>
      <c r="AL1917" s="75"/>
      <c r="AM1917" s="75"/>
      <c r="AN1917" s="75"/>
      <c r="AO1917" s="75"/>
      <c r="AP1917" s="75"/>
      <c r="AQ1917" s="75"/>
      <c r="AR1917" s="75"/>
      <c r="AS1917" s="75"/>
      <c r="AT1917" s="75"/>
      <c r="AU1917" s="75"/>
      <c r="AV1917" s="75"/>
      <c r="AW1917" s="75"/>
      <c r="AX1917" s="75"/>
      <c r="AY1917" s="75"/>
      <c r="AZ1917" s="75"/>
      <c r="BA1917" s="75"/>
      <c r="BB1917" s="75"/>
      <c r="BC1917" s="75"/>
      <c r="BD1917" s="75"/>
      <c r="BE1917" s="75"/>
      <c r="BF1917" s="75"/>
      <c r="BG1917" s="75"/>
      <c r="BH1917" s="75"/>
      <c r="BI1917" s="75"/>
      <c r="BJ1917" s="75"/>
      <c r="BK1917" s="75"/>
      <c r="BL1917" s="75"/>
      <c r="BM1917" s="75"/>
      <c r="BN1917" s="75"/>
      <c r="BO1917" s="75"/>
      <c r="BP1917" s="75"/>
      <c r="BQ1917" s="75"/>
      <c r="BR1917" s="75"/>
      <c r="BS1917" s="75"/>
    </row>
    <row r="1918" spans="1:71" s="5" customFormat="1" ht="24.75" hidden="1" thickBot="1" x14ac:dyDescent="0.3">
      <c r="A1918" s="105" t="s">
        <v>17</v>
      </c>
      <c r="B1918" s="105">
        <v>3290</v>
      </c>
      <c r="C1918" s="105" t="s">
        <v>2077</v>
      </c>
      <c r="D1918" s="105" t="s">
        <v>234</v>
      </c>
      <c r="E1918" s="105" t="s">
        <v>1985</v>
      </c>
      <c r="F1918" s="105">
        <v>3290</v>
      </c>
      <c r="G1918" s="105" t="s">
        <v>2077</v>
      </c>
      <c r="H1918" s="105" t="s">
        <v>1770</v>
      </c>
      <c r="I1918" s="118">
        <v>155</v>
      </c>
      <c r="J1918" s="106">
        <v>16</v>
      </c>
      <c r="K1918" s="107">
        <f t="shared" si="149"/>
        <v>0.1032258064516129</v>
      </c>
      <c r="L1918" s="106">
        <v>15</v>
      </c>
      <c r="M1918" s="108">
        <f t="shared" si="150"/>
        <v>9.6774193548387094E-2</v>
      </c>
      <c r="N1918" s="106">
        <v>14</v>
      </c>
      <c r="O1918" s="107">
        <f t="shared" si="151"/>
        <v>9.0322580645161285E-2</v>
      </c>
      <c r="P1918" s="106">
        <v>19</v>
      </c>
      <c r="Q1918" s="109">
        <f t="shared" si="152"/>
        <v>0.12258064516129032</v>
      </c>
      <c r="R1918" s="75"/>
      <c r="S1918" s="75"/>
      <c r="T1918" s="75"/>
      <c r="U1918" s="75"/>
      <c r="V1918" s="75"/>
      <c r="W1918" s="75"/>
      <c r="X1918" s="75"/>
      <c r="Y1918" s="75"/>
      <c r="Z1918" s="75"/>
      <c r="AA1918" s="75"/>
      <c r="AB1918" s="75"/>
      <c r="AC1918" s="75"/>
      <c r="AD1918" s="75"/>
      <c r="AE1918" s="75"/>
      <c r="AF1918" s="75"/>
      <c r="AG1918" s="75"/>
      <c r="AH1918" s="75"/>
      <c r="AI1918" s="75"/>
      <c r="AJ1918" s="75"/>
      <c r="AK1918" s="75"/>
      <c r="AL1918" s="75"/>
      <c r="AM1918" s="75"/>
      <c r="AN1918" s="75"/>
      <c r="AO1918" s="75"/>
      <c r="AP1918" s="75"/>
      <c r="AQ1918" s="75"/>
      <c r="AR1918" s="75"/>
      <c r="AS1918" s="75"/>
      <c r="AT1918" s="75"/>
      <c r="AU1918" s="75"/>
      <c r="AV1918" s="75"/>
      <c r="AW1918" s="75"/>
      <c r="AX1918" s="75"/>
      <c r="AY1918" s="75"/>
      <c r="AZ1918" s="75"/>
      <c r="BA1918" s="75"/>
      <c r="BB1918" s="75"/>
      <c r="BC1918" s="75"/>
      <c r="BD1918" s="75"/>
      <c r="BE1918" s="75"/>
      <c r="BF1918" s="75"/>
      <c r="BG1918" s="75"/>
      <c r="BH1918" s="75"/>
      <c r="BI1918" s="75"/>
      <c r="BJ1918" s="75"/>
      <c r="BK1918" s="75"/>
      <c r="BL1918" s="75"/>
      <c r="BM1918" s="75"/>
      <c r="BN1918" s="75"/>
      <c r="BO1918" s="75"/>
      <c r="BP1918" s="75"/>
      <c r="BQ1918" s="75"/>
      <c r="BR1918" s="75"/>
      <c r="BS1918" s="75"/>
    </row>
    <row r="1919" spans="1:71" s="5" customFormat="1" ht="24.75" hidden="1" thickBot="1" x14ac:dyDescent="0.3">
      <c r="A1919" s="105" t="s">
        <v>17</v>
      </c>
      <c r="B1919" s="105" t="s">
        <v>17</v>
      </c>
      <c r="C1919" s="105" t="s">
        <v>17</v>
      </c>
      <c r="D1919" s="105" t="s">
        <v>234</v>
      </c>
      <c r="E1919" s="105" t="s">
        <v>2078</v>
      </c>
      <c r="F1919" s="105">
        <v>3290</v>
      </c>
      <c r="G1919" s="105" t="s">
        <v>2077</v>
      </c>
      <c r="H1919" s="105" t="s">
        <v>1770</v>
      </c>
      <c r="I1919" s="118">
        <v>416</v>
      </c>
      <c r="J1919" s="106">
        <v>163</v>
      </c>
      <c r="K1919" s="107">
        <f t="shared" si="149"/>
        <v>0.39182692307692307</v>
      </c>
      <c r="L1919" s="106">
        <v>152</v>
      </c>
      <c r="M1919" s="108">
        <f t="shared" si="150"/>
        <v>0.36538461538461536</v>
      </c>
      <c r="N1919" s="106">
        <v>67</v>
      </c>
      <c r="O1919" s="107">
        <f t="shared" si="151"/>
        <v>0.16105769230769232</v>
      </c>
      <c r="P1919" s="106">
        <v>82</v>
      </c>
      <c r="Q1919" s="109">
        <f t="shared" si="152"/>
        <v>0.19711538461538461</v>
      </c>
      <c r="R1919" s="75"/>
      <c r="S1919" s="75"/>
      <c r="T1919" s="75"/>
      <c r="U1919" s="75"/>
      <c r="V1919" s="75"/>
      <c r="W1919" s="75"/>
      <c r="X1919" s="75"/>
      <c r="Y1919" s="75"/>
      <c r="Z1919" s="75"/>
      <c r="AA1919" s="75"/>
      <c r="AB1919" s="75"/>
      <c r="AC1919" s="75"/>
      <c r="AD1919" s="75"/>
      <c r="AE1919" s="75"/>
      <c r="AF1919" s="75"/>
      <c r="AG1919" s="75"/>
      <c r="AH1919" s="75"/>
      <c r="AI1919" s="75"/>
      <c r="AJ1919" s="75"/>
      <c r="AK1919" s="75"/>
      <c r="AL1919" s="75"/>
      <c r="AM1919" s="75"/>
      <c r="AN1919" s="75"/>
      <c r="AO1919" s="75"/>
      <c r="AP1919" s="75"/>
      <c r="AQ1919" s="75"/>
      <c r="AR1919" s="75"/>
      <c r="AS1919" s="75"/>
      <c r="AT1919" s="75"/>
      <c r="AU1919" s="75"/>
      <c r="AV1919" s="75"/>
      <c r="AW1919" s="75"/>
      <c r="AX1919" s="75"/>
      <c r="AY1919" s="75"/>
      <c r="AZ1919" s="75"/>
      <c r="BA1919" s="75"/>
      <c r="BB1919" s="75"/>
      <c r="BC1919" s="75"/>
      <c r="BD1919" s="75"/>
      <c r="BE1919" s="75"/>
      <c r="BF1919" s="75"/>
      <c r="BG1919" s="75"/>
      <c r="BH1919" s="75"/>
      <c r="BI1919" s="75"/>
      <c r="BJ1919" s="75"/>
      <c r="BK1919" s="75"/>
      <c r="BL1919" s="75"/>
      <c r="BM1919" s="75"/>
      <c r="BN1919" s="75"/>
      <c r="BO1919" s="75"/>
      <c r="BP1919" s="75"/>
      <c r="BQ1919" s="75"/>
      <c r="BR1919" s="75"/>
      <c r="BS1919" s="75"/>
    </row>
    <row r="1920" spans="1:71" s="5" customFormat="1" ht="12.75" hidden="1" thickBot="1" x14ac:dyDescent="0.3">
      <c r="A1920" s="105" t="s">
        <v>17</v>
      </c>
      <c r="B1920" s="105" t="s">
        <v>17</v>
      </c>
      <c r="C1920" s="105" t="s">
        <v>17</v>
      </c>
      <c r="D1920" s="105" t="s">
        <v>89</v>
      </c>
      <c r="E1920" s="105" t="s">
        <v>135</v>
      </c>
      <c r="F1920" s="105">
        <v>3290</v>
      </c>
      <c r="G1920" s="105" t="s">
        <v>2077</v>
      </c>
      <c r="H1920" s="105" t="s">
        <v>1770</v>
      </c>
      <c r="I1920" s="118">
        <v>456</v>
      </c>
      <c r="J1920" s="106">
        <v>57</v>
      </c>
      <c r="K1920" s="107">
        <f t="shared" si="149"/>
        <v>0.125</v>
      </c>
      <c r="L1920" s="106">
        <v>74</v>
      </c>
      <c r="M1920" s="108">
        <f t="shared" si="150"/>
        <v>0.16228070175438597</v>
      </c>
      <c r="N1920" s="106">
        <v>44</v>
      </c>
      <c r="O1920" s="107">
        <f t="shared" si="151"/>
        <v>9.6491228070175433E-2</v>
      </c>
      <c r="P1920" s="106">
        <v>82</v>
      </c>
      <c r="Q1920" s="109">
        <f t="shared" si="152"/>
        <v>0.17982456140350878</v>
      </c>
      <c r="R1920" s="75"/>
      <c r="S1920" s="75"/>
      <c r="T1920" s="75"/>
      <c r="U1920" s="75"/>
      <c r="V1920" s="75"/>
      <c r="W1920" s="75"/>
      <c r="X1920" s="75"/>
      <c r="Y1920" s="75"/>
      <c r="Z1920" s="75"/>
      <c r="AA1920" s="75"/>
      <c r="AB1920" s="75"/>
      <c r="AC1920" s="75"/>
      <c r="AD1920" s="75"/>
      <c r="AE1920" s="75"/>
      <c r="AF1920" s="75"/>
      <c r="AG1920" s="75"/>
      <c r="AH1920" s="75"/>
      <c r="AI1920" s="75"/>
      <c r="AJ1920" s="75"/>
      <c r="AK1920" s="75"/>
      <c r="AL1920" s="75"/>
      <c r="AM1920" s="75"/>
      <c r="AN1920" s="75"/>
      <c r="AO1920" s="75"/>
      <c r="AP1920" s="75"/>
      <c r="AQ1920" s="75"/>
      <c r="AR1920" s="75"/>
      <c r="AS1920" s="75"/>
      <c r="AT1920" s="75"/>
      <c r="AU1920" s="75"/>
      <c r="AV1920" s="75"/>
      <c r="AW1920" s="75"/>
      <c r="AX1920" s="75"/>
      <c r="AY1920" s="75"/>
      <c r="AZ1920" s="75"/>
      <c r="BA1920" s="75"/>
      <c r="BB1920" s="75"/>
      <c r="BC1920" s="75"/>
      <c r="BD1920" s="75"/>
      <c r="BE1920" s="75"/>
      <c r="BF1920" s="75"/>
      <c r="BG1920" s="75"/>
      <c r="BH1920" s="75"/>
      <c r="BI1920" s="75"/>
      <c r="BJ1920" s="75"/>
      <c r="BK1920" s="75"/>
      <c r="BL1920" s="75"/>
      <c r="BM1920" s="75"/>
      <c r="BN1920" s="75"/>
      <c r="BO1920" s="75"/>
      <c r="BP1920" s="75"/>
      <c r="BQ1920" s="75"/>
      <c r="BR1920" s="75"/>
      <c r="BS1920" s="75"/>
    </row>
    <row r="1921" spans="1:71" s="5" customFormat="1" ht="12.75" hidden="1" thickBot="1" x14ac:dyDescent="0.3">
      <c r="A1921" s="105" t="s">
        <v>17</v>
      </c>
      <c r="B1921" s="105" t="s">
        <v>17</v>
      </c>
      <c r="C1921" s="105" t="s">
        <v>17</v>
      </c>
      <c r="D1921" s="105" t="s">
        <v>21</v>
      </c>
      <c r="E1921" s="105" t="s">
        <v>301</v>
      </c>
      <c r="F1921" s="105">
        <v>3290</v>
      </c>
      <c r="G1921" s="105" t="s">
        <v>2077</v>
      </c>
      <c r="H1921" s="105" t="s">
        <v>1770</v>
      </c>
      <c r="I1921" s="118">
        <v>275</v>
      </c>
      <c r="J1921" s="106">
        <v>37</v>
      </c>
      <c r="K1921" s="107">
        <f t="shared" si="149"/>
        <v>0.13454545454545455</v>
      </c>
      <c r="L1921" s="106">
        <v>47</v>
      </c>
      <c r="M1921" s="108">
        <f t="shared" si="150"/>
        <v>0.1709090909090909</v>
      </c>
      <c r="N1921" s="106">
        <v>13</v>
      </c>
      <c r="O1921" s="107">
        <f t="shared" si="151"/>
        <v>4.7272727272727272E-2</v>
      </c>
      <c r="P1921" s="106">
        <v>9</v>
      </c>
      <c r="Q1921" s="109">
        <f t="shared" si="152"/>
        <v>3.272727272727273E-2</v>
      </c>
      <c r="R1921" s="75"/>
      <c r="S1921" s="75"/>
      <c r="T1921" s="75"/>
      <c r="U1921" s="75"/>
      <c r="V1921" s="75"/>
      <c r="W1921" s="75"/>
      <c r="X1921" s="75"/>
      <c r="Y1921" s="75"/>
      <c r="Z1921" s="75"/>
      <c r="AA1921" s="75"/>
      <c r="AB1921" s="75"/>
      <c r="AC1921" s="75"/>
      <c r="AD1921" s="75"/>
      <c r="AE1921" s="75"/>
      <c r="AF1921" s="75"/>
      <c r="AG1921" s="75"/>
      <c r="AH1921" s="75"/>
      <c r="AI1921" s="75"/>
      <c r="AJ1921" s="75"/>
      <c r="AK1921" s="75"/>
      <c r="AL1921" s="75"/>
      <c r="AM1921" s="75"/>
      <c r="AN1921" s="75"/>
      <c r="AO1921" s="75"/>
      <c r="AP1921" s="75"/>
      <c r="AQ1921" s="75"/>
      <c r="AR1921" s="75"/>
      <c r="AS1921" s="75"/>
      <c r="AT1921" s="75"/>
      <c r="AU1921" s="75"/>
      <c r="AV1921" s="75"/>
      <c r="AW1921" s="75"/>
      <c r="AX1921" s="75"/>
      <c r="AY1921" s="75"/>
      <c r="AZ1921" s="75"/>
      <c r="BA1921" s="75"/>
      <c r="BB1921" s="75"/>
      <c r="BC1921" s="75"/>
      <c r="BD1921" s="75"/>
      <c r="BE1921" s="75"/>
      <c r="BF1921" s="75"/>
      <c r="BG1921" s="75"/>
      <c r="BH1921" s="75"/>
      <c r="BI1921" s="75"/>
      <c r="BJ1921" s="75"/>
      <c r="BK1921" s="75"/>
      <c r="BL1921" s="75"/>
      <c r="BM1921" s="75"/>
      <c r="BN1921" s="75"/>
      <c r="BO1921" s="75"/>
      <c r="BP1921" s="75"/>
      <c r="BQ1921" s="75"/>
      <c r="BR1921" s="75"/>
      <c r="BS1921" s="75"/>
    </row>
    <row r="1922" spans="1:71" s="5" customFormat="1" ht="12.75" hidden="1" thickBot="1" x14ac:dyDescent="0.3">
      <c r="A1922" s="105" t="s">
        <v>17</v>
      </c>
      <c r="B1922" s="105" t="s">
        <v>17</v>
      </c>
      <c r="C1922" s="105" t="s">
        <v>17</v>
      </c>
      <c r="D1922" s="105" t="s">
        <v>74</v>
      </c>
      <c r="E1922" s="105" t="s">
        <v>2079</v>
      </c>
      <c r="F1922" s="105">
        <v>3290</v>
      </c>
      <c r="G1922" s="105" t="s">
        <v>2077</v>
      </c>
      <c r="H1922" s="105" t="s">
        <v>1770</v>
      </c>
      <c r="I1922" s="118">
        <v>202</v>
      </c>
      <c r="J1922" s="106">
        <v>46</v>
      </c>
      <c r="K1922" s="107">
        <f t="shared" si="149"/>
        <v>0.22772277227722773</v>
      </c>
      <c r="L1922" s="106">
        <v>43</v>
      </c>
      <c r="M1922" s="108">
        <f t="shared" si="150"/>
        <v>0.21287128712871287</v>
      </c>
      <c r="N1922" s="106">
        <v>33</v>
      </c>
      <c r="O1922" s="107">
        <f t="shared" si="151"/>
        <v>0.16336633663366337</v>
      </c>
      <c r="P1922" s="106">
        <v>42</v>
      </c>
      <c r="Q1922" s="109">
        <f t="shared" si="152"/>
        <v>0.20792079207920791</v>
      </c>
      <c r="R1922" s="75"/>
      <c r="S1922" s="75"/>
      <c r="T1922" s="75"/>
      <c r="U1922" s="75"/>
      <c r="V1922" s="75"/>
      <c r="W1922" s="75"/>
      <c r="X1922" s="75"/>
      <c r="Y1922" s="75"/>
      <c r="Z1922" s="75"/>
      <c r="AA1922" s="75"/>
      <c r="AB1922" s="75"/>
      <c r="AC1922" s="75"/>
      <c r="AD1922" s="75"/>
      <c r="AE1922" s="75"/>
      <c r="AF1922" s="75"/>
      <c r="AG1922" s="75"/>
      <c r="AH1922" s="75"/>
      <c r="AI1922" s="75"/>
      <c r="AJ1922" s="75"/>
      <c r="AK1922" s="75"/>
      <c r="AL1922" s="75"/>
      <c r="AM1922" s="75"/>
      <c r="AN1922" s="75"/>
      <c r="AO1922" s="75"/>
      <c r="AP1922" s="75"/>
      <c r="AQ1922" s="75"/>
      <c r="AR1922" s="75"/>
      <c r="AS1922" s="75"/>
      <c r="AT1922" s="75"/>
      <c r="AU1922" s="75"/>
      <c r="AV1922" s="75"/>
      <c r="AW1922" s="75"/>
      <c r="AX1922" s="75"/>
      <c r="AY1922" s="75"/>
      <c r="AZ1922" s="75"/>
      <c r="BA1922" s="75"/>
      <c r="BB1922" s="75"/>
      <c r="BC1922" s="75"/>
      <c r="BD1922" s="75"/>
      <c r="BE1922" s="75"/>
      <c r="BF1922" s="75"/>
      <c r="BG1922" s="75"/>
      <c r="BH1922" s="75"/>
      <c r="BI1922" s="75"/>
      <c r="BJ1922" s="75"/>
      <c r="BK1922" s="75"/>
      <c r="BL1922" s="75"/>
      <c r="BM1922" s="75"/>
      <c r="BN1922" s="75"/>
      <c r="BO1922" s="75"/>
      <c r="BP1922" s="75"/>
      <c r="BQ1922" s="75"/>
      <c r="BR1922" s="75"/>
      <c r="BS1922" s="75"/>
    </row>
    <row r="1923" spans="1:71" s="5" customFormat="1" ht="12.75" hidden="1" thickBot="1" x14ac:dyDescent="0.3">
      <c r="A1923" s="105" t="s">
        <v>17</v>
      </c>
      <c r="B1923" s="105" t="s">
        <v>17</v>
      </c>
      <c r="C1923" s="105" t="s">
        <v>17</v>
      </c>
      <c r="D1923" s="105" t="s">
        <v>18</v>
      </c>
      <c r="E1923" s="105" t="s">
        <v>2079</v>
      </c>
      <c r="F1923" s="105">
        <v>3290</v>
      </c>
      <c r="G1923" s="105" t="s">
        <v>2077</v>
      </c>
      <c r="H1923" s="105" t="s">
        <v>1770</v>
      </c>
      <c r="I1923" s="118">
        <v>269</v>
      </c>
      <c r="J1923" s="106">
        <v>52</v>
      </c>
      <c r="K1923" s="107">
        <f t="shared" si="149"/>
        <v>0.19330855018587362</v>
      </c>
      <c r="L1923" s="106">
        <v>60</v>
      </c>
      <c r="M1923" s="108">
        <f t="shared" si="150"/>
        <v>0.22304832713754646</v>
      </c>
      <c r="N1923" s="106">
        <v>41</v>
      </c>
      <c r="O1923" s="107">
        <f t="shared" si="151"/>
        <v>0.15241635687732341</v>
      </c>
      <c r="P1923" s="106">
        <v>68</v>
      </c>
      <c r="Q1923" s="109">
        <f t="shared" si="152"/>
        <v>0.25278810408921931</v>
      </c>
      <c r="R1923" s="75"/>
      <c r="S1923" s="75"/>
      <c r="T1923" s="75"/>
      <c r="U1923" s="75"/>
      <c r="V1923" s="75"/>
      <c r="W1923" s="75"/>
      <c r="X1923" s="75"/>
      <c r="Y1923" s="75"/>
      <c r="Z1923" s="75"/>
      <c r="AA1923" s="75"/>
      <c r="AB1923" s="75"/>
      <c r="AC1923" s="75"/>
      <c r="AD1923" s="75"/>
      <c r="AE1923" s="75"/>
      <c r="AF1923" s="75"/>
      <c r="AG1923" s="75"/>
      <c r="AH1923" s="75"/>
      <c r="AI1923" s="75"/>
      <c r="AJ1923" s="75"/>
      <c r="AK1923" s="75"/>
      <c r="AL1923" s="75"/>
      <c r="AM1923" s="75"/>
      <c r="AN1923" s="75"/>
      <c r="AO1923" s="75"/>
      <c r="AP1923" s="75"/>
      <c r="AQ1923" s="75"/>
      <c r="AR1923" s="75"/>
      <c r="AS1923" s="75"/>
      <c r="AT1923" s="75"/>
      <c r="AU1923" s="75"/>
      <c r="AV1923" s="75"/>
      <c r="AW1923" s="75"/>
      <c r="AX1923" s="75"/>
      <c r="AY1923" s="75"/>
      <c r="AZ1923" s="75"/>
      <c r="BA1923" s="75"/>
      <c r="BB1923" s="75"/>
      <c r="BC1923" s="75"/>
      <c r="BD1923" s="75"/>
      <c r="BE1923" s="75"/>
      <c r="BF1923" s="75"/>
      <c r="BG1923" s="75"/>
      <c r="BH1923" s="75"/>
      <c r="BI1923" s="75"/>
      <c r="BJ1923" s="75"/>
      <c r="BK1923" s="75"/>
      <c r="BL1923" s="75"/>
      <c r="BM1923" s="75"/>
      <c r="BN1923" s="75"/>
      <c r="BO1923" s="75"/>
      <c r="BP1923" s="75"/>
      <c r="BQ1923" s="75"/>
      <c r="BR1923" s="75"/>
      <c r="BS1923" s="75"/>
    </row>
    <row r="1924" spans="1:71" s="5" customFormat="1" ht="12.75" hidden="1" thickBot="1" x14ac:dyDescent="0.3">
      <c r="A1924" s="105" t="s">
        <v>17</v>
      </c>
      <c r="B1924" s="105">
        <v>3293</v>
      </c>
      <c r="C1924" s="105" t="s">
        <v>2077</v>
      </c>
      <c r="D1924" s="105" t="s">
        <v>74</v>
      </c>
      <c r="E1924" s="105" t="s">
        <v>990</v>
      </c>
      <c r="F1924" s="105">
        <v>3293</v>
      </c>
      <c r="G1924" s="105" t="s">
        <v>2077</v>
      </c>
      <c r="H1924" s="105" t="s">
        <v>1770</v>
      </c>
      <c r="I1924" s="118">
        <v>24</v>
      </c>
      <c r="J1924" s="106">
        <v>3</v>
      </c>
      <c r="K1924" s="107">
        <f t="shared" ref="K1924:K1987" si="153">J1924/I1924</f>
        <v>0.125</v>
      </c>
      <c r="L1924" s="106">
        <v>1</v>
      </c>
      <c r="M1924" s="108">
        <f t="shared" ref="M1924:M1987" si="154">L1924/I1924</f>
        <v>4.1666666666666664E-2</v>
      </c>
      <c r="N1924" s="106">
        <v>0</v>
      </c>
      <c r="O1924" s="107">
        <f t="shared" ref="O1924:O1987" si="155">N1924/I1924</f>
        <v>0</v>
      </c>
      <c r="P1924" s="106">
        <v>1</v>
      </c>
      <c r="Q1924" s="109">
        <f t="shared" ref="Q1924:Q1987" si="156">P1924/I1924</f>
        <v>4.1666666666666664E-2</v>
      </c>
      <c r="R1924" s="75"/>
      <c r="S1924" s="75"/>
      <c r="T1924" s="75"/>
      <c r="U1924" s="75"/>
      <c r="V1924" s="75"/>
      <c r="W1924" s="75"/>
      <c r="X1924" s="75"/>
      <c r="Y1924" s="75"/>
      <c r="Z1924" s="75"/>
      <c r="AA1924" s="75"/>
      <c r="AB1924" s="75"/>
      <c r="AC1924" s="75"/>
      <c r="AD1924" s="75"/>
      <c r="AE1924" s="75"/>
      <c r="AF1924" s="75"/>
      <c r="AG1924" s="75"/>
      <c r="AH1924" s="75"/>
      <c r="AI1924" s="75"/>
      <c r="AJ1924" s="75"/>
      <c r="AK1924" s="75"/>
      <c r="AL1924" s="75"/>
      <c r="AM1924" s="75"/>
      <c r="AN1924" s="75"/>
      <c r="AO1924" s="75"/>
      <c r="AP1924" s="75"/>
      <c r="AQ1924" s="75"/>
      <c r="AR1924" s="75"/>
      <c r="AS1924" s="75"/>
      <c r="AT1924" s="75"/>
      <c r="AU1924" s="75"/>
      <c r="AV1924" s="75"/>
      <c r="AW1924" s="75"/>
      <c r="AX1924" s="75"/>
      <c r="AY1924" s="75"/>
      <c r="AZ1924" s="75"/>
      <c r="BA1924" s="75"/>
      <c r="BB1924" s="75"/>
      <c r="BC1924" s="75"/>
      <c r="BD1924" s="75"/>
      <c r="BE1924" s="75"/>
      <c r="BF1924" s="75"/>
      <c r="BG1924" s="75"/>
      <c r="BH1924" s="75"/>
      <c r="BI1924" s="75"/>
      <c r="BJ1924" s="75"/>
      <c r="BK1924" s="75"/>
      <c r="BL1924" s="75"/>
      <c r="BM1924" s="75"/>
      <c r="BN1924" s="75"/>
      <c r="BO1924" s="75"/>
      <c r="BP1924" s="75"/>
      <c r="BQ1924" s="75"/>
      <c r="BR1924" s="75"/>
      <c r="BS1924" s="75"/>
    </row>
    <row r="1925" spans="1:71" s="5" customFormat="1" ht="12.75" hidden="1" thickBot="1" x14ac:dyDescent="0.3">
      <c r="A1925" s="105" t="s">
        <v>17</v>
      </c>
      <c r="B1925" s="105">
        <v>3294</v>
      </c>
      <c r="C1925" s="105" t="s">
        <v>2077</v>
      </c>
      <c r="D1925" s="105" t="s">
        <v>14</v>
      </c>
      <c r="E1925" s="105" t="s">
        <v>781</v>
      </c>
      <c r="F1925" s="105">
        <v>3294</v>
      </c>
      <c r="G1925" s="105" t="s">
        <v>2077</v>
      </c>
      <c r="H1925" s="105" t="s">
        <v>1770</v>
      </c>
      <c r="I1925" s="118">
        <v>540</v>
      </c>
      <c r="J1925" s="106">
        <v>96</v>
      </c>
      <c r="K1925" s="107">
        <f t="shared" si="153"/>
        <v>0.17777777777777778</v>
      </c>
      <c r="L1925" s="106">
        <v>72</v>
      </c>
      <c r="M1925" s="108">
        <f t="shared" si="154"/>
        <v>0.13333333333333333</v>
      </c>
      <c r="N1925" s="106">
        <v>33</v>
      </c>
      <c r="O1925" s="107">
        <f t="shared" si="155"/>
        <v>6.1111111111111109E-2</v>
      </c>
      <c r="P1925" s="106">
        <v>31</v>
      </c>
      <c r="Q1925" s="109">
        <f t="shared" si="156"/>
        <v>5.7407407407407407E-2</v>
      </c>
      <c r="R1925" s="75"/>
      <c r="S1925" s="75"/>
      <c r="T1925" s="75"/>
      <c r="U1925" s="75"/>
      <c r="V1925" s="75"/>
      <c r="W1925" s="75"/>
      <c r="X1925" s="75"/>
      <c r="Y1925" s="75"/>
      <c r="Z1925" s="75"/>
      <c r="AA1925" s="75"/>
      <c r="AB1925" s="75"/>
      <c r="AC1925" s="75"/>
      <c r="AD1925" s="75"/>
      <c r="AE1925" s="75"/>
      <c r="AF1925" s="75"/>
      <c r="AG1925" s="75"/>
      <c r="AH1925" s="75"/>
      <c r="AI1925" s="75"/>
      <c r="AJ1925" s="75"/>
      <c r="AK1925" s="75"/>
      <c r="AL1925" s="75"/>
      <c r="AM1925" s="75"/>
      <c r="AN1925" s="75"/>
      <c r="AO1925" s="75"/>
      <c r="AP1925" s="75"/>
      <c r="AQ1925" s="75"/>
      <c r="AR1925" s="75"/>
      <c r="AS1925" s="75"/>
      <c r="AT1925" s="75"/>
      <c r="AU1925" s="75"/>
      <c r="AV1925" s="75"/>
      <c r="AW1925" s="75"/>
      <c r="AX1925" s="75"/>
      <c r="AY1925" s="75"/>
      <c r="AZ1925" s="75"/>
      <c r="BA1925" s="75"/>
      <c r="BB1925" s="75"/>
      <c r="BC1925" s="75"/>
      <c r="BD1925" s="75"/>
      <c r="BE1925" s="75"/>
      <c r="BF1925" s="75"/>
      <c r="BG1925" s="75"/>
      <c r="BH1925" s="75"/>
      <c r="BI1925" s="75"/>
      <c r="BJ1925" s="75"/>
      <c r="BK1925" s="75"/>
      <c r="BL1925" s="75"/>
      <c r="BM1925" s="75"/>
      <c r="BN1925" s="75"/>
      <c r="BO1925" s="75"/>
      <c r="BP1925" s="75"/>
      <c r="BQ1925" s="75"/>
      <c r="BR1925" s="75"/>
      <c r="BS1925" s="75"/>
    </row>
    <row r="1926" spans="1:71" s="5" customFormat="1" ht="24.75" hidden="1" thickBot="1" x14ac:dyDescent="0.3">
      <c r="A1926" s="105" t="s">
        <v>17</v>
      </c>
      <c r="B1926" s="105">
        <v>3300</v>
      </c>
      <c r="C1926" s="105" t="s">
        <v>2080</v>
      </c>
      <c r="D1926" s="105" t="s">
        <v>119</v>
      </c>
      <c r="E1926" s="105" t="s">
        <v>2081</v>
      </c>
      <c r="F1926" s="105">
        <v>3300</v>
      </c>
      <c r="G1926" s="105" t="s">
        <v>2080</v>
      </c>
      <c r="H1926" s="105" t="s">
        <v>1770</v>
      </c>
      <c r="I1926" s="118">
        <v>424</v>
      </c>
      <c r="J1926" s="106">
        <v>152</v>
      </c>
      <c r="K1926" s="107">
        <f t="shared" si="153"/>
        <v>0.35849056603773582</v>
      </c>
      <c r="L1926" s="106">
        <v>111</v>
      </c>
      <c r="M1926" s="108">
        <f t="shared" si="154"/>
        <v>0.2617924528301887</v>
      </c>
      <c r="N1926" s="106">
        <v>89</v>
      </c>
      <c r="O1926" s="107">
        <f t="shared" si="155"/>
        <v>0.2099056603773585</v>
      </c>
      <c r="P1926" s="106">
        <v>196</v>
      </c>
      <c r="Q1926" s="109">
        <f t="shared" si="156"/>
        <v>0.46226415094339623</v>
      </c>
      <c r="R1926" s="75"/>
      <c r="S1926" s="75"/>
      <c r="T1926" s="75"/>
      <c r="U1926" s="75"/>
      <c r="V1926" s="75"/>
      <c r="W1926" s="75"/>
      <c r="X1926" s="75"/>
      <c r="Y1926" s="75"/>
      <c r="Z1926" s="75"/>
      <c r="AA1926" s="75"/>
      <c r="AB1926" s="75"/>
      <c r="AC1926" s="75"/>
      <c r="AD1926" s="75"/>
      <c r="AE1926" s="75"/>
      <c r="AF1926" s="75"/>
      <c r="AG1926" s="75"/>
      <c r="AH1926" s="75"/>
      <c r="AI1926" s="75"/>
      <c r="AJ1926" s="75"/>
      <c r="AK1926" s="75"/>
      <c r="AL1926" s="75"/>
      <c r="AM1926" s="75"/>
      <c r="AN1926" s="75"/>
      <c r="AO1926" s="75"/>
      <c r="AP1926" s="75"/>
      <c r="AQ1926" s="75"/>
      <c r="AR1926" s="75"/>
      <c r="AS1926" s="75"/>
      <c r="AT1926" s="75"/>
      <c r="AU1926" s="75"/>
      <c r="AV1926" s="75"/>
      <c r="AW1926" s="75"/>
      <c r="AX1926" s="75"/>
      <c r="AY1926" s="75"/>
      <c r="AZ1926" s="75"/>
      <c r="BA1926" s="75"/>
      <c r="BB1926" s="75"/>
      <c r="BC1926" s="75"/>
      <c r="BD1926" s="75"/>
      <c r="BE1926" s="75"/>
      <c r="BF1926" s="75"/>
      <c r="BG1926" s="75"/>
      <c r="BH1926" s="75"/>
      <c r="BI1926" s="75"/>
      <c r="BJ1926" s="75"/>
      <c r="BK1926" s="75"/>
      <c r="BL1926" s="75"/>
      <c r="BM1926" s="75"/>
      <c r="BN1926" s="75"/>
      <c r="BO1926" s="75"/>
      <c r="BP1926" s="75"/>
      <c r="BQ1926" s="75"/>
      <c r="BR1926" s="75"/>
      <c r="BS1926" s="75"/>
    </row>
    <row r="1927" spans="1:71" s="5" customFormat="1" ht="12.75" hidden="1" thickBot="1" x14ac:dyDescent="0.3">
      <c r="A1927" s="105" t="s">
        <v>17</v>
      </c>
      <c r="B1927" s="105" t="s">
        <v>17</v>
      </c>
      <c r="C1927" s="105" t="s">
        <v>17</v>
      </c>
      <c r="D1927" s="105" t="s">
        <v>21</v>
      </c>
      <c r="E1927" s="105" t="s">
        <v>2082</v>
      </c>
      <c r="F1927" s="105">
        <v>3300</v>
      </c>
      <c r="G1927" s="105" t="s">
        <v>2080</v>
      </c>
      <c r="H1927" s="105" t="s">
        <v>1770</v>
      </c>
      <c r="I1927" s="118">
        <v>440</v>
      </c>
      <c r="J1927" s="106">
        <v>57</v>
      </c>
      <c r="K1927" s="107">
        <f t="shared" si="153"/>
        <v>0.12954545454545455</v>
      </c>
      <c r="L1927" s="106">
        <v>74</v>
      </c>
      <c r="M1927" s="108">
        <f t="shared" si="154"/>
        <v>0.16818181818181818</v>
      </c>
      <c r="N1927" s="106">
        <v>41</v>
      </c>
      <c r="O1927" s="107">
        <f t="shared" si="155"/>
        <v>9.3181818181818185E-2</v>
      </c>
      <c r="P1927" s="106">
        <v>151</v>
      </c>
      <c r="Q1927" s="109">
        <f t="shared" si="156"/>
        <v>0.3431818181818182</v>
      </c>
      <c r="R1927" s="75"/>
      <c r="S1927" s="75"/>
      <c r="T1927" s="75"/>
      <c r="U1927" s="75"/>
      <c r="V1927" s="75"/>
      <c r="W1927" s="75"/>
      <c r="X1927" s="75"/>
      <c r="Y1927" s="75"/>
      <c r="Z1927" s="75"/>
      <c r="AA1927" s="75"/>
      <c r="AB1927" s="75"/>
      <c r="AC1927" s="75"/>
      <c r="AD1927" s="75"/>
      <c r="AE1927" s="75"/>
      <c r="AF1927" s="75"/>
      <c r="AG1927" s="75"/>
      <c r="AH1927" s="75"/>
      <c r="AI1927" s="75"/>
      <c r="AJ1927" s="75"/>
      <c r="AK1927" s="75"/>
      <c r="AL1927" s="75"/>
      <c r="AM1927" s="75"/>
      <c r="AN1927" s="75"/>
      <c r="AO1927" s="75"/>
      <c r="AP1927" s="75"/>
      <c r="AQ1927" s="75"/>
      <c r="AR1927" s="75"/>
      <c r="AS1927" s="75"/>
      <c r="AT1927" s="75"/>
      <c r="AU1927" s="75"/>
      <c r="AV1927" s="75"/>
      <c r="AW1927" s="75"/>
      <c r="AX1927" s="75"/>
      <c r="AY1927" s="75"/>
      <c r="AZ1927" s="75"/>
      <c r="BA1927" s="75"/>
      <c r="BB1927" s="75"/>
      <c r="BC1927" s="75"/>
      <c r="BD1927" s="75"/>
      <c r="BE1927" s="75"/>
      <c r="BF1927" s="75"/>
      <c r="BG1927" s="75"/>
      <c r="BH1927" s="75"/>
      <c r="BI1927" s="75"/>
      <c r="BJ1927" s="75"/>
      <c r="BK1927" s="75"/>
      <c r="BL1927" s="75"/>
      <c r="BM1927" s="75"/>
      <c r="BN1927" s="75"/>
      <c r="BO1927" s="75"/>
      <c r="BP1927" s="75"/>
      <c r="BQ1927" s="75"/>
      <c r="BR1927" s="75"/>
      <c r="BS1927" s="75"/>
    </row>
    <row r="1928" spans="1:71" s="5" customFormat="1" ht="12.75" hidden="1" thickBot="1" x14ac:dyDescent="0.3">
      <c r="A1928" s="105" t="s">
        <v>17</v>
      </c>
      <c r="B1928" s="105" t="s">
        <v>17</v>
      </c>
      <c r="C1928" s="105" t="s">
        <v>17</v>
      </c>
      <c r="D1928" s="105" t="s">
        <v>89</v>
      </c>
      <c r="E1928" s="105" t="s">
        <v>2083</v>
      </c>
      <c r="F1928" s="105">
        <v>3300</v>
      </c>
      <c r="G1928" s="105" t="s">
        <v>2080</v>
      </c>
      <c r="H1928" s="105" t="s">
        <v>1770</v>
      </c>
      <c r="I1928" s="118">
        <v>543</v>
      </c>
      <c r="J1928" s="106">
        <v>100</v>
      </c>
      <c r="K1928" s="107">
        <f t="shared" si="153"/>
        <v>0.18416206261510129</v>
      </c>
      <c r="L1928" s="106">
        <v>79</v>
      </c>
      <c r="M1928" s="108">
        <f t="shared" si="154"/>
        <v>0.14548802946593001</v>
      </c>
      <c r="N1928" s="106">
        <v>65</v>
      </c>
      <c r="O1928" s="107">
        <f t="shared" si="155"/>
        <v>0.11970534069981584</v>
      </c>
      <c r="P1928" s="106">
        <v>184</v>
      </c>
      <c r="Q1928" s="109">
        <f t="shared" si="156"/>
        <v>0.33885819521178639</v>
      </c>
      <c r="R1928" s="75"/>
      <c r="S1928" s="75"/>
      <c r="T1928" s="75"/>
      <c r="U1928" s="75"/>
      <c r="V1928" s="75"/>
      <c r="W1928" s="75"/>
      <c r="X1928" s="75"/>
      <c r="Y1928" s="75"/>
      <c r="Z1928" s="75"/>
      <c r="AA1928" s="75"/>
      <c r="AB1928" s="75"/>
      <c r="AC1928" s="75"/>
      <c r="AD1928" s="75"/>
      <c r="AE1928" s="75"/>
      <c r="AF1928" s="75"/>
      <c r="AG1928" s="75"/>
      <c r="AH1928" s="75"/>
      <c r="AI1928" s="75"/>
      <c r="AJ1928" s="75"/>
      <c r="AK1928" s="75"/>
      <c r="AL1928" s="75"/>
      <c r="AM1928" s="75"/>
      <c r="AN1928" s="75"/>
      <c r="AO1928" s="75"/>
      <c r="AP1928" s="75"/>
      <c r="AQ1928" s="75"/>
      <c r="AR1928" s="75"/>
      <c r="AS1928" s="75"/>
      <c r="AT1928" s="75"/>
      <c r="AU1928" s="75"/>
      <c r="AV1928" s="75"/>
      <c r="AW1928" s="75"/>
      <c r="AX1928" s="75"/>
      <c r="AY1928" s="75"/>
      <c r="AZ1928" s="75"/>
      <c r="BA1928" s="75"/>
      <c r="BB1928" s="75"/>
      <c r="BC1928" s="75"/>
      <c r="BD1928" s="75"/>
      <c r="BE1928" s="75"/>
      <c r="BF1928" s="75"/>
      <c r="BG1928" s="75"/>
      <c r="BH1928" s="75"/>
      <c r="BI1928" s="75"/>
      <c r="BJ1928" s="75"/>
      <c r="BK1928" s="75"/>
      <c r="BL1928" s="75"/>
      <c r="BM1928" s="75"/>
      <c r="BN1928" s="75"/>
      <c r="BO1928" s="75"/>
      <c r="BP1928" s="75"/>
      <c r="BQ1928" s="75"/>
      <c r="BR1928" s="75"/>
      <c r="BS1928" s="75"/>
    </row>
    <row r="1929" spans="1:71" s="5" customFormat="1" ht="24.75" hidden="1" thickBot="1" x14ac:dyDescent="0.3">
      <c r="A1929" s="105" t="s">
        <v>17</v>
      </c>
      <c r="B1929" s="105" t="s">
        <v>17</v>
      </c>
      <c r="C1929" s="105" t="s">
        <v>17</v>
      </c>
      <c r="D1929" s="105" t="s">
        <v>234</v>
      </c>
      <c r="E1929" s="105" t="s">
        <v>1980</v>
      </c>
      <c r="F1929" s="105">
        <v>3300</v>
      </c>
      <c r="G1929" s="105" t="s">
        <v>2080</v>
      </c>
      <c r="H1929" s="105" t="s">
        <v>1770</v>
      </c>
      <c r="I1929" s="118">
        <v>196</v>
      </c>
      <c r="J1929" s="106">
        <v>33</v>
      </c>
      <c r="K1929" s="107">
        <f t="shared" si="153"/>
        <v>0.1683673469387755</v>
      </c>
      <c r="L1929" s="106">
        <v>36</v>
      </c>
      <c r="M1929" s="108">
        <f t="shared" si="154"/>
        <v>0.18367346938775511</v>
      </c>
      <c r="N1929" s="106">
        <v>2</v>
      </c>
      <c r="O1929" s="107">
        <f t="shared" si="155"/>
        <v>1.020408163265306E-2</v>
      </c>
      <c r="P1929" s="106">
        <v>41</v>
      </c>
      <c r="Q1929" s="109">
        <f t="shared" si="156"/>
        <v>0.20918367346938777</v>
      </c>
      <c r="R1929" s="75"/>
      <c r="S1929" s="75"/>
      <c r="T1929" s="75"/>
      <c r="U1929" s="75"/>
      <c r="V1929" s="75"/>
      <c r="W1929" s="75"/>
      <c r="X1929" s="75"/>
      <c r="Y1929" s="75"/>
      <c r="Z1929" s="75"/>
      <c r="AA1929" s="75"/>
      <c r="AB1929" s="75"/>
      <c r="AC1929" s="75"/>
      <c r="AD1929" s="75"/>
      <c r="AE1929" s="75"/>
      <c r="AF1929" s="75"/>
      <c r="AG1929" s="75"/>
      <c r="AH1929" s="75"/>
      <c r="AI1929" s="75"/>
      <c r="AJ1929" s="75"/>
      <c r="AK1929" s="75"/>
      <c r="AL1929" s="75"/>
      <c r="AM1929" s="75"/>
      <c r="AN1929" s="75"/>
      <c r="AO1929" s="75"/>
      <c r="AP1929" s="75"/>
      <c r="AQ1929" s="75"/>
      <c r="AR1929" s="75"/>
      <c r="AS1929" s="75"/>
      <c r="AT1929" s="75"/>
      <c r="AU1929" s="75"/>
      <c r="AV1929" s="75"/>
      <c r="AW1929" s="75"/>
      <c r="AX1929" s="75"/>
      <c r="AY1929" s="75"/>
      <c r="AZ1929" s="75"/>
      <c r="BA1929" s="75"/>
      <c r="BB1929" s="75"/>
      <c r="BC1929" s="75"/>
      <c r="BD1929" s="75"/>
      <c r="BE1929" s="75"/>
      <c r="BF1929" s="75"/>
      <c r="BG1929" s="75"/>
      <c r="BH1929" s="75"/>
      <c r="BI1929" s="75"/>
      <c r="BJ1929" s="75"/>
      <c r="BK1929" s="75"/>
      <c r="BL1929" s="75"/>
      <c r="BM1929" s="75"/>
      <c r="BN1929" s="75"/>
      <c r="BO1929" s="75"/>
      <c r="BP1929" s="75"/>
      <c r="BQ1929" s="75"/>
      <c r="BR1929" s="75"/>
      <c r="BS1929" s="75"/>
    </row>
    <row r="1930" spans="1:71" s="5" customFormat="1" ht="24.75" hidden="1" thickBot="1" x14ac:dyDescent="0.3">
      <c r="A1930" s="105" t="s">
        <v>17</v>
      </c>
      <c r="B1930" s="105" t="s">
        <v>17</v>
      </c>
      <c r="C1930" s="105" t="s">
        <v>17</v>
      </c>
      <c r="D1930" s="105" t="s">
        <v>119</v>
      </c>
      <c r="E1930" s="105" t="s">
        <v>563</v>
      </c>
      <c r="F1930" s="105">
        <v>3300</v>
      </c>
      <c r="G1930" s="105" t="s">
        <v>2080</v>
      </c>
      <c r="H1930" s="105" t="s">
        <v>1770</v>
      </c>
      <c r="I1930" s="118">
        <v>215</v>
      </c>
      <c r="J1930" s="106">
        <v>117</v>
      </c>
      <c r="K1930" s="107">
        <f t="shared" si="153"/>
        <v>0.54418604651162794</v>
      </c>
      <c r="L1930" s="106">
        <v>100</v>
      </c>
      <c r="M1930" s="108">
        <f t="shared" si="154"/>
        <v>0.46511627906976744</v>
      </c>
      <c r="N1930" s="106">
        <v>68</v>
      </c>
      <c r="O1930" s="107">
        <f t="shared" si="155"/>
        <v>0.31627906976744186</v>
      </c>
      <c r="P1930" s="106">
        <v>143</v>
      </c>
      <c r="Q1930" s="109">
        <f t="shared" si="156"/>
        <v>0.66511627906976745</v>
      </c>
      <c r="R1930" s="75"/>
      <c r="S1930" s="75"/>
      <c r="T1930" s="75"/>
      <c r="U1930" s="75"/>
      <c r="V1930" s="75"/>
      <c r="W1930" s="75"/>
      <c r="X1930" s="75"/>
      <c r="Y1930" s="75"/>
      <c r="Z1930" s="75"/>
      <c r="AA1930" s="75"/>
      <c r="AB1930" s="75"/>
      <c r="AC1930" s="75"/>
      <c r="AD1930" s="75"/>
      <c r="AE1930" s="75"/>
      <c r="AF1930" s="75"/>
      <c r="AG1930" s="75"/>
      <c r="AH1930" s="75"/>
      <c r="AI1930" s="75"/>
      <c r="AJ1930" s="75"/>
      <c r="AK1930" s="75"/>
      <c r="AL1930" s="75"/>
      <c r="AM1930" s="75"/>
      <c r="AN1930" s="75"/>
      <c r="AO1930" s="75"/>
      <c r="AP1930" s="75"/>
      <c r="AQ1930" s="75"/>
      <c r="AR1930" s="75"/>
      <c r="AS1930" s="75"/>
      <c r="AT1930" s="75"/>
      <c r="AU1930" s="75"/>
      <c r="AV1930" s="75"/>
      <c r="AW1930" s="75"/>
      <c r="AX1930" s="75"/>
      <c r="AY1930" s="75"/>
      <c r="AZ1930" s="75"/>
      <c r="BA1930" s="75"/>
      <c r="BB1930" s="75"/>
      <c r="BC1930" s="75"/>
      <c r="BD1930" s="75"/>
      <c r="BE1930" s="75"/>
      <c r="BF1930" s="75"/>
      <c r="BG1930" s="75"/>
      <c r="BH1930" s="75"/>
      <c r="BI1930" s="75"/>
      <c r="BJ1930" s="75"/>
      <c r="BK1930" s="75"/>
      <c r="BL1930" s="75"/>
      <c r="BM1930" s="75"/>
      <c r="BN1930" s="75"/>
      <c r="BO1930" s="75"/>
      <c r="BP1930" s="75"/>
      <c r="BQ1930" s="75"/>
      <c r="BR1930" s="75"/>
      <c r="BS1930" s="75"/>
    </row>
    <row r="1931" spans="1:71" s="5" customFormat="1" ht="12.75" hidden="1" thickBot="1" x14ac:dyDescent="0.3">
      <c r="A1931" s="105" t="s">
        <v>17</v>
      </c>
      <c r="B1931" s="105" t="s">
        <v>17</v>
      </c>
      <c r="C1931" s="105" t="s">
        <v>17</v>
      </c>
      <c r="D1931" s="105" t="s">
        <v>21</v>
      </c>
      <c r="E1931" s="105" t="s">
        <v>2085</v>
      </c>
      <c r="F1931" s="105">
        <v>3300</v>
      </c>
      <c r="G1931" s="105" t="s">
        <v>2080</v>
      </c>
      <c r="H1931" s="105" t="s">
        <v>1770</v>
      </c>
      <c r="I1931" s="118">
        <v>407</v>
      </c>
      <c r="J1931" s="106">
        <v>79</v>
      </c>
      <c r="K1931" s="107">
        <f t="shared" si="153"/>
        <v>0.1941031941031941</v>
      </c>
      <c r="L1931" s="106">
        <v>76</v>
      </c>
      <c r="M1931" s="108">
        <f t="shared" si="154"/>
        <v>0.18673218673218672</v>
      </c>
      <c r="N1931" s="106">
        <v>52</v>
      </c>
      <c r="O1931" s="107">
        <f t="shared" si="155"/>
        <v>0.12776412776412777</v>
      </c>
      <c r="P1931" s="106">
        <v>213</v>
      </c>
      <c r="Q1931" s="109">
        <f t="shared" si="156"/>
        <v>0.5233415233415234</v>
      </c>
      <c r="R1931" s="75"/>
      <c r="S1931" s="75"/>
      <c r="T1931" s="75"/>
      <c r="U1931" s="75"/>
      <c r="V1931" s="75"/>
      <c r="W1931" s="75"/>
      <c r="X1931" s="75"/>
      <c r="Y1931" s="75"/>
      <c r="Z1931" s="75"/>
      <c r="AA1931" s="75"/>
      <c r="AB1931" s="75"/>
      <c r="AC1931" s="75"/>
      <c r="AD1931" s="75"/>
      <c r="AE1931" s="75"/>
      <c r="AF1931" s="75"/>
      <c r="AG1931" s="75"/>
      <c r="AH1931" s="75"/>
      <c r="AI1931" s="75"/>
      <c r="AJ1931" s="75"/>
      <c r="AK1931" s="75"/>
      <c r="AL1931" s="75"/>
      <c r="AM1931" s="75"/>
      <c r="AN1931" s="75"/>
      <c r="AO1931" s="75"/>
      <c r="AP1931" s="75"/>
      <c r="AQ1931" s="75"/>
      <c r="AR1931" s="75"/>
      <c r="AS1931" s="75"/>
      <c r="AT1931" s="75"/>
      <c r="AU1931" s="75"/>
      <c r="AV1931" s="75"/>
      <c r="AW1931" s="75"/>
      <c r="AX1931" s="75"/>
      <c r="AY1931" s="75"/>
      <c r="AZ1931" s="75"/>
      <c r="BA1931" s="75"/>
      <c r="BB1931" s="75"/>
      <c r="BC1931" s="75"/>
      <c r="BD1931" s="75"/>
      <c r="BE1931" s="75"/>
      <c r="BF1931" s="75"/>
      <c r="BG1931" s="75"/>
      <c r="BH1931" s="75"/>
      <c r="BI1931" s="75"/>
      <c r="BJ1931" s="75"/>
      <c r="BK1931" s="75"/>
      <c r="BL1931" s="75"/>
      <c r="BM1931" s="75"/>
      <c r="BN1931" s="75"/>
      <c r="BO1931" s="75"/>
      <c r="BP1931" s="75"/>
      <c r="BQ1931" s="75"/>
      <c r="BR1931" s="75"/>
      <c r="BS1931" s="75"/>
    </row>
    <row r="1932" spans="1:71" s="5" customFormat="1" ht="12.75" hidden="1" thickBot="1" x14ac:dyDescent="0.3">
      <c r="A1932" s="105" t="s">
        <v>17</v>
      </c>
      <c r="B1932" s="105" t="s">
        <v>17</v>
      </c>
      <c r="C1932" s="105" t="s">
        <v>17</v>
      </c>
      <c r="D1932" s="105" t="s">
        <v>21</v>
      </c>
      <c r="E1932" s="105" t="s">
        <v>2086</v>
      </c>
      <c r="F1932" s="105">
        <v>3300</v>
      </c>
      <c r="G1932" s="105" t="s">
        <v>2080</v>
      </c>
      <c r="H1932" s="105" t="s">
        <v>1770</v>
      </c>
      <c r="I1932" s="118">
        <v>111</v>
      </c>
      <c r="J1932" s="106">
        <v>9</v>
      </c>
      <c r="K1932" s="107">
        <f t="shared" si="153"/>
        <v>8.1081081081081086E-2</v>
      </c>
      <c r="L1932" s="106">
        <v>32</v>
      </c>
      <c r="M1932" s="108">
        <f t="shared" si="154"/>
        <v>0.28828828828828829</v>
      </c>
      <c r="N1932" s="106">
        <v>6</v>
      </c>
      <c r="O1932" s="107">
        <f t="shared" si="155"/>
        <v>5.4054054054054057E-2</v>
      </c>
      <c r="P1932" s="106">
        <v>7</v>
      </c>
      <c r="Q1932" s="109">
        <f t="shared" si="156"/>
        <v>6.3063063063063057E-2</v>
      </c>
      <c r="R1932" s="75"/>
      <c r="S1932" s="75"/>
      <c r="T1932" s="75"/>
      <c r="U1932" s="75"/>
      <c r="V1932" s="75"/>
      <c r="W1932" s="75"/>
      <c r="X1932" s="75"/>
      <c r="Y1932" s="75"/>
      <c r="Z1932" s="75"/>
      <c r="AA1932" s="75"/>
      <c r="AB1932" s="75"/>
      <c r="AC1932" s="75"/>
      <c r="AD1932" s="75"/>
      <c r="AE1932" s="75"/>
      <c r="AF1932" s="75"/>
      <c r="AG1932" s="75"/>
      <c r="AH1932" s="75"/>
      <c r="AI1932" s="75"/>
      <c r="AJ1932" s="75"/>
      <c r="AK1932" s="75"/>
      <c r="AL1932" s="75"/>
      <c r="AM1932" s="75"/>
      <c r="AN1932" s="75"/>
      <c r="AO1932" s="75"/>
      <c r="AP1932" s="75"/>
      <c r="AQ1932" s="75"/>
      <c r="AR1932" s="75"/>
      <c r="AS1932" s="75"/>
      <c r="AT1932" s="75"/>
      <c r="AU1932" s="75"/>
      <c r="AV1932" s="75"/>
      <c r="AW1932" s="75"/>
      <c r="AX1932" s="75"/>
      <c r="AY1932" s="75"/>
      <c r="AZ1932" s="75"/>
      <c r="BA1932" s="75"/>
      <c r="BB1932" s="75"/>
      <c r="BC1932" s="75"/>
      <c r="BD1932" s="75"/>
      <c r="BE1932" s="75"/>
      <c r="BF1932" s="75"/>
      <c r="BG1932" s="75"/>
      <c r="BH1932" s="75"/>
      <c r="BI1932" s="75"/>
      <c r="BJ1932" s="75"/>
      <c r="BK1932" s="75"/>
      <c r="BL1932" s="75"/>
      <c r="BM1932" s="75"/>
      <c r="BN1932" s="75"/>
      <c r="BO1932" s="75"/>
      <c r="BP1932" s="75"/>
      <c r="BQ1932" s="75"/>
      <c r="BR1932" s="75"/>
      <c r="BS1932" s="75"/>
    </row>
    <row r="1933" spans="1:71" s="5" customFormat="1" ht="12.75" hidden="1" thickBot="1" x14ac:dyDescent="0.3">
      <c r="A1933" s="105" t="s">
        <v>17</v>
      </c>
      <c r="B1933" s="105" t="s">
        <v>17</v>
      </c>
      <c r="C1933" s="105" t="s">
        <v>17</v>
      </c>
      <c r="D1933" s="105" t="s">
        <v>21</v>
      </c>
      <c r="E1933" s="105" t="s">
        <v>2087</v>
      </c>
      <c r="F1933" s="105">
        <v>3300</v>
      </c>
      <c r="G1933" s="105" t="s">
        <v>2080</v>
      </c>
      <c r="H1933" s="105" t="s">
        <v>1770</v>
      </c>
      <c r="I1933" s="118">
        <v>197</v>
      </c>
      <c r="J1933" s="106">
        <v>11</v>
      </c>
      <c r="K1933" s="107">
        <f t="shared" si="153"/>
        <v>5.5837563451776651E-2</v>
      </c>
      <c r="L1933" s="106">
        <v>20</v>
      </c>
      <c r="M1933" s="108">
        <f t="shared" si="154"/>
        <v>0.10152284263959391</v>
      </c>
      <c r="N1933" s="106">
        <v>6</v>
      </c>
      <c r="O1933" s="107">
        <f t="shared" si="155"/>
        <v>3.0456852791878174E-2</v>
      </c>
      <c r="P1933" s="106">
        <v>15</v>
      </c>
      <c r="Q1933" s="109">
        <f t="shared" si="156"/>
        <v>7.6142131979695438E-2</v>
      </c>
      <c r="R1933" s="75"/>
      <c r="S1933" s="75"/>
      <c r="T1933" s="75"/>
      <c r="U1933" s="75"/>
      <c r="V1933" s="75"/>
      <c r="W1933" s="75"/>
      <c r="X1933" s="75"/>
      <c r="Y1933" s="75"/>
      <c r="Z1933" s="75"/>
      <c r="AA1933" s="75"/>
      <c r="AB1933" s="75"/>
      <c r="AC1933" s="75"/>
      <c r="AD1933" s="75"/>
      <c r="AE1933" s="75"/>
      <c r="AF1933" s="75"/>
      <c r="AG1933" s="75"/>
      <c r="AH1933" s="75"/>
      <c r="AI1933" s="75"/>
      <c r="AJ1933" s="75"/>
      <c r="AK1933" s="75"/>
      <c r="AL1933" s="75"/>
      <c r="AM1933" s="75"/>
      <c r="AN1933" s="75"/>
      <c r="AO1933" s="75"/>
      <c r="AP1933" s="75"/>
      <c r="AQ1933" s="75"/>
      <c r="AR1933" s="75"/>
      <c r="AS1933" s="75"/>
      <c r="AT1933" s="75"/>
      <c r="AU1933" s="75"/>
      <c r="AV1933" s="75"/>
      <c r="AW1933" s="75"/>
      <c r="AX1933" s="75"/>
      <c r="AY1933" s="75"/>
      <c r="AZ1933" s="75"/>
      <c r="BA1933" s="75"/>
      <c r="BB1933" s="75"/>
      <c r="BC1933" s="75"/>
      <c r="BD1933" s="75"/>
      <c r="BE1933" s="75"/>
      <c r="BF1933" s="75"/>
      <c r="BG1933" s="75"/>
      <c r="BH1933" s="75"/>
      <c r="BI1933" s="75"/>
      <c r="BJ1933" s="75"/>
      <c r="BK1933" s="75"/>
      <c r="BL1933" s="75"/>
      <c r="BM1933" s="75"/>
      <c r="BN1933" s="75"/>
      <c r="BO1933" s="75"/>
      <c r="BP1933" s="75"/>
      <c r="BQ1933" s="75"/>
      <c r="BR1933" s="75"/>
      <c r="BS1933" s="75"/>
    </row>
    <row r="1934" spans="1:71" s="5" customFormat="1" ht="12.75" hidden="1" thickBot="1" x14ac:dyDescent="0.3">
      <c r="A1934" s="105" t="s">
        <v>17</v>
      </c>
      <c r="B1934" s="105" t="s">
        <v>17</v>
      </c>
      <c r="C1934" s="105" t="s">
        <v>17</v>
      </c>
      <c r="D1934" s="105" t="s">
        <v>21</v>
      </c>
      <c r="E1934" s="105" t="s">
        <v>2088</v>
      </c>
      <c r="F1934" s="105">
        <v>3300</v>
      </c>
      <c r="G1934" s="105" t="s">
        <v>2080</v>
      </c>
      <c r="H1934" s="105" t="s">
        <v>1770</v>
      </c>
      <c r="I1934" s="118">
        <v>169</v>
      </c>
      <c r="J1934" s="106">
        <v>17</v>
      </c>
      <c r="K1934" s="107">
        <f t="shared" si="153"/>
        <v>0.10059171597633136</v>
      </c>
      <c r="L1934" s="106">
        <v>21</v>
      </c>
      <c r="M1934" s="108">
        <f t="shared" si="154"/>
        <v>0.1242603550295858</v>
      </c>
      <c r="N1934" s="106">
        <v>12</v>
      </c>
      <c r="O1934" s="107">
        <f t="shared" si="155"/>
        <v>7.1005917159763315E-2</v>
      </c>
      <c r="P1934" s="106">
        <v>4</v>
      </c>
      <c r="Q1934" s="109">
        <f t="shared" si="156"/>
        <v>2.3668639053254437E-2</v>
      </c>
      <c r="R1934" s="75"/>
      <c r="S1934" s="75"/>
      <c r="T1934" s="75"/>
      <c r="U1934" s="75"/>
      <c r="V1934" s="75"/>
      <c r="W1934" s="75"/>
      <c r="X1934" s="75"/>
      <c r="Y1934" s="75"/>
      <c r="Z1934" s="75"/>
      <c r="AA1934" s="75"/>
      <c r="AB1934" s="75"/>
      <c r="AC1934" s="75"/>
      <c r="AD1934" s="75"/>
      <c r="AE1934" s="75"/>
      <c r="AF1934" s="75"/>
      <c r="AG1934" s="75"/>
      <c r="AH1934" s="75"/>
      <c r="AI1934" s="75"/>
      <c r="AJ1934" s="75"/>
      <c r="AK1934" s="75"/>
      <c r="AL1934" s="75"/>
      <c r="AM1934" s="75"/>
      <c r="AN1934" s="75"/>
      <c r="AO1934" s="75"/>
      <c r="AP1934" s="75"/>
      <c r="AQ1934" s="75"/>
      <c r="AR1934" s="75"/>
      <c r="AS1934" s="75"/>
      <c r="AT1934" s="75"/>
      <c r="AU1934" s="75"/>
      <c r="AV1934" s="75"/>
      <c r="AW1934" s="75"/>
      <c r="AX1934" s="75"/>
      <c r="AY1934" s="75"/>
      <c r="AZ1934" s="75"/>
      <c r="BA1934" s="75"/>
      <c r="BB1934" s="75"/>
      <c r="BC1934" s="75"/>
      <c r="BD1934" s="75"/>
      <c r="BE1934" s="75"/>
      <c r="BF1934" s="75"/>
      <c r="BG1934" s="75"/>
      <c r="BH1934" s="75"/>
      <c r="BI1934" s="75"/>
      <c r="BJ1934" s="75"/>
      <c r="BK1934" s="75"/>
      <c r="BL1934" s="75"/>
      <c r="BM1934" s="75"/>
      <c r="BN1934" s="75"/>
      <c r="BO1934" s="75"/>
      <c r="BP1934" s="75"/>
      <c r="BQ1934" s="75"/>
      <c r="BR1934" s="75"/>
      <c r="BS1934" s="75"/>
    </row>
    <row r="1935" spans="1:71" s="5" customFormat="1" ht="24.75" hidden="1" thickBot="1" x14ac:dyDescent="0.3">
      <c r="A1935" s="105" t="s">
        <v>17</v>
      </c>
      <c r="B1935" s="105" t="s">
        <v>17</v>
      </c>
      <c r="C1935" s="105" t="s">
        <v>17</v>
      </c>
      <c r="D1935" s="105" t="s">
        <v>119</v>
      </c>
      <c r="E1935" s="105" t="s">
        <v>2089</v>
      </c>
      <c r="F1935" s="105">
        <v>3300</v>
      </c>
      <c r="G1935" s="105" t="s">
        <v>2080</v>
      </c>
      <c r="H1935" s="105" t="s">
        <v>1770</v>
      </c>
      <c r="I1935" s="118">
        <v>273</v>
      </c>
      <c r="J1935" s="106">
        <v>135</v>
      </c>
      <c r="K1935" s="107">
        <f t="shared" si="153"/>
        <v>0.49450549450549453</v>
      </c>
      <c r="L1935" s="106">
        <v>105</v>
      </c>
      <c r="M1935" s="108">
        <f t="shared" si="154"/>
        <v>0.38461538461538464</v>
      </c>
      <c r="N1935" s="106">
        <v>67</v>
      </c>
      <c r="O1935" s="107">
        <f t="shared" si="155"/>
        <v>0.24542124542124541</v>
      </c>
      <c r="P1935" s="106">
        <v>141</v>
      </c>
      <c r="Q1935" s="109">
        <f t="shared" si="156"/>
        <v>0.51648351648351654</v>
      </c>
      <c r="R1935" s="75"/>
      <c r="S1935" s="75"/>
      <c r="T1935" s="75"/>
      <c r="U1935" s="75"/>
      <c r="V1935" s="75"/>
      <c r="W1935" s="75"/>
      <c r="X1935" s="75"/>
      <c r="Y1935" s="75"/>
      <c r="Z1935" s="75"/>
      <c r="AA1935" s="75"/>
      <c r="AB1935" s="75"/>
      <c r="AC1935" s="75"/>
      <c r="AD1935" s="75"/>
      <c r="AE1935" s="75"/>
      <c r="AF1935" s="75"/>
      <c r="AG1935" s="75"/>
      <c r="AH1935" s="75"/>
      <c r="AI1935" s="75"/>
      <c r="AJ1935" s="75"/>
      <c r="AK1935" s="75"/>
      <c r="AL1935" s="75"/>
      <c r="AM1935" s="75"/>
      <c r="AN1935" s="75"/>
      <c r="AO1935" s="75"/>
      <c r="AP1935" s="75"/>
      <c r="AQ1935" s="75"/>
      <c r="AR1935" s="75"/>
      <c r="AS1935" s="75"/>
      <c r="AT1935" s="75"/>
      <c r="AU1935" s="75"/>
      <c r="AV1935" s="75"/>
      <c r="AW1935" s="75"/>
      <c r="AX1935" s="75"/>
      <c r="AY1935" s="75"/>
      <c r="AZ1935" s="75"/>
      <c r="BA1935" s="75"/>
      <c r="BB1935" s="75"/>
      <c r="BC1935" s="75"/>
      <c r="BD1935" s="75"/>
      <c r="BE1935" s="75"/>
      <c r="BF1935" s="75"/>
      <c r="BG1935" s="75"/>
      <c r="BH1935" s="75"/>
      <c r="BI1935" s="75"/>
      <c r="BJ1935" s="75"/>
      <c r="BK1935" s="75"/>
      <c r="BL1935" s="75"/>
      <c r="BM1935" s="75"/>
      <c r="BN1935" s="75"/>
      <c r="BO1935" s="75"/>
      <c r="BP1935" s="75"/>
      <c r="BQ1935" s="75"/>
      <c r="BR1935" s="75"/>
      <c r="BS1935" s="75"/>
    </row>
    <row r="1936" spans="1:71" s="5" customFormat="1" ht="12.75" hidden="1" thickBot="1" x14ac:dyDescent="0.3">
      <c r="A1936" s="105" t="s">
        <v>17</v>
      </c>
      <c r="B1936" s="105">
        <v>3320</v>
      </c>
      <c r="C1936" s="105" t="s">
        <v>2090</v>
      </c>
      <c r="D1936" s="105" t="s">
        <v>21</v>
      </c>
      <c r="E1936" s="105" t="s">
        <v>2091</v>
      </c>
      <c r="F1936" s="105">
        <v>3320</v>
      </c>
      <c r="G1936" s="105" t="s">
        <v>2090</v>
      </c>
      <c r="H1936" s="105" t="s">
        <v>1770</v>
      </c>
      <c r="I1936" s="118">
        <v>460</v>
      </c>
      <c r="J1936" s="106">
        <v>38</v>
      </c>
      <c r="K1936" s="107">
        <f t="shared" si="153"/>
        <v>8.2608695652173908E-2</v>
      </c>
      <c r="L1936" s="106">
        <v>38</v>
      </c>
      <c r="M1936" s="108">
        <f t="shared" si="154"/>
        <v>8.2608695652173908E-2</v>
      </c>
      <c r="N1936" s="106">
        <v>114</v>
      </c>
      <c r="O1936" s="107">
        <f t="shared" si="155"/>
        <v>0.24782608695652175</v>
      </c>
      <c r="P1936" s="106">
        <v>10</v>
      </c>
      <c r="Q1936" s="109">
        <f t="shared" si="156"/>
        <v>2.1739130434782608E-2</v>
      </c>
      <c r="R1936" s="75"/>
      <c r="S1936" s="75"/>
      <c r="T1936" s="75"/>
      <c r="U1936" s="75"/>
      <c r="V1936" s="75"/>
      <c r="W1936" s="75"/>
      <c r="X1936" s="75"/>
      <c r="Y1936" s="75"/>
      <c r="Z1936" s="75"/>
      <c r="AA1936" s="75"/>
      <c r="AB1936" s="75"/>
      <c r="AC1936" s="75"/>
      <c r="AD1936" s="75"/>
      <c r="AE1936" s="75"/>
      <c r="AF1936" s="75"/>
      <c r="AG1936" s="75"/>
      <c r="AH1936" s="75"/>
      <c r="AI1936" s="75"/>
      <c r="AJ1936" s="75"/>
      <c r="AK1936" s="75"/>
      <c r="AL1936" s="75"/>
      <c r="AM1936" s="75"/>
      <c r="AN1936" s="75"/>
      <c r="AO1936" s="75"/>
      <c r="AP1936" s="75"/>
      <c r="AQ1936" s="75"/>
      <c r="AR1936" s="75"/>
      <c r="AS1936" s="75"/>
      <c r="AT1936" s="75"/>
      <c r="AU1936" s="75"/>
      <c r="AV1936" s="75"/>
      <c r="AW1936" s="75"/>
      <c r="AX1936" s="75"/>
      <c r="AY1936" s="75"/>
      <c r="AZ1936" s="75"/>
      <c r="BA1936" s="75"/>
      <c r="BB1936" s="75"/>
      <c r="BC1936" s="75"/>
      <c r="BD1936" s="75"/>
      <c r="BE1936" s="75"/>
      <c r="BF1936" s="75"/>
      <c r="BG1936" s="75"/>
      <c r="BH1936" s="75"/>
      <c r="BI1936" s="75"/>
      <c r="BJ1936" s="75"/>
      <c r="BK1936" s="75"/>
      <c r="BL1936" s="75"/>
      <c r="BM1936" s="75"/>
      <c r="BN1936" s="75"/>
      <c r="BO1936" s="75"/>
      <c r="BP1936" s="75"/>
      <c r="BQ1936" s="75"/>
      <c r="BR1936" s="75"/>
      <c r="BS1936" s="75"/>
    </row>
    <row r="1937" spans="1:71" s="5" customFormat="1" ht="12.75" hidden="1" thickBot="1" x14ac:dyDescent="0.3">
      <c r="A1937" s="105" t="s">
        <v>17</v>
      </c>
      <c r="B1937" s="105" t="s">
        <v>17</v>
      </c>
      <c r="C1937" s="105" t="s">
        <v>17</v>
      </c>
      <c r="D1937" s="105" t="s">
        <v>74</v>
      </c>
      <c r="E1937" s="105" t="s">
        <v>2092</v>
      </c>
      <c r="F1937" s="105">
        <v>3320</v>
      </c>
      <c r="G1937" s="105" t="s">
        <v>2090</v>
      </c>
      <c r="H1937" s="105" t="s">
        <v>1770</v>
      </c>
      <c r="I1937" s="118">
        <v>24</v>
      </c>
      <c r="J1937" s="106">
        <v>1</v>
      </c>
      <c r="K1937" s="107">
        <f t="shared" si="153"/>
        <v>4.1666666666666664E-2</v>
      </c>
      <c r="L1937" s="106">
        <v>0</v>
      </c>
      <c r="M1937" s="108">
        <f t="shared" si="154"/>
        <v>0</v>
      </c>
      <c r="N1937" s="106">
        <v>3</v>
      </c>
      <c r="O1937" s="107">
        <f t="shared" si="155"/>
        <v>0.125</v>
      </c>
      <c r="P1937" s="106">
        <v>0</v>
      </c>
      <c r="Q1937" s="109">
        <f t="shared" si="156"/>
        <v>0</v>
      </c>
      <c r="R1937" s="75"/>
      <c r="S1937" s="75"/>
      <c r="T1937" s="75"/>
      <c r="U1937" s="75"/>
      <c r="V1937" s="75"/>
      <c r="W1937" s="75"/>
      <c r="X1937" s="75"/>
      <c r="Y1937" s="75"/>
      <c r="Z1937" s="75"/>
      <c r="AA1937" s="75"/>
      <c r="AB1937" s="75"/>
      <c r="AC1937" s="75"/>
      <c r="AD1937" s="75"/>
      <c r="AE1937" s="75"/>
      <c r="AF1937" s="75"/>
      <c r="AG1937" s="75"/>
      <c r="AH1937" s="75"/>
      <c r="AI1937" s="75"/>
      <c r="AJ1937" s="75"/>
      <c r="AK1937" s="75"/>
      <c r="AL1937" s="75"/>
      <c r="AM1937" s="75"/>
      <c r="AN1937" s="75"/>
      <c r="AO1937" s="75"/>
      <c r="AP1937" s="75"/>
      <c r="AQ1937" s="75"/>
      <c r="AR1937" s="75"/>
      <c r="AS1937" s="75"/>
      <c r="AT1937" s="75"/>
      <c r="AU1937" s="75"/>
      <c r="AV1937" s="75"/>
      <c r="AW1937" s="75"/>
      <c r="AX1937" s="75"/>
      <c r="AY1937" s="75"/>
      <c r="AZ1937" s="75"/>
      <c r="BA1937" s="75"/>
      <c r="BB1937" s="75"/>
      <c r="BC1937" s="75"/>
      <c r="BD1937" s="75"/>
      <c r="BE1937" s="75"/>
      <c r="BF1937" s="75"/>
      <c r="BG1937" s="75"/>
      <c r="BH1937" s="75"/>
      <c r="BI1937" s="75"/>
      <c r="BJ1937" s="75"/>
      <c r="BK1937" s="75"/>
      <c r="BL1937" s="75"/>
      <c r="BM1937" s="75"/>
      <c r="BN1937" s="75"/>
      <c r="BO1937" s="75"/>
      <c r="BP1937" s="75"/>
      <c r="BQ1937" s="75"/>
      <c r="BR1937" s="75"/>
      <c r="BS1937" s="75"/>
    </row>
    <row r="1938" spans="1:71" s="5" customFormat="1" ht="12.75" hidden="1" thickBot="1" x14ac:dyDescent="0.3">
      <c r="A1938" s="105" t="s">
        <v>17</v>
      </c>
      <c r="B1938" s="105" t="s">
        <v>17</v>
      </c>
      <c r="C1938" s="105" t="s">
        <v>17</v>
      </c>
      <c r="D1938" s="105" t="s">
        <v>14</v>
      </c>
      <c r="E1938" s="105" t="s">
        <v>2094</v>
      </c>
      <c r="F1938" s="105">
        <v>3320</v>
      </c>
      <c r="G1938" s="105" t="s">
        <v>2090</v>
      </c>
      <c r="H1938" s="105" t="s">
        <v>1770</v>
      </c>
      <c r="I1938" s="118">
        <v>409</v>
      </c>
      <c r="J1938" s="106">
        <v>42</v>
      </c>
      <c r="K1938" s="107">
        <f t="shared" si="153"/>
        <v>0.10268948655256724</v>
      </c>
      <c r="L1938" s="106">
        <v>42</v>
      </c>
      <c r="M1938" s="108">
        <f t="shared" si="154"/>
        <v>0.10268948655256724</v>
      </c>
      <c r="N1938" s="106">
        <v>83</v>
      </c>
      <c r="O1938" s="107">
        <f t="shared" si="155"/>
        <v>0.20293398533007334</v>
      </c>
      <c r="P1938" s="106">
        <v>13</v>
      </c>
      <c r="Q1938" s="109">
        <f t="shared" si="156"/>
        <v>3.1784841075794622E-2</v>
      </c>
      <c r="R1938" s="75"/>
      <c r="S1938" s="75"/>
      <c r="T1938" s="75"/>
      <c r="U1938" s="75"/>
      <c r="V1938" s="75"/>
      <c r="W1938" s="75"/>
      <c r="X1938" s="75"/>
      <c r="Y1938" s="75"/>
      <c r="Z1938" s="75"/>
      <c r="AA1938" s="75"/>
      <c r="AB1938" s="75"/>
      <c r="AC1938" s="75"/>
      <c r="AD1938" s="75"/>
      <c r="AE1938" s="75"/>
      <c r="AF1938" s="75"/>
      <c r="AG1938" s="75"/>
      <c r="AH1938" s="75"/>
      <c r="AI1938" s="75"/>
      <c r="AJ1938" s="75"/>
      <c r="AK1938" s="75"/>
      <c r="AL1938" s="75"/>
      <c r="AM1938" s="75"/>
      <c r="AN1938" s="75"/>
      <c r="AO1938" s="75"/>
      <c r="AP1938" s="75"/>
      <c r="AQ1938" s="75"/>
      <c r="AR1938" s="75"/>
      <c r="AS1938" s="75"/>
      <c r="AT1938" s="75"/>
      <c r="AU1938" s="75"/>
      <c r="AV1938" s="75"/>
      <c r="AW1938" s="75"/>
      <c r="AX1938" s="75"/>
      <c r="AY1938" s="75"/>
      <c r="AZ1938" s="75"/>
      <c r="BA1938" s="75"/>
      <c r="BB1938" s="75"/>
      <c r="BC1938" s="75"/>
      <c r="BD1938" s="75"/>
      <c r="BE1938" s="75"/>
      <c r="BF1938" s="75"/>
      <c r="BG1938" s="75"/>
      <c r="BH1938" s="75"/>
      <c r="BI1938" s="75"/>
      <c r="BJ1938" s="75"/>
      <c r="BK1938" s="75"/>
      <c r="BL1938" s="75"/>
      <c r="BM1938" s="75"/>
      <c r="BN1938" s="75"/>
      <c r="BO1938" s="75"/>
      <c r="BP1938" s="75"/>
      <c r="BQ1938" s="75"/>
      <c r="BR1938" s="75"/>
      <c r="BS1938" s="75"/>
    </row>
    <row r="1939" spans="1:71" s="5" customFormat="1" ht="12.75" hidden="1" thickBot="1" x14ac:dyDescent="0.3">
      <c r="A1939" s="105" t="s">
        <v>17</v>
      </c>
      <c r="B1939" s="105">
        <v>3350</v>
      </c>
      <c r="C1939" s="105" t="s">
        <v>2095</v>
      </c>
      <c r="D1939" s="105" t="s">
        <v>21</v>
      </c>
      <c r="E1939" s="105" t="s">
        <v>2096</v>
      </c>
      <c r="F1939" s="105">
        <v>3350</v>
      </c>
      <c r="G1939" s="105" t="s">
        <v>2095</v>
      </c>
      <c r="H1939" s="105" t="s">
        <v>1770</v>
      </c>
      <c r="I1939" s="118">
        <v>225</v>
      </c>
      <c r="J1939" s="106">
        <v>35</v>
      </c>
      <c r="K1939" s="107">
        <f t="shared" si="153"/>
        <v>0.15555555555555556</v>
      </c>
      <c r="L1939" s="106">
        <v>21</v>
      </c>
      <c r="M1939" s="108">
        <f t="shared" si="154"/>
        <v>9.3333333333333338E-2</v>
      </c>
      <c r="N1939" s="106">
        <v>0</v>
      </c>
      <c r="O1939" s="107">
        <f t="shared" si="155"/>
        <v>0</v>
      </c>
      <c r="P1939" s="106">
        <v>11</v>
      </c>
      <c r="Q1939" s="109">
        <f t="shared" si="156"/>
        <v>4.8888888888888891E-2</v>
      </c>
      <c r="R1939" s="75"/>
      <c r="S1939" s="75"/>
      <c r="T1939" s="75"/>
      <c r="U1939" s="75"/>
      <c r="V1939" s="75"/>
      <c r="W1939" s="75"/>
      <c r="X1939" s="75"/>
      <c r="Y1939" s="75"/>
      <c r="Z1939" s="75"/>
      <c r="AA1939" s="75"/>
      <c r="AB1939" s="75"/>
      <c r="AC1939" s="75"/>
      <c r="AD1939" s="75"/>
      <c r="AE1939" s="75"/>
      <c r="AF1939" s="75"/>
      <c r="AG1939" s="75"/>
      <c r="AH1939" s="75"/>
      <c r="AI1939" s="75"/>
      <c r="AJ1939" s="75"/>
      <c r="AK1939" s="75"/>
      <c r="AL1939" s="75"/>
      <c r="AM1939" s="75"/>
      <c r="AN1939" s="75"/>
      <c r="AO1939" s="75"/>
      <c r="AP1939" s="75"/>
      <c r="AQ1939" s="75"/>
      <c r="AR1939" s="75"/>
      <c r="AS1939" s="75"/>
      <c r="AT1939" s="75"/>
      <c r="AU1939" s="75"/>
      <c r="AV1939" s="75"/>
      <c r="AW1939" s="75"/>
      <c r="AX1939" s="75"/>
      <c r="AY1939" s="75"/>
      <c r="AZ1939" s="75"/>
      <c r="BA1939" s="75"/>
      <c r="BB1939" s="75"/>
      <c r="BC1939" s="75"/>
      <c r="BD1939" s="75"/>
      <c r="BE1939" s="75"/>
      <c r="BF1939" s="75"/>
      <c r="BG1939" s="75"/>
      <c r="BH1939" s="75"/>
      <c r="BI1939" s="75"/>
      <c r="BJ1939" s="75"/>
      <c r="BK1939" s="75"/>
      <c r="BL1939" s="75"/>
      <c r="BM1939" s="75"/>
      <c r="BN1939" s="75"/>
      <c r="BO1939" s="75"/>
      <c r="BP1939" s="75"/>
      <c r="BQ1939" s="75"/>
      <c r="BR1939" s="75"/>
      <c r="BS1939" s="75"/>
    </row>
    <row r="1940" spans="1:71" s="5" customFormat="1" ht="12.75" hidden="1" thickBot="1" x14ac:dyDescent="0.3">
      <c r="A1940" s="105" t="s">
        <v>17</v>
      </c>
      <c r="B1940" s="105" t="s">
        <v>17</v>
      </c>
      <c r="C1940" s="105" t="s">
        <v>17</v>
      </c>
      <c r="D1940" s="105" t="s">
        <v>14</v>
      </c>
      <c r="E1940" s="105" t="s">
        <v>804</v>
      </c>
      <c r="F1940" s="105">
        <v>3350</v>
      </c>
      <c r="G1940" s="105" t="s">
        <v>2095</v>
      </c>
      <c r="H1940" s="105" t="s">
        <v>1770</v>
      </c>
      <c r="I1940" s="118">
        <v>259</v>
      </c>
      <c r="J1940" s="106">
        <v>20</v>
      </c>
      <c r="K1940" s="107">
        <f t="shared" si="153"/>
        <v>7.7220077220077218E-2</v>
      </c>
      <c r="L1940" s="106">
        <v>36</v>
      </c>
      <c r="M1940" s="108">
        <f t="shared" si="154"/>
        <v>0.138996138996139</v>
      </c>
      <c r="N1940" s="106">
        <v>10</v>
      </c>
      <c r="O1940" s="107">
        <f t="shared" si="155"/>
        <v>3.8610038610038609E-2</v>
      </c>
      <c r="P1940" s="106">
        <v>29</v>
      </c>
      <c r="Q1940" s="109">
        <f t="shared" si="156"/>
        <v>0.11196911196911197</v>
      </c>
      <c r="R1940" s="75"/>
      <c r="S1940" s="75"/>
      <c r="T1940" s="75"/>
      <c r="U1940" s="75"/>
      <c r="V1940" s="75"/>
      <c r="W1940" s="75"/>
      <c r="X1940" s="75"/>
      <c r="Y1940" s="75"/>
      <c r="Z1940" s="75"/>
      <c r="AA1940" s="75"/>
      <c r="AB1940" s="75"/>
      <c r="AC1940" s="75"/>
      <c r="AD1940" s="75"/>
      <c r="AE1940" s="75"/>
      <c r="AF1940" s="75"/>
      <c r="AG1940" s="75"/>
      <c r="AH1940" s="75"/>
      <c r="AI1940" s="75"/>
      <c r="AJ1940" s="75"/>
      <c r="AK1940" s="75"/>
      <c r="AL1940" s="75"/>
      <c r="AM1940" s="75"/>
      <c r="AN1940" s="75"/>
      <c r="AO1940" s="75"/>
      <c r="AP1940" s="75"/>
      <c r="AQ1940" s="75"/>
      <c r="AR1940" s="75"/>
      <c r="AS1940" s="75"/>
      <c r="AT1940" s="75"/>
      <c r="AU1940" s="75"/>
      <c r="AV1940" s="75"/>
      <c r="AW1940" s="75"/>
      <c r="AX1940" s="75"/>
      <c r="AY1940" s="75"/>
      <c r="AZ1940" s="75"/>
      <c r="BA1940" s="75"/>
      <c r="BB1940" s="75"/>
      <c r="BC1940" s="75"/>
      <c r="BD1940" s="75"/>
      <c r="BE1940" s="75"/>
      <c r="BF1940" s="75"/>
      <c r="BG1940" s="75"/>
      <c r="BH1940" s="75"/>
      <c r="BI1940" s="75"/>
      <c r="BJ1940" s="75"/>
      <c r="BK1940" s="75"/>
      <c r="BL1940" s="75"/>
      <c r="BM1940" s="75"/>
      <c r="BN1940" s="75"/>
      <c r="BO1940" s="75"/>
      <c r="BP1940" s="75"/>
      <c r="BQ1940" s="75"/>
      <c r="BR1940" s="75"/>
      <c r="BS1940" s="75"/>
    </row>
    <row r="1941" spans="1:71" s="5" customFormat="1" ht="12.75" hidden="1" thickBot="1" x14ac:dyDescent="0.3">
      <c r="A1941" s="105" t="s">
        <v>17</v>
      </c>
      <c r="B1941" s="105" t="s">
        <v>17</v>
      </c>
      <c r="C1941" s="105" t="s">
        <v>17</v>
      </c>
      <c r="D1941" s="105" t="s">
        <v>74</v>
      </c>
      <c r="E1941" s="105" t="s">
        <v>2098</v>
      </c>
      <c r="F1941" s="105">
        <v>3350</v>
      </c>
      <c r="G1941" s="105" t="s">
        <v>2095</v>
      </c>
      <c r="H1941" s="105" t="s">
        <v>1770</v>
      </c>
      <c r="I1941" s="118">
        <v>27</v>
      </c>
      <c r="J1941" s="106">
        <v>2</v>
      </c>
      <c r="K1941" s="107">
        <f t="shared" si="153"/>
        <v>7.407407407407407E-2</v>
      </c>
      <c r="L1941" s="106">
        <v>5</v>
      </c>
      <c r="M1941" s="108">
        <f t="shared" si="154"/>
        <v>0.18518518518518517</v>
      </c>
      <c r="N1941" s="106">
        <v>0</v>
      </c>
      <c r="O1941" s="107">
        <f t="shared" si="155"/>
        <v>0</v>
      </c>
      <c r="P1941" s="106">
        <v>18</v>
      </c>
      <c r="Q1941" s="109">
        <f t="shared" si="156"/>
        <v>0.66666666666666663</v>
      </c>
      <c r="R1941" s="75"/>
      <c r="S1941" s="75"/>
      <c r="T1941" s="75"/>
      <c r="U1941" s="75"/>
      <c r="V1941" s="75"/>
      <c r="W1941" s="75"/>
      <c r="X1941" s="75"/>
      <c r="Y1941" s="75"/>
      <c r="Z1941" s="75"/>
      <c r="AA1941" s="75"/>
      <c r="AB1941" s="75"/>
      <c r="AC1941" s="75"/>
      <c r="AD1941" s="75"/>
      <c r="AE1941" s="75"/>
      <c r="AF1941" s="75"/>
      <c r="AG1941" s="75"/>
      <c r="AH1941" s="75"/>
      <c r="AI1941" s="75"/>
      <c r="AJ1941" s="75"/>
      <c r="AK1941" s="75"/>
      <c r="AL1941" s="75"/>
      <c r="AM1941" s="75"/>
      <c r="AN1941" s="75"/>
      <c r="AO1941" s="75"/>
      <c r="AP1941" s="75"/>
      <c r="AQ1941" s="75"/>
      <c r="AR1941" s="75"/>
      <c r="AS1941" s="75"/>
      <c r="AT1941" s="75"/>
      <c r="AU1941" s="75"/>
      <c r="AV1941" s="75"/>
      <c r="AW1941" s="75"/>
      <c r="AX1941" s="75"/>
      <c r="AY1941" s="75"/>
      <c r="AZ1941" s="75"/>
      <c r="BA1941" s="75"/>
      <c r="BB1941" s="75"/>
      <c r="BC1941" s="75"/>
      <c r="BD1941" s="75"/>
      <c r="BE1941" s="75"/>
      <c r="BF1941" s="75"/>
      <c r="BG1941" s="75"/>
      <c r="BH1941" s="75"/>
      <c r="BI1941" s="75"/>
      <c r="BJ1941" s="75"/>
      <c r="BK1941" s="75"/>
      <c r="BL1941" s="75"/>
      <c r="BM1941" s="75"/>
      <c r="BN1941" s="75"/>
      <c r="BO1941" s="75"/>
      <c r="BP1941" s="75"/>
      <c r="BQ1941" s="75"/>
      <c r="BR1941" s="75"/>
      <c r="BS1941" s="75"/>
    </row>
    <row r="1942" spans="1:71" s="5" customFormat="1" ht="12.75" hidden="1" thickBot="1" x14ac:dyDescent="0.3">
      <c r="A1942" s="105" t="s">
        <v>17</v>
      </c>
      <c r="B1942" s="105">
        <v>3360</v>
      </c>
      <c r="C1942" s="105" t="s">
        <v>2099</v>
      </c>
      <c r="D1942" s="105" t="s">
        <v>21</v>
      </c>
      <c r="E1942" s="105" t="s">
        <v>144</v>
      </c>
      <c r="F1942" s="105">
        <v>3360</v>
      </c>
      <c r="G1942" s="105" t="s">
        <v>2099</v>
      </c>
      <c r="H1942" s="105" t="s">
        <v>1770</v>
      </c>
      <c r="I1942" s="118">
        <v>406</v>
      </c>
      <c r="J1942" s="106">
        <v>14</v>
      </c>
      <c r="K1942" s="107">
        <f t="shared" si="153"/>
        <v>3.4482758620689655E-2</v>
      </c>
      <c r="L1942" s="106">
        <v>28</v>
      </c>
      <c r="M1942" s="108">
        <f t="shared" si="154"/>
        <v>6.8965517241379309E-2</v>
      </c>
      <c r="N1942" s="106">
        <v>8</v>
      </c>
      <c r="O1942" s="107">
        <f t="shared" si="155"/>
        <v>1.9704433497536946E-2</v>
      </c>
      <c r="P1942" s="106">
        <v>54</v>
      </c>
      <c r="Q1942" s="109">
        <f t="shared" si="156"/>
        <v>0.13300492610837439</v>
      </c>
      <c r="R1942" s="75"/>
      <c r="S1942" s="75"/>
      <c r="T1942" s="75"/>
      <c r="U1942" s="75"/>
      <c r="V1942" s="75"/>
      <c r="W1942" s="75"/>
      <c r="X1942" s="75"/>
      <c r="Y1942" s="75"/>
      <c r="Z1942" s="75"/>
      <c r="AA1942" s="75"/>
      <c r="AB1942" s="75"/>
      <c r="AC1942" s="75"/>
      <c r="AD1942" s="75"/>
      <c r="AE1942" s="75"/>
      <c r="AF1942" s="75"/>
      <c r="AG1942" s="75"/>
      <c r="AH1942" s="75"/>
      <c r="AI1942" s="75"/>
      <c r="AJ1942" s="75"/>
      <c r="AK1942" s="75"/>
      <c r="AL1942" s="75"/>
      <c r="AM1942" s="75"/>
      <c r="AN1942" s="75"/>
      <c r="AO1942" s="75"/>
      <c r="AP1942" s="75"/>
      <c r="AQ1942" s="75"/>
      <c r="AR1942" s="75"/>
      <c r="AS1942" s="75"/>
      <c r="AT1942" s="75"/>
      <c r="AU1942" s="75"/>
      <c r="AV1942" s="75"/>
      <c r="AW1942" s="75"/>
      <c r="AX1942" s="75"/>
      <c r="AY1942" s="75"/>
      <c r="AZ1942" s="75"/>
      <c r="BA1942" s="75"/>
      <c r="BB1942" s="75"/>
      <c r="BC1942" s="75"/>
      <c r="BD1942" s="75"/>
      <c r="BE1942" s="75"/>
      <c r="BF1942" s="75"/>
      <c r="BG1942" s="75"/>
      <c r="BH1942" s="75"/>
      <c r="BI1942" s="75"/>
      <c r="BJ1942" s="75"/>
      <c r="BK1942" s="75"/>
      <c r="BL1942" s="75"/>
      <c r="BM1942" s="75"/>
      <c r="BN1942" s="75"/>
      <c r="BO1942" s="75"/>
      <c r="BP1942" s="75"/>
      <c r="BQ1942" s="75"/>
      <c r="BR1942" s="75"/>
      <c r="BS1942" s="75"/>
    </row>
    <row r="1943" spans="1:71" s="5" customFormat="1" ht="12.75" hidden="1" thickBot="1" x14ac:dyDescent="0.3">
      <c r="A1943" s="105" t="s">
        <v>17</v>
      </c>
      <c r="B1943" s="105" t="s">
        <v>17</v>
      </c>
      <c r="C1943" s="105" t="s">
        <v>17</v>
      </c>
      <c r="D1943" s="105" t="s">
        <v>14</v>
      </c>
      <c r="E1943" s="105" t="s">
        <v>149</v>
      </c>
      <c r="F1943" s="105">
        <v>3360</v>
      </c>
      <c r="G1943" s="105" t="s">
        <v>2099</v>
      </c>
      <c r="H1943" s="105" t="s">
        <v>1770</v>
      </c>
      <c r="I1943" s="118">
        <v>405</v>
      </c>
      <c r="J1943" s="106">
        <v>21</v>
      </c>
      <c r="K1943" s="107">
        <f t="shared" si="153"/>
        <v>5.185185185185185E-2</v>
      </c>
      <c r="L1943" s="106">
        <v>45</v>
      </c>
      <c r="M1943" s="108">
        <f t="shared" si="154"/>
        <v>0.1111111111111111</v>
      </c>
      <c r="N1943" s="106">
        <v>23</v>
      </c>
      <c r="O1943" s="107">
        <f t="shared" si="155"/>
        <v>5.6790123456790124E-2</v>
      </c>
      <c r="P1943" s="106">
        <v>16</v>
      </c>
      <c r="Q1943" s="109">
        <f t="shared" si="156"/>
        <v>3.9506172839506172E-2</v>
      </c>
      <c r="R1943" s="75"/>
      <c r="S1943" s="75"/>
      <c r="T1943" s="75"/>
      <c r="U1943" s="75"/>
      <c r="V1943" s="75"/>
      <c r="W1943" s="75"/>
      <c r="X1943" s="75"/>
      <c r="Y1943" s="75"/>
      <c r="Z1943" s="75"/>
      <c r="AA1943" s="75"/>
      <c r="AB1943" s="75"/>
      <c r="AC1943" s="75"/>
      <c r="AD1943" s="75"/>
      <c r="AE1943" s="75"/>
      <c r="AF1943" s="75"/>
      <c r="AG1943" s="75"/>
      <c r="AH1943" s="75"/>
      <c r="AI1943" s="75"/>
      <c r="AJ1943" s="75"/>
      <c r="AK1943" s="75"/>
      <c r="AL1943" s="75"/>
      <c r="AM1943" s="75"/>
      <c r="AN1943" s="75"/>
      <c r="AO1943" s="75"/>
      <c r="AP1943" s="75"/>
      <c r="AQ1943" s="75"/>
      <c r="AR1943" s="75"/>
      <c r="AS1943" s="75"/>
      <c r="AT1943" s="75"/>
      <c r="AU1943" s="75"/>
      <c r="AV1943" s="75"/>
      <c r="AW1943" s="75"/>
      <c r="AX1943" s="75"/>
      <c r="AY1943" s="75"/>
      <c r="AZ1943" s="75"/>
      <c r="BA1943" s="75"/>
      <c r="BB1943" s="75"/>
      <c r="BC1943" s="75"/>
      <c r="BD1943" s="75"/>
      <c r="BE1943" s="75"/>
      <c r="BF1943" s="75"/>
      <c r="BG1943" s="75"/>
      <c r="BH1943" s="75"/>
      <c r="BI1943" s="75"/>
      <c r="BJ1943" s="75"/>
      <c r="BK1943" s="75"/>
      <c r="BL1943" s="75"/>
      <c r="BM1943" s="75"/>
      <c r="BN1943" s="75"/>
      <c r="BO1943" s="75"/>
      <c r="BP1943" s="75"/>
      <c r="BQ1943" s="75"/>
      <c r="BR1943" s="75"/>
      <c r="BS1943" s="75"/>
    </row>
    <row r="1944" spans="1:71" s="5" customFormat="1" ht="12.75" hidden="1" thickBot="1" x14ac:dyDescent="0.3">
      <c r="A1944" s="105" t="s">
        <v>17</v>
      </c>
      <c r="B1944" s="105" t="s">
        <v>17</v>
      </c>
      <c r="C1944" s="105" t="s">
        <v>17</v>
      </c>
      <c r="D1944" s="105" t="s">
        <v>21</v>
      </c>
      <c r="E1944" s="105" t="s">
        <v>345</v>
      </c>
      <c r="F1944" s="105">
        <v>3360</v>
      </c>
      <c r="G1944" s="105" t="s">
        <v>2099</v>
      </c>
      <c r="H1944" s="105" t="s">
        <v>1770</v>
      </c>
      <c r="I1944" s="118">
        <v>259</v>
      </c>
      <c r="J1944" s="106">
        <v>14</v>
      </c>
      <c r="K1944" s="107">
        <f t="shared" si="153"/>
        <v>5.4054054054054057E-2</v>
      </c>
      <c r="L1944" s="106">
        <v>21</v>
      </c>
      <c r="M1944" s="108">
        <f t="shared" si="154"/>
        <v>8.1081081081081086E-2</v>
      </c>
      <c r="N1944" s="106">
        <v>12</v>
      </c>
      <c r="O1944" s="107">
        <f t="shared" si="155"/>
        <v>4.633204633204633E-2</v>
      </c>
      <c r="P1944" s="106">
        <v>14</v>
      </c>
      <c r="Q1944" s="109">
        <f t="shared" si="156"/>
        <v>5.4054054054054057E-2</v>
      </c>
      <c r="R1944" s="75"/>
      <c r="S1944" s="75"/>
      <c r="T1944" s="75"/>
      <c r="U1944" s="75"/>
      <c r="V1944" s="75"/>
      <c r="W1944" s="75"/>
      <c r="X1944" s="75"/>
      <c r="Y1944" s="75"/>
      <c r="Z1944" s="75"/>
      <c r="AA1944" s="75"/>
      <c r="AB1944" s="75"/>
      <c r="AC1944" s="75"/>
      <c r="AD1944" s="75"/>
      <c r="AE1944" s="75"/>
      <c r="AF1944" s="75"/>
      <c r="AG1944" s="75"/>
      <c r="AH1944" s="75"/>
      <c r="AI1944" s="75"/>
      <c r="AJ1944" s="75"/>
      <c r="AK1944" s="75"/>
      <c r="AL1944" s="75"/>
      <c r="AM1944" s="75"/>
      <c r="AN1944" s="75"/>
      <c r="AO1944" s="75"/>
      <c r="AP1944" s="75"/>
      <c r="AQ1944" s="75"/>
      <c r="AR1944" s="75"/>
      <c r="AS1944" s="75"/>
      <c r="AT1944" s="75"/>
      <c r="AU1944" s="75"/>
      <c r="AV1944" s="75"/>
      <c r="AW1944" s="75"/>
      <c r="AX1944" s="75"/>
      <c r="AY1944" s="75"/>
      <c r="AZ1944" s="75"/>
      <c r="BA1944" s="75"/>
      <c r="BB1944" s="75"/>
      <c r="BC1944" s="75"/>
      <c r="BD1944" s="75"/>
      <c r="BE1944" s="75"/>
      <c r="BF1944" s="75"/>
      <c r="BG1944" s="75"/>
      <c r="BH1944" s="75"/>
      <c r="BI1944" s="75"/>
      <c r="BJ1944" s="75"/>
      <c r="BK1944" s="75"/>
      <c r="BL1944" s="75"/>
      <c r="BM1944" s="75"/>
      <c r="BN1944" s="75"/>
      <c r="BO1944" s="75"/>
      <c r="BP1944" s="75"/>
      <c r="BQ1944" s="75"/>
      <c r="BR1944" s="75"/>
      <c r="BS1944" s="75"/>
    </row>
    <row r="1945" spans="1:71" s="5" customFormat="1" ht="24.75" hidden="1" thickBot="1" x14ac:dyDescent="0.3">
      <c r="A1945" s="105" t="s">
        <v>17</v>
      </c>
      <c r="B1945" s="105">
        <v>3370</v>
      </c>
      <c r="C1945" s="105" t="s">
        <v>2100</v>
      </c>
      <c r="D1945" s="105" t="s">
        <v>234</v>
      </c>
      <c r="E1945" s="105" t="s">
        <v>320</v>
      </c>
      <c r="F1945" s="105">
        <v>3370</v>
      </c>
      <c r="G1945" s="105" t="s">
        <v>2100</v>
      </c>
      <c r="H1945" s="105" t="s">
        <v>1770</v>
      </c>
      <c r="I1945" s="118">
        <v>317</v>
      </c>
      <c r="J1945" s="106">
        <v>52</v>
      </c>
      <c r="K1945" s="107">
        <f t="shared" si="153"/>
        <v>0.16403785488958991</v>
      </c>
      <c r="L1945" s="106">
        <v>74</v>
      </c>
      <c r="M1945" s="108">
        <f t="shared" si="154"/>
        <v>0.2334384858044164</v>
      </c>
      <c r="N1945" s="106">
        <v>47</v>
      </c>
      <c r="O1945" s="107">
        <f t="shared" si="155"/>
        <v>0.14826498422712933</v>
      </c>
      <c r="P1945" s="106">
        <v>22</v>
      </c>
      <c r="Q1945" s="109">
        <f t="shared" si="156"/>
        <v>6.9400630914826497E-2</v>
      </c>
      <c r="R1945" s="75"/>
      <c r="S1945" s="75"/>
      <c r="T1945" s="75"/>
      <c r="U1945" s="75"/>
      <c r="V1945" s="75"/>
      <c r="W1945" s="75"/>
      <c r="X1945" s="75"/>
      <c r="Y1945" s="75"/>
      <c r="Z1945" s="75"/>
      <c r="AA1945" s="75"/>
      <c r="AB1945" s="75"/>
      <c r="AC1945" s="75"/>
      <c r="AD1945" s="75"/>
      <c r="AE1945" s="75"/>
      <c r="AF1945" s="75"/>
      <c r="AG1945" s="75"/>
      <c r="AH1945" s="75"/>
      <c r="AI1945" s="75"/>
      <c r="AJ1945" s="75"/>
      <c r="AK1945" s="75"/>
      <c r="AL1945" s="75"/>
      <c r="AM1945" s="75"/>
      <c r="AN1945" s="75"/>
      <c r="AO1945" s="75"/>
      <c r="AP1945" s="75"/>
      <c r="AQ1945" s="75"/>
      <c r="AR1945" s="75"/>
      <c r="AS1945" s="75"/>
      <c r="AT1945" s="75"/>
      <c r="AU1945" s="75"/>
      <c r="AV1945" s="75"/>
      <c r="AW1945" s="75"/>
      <c r="AX1945" s="75"/>
      <c r="AY1945" s="75"/>
      <c r="AZ1945" s="75"/>
      <c r="BA1945" s="75"/>
      <c r="BB1945" s="75"/>
      <c r="BC1945" s="75"/>
      <c r="BD1945" s="75"/>
      <c r="BE1945" s="75"/>
      <c r="BF1945" s="75"/>
      <c r="BG1945" s="75"/>
      <c r="BH1945" s="75"/>
      <c r="BI1945" s="75"/>
      <c r="BJ1945" s="75"/>
      <c r="BK1945" s="75"/>
      <c r="BL1945" s="75"/>
      <c r="BM1945" s="75"/>
      <c r="BN1945" s="75"/>
      <c r="BO1945" s="75"/>
      <c r="BP1945" s="75"/>
      <c r="BQ1945" s="75"/>
      <c r="BR1945" s="75"/>
      <c r="BS1945" s="75"/>
    </row>
    <row r="1946" spans="1:71" s="5" customFormat="1" ht="12.75" hidden="1" thickBot="1" x14ac:dyDescent="0.3">
      <c r="A1946" s="105" t="s">
        <v>17</v>
      </c>
      <c r="B1946" s="105" t="s">
        <v>17</v>
      </c>
      <c r="C1946" s="105" t="s">
        <v>17</v>
      </c>
      <c r="D1946" s="105" t="s">
        <v>14</v>
      </c>
      <c r="E1946" s="105" t="s">
        <v>2101</v>
      </c>
      <c r="F1946" s="105">
        <v>3370</v>
      </c>
      <c r="G1946" s="105" t="s">
        <v>2100</v>
      </c>
      <c r="H1946" s="105" t="s">
        <v>1770</v>
      </c>
      <c r="I1946" s="118">
        <v>505</v>
      </c>
      <c r="J1946" s="106">
        <v>33</v>
      </c>
      <c r="K1946" s="107">
        <f t="shared" si="153"/>
        <v>6.5346534653465349E-2</v>
      </c>
      <c r="L1946" s="106">
        <v>42</v>
      </c>
      <c r="M1946" s="108">
        <f t="shared" si="154"/>
        <v>8.3168316831683173E-2</v>
      </c>
      <c r="N1946" s="106">
        <v>13</v>
      </c>
      <c r="O1946" s="107">
        <f t="shared" si="155"/>
        <v>2.5742574257425741E-2</v>
      </c>
      <c r="P1946" s="106">
        <v>40</v>
      </c>
      <c r="Q1946" s="109">
        <f t="shared" si="156"/>
        <v>7.9207920792079209E-2</v>
      </c>
      <c r="R1946" s="75"/>
      <c r="S1946" s="75"/>
      <c r="T1946" s="75"/>
      <c r="U1946" s="75"/>
      <c r="V1946" s="75"/>
      <c r="W1946" s="75"/>
      <c r="X1946" s="75"/>
      <c r="Y1946" s="75"/>
      <c r="Z1946" s="75"/>
      <c r="AA1946" s="75"/>
      <c r="AB1946" s="75"/>
      <c r="AC1946" s="75"/>
      <c r="AD1946" s="75"/>
      <c r="AE1946" s="75"/>
      <c r="AF1946" s="75"/>
      <c r="AG1946" s="75"/>
      <c r="AH1946" s="75"/>
      <c r="AI1946" s="75"/>
      <c r="AJ1946" s="75"/>
      <c r="AK1946" s="75"/>
      <c r="AL1946" s="75"/>
      <c r="AM1946" s="75"/>
      <c r="AN1946" s="75"/>
      <c r="AO1946" s="75"/>
      <c r="AP1946" s="75"/>
      <c r="AQ1946" s="75"/>
      <c r="AR1946" s="75"/>
      <c r="AS1946" s="75"/>
      <c r="AT1946" s="75"/>
      <c r="AU1946" s="75"/>
      <c r="AV1946" s="75"/>
      <c r="AW1946" s="75"/>
      <c r="AX1946" s="75"/>
      <c r="AY1946" s="75"/>
      <c r="AZ1946" s="75"/>
      <c r="BA1946" s="75"/>
      <c r="BB1946" s="75"/>
      <c r="BC1946" s="75"/>
      <c r="BD1946" s="75"/>
      <c r="BE1946" s="75"/>
      <c r="BF1946" s="75"/>
      <c r="BG1946" s="75"/>
      <c r="BH1946" s="75"/>
      <c r="BI1946" s="75"/>
      <c r="BJ1946" s="75"/>
      <c r="BK1946" s="75"/>
      <c r="BL1946" s="75"/>
      <c r="BM1946" s="75"/>
      <c r="BN1946" s="75"/>
      <c r="BO1946" s="75"/>
      <c r="BP1946" s="75"/>
      <c r="BQ1946" s="75"/>
      <c r="BR1946" s="75"/>
      <c r="BS1946" s="75"/>
    </row>
    <row r="1947" spans="1:71" s="5" customFormat="1" ht="12.75" hidden="1" thickBot="1" x14ac:dyDescent="0.3">
      <c r="A1947" s="105" t="s">
        <v>17</v>
      </c>
      <c r="B1947" s="105" t="s">
        <v>17</v>
      </c>
      <c r="C1947" s="105" t="s">
        <v>17</v>
      </c>
      <c r="D1947" s="105" t="s">
        <v>21</v>
      </c>
      <c r="E1947" s="105" t="s">
        <v>2102</v>
      </c>
      <c r="F1947" s="105">
        <v>3370</v>
      </c>
      <c r="G1947" s="105" t="s">
        <v>2100</v>
      </c>
      <c r="H1947" s="105" t="s">
        <v>1770</v>
      </c>
      <c r="I1947" s="118">
        <v>189</v>
      </c>
      <c r="J1947" s="106">
        <v>11</v>
      </c>
      <c r="K1947" s="107">
        <f t="shared" si="153"/>
        <v>5.8201058201058198E-2</v>
      </c>
      <c r="L1947" s="106">
        <v>18</v>
      </c>
      <c r="M1947" s="108">
        <f t="shared" si="154"/>
        <v>9.5238095238095233E-2</v>
      </c>
      <c r="N1947" s="106">
        <v>7</v>
      </c>
      <c r="O1947" s="107">
        <f t="shared" si="155"/>
        <v>3.7037037037037035E-2</v>
      </c>
      <c r="P1947" s="106">
        <v>5</v>
      </c>
      <c r="Q1947" s="109">
        <f t="shared" si="156"/>
        <v>2.6455026455026454E-2</v>
      </c>
      <c r="R1947" s="75"/>
      <c r="S1947" s="75"/>
      <c r="T1947" s="75"/>
      <c r="U1947" s="75"/>
      <c r="V1947" s="75"/>
      <c r="W1947" s="75"/>
      <c r="X1947" s="75"/>
      <c r="Y1947" s="75"/>
      <c r="Z1947" s="75"/>
      <c r="AA1947" s="75"/>
      <c r="AB1947" s="75"/>
      <c r="AC1947" s="75"/>
      <c r="AD1947" s="75"/>
      <c r="AE1947" s="75"/>
      <c r="AF1947" s="75"/>
      <c r="AG1947" s="75"/>
      <c r="AH1947" s="75"/>
      <c r="AI1947" s="75"/>
      <c r="AJ1947" s="75"/>
      <c r="AK1947" s="75"/>
      <c r="AL1947" s="75"/>
      <c r="AM1947" s="75"/>
      <c r="AN1947" s="75"/>
      <c r="AO1947" s="75"/>
      <c r="AP1947" s="75"/>
      <c r="AQ1947" s="75"/>
      <c r="AR1947" s="75"/>
      <c r="AS1947" s="75"/>
      <c r="AT1947" s="75"/>
      <c r="AU1947" s="75"/>
      <c r="AV1947" s="75"/>
      <c r="AW1947" s="75"/>
      <c r="AX1947" s="75"/>
      <c r="AY1947" s="75"/>
      <c r="AZ1947" s="75"/>
      <c r="BA1947" s="75"/>
      <c r="BB1947" s="75"/>
      <c r="BC1947" s="75"/>
      <c r="BD1947" s="75"/>
      <c r="BE1947" s="75"/>
      <c r="BF1947" s="75"/>
      <c r="BG1947" s="75"/>
      <c r="BH1947" s="75"/>
      <c r="BI1947" s="75"/>
      <c r="BJ1947" s="75"/>
      <c r="BK1947" s="75"/>
      <c r="BL1947" s="75"/>
      <c r="BM1947" s="75"/>
      <c r="BN1947" s="75"/>
      <c r="BO1947" s="75"/>
      <c r="BP1947" s="75"/>
      <c r="BQ1947" s="75"/>
      <c r="BR1947" s="75"/>
      <c r="BS1947" s="75"/>
    </row>
    <row r="1948" spans="1:71" s="5" customFormat="1" ht="12.75" hidden="1" thickBot="1" x14ac:dyDescent="0.3">
      <c r="A1948" s="105" t="s">
        <v>17</v>
      </c>
      <c r="B1948" s="105">
        <v>3380</v>
      </c>
      <c r="C1948" s="105" t="s">
        <v>2103</v>
      </c>
      <c r="D1948" s="105" t="s">
        <v>21</v>
      </c>
      <c r="E1948" s="105" t="s">
        <v>149</v>
      </c>
      <c r="F1948" s="105">
        <v>3380</v>
      </c>
      <c r="G1948" s="105" t="s">
        <v>2103</v>
      </c>
      <c r="H1948" s="105" t="s">
        <v>1770</v>
      </c>
      <c r="I1948" s="118">
        <v>282</v>
      </c>
      <c r="J1948" s="106">
        <v>18</v>
      </c>
      <c r="K1948" s="107">
        <f t="shared" si="153"/>
        <v>6.3829787234042548E-2</v>
      </c>
      <c r="L1948" s="106">
        <v>25</v>
      </c>
      <c r="M1948" s="108">
        <f t="shared" si="154"/>
        <v>8.8652482269503549E-2</v>
      </c>
      <c r="N1948" s="106">
        <v>5</v>
      </c>
      <c r="O1948" s="107">
        <f t="shared" si="155"/>
        <v>1.7730496453900711E-2</v>
      </c>
      <c r="P1948" s="106">
        <v>13</v>
      </c>
      <c r="Q1948" s="109">
        <f t="shared" si="156"/>
        <v>4.6099290780141841E-2</v>
      </c>
      <c r="R1948" s="75"/>
      <c r="S1948" s="75"/>
      <c r="T1948" s="75"/>
      <c r="U1948" s="75"/>
      <c r="V1948" s="75"/>
      <c r="W1948" s="75"/>
      <c r="X1948" s="75"/>
      <c r="Y1948" s="75"/>
      <c r="Z1948" s="75"/>
      <c r="AA1948" s="75"/>
      <c r="AB1948" s="75"/>
      <c r="AC1948" s="75"/>
      <c r="AD1948" s="75"/>
      <c r="AE1948" s="75"/>
      <c r="AF1948" s="75"/>
      <c r="AG1948" s="75"/>
      <c r="AH1948" s="75"/>
      <c r="AI1948" s="75"/>
      <c r="AJ1948" s="75"/>
      <c r="AK1948" s="75"/>
      <c r="AL1948" s="75"/>
      <c r="AM1948" s="75"/>
      <c r="AN1948" s="75"/>
      <c r="AO1948" s="75"/>
      <c r="AP1948" s="75"/>
      <c r="AQ1948" s="75"/>
      <c r="AR1948" s="75"/>
      <c r="AS1948" s="75"/>
      <c r="AT1948" s="75"/>
      <c r="AU1948" s="75"/>
      <c r="AV1948" s="75"/>
      <c r="AW1948" s="75"/>
      <c r="AX1948" s="75"/>
      <c r="AY1948" s="75"/>
      <c r="AZ1948" s="75"/>
      <c r="BA1948" s="75"/>
      <c r="BB1948" s="75"/>
      <c r="BC1948" s="75"/>
      <c r="BD1948" s="75"/>
      <c r="BE1948" s="75"/>
      <c r="BF1948" s="75"/>
      <c r="BG1948" s="75"/>
      <c r="BH1948" s="75"/>
      <c r="BI1948" s="75"/>
      <c r="BJ1948" s="75"/>
      <c r="BK1948" s="75"/>
      <c r="BL1948" s="75"/>
      <c r="BM1948" s="75"/>
      <c r="BN1948" s="75"/>
      <c r="BO1948" s="75"/>
      <c r="BP1948" s="75"/>
      <c r="BQ1948" s="75"/>
      <c r="BR1948" s="75"/>
      <c r="BS1948" s="75"/>
    </row>
    <row r="1949" spans="1:71" s="5" customFormat="1" ht="12.75" hidden="1" thickBot="1" x14ac:dyDescent="0.3">
      <c r="A1949" s="105" t="s">
        <v>17</v>
      </c>
      <c r="B1949" s="105" t="s">
        <v>17</v>
      </c>
      <c r="C1949" s="105" t="s">
        <v>17</v>
      </c>
      <c r="D1949" s="105" t="s">
        <v>14</v>
      </c>
      <c r="E1949" s="105" t="s">
        <v>2104</v>
      </c>
      <c r="F1949" s="105">
        <v>3380</v>
      </c>
      <c r="G1949" s="105" t="s">
        <v>2103</v>
      </c>
      <c r="H1949" s="105" t="s">
        <v>1770</v>
      </c>
      <c r="I1949" s="118">
        <v>265</v>
      </c>
      <c r="J1949" s="106">
        <v>25</v>
      </c>
      <c r="K1949" s="107">
        <f t="shared" si="153"/>
        <v>9.4339622641509441E-2</v>
      </c>
      <c r="L1949" s="106">
        <v>19</v>
      </c>
      <c r="M1949" s="108">
        <f t="shared" si="154"/>
        <v>7.1698113207547168E-2</v>
      </c>
      <c r="N1949" s="106">
        <v>10</v>
      </c>
      <c r="O1949" s="107">
        <f t="shared" si="155"/>
        <v>3.7735849056603772E-2</v>
      </c>
      <c r="P1949" s="106">
        <v>2</v>
      </c>
      <c r="Q1949" s="109">
        <f t="shared" si="156"/>
        <v>7.5471698113207548E-3</v>
      </c>
      <c r="R1949" s="75"/>
      <c r="S1949" s="75"/>
      <c r="T1949" s="75"/>
      <c r="U1949" s="75"/>
      <c r="V1949" s="75"/>
      <c r="W1949" s="75"/>
      <c r="X1949" s="75"/>
      <c r="Y1949" s="75"/>
      <c r="Z1949" s="75"/>
      <c r="AA1949" s="75"/>
      <c r="AB1949" s="75"/>
      <c r="AC1949" s="75"/>
      <c r="AD1949" s="75"/>
      <c r="AE1949" s="75"/>
      <c r="AF1949" s="75"/>
      <c r="AG1949" s="75"/>
      <c r="AH1949" s="75"/>
      <c r="AI1949" s="75"/>
      <c r="AJ1949" s="75"/>
      <c r="AK1949" s="75"/>
      <c r="AL1949" s="75"/>
      <c r="AM1949" s="75"/>
      <c r="AN1949" s="75"/>
      <c r="AO1949" s="75"/>
      <c r="AP1949" s="75"/>
      <c r="AQ1949" s="75"/>
      <c r="AR1949" s="75"/>
      <c r="AS1949" s="75"/>
      <c r="AT1949" s="75"/>
      <c r="AU1949" s="75"/>
      <c r="AV1949" s="75"/>
      <c r="AW1949" s="75"/>
      <c r="AX1949" s="75"/>
      <c r="AY1949" s="75"/>
      <c r="AZ1949" s="75"/>
      <c r="BA1949" s="75"/>
      <c r="BB1949" s="75"/>
      <c r="BC1949" s="75"/>
      <c r="BD1949" s="75"/>
      <c r="BE1949" s="75"/>
      <c r="BF1949" s="75"/>
      <c r="BG1949" s="75"/>
      <c r="BH1949" s="75"/>
      <c r="BI1949" s="75"/>
      <c r="BJ1949" s="75"/>
      <c r="BK1949" s="75"/>
      <c r="BL1949" s="75"/>
      <c r="BM1949" s="75"/>
      <c r="BN1949" s="75"/>
      <c r="BO1949" s="75"/>
      <c r="BP1949" s="75"/>
      <c r="BQ1949" s="75"/>
      <c r="BR1949" s="75"/>
      <c r="BS1949" s="75"/>
    </row>
    <row r="1950" spans="1:71" s="5" customFormat="1" ht="24.75" hidden="1" thickBot="1" x14ac:dyDescent="0.3">
      <c r="A1950" s="105" t="s">
        <v>17</v>
      </c>
      <c r="B1950" s="105">
        <v>3390</v>
      </c>
      <c r="C1950" s="105" t="s">
        <v>2105</v>
      </c>
      <c r="D1950" s="105" t="s">
        <v>119</v>
      </c>
      <c r="E1950" s="105" t="s">
        <v>2106</v>
      </c>
      <c r="F1950" s="105">
        <v>3390</v>
      </c>
      <c r="G1950" s="105" t="s">
        <v>2105</v>
      </c>
      <c r="H1950" s="105" t="s">
        <v>1770</v>
      </c>
      <c r="I1950" s="118">
        <v>221</v>
      </c>
      <c r="J1950" s="106">
        <v>37</v>
      </c>
      <c r="K1950" s="107">
        <f t="shared" si="153"/>
        <v>0.167420814479638</v>
      </c>
      <c r="L1950" s="106">
        <v>37</v>
      </c>
      <c r="M1950" s="108">
        <f t="shared" si="154"/>
        <v>0.167420814479638</v>
      </c>
      <c r="N1950" s="106">
        <v>16</v>
      </c>
      <c r="O1950" s="107">
        <f t="shared" si="155"/>
        <v>7.2398190045248875E-2</v>
      </c>
      <c r="P1950" s="106">
        <v>4</v>
      </c>
      <c r="Q1950" s="109">
        <f t="shared" si="156"/>
        <v>1.8099547511312219E-2</v>
      </c>
      <c r="R1950" s="75"/>
      <c r="S1950" s="75"/>
      <c r="T1950" s="75"/>
      <c r="U1950" s="75"/>
      <c r="V1950" s="75"/>
      <c r="W1950" s="75"/>
      <c r="X1950" s="75"/>
      <c r="Y1950" s="75"/>
      <c r="Z1950" s="75"/>
      <c r="AA1950" s="75"/>
      <c r="AB1950" s="75"/>
      <c r="AC1950" s="75"/>
      <c r="AD1950" s="75"/>
      <c r="AE1950" s="75"/>
      <c r="AF1950" s="75"/>
      <c r="AG1950" s="75"/>
      <c r="AH1950" s="75"/>
      <c r="AI1950" s="75"/>
      <c r="AJ1950" s="75"/>
      <c r="AK1950" s="75"/>
      <c r="AL1950" s="75"/>
      <c r="AM1950" s="75"/>
      <c r="AN1950" s="75"/>
      <c r="AO1950" s="75"/>
      <c r="AP1950" s="75"/>
      <c r="AQ1950" s="75"/>
      <c r="AR1950" s="75"/>
      <c r="AS1950" s="75"/>
      <c r="AT1950" s="75"/>
      <c r="AU1950" s="75"/>
      <c r="AV1950" s="75"/>
      <c r="AW1950" s="75"/>
      <c r="AX1950" s="75"/>
      <c r="AY1950" s="75"/>
      <c r="AZ1950" s="75"/>
      <c r="BA1950" s="75"/>
      <c r="BB1950" s="75"/>
      <c r="BC1950" s="75"/>
      <c r="BD1950" s="75"/>
      <c r="BE1950" s="75"/>
      <c r="BF1950" s="75"/>
      <c r="BG1950" s="75"/>
      <c r="BH1950" s="75"/>
      <c r="BI1950" s="75"/>
      <c r="BJ1950" s="75"/>
      <c r="BK1950" s="75"/>
      <c r="BL1950" s="75"/>
      <c r="BM1950" s="75"/>
      <c r="BN1950" s="75"/>
      <c r="BO1950" s="75"/>
      <c r="BP1950" s="75"/>
      <c r="BQ1950" s="75"/>
      <c r="BR1950" s="75"/>
      <c r="BS1950" s="75"/>
    </row>
    <row r="1951" spans="1:71" s="5" customFormat="1" ht="12.75" hidden="1" thickBot="1" x14ac:dyDescent="0.3">
      <c r="A1951" s="105" t="s">
        <v>17</v>
      </c>
      <c r="B1951" s="105" t="s">
        <v>17</v>
      </c>
      <c r="C1951" s="105" t="s">
        <v>17</v>
      </c>
      <c r="D1951" s="105" t="s">
        <v>21</v>
      </c>
      <c r="E1951" s="105" t="s">
        <v>1969</v>
      </c>
      <c r="F1951" s="105">
        <v>3390</v>
      </c>
      <c r="G1951" s="105" t="s">
        <v>2105</v>
      </c>
      <c r="H1951" s="105" t="s">
        <v>1770</v>
      </c>
      <c r="I1951" s="118">
        <v>253</v>
      </c>
      <c r="J1951" s="106">
        <v>8</v>
      </c>
      <c r="K1951" s="107">
        <f t="shared" si="153"/>
        <v>3.1620553359683792E-2</v>
      </c>
      <c r="L1951" s="106">
        <v>19</v>
      </c>
      <c r="M1951" s="108">
        <f t="shared" si="154"/>
        <v>7.5098814229249009E-2</v>
      </c>
      <c r="N1951" s="106">
        <v>7</v>
      </c>
      <c r="O1951" s="107">
        <f t="shared" si="155"/>
        <v>2.766798418972332E-2</v>
      </c>
      <c r="P1951" s="106">
        <v>0</v>
      </c>
      <c r="Q1951" s="109">
        <f t="shared" si="156"/>
        <v>0</v>
      </c>
      <c r="R1951" s="75"/>
      <c r="S1951" s="75"/>
      <c r="T1951" s="75"/>
      <c r="U1951" s="75"/>
      <c r="V1951" s="75"/>
      <c r="W1951" s="75"/>
      <c r="X1951" s="75"/>
      <c r="Y1951" s="75"/>
      <c r="Z1951" s="75"/>
      <c r="AA1951" s="75"/>
      <c r="AB1951" s="75"/>
      <c r="AC1951" s="75"/>
      <c r="AD1951" s="75"/>
      <c r="AE1951" s="75"/>
      <c r="AF1951" s="75"/>
      <c r="AG1951" s="75"/>
      <c r="AH1951" s="75"/>
      <c r="AI1951" s="75"/>
      <c r="AJ1951" s="75"/>
      <c r="AK1951" s="75"/>
      <c r="AL1951" s="75"/>
      <c r="AM1951" s="75"/>
      <c r="AN1951" s="75"/>
      <c r="AO1951" s="75"/>
      <c r="AP1951" s="75"/>
      <c r="AQ1951" s="75"/>
      <c r="AR1951" s="75"/>
      <c r="AS1951" s="75"/>
      <c r="AT1951" s="75"/>
      <c r="AU1951" s="75"/>
      <c r="AV1951" s="75"/>
      <c r="AW1951" s="75"/>
      <c r="AX1951" s="75"/>
      <c r="AY1951" s="75"/>
      <c r="AZ1951" s="75"/>
      <c r="BA1951" s="75"/>
      <c r="BB1951" s="75"/>
      <c r="BC1951" s="75"/>
      <c r="BD1951" s="75"/>
      <c r="BE1951" s="75"/>
      <c r="BF1951" s="75"/>
      <c r="BG1951" s="75"/>
      <c r="BH1951" s="75"/>
      <c r="BI1951" s="75"/>
      <c r="BJ1951" s="75"/>
      <c r="BK1951" s="75"/>
      <c r="BL1951" s="75"/>
      <c r="BM1951" s="75"/>
      <c r="BN1951" s="75"/>
      <c r="BO1951" s="75"/>
      <c r="BP1951" s="75"/>
      <c r="BQ1951" s="75"/>
      <c r="BR1951" s="75"/>
      <c r="BS1951" s="75"/>
    </row>
    <row r="1952" spans="1:71" s="5" customFormat="1" ht="12.75" hidden="1" thickBot="1" x14ac:dyDescent="0.3">
      <c r="A1952" s="105" t="s">
        <v>17</v>
      </c>
      <c r="B1952" s="105" t="s">
        <v>17</v>
      </c>
      <c r="C1952" s="105" t="s">
        <v>17</v>
      </c>
      <c r="D1952" s="105" t="s">
        <v>21</v>
      </c>
      <c r="E1952" s="105" t="s">
        <v>2107</v>
      </c>
      <c r="F1952" s="105">
        <v>3390</v>
      </c>
      <c r="G1952" s="105" t="s">
        <v>2105</v>
      </c>
      <c r="H1952" s="105" t="s">
        <v>1770</v>
      </c>
      <c r="I1952" s="118">
        <v>392</v>
      </c>
      <c r="J1952" s="106">
        <v>28</v>
      </c>
      <c r="K1952" s="107">
        <f t="shared" si="153"/>
        <v>7.1428571428571425E-2</v>
      </c>
      <c r="L1952" s="106">
        <v>50</v>
      </c>
      <c r="M1952" s="108">
        <f t="shared" si="154"/>
        <v>0.12755102040816327</v>
      </c>
      <c r="N1952" s="106">
        <v>5</v>
      </c>
      <c r="O1952" s="107">
        <f t="shared" si="155"/>
        <v>1.2755102040816327E-2</v>
      </c>
      <c r="P1952" s="106">
        <v>3</v>
      </c>
      <c r="Q1952" s="109">
        <f t="shared" si="156"/>
        <v>7.6530612244897957E-3</v>
      </c>
      <c r="R1952" s="75"/>
      <c r="S1952" s="75"/>
      <c r="T1952" s="75"/>
      <c r="U1952" s="75"/>
      <c r="V1952" s="75"/>
      <c r="W1952" s="75"/>
      <c r="X1952" s="75"/>
      <c r="Y1952" s="75"/>
      <c r="Z1952" s="75"/>
      <c r="AA1952" s="75"/>
      <c r="AB1952" s="75"/>
      <c r="AC1952" s="75"/>
      <c r="AD1952" s="75"/>
      <c r="AE1952" s="75"/>
      <c r="AF1952" s="75"/>
      <c r="AG1952" s="75"/>
      <c r="AH1952" s="75"/>
      <c r="AI1952" s="75"/>
      <c r="AJ1952" s="75"/>
      <c r="AK1952" s="75"/>
      <c r="AL1952" s="75"/>
      <c r="AM1952" s="75"/>
      <c r="AN1952" s="75"/>
      <c r="AO1952" s="75"/>
      <c r="AP1952" s="75"/>
      <c r="AQ1952" s="75"/>
      <c r="AR1952" s="75"/>
      <c r="AS1952" s="75"/>
      <c r="AT1952" s="75"/>
      <c r="AU1952" s="75"/>
      <c r="AV1952" s="75"/>
      <c r="AW1952" s="75"/>
      <c r="AX1952" s="75"/>
      <c r="AY1952" s="75"/>
      <c r="AZ1952" s="75"/>
      <c r="BA1952" s="75"/>
      <c r="BB1952" s="75"/>
      <c r="BC1952" s="75"/>
      <c r="BD1952" s="75"/>
      <c r="BE1952" s="75"/>
      <c r="BF1952" s="75"/>
      <c r="BG1952" s="75"/>
      <c r="BH1952" s="75"/>
      <c r="BI1952" s="75"/>
      <c r="BJ1952" s="75"/>
      <c r="BK1952" s="75"/>
      <c r="BL1952" s="75"/>
      <c r="BM1952" s="75"/>
      <c r="BN1952" s="75"/>
      <c r="BO1952" s="75"/>
      <c r="BP1952" s="75"/>
      <c r="BQ1952" s="75"/>
      <c r="BR1952" s="75"/>
      <c r="BS1952" s="75"/>
    </row>
    <row r="1953" spans="1:71" s="5" customFormat="1" ht="12.75" hidden="1" thickBot="1" x14ac:dyDescent="0.3">
      <c r="A1953" s="105" t="s">
        <v>17</v>
      </c>
      <c r="B1953" s="105" t="s">
        <v>17</v>
      </c>
      <c r="C1953" s="105" t="s">
        <v>17</v>
      </c>
      <c r="D1953" s="105" t="s">
        <v>21</v>
      </c>
      <c r="E1953" s="105" t="s">
        <v>2108</v>
      </c>
      <c r="F1953" s="105">
        <v>3390</v>
      </c>
      <c r="G1953" s="105" t="s">
        <v>2105</v>
      </c>
      <c r="H1953" s="105" t="s">
        <v>1770</v>
      </c>
      <c r="I1953" s="118">
        <v>136</v>
      </c>
      <c r="J1953" s="106">
        <v>16</v>
      </c>
      <c r="K1953" s="107">
        <f t="shared" si="153"/>
        <v>0.11764705882352941</v>
      </c>
      <c r="L1953" s="106">
        <v>17</v>
      </c>
      <c r="M1953" s="108">
        <f t="shared" si="154"/>
        <v>0.125</v>
      </c>
      <c r="N1953" s="106">
        <v>0</v>
      </c>
      <c r="O1953" s="107">
        <f t="shared" si="155"/>
        <v>0</v>
      </c>
      <c r="P1953" s="106">
        <v>1</v>
      </c>
      <c r="Q1953" s="109">
        <f t="shared" si="156"/>
        <v>7.3529411764705881E-3</v>
      </c>
      <c r="R1953" s="75"/>
      <c r="S1953" s="75"/>
      <c r="T1953" s="75"/>
      <c r="U1953" s="75"/>
      <c r="V1953" s="75"/>
      <c r="W1953" s="75"/>
      <c r="X1953" s="75"/>
      <c r="Y1953" s="75"/>
      <c r="Z1953" s="75"/>
      <c r="AA1953" s="75"/>
      <c r="AB1953" s="75"/>
      <c r="AC1953" s="75"/>
      <c r="AD1953" s="75"/>
      <c r="AE1953" s="75"/>
      <c r="AF1953" s="75"/>
      <c r="AG1953" s="75"/>
      <c r="AH1953" s="75"/>
      <c r="AI1953" s="75"/>
      <c r="AJ1953" s="75"/>
      <c r="AK1953" s="75"/>
      <c r="AL1953" s="75"/>
      <c r="AM1953" s="75"/>
      <c r="AN1953" s="75"/>
      <c r="AO1953" s="75"/>
      <c r="AP1953" s="75"/>
      <c r="AQ1953" s="75"/>
      <c r="AR1953" s="75"/>
      <c r="AS1953" s="75"/>
      <c r="AT1953" s="75"/>
      <c r="AU1953" s="75"/>
      <c r="AV1953" s="75"/>
      <c r="AW1953" s="75"/>
      <c r="AX1953" s="75"/>
      <c r="AY1953" s="75"/>
      <c r="AZ1953" s="75"/>
      <c r="BA1953" s="75"/>
      <c r="BB1953" s="75"/>
      <c r="BC1953" s="75"/>
      <c r="BD1953" s="75"/>
      <c r="BE1953" s="75"/>
      <c r="BF1953" s="75"/>
      <c r="BG1953" s="75"/>
      <c r="BH1953" s="75"/>
      <c r="BI1953" s="75"/>
      <c r="BJ1953" s="75"/>
      <c r="BK1953" s="75"/>
      <c r="BL1953" s="75"/>
      <c r="BM1953" s="75"/>
      <c r="BN1953" s="75"/>
      <c r="BO1953" s="75"/>
      <c r="BP1953" s="75"/>
      <c r="BQ1953" s="75"/>
      <c r="BR1953" s="75"/>
      <c r="BS1953" s="75"/>
    </row>
    <row r="1954" spans="1:71" s="5" customFormat="1" ht="24.75" hidden="1" thickBot="1" x14ac:dyDescent="0.3">
      <c r="A1954" s="105" t="s">
        <v>17</v>
      </c>
      <c r="B1954" s="105">
        <v>3400</v>
      </c>
      <c r="C1954" s="105" t="s">
        <v>2109</v>
      </c>
      <c r="D1954" s="105" t="s">
        <v>119</v>
      </c>
      <c r="E1954" s="105" t="s">
        <v>2110</v>
      </c>
      <c r="F1954" s="105">
        <v>3400</v>
      </c>
      <c r="G1954" s="105" t="s">
        <v>2109</v>
      </c>
      <c r="H1954" s="105" t="s">
        <v>1770</v>
      </c>
      <c r="I1954" s="118">
        <v>394</v>
      </c>
      <c r="J1954" s="106">
        <v>72</v>
      </c>
      <c r="K1954" s="107">
        <f t="shared" si="153"/>
        <v>0.18274111675126903</v>
      </c>
      <c r="L1954" s="106">
        <v>76</v>
      </c>
      <c r="M1954" s="108">
        <f t="shared" si="154"/>
        <v>0.19289340101522842</v>
      </c>
      <c r="N1954" s="106">
        <v>65</v>
      </c>
      <c r="O1954" s="107">
        <f t="shared" si="155"/>
        <v>0.1649746192893401</v>
      </c>
      <c r="P1954" s="106">
        <v>73</v>
      </c>
      <c r="Q1954" s="109">
        <f t="shared" si="156"/>
        <v>0.18527918781725888</v>
      </c>
      <c r="R1954" s="75"/>
      <c r="S1954" s="75"/>
      <c r="T1954" s="75"/>
      <c r="U1954" s="75"/>
      <c r="V1954" s="75"/>
      <c r="W1954" s="75"/>
      <c r="X1954" s="75"/>
      <c r="Y1954" s="75"/>
      <c r="Z1954" s="75"/>
      <c r="AA1954" s="75"/>
      <c r="AB1954" s="75"/>
      <c r="AC1954" s="75"/>
      <c r="AD1954" s="75"/>
      <c r="AE1954" s="75"/>
      <c r="AF1954" s="75"/>
      <c r="AG1954" s="75"/>
      <c r="AH1954" s="75"/>
      <c r="AI1954" s="75"/>
      <c r="AJ1954" s="75"/>
      <c r="AK1954" s="75"/>
      <c r="AL1954" s="75"/>
      <c r="AM1954" s="75"/>
      <c r="AN1954" s="75"/>
      <c r="AO1954" s="75"/>
      <c r="AP1954" s="75"/>
      <c r="AQ1954" s="75"/>
      <c r="AR1954" s="75"/>
      <c r="AS1954" s="75"/>
      <c r="AT1954" s="75"/>
      <c r="AU1954" s="75"/>
      <c r="AV1954" s="75"/>
      <c r="AW1954" s="75"/>
      <c r="AX1954" s="75"/>
      <c r="AY1954" s="75"/>
      <c r="AZ1954" s="75"/>
      <c r="BA1954" s="75"/>
      <c r="BB1954" s="75"/>
      <c r="BC1954" s="75"/>
      <c r="BD1954" s="75"/>
      <c r="BE1954" s="75"/>
      <c r="BF1954" s="75"/>
      <c r="BG1954" s="75"/>
      <c r="BH1954" s="75"/>
      <c r="BI1954" s="75"/>
      <c r="BJ1954" s="75"/>
      <c r="BK1954" s="75"/>
      <c r="BL1954" s="75"/>
      <c r="BM1954" s="75"/>
      <c r="BN1954" s="75"/>
      <c r="BO1954" s="75"/>
      <c r="BP1954" s="75"/>
      <c r="BQ1954" s="75"/>
      <c r="BR1954" s="75"/>
      <c r="BS1954" s="75"/>
    </row>
    <row r="1955" spans="1:71" s="5" customFormat="1" ht="12.75" hidden="1" thickBot="1" x14ac:dyDescent="0.3">
      <c r="A1955" s="105" t="s">
        <v>17</v>
      </c>
      <c r="B1955" s="105" t="s">
        <v>17</v>
      </c>
      <c r="C1955" s="105" t="s">
        <v>17</v>
      </c>
      <c r="D1955" s="105" t="s">
        <v>14</v>
      </c>
      <c r="E1955" s="105" t="s">
        <v>143</v>
      </c>
      <c r="F1955" s="105">
        <v>3400</v>
      </c>
      <c r="G1955" s="105" t="s">
        <v>2109</v>
      </c>
      <c r="H1955" s="105" t="s">
        <v>1770</v>
      </c>
      <c r="I1955" s="118">
        <v>523</v>
      </c>
      <c r="J1955" s="106">
        <v>65</v>
      </c>
      <c r="K1955" s="107">
        <f t="shared" si="153"/>
        <v>0.124282982791587</v>
      </c>
      <c r="L1955" s="106">
        <v>68</v>
      </c>
      <c r="M1955" s="108">
        <f t="shared" si="154"/>
        <v>0.13001912045889102</v>
      </c>
      <c r="N1955" s="106">
        <v>112</v>
      </c>
      <c r="O1955" s="107">
        <f t="shared" si="155"/>
        <v>0.21414913957934992</v>
      </c>
      <c r="P1955" s="106">
        <v>120</v>
      </c>
      <c r="Q1955" s="109">
        <f t="shared" si="156"/>
        <v>0.2294455066921606</v>
      </c>
      <c r="R1955" s="75"/>
      <c r="S1955" s="75"/>
      <c r="T1955" s="75"/>
      <c r="U1955" s="75"/>
      <c r="V1955" s="75"/>
      <c r="W1955" s="75"/>
      <c r="X1955" s="75"/>
      <c r="Y1955" s="75"/>
      <c r="Z1955" s="75"/>
      <c r="AA1955" s="75"/>
      <c r="AB1955" s="75"/>
      <c r="AC1955" s="75"/>
      <c r="AD1955" s="75"/>
      <c r="AE1955" s="75"/>
      <c r="AF1955" s="75"/>
      <c r="AG1955" s="75"/>
      <c r="AH1955" s="75"/>
      <c r="AI1955" s="75"/>
      <c r="AJ1955" s="75"/>
      <c r="AK1955" s="75"/>
      <c r="AL1955" s="75"/>
      <c r="AM1955" s="75"/>
      <c r="AN1955" s="75"/>
      <c r="AO1955" s="75"/>
      <c r="AP1955" s="75"/>
      <c r="AQ1955" s="75"/>
      <c r="AR1955" s="75"/>
      <c r="AS1955" s="75"/>
      <c r="AT1955" s="75"/>
      <c r="AU1955" s="75"/>
      <c r="AV1955" s="75"/>
      <c r="AW1955" s="75"/>
      <c r="AX1955" s="75"/>
      <c r="AY1955" s="75"/>
      <c r="AZ1955" s="75"/>
      <c r="BA1955" s="75"/>
      <c r="BB1955" s="75"/>
      <c r="BC1955" s="75"/>
      <c r="BD1955" s="75"/>
      <c r="BE1955" s="75"/>
      <c r="BF1955" s="75"/>
      <c r="BG1955" s="75"/>
      <c r="BH1955" s="75"/>
      <c r="BI1955" s="75"/>
      <c r="BJ1955" s="75"/>
      <c r="BK1955" s="75"/>
      <c r="BL1955" s="75"/>
      <c r="BM1955" s="75"/>
      <c r="BN1955" s="75"/>
      <c r="BO1955" s="75"/>
      <c r="BP1955" s="75"/>
      <c r="BQ1955" s="75"/>
      <c r="BR1955" s="75"/>
      <c r="BS1955" s="75"/>
    </row>
    <row r="1956" spans="1:71" s="5" customFormat="1" ht="12.75" hidden="1" thickBot="1" x14ac:dyDescent="0.3">
      <c r="A1956" s="105" t="s">
        <v>17</v>
      </c>
      <c r="B1956" s="105" t="s">
        <v>17</v>
      </c>
      <c r="C1956" s="105" t="s">
        <v>17</v>
      </c>
      <c r="D1956" s="105" t="s">
        <v>21</v>
      </c>
      <c r="E1956" s="105" t="s">
        <v>2111</v>
      </c>
      <c r="F1956" s="105">
        <v>3400</v>
      </c>
      <c r="G1956" s="105" t="s">
        <v>2109</v>
      </c>
      <c r="H1956" s="105" t="s">
        <v>1770</v>
      </c>
      <c r="I1956" s="118">
        <v>588</v>
      </c>
      <c r="J1956" s="106">
        <v>87</v>
      </c>
      <c r="K1956" s="107">
        <f t="shared" si="153"/>
        <v>0.14795918367346939</v>
      </c>
      <c r="L1956" s="106">
        <v>95</v>
      </c>
      <c r="M1956" s="108">
        <f t="shared" si="154"/>
        <v>0.16156462585034015</v>
      </c>
      <c r="N1956" s="106">
        <v>116</v>
      </c>
      <c r="O1956" s="107">
        <f t="shared" si="155"/>
        <v>0.19727891156462585</v>
      </c>
      <c r="P1956" s="106">
        <v>120</v>
      </c>
      <c r="Q1956" s="109">
        <f t="shared" si="156"/>
        <v>0.20408163265306123</v>
      </c>
      <c r="R1956" s="75"/>
      <c r="S1956" s="75"/>
      <c r="T1956" s="75"/>
      <c r="U1956" s="75"/>
      <c r="V1956" s="75"/>
      <c r="W1956" s="75"/>
      <c r="X1956" s="75"/>
      <c r="Y1956" s="75"/>
      <c r="Z1956" s="75"/>
      <c r="AA1956" s="75"/>
      <c r="AB1956" s="75"/>
      <c r="AC1956" s="75"/>
      <c r="AD1956" s="75"/>
      <c r="AE1956" s="75"/>
      <c r="AF1956" s="75"/>
      <c r="AG1956" s="75"/>
      <c r="AH1956" s="75"/>
      <c r="AI1956" s="75"/>
      <c r="AJ1956" s="75"/>
      <c r="AK1956" s="75"/>
      <c r="AL1956" s="75"/>
      <c r="AM1956" s="75"/>
      <c r="AN1956" s="75"/>
      <c r="AO1956" s="75"/>
      <c r="AP1956" s="75"/>
      <c r="AQ1956" s="75"/>
      <c r="AR1956" s="75"/>
      <c r="AS1956" s="75"/>
      <c r="AT1956" s="75"/>
      <c r="AU1956" s="75"/>
      <c r="AV1956" s="75"/>
      <c r="AW1956" s="75"/>
      <c r="AX1956" s="75"/>
      <c r="AY1956" s="75"/>
      <c r="AZ1956" s="75"/>
      <c r="BA1956" s="75"/>
      <c r="BB1956" s="75"/>
      <c r="BC1956" s="75"/>
      <c r="BD1956" s="75"/>
      <c r="BE1956" s="75"/>
      <c r="BF1956" s="75"/>
      <c r="BG1956" s="75"/>
      <c r="BH1956" s="75"/>
      <c r="BI1956" s="75"/>
      <c r="BJ1956" s="75"/>
      <c r="BK1956" s="75"/>
      <c r="BL1956" s="75"/>
      <c r="BM1956" s="75"/>
      <c r="BN1956" s="75"/>
      <c r="BO1956" s="75"/>
      <c r="BP1956" s="75"/>
      <c r="BQ1956" s="75"/>
      <c r="BR1956" s="75"/>
      <c r="BS1956" s="75"/>
    </row>
    <row r="1957" spans="1:71" s="5" customFormat="1" ht="12.75" hidden="1" thickBot="1" x14ac:dyDescent="0.3">
      <c r="A1957" s="105" t="s">
        <v>17</v>
      </c>
      <c r="B1957" s="105">
        <v>3440</v>
      </c>
      <c r="C1957" s="105" t="s">
        <v>2112</v>
      </c>
      <c r="D1957" s="105" t="s">
        <v>70</v>
      </c>
      <c r="E1957" s="105" t="s">
        <v>2113</v>
      </c>
      <c r="F1957" s="105">
        <v>3440</v>
      </c>
      <c r="G1957" s="105" t="s">
        <v>2112</v>
      </c>
      <c r="H1957" s="105" t="s">
        <v>1770</v>
      </c>
      <c r="I1957" s="118">
        <v>85</v>
      </c>
      <c r="J1957" s="106">
        <v>11</v>
      </c>
      <c r="K1957" s="107">
        <f t="shared" si="153"/>
        <v>0.12941176470588237</v>
      </c>
      <c r="L1957" s="106">
        <v>10</v>
      </c>
      <c r="M1957" s="108">
        <f t="shared" si="154"/>
        <v>0.11764705882352941</v>
      </c>
      <c r="N1957" s="106">
        <v>4</v>
      </c>
      <c r="O1957" s="107">
        <f t="shared" si="155"/>
        <v>4.7058823529411764E-2</v>
      </c>
      <c r="P1957" s="106">
        <v>7</v>
      </c>
      <c r="Q1957" s="109">
        <f t="shared" si="156"/>
        <v>8.2352941176470587E-2</v>
      </c>
      <c r="R1957" s="75"/>
      <c r="S1957" s="75"/>
      <c r="T1957" s="75"/>
      <c r="U1957" s="75"/>
      <c r="V1957" s="75"/>
      <c r="W1957" s="75"/>
      <c r="X1957" s="75"/>
      <c r="Y1957" s="75"/>
      <c r="Z1957" s="75"/>
      <c r="AA1957" s="75"/>
      <c r="AB1957" s="75"/>
      <c r="AC1957" s="75"/>
      <c r="AD1957" s="75"/>
      <c r="AE1957" s="75"/>
      <c r="AF1957" s="75"/>
      <c r="AG1957" s="75"/>
      <c r="AH1957" s="75"/>
      <c r="AI1957" s="75"/>
      <c r="AJ1957" s="75"/>
      <c r="AK1957" s="75"/>
      <c r="AL1957" s="75"/>
      <c r="AM1957" s="75"/>
      <c r="AN1957" s="75"/>
      <c r="AO1957" s="75"/>
      <c r="AP1957" s="75"/>
      <c r="AQ1957" s="75"/>
      <c r="AR1957" s="75"/>
      <c r="AS1957" s="75"/>
      <c r="AT1957" s="75"/>
      <c r="AU1957" s="75"/>
      <c r="AV1957" s="75"/>
      <c r="AW1957" s="75"/>
      <c r="AX1957" s="75"/>
      <c r="AY1957" s="75"/>
      <c r="AZ1957" s="75"/>
      <c r="BA1957" s="75"/>
      <c r="BB1957" s="75"/>
      <c r="BC1957" s="75"/>
      <c r="BD1957" s="75"/>
      <c r="BE1957" s="75"/>
      <c r="BF1957" s="75"/>
      <c r="BG1957" s="75"/>
      <c r="BH1957" s="75"/>
      <c r="BI1957" s="75"/>
      <c r="BJ1957" s="75"/>
      <c r="BK1957" s="75"/>
      <c r="BL1957" s="75"/>
      <c r="BM1957" s="75"/>
      <c r="BN1957" s="75"/>
      <c r="BO1957" s="75"/>
      <c r="BP1957" s="75"/>
      <c r="BQ1957" s="75"/>
      <c r="BR1957" s="75"/>
      <c r="BS1957" s="75"/>
    </row>
    <row r="1958" spans="1:71" s="5" customFormat="1" ht="12.75" hidden="1" thickBot="1" x14ac:dyDescent="0.3">
      <c r="A1958" s="105" t="s">
        <v>17</v>
      </c>
      <c r="B1958" s="105" t="s">
        <v>17</v>
      </c>
      <c r="C1958" s="105" t="s">
        <v>17</v>
      </c>
      <c r="D1958" s="105" t="s">
        <v>21</v>
      </c>
      <c r="E1958" s="105" t="s">
        <v>320</v>
      </c>
      <c r="F1958" s="105">
        <v>3440</v>
      </c>
      <c r="G1958" s="105" t="s">
        <v>2112</v>
      </c>
      <c r="H1958" s="105" t="s">
        <v>1770</v>
      </c>
      <c r="I1958" s="118">
        <v>364</v>
      </c>
      <c r="J1958" s="106">
        <v>29</v>
      </c>
      <c r="K1958" s="107">
        <f t="shared" si="153"/>
        <v>7.9670329670329665E-2</v>
      </c>
      <c r="L1958" s="106">
        <v>36</v>
      </c>
      <c r="M1958" s="108">
        <f t="shared" si="154"/>
        <v>9.8901098901098897E-2</v>
      </c>
      <c r="N1958" s="106">
        <v>20</v>
      </c>
      <c r="O1958" s="107">
        <f t="shared" si="155"/>
        <v>5.4945054945054944E-2</v>
      </c>
      <c r="P1958" s="106">
        <v>24</v>
      </c>
      <c r="Q1958" s="109">
        <f t="shared" si="156"/>
        <v>6.5934065934065936E-2</v>
      </c>
      <c r="R1958" s="75"/>
      <c r="S1958" s="75"/>
      <c r="T1958" s="75"/>
      <c r="U1958" s="75"/>
      <c r="V1958" s="75"/>
      <c r="W1958" s="75"/>
      <c r="X1958" s="75"/>
      <c r="Y1958" s="75"/>
      <c r="Z1958" s="75"/>
      <c r="AA1958" s="75"/>
      <c r="AB1958" s="75"/>
      <c r="AC1958" s="75"/>
      <c r="AD1958" s="75"/>
      <c r="AE1958" s="75"/>
      <c r="AF1958" s="75"/>
      <c r="AG1958" s="75"/>
      <c r="AH1958" s="75"/>
      <c r="AI1958" s="75"/>
      <c r="AJ1958" s="75"/>
      <c r="AK1958" s="75"/>
      <c r="AL1958" s="75"/>
      <c r="AM1958" s="75"/>
      <c r="AN1958" s="75"/>
      <c r="AO1958" s="75"/>
      <c r="AP1958" s="75"/>
      <c r="AQ1958" s="75"/>
      <c r="AR1958" s="75"/>
      <c r="AS1958" s="75"/>
      <c r="AT1958" s="75"/>
      <c r="AU1958" s="75"/>
      <c r="AV1958" s="75"/>
      <c r="AW1958" s="75"/>
      <c r="AX1958" s="75"/>
      <c r="AY1958" s="75"/>
      <c r="AZ1958" s="75"/>
      <c r="BA1958" s="75"/>
      <c r="BB1958" s="75"/>
      <c r="BC1958" s="75"/>
      <c r="BD1958" s="75"/>
      <c r="BE1958" s="75"/>
      <c r="BF1958" s="75"/>
      <c r="BG1958" s="75"/>
      <c r="BH1958" s="75"/>
      <c r="BI1958" s="75"/>
      <c r="BJ1958" s="75"/>
      <c r="BK1958" s="75"/>
      <c r="BL1958" s="75"/>
      <c r="BM1958" s="75"/>
      <c r="BN1958" s="75"/>
      <c r="BO1958" s="75"/>
      <c r="BP1958" s="75"/>
      <c r="BQ1958" s="75"/>
      <c r="BR1958" s="75"/>
      <c r="BS1958" s="75"/>
    </row>
    <row r="1959" spans="1:71" s="5" customFormat="1" ht="12.75" hidden="1" thickBot="1" x14ac:dyDescent="0.3">
      <c r="A1959" s="105" t="s">
        <v>17</v>
      </c>
      <c r="B1959" s="105" t="s">
        <v>17</v>
      </c>
      <c r="C1959" s="105" t="s">
        <v>17</v>
      </c>
      <c r="D1959" s="105" t="s">
        <v>21</v>
      </c>
      <c r="E1959" s="105" t="s">
        <v>2114</v>
      </c>
      <c r="F1959" s="105">
        <v>3440</v>
      </c>
      <c r="G1959" s="105" t="s">
        <v>2112</v>
      </c>
      <c r="H1959" s="105" t="s">
        <v>1770</v>
      </c>
      <c r="I1959" s="118">
        <v>215</v>
      </c>
      <c r="J1959" s="106">
        <v>43</v>
      </c>
      <c r="K1959" s="107">
        <f t="shared" si="153"/>
        <v>0.2</v>
      </c>
      <c r="L1959" s="106">
        <v>28</v>
      </c>
      <c r="M1959" s="108">
        <f t="shared" si="154"/>
        <v>0.13023255813953488</v>
      </c>
      <c r="N1959" s="106">
        <v>5</v>
      </c>
      <c r="O1959" s="107">
        <f t="shared" si="155"/>
        <v>2.3255813953488372E-2</v>
      </c>
      <c r="P1959" s="106">
        <v>59</v>
      </c>
      <c r="Q1959" s="109">
        <f t="shared" si="156"/>
        <v>0.2744186046511628</v>
      </c>
      <c r="R1959" s="75"/>
      <c r="S1959" s="75"/>
      <c r="T1959" s="75"/>
      <c r="U1959" s="75"/>
      <c r="V1959" s="75"/>
      <c r="W1959" s="75"/>
      <c r="X1959" s="75"/>
      <c r="Y1959" s="75"/>
      <c r="Z1959" s="75"/>
      <c r="AA1959" s="75"/>
      <c r="AB1959" s="75"/>
      <c r="AC1959" s="75"/>
      <c r="AD1959" s="75"/>
      <c r="AE1959" s="75"/>
      <c r="AF1959" s="75"/>
      <c r="AG1959" s="75"/>
      <c r="AH1959" s="75"/>
      <c r="AI1959" s="75"/>
      <c r="AJ1959" s="75"/>
      <c r="AK1959" s="75"/>
      <c r="AL1959" s="75"/>
      <c r="AM1959" s="75"/>
      <c r="AN1959" s="75"/>
      <c r="AO1959" s="75"/>
      <c r="AP1959" s="75"/>
      <c r="AQ1959" s="75"/>
      <c r="AR1959" s="75"/>
      <c r="AS1959" s="75"/>
      <c r="AT1959" s="75"/>
      <c r="AU1959" s="75"/>
      <c r="AV1959" s="75"/>
      <c r="AW1959" s="75"/>
      <c r="AX1959" s="75"/>
      <c r="AY1959" s="75"/>
      <c r="AZ1959" s="75"/>
      <c r="BA1959" s="75"/>
      <c r="BB1959" s="75"/>
      <c r="BC1959" s="75"/>
      <c r="BD1959" s="75"/>
      <c r="BE1959" s="75"/>
      <c r="BF1959" s="75"/>
      <c r="BG1959" s="75"/>
      <c r="BH1959" s="75"/>
      <c r="BI1959" s="75"/>
      <c r="BJ1959" s="75"/>
      <c r="BK1959" s="75"/>
      <c r="BL1959" s="75"/>
      <c r="BM1959" s="75"/>
      <c r="BN1959" s="75"/>
      <c r="BO1959" s="75"/>
      <c r="BP1959" s="75"/>
      <c r="BQ1959" s="75"/>
      <c r="BR1959" s="75"/>
      <c r="BS1959" s="75"/>
    </row>
    <row r="1960" spans="1:71" s="5" customFormat="1" ht="24.75" hidden="1" thickBot="1" x14ac:dyDescent="0.3">
      <c r="A1960" s="105" t="s">
        <v>17</v>
      </c>
      <c r="B1960" s="105" t="s">
        <v>17</v>
      </c>
      <c r="C1960" s="105" t="s">
        <v>17</v>
      </c>
      <c r="D1960" s="105" t="s">
        <v>119</v>
      </c>
      <c r="E1960" s="105" t="s">
        <v>2115</v>
      </c>
      <c r="F1960" s="105">
        <v>3440</v>
      </c>
      <c r="G1960" s="105" t="s">
        <v>2112</v>
      </c>
      <c r="H1960" s="105" t="s">
        <v>1770</v>
      </c>
      <c r="I1960" s="118">
        <v>103</v>
      </c>
      <c r="J1960" s="106">
        <v>0</v>
      </c>
      <c r="K1960" s="107">
        <f t="shared" si="153"/>
        <v>0</v>
      </c>
      <c r="L1960" s="106">
        <v>11</v>
      </c>
      <c r="M1960" s="108">
        <f t="shared" si="154"/>
        <v>0.10679611650485436</v>
      </c>
      <c r="N1960" s="106">
        <v>2</v>
      </c>
      <c r="O1960" s="107">
        <f t="shared" si="155"/>
        <v>1.9417475728155338E-2</v>
      </c>
      <c r="P1960" s="106">
        <v>12</v>
      </c>
      <c r="Q1960" s="109">
        <f t="shared" si="156"/>
        <v>0.11650485436893204</v>
      </c>
      <c r="R1960" s="75"/>
      <c r="S1960" s="75"/>
      <c r="T1960" s="75"/>
      <c r="U1960" s="75"/>
      <c r="V1960" s="75"/>
      <c r="W1960" s="75"/>
      <c r="X1960" s="75"/>
      <c r="Y1960" s="75"/>
      <c r="Z1960" s="75"/>
      <c r="AA1960" s="75"/>
      <c r="AB1960" s="75"/>
      <c r="AC1960" s="75"/>
      <c r="AD1960" s="75"/>
      <c r="AE1960" s="75"/>
      <c r="AF1960" s="75"/>
      <c r="AG1960" s="75"/>
      <c r="AH1960" s="75"/>
      <c r="AI1960" s="75"/>
      <c r="AJ1960" s="75"/>
      <c r="AK1960" s="75"/>
      <c r="AL1960" s="75"/>
      <c r="AM1960" s="75"/>
      <c r="AN1960" s="75"/>
      <c r="AO1960" s="75"/>
      <c r="AP1960" s="75"/>
      <c r="AQ1960" s="75"/>
      <c r="AR1960" s="75"/>
      <c r="AS1960" s="75"/>
      <c r="AT1960" s="75"/>
      <c r="AU1960" s="75"/>
      <c r="AV1960" s="75"/>
      <c r="AW1960" s="75"/>
      <c r="AX1960" s="75"/>
      <c r="AY1960" s="75"/>
      <c r="AZ1960" s="75"/>
      <c r="BA1960" s="75"/>
      <c r="BB1960" s="75"/>
      <c r="BC1960" s="75"/>
      <c r="BD1960" s="75"/>
      <c r="BE1960" s="75"/>
      <c r="BF1960" s="75"/>
      <c r="BG1960" s="75"/>
      <c r="BH1960" s="75"/>
      <c r="BI1960" s="75"/>
      <c r="BJ1960" s="75"/>
      <c r="BK1960" s="75"/>
      <c r="BL1960" s="75"/>
      <c r="BM1960" s="75"/>
      <c r="BN1960" s="75"/>
      <c r="BO1960" s="75"/>
      <c r="BP1960" s="75"/>
      <c r="BQ1960" s="75"/>
      <c r="BR1960" s="75"/>
      <c r="BS1960" s="75"/>
    </row>
    <row r="1961" spans="1:71" s="5" customFormat="1" ht="12.75" hidden="1" thickBot="1" x14ac:dyDescent="0.3">
      <c r="A1961" s="105" t="s">
        <v>17</v>
      </c>
      <c r="B1961" s="105">
        <v>3450</v>
      </c>
      <c r="C1961" s="105" t="s">
        <v>2116</v>
      </c>
      <c r="D1961" s="105" t="s">
        <v>21</v>
      </c>
      <c r="E1961" s="105" t="s">
        <v>781</v>
      </c>
      <c r="F1961" s="105">
        <v>3450</v>
      </c>
      <c r="G1961" s="105" t="s">
        <v>2116</v>
      </c>
      <c r="H1961" s="105" t="s">
        <v>1770</v>
      </c>
      <c r="I1961" s="118">
        <v>309</v>
      </c>
      <c r="J1961" s="106">
        <v>56</v>
      </c>
      <c r="K1961" s="107">
        <f t="shared" si="153"/>
        <v>0.18122977346278318</v>
      </c>
      <c r="L1961" s="106">
        <v>68</v>
      </c>
      <c r="M1961" s="108">
        <f t="shared" si="154"/>
        <v>0.22006472491909385</v>
      </c>
      <c r="N1961" s="106">
        <v>6</v>
      </c>
      <c r="O1961" s="107">
        <f t="shared" si="155"/>
        <v>1.9417475728155338E-2</v>
      </c>
      <c r="P1961" s="106">
        <v>11</v>
      </c>
      <c r="Q1961" s="109">
        <f t="shared" si="156"/>
        <v>3.5598705501618123E-2</v>
      </c>
      <c r="R1961" s="75"/>
      <c r="S1961" s="75"/>
      <c r="T1961" s="75"/>
      <c r="U1961" s="75"/>
      <c r="V1961" s="75"/>
      <c r="W1961" s="75"/>
      <c r="X1961" s="75"/>
      <c r="Y1961" s="75"/>
      <c r="Z1961" s="75"/>
      <c r="AA1961" s="75"/>
      <c r="AB1961" s="75"/>
      <c r="AC1961" s="75"/>
      <c r="AD1961" s="75"/>
      <c r="AE1961" s="75"/>
      <c r="AF1961" s="75"/>
      <c r="AG1961" s="75"/>
      <c r="AH1961" s="75"/>
      <c r="AI1961" s="75"/>
      <c r="AJ1961" s="75"/>
      <c r="AK1961" s="75"/>
      <c r="AL1961" s="75"/>
      <c r="AM1961" s="75"/>
      <c r="AN1961" s="75"/>
      <c r="AO1961" s="75"/>
      <c r="AP1961" s="75"/>
      <c r="AQ1961" s="75"/>
      <c r="AR1961" s="75"/>
      <c r="AS1961" s="75"/>
      <c r="AT1961" s="75"/>
      <c r="AU1961" s="75"/>
      <c r="AV1961" s="75"/>
      <c r="AW1961" s="75"/>
      <c r="AX1961" s="75"/>
      <c r="AY1961" s="75"/>
      <c r="AZ1961" s="75"/>
      <c r="BA1961" s="75"/>
      <c r="BB1961" s="75"/>
      <c r="BC1961" s="75"/>
      <c r="BD1961" s="75"/>
      <c r="BE1961" s="75"/>
      <c r="BF1961" s="75"/>
      <c r="BG1961" s="75"/>
      <c r="BH1961" s="75"/>
      <c r="BI1961" s="75"/>
      <c r="BJ1961" s="75"/>
      <c r="BK1961" s="75"/>
      <c r="BL1961" s="75"/>
      <c r="BM1961" s="75"/>
      <c r="BN1961" s="75"/>
      <c r="BO1961" s="75"/>
      <c r="BP1961" s="75"/>
      <c r="BQ1961" s="75"/>
      <c r="BR1961" s="75"/>
      <c r="BS1961" s="75"/>
    </row>
    <row r="1962" spans="1:71" s="5" customFormat="1" ht="12.75" hidden="1" thickBot="1" x14ac:dyDescent="0.3">
      <c r="A1962" s="105" t="s">
        <v>17</v>
      </c>
      <c r="B1962" s="105">
        <v>3454</v>
      </c>
      <c r="C1962" s="105" t="s">
        <v>2116</v>
      </c>
      <c r="D1962" s="105" t="s">
        <v>21</v>
      </c>
      <c r="E1962" s="105" t="s">
        <v>2117</v>
      </c>
      <c r="F1962" s="105">
        <v>3454</v>
      </c>
      <c r="G1962" s="105" t="s">
        <v>2116</v>
      </c>
      <c r="H1962" s="105" t="s">
        <v>1770</v>
      </c>
      <c r="I1962" s="118">
        <v>180</v>
      </c>
      <c r="J1962" s="106">
        <v>34</v>
      </c>
      <c r="K1962" s="107">
        <f t="shared" si="153"/>
        <v>0.18888888888888888</v>
      </c>
      <c r="L1962" s="106">
        <v>33</v>
      </c>
      <c r="M1962" s="108">
        <f t="shared" si="154"/>
        <v>0.18333333333333332</v>
      </c>
      <c r="N1962" s="106">
        <v>8</v>
      </c>
      <c r="O1962" s="107">
        <f t="shared" si="155"/>
        <v>4.4444444444444446E-2</v>
      </c>
      <c r="P1962" s="106">
        <v>1</v>
      </c>
      <c r="Q1962" s="109">
        <f t="shared" si="156"/>
        <v>5.5555555555555558E-3</v>
      </c>
      <c r="R1962" s="75"/>
      <c r="S1962" s="75"/>
      <c r="T1962" s="75"/>
      <c r="U1962" s="75"/>
      <c r="V1962" s="75"/>
      <c r="W1962" s="75"/>
      <c r="X1962" s="75"/>
      <c r="Y1962" s="75"/>
      <c r="Z1962" s="75"/>
      <c r="AA1962" s="75"/>
      <c r="AB1962" s="75"/>
      <c r="AC1962" s="75"/>
      <c r="AD1962" s="75"/>
      <c r="AE1962" s="75"/>
      <c r="AF1962" s="75"/>
      <c r="AG1962" s="75"/>
      <c r="AH1962" s="75"/>
      <c r="AI1962" s="75"/>
      <c r="AJ1962" s="75"/>
      <c r="AK1962" s="75"/>
      <c r="AL1962" s="75"/>
      <c r="AM1962" s="75"/>
      <c r="AN1962" s="75"/>
      <c r="AO1962" s="75"/>
      <c r="AP1962" s="75"/>
      <c r="AQ1962" s="75"/>
      <c r="AR1962" s="75"/>
      <c r="AS1962" s="75"/>
      <c r="AT1962" s="75"/>
      <c r="AU1962" s="75"/>
      <c r="AV1962" s="75"/>
      <c r="AW1962" s="75"/>
      <c r="AX1962" s="75"/>
      <c r="AY1962" s="75"/>
      <c r="AZ1962" s="75"/>
      <c r="BA1962" s="75"/>
      <c r="BB1962" s="75"/>
      <c r="BC1962" s="75"/>
      <c r="BD1962" s="75"/>
      <c r="BE1962" s="75"/>
      <c r="BF1962" s="75"/>
      <c r="BG1962" s="75"/>
      <c r="BH1962" s="75"/>
      <c r="BI1962" s="75"/>
      <c r="BJ1962" s="75"/>
      <c r="BK1962" s="75"/>
      <c r="BL1962" s="75"/>
      <c r="BM1962" s="75"/>
      <c r="BN1962" s="75"/>
      <c r="BO1962" s="75"/>
      <c r="BP1962" s="75"/>
      <c r="BQ1962" s="75"/>
      <c r="BR1962" s="75"/>
      <c r="BS1962" s="75"/>
    </row>
    <row r="1963" spans="1:71" s="5" customFormat="1" ht="12.75" hidden="1" thickBot="1" x14ac:dyDescent="0.3">
      <c r="A1963" s="105" t="s">
        <v>17</v>
      </c>
      <c r="B1963" s="105">
        <v>3460</v>
      </c>
      <c r="C1963" s="105" t="s">
        <v>2119</v>
      </c>
      <c r="D1963" s="105" t="s">
        <v>21</v>
      </c>
      <c r="E1963" s="105" t="s">
        <v>2120</v>
      </c>
      <c r="F1963" s="105">
        <v>3460</v>
      </c>
      <c r="G1963" s="105" t="s">
        <v>2119</v>
      </c>
      <c r="H1963" s="105" t="s">
        <v>1770</v>
      </c>
      <c r="I1963" s="118">
        <v>111</v>
      </c>
      <c r="J1963" s="106">
        <v>18</v>
      </c>
      <c r="K1963" s="107">
        <f t="shared" si="153"/>
        <v>0.16216216216216217</v>
      </c>
      <c r="L1963" s="106">
        <v>17</v>
      </c>
      <c r="M1963" s="108">
        <f t="shared" si="154"/>
        <v>0.15315315315315314</v>
      </c>
      <c r="N1963" s="106">
        <v>7</v>
      </c>
      <c r="O1963" s="107">
        <f t="shared" si="155"/>
        <v>6.3063063063063057E-2</v>
      </c>
      <c r="P1963" s="106">
        <v>2</v>
      </c>
      <c r="Q1963" s="109">
        <f t="shared" si="156"/>
        <v>1.8018018018018018E-2</v>
      </c>
      <c r="R1963" s="75"/>
      <c r="S1963" s="75"/>
      <c r="T1963" s="75"/>
      <c r="U1963" s="75"/>
      <c r="V1963" s="75"/>
      <c r="W1963" s="75"/>
      <c r="X1963" s="75"/>
      <c r="Y1963" s="75"/>
      <c r="Z1963" s="75"/>
      <c r="AA1963" s="75"/>
      <c r="AB1963" s="75"/>
      <c r="AC1963" s="75"/>
      <c r="AD1963" s="75"/>
      <c r="AE1963" s="75"/>
      <c r="AF1963" s="75"/>
      <c r="AG1963" s="75"/>
      <c r="AH1963" s="75"/>
      <c r="AI1963" s="75"/>
      <c r="AJ1963" s="75"/>
      <c r="AK1963" s="75"/>
      <c r="AL1963" s="75"/>
      <c r="AM1963" s="75"/>
      <c r="AN1963" s="75"/>
      <c r="AO1963" s="75"/>
      <c r="AP1963" s="75"/>
      <c r="AQ1963" s="75"/>
      <c r="AR1963" s="75"/>
      <c r="AS1963" s="75"/>
      <c r="AT1963" s="75"/>
      <c r="AU1963" s="75"/>
      <c r="AV1963" s="75"/>
      <c r="AW1963" s="75"/>
      <c r="AX1963" s="75"/>
      <c r="AY1963" s="75"/>
      <c r="AZ1963" s="75"/>
      <c r="BA1963" s="75"/>
      <c r="BB1963" s="75"/>
      <c r="BC1963" s="75"/>
      <c r="BD1963" s="75"/>
      <c r="BE1963" s="75"/>
      <c r="BF1963" s="75"/>
      <c r="BG1963" s="75"/>
      <c r="BH1963" s="75"/>
      <c r="BI1963" s="75"/>
      <c r="BJ1963" s="75"/>
      <c r="BK1963" s="75"/>
      <c r="BL1963" s="75"/>
      <c r="BM1963" s="75"/>
      <c r="BN1963" s="75"/>
      <c r="BO1963" s="75"/>
      <c r="BP1963" s="75"/>
      <c r="BQ1963" s="75"/>
      <c r="BR1963" s="75"/>
      <c r="BS1963" s="75"/>
    </row>
    <row r="1964" spans="1:71" s="5" customFormat="1" ht="12.75" hidden="1" thickBot="1" x14ac:dyDescent="0.3">
      <c r="A1964" s="105" t="s">
        <v>17</v>
      </c>
      <c r="B1964" s="105" t="s">
        <v>17</v>
      </c>
      <c r="C1964" s="105" t="s">
        <v>17</v>
      </c>
      <c r="D1964" s="105" t="s">
        <v>14</v>
      </c>
      <c r="E1964" s="105" t="s">
        <v>1704</v>
      </c>
      <c r="F1964" s="105">
        <v>3460</v>
      </c>
      <c r="G1964" s="105" t="s">
        <v>2119</v>
      </c>
      <c r="H1964" s="105" t="s">
        <v>1770</v>
      </c>
      <c r="I1964" s="118">
        <v>245</v>
      </c>
      <c r="J1964" s="106">
        <v>21</v>
      </c>
      <c r="K1964" s="107">
        <f t="shared" si="153"/>
        <v>8.5714285714285715E-2</v>
      </c>
      <c r="L1964" s="106">
        <v>31</v>
      </c>
      <c r="M1964" s="108">
        <f t="shared" si="154"/>
        <v>0.12653061224489795</v>
      </c>
      <c r="N1964" s="106">
        <v>10</v>
      </c>
      <c r="O1964" s="107">
        <f t="shared" si="155"/>
        <v>4.0816326530612242E-2</v>
      </c>
      <c r="P1964" s="106">
        <v>4</v>
      </c>
      <c r="Q1964" s="109">
        <f t="shared" si="156"/>
        <v>1.6326530612244899E-2</v>
      </c>
      <c r="R1964" s="75"/>
      <c r="S1964" s="75"/>
      <c r="T1964" s="75"/>
      <c r="U1964" s="75"/>
      <c r="V1964" s="75"/>
      <c r="W1964" s="75"/>
      <c r="X1964" s="75"/>
      <c r="Y1964" s="75"/>
      <c r="Z1964" s="75"/>
      <c r="AA1964" s="75"/>
      <c r="AB1964" s="75"/>
      <c r="AC1964" s="75"/>
      <c r="AD1964" s="75"/>
      <c r="AE1964" s="75"/>
      <c r="AF1964" s="75"/>
      <c r="AG1964" s="75"/>
      <c r="AH1964" s="75"/>
      <c r="AI1964" s="75"/>
      <c r="AJ1964" s="75"/>
      <c r="AK1964" s="75"/>
      <c r="AL1964" s="75"/>
      <c r="AM1964" s="75"/>
      <c r="AN1964" s="75"/>
      <c r="AO1964" s="75"/>
      <c r="AP1964" s="75"/>
      <c r="AQ1964" s="75"/>
      <c r="AR1964" s="75"/>
      <c r="AS1964" s="75"/>
      <c r="AT1964" s="75"/>
      <c r="AU1964" s="75"/>
      <c r="AV1964" s="75"/>
      <c r="AW1964" s="75"/>
      <c r="AX1964" s="75"/>
      <c r="AY1964" s="75"/>
      <c r="AZ1964" s="75"/>
      <c r="BA1964" s="75"/>
      <c r="BB1964" s="75"/>
      <c r="BC1964" s="75"/>
      <c r="BD1964" s="75"/>
      <c r="BE1964" s="75"/>
      <c r="BF1964" s="75"/>
      <c r="BG1964" s="75"/>
      <c r="BH1964" s="75"/>
      <c r="BI1964" s="75"/>
      <c r="BJ1964" s="75"/>
      <c r="BK1964" s="75"/>
      <c r="BL1964" s="75"/>
      <c r="BM1964" s="75"/>
      <c r="BN1964" s="75"/>
      <c r="BO1964" s="75"/>
      <c r="BP1964" s="75"/>
      <c r="BQ1964" s="75"/>
      <c r="BR1964" s="75"/>
      <c r="BS1964" s="75"/>
    </row>
    <row r="1965" spans="1:71" s="5" customFormat="1" ht="12.75" hidden="1" thickBot="1" x14ac:dyDescent="0.3">
      <c r="A1965" s="105" t="s">
        <v>17</v>
      </c>
      <c r="B1965" s="105">
        <v>3461</v>
      </c>
      <c r="C1965" s="105" t="s">
        <v>2119</v>
      </c>
      <c r="D1965" s="105" t="s">
        <v>21</v>
      </c>
      <c r="E1965" s="105" t="s">
        <v>2106</v>
      </c>
      <c r="F1965" s="105">
        <v>3461</v>
      </c>
      <c r="G1965" s="105" t="s">
        <v>2119</v>
      </c>
      <c r="H1965" s="105" t="s">
        <v>1770</v>
      </c>
      <c r="I1965" s="118">
        <v>134</v>
      </c>
      <c r="J1965" s="106">
        <v>18</v>
      </c>
      <c r="K1965" s="107">
        <f t="shared" si="153"/>
        <v>0.13432835820895522</v>
      </c>
      <c r="L1965" s="106">
        <v>18</v>
      </c>
      <c r="M1965" s="108">
        <f t="shared" si="154"/>
        <v>0.13432835820895522</v>
      </c>
      <c r="N1965" s="106">
        <v>4</v>
      </c>
      <c r="O1965" s="107">
        <f t="shared" si="155"/>
        <v>2.9850746268656716E-2</v>
      </c>
      <c r="P1965" s="106">
        <v>0</v>
      </c>
      <c r="Q1965" s="109">
        <f t="shared" si="156"/>
        <v>0</v>
      </c>
      <c r="R1965" s="75"/>
      <c r="S1965" s="75"/>
      <c r="T1965" s="75"/>
      <c r="U1965" s="75"/>
      <c r="V1965" s="75"/>
      <c r="W1965" s="75"/>
      <c r="X1965" s="75"/>
      <c r="Y1965" s="75"/>
      <c r="Z1965" s="75"/>
      <c r="AA1965" s="75"/>
      <c r="AB1965" s="75"/>
      <c r="AC1965" s="75"/>
      <c r="AD1965" s="75"/>
      <c r="AE1965" s="75"/>
      <c r="AF1965" s="75"/>
      <c r="AG1965" s="75"/>
      <c r="AH1965" s="75"/>
      <c r="AI1965" s="75"/>
      <c r="AJ1965" s="75"/>
      <c r="AK1965" s="75"/>
      <c r="AL1965" s="75"/>
      <c r="AM1965" s="75"/>
      <c r="AN1965" s="75"/>
      <c r="AO1965" s="75"/>
      <c r="AP1965" s="75"/>
      <c r="AQ1965" s="75"/>
      <c r="AR1965" s="75"/>
      <c r="AS1965" s="75"/>
      <c r="AT1965" s="75"/>
      <c r="AU1965" s="75"/>
      <c r="AV1965" s="75"/>
      <c r="AW1965" s="75"/>
      <c r="AX1965" s="75"/>
      <c r="AY1965" s="75"/>
      <c r="AZ1965" s="75"/>
      <c r="BA1965" s="75"/>
      <c r="BB1965" s="75"/>
      <c r="BC1965" s="75"/>
      <c r="BD1965" s="75"/>
      <c r="BE1965" s="75"/>
      <c r="BF1965" s="75"/>
      <c r="BG1965" s="75"/>
      <c r="BH1965" s="75"/>
      <c r="BI1965" s="75"/>
      <c r="BJ1965" s="75"/>
      <c r="BK1965" s="75"/>
      <c r="BL1965" s="75"/>
      <c r="BM1965" s="75"/>
      <c r="BN1965" s="75"/>
      <c r="BO1965" s="75"/>
      <c r="BP1965" s="75"/>
      <c r="BQ1965" s="75"/>
      <c r="BR1965" s="75"/>
      <c r="BS1965" s="75"/>
    </row>
    <row r="1966" spans="1:71" s="5" customFormat="1" ht="12.75" hidden="1" thickBot="1" x14ac:dyDescent="0.3">
      <c r="A1966" s="105" t="s">
        <v>17</v>
      </c>
      <c r="B1966" s="105">
        <v>3470</v>
      </c>
      <c r="C1966" s="105" t="s">
        <v>2123</v>
      </c>
      <c r="D1966" s="105" t="s">
        <v>74</v>
      </c>
      <c r="E1966" s="105" t="s">
        <v>2124</v>
      </c>
      <c r="F1966" s="105">
        <v>3470</v>
      </c>
      <c r="G1966" s="105" t="s">
        <v>2123</v>
      </c>
      <c r="H1966" s="105" t="s">
        <v>1770</v>
      </c>
      <c r="I1966" s="118">
        <v>25</v>
      </c>
      <c r="J1966" s="106">
        <v>2</v>
      </c>
      <c r="K1966" s="107">
        <f t="shared" si="153"/>
        <v>0.08</v>
      </c>
      <c r="L1966" s="106">
        <v>1</v>
      </c>
      <c r="M1966" s="108">
        <f t="shared" si="154"/>
        <v>0.04</v>
      </c>
      <c r="N1966" s="106">
        <v>0</v>
      </c>
      <c r="O1966" s="107">
        <f t="shared" si="155"/>
        <v>0</v>
      </c>
      <c r="P1966" s="106">
        <v>1</v>
      </c>
      <c r="Q1966" s="109">
        <f t="shared" si="156"/>
        <v>0.04</v>
      </c>
      <c r="R1966" s="75"/>
      <c r="S1966" s="75"/>
      <c r="T1966" s="75"/>
      <c r="U1966" s="75"/>
      <c r="V1966" s="75"/>
      <c r="W1966" s="75"/>
      <c r="X1966" s="75"/>
      <c r="Y1966" s="75"/>
      <c r="Z1966" s="75"/>
      <c r="AA1966" s="75"/>
      <c r="AB1966" s="75"/>
      <c r="AC1966" s="75"/>
      <c r="AD1966" s="75"/>
      <c r="AE1966" s="75"/>
      <c r="AF1966" s="75"/>
      <c r="AG1966" s="75"/>
      <c r="AH1966" s="75"/>
      <c r="AI1966" s="75"/>
      <c r="AJ1966" s="75"/>
      <c r="AK1966" s="75"/>
      <c r="AL1966" s="75"/>
      <c r="AM1966" s="75"/>
      <c r="AN1966" s="75"/>
      <c r="AO1966" s="75"/>
      <c r="AP1966" s="75"/>
      <c r="AQ1966" s="75"/>
      <c r="AR1966" s="75"/>
      <c r="AS1966" s="75"/>
      <c r="AT1966" s="75"/>
      <c r="AU1966" s="75"/>
      <c r="AV1966" s="75"/>
      <c r="AW1966" s="75"/>
      <c r="AX1966" s="75"/>
      <c r="AY1966" s="75"/>
      <c r="AZ1966" s="75"/>
      <c r="BA1966" s="75"/>
      <c r="BB1966" s="75"/>
      <c r="BC1966" s="75"/>
      <c r="BD1966" s="75"/>
      <c r="BE1966" s="75"/>
      <c r="BF1966" s="75"/>
      <c r="BG1966" s="75"/>
      <c r="BH1966" s="75"/>
      <c r="BI1966" s="75"/>
      <c r="BJ1966" s="75"/>
      <c r="BK1966" s="75"/>
      <c r="BL1966" s="75"/>
      <c r="BM1966" s="75"/>
      <c r="BN1966" s="75"/>
      <c r="BO1966" s="75"/>
      <c r="BP1966" s="75"/>
      <c r="BQ1966" s="75"/>
      <c r="BR1966" s="75"/>
      <c r="BS1966" s="75"/>
    </row>
    <row r="1967" spans="1:71" s="5" customFormat="1" ht="12.75" hidden="1" thickBot="1" x14ac:dyDescent="0.3">
      <c r="A1967" s="105" t="s">
        <v>17</v>
      </c>
      <c r="B1967" s="105" t="s">
        <v>17</v>
      </c>
      <c r="C1967" s="105" t="s">
        <v>17</v>
      </c>
      <c r="D1967" s="105" t="s">
        <v>21</v>
      </c>
      <c r="E1967" s="105" t="s">
        <v>149</v>
      </c>
      <c r="F1967" s="105">
        <v>3470</v>
      </c>
      <c r="G1967" s="105" t="s">
        <v>2123</v>
      </c>
      <c r="H1967" s="105" t="s">
        <v>1770</v>
      </c>
      <c r="I1967" s="118">
        <v>251</v>
      </c>
      <c r="J1967" s="106">
        <v>37</v>
      </c>
      <c r="K1967" s="107">
        <f t="shared" si="153"/>
        <v>0.14741035856573706</v>
      </c>
      <c r="L1967" s="106">
        <v>39</v>
      </c>
      <c r="M1967" s="108">
        <f t="shared" si="154"/>
        <v>0.15537848605577689</v>
      </c>
      <c r="N1967" s="106">
        <v>17</v>
      </c>
      <c r="O1967" s="107">
        <f t="shared" si="155"/>
        <v>6.7729083665338641E-2</v>
      </c>
      <c r="P1967" s="106">
        <v>5</v>
      </c>
      <c r="Q1967" s="109">
        <f t="shared" si="156"/>
        <v>1.9920318725099601E-2</v>
      </c>
      <c r="R1967" s="75"/>
      <c r="S1967" s="75"/>
      <c r="T1967" s="75"/>
      <c r="U1967" s="75"/>
      <c r="V1967" s="75"/>
      <c r="W1967" s="75"/>
      <c r="X1967" s="75"/>
      <c r="Y1967" s="75"/>
      <c r="Z1967" s="75"/>
      <c r="AA1967" s="75"/>
      <c r="AB1967" s="75"/>
      <c r="AC1967" s="75"/>
      <c r="AD1967" s="75"/>
      <c r="AE1967" s="75"/>
      <c r="AF1967" s="75"/>
      <c r="AG1967" s="75"/>
      <c r="AH1967" s="75"/>
      <c r="AI1967" s="75"/>
      <c r="AJ1967" s="75"/>
      <c r="AK1967" s="75"/>
      <c r="AL1967" s="75"/>
      <c r="AM1967" s="75"/>
      <c r="AN1967" s="75"/>
      <c r="AO1967" s="75"/>
      <c r="AP1967" s="75"/>
      <c r="AQ1967" s="75"/>
      <c r="AR1967" s="75"/>
      <c r="AS1967" s="75"/>
      <c r="AT1967" s="75"/>
      <c r="AU1967" s="75"/>
      <c r="AV1967" s="75"/>
      <c r="AW1967" s="75"/>
      <c r="AX1967" s="75"/>
      <c r="AY1967" s="75"/>
      <c r="AZ1967" s="75"/>
      <c r="BA1967" s="75"/>
      <c r="BB1967" s="75"/>
      <c r="BC1967" s="75"/>
      <c r="BD1967" s="75"/>
      <c r="BE1967" s="75"/>
      <c r="BF1967" s="75"/>
      <c r="BG1967" s="75"/>
      <c r="BH1967" s="75"/>
      <c r="BI1967" s="75"/>
      <c r="BJ1967" s="75"/>
      <c r="BK1967" s="75"/>
      <c r="BL1967" s="75"/>
      <c r="BM1967" s="75"/>
      <c r="BN1967" s="75"/>
      <c r="BO1967" s="75"/>
      <c r="BP1967" s="75"/>
      <c r="BQ1967" s="75"/>
      <c r="BR1967" s="75"/>
      <c r="BS1967" s="75"/>
    </row>
    <row r="1968" spans="1:71" s="5" customFormat="1" ht="12.75" hidden="1" thickBot="1" x14ac:dyDescent="0.3">
      <c r="A1968" s="105" t="s">
        <v>17</v>
      </c>
      <c r="B1968" s="105">
        <v>3471</v>
      </c>
      <c r="C1968" s="105" t="s">
        <v>2123</v>
      </c>
      <c r="D1968" s="105" t="s">
        <v>21</v>
      </c>
      <c r="E1968" s="105" t="s">
        <v>2125</v>
      </c>
      <c r="F1968" s="105">
        <v>3471</v>
      </c>
      <c r="G1968" s="105" t="s">
        <v>2123</v>
      </c>
      <c r="H1968" s="105" t="s">
        <v>1770</v>
      </c>
      <c r="I1968" s="118">
        <v>173</v>
      </c>
      <c r="J1968" s="106">
        <v>12</v>
      </c>
      <c r="K1968" s="107">
        <f t="shared" si="153"/>
        <v>6.9364161849710976E-2</v>
      </c>
      <c r="L1968" s="106">
        <v>24</v>
      </c>
      <c r="M1968" s="108">
        <f t="shared" si="154"/>
        <v>0.13872832369942195</v>
      </c>
      <c r="N1968" s="106">
        <v>4</v>
      </c>
      <c r="O1968" s="107">
        <f t="shared" si="155"/>
        <v>2.3121387283236993E-2</v>
      </c>
      <c r="P1968" s="106">
        <v>2</v>
      </c>
      <c r="Q1968" s="109">
        <f t="shared" si="156"/>
        <v>1.1560693641618497E-2</v>
      </c>
      <c r="R1968" s="75"/>
      <c r="S1968" s="75"/>
      <c r="T1968" s="75"/>
      <c r="U1968" s="75"/>
      <c r="V1968" s="75"/>
      <c r="W1968" s="75"/>
      <c r="X1968" s="75"/>
      <c r="Y1968" s="75"/>
      <c r="Z1968" s="75"/>
      <c r="AA1968" s="75"/>
      <c r="AB1968" s="75"/>
      <c r="AC1968" s="75"/>
      <c r="AD1968" s="75"/>
      <c r="AE1968" s="75"/>
      <c r="AF1968" s="75"/>
      <c r="AG1968" s="75"/>
      <c r="AH1968" s="75"/>
      <c r="AI1968" s="75"/>
      <c r="AJ1968" s="75"/>
      <c r="AK1968" s="75"/>
      <c r="AL1968" s="75"/>
      <c r="AM1968" s="75"/>
      <c r="AN1968" s="75"/>
      <c r="AO1968" s="75"/>
      <c r="AP1968" s="75"/>
      <c r="AQ1968" s="75"/>
      <c r="AR1968" s="75"/>
      <c r="AS1968" s="75"/>
      <c r="AT1968" s="75"/>
      <c r="AU1968" s="75"/>
      <c r="AV1968" s="75"/>
      <c r="AW1968" s="75"/>
      <c r="AX1968" s="75"/>
      <c r="AY1968" s="75"/>
      <c r="AZ1968" s="75"/>
      <c r="BA1968" s="75"/>
      <c r="BB1968" s="75"/>
      <c r="BC1968" s="75"/>
      <c r="BD1968" s="75"/>
      <c r="BE1968" s="75"/>
      <c r="BF1968" s="75"/>
      <c r="BG1968" s="75"/>
      <c r="BH1968" s="75"/>
      <c r="BI1968" s="75"/>
      <c r="BJ1968" s="75"/>
      <c r="BK1968" s="75"/>
      <c r="BL1968" s="75"/>
      <c r="BM1968" s="75"/>
      <c r="BN1968" s="75"/>
      <c r="BO1968" s="75"/>
      <c r="BP1968" s="75"/>
      <c r="BQ1968" s="75"/>
      <c r="BR1968" s="75"/>
      <c r="BS1968" s="75"/>
    </row>
    <row r="1969" spans="1:71" s="5" customFormat="1" ht="12.75" hidden="1" thickBot="1" x14ac:dyDescent="0.3">
      <c r="A1969" s="105" t="s">
        <v>17</v>
      </c>
      <c r="B1969" s="105">
        <v>3472</v>
      </c>
      <c r="C1969" s="105" t="s">
        <v>2123</v>
      </c>
      <c r="D1969" s="105" t="s">
        <v>70</v>
      </c>
      <c r="E1969" s="105" t="s">
        <v>2127</v>
      </c>
      <c r="F1969" s="105">
        <v>3472</v>
      </c>
      <c r="G1969" s="105" t="s">
        <v>2123</v>
      </c>
      <c r="H1969" s="105" t="s">
        <v>1770</v>
      </c>
      <c r="I1969" s="118">
        <v>37</v>
      </c>
      <c r="J1969" s="106">
        <v>4</v>
      </c>
      <c r="K1969" s="107">
        <f t="shared" si="153"/>
        <v>0.10810810810810811</v>
      </c>
      <c r="L1969" s="106">
        <v>3</v>
      </c>
      <c r="M1969" s="108">
        <f t="shared" si="154"/>
        <v>8.1081081081081086E-2</v>
      </c>
      <c r="N1969" s="106">
        <v>3</v>
      </c>
      <c r="O1969" s="107">
        <f t="shared" si="155"/>
        <v>8.1081081081081086E-2</v>
      </c>
      <c r="P1969" s="106">
        <v>3</v>
      </c>
      <c r="Q1969" s="109">
        <f t="shared" si="156"/>
        <v>8.1081081081081086E-2</v>
      </c>
      <c r="R1969" s="75"/>
      <c r="S1969" s="75"/>
      <c r="T1969" s="75"/>
      <c r="U1969" s="75"/>
      <c r="V1969" s="75"/>
      <c r="W1969" s="75"/>
      <c r="X1969" s="75"/>
      <c r="Y1969" s="75"/>
      <c r="Z1969" s="75"/>
      <c r="AA1969" s="75"/>
      <c r="AB1969" s="75"/>
      <c r="AC1969" s="75"/>
      <c r="AD1969" s="75"/>
      <c r="AE1969" s="75"/>
      <c r="AF1969" s="75"/>
      <c r="AG1969" s="75"/>
      <c r="AH1969" s="75"/>
      <c r="AI1969" s="75"/>
      <c r="AJ1969" s="75"/>
      <c r="AK1969" s="75"/>
      <c r="AL1969" s="75"/>
      <c r="AM1969" s="75"/>
      <c r="AN1969" s="75"/>
      <c r="AO1969" s="75"/>
      <c r="AP1969" s="75"/>
      <c r="AQ1969" s="75"/>
      <c r="AR1969" s="75"/>
      <c r="AS1969" s="75"/>
      <c r="AT1969" s="75"/>
      <c r="AU1969" s="75"/>
      <c r="AV1969" s="75"/>
      <c r="AW1969" s="75"/>
      <c r="AX1969" s="75"/>
      <c r="AY1969" s="75"/>
      <c r="AZ1969" s="75"/>
      <c r="BA1969" s="75"/>
      <c r="BB1969" s="75"/>
      <c r="BC1969" s="75"/>
      <c r="BD1969" s="75"/>
      <c r="BE1969" s="75"/>
      <c r="BF1969" s="75"/>
      <c r="BG1969" s="75"/>
      <c r="BH1969" s="75"/>
      <c r="BI1969" s="75"/>
      <c r="BJ1969" s="75"/>
      <c r="BK1969" s="75"/>
      <c r="BL1969" s="75"/>
      <c r="BM1969" s="75"/>
      <c r="BN1969" s="75"/>
      <c r="BO1969" s="75"/>
      <c r="BP1969" s="75"/>
      <c r="BQ1969" s="75"/>
      <c r="BR1969" s="75"/>
      <c r="BS1969" s="75"/>
    </row>
    <row r="1970" spans="1:71" s="5" customFormat="1" ht="12.75" hidden="1" thickBot="1" x14ac:dyDescent="0.3">
      <c r="A1970" s="105" t="s">
        <v>17</v>
      </c>
      <c r="B1970" s="105">
        <v>3473</v>
      </c>
      <c r="C1970" s="105" t="s">
        <v>2123</v>
      </c>
      <c r="D1970" s="105" t="s">
        <v>21</v>
      </c>
      <c r="E1970" s="105" t="s">
        <v>2128</v>
      </c>
      <c r="F1970" s="105">
        <v>3473</v>
      </c>
      <c r="G1970" s="105" t="s">
        <v>2123</v>
      </c>
      <c r="H1970" s="105" t="s">
        <v>1770</v>
      </c>
      <c r="I1970" s="118">
        <v>186</v>
      </c>
      <c r="J1970" s="106">
        <v>28</v>
      </c>
      <c r="K1970" s="107">
        <f t="shared" si="153"/>
        <v>0.15053763440860216</v>
      </c>
      <c r="L1970" s="106">
        <v>33</v>
      </c>
      <c r="M1970" s="108">
        <f t="shared" si="154"/>
        <v>0.17741935483870969</v>
      </c>
      <c r="N1970" s="106">
        <v>6</v>
      </c>
      <c r="O1970" s="107">
        <f t="shared" si="155"/>
        <v>3.2258064516129031E-2</v>
      </c>
      <c r="P1970" s="106">
        <v>1</v>
      </c>
      <c r="Q1970" s="109">
        <f t="shared" si="156"/>
        <v>5.3763440860215058E-3</v>
      </c>
      <c r="R1970" s="75"/>
      <c r="S1970" s="75"/>
      <c r="T1970" s="75"/>
      <c r="U1970" s="75"/>
      <c r="V1970" s="75"/>
      <c r="W1970" s="75"/>
      <c r="X1970" s="75"/>
      <c r="Y1970" s="75"/>
      <c r="Z1970" s="75"/>
      <c r="AA1970" s="75"/>
      <c r="AB1970" s="75"/>
      <c r="AC1970" s="75"/>
      <c r="AD1970" s="75"/>
      <c r="AE1970" s="75"/>
      <c r="AF1970" s="75"/>
      <c r="AG1970" s="75"/>
      <c r="AH1970" s="75"/>
      <c r="AI1970" s="75"/>
      <c r="AJ1970" s="75"/>
      <c r="AK1970" s="75"/>
      <c r="AL1970" s="75"/>
      <c r="AM1970" s="75"/>
      <c r="AN1970" s="75"/>
      <c r="AO1970" s="75"/>
      <c r="AP1970" s="75"/>
      <c r="AQ1970" s="75"/>
      <c r="AR1970" s="75"/>
      <c r="AS1970" s="75"/>
      <c r="AT1970" s="75"/>
      <c r="AU1970" s="75"/>
      <c r="AV1970" s="75"/>
      <c r="AW1970" s="75"/>
      <c r="AX1970" s="75"/>
      <c r="AY1970" s="75"/>
      <c r="AZ1970" s="75"/>
      <c r="BA1970" s="75"/>
      <c r="BB1970" s="75"/>
      <c r="BC1970" s="75"/>
      <c r="BD1970" s="75"/>
      <c r="BE1970" s="75"/>
      <c r="BF1970" s="75"/>
      <c r="BG1970" s="75"/>
      <c r="BH1970" s="75"/>
      <c r="BI1970" s="75"/>
      <c r="BJ1970" s="75"/>
      <c r="BK1970" s="75"/>
      <c r="BL1970" s="75"/>
      <c r="BM1970" s="75"/>
      <c r="BN1970" s="75"/>
      <c r="BO1970" s="75"/>
      <c r="BP1970" s="75"/>
      <c r="BQ1970" s="75"/>
      <c r="BR1970" s="75"/>
      <c r="BS1970" s="75"/>
    </row>
    <row r="1971" spans="1:71" s="53" customFormat="1" ht="34.5" customHeight="1" thickBot="1" x14ac:dyDescent="0.3">
      <c r="A1971" s="100" t="s">
        <v>2621</v>
      </c>
      <c r="B1971" s="100"/>
      <c r="C1971" s="100"/>
      <c r="D1971" s="100" t="s">
        <v>2580</v>
      </c>
      <c r="E1971" s="100">
        <f>COUNTA(E1607:E1970)</f>
        <v>364</v>
      </c>
      <c r="F1971" s="100"/>
      <c r="G1971" s="100"/>
      <c r="H1971" s="100"/>
      <c r="I1971" s="117">
        <f>SUM(I1607:I1970)</f>
        <v>104342</v>
      </c>
      <c r="J1971" s="101">
        <f t="shared" ref="J1971:P1971" si="157">SUM(J1607:J1970)</f>
        <v>14124</v>
      </c>
      <c r="K1971" s="107">
        <f t="shared" si="153"/>
        <v>0.13536255774280731</v>
      </c>
      <c r="L1971" s="101">
        <f t="shared" si="157"/>
        <v>14463</v>
      </c>
      <c r="M1971" s="108">
        <f t="shared" si="154"/>
        <v>0.13861148914147706</v>
      </c>
      <c r="N1971" s="101">
        <f t="shared" si="157"/>
        <v>19176</v>
      </c>
      <c r="O1971" s="107">
        <f t="shared" si="155"/>
        <v>0.18378026106457609</v>
      </c>
      <c r="P1971" s="101">
        <f t="shared" si="157"/>
        <v>18042</v>
      </c>
      <c r="Q1971" s="109">
        <f t="shared" si="156"/>
        <v>0.17291215426194628</v>
      </c>
      <c r="R1971" s="75"/>
      <c r="S1971" s="75"/>
      <c r="T1971" s="75"/>
      <c r="U1971" s="75"/>
      <c r="V1971" s="75"/>
      <c r="W1971" s="75"/>
      <c r="X1971" s="75"/>
      <c r="Y1971" s="75"/>
      <c r="Z1971" s="75"/>
      <c r="AA1971" s="75"/>
      <c r="AB1971" s="75"/>
      <c r="AC1971" s="75"/>
      <c r="AD1971" s="75"/>
      <c r="AE1971" s="75"/>
      <c r="AF1971" s="75"/>
      <c r="AG1971" s="75"/>
      <c r="AH1971" s="75"/>
      <c r="AI1971" s="75"/>
      <c r="AJ1971" s="75"/>
      <c r="AK1971" s="75"/>
      <c r="AL1971" s="75"/>
      <c r="AM1971" s="75"/>
      <c r="AN1971" s="75"/>
      <c r="AO1971" s="75"/>
      <c r="AP1971" s="75"/>
      <c r="AQ1971" s="75"/>
      <c r="AR1971" s="75"/>
      <c r="AS1971" s="75"/>
      <c r="AT1971" s="75"/>
      <c r="AU1971" s="75"/>
      <c r="AV1971" s="75"/>
      <c r="AW1971" s="75"/>
      <c r="AX1971" s="75"/>
      <c r="AY1971" s="75"/>
      <c r="AZ1971" s="75"/>
      <c r="BA1971" s="75"/>
      <c r="BB1971" s="75"/>
      <c r="BC1971" s="75"/>
      <c r="BD1971" s="75"/>
      <c r="BE1971" s="75"/>
      <c r="BF1971" s="75"/>
      <c r="BG1971" s="75"/>
      <c r="BH1971" s="75"/>
      <c r="BI1971" s="75"/>
      <c r="BJ1971" s="75"/>
      <c r="BK1971" s="75"/>
      <c r="BL1971" s="75"/>
      <c r="BM1971" s="75"/>
      <c r="BN1971" s="75"/>
      <c r="BO1971" s="75"/>
      <c r="BP1971" s="75"/>
      <c r="BQ1971" s="75"/>
      <c r="BR1971" s="75"/>
      <c r="BS1971" s="75"/>
    </row>
    <row r="1972" spans="1:71" s="5" customFormat="1" ht="24.75" hidden="1" thickBot="1" x14ac:dyDescent="0.3">
      <c r="A1972" s="105" t="s">
        <v>2129</v>
      </c>
      <c r="B1972" s="105">
        <v>8000</v>
      </c>
      <c r="C1972" s="105" t="s">
        <v>2130</v>
      </c>
      <c r="D1972" s="105" t="s">
        <v>234</v>
      </c>
      <c r="E1972" s="105" t="s">
        <v>2131</v>
      </c>
      <c r="F1972" s="105">
        <v>8000</v>
      </c>
      <c r="G1972" s="105" t="s">
        <v>2130</v>
      </c>
      <c r="H1972" s="105" t="s">
        <v>2129</v>
      </c>
      <c r="I1972" s="118">
        <v>228</v>
      </c>
      <c r="J1972" s="106">
        <v>102</v>
      </c>
      <c r="K1972" s="107">
        <f t="shared" si="153"/>
        <v>0.44736842105263158</v>
      </c>
      <c r="L1972" s="106">
        <v>55</v>
      </c>
      <c r="M1972" s="108">
        <f t="shared" si="154"/>
        <v>0.2412280701754386</v>
      </c>
      <c r="N1972" s="106">
        <v>60</v>
      </c>
      <c r="O1972" s="107">
        <f t="shared" si="155"/>
        <v>0.26315789473684209</v>
      </c>
      <c r="P1972" s="106">
        <v>99</v>
      </c>
      <c r="Q1972" s="109">
        <f t="shared" si="156"/>
        <v>0.43421052631578949</v>
      </c>
      <c r="R1972" s="75"/>
      <c r="S1972" s="75"/>
      <c r="T1972" s="75"/>
      <c r="U1972" s="75"/>
      <c r="V1972" s="75"/>
      <c r="W1972" s="75"/>
      <c r="X1972" s="75"/>
      <c r="Y1972" s="75"/>
      <c r="Z1972" s="75"/>
      <c r="AA1972" s="75"/>
      <c r="AB1972" s="75"/>
      <c r="AC1972" s="75"/>
      <c r="AD1972" s="75"/>
      <c r="AE1972" s="75"/>
      <c r="AF1972" s="75"/>
      <c r="AG1972" s="75"/>
      <c r="AH1972" s="75"/>
      <c r="AI1972" s="75"/>
      <c r="AJ1972" s="75"/>
      <c r="AK1972" s="75"/>
      <c r="AL1972" s="75"/>
      <c r="AM1972" s="75"/>
      <c r="AN1972" s="75"/>
      <c r="AO1972" s="75"/>
      <c r="AP1972" s="75"/>
      <c r="AQ1972" s="75"/>
      <c r="AR1972" s="75"/>
      <c r="AS1972" s="75"/>
      <c r="AT1972" s="75"/>
      <c r="AU1972" s="75"/>
      <c r="AV1972" s="75"/>
      <c r="AW1972" s="75"/>
      <c r="AX1972" s="75"/>
      <c r="AY1972" s="75"/>
      <c r="AZ1972" s="75"/>
      <c r="BA1972" s="75"/>
      <c r="BB1972" s="75"/>
      <c r="BC1972" s="75"/>
      <c r="BD1972" s="75"/>
      <c r="BE1972" s="75"/>
      <c r="BF1972" s="75"/>
      <c r="BG1972" s="75"/>
      <c r="BH1972" s="75"/>
      <c r="BI1972" s="75"/>
      <c r="BJ1972" s="75"/>
      <c r="BK1972" s="75"/>
      <c r="BL1972" s="75"/>
      <c r="BM1972" s="75"/>
      <c r="BN1972" s="75"/>
      <c r="BO1972" s="75"/>
      <c r="BP1972" s="75"/>
      <c r="BQ1972" s="75"/>
      <c r="BR1972" s="75"/>
      <c r="BS1972" s="75"/>
    </row>
    <row r="1973" spans="1:71" s="5" customFormat="1" ht="24.75" hidden="1" thickBot="1" x14ac:dyDescent="0.3">
      <c r="A1973" s="105" t="s">
        <v>17</v>
      </c>
      <c r="B1973" s="105" t="s">
        <v>17</v>
      </c>
      <c r="C1973" s="105" t="s">
        <v>17</v>
      </c>
      <c r="D1973" s="105" t="s">
        <v>275</v>
      </c>
      <c r="E1973" s="105" t="s">
        <v>2132</v>
      </c>
      <c r="F1973" s="105">
        <v>8000</v>
      </c>
      <c r="G1973" s="105" t="s">
        <v>2130</v>
      </c>
      <c r="H1973" s="105" t="s">
        <v>2129</v>
      </c>
      <c r="I1973" s="118">
        <v>415</v>
      </c>
      <c r="J1973" s="106">
        <v>122</v>
      </c>
      <c r="K1973" s="107">
        <f t="shared" si="153"/>
        <v>0.29397590361445786</v>
      </c>
      <c r="L1973" s="106">
        <v>92</v>
      </c>
      <c r="M1973" s="108">
        <f t="shared" si="154"/>
        <v>0.22168674698795179</v>
      </c>
      <c r="N1973" s="106">
        <v>31</v>
      </c>
      <c r="O1973" s="107">
        <f t="shared" si="155"/>
        <v>7.4698795180722893E-2</v>
      </c>
      <c r="P1973" s="106">
        <v>95</v>
      </c>
      <c r="Q1973" s="109">
        <f t="shared" si="156"/>
        <v>0.2289156626506024</v>
      </c>
      <c r="R1973" s="75"/>
      <c r="S1973" s="75"/>
      <c r="T1973" s="75"/>
      <c r="U1973" s="75"/>
      <c r="V1973" s="75"/>
      <c r="W1973" s="75"/>
      <c r="X1973" s="75"/>
      <c r="Y1973" s="75"/>
      <c r="Z1973" s="75"/>
      <c r="AA1973" s="75"/>
      <c r="AB1973" s="75"/>
      <c r="AC1973" s="75"/>
      <c r="AD1973" s="75"/>
      <c r="AE1973" s="75"/>
      <c r="AF1973" s="75"/>
      <c r="AG1973" s="75"/>
      <c r="AH1973" s="75"/>
      <c r="AI1973" s="75"/>
      <c r="AJ1973" s="75"/>
      <c r="AK1973" s="75"/>
      <c r="AL1973" s="75"/>
      <c r="AM1973" s="75"/>
      <c r="AN1973" s="75"/>
      <c r="AO1973" s="75"/>
      <c r="AP1973" s="75"/>
      <c r="AQ1973" s="75"/>
      <c r="AR1973" s="75"/>
      <c r="AS1973" s="75"/>
      <c r="AT1973" s="75"/>
      <c r="AU1973" s="75"/>
      <c r="AV1973" s="75"/>
      <c r="AW1973" s="75"/>
      <c r="AX1973" s="75"/>
      <c r="AY1973" s="75"/>
      <c r="AZ1973" s="75"/>
      <c r="BA1973" s="75"/>
      <c r="BB1973" s="75"/>
      <c r="BC1973" s="75"/>
      <c r="BD1973" s="75"/>
      <c r="BE1973" s="75"/>
      <c r="BF1973" s="75"/>
      <c r="BG1973" s="75"/>
      <c r="BH1973" s="75"/>
      <c r="BI1973" s="75"/>
      <c r="BJ1973" s="75"/>
      <c r="BK1973" s="75"/>
      <c r="BL1973" s="75"/>
      <c r="BM1973" s="75"/>
      <c r="BN1973" s="75"/>
      <c r="BO1973" s="75"/>
      <c r="BP1973" s="75"/>
      <c r="BQ1973" s="75"/>
      <c r="BR1973" s="75"/>
      <c r="BS1973" s="75"/>
    </row>
    <row r="1974" spans="1:71" s="5" customFormat="1" ht="12.75" hidden="1" thickBot="1" x14ac:dyDescent="0.3">
      <c r="A1974" s="105" t="s">
        <v>17</v>
      </c>
      <c r="B1974" s="105" t="s">
        <v>17</v>
      </c>
      <c r="C1974" s="105" t="s">
        <v>17</v>
      </c>
      <c r="D1974" s="105" t="s">
        <v>21</v>
      </c>
      <c r="E1974" s="105" t="s">
        <v>2133</v>
      </c>
      <c r="F1974" s="105">
        <v>8000</v>
      </c>
      <c r="G1974" s="105" t="s">
        <v>2130</v>
      </c>
      <c r="H1974" s="105" t="s">
        <v>2129</v>
      </c>
      <c r="I1974" s="118">
        <v>493</v>
      </c>
      <c r="J1974" s="106">
        <v>43</v>
      </c>
      <c r="K1974" s="107">
        <f t="shared" si="153"/>
        <v>8.7221095334685597E-2</v>
      </c>
      <c r="L1974" s="106">
        <v>55</v>
      </c>
      <c r="M1974" s="108">
        <f t="shared" si="154"/>
        <v>0.11156186612576065</v>
      </c>
      <c r="N1974" s="106">
        <v>34</v>
      </c>
      <c r="O1974" s="107">
        <f t="shared" si="155"/>
        <v>6.8965517241379309E-2</v>
      </c>
      <c r="P1974" s="106">
        <v>189</v>
      </c>
      <c r="Q1974" s="109">
        <f t="shared" si="156"/>
        <v>0.38336713995943206</v>
      </c>
      <c r="R1974" s="75"/>
      <c r="S1974" s="75"/>
      <c r="T1974" s="75"/>
      <c r="U1974" s="75"/>
      <c r="V1974" s="75"/>
      <c r="W1974" s="75"/>
      <c r="X1974" s="75"/>
      <c r="Y1974" s="75"/>
      <c r="Z1974" s="75"/>
      <c r="AA1974" s="75"/>
      <c r="AB1974" s="75"/>
      <c r="AC1974" s="75"/>
      <c r="AD1974" s="75"/>
      <c r="AE1974" s="75"/>
      <c r="AF1974" s="75"/>
      <c r="AG1974" s="75"/>
      <c r="AH1974" s="75"/>
      <c r="AI1974" s="75"/>
      <c r="AJ1974" s="75"/>
      <c r="AK1974" s="75"/>
      <c r="AL1974" s="75"/>
      <c r="AM1974" s="75"/>
      <c r="AN1974" s="75"/>
      <c r="AO1974" s="75"/>
      <c r="AP1974" s="75"/>
      <c r="AQ1974" s="75"/>
      <c r="AR1974" s="75"/>
      <c r="AS1974" s="75"/>
      <c r="AT1974" s="75"/>
      <c r="AU1974" s="75"/>
      <c r="AV1974" s="75"/>
      <c r="AW1974" s="75"/>
      <c r="AX1974" s="75"/>
      <c r="AY1974" s="75"/>
      <c r="AZ1974" s="75"/>
      <c r="BA1974" s="75"/>
      <c r="BB1974" s="75"/>
      <c r="BC1974" s="75"/>
      <c r="BD1974" s="75"/>
      <c r="BE1974" s="75"/>
      <c r="BF1974" s="75"/>
      <c r="BG1974" s="75"/>
      <c r="BH1974" s="75"/>
      <c r="BI1974" s="75"/>
      <c r="BJ1974" s="75"/>
      <c r="BK1974" s="75"/>
      <c r="BL1974" s="75"/>
      <c r="BM1974" s="75"/>
      <c r="BN1974" s="75"/>
      <c r="BO1974" s="75"/>
      <c r="BP1974" s="75"/>
      <c r="BQ1974" s="75"/>
      <c r="BR1974" s="75"/>
      <c r="BS1974" s="75"/>
    </row>
    <row r="1975" spans="1:71" s="5" customFormat="1" ht="24.75" hidden="1" thickBot="1" x14ac:dyDescent="0.3">
      <c r="A1975" s="105" t="s">
        <v>17</v>
      </c>
      <c r="B1975" s="105" t="s">
        <v>17</v>
      </c>
      <c r="C1975" s="105" t="s">
        <v>17</v>
      </c>
      <c r="D1975" s="105" t="s">
        <v>21</v>
      </c>
      <c r="E1975" s="105" t="s">
        <v>2134</v>
      </c>
      <c r="F1975" s="105">
        <v>8000</v>
      </c>
      <c r="G1975" s="105" t="s">
        <v>2130</v>
      </c>
      <c r="H1975" s="105" t="s">
        <v>2129</v>
      </c>
      <c r="I1975" s="118">
        <v>147</v>
      </c>
      <c r="J1975" s="106">
        <v>50</v>
      </c>
      <c r="K1975" s="107">
        <f t="shared" si="153"/>
        <v>0.3401360544217687</v>
      </c>
      <c r="L1975" s="106">
        <v>26</v>
      </c>
      <c r="M1975" s="108">
        <f t="shared" si="154"/>
        <v>0.17687074829931973</v>
      </c>
      <c r="N1975" s="106">
        <v>8</v>
      </c>
      <c r="O1975" s="107">
        <f t="shared" si="155"/>
        <v>5.4421768707482991E-2</v>
      </c>
      <c r="P1975" s="106">
        <v>5</v>
      </c>
      <c r="Q1975" s="109">
        <f t="shared" si="156"/>
        <v>3.4013605442176874E-2</v>
      </c>
      <c r="R1975" s="75"/>
      <c r="S1975" s="75"/>
      <c r="T1975" s="75"/>
      <c r="U1975" s="75"/>
      <c r="V1975" s="75"/>
      <c r="W1975" s="75"/>
      <c r="X1975" s="75"/>
      <c r="Y1975" s="75"/>
      <c r="Z1975" s="75"/>
      <c r="AA1975" s="75"/>
      <c r="AB1975" s="75"/>
      <c r="AC1975" s="75"/>
      <c r="AD1975" s="75"/>
      <c r="AE1975" s="75"/>
      <c r="AF1975" s="75"/>
      <c r="AG1975" s="75"/>
      <c r="AH1975" s="75"/>
      <c r="AI1975" s="75"/>
      <c r="AJ1975" s="75"/>
      <c r="AK1975" s="75"/>
      <c r="AL1975" s="75"/>
      <c r="AM1975" s="75"/>
      <c r="AN1975" s="75"/>
      <c r="AO1975" s="75"/>
      <c r="AP1975" s="75"/>
      <c r="AQ1975" s="75"/>
      <c r="AR1975" s="75"/>
      <c r="AS1975" s="75"/>
      <c r="AT1975" s="75"/>
      <c r="AU1975" s="75"/>
      <c r="AV1975" s="75"/>
      <c r="AW1975" s="75"/>
      <c r="AX1975" s="75"/>
      <c r="AY1975" s="75"/>
      <c r="AZ1975" s="75"/>
      <c r="BA1975" s="75"/>
      <c r="BB1975" s="75"/>
      <c r="BC1975" s="75"/>
      <c r="BD1975" s="75"/>
      <c r="BE1975" s="75"/>
      <c r="BF1975" s="75"/>
      <c r="BG1975" s="75"/>
      <c r="BH1975" s="75"/>
      <c r="BI1975" s="75"/>
      <c r="BJ1975" s="75"/>
      <c r="BK1975" s="75"/>
      <c r="BL1975" s="75"/>
      <c r="BM1975" s="75"/>
      <c r="BN1975" s="75"/>
      <c r="BO1975" s="75"/>
      <c r="BP1975" s="75"/>
      <c r="BQ1975" s="75"/>
      <c r="BR1975" s="75"/>
      <c r="BS1975" s="75"/>
    </row>
    <row r="1976" spans="1:71" s="5" customFormat="1" ht="12.75" hidden="1" thickBot="1" x14ac:dyDescent="0.3">
      <c r="A1976" s="105" t="s">
        <v>17</v>
      </c>
      <c r="B1976" s="105" t="s">
        <v>17</v>
      </c>
      <c r="C1976" s="105" t="s">
        <v>17</v>
      </c>
      <c r="D1976" s="105" t="s">
        <v>21</v>
      </c>
      <c r="E1976" s="105" t="s">
        <v>2135</v>
      </c>
      <c r="F1976" s="105">
        <v>8000</v>
      </c>
      <c r="G1976" s="105" t="s">
        <v>2130</v>
      </c>
      <c r="H1976" s="105" t="s">
        <v>2129</v>
      </c>
      <c r="I1976" s="118">
        <v>242</v>
      </c>
      <c r="J1976" s="106">
        <v>32</v>
      </c>
      <c r="K1976" s="107">
        <f t="shared" si="153"/>
        <v>0.13223140495867769</v>
      </c>
      <c r="L1976" s="106">
        <v>32</v>
      </c>
      <c r="M1976" s="108">
        <f t="shared" si="154"/>
        <v>0.13223140495867769</v>
      </c>
      <c r="N1976" s="106">
        <v>17</v>
      </c>
      <c r="O1976" s="107">
        <f t="shared" si="155"/>
        <v>7.0247933884297523E-2</v>
      </c>
      <c r="P1976" s="106">
        <v>122</v>
      </c>
      <c r="Q1976" s="109">
        <f t="shared" si="156"/>
        <v>0.50413223140495866</v>
      </c>
      <c r="R1976" s="75"/>
      <c r="S1976" s="75"/>
      <c r="T1976" s="75"/>
      <c r="U1976" s="75"/>
      <c r="V1976" s="75"/>
      <c r="W1976" s="75"/>
      <c r="X1976" s="75"/>
      <c r="Y1976" s="75"/>
      <c r="Z1976" s="75"/>
      <c r="AA1976" s="75"/>
      <c r="AB1976" s="75"/>
      <c r="AC1976" s="75"/>
      <c r="AD1976" s="75"/>
      <c r="AE1976" s="75"/>
      <c r="AF1976" s="75"/>
      <c r="AG1976" s="75"/>
      <c r="AH1976" s="75"/>
      <c r="AI1976" s="75"/>
      <c r="AJ1976" s="75"/>
      <c r="AK1976" s="75"/>
      <c r="AL1976" s="75"/>
      <c r="AM1976" s="75"/>
      <c r="AN1976" s="75"/>
      <c r="AO1976" s="75"/>
      <c r="AP1976" s="75"/>
      <c r="AQ1976" s="75"/>
      <c r="AR1976" s="75"/>
      <c r="AS1976" s="75"/>
      <c r="AT1976" s="75"/>
      <c r="AU1976" s="75"/>
      <c r="AV1976" s="75"/>
      <c r="AW1976" s="75"/>
      <c r="AX1976" s="75"/>
      <c r="AY1976" s="75"/>
      <c r="AZ1976" s="75"/>
      <c r="BA1976" s="75"/>
      <c r="BB1976" s="75"/>
      <c r="BC1976" s="75"/>
      <c r="BD1976" s="75"/>
      <c r="BE1976" s="75"/>
      <c r="BF1976" s="75"/>
      <c r="BG1976" s="75"/>
      <c r="BH1976" s="75"/>
      <c r="BI1976" s="75"/>
      <c r="BJ1976" s="75"/>
      <c r="BK1976" s="75"/>
      <c r="BL1976" s="75"/>
      <c r="BM1976" s="75"/>
      <c r="BN1976" s="75"/>
      <c r="BO1976" s="75"/>
      <c r="BP1976" s="75"/>
      <c r="BQ1976" s="75"/>
      <c r="BR1976" s="75"/>
      <c r="BS1976" s="75"/>
    </row>
    <row r="1977" spans="1:71" s="5" customFormat="1" ht="12.75" hidden="1" thickBot="1" x14ac:dyDescent="0.3">
      <c r="A1977" s="105" t="s">
        <v>17</v>
      </c>
      <c r="B1977" s="105" t="s">
        <v>17</v>
      </c>
      <c r="C1977" s="105" t="s">
        <v>17</v>
      </c>
      <c r="D1977" s="105" t="s">
        <v>21</v>
      </c>
      <c r="E1977" s="105" t="s">
        <v>2136</v>
      </c>
      <c r="F1977" s="105">
        <v>8000</v>
      </c>
      <c r="G1977" s="105" t="s">
        <v>2130</v>
      </c>
      <c r="H1977" s="105" t="s">
        <v>2129</v>
      </c>
      <c r="I1977" s="118">
        <v>173</v>
      </c>
      <c r="J1977" s="106">
        <v>42</v>
      </c>
      <c r="K1977" s="107">
        <f t="shared" si="153"/>
        <v>0.24277456647398843</v>
      </c>
      <c r="L1977" s="106">
        <v>42</v>
      </c>
      <c r="M1977" s="108">
        <f t="shared" si="154"/>
        <v>0.24277456647398843</v>
      </c>
      <c r="N1977" s="106">
        <v>22</v>
      </c>
      <c r="O1977" s="107">
        <f t="shared" si="155"/>
        <v>0.12716763005780346</v>
      </c>
      <c r="P1977" s="106">
        <v>78</v>
      </c>
      <c r="Q1977" s="109">
        <f t="shared" si="156"/>
        <v>0.45086705202312138</v>
      </c>
      <c r="R1977" s="75"/>
      <c r="S1977" s="75"/>
      <c r="T1977" s="75"/>
      <c r="U1977" s="75"/>
      <c r="V1977" s="75"/>
      <c r="W1977" s="75"/>
      <c r="X1977" s="75"/>
      <c r="Y1977" s="75"/>
      <c r="Z1977" s="75"/>
      <c r="AA1977" s="75"/>
      <c r="AB1977" s="75"/>
      <c r="AC1977" s="75"/>
      <c r="AD1977" s="75"/>
      <c r="AE1977" s="75"/>
      <c r="AF1977" s="75"/>
      <c r="AG1977" s="75"/>
      <c r="AH1977" s="75"/>
      <c r="AI1977" s="75"/>
      <c r="AJ1977" s="75"/>
      <c r="AK1977" s="75"/>
      <c r="AL1977" s="75"/>
      <c r="AM1977" s="75"/>
      <c r="AN1977" s="75"/>
      <c r="AO1977" s="75"/>
      <c r="AP1977" s="75"/>
      <c r="AQ1977" s="75"/>
      <c r="AR1977" s="75"/>
      <c r="AS1977" s="75"/>
      <c r="AT1977" s="75"/>
      <c r="AU1977" s="75"/>
      <c r="AV1977" s="75"/>
      <c r="AW1977" s="75"/>
      <c r="AX1977" s="75"/>
      <c r="AY1977" s="75"/>
      <c r="AZ1977" s="75"/>
      <c r="BA1977" s="75"/>
      <c r="BB1977" s="75"/>
      <c r="BC1977" s="75"/>
      <c r="BD1977" s="75"/>
      <c r="BE1977" s="75"/>
      <c r="BF1977" s="75"/>
      <c r="BG1977" s="75"/>
      <c r="BH1977" s="75"/>
      <c r="BI1977" s="75"/>
      <c r="BJ1977" s="75"/>
      <c r="BK1977" s="75"/>
      <c r="BL1977" s="75"/>
      <c r="BM1977" s="75"/>
      <c r="BN1977" s="75"/>
      <c r="BO1977" s="75"/>
      <c r="BP1977" s="75"/>
      <c r="BQ1977" s="75"/>
      <c r="BR1977" s="75"/>
      <c r="BS1977" s="75"/>
    </row>
    <row r="1978" spans="1:71" s="5" customFormat="1" ht="24.75" hidden="1" thickBot="1" x14ac:dyDescent="0.3">
      <c r="A1978" s="105" t="s">
        <v>17</v>
      </c>
      <c r="B1978" s="105" t="s">
        <v>17</v>
      </c>
      <c r="C1978" s="105" t="s">
        <v>17</v>
      </c>
      <c r="D1978" s="105" t="s">
        <v>21</v>
      </c>
      <c r="E1978" s="105" t="s">
        <v>2137</v>
      </c>
      <c r="F1978" s="105">
        <v>8000</v>
      </c>
      <c r="G1978" s="105" t="s">
        <v>2130</v>
      </c>
      <c r="H1978" s="105" t="s">
        <v>2129</v>
      </c>
      <c r="I1978" s="118">
        <v>224</v>
      </c>
      <c r="J1978" s="106">
        <v>48</v>
      </c>
      <c r="K1978" s="107">
        <f t="shared" si="153"/>
        <v>0.21428571428571427</v>
      </c>
      <c r="L1978" s="106">
        <v>42</v>
      </c>
      <c r="M1978" s="108">
        <f t="shared" si="154"/>
        <v>0.1875</v>
      </c>
      <c r="N1978" s="106">
        <v>9</v>
      </c>
      <c r="O1978" s="107">
        <f t="shared" si="155"/>
        <v>4.0178571428571432E-2</v>
      </c>
      <c r="P1978" s="106">
        <v>14</v>
      </c>
      <c r="Q1978" s="109">
        <f t="shared" si="156"/>
        <v>6.25E-2</v>
      </c>
      <c r="R1978" s="75"/>
      <c r="S1978" s="75"/>
      <c r="T1978" s="75"/>
      <c r="U1978" s="75"/>
      <c r="V1978" s="75"/>
      <c r="W1978" s="75"/>
      <c r="X1978" s="75"/>
      <c r="Y1978" s="75"/>
      <c r="Z1978" s="75"/>
      <c r="AA1978" s="75"/>
      <c r="AB1978" s="75"/>
      <c r="AC1978" s="75"/>
      <c r="AD1978" s="75"/>
      <c r="AE1978" s="75"/>
      <c r="AF1978" s="75"/>
      <c r="AG1978" s="75"/>
      <c r="AH1978" s="75"/>
      <c r="AI1978" s="75"/>
      <c r="AJ1978" s="75"/>
      <c r="AK1978" s="75"/>
      <c r="AL1978" s="75"/>
      <c r="AM1978" s="75"/>
      <c r="AN1978" s="75"/>
      <c r="AO1978" s="75"/>
      <c r="AP1978" s="75"/>
      <c r="AQ1978" s="75"/>
      <c r="AR1978" s="75"/>
      <c r="AS1978" s="75"/>
      <c r="AT1978" s="75"/>
      <c r="AU1978" s="75"/>
      <c r="AV1978" s="75"/>
      <c r="AW1978" s="75"/>
      <c r="AX1978" s="75"/>
      <c r="AY1978" s="75"/>
      <c r="AZ1978" s="75"/>
      <c r="BA1978" s="75"/>
      <c r="BB1978" s="75"/>
      <c r="BC1978" s="75"/>
      <c r="BD1978" s="75"/>
      <c r="BE1978" s="75"/>
      <c r="BF1978" s="75"/>
      <c r="BG1978" s="75"/>
      <c r="BH1978" s="75"/>
      <c r="BI1978" s="75"/>
      <c r="BJ1978" s="75"/>
      <c r="BK1978" s="75"/>
      <c r="BL1978" s="75"/>
      <c r="BM1978" s="75"/>
      <c r="BN1978" s="75"/>
      <c r="BO1978" s="75"/>
      <c r="BP1978" s="75"/>
      <c r="BQ1978" s="75"/>
      <c r="BR1978" s="75"/>
      <c r="BS1978" s="75"/>
    </row>
    <row r="1979" spans="1:71" s="5" customFormat="1" ht="12.75" hidden="1" thickBot="1" x14ac:dyDescent="0.3">
      <c r="A1979" s="105" t="s">
        <v>17</v>
      </c>
      <c r="B1979" s="105" t="s">
        <v>17</v>
      </c>
      <c r="C1979" s="105" t="s">
        <v>17</v>
      </c>
      <c r="D1979" s="105" t="s">
        <v>21</v>
      </c>
      <c r="E1979" s="105" t="s">
        <v>2139</v>
      </c>
      <c r="F1979" s="105">
        <v>8000</v>
      </c>
      <c r="G1979" s="105" t="s">
        <v>2130</v>
      </c>
      <c r="H1979" s="105" t="s">
        <v>2129</v>
      </c>
      <c r="I1979" s="118">
        <v>198</v>
      </c>
      <c r="J1979" s="106">
        <v>55</v>
      </c>
      <c r="K1979" s="107">
        <f t="shared" si="153"/>
        <v>0.27777777777777779</v>
      </c>
      <c r="L1979" s="106">
        <v>55</v>
      </c>
      <c r="M1979" s="108">
        <f t="shared" si="154"/>
        <v>0.27777777777777779</v>
      </c>
      <c r="N1979" s="106">
        <v>6</v>
      </c>
      <c r="O1979" s="107">
        <f t="shared" si="155"/>
        <v>3.0303030303030304E-2</v>
      </c>
      <c r="P1979" s="106">
        <v>31</v>
      </c>
      <c r="Q1979" s="109">
        <f t="shared" si="156"/>
        <v>0.15656565656565657</v>
      </c>
      <c r="R1979" s="75"/>
      <c r="S1979" s="75"/>
      <c r="T1979" s="75"/>
      <c r="U1979" s="75"/>
      <c r="V1979" s="75"/>
      <c r="W1979" s="75"/>
      <c r="X1979" s="75"/>
      <c r="Y1979" s="75"/>
      <c r="Z1979" s="75"/>
      <c r="AA1979" s="75"/>
      <c r="AB1979" s="75"/>
      <c r="AC1979" s="75"/>
      <c r="AD1979" s="75"/>
      <c r="AE1979" s="75"/>
      <c r="AF1979" s="75"/>
      <c r="AG1979" s="75"/>
      <c r="AH1979" s="75"/>
      <c r="AI1979" s="75"/>
      <c r="AJ1979" s="75"/>
      <c r="AK1979" s="75"/>
      <c r="AL1979" s="75"/>
      <c r="AM1979" s="75"/>
      <c r="AN1979" s="75"/>
      <c r="AO1979" s="75"/>
      <c r="AP1979" s="75"/>
      <c r="AQ1979" s="75"/>
      <c r="AR1979" s="75"/>
      <c r="AS1979" s="75"/>
      <c r="AT1979" s="75"/>
      <c r="AU1979" s="75"/>
      <c r="AV1979" s="75"/>
      <c r="AW1979" s="75"/>
      <c r="AX1979" s="75"/>
      <c r="AY1979" s="75"/>
      <c r="AZ1979" s="75"/>
      <c r="BA1979" s="75"/>
      <c r="BB1979" s="75"/>
      <c r="BC1979" s="75"/>
      <c r="BD1979" s="75"/>
      <c r="BE1979" s="75"/>
      <c r="BF1979" s="75"/>
      <c r="BG1979" s="75"/>
      <c r="BH1979" s="75"/>
      <c r="BI1979" s="75"/>
      <c r="BJ1979" s="75"/>
      <c r="BK1979" s="75"/>
      <c r="BL1979" s="75"/>
      <c r="BM1979" s="75"/>
      <c r="BN1979" s="75"/>
      <c r="BO1979" s="75"/>
      <c r="BP1979" s="75"/>
      <c r="BQ1979" s="75"/>
      <c r="BR1979" s="75"/>
      <c r="BS1979" s="75"/>
    </row>
    <row r="1980" spans="1:71" s="5" customFormat="1" ht="12.75" hidden="1" thickBot="1" x14ac:dyDescent="0.3">
      <c r="A1980" s="105" t="s">
        <v>17</v>
      </c>
      <c r="B1980" s="105" t="s">
        <v>17</v>
      </c>
      <c r="C1980" s="105" t="s">
        <v>17</v>
      </c>
      <c r="D1980" s="105" t="s">
        <v>18</v>
      </c>
      <c r="E1980" s="105" t="s">
        <v>2140</v>
      </c>
      <c r="F1980" s="105">
        <v>8000</v>
      </c>
      <c r="G1980" s="105" t="s">
        <v>2130</v>
      </c>
      <c r="H1980" s="105" t="s">
        <v>2129</v>
      </c>
      <c r="I1980" s="118">
        <v>182</v>
      </c>
      <c r="J1980" s="106">
        <v>26</v>
      </c>
      <c r="K1980" s="107">
        <f t="shared" si="153"/>
        <v>0.14285714285714285</v>
      </c>
      <c r="L1980" s="106">
        <v>49</v>
      </c>
      <c r="M1980" s="108">
        <f t="shared" si="154"/>
        <v>0.26923076923076922</v>
      </c>
      <c r="N1980" s="106">
        <v>15</v>
      </c>
      <c r="O1980" s="107">
        <f t="shared" si="155"/>
        <v>8.2417582417582416E-2</v>
      </c>
      <c r="P1980" s="106">
        <v>97</v>
      </c>
      <c r="Q1980" s="109">
        <f t="shared" si="156"/>
        <v>0.53296703296703296</v>
      </c>
      <c r="R1980" s="75"/>
      <c r="S1980" s="75"/>
      <c r="T1980" s="75"/>
      <c r="U1980" s="75"/>
      <c r="V1980" s="75"/>
      <c r="W1980" s="75"/>
      <c r="X1980" s="75"/>
      <c r="Y1980" s="75"/>
      <c r="Z1980" s="75"/>
      <c r="AA1980" s="75"/>
      <c r="AB1980" s="75"/>
      <c r="AC1980" s="75"/>
      <c r="AD1980" s="75"/>
      <c r="AE1980" s="75"/>
      <c r="AF1980" s="75"/>
      <c r="AG1980" s="75"/>
      <c r="AH1980" s="75"/>
      <c r="AI1980" s="75"/>
      <c r="AJ1980" s="75"/>
      <c r="AK1980" s="75"/>
      <c r="AL1980" s="75"/>
      <c r="AM1980" s="75"/>
      <c r="AN1980" s="75"/>
      <c r="AO1980" s="75"/>
      <c r="AP1980" s="75"/>
      <c r="AQ1980" s="75"/>
      <c r="AR1980" s="75"/>
      <c r="AS1980" s="75"/>
      <c r="AT1980" s="75"/>
      <c r="AU1980" s="75"/>
      <c r="AV1980" s="75"/>
      <c r="AW1980" s="75"/>
      <c r="AX1980" s="75"/>
      <c r="AY1980" s="75"/>
      <c r="AZ1980" s="75"/>
      <c r="BA1980" s="75"/>
      <c r="BB1980" s="75"/>
      <c r="BC1980" s="75"/>
      <c r="BD1980" s="75"/>
      <c r="BE1980" s="75"/>
      <c r="BF1980" s="75"/>
      <c r="BG1980" s="75"/>
      <c r="BH1980" s="75"/>
      <c r="BI1980" s="75"/>
      <c r="BJ1980" s="75"/>
      <c r="BK1980" s="75"/>
      <c r="BL1980" s="75"/>
      <c r="BM1980" s="75"/>
      <c r="BN1980" s="75"/>
      <c r="BO1980" s="75"/>
      <c r="BP1980" s="75"/>
      <c r="BQ1980" s="75"/>
      <c r="BR1980" s="75"/>
      <c r="BS1980" s="75"/>
    </row>
    <row r="1981" spans="1:71" s="5" customFormat="1" ht="12.75" hidden="1" thickBot="1" x14ac:dyDescent="0.3">
      <c r="A1981" s="105" t="s">
        <v>17</v>
      </c>
      <c r="B1981" s="105" t="s">
        <v>17</v>
      </c>
      <c r="C1981" s="105" t="s">
        <v>17</v>
      </c>
      <c r="D1981" s="105" t="s">
        <v>21</v>
      </c>
      <c r="E1981" s="105" t="s">
        <v>2141</v>
      </c>
      <c r="F1981" s="105">
        <v>8000</v>
      </c>
      <c r="G1981" s="105" t="s">
        <v>2130</v>
      </c>
      <c r="H1981" s="105" t="s">
        <v>2129</v>
      </c>
      <c r="I1981" s="118">
        <v>708</v>
      </c>
      <c r="J1981" s="106">
        <v>77</v>
      </c>
      <c r="K1981" s="107">
        <f t="shared" si="153"/>
        <v>0.10875706214689265</v>
      </c>
      <c r="L1981" s="106">
        <v>137</v>
      </c>
      <c r="M1981" s="108">
        <f t="shared" si="154"/>
        <v>0.19350282485875706</v>
      </c>
      <c r="N1981" s="106">
        <v>42</v>
      </c>
      <c r="O1981" s="107">
        <f t="shared" si="155"/>
        <v>5.9322033898305086E-2</v>
      </c>
      <c r="P1981" s="106">
        <v>256</v>
      </c>
      <c r="Q1981" s="109">
        <f t="shared" si="156"/>
        <v>0.3615819209039548</v>
      </c>
      <c r="R1981" s="75"/>
      <c r="S1981" s="75"/>
      <c r="T1981" s="75"/>
      <c r="U1981" s="75"/>
      <c r="V1981" s="75"/>
      <c r="W1981" s="75"/>
      <c r="X1981" s="75"/>
      <c r="Y1981" s="75"/>
      <c r="Z1981" s="75"/>
      <c r="AA1981" s="75"/>
      <c r="AB1981" s="75"/>
      <c r="AC1981" s="75"/>
      <c r="AD1981" s="75"/>
      <c r="AE1981" s="75"/>
      <c r="AF1981" s="75"/>
      <c r="AG1981" s="75"/>
      <c r="AH1981" s="75"/>
      <c r="AI1981" s="75"/>
      <c r="AJ1981" s="75"/>
      <c r="AK1981" s="75"/>
      <c r="AL1981" s="75"/>
      <c r="AM1981" s="75"/>
      <c r="AN1981" s="75"/>
      <c r="AO1981" s="75"/>
      <c r="AP1981" s="75"/>
      <c r="AQ1981" s="75"/>
      <c r="AR1981" s="75"/>
      <c r="AS1981" s="75"/>
      <c r="AT1981" s="75"/>
      <c r="AU1981" s="75"/>
      <c r="AV1981" s="75"/>
      <c r="AW1981" s="75"/>
      <c r="AX1981" s="75"/>
      <c r="AY1981" s="75"/>
      <c r="AZ1981" s="75"/>
      <c r="BA1981" s="75"/>
      <c r="BB1981" s="75"/>
      <c r="BC1981" s="75"/>
      <c r="BD1981" s="75"/>
      <c r="BE1981" s="75"/>
      <c r="BF1981" s="75"/>
      <c r="BG1981" s="75"/>
      <c r="BH1981" s="75"/>
      <c r="BI1981" s="75"/>
      <c r="BJ1981" s="75"/>
      <c r="BK1981" s="75"/>
      <c r="BL1981" s="75"/>
      <c r="BM1981" s="75"/>
      <c r="BN1981" s="75"/>
      <c r="BO1981" s="75"/>
      <c r="BP1981" s="75"/>
      <c r="BQ1981" s="75"/>
      <c r="BR1981" s="75"/>
      <c r="BS1981" s="75"/>
    </row>
    <row r="1982" spans="1:71" s="5" customFormat="1" ht="12.75" hidden="1" thickBot="1" x14ac:dyDescent="0.3">
      <c r="A1982" s="105" t="s">
        <v>17</v>
      </c>
      <c r="B1982" s="105" t="s">
        <v>17</v>
      </c>
      <c r="C1982" s="105" t="s">
        <v>17</v>
      </c>
      <c r="D1982" s="105" t="s">
        <v>21</v>
      </c>
      <c r="E1982" s="105" t="s">
        <v>2142</v>
      </c>
      <c r="F1982" s="105">
        <v>8000</v>
      </c>
      <c r="G1982" s="105" t="s">
        <v>2130</v>
      </c>
      <c r="H1982" s="105" t="s">
        <v>2129</v>
      </c>
      <c r="I1982" s="118">
        <v>330</v>
      </c>
      <c r="J1982" s="106">
        <v>86</v>
      </c>
      <c r="K1982" s="107">
        <f t="shared" si="153"/>
        <v>0.26060606060606062</v>
      </c>
      <c r="L1982" s="106">
        <v>78</v>
      </c>
      <c r="M1982" s="108">
        <f t="shared" si="154"/>
        <v>0.23636363636363636</v>
      </c>
      <c r="N1982" s="106">
        <v>65</v>
      </c>
      <c r="O1982" s="107">
        <f t="shared" si="155"/>
        <v>0.19696969696969696</v>
      </c>
      <c r="P1982" s="106">
        <v>130</v>
      </c>
      <c r="Q1982" s="109">
        <f t="shared" si="156"/>
        <v>0.39393939393939392</v>
      </c>
      <c r="R1982" s="75"/>
      <c r="S1982" s="75"/>
      <c r="T1982" s="75"/>
      <c r="U1982" s="75"/>
      <c r="V1982" s="75"/>
      <c r="W1982" s="75"/>
      <c r="X1982" s="75"/>
      <c r="Y1982" s="75"/>
      <c r="Z1982" s="75"/>
      <c r="AA1982" s="75"/>
      <c r="AB1982" s="75"/>
      <c r="AC1982" s="75"/>
      <c r="AD1982" s="75"/>
      <c r="AE1982" s="75"/>
      <c r="AF1982" s="75"/>
      <c r="AG1982" s="75"/>
      <c r="AH1982" s="75"/>
      <c r="AI1982" s="75"/>
      <c r="AJ1982" s="75"/>
      <c r="AK1982" s="75"/>
      <c r="AL1982" s="75"/>
      <c r="AM1982" s="75"/>
      <c r="AN1982" s="75"/>
      <c r="AO1982" s="75"/>
      <c r="AP1982" s="75"/>
      <c r="AQ1982" s="75"/>
      <c r="AR1982" s="75"/>
      <c r="AS1982" s="75"/>
      <c r="AT1982" s="75"/>
      <c r="AU1982" s="75"/>
      <c r="AV1982" s="75"/>
      <c r="AW1982" s="75"/>
      <c r="AX1982" s="75"/>
      <c r="AY1982" s="75"/>
      <c r="AZ1982" s="75"/>
      <c r="BA1982" s="75"/>
      <c r="BB1982" s="75"/>
      <c r="BC1982" s="75"/>
      <c r="BD1982" s="75"/>
      <c r="BE1982" s="75"/>
      <c r="BF1982" s="75"/>
      <c r="BG1982" s="75"/>
      <c r="BH1982" s="75"/>
      <c r="BI1982" s="75"/>
      <c r="BJ1982" s="75"/>
      <c r="BK1982" s="75"/>
      <c r="BL1982" s="75"/>
      <c r="BM1982" s="75"/>
      <c r="BN1982" s="75"/>
      <c r="BO1982" s="75"/>
      <c r="BP1982" s="75"/>
      <c r="BQ1982" s="75"/>
      <c r="BR1982" s="75"/>
      <c r="BS1982" s="75"/>
    </row>
    <row r="1983" spans="1:71" s="5" customFormat="1" ht="12.75" hidden="1" thickBot="1" x14ac:dyDescent="0.3">
      <c r="A1983" s="105" t="s">
        <v>17</v>
      </c>
      <c r="B1983" s="105" t="s">
        <v>17</v>
      </c>
      <c r="C1983" s="105" t="s">
        <v>17</v>
      </c>
      <c r="D1983" s="105" t="s">
        <v>21</v>
      </c>
      <c r="E1983" s="105" t="s">
        <v>2143</v>
      </c>
      <c r="F1983" s="105">
        <v>8000</v>
      </c>
      <c r="G1983" s="105" t="s">
        <v>2130</v>
      </c>
      <c r="H1983" s="105" t="s">
        <v>2129</v>
      </c>
      <c r="I1983" s="118">
        <v>334</v>
      </c>
      <c r="J1983" s="106">
        <v>62</v>
      </c>
      <c r="K1983" s="107">
        <f t="shared" si="153"/>
        <v>0.18562874251497005</v>
      </c>
      <c r="L1983" s="106">
        <v>43</v>
      </c>
      <c r="M1983" s="108">
        <f t="shared" si="154"/>
        <v>0.12874251497005987</v>
      </c>
      <c r="N1983" s="106">
        <v>4</v>
      </c>
      <c r="O1983" s="107">
        <f t="shared" si="155"/>
        <v>1.1976047904191617E-2</v>
      </c>
      <c r="P1983" s="106">
        <v>13</v>
      </c>
      <c r="Q1983" s="109">
        <f t="shared" si="156"/>
        <v>3.8922155688622756E-2</v>
      </c>
      <c r="R1983" s="75"/>
      <c r="S1983" s="75"/>
      <c r="T1983" s="75"/>
      <c r="U1983" s="75"/>
      <c r="V1983" s="75"/>
      <c r="W1983" s="75"/>
      <c r="X1983" s="75"/>
      <c r="Y1983" s="75"/>
      <c r="Z1983" s="75"/>
      <c r="AA1983" s="75"/>
      <c r="AB1983" s="75"/>
      <c r="AC1983" s="75"/>
      <c r="AD1983" s="75"/>
      <c r="AE1983" s="75"/>
      <c r="AF1983" s="75"/>
      <c r="AG1983" s="75"/>
      <c r="AH1983" s="75"/>
      <c r="AI1983" s="75"/>
      <c r="AJ1983" s="75"/>
      <c r="AK1983" s="75"/>
      <c r="AL1983" s="75"/>
      <c r="AM1983" s="75"/>
      <c r="AN1983" s="75"/>
      <c r="AO1983" s="75"/>
      <c r="AP1983" s="75"/>
      <c r="AQ1983" s="75"/>
      <c r="AR1983" s="75"/>
      <c r="AS1983" s="75"/>
      <c r="AT1983" s="75"/>
      <c r="AU1983" s="75"/>
      <c r="AV1983" s="75"/>
      <c r="AW1983" s="75"/>
      <c r="AX1983" s="75"/>
      <c r="AY1983" s="75"/>
      <c r="AZ1983" s="75"/>
      <c r="BA1983" s="75"/>
      <c r="BB1983" s="75"/>
      <c r="BC1983" s="75"/>
      <c r="BD1983" s="75"/>
      <c r="BE1983" s="75"/>
      <c r="BF1983" s="75"/>
      <c r="BG1983" s="75"/>
      <c r="BH1983" s="75"/>
      <c r="BI1983" s="75"/>
      <c r="BJ1983" s="75"/>
      <c r="BK1983" s="75"/>
      <c r="BL1983" s="75"/>
      <c r="BM1983" s="75"/>
      <c r="BN1983" s="75"/>
      <c r="BO1983" s="75"/>
      <c r="BP1983" s="75"/>
      <c r="BQ1983" s="75"/>
      <c r="BR1983" s="75"/>
      <c r="BS1983" s="75"/>
    </row>
    <row r="1984" spans="1:71" s="5" customFormat="1" ht="24.75" hidden="1" thickBot="1" x14ac:dyDescent="0.3">
      <c r="A1984" s="105" t="s">
        <v>17</v>
      </c>
      <c r="B1984" s="105">
        <v>8020</v>
      </c>
      <c r="C1984" s="105" t="s">
        <v>2144</v>
      </c>
      <c r="D1984" s="105" t="s">
        <v>234</v>
      </c>
      <c r="E1984" s="105" t="s">
        <v>2145</v>
      </c>
      <c r="F1984" s="105">
        <v>8020</v>
      </c>
      <c r="G1984" s="105" t="s">
        <v>2144</v>
      </c>
      <c r="H1984" s="105" t="s">
        <v>2129</v>
      </c>
      <c r="I1984" s="118">
        <v>266</v>
      </c>
      <c r="J1984" s="106">
        <v>63</v>
      </c>
      <c r="K1984" s="107">
        <f t="shared" si="153"/>
        <v>0.23684210526315788</v>
      </c>
      <c r="L1984" s="106">
        <v>57</v>
      </c>
      <c r="M1984" s="108">
        <f t="shared" si="154"/>
        <v>0.21428571428571427</v>
      </c>
      <c r="N1984" s="106">
        <v>11</v>
      </c>
      <c r="O1984" s="107">
        <f t="shared" si="155"/>
        <v>4.1353383458646614E-2</v>
      </c>
      <c r="P1984" s="106">
        <v>17</v>
      </c>
      <c r="Q1984" s="109">
        <f t="shared" si="156"/>
        <v>6.3909774436090222E-2</v>
      </c>
      <c r="R1984" s="75"/>
      <c r="S1984" s="75"/>
      <c r="T1984" s="75"/>
      <c r="U1984" s="75"/>
      <c r="V1984" s="75"/>
      <c r="W1984" s="75"/>
      <c r="X1984" s="75"/>
      <c r="Y1984" s="75"/>
      <c r="Z1984" s="75"/>
      <c r="AA1984" s="75"/>
      <c r="AB1984" s="75"/>
      <c r="AC1984" s="75"/>
      <c r="AD1984" s="75"/>
      <c r="AE1984" s="75"/>
      <c r="AF1984" s="75"/>
      <c r="AG1984" s="75"/>
      <c r="AH1984" s="75"/>
      <c r="AI1984" s="75"/>
      <c r="AJ1984" s="75"/>
      <c r="AK1984" s="75"/>
      <c r="AL1984" s="75"/>
      <c r="AM1984" s="75"/>
      <c r="AN1984" s="75"/>
      <c r="AO1984" s="75"/>
      <c r="AP1984" s="75"/>
      <c r="AQ1984" s="75"/>
      <c r="AR1984" s="75"/>
      <c r="AS1984" s="75"/>
      <c r="AT1984" s="75"/>
      <c r="AU1984" s="75"/>
      <c r="AV1984" s="75"/>
      <c r="AW1984" s="75"/>
      <c r="AX1984" s="75"/>
      <c r="AY1984" s="75"/>
      <c r="AZ1984" s="75"/>
      <c r="BA1984" s="75"/>
      <c r="BB1984" s="75"/>
      <c r="BC1984" s="75"/>
      <c r="BD1984" s="75"/>
      <c r="BE1984" s="75"/>
      <c r="BF1984" s="75"/>
      <c r="BG1984" s="75"/>
      <c r="BH1984" s="75"/>
      <c r="BI1984" s="75"/>
      <c r="BJ1984" s="75"/>
      <c r="BK1984" s="75"/>
      <c r="BL1984" s="75"/>
      <c r="BM1984" s="75"/>
      <c r="BN1984" s="75"/>
      <c r="BO1984" s="75"/>
      <c r="BP1984" s="75"/>
      <c r="BQ1984" s="75"/>
      <c r="BR1984" s="75"/>
      <c r="BS1984" s="75"/>
    </row>
    <row r="1985" spans="1:71" s="5" customFormat="1" ht="24.75" hidden="1" thickBot="1" x14ac:dyDescent="0.3">
      <c r="A1985" s="105" t="s">
        <v>17</v>
      </c>
      <c r="B1985" s="105" t="s">
        <v>17</v>
      </c>
      <c r="C1985" s="105" t="s">
        <v>17</v>
      </c>
      <c r="D1985" s="105" t="s">
        <v>234</v>
      </c>
      <c r="E1985" s="105" t="s">
        <v>2146</v>
      </c>
      <c r="F1985" s="105">
        <v>8020</v>
      </c>
      <c r="G1985" s="105" t="s">
        <v>2144</v>
      </c>
      <c r="H1985" s="105" t="s">
        <v>2129</v>
      </c>
      <c r="I1985" s="118">
        <v>41</v>
      </c>
      <c r="J1985" s="106">
        <v>13</v>
      </c>
      <c r="K1985" s="107">
        <f t="shared" si="153"/>
        <v>0.31707317073170732</v>
      </c>
      <c r="L1985" s="106">
        <v>15</v>
      </c>
      <c r="M1985" s="108">
        <f t="shared" si="154"/>
        <v>0.36585365853658536</v>
      </c>
      <c r="N1985" s="106">
        <v>5</v>
      </c>
      <c r="O1985" s="107">
        <f t="shared" si="155"/>
        <v>0.12195121951219512</v>
      </c>
      <c r="P1985" s="106">
        <v>1</v>
      </c>
      <c r="Q1985" s="109">
        <f t="shared" si="156"/>
        <v>2.4390243902439025E-2</v>
      </c>
      <c r="R1985" s="75"/>
      <c r="S1985" s="75"/>
      <c r="T1985" s="75"/>
      <c r="U1985" s="75"/>
      <c r="V1985" s="75"/>
      <c r="W1985" s="75"/>
      <c r="X1985" s="75"/>
      <c r="Y1985" s="75"/>
      <c r="Z1985" s="75"/>
      <c r="AA1985" s="75"/>
      <c r="AB1985" s="75"/>
      <c r="AC1985" s="75"/>
      <c r="AD1985" s="75"/>
      <c r="AE1985" s="75"/>
      <c r="AF1985" s="75"/>
      <c r="AG1985" s="75"/>
      <c r="AH1985" s="75"/>
      <c r="AI1985" s="75"/>
      <c r="AJ1985" s="75"/>
      <c r="AK1985" s="75"/>
      <c r="AL1985" s="75"/>
      <c r="AM1985" s="75"/>
      <c r="AN1985" s="75"/>
      <c r="AO1985" s="75"/>
      <c r="AP1985" s="75"/>
      <c r="AQ1985" s="75"/>
      <c r="AR1985" s="75"/>
      <c r="AS1985" s="75"/>
      <c r="AT1985" s="75"/>
      <c r="AU1985" s="75"/>
      <c r="AV1985" s="75"/>
      <c r="AW1985" s="75"/>
      <c r="AX1985" s="75"/>
      <c r="AY1985" s="75"/>
      <c r="AZ1985" s="75"/>
      <c r="BA1985" s="75"/>
      <c r="BB1985" s="75"/>
      <c r="BC1985" s="75"/>
      <c r="BD1985" s="75"/>
      <c r="BE1985" s="75"/>
      <c r="BF1985" s="75"/>
      <c r="BG1985" s="75"/>
      <c r="BH1985" s="75"/>
      <c r="BI1985" s="75"/>
      <c r="BJ1985" s="75"/>
      <c r="BK1985" s="75"/>
      <c r="BL1985" s="75"/>
      <c r="BM1985" s="75"/>
      <c r="BN1985" s="75"/>
      <c r="BO1985" s="75"/>
      <c r="BP1985" s="75"/>
      <c r="BQ1985" s="75"/>
      <c r="BR1985" s="75"/>
      <c r="BS1985" s="75"/>
    </row>
    <row r="1986" spans="1:71" s="5" customFormat="1" ht="12.75" hidden="1" thickBot="1" x14ac:dyDescent="0.3">
      <c r="A1986" s="105" t="s">
        <v>17</v>
      </c>
      <c r="B1986" s="105" t="s">
        <v>17</v>
      </c>
      <c r="C1986" s="105" t="s">
        <v>17</v>
      </c>
      <c r="D1986" s="105" t="s">
        <v>21</v>
      </c>
      <c r="E1986" s="105" t="s">
        <v>2147</v>
      </c>
      <c r="F1986" s="105">
        <v>8020</v>
      </c>
      <c r="G1986" s="105" t="s">
        <v>2144</v>
      </c>
      <c r="H1986" s="105" t="s">
        <v>2129</v>
      </c>
      <c r="I1986" s="118">
        <v>500</v>
      </c>
      <c r="J1986" s="106">
        <v>49</v>
      </c>
      <c r="K1986" s="107">
        <f t="shared" si="153"/>
        <v>9.8000000000000004E-2</v>
      </c>
      <c r="L1986" s="106">
        <v>54</v>
      </c>
      <c r="M1986" s="108">
        <f t="shared" si="154"/>
        <v>0.108</v>
      </c>
      <c r="N1986" s="106">
        <v>5</v>
      </c>
      <c r="O1986" s="107">
        <f t="shared" si="155"/>
        <v>0.01</v>
      </c>
      <c r="P1986" s="106">
        <v>59</v>
      </c>
      <c r="Q1986" s="109">
        <f t="shared" si="156"/>
        <v>0.11799999999999999</v>
      </c>
      <c r="R1986" s="75"/>
      <c r="S1986" s="75"/>
      <c r="T1986" s="75"/>
      <c r="U1986" s="75"/>
      <c r="V1986" s="75"/>
      <c r="W1986" s="75"/>
      <c r="X1986" s="75"/>
      <c r="Y1986" s="75"/>
      <c r="Z1986" s="75"/>
      <c r="AA1986" s="75"/>
      <c r="AB1986" s="75"/>
      <c r="AC1986" s="75"/>
      <c r="AD1986" s="75"/>
      <c r="AE1986" s="75"/>
      <c r="AF1986" s="75"/>
      <c r="AG1986" s="75"/>
      <c r="AH1986" s="75"/>
      <c r="AI1986" s="75"/>
      <c r="AJ1986" s="75"/>
      <c r="AK1986" s="75"/>
      <c r="AL1986" s="75"/>
      <c r="AM1986" s="75"/>
      <c r="AN1986" s="75"/>
      <c r="AO1986" s="75"/>
      <c r="AP1986" s="75"/>
      <c r="AQ1986" s="75"/>
      <c r="AR1986" s="75"/>
      <c r="AS1986" s="75"/>
      <c r="AT1986" s="75"/>
      <c r="AU1986" s="75"/>
      <c r="AV1986" s="75"/>
      <c r="AW1986" s="75"/>
      <c r="AX1986" s="75"/>
      <c r="AY1986" s="75"/>
      <c r="AZ1986" s="75"/>
      <c r="BA1986" s="75"/>
      <c r="BB1986" s="75"/>
      <c r="BC1986" s="75"/>
      <c r="BD1986" s="75"/>
      <c r="BE1986" s="75"/>
      <c r="BF1986" s="75"/>
      <c r="BG1986" s="75"/>
      <c r="BH1986" s="75"/>
      <c r="BI1986" s="75"/>
      <c r="BJ1986" s="75"/>
      <c r="BK1986" s="75"/>
      <c r="BL1986" s="75"/>
      <c r="BM1986" s="75"/>
      <c r="BN1986" s="75"/>
      <c r="BO1986" s="75"/>
      <c r="BP1986" s="75"/>
      <c r="BQ1986" s="75"/>
      <c r="BR1986" s="75"/>
      <c r="BS1986" s="75"/>
    </row>
    <row r="1987" spans="1:71" s="5" customFormat="1" ht="12.75" hidden="1" thickBot="1" x14ac:dyDescent="0.3">
      <c r="A1987" s="105" t="s">
        <v>17</v>
      </c>
      <c r="B1987" s="105" t="s">
        <v>17</v>
      </c>
      <c r="C1987" s="105" t="s">
        <v>17</v>
      </c>
      <c r="D1987" s="105" t="s">
        <v>21</v>
      </c>
      <c r="E1987" s="105" t="s">
        <v>2149</v>
      </c>
      <c r="F1987" s="105">
        <v>8020</v>
      </c>
      <c r="G1987" s="105" t="s">
        <v>2144</v>
      </c>
      <c r="H1987" s="105" t="s">
        <v>2129</v>
      </c>
      <c r="I1987" s="118">
        <v>277</v>
      </c>
      <c r="J1987" s="106">
        <v>21</v>
      </c>
      <c r="K1987" s="107">
        <f t="shared" si="153"/>
        <v>7.5812274368231042E-2</v>
      </c>
      <c r="L1987" s="106">
        <v>44</v>
      </c>
      <c r="M1987" s="108">
        <f t="shared" si="154"/>
        <v>0.1588447653429603</v>
      </c>
      <c r="N1987" s="106">
        <v>1</v>
      </c>
      <c r="O1987" s="107">
        <f t="shared" si="155"/>
        <v>3.6101083032490976E-3</v>
      </c>
      <c r="P1987" s="106">
        <v>15</v>
      </c>
      <c r="Q1987" s="109">
        <f t="shared" si="156"/>
        <v>5.4151624548736461E-2</v>
      </c>
      <c r="R1987" s="75"/>
      <c r="S1987" s="75"/>
      <c r="T1987" s="75"/>
      <c r="U1987" s="75"/>
      <c r="V1987" s="75"/>
      <c r="W1987" s="75"/>
      <c r="X1987" s="75"/>
      <c r="Y1987" s="75"/>
      <c r="Z1987" s="75"/>
      <c r="AA1987" s="75"/>
      <c r="AB1987" s="75"/>
      <c r="AC1987" s="75"/>
      <c r="AD1987" s="75"/>
      <c r="AE1987" s="75"/>
      <c r="AF1987" s="75"/>
      <c r="AG1987" s="75"/>
      <c r="AH1987" s="75"/>
      <c r="AI1987" s="75"/>
      <c r="AJ1987" s="75"/>
      <c r="AK1987" s="75"/>
      <c r="AL1987" s="75"/>
      <c r="AM1987" s="75"/>
      <c r="AN1987" s="75"/>
      <c r="AO1987" s="75"/>
      <c r="AP1987" s="75"/>
      <c r="AQ1987" s="75"/>
      <c r="AR1987" s="75"/>
      <c r="AS1987" s="75"/>
      <c r="AT1987" s="75"/>
      <c r="AU1987" s="75"/>
      <c r="AV1987" s="75"/>
      <c r="AW1987" s="75"/>
      <c r="AX1987" s="75"/>
      <c r="AY1987" s="75"/>
      <c r="AZ1987" s="75"/>
      <c r="BA1987" s="75"/>
      <c r="BB1987" s="75"/>
      <c r="BC1987" s="75"/>
      <c r="BD1987" s="75"/>
      <c r="BE1987" s="75"/>
      <c r="BF1987" s="75"/>
      <c r="BG1987" s="75"/>
      <c r="BH1987" s="75"/>
      <c r="BI1987" s="75"/>
      <c r="BJ1987" s="75"/>
      <c r="BK1987" s="75"/>
      <c r="BL1987" s="75"/>
      <c r="BM1987" s="75"/>
      <c r="BN1987" s="75"/>
      <c r="BO1987" s="75"/>
      <c r="BP1987" s="75"/>
      <c r="BQ1987" s="75"/>
      <c r="BR1987" s="75"/>
      <c r="BS1987" s="75"/>
    </row>
    <row r="1988" spans="1:71" s="5" customFormat="1" ht="12.75" hidden="1" thickBot="1" x14ac:dyDescent="0.3">
      <c r="A1988" s="105" t="s">
        <v>17</v>
      </c>
      <c r="B1988" s="105" t="s">
        <v>17</v>
      </c>
      <c r="C1988" s="105" t="s">
        <v>17</v>
      </c>
      <c r="D1988" s="105" t="s">
        <v>21</v>
      </c>
      <c r="E1988" s="105" t="s">
        <v>2151</v>
      </c>
      <c r="F1988" s="105">
        <v>8020</v>
      </c>
      <c r="G1988" s="105" t="s">
        <v>2144</v>
      </c>
      <c r="H1988" s="105" t="s">
        <v>2129</v>
      </c>
      <c r="I1988" s="118">
        <v>218</v>
      </c>
      <c r="J1988" s="106">
        <v>22</v>
      </c>
      <c r="K1988" s="107">
        <f t="shared" ref="K1988:K2051" si="158">J1988/I1988</f>
        <v>0.10091743119266056</v>
      </c>
      <c r="L1988" s="106">
        <v>39</v>
      </c>
      <c r="M1988" s="108">
        <f t="shared" ref="M1988:M2051" si="159">L1988/I1988</f>
        <v>0.17889908256880735</v>
      </c>
      <c r="N1988" s="106">
        <v>4</v>
      </c>
      <c r="O1988" s="107">
        <f t="shared" ref="O1988:O2051" si="160">N1988/I1988</f>
        <v>1.834862385321101E-2</v>
      </c>
      <c r="P1988" s="106">
        <v>1</v>
      </c>
      <c r="Q1988" s="109">
        <f t="shared" ref="Q1988:Q2051" si="161">P1988/I1988</f>
        <v>4.5871559633027525E-3</v>
      </c>
      <c r="R1988" s="75"/>
      <c r="S1988" s="75"/>
      <c r="T1988" s="75"/>
      <c r="U1988" s="75"/>
      <c r="V1988" s="75"/>
      <c r="W1988" s="75"/>
      <c r="X1988" s="75"/>
      <c r="Y1988" s="75"/>
      <c r="Z1988" s="75"/>
      <c r="AA1988" s="75"/>
      <c r="AB1988" s="75"/>
      <c r="AC1988" s="75"/>
      <c r="AD1988" s="75"/>
      <c r="AE1988" s="75"/>
      <c r="AF1988" s="75"/>
      <c r="AG1988" s="75"/>
      <c r="AH1988" s="75"/>
      <c r="AI1988" s="75"/>
      <c r="AJ1988" s="75"/>
      <c r="AK1988" s="75"/>
      <c r="AL1988" s="75"/>
      <c r="AM1988" s="75"/>
      <c r="AN1988" s="75"/>
      <c r="AO1988" s="75"/>
      <c r="AP1988" s="75"/>
      <c r="AQ1988" s="75"/>
      <c r="AR1988" s="75"/>
      <c r="AS1988" s="75"/>
      <c r="AT1988" s="75"/>
      <c r="AU1988" s="75"/>
      <c r="AV1988" s="75"/>
      <c r="AW1988" s="75"/>
      <c r="AX1988" s="75"/>
      <c r="AY1988" s="75"/>
      <c r="AZ1988" s="75"/>
      <c r="BA1988" s="75"/>
      <c r="BB1988" s="75"/>
      <c r="BC1988" s="75"/>
      <c r="BD1988" s="75"/>
      <c r="BE1988" s="75"/>
      <c r="BF1988" s="75"/>
      <c r="BG1988" s="75"/>
      <c r="BH1988" s="75"/>
      <c r="BI1988" s="75"/>
      <c r="BJ1988" s="75"/>
      <c r="BK1988" s="75"/>
      <c r="BL1988" s="75"/>
      <c r="BM1988" s="75"/>
      <c r="BN1988" s="75"/>
      <c r="BO1988" s="75"/>
      <c r="BP1988" s="75"/>
      <c r="BQ1988" s="75"/>
      <c r="BR1988" s="75"/>
      <c r="BS1988" s="75"/>
    </row>
    <row r="1989" spans="1:71" s="5" customFormat="1" ht="12.75" hidden="1" thickBot="1" x14ac:dyDescent="0.3">
      <c r="A1989" s="105" t="s">
        <v>17</v>
      </c>
      <c r="B1989" s="105" t="s">
        <v>17</v>
      </c>
      <c r="C1989" s="105" t="s">
        <v>17</v>
      </c>
      <c r="D1989" s="105" t="s">
        <v>21</v>
      </c>
      <c r="E1989" s="105" t="s">
        <v>2153</v>
      </c>
      <c r="F1989" s="105">
        <v>8020</v>
      </c>
      <c r="G1989" s="105" t="s">
        <v>2144</v>
      </c>
      <c r="H1989" s="105" t="s">
        <v>2129</v>
      </c>
      <c r="I1989" s="118">
        <v>225</v>
      </c>
      <c r="J1989" s="106">
        <v>23</v>
      </c>
      <c r="K1989" s="107">
        <f t="shared" si="158"/>
        <v>0.10222222222222223</v>
      </c>
      <c r="L1989" s="106">
        <v>24</v>
      </c>
      <c r="M1989" s="108">
        <f t="shared" si="159"/>
        <v>0.10666666666666667</v>
      </c>
      <c r="N1989" s="106">
        <v>10</v>
      </c>
      <c r="O1989" s="107">
        <f t="shared" si="160"/>
        <v>4.4444444444444446E-2</v>
      </c>
      <c r="P1989" s="106">
        <v>0</v>
      </c>
      <c r="Q1989" s="109">
        <f t="shared" si="161"/>
        <v>0</v>
      </c>
      <c r="R1989" s="75"/>
      <c r="S1989" s="75"/>
      <c r="T1989" s="75"/>
      <c r="U1989" s="75"/>
      <c r="V1989" s="75"/>
      <c r="W1989" s="75"/>
      <c r="X1989" s="75"/>
      <c r="Y1989" s="75"/>
      <c r="Z1989" s="75"/>
      <c r="AA1989" s="75"/>
      <c r="AB1989" s="75"/>
      <c r="AC1989" s="75"/>
      <c r="AD1989" s="75"/>
      <c r="AE1989" s="75"/>
      <c r="AF1989" s="75"/>
      <c r="AG1989" s="75"/>
      <c r="AH1989" s="75"/>
      <c r="AI1989" s="75"/>
      <c r="AJ1989" s="75"/>
      <c r="AK1989" s="75"/>
      <c r="AL1989" s="75"/>
      <c r="AM1989" s="75"/>
      <c r="AN1989" s="75"/>
      <c r="AO1989" s="75"/>
      <c r="AP1989" s="75"/>
      <c r="AQ1989" s="75"/>
      <c r="AR1989" s="75"/>
      <c r="AS1989" s="75"/>
      <c r="AT1989" s="75"/>
      <c r="AU1989" s="75"/>
      <c r="AV1989" s="75"/>
      <c r="AW1989" s="75"/>
      <c r="AX1989" s="75"/>
      <c r="AY1989" s="75"/>
      <c r="AZ1989" s="75"/>
      <c r="BA1989" s="75"/>
      <c r="BB1989" s="75"/>
      <c r="BC1989" s="75"/>
      <c r="BD1989" s="75"/>
      <c r="BE1989" s="75"/>
      <c r="BF1989" s="75"/>
      <c r="BG1989" s="75"/>
      <c r="BH1989" s="75"/>
      <c r="BI1989" s="75"/>
      <c r="BJ1989" s="75"/>
      <c r="BK1989" s="75"/>
      <c r="BL1989" s="75"/>
      <c r="BM1989" s="75"/>
      <c r="BN1989" s="75"/>
      <c r="BO1989" s="75"/>
      <c r="BP1989" s="75"/>
      <c r="BQ1989" s="75"/>
      <c r="BR1989" s="75"/>
      <c r="BS1989" s="75"/>
    </row>
    <row r="1990" spans="1:71" s="5" customFormat="1" ht="12.75" hidden="1" thickBot="1" x14ac:dyDescent="0.3">
      <c r="A1990" s="105" t="s">
        <v>17</v>
      </c>
      <c r="B1990" s="105" t="s">
        <v>17</v>
      </c>
      <c r="C1990" s="105" t="s">
        <v>17</v>
      </c>
      <c r="D1990" s="105" t="s">
        <v>21</v>
      </c>
      <c r="E1990" s="105" t="s">
        <v>144</v>
      </c>
      <c r="F1990" s="105">
        <v>8020</v>
      </c>
      <c r="G1990" s="105" t="s">
        <v>2144</v>
      </c>
      <c r="H1990" s="105" t="s">
        <v>2129</v>
      </c>
      <c r="I1990" s="118">
        <v>194</v>
      </c>
      <c r="J1990" s="106">
        <v>13</v>
      </c>
      <c r="K1990" s="107">
        <f t="shared" si="158"/>
        <v>6.7010309278350513E-2</v>
      </c>
      <c r="L1990" s="106">
        <v>13</v>
      </c>
      <c r="M1990" s="108">
        <f t="shared" si="159"/>
        <v>6.7010309278350513E-2</v>
      </c>
      <c r="N1990" s="106">
        <v>6</v>
      </c>
      <c r="O1990" s="107">
        <f t="shared" si="160"/>
        <v>3.0927835051546393E-2</v>
      </c>
      <c r="P1990" s="106">
        <v>1</v>
      </c>
      <c r="Q1990" s="109">
        <f t="shared" si="161"/>
        <v>5.1546391752577319E-3</v>
      </c>
      <c r="R1990" s="75"/>
      <c r="S1990" s="75"/>
      <c r="T1990" s="75"/>
      <c r="U1990" s="75"/>
      <c r="V1990" s="75"/>
      <c r="W1990" s="75"/>
      <c r="X1990" s="75"/>
      <c r="Y1990" s="75"/>
      <c r="Z1990" s="75"/>
      <c r="AA1990" s="75"/>
      <c r="AB1990" s="75"/>
      <c r="AC1990" s="75"/>
      <c r="AD1990" s="75"/>
      <c r="AE1990" s="75"/>
      <c r="AF1990" s="75"/>
      <c r="AG1990" s="75"/>
      <c r="AH1990" s="75"/>
      <c r="AI1990" s="75"/>
      <c r="AJ1990" s="75"/>
      <c r="AK1990" s="75"/>
      <c r="AL1990" s="75"/>
      <c r="AM1990" s="75"/>
      <c r="AN1990" s="75"/>
      <c r="AO1990" s="75"/>
      <c r="AP1990" s="75"/>
      <c r="AQ1990" s="75"/>
      <c r="AR1990" s="75"/>
      <c r="AS1990" s="75"/>
      <c r="AT1990" s="75"/>
      <c r="AU1990" s="75"/>
      <c r="AV1990" s="75"/>
      <c r="AW1990" s="75"/>
      <c r="AX1990" s="75"/>
      <c r="AY1990" s="75"/>
      <c r="AZ1990" s="75"/>
      <c r="BA1990" s="75"/>
      <c r="BB1990" s="75"/>
      <c r="BC1990" s="75"/>
      <c r="BD1990" s="75"/>
      <c r="BE1990" s="75"/>
      <c r="BF1990" s="75"/>
      <c r="BG1990" s="75"/>
      <c r="BH1990" s="75"/>
      <c r="BI1990" s="75"/>
      <c r="BJ1990" s="75"/>
      <c r="BK1990" s="75"/>
      <c r="BL1990" s="75"/>
      <c r="BM1990" s="75"/>
      <c r="BN1990" s="75"/>
      <c r="BO1990" s="75"/>
      <c r="BP1990" s="75"/>
      <c r="BQ1990" s="75"/>
      <c r="BR1990" s="75"/>
      <c r="BS1990" s="75"/>
    </row>
    <row r="1991" spans="1:71" s="5" customFormat="1" ht="12.75" hidden="1" thickBot="1" x14ac:dyDescent="0.3">
      <c r="A1991" s="105" t="s">
        <v>17</v>
      </c>
      <c r="B1991" s="105" t="s">
        <v>17</v>
      </c>
      <c r="C1991" s="105" t="s">
        <v>17</v>
      </c>
      <c r="D1991" s="105" t="s">
        <v>2154</v>
      </c>
      <c r="E1991" s="105" t="s">
        <v>2155</v>
      </c>
      <c r="F1991" s="105">
        <v>8020</v>
      </c>
      <c r="G1991" s="105" t="s">
        <v>2144</v>
      </c>
      <c r="H1991" s="105" t="s">
        <v>2129</v>
      </c>
      <c r="I1991" s="118">
        <v>158</v>
      </c>
      <c r="J1991" s="106">
        <v>2</v>
      </c>
      <c r="K1991" s="107">
        <f t="shared" si="158"/>
        <v>1.2658227848101266E-2</v>
      </c>
      <c r="L1991" s="106">
        <v>26</v>
      </c>
      <c r="M1991" s="108">
        <f t="shared" si="159"/>
        <v>0.16455696202531644</v>
      </c>
      <c r="N1991" s="106">
        <v>2</v>
      </c>
      <c r="O1991" s="107">
        <f t="shared" si="160"/>
        <v>1.2658227848101266E-2</v>
      </c>
      <c r="P1991" s="106">
        <v>18</v>
      </c>
      <c r="Q1991" s="109">
        <f t="shared" si="161"/>
        <v>0.11392405063291139</v>
      </c>
      <c r="R1991" s="75"/>
      <c r="S1991" s="75"/>
      <c r="T1991" s="75"/>
      <c r="U1991" s="75"/>
      <c r="V1991" s="75"/>
      <c r="W1991" s="75"/>
      <c r="X1991" s="75"/>
      <c r="Y1991" s="75"/>
      <c r="Z1991" s="75"/>
      <c r="AA1991" s="75"/>
      <c r="AB1991" s="75"/>
      <c r="AC1991" s="75"/>
      <c r="AD1991" s="75"/>
      <c r="AE1991" s="75"/>
      <c r="AF1991" s="75"/>
      <c r="AG1991" s="75"/>
      <c r="AH1991" s="75"/>
      <c r="AI1991" s="75"/>
      <c r="AJ1991" s="75"/>
      <c r="AK1991" s="75"/>
      <c r="AL1991" s="75"/>
      <c r="AM1991" s="75"/>
      <c r="AN1991" s="75"/>
      <c r="AO1991" s="75"/>
      <c r="AP1991" s="75"/>
      <c r="AQ1991" s="75"/>
      <c r="AR1991" s="75"/>
      <c r="AS1991" s="75"/>
      <c r="AT1991" s="75"/>
      <c r="AU1991" s="75"/>
      <c r="AV1991" s="75"/>
      <c r="AW1991" s="75"/>
      <c r="AX1991" s="75"/>
      <c r="AY1991" s="75"/>
      <c r="AZ1991" s="75"/>
      <c r="BA1991" s="75"/>
      <c r="BB1991" s="75"/>
      <c r="BC1991" s="75"/>
      <c r="BD1991" s="75"/>
      <c r="BE1991" s="75"/>
      <c r="BF1991" s="75"/>
      <c r="BG1991" s="75"/>
      <c r="BH1991" s="75"/>
      <c r="BI1991" s="75"/>
      <c r="BJ1991" s="75"/>
      <c r="BK1991" s="75"/>
      <c r="BL1991" s="75"/>
      <c r="BM1991" s="75"/>
      <c r="BN1991" s="75"/>
      <c r="BO1991" s="75"/>
      <c r="BP1991" s="75"/>
      <c r="BQ1991" s="75"/>
      <c r="BR1991" s="75"/>
      <c r="BS1991" s="75"/>
    </row>
    <row r="1992" spans="1:71" s="5" customFormat="1" ht="12.75" hidden="1" thickBot="1" x14ac:dyDescent="0.3">
      <c r="A1992" s="105" t="s">
        <v>17</v>
      </c>
      <c r="B1992" s="105" t="s">
        <v>17</v>
      </c>
      <c r="C1992" s="105" t="s">
        <v>17</v>
      </c>
      <c r="D1992" s="105" t="s">
        <v>21</v>
      </c>
      <c r="E1992" s="105" t="s">
        <v>2156</v>
      </c>
      <c r="F1992" s="105">
        <v>8020</v>
      </c>
      <c r="G1992" s="105" t="s">
        <v>2144</v>
      </c>
      <c r="H1992" s="105" t="s">
        <v>2129</v>
      </c>
      <c r="I1992" s="118">
        <v>206</v>
      </c>
      <c r="J1992" s="106">
        <v>4</v>
      </c>
      <c r="K1992" s="107">
        <f t="shared" si="158"/>
        <v>1.9417475728155338E-2</v>
      </c>
      <c r="L1992" s="106">
        <v>20</v>
      </c>
      <c r="M1992" s="108">
        <f t="shared" si="159"/>
        <v>9.7087378640776698E-2</v>
      </c>
      <c r="N1992" s="106">
        <v>4</v>
      </c>
      <c r="O1992" s="107">
        <f t="shared" si="160"/>
        <v>1.9417475728155338E-2</v>
      </c>
      <c r="P1992" s="106">
        <v>0</v>
      </c>
      <c r="Q1992" s="109">
        <f t="shared" si="161"/>
        <v>0</v>
      </c>
      <c r="R1992" s="75"/>
      <c r="S1992" s="75"/>
      <c r="T1992" s="75"/>
      <c r="U1992" s="75"/>
      <c r="V1992" s="75"/>
      <c r="W1992" s="75"/>
      <c r="X1992" s="75"/>
      <c r="Y1992" s="75"/>
      <c r="Z1992" s="75"/>
      <c r="AA1992" s="75"/>
      <c r="AB1992" s="75"/>
      <c r="AC1992" s="75"/>
      <c r="AD1992" s="75"/>
      <c r="AE1992" s="75"/>
      <c r="AF1992" s="75"/>
      <c r="AG1992" s="75"/>
      <c r="AH1992" s="75"/>
      <c r="AI1992" s="75"/>
      <c r="AJ1992" s="75"/>
      <c r="AK1992" s="75"/>
      <c r="AL1992" s="75"/>
      <c r="AM1992" s="75"/>
      <c r="AN1992" s="75"/>
      <c r="AO1992" s="75"/>
      <c r="AP1992" s="75"/>
      <c r="AQ1992" s="75"/>
      <c r="AR1992" s="75"/>
      <c r="AS1992" s="75"/>
      <c r="AT1992" s="75"/>
      <c r="AU1992" s="75"/>
      <c r="AV1992" s="75"/>
      <c r="AW1992" s="75"/>
      <c r="AX1992" s="75"/>
      <c r="AY1992" s="75"/>
      <c r="AZ1992" s="75"/>
      <c r="BA1992" s="75"/>
      <c r="BB1992" s="75"/>
      <c r="BC1992" s="75"/>
      <c r="BD1992" s="75"/>
      <c r="BE1992" s="75"/>
      <c r="BF1992" s="75"/>
      <c r="BG1992" s="75"/>
      <c r="BH1992" s="75"/>
      <c r="BI1992" s="75"/>
      <c r="BJ1992" s="75"/>
      <c r="BK1992" s="75"/>
      <c r="BL1992" s="75"/>
      <c r="BM1992" s="75"/>
      <c r="BN1992" s="75"/>
      <c r="BO1992" s="75"/>
      <c r="BP1992" s="75"/>
      <c r="BQ1992" s="75"/>
      <c r="BR1992" s="75"/>
      <c r="BS1992" s="75"/>
    </row>
    <row r="1993" spans="1:71" s="5" customFormat="1" ht="24.75" hidden="1" thickBot="1" x14ac:dyDescent="0.3">
      <c r="A1993" s="105" t="s">
        <v>17</v>
      </c>
      <c r="B1993" s="105">
        <v>8200</v>
      </c>
      <c r="C1993" s="105" t="s">
        <v>2130</v>
      </c>
      <c r="D1993" s="105" t="s">
        <v>234</v>
      </c>
      <c r="E1993" s="105" t="s">
        <v>2157</v>
      </c>
      <c r="F1993" s="105">
        <v>8200</v>
      </c>
      <c r="G1993" s="105" t="s">
        <v>2130</v>
      </c>
      <c r="H1993" s="105" t="s">
        <v>2129</v>
      </c>
      <c r="I1993" s="118">
        <v>242</v>
      </c>
      <c r="J1993" s="106">
        <v>70</v>
      </c>
      <c r="K1993" s="107">
        <f t="shared" si="158"/>
        <v>0.28925619834710742</v>
      </c>
      <c r="L1993" s="106">
        <v>50</v>
      </c>
      <c r="M1993" s="108">
        <f t="shared" si="159"/>
        <v>0.20661157024793389</v>
      </c>
      <c r="N1993" s="106">
        <v>37</v>
      </c>
      <c r="O1993" s="107">
        <f t="shared" si="160"/>
        <v>0.15289256198347106</v>
      </c>
      <c r="P1993" s="106">
        <v>43</v>
      </c>
      <c r="Q1993" s="109">
        <f t="shared" si="161"/>
        <v>0.17768595041322313</v>
      </c>
      <c r="R1993" s="75"/>
      <c r="S1993" s="75"/>
      <c r="T1993" s="75"/>
      <c r="U1993" s="75"/>
      <c r="V1993" s="75"/>
      <c r="W1993" s="75"/>
      <c r="X1993" s="75"/>
      <c r="Y1993" s="75"/>
      <c r="Z1993" s="75"/>
      <c r="AA1993" s="75"/>
      <c r="AB1993" s="75"/>
      <c r="AC1993" s="75"/>
      <c r="AD1993" s="75"/>
      <c r="AE1993" s="75"/>
      <c r="AF1993" s="75"/>
      <c r="AG1993" s="75"/>
      <c r="AH1993" s="75"/>
      <c r="AI1993" s="75"/>
      <c r="AJ1993" s="75"/>
      <c r="AK1993" s="75"/>
      <c r="AL1993" s="75"/>
      <c r="AM1993" s="75"/>
      <c r="AN1993" s="75"/>
      <c r="AO1993" s="75"/>
      <c r="AP1993" s="75"/>
      <c r="AQ1993" s="75"/>
      <c r="AR1993" s="75"/>
      <c r="AS1993" s="75"/>
      <c r="AT1993" s="75"/>
      <c r="AU1993" s="75"/>
      <c r="AV1993" s="75"/>
      <c r="AW1993" s="75"/>
      <c r="AX1993" s="75"/>
      <c r="AY1993" s="75"/>
      <c r="AZ1993" s="75"/>
      <c r="BA1993" s="75"/>
      <c r="BB1993" s="75"/>
      <c r="BC1993" s="75"/>
      <c r="BD1993" s="75"/>
      <c r="BE1993" s="75"/>
      <c r="BF1993" s="75"/>
      <c r="BG1993" s="75"/>
      <c r="BH1993" s="75"/>
      <c r="BI1993" s="75"/>
      <c r="BJ1993" s="75"/>
      <c r="BK1993" s="75"/>
      <c r="BL1993" s="75"/>
      <c r="BM1993" s="75"/>
      <c r="BN1993" s="75"/>
      <c r="BO1993" s="75"/>
      <c r="BP1993" s="75"/>
      <c r="BQ1993" s="75"/>
      <c r="BR1993" s="75"/>
      <c r="BS1993" s="75"/>
    </row>
    <row r="1994" spans="1:71" s="5" customFormat="1" ht="12.75" hidden="1" thickBot="1" x14ac:dyDescent="0.3">
      <c r="A1994" s="105" t="s">
        <v>17</v>
      </c>
      <c r="B1994" s="105" t="s">
        <v>17</v>
      </c>
      <c r="C1994" s="105" t="s">
        <v>17</v>
      </c>
      <c r="D1994" s="105" t="s">
        <v>21</v>
      </c>
      <c r="E1994" s="105" t="s">
        <v>2158</v>
      </c>
      <c r="F1994" s="105">
        <v>8200</v>
      </c>
      <c r="G1994" s="105" t="s">
        <v>2130</v>
      </c>
      <c r="H1994" s="105" t="s">
        <v>2129</v>
      </c>
      <c r="I1994" s="118">
        <v>462</v>
      </c>
      <c r="J1994" s="106">
        <v>44</v>
      </c>
      <c r="K1994" s="107">
        <f t="shared" si="158"/>
        <v>9.5238095238095233E-2</v>
      </c>
      <c r="L1994" s="106">
        <v>58</v>
      </c>
      <c r="M1994" s="108">
        <f t="shared" si="159"/>
        <v>0.12554112554112554</v>
      </c>
      <c r="N1994" s="106">
        <v>6</v>
      </c>
      <c r="O1994" s="107">
        <f t="shared" si="160"/>
        <v>1.2987012987012988E-2</v>
      </c>
      <c r="P1994" s="106">
        <v>39</v>
      </c>
      <c r="Q1994" s="109">
        <f t="shared" si="161"/>
        <v>8.4415584415584416E-2</v>
      </c>
      <c r="R1994" s="75"/>
      <c r="S1994" s="75"/>
      <c r="T1994" s="75"/>
      <c r="U1994" s="75"/>
      <c r="V1994" s="75"/>
      <c r="W1994" s="75"/>
      <c r="X1994" s="75"/>
      <c r="Y1994" s="75"/>
      <c r="Z1994" s="75"/>
      <c r="AA1994" s="75"/>
      <c r="AB1994" s="75"/>
      <c r="AC1994" s="75"/>
      <c r="AD1994" s="75"/>
      <c r="AE1994" s="75"/>
      <c r="AF1994" s="75"/>
      <c r="AG1994" s="75"/>
      <c r="AH1994" s="75"/>
      <c r="AI1994" s="75"/>
      <c r="AJ1994" s="75"/>
      <c r="AK1994" s="75"/>
      <c r="AL1994" s="75"/>
      <c r="AM1994" s="75"/>
      <c r="AN1994" s="75"/>
      <c r="AO1994" s="75"/>
      <c r="AP1994" s="75"/>
      <c r="AQ1994" s="75"/>
      <c r="AR1994" s="75"/>
      <c r="AS1994" s="75"/>
      <c r="AT1994" s="75"/>
      <c r="AU1994" s="75"/>
      <c r="AV1994" s="75"/>
      <c r="AW1994" s="75"/>
      <c r="AX1994" s="75"/>
      <c r="AY1994" s="75"/>
      <c r="AZ1994" s="75"/>
      <c r="BA1994" s="75"/>
      <c r="BB1994" s="75"/>
      <c r="BC1994" s="75"/>
      <c r="BD1994" s="75"/>
      <c r="BE1994" s="75"/>
      <c r="BF1994" s="75"/>
      <c r="BG1994" s="75"/>
      <c r="BH1994" s="75"/>
      <c r="BI1994" s="75"/>
      <c r="BJ1994" s="75"/>
      <c r="BK1994" s="75"/>
      <c r="BL1994" s="75"/>
      <c r="BM1994" s="75"/>
      <c r="BN1994" s="75"/>
      <c r="BO1994" s="75"/>
      <c r="BP1994" s="75"/>
      <c r="BQ1994" s="75"/>
      <c r="BR1994" s="75"/>
      <c r="BS1994" s="75"/>
    </row>
    <row r="1995" spans="1:71" s="5" customFormat="1" ht="12.75" hidden="1" thickBot="1" x14ac:dyDescent="0.3">
      <c r="A1995" s="105" t="s">
        <v>17</v>
      </c>
      <c r="B1995" s="105" t="s">
        <v>17</v>
      </c>
      <c r="C1995" s="105" t="s">
        <v>17</v>
      </c>
      <c r="D1995" s="105" t="s">
        <v>21</v>
      </c>
      <c r="E1995" s="105" t="s">
        <v>2160</v>
      </c>
      <c r="F1995" s="105">
        <v>8200</v>
      </c>
      <c r="G1995" s="105" t="s">
        <v>2130</v>
      </c>
      <c r="H1995" s="105" t="s">
        <v>2129</v>
      </c>
      <c r="I1995" s="118">
        <v>327</v>
      </c>
      <c r="J1995" s="106">
        <v>14</v>
      </c>
      <c r="K1995" s="107">
        <f t="shared" si="158"/>
        <v>4.2813455657492352E-2</v>
      </c>
      <c r="L1995" s="106">
        <v>17</v>
      </c>
      <c r="M1995" s="108">
        <f t="shared" si="159"/>
        <v>5.1987767584097858E-2</v>
      </c>
      <c r="N1995" s="106">
        <v>2</v>
      </c>
      <c r="O1995" s="107">
        <f t="shared" si="160"/>
        <v>6.1162079510703364E-3</v>
      </c>
      <c r="P1995" s="106">
        <v>17</v>
      </c>
      <c r="Q1995" s="109">
        <f t="shared" si="161"/>
        <v>5.1987767584097858E-2</v>
      </c>
      <c r="R1995" s="75"/>
      <c r="S1995" s="75"/>
      <c r="T1995" s="75"/>
      <c r="U1995" s="75"/>
      <c r="V1995" s="75"/>
      <c r="W1995" s="75"/>
      <c r="X1995" s="75"/>
      <c r="Y1995" s="75"/>
      <c r="Z1995" s="75"/>
      <c r="AA1995" s="75"/>
      <c r="AB1995" s="75"/>
      <c r="AC1995" s="75"/>
      <c r="AD1995" s="75"/>
      <c r="AE1995" s="75"/>
      <c r="AF1995" s="75"/>
      <c r="AG1995" s="75"/>
      <c r="AH1995" s="75"/>
      <c r="AI1995" s="75"/>
      <c r="AJ1995" s="75"/>
      <c r="AK1995" s="75"/>
      <c r="AL1995" s="75"/>
      <c r="AM1995" s="75"/>
      <c r="AN1995" s="75"/>
      <c r="AO1995" s="75"/>
      <c r="AP1995" s="75"/>
      <c r="AQ1995" s="75"/>
      <c r="AR1995" s="75"/>
      <c r="AS1995" s="75"/>
      <c r="AT1995" s="75"/>
      <c r="AU1995" s="75"/>
      <c r="AV1995" s="75"/>
      <c r="AW1995" s="75"/>
      <c r="AX1995" s="75"/>
      <c r="AY1995" s="75"/>
      <c r="AZ1995" s="75"/>
      <c r="BA1995" s="75"/>
      <c r="BB1995" s="75"/>
      <c r="BC1995" s="75"/>
      <c r="BD1995" s="75"/>
      <c r="BE1995" s="75"/>
      <c r="BF1995" s="75"/>
      <c r="BG1995" s="75"/>
      <c r="BH1995" s="75"/>
      <c r="BI1995" s="75"/>
      <c r="BJ1995" s="75"/>
      <c r="BK1995" s="75"/>
      <c r="BL1995" s="75"/>
      <c r="BM1995" s="75"/>
      <c r="BN1995" s="75"/>
      <c r="BO1995" s="75"/>
      <c r="BP1995" s="75"/>
      <c r="BQ1995" s="75"/>
      <c r="BR1995" s="75"/>
      <c r="BS1995" s="75"/>
    </row>
    <row r="1996" spans="1:71" s="5" customFormat="1" ht="12.75" hidden="1" thickBot="1" x14ac:dyDescent="0.3">
      <c r="A1996" s="105" t="s">
        <v>17</v>
      </c>
      <c r="B1996" s="105" t="s">
        <v>17</v>
      </c>
      <c r="C1996" s="105" t="s">
        <v>17</v>
      </c>
      <c r="D1996" s="105" t="s">
        <v>21</v>
      </c>
      <c r="E1996" s="105" t="s">
        <v>804</v>
      </c>
      <c r="F1996" s="105">
        <v>8200</v>
      </c>
      <c r="G1996" s="105" t="s">
        <v>2130</v>
      </c>
      <c r="H1996" s="105" t="s">
        <v>2129</v>
      </c>
      <c r="I1996" s="118">
        <v>315</v>
      </c>
      <c r="J1996" s="106">
        <v>52</v>
      </c>
      <c r="K1996" s="107">
        <f t="shared" si="158"/>
        <v>0.16507936507936508</v>
      </c>
      <c r="L1996" s="106">
        <v>50</v>
      </c>
      <c r="M1996" s="108">
        <f t="shared" si="159"/>
        <v>0.15873015873015872</v>
      </c>
      <c r="N1996" s="106">
        <v>31</v>
      </c>
      <c r="O1996" s="107">
        <f t="shared" si="160"/>
        <v>9.841269841269841E-2</v>
      </c>
      <c r="P1996" s="106">
        <v>105</v>
      </c>
      <c r="Q1996" s="109">
        <f t="shared" si="161"/>
        <v>0.33333333333333331</v>
      </c>
      <c r="R1996" s="75"/>
      <c r="S1996" s="75"/>
      <c r="T1996" s="75"/>
      <c r="U1996" s="75"/>
      <c r="V1996" s="75"/>
      <c r="W1996" s="75"/>
      <c r="X1996" s="75"/>
      <c r="Y1996" s="75"/>
      <c r="Z1996" s="75"/>
      <c r="AA1996" s="75"/>
      <c r="AB1996" s="75"/>
      <c r="AC1996" s="75"/>
      <c r="AD1996" s="75"/>
      <c r="AE1996" s="75"/>
      <c r="AF1996" s="75"/>
      <c r="AG1996" s="75"/>
      <c r="AH1996" s="75"/>
      <c r="AI1996" s="75"/>
      <c r="AJ1996" s="75"/>
      <c r="AK1996" s="75"/>
      <c r="AL1996" s="75"/>
      <c r="AM1996" s="75"/>
      <c r="AN1996" s="75"/>
      <c r="AO1996" s="75"/>
      <c r="AP1996" s="75"/>
      <c r="AQ1996" s="75"/>
      <c r="AR1996" s="75"/>
      <c r="AS1996" s="75"/>
      <c r="AT1996" s="75"/>
      <c r="AU1996" s="75"/>
      <c r="AV1996" s="75"/>
      <c r="AW1996" s="75"/>
      <c r="AX1996" s="75"/>
      <c r="AY1996" s="75"/>
      <c r="AZ1996" s="75"/>
      <c r="BA1996" s="75"/>
      <c r="BB1996" s="75"/>
      <c r="BC1996" s="75"/>
      <c r="BD1996" s="75"/>
      <c r="BE1996" s="75"/>
      <c r="BF1996" s="75"/>
      <c r="BG1996" s="75"/>
      <c r="BH1996" s="75"/>
      <c r="BI1996" s="75"/>
      <c r="BJ1996" s="75"/>
      <c r="BK1996" s="75"/>
      <c r="BL1996" s="75"/>
      <c r="BM1996" s="75"/>
      <c r="BN1996" s="75"/>
      <c r="BO1996" s="75"/>
      <c r="BP1996" s="75"/>
      <c r="BQ1996" s="75"/>
      <c r="BR1996" s="75"/>
      <c r="BS1996" s="75"/>
    </row>
    <row r="1997" spans="1:71" s="5" customFormat="1" ht="12.75" hidden="1" thickBot="1" x14ac:dyDescent="0.3">
      <c r="A1997" s="105" t="s">
        <v>17</v>
      </c>
      <c r="B1997" s="105" t="s">
        <v>17</v>
      </c>
      <c r="C1997" s="105" t="s">
        <v>17</v>
      </c>
      <c r="D1997" s="105" t="s">
        <v>21</v>
      </c>
      <c r="E1997" s="105" t="s">
        <v>364</v>
      </c>
      <c r="F1997" s="105">
        <v>8200</v>
      </c>
      <c r="G1997" s="105" t="s">
        <v>2130</v>
      </c>
      <c r="H1997" s="105" t="s">
        <v>2129</v>
      </c>
      <c r="I1997" s="118">
        <v>475</v>
      </c>
      <c r="J1997" s="106">
        <v>17</v>
      </c>
      <c r="K1997" s="107">
        <f t="shared" si="158"/>
        <v>3.5789473684210524E-2</v>
      </c>
      <c r="L1997" s="106">
        <v>33</v>
      </c>
      <c r="M1997" s="108">
        <f t="shared" si="159"/>
        <v>6.9473684210526312E-2</v>
      </c>
      <c r="N1997" s="106">
        <v>18</v>
      </c>
      <c r="O1997" s="107">
        <f t="shared" si="160"/>
        <v>3.7894736842105266E-2</v>
      </c>
      <c r="P1997" s="106">
        <v>14</v>
      </c>
      <c r="Q1997" s="109">
        <f t="shared" si="161"/>
        <v>2.9473684210526315E-2</v>
      </c>
      <c r="R1997" s="75"/>
      <c r="S1997" s="75"/>
      <c r="T1997" s="75"/>
      <c r="U1997" s="75"/>
      <c r="V1997" s="75"/>
      <c r="W1997" s="75"/>
      <c r="X1997" s="75"/>
      <c r="Y1997" s="75"/>
      <c r="Z1997" s="75"/>
      <c r="AA1997" s="75"/>
      <c r="AB1997" s="75"/>
      <c r="AC1997" s="75"/>
      <c r="AD1997" s="75"/>
      <c r="AE1997" s="75"/>
      <c r="AF1997" s="75"/>
      <c r="AG1997" s="75"/>
      <c r="AH1997" s="75"/>
      <c r="AI1997" s="75"/>
      <c r="AJ1997" s="75"/>
      <c r="AK1997" s="75"/>
      <c r="AL1997" s="75"/>
      <c r="AM1997" s="75"/>
      <c r="AN1997" s="75"/>
      <c r="AO1997" s="75"/>
      <c r="AP1997" s="75"/>
      <c r="AQ1997" s="75"/>
      <c r="AR1997" s="75"/>
      <c r="AS1997" s="75"/>
      <c r="AT1997" s="75"/>
      <c r="AU1997" s="75"/>
      <c r="AV1997" s="75"/>
      <c r="AW1997" s="75"/>
      <c r="AX1997" s="75"/>
      <c r="AY1997" s="75"/>
      <c r="AZ1997" s="75"/>
      <c r="BA1997" s="75"/>
      <c r="BB1997" s="75"/>
      <c r="BC1997" s="75"/>
      <c r="BD1997" s="75"/>
      <c r="BE1997" s="75"/>
      <c r="BF1997" s="75"/>
      <c r="BG1997" s="75"/>
      <c r="BH1997" s="75"/>
      <c r="BI1997" s="75"/>
      <c r="BJ1997" s="75"/>
      <c r="BK1997" s="75"/>
      <c r="BL1997" s="75"/>
      <c r="BM1997" s="75"/>
      <c r="BN1997" s="75"/>
      <c r="BO1997" s="75"/>
      <c r="BP1997" s="75"/>
      <c r="BQ1997" s="75"/>
      <c r="BR1997" s="75"/>
      <c r="BS1997" s="75"/>
    </row>
    <row r="1998" spans="1:71" s="5" customFormat="1" ht="12.75" hidden="1" thickBot="1" x14ac:dyDescent="0.3">
      <c r="A1998" s="105" t="s">
        <v>17</v>
      </c>
      <c r="B1998" s="105" t="s">
        <v>17</v>
      </c>
      <c r="C1998" s="105" t="s">
        <v>17</v>
      </c>
      <c r="D1998" s="105" t="s">
        <v>21</v>
      </c>
      <c r="E1998" s="105" t="s">
        <v>1931</v>
      </c>
      <c r="F1998" s="105">
        <v>8200</v>
      </c>
      <c r="G1998" s="105" t="s">
        <v>2130</v>
      </c>
      <c r="H1998" s="105" t="s">
        <v>2129</v>
      </c>
      <c r="I1998" s="118">
        <v>185</v>
      </c>
      <c r="J1998" s="106">
        <v>7</v>
      </c>
      <c r="K1998" s="107">
        <f t="shared" si="158"/>
        <v>3.783783783783784E-2</v>
      </c>
      <c r="L1998" s="106">
        <v>17</v>
      </c>
      <c r="M1998" s="108">
        <f t="shared" si="159"/>
        <v>9.1891891891891897E-2</v>
      </c>
      <c r="N1998" s="106">
        <v>6</v>
      </c>
      <c r="O1998" s="107">
        <f t="shared" si="160"/>
        <v>3.2432432432432434E-2</v>
      </c>
      <c r="P1998" s="106">
        <v>17</v>
      </c>
      <c r="Q1998" s="109">
        <f t="shared" si="161"/>
        <v>9.1891891891891897E-2</v>
      </c>
      <c r="R1998" s="75"/>
      <c r="S1998" s="75"/>
      <c r="T1998" s="75"/>
      <c r="U1998" s="75"/>
      <c r="V1998" s="75"/>
      <c r="W1998" s="75"/>
      <c r="X1998" s="75"/>
      <c r="Y1998" s="75"/>
      <c r="Z1998" s="75"/>
      <c r="AA1998" s="75"/>
      <c r="AB1998" s="75"/>
      <c r="AC1998" s="75"/>
      <c r="AD1998" s="75"/>
      <c r="AE1998" s="75"/>
      <c r="AF1998" s="75"/>
      <c r="AG1998" s="75"/>
      <c r="AH1998" s="75"/>
      <c r="AI1998" s="75"/>
      <c r="AJ1998" s="75"/>
      <c r="AK1998" s="75"/>
      <c r="AL1998" s="75"/>
      <c r="AM1998" s="75"/>
      <c r="AN1998" s="75"/>
      <c r="AO1998" s="75"/>
      <c r="AP1998" s="75"/>
      <c r="AQ1998" s="75"/>
      <c r="AR1998" s="75"/>
      <c r="AS1998" s="75"/>
      <c r="AT1998" s="75"/>
      <c r="AU1998" s="75"/>
      <c r="AV1998" s="75"/>
      <c r="AW1998" s="75"/>
      <c r="AX1998" s="75"/>
      <c r="AY1998" s="75"/>
      <c r="AZ1998" s="75"/>
      <c r="BA1998" s="75"/>
      <c r="BB1998" s="75"/>
      <c r="BC1998" s="75"/>
      <c r="BD1998" s="75"/>
      <c r="BE1998" s="75"/>
      <c r="BF1998" s="75"/>
      <c r="BG1998" s="75"/>
      <c r="BH1998" s="75"/>
      <c r="BI1998" s="75"/>
      <c r="BJ1998" s="75"/>
      <c r="BK1998" s="75"/>
      <c r="BL1998" s="75"/>
      <c r="BM1998" s="75"/>
      <c r="BN1998" s="75"/>
      <c r="BO1998" s="75"/>
      <c r="BP1998" s="75"/>
      <c r="BQ1998" s="75"/>
      <c r="BR1998" s="75"/>
      <c r="BS1998" s="75"/>
    </row>
    <row r="1999" spans="1:71" s="5" customFormat="1" ht="24.75" hidden="1" thickBot="1" x14ac:dyDescent="0.3">
      <c r="A1999" s="105" t="s">
        <v>17</v>
      </c>
      <c r="B1999" s="105" t="s">
        <v>17</v>
      </c>
      <c r="C1999" s="105" t="s">
        <v>17</v>
      </c>
      <c r="D1999" s="105" t="s">
        <v>14</v>
      </c>
      <c r="E1999" s="105" t="s">
        <v>2161</v>
      </c>
      <c r="F1999" s="105">
        <v>8200</v>
      </c>
      <c r="G1999" s="105" t="s">
        <v>2130</v>
      </c>
      <c r="H1999" s="105" t="s">
        <v>2129</v>
      </c>
      <c r="I1999" s="118">
        <v>328</v>
      </c>
      <c r="J1999" s="106">
        <v>40</v>
      </c>
      <c r="K1999" s="107">
        <f t="shared" si="158"/>
        <v>0.12195121951219512</v>
      </c>
      <c r="L1999" s="106">
        <v>44</v>
      </c>
      <c r="M1999" s="108">
        <f t="shared" si="159"/>
        <v>0.13414634146341464</v>
      </c>
      <c r="N1999" s="106">
        <v>3</v>
      </c>
      <c r="O1999" s="107">
        <f t="shared" si="160"/>
        <v>9.1463414634146336E-3</v>
      </c>
      <c r="P1999" s="106">
        <v>19</v>
      </c>
      <c r="Q1999" s="109">
        <f t="shared" si="161"/>
        <v>5.7926829268292686E-2</v>
      </c>
      <c r="R1999" s="75"/>
      <c r="S1999" s="75"/>
      <c r="T1999" s="75"/>
      <c r="U1999" s="75"/>
      <c r="V1999" s="75"/>
      <c r="W1999" s="75"/>
      <c r="X1999" s="75"/>
      <c r="Y1999" s="75"/>
      <c r="Z1999" s="75"/>
      <c r="AA1999" s="75"/>
      <c r="AB1999" s="75"/>
      <c r="AC1999" s="75"/>
      <c r="AD1999" s="75"/>
      <c r="AE1999" s="75"/>
      <c r="AF1999" s="75"/>
      <c r="AG1999" s="75"/>
      <c r="AH1999" s="75"/>
      <c r="AI1999" s="75"/>
      <c r="AJ1999" s="75"/>
      <c r="AK1999" s="75"/>
      <c r="AL1999" s="75"/>
      <c r="AM1999" s="75"/>
      <c r="AN1999" s="75"/>
      <c r="AO1999" s="75"/>
      <c r="AP1999" s="75"/>
      <c r="AQ1999" s="75"/>
      <c r="AR1999" s="75"/>
      <c r="AS1999" s="75"/>
      <c r="AT1999" s="75"/>
      <c r="AU1999" s="75"/>
      <c r="AV1999" s="75"/>
      <c r="AW1999" s="75"/>
      <c r="AX1999" s="75"/>
      <c r="AY1999" s="75"/>
      <c r="AZ1999" s="75"/>
      <c r="BA1999" s="75"/>
      <c r="BB1999" s="75"/>
      <c r="BC1999" s="75"/>
      <c r="BD1999" s="75"/>
      <c r="BE1999" s="75"/>
      <c r="BF1999" s="75"/>
      <c r="BG1999" s="75"/>
      <c r="BH1999" s="75"/>
      <c r="BI1999" s="75"/>
      <c r="BJ1999" s="75"/>
      <c r="BK1999" s="75"/>
      <c r="BL1999" s="75"/>
      <c r="BM1999" s="75"/>
      <c r="BN1999" s="75"/>
      <c r="BO1999" s="75"/>
      <c r="BP1999" s="75"/>
      <c r="BQ1999" s="75"/>
      <c r="BR1999" s="75"/>
      <c r="BS1999" s="75"/>
    </row>
    <row r="2000" spans="1:71" s="5" customFormat="1" ht="12.75" hidden="1" thickBot="1" x14ac:dyDescent="0.3">
      <c r="A2000" s="105" t="s">
        <v>17</v>
      </c>
      <c r="B2000" s="105" t="s">
        <v>17</v>
      </c>
      <c r="C2000" s="105" t="s">
        <v>17</v>
      </c>
      <c r="D2000" s="105" t="s">
        <v>14</v>
      </c>
      <c r="E2000" s="105" t="s">
        <v>2163</v>
      </c>
      <c r="F2000" s="105">
        <v>8200</v>
      </c>
      <c r="G2000" s="105" t="s">
        <v>2130</v>
      </c>
      <c r="H2000" s="105" t="s">
        <v>2129</v>
      </c>
      <c r="I2000" s="118">
        <v>456</v>
      </c>
      <c r="J2000" s="106">
        <v>42</v>
      </c>
      <c r="K2000" s="107">
        <f t="shared" si="158"/>
        <v>9.2105263157894732E-2</v>
      </c>
      <c r="L2000" s="106">
        <v>79</v>
      </c>
      <c r="M2000" s="108">
        <f t="shared" si="159"/>
        <v>0.17324561403508773</v>
      </c>
      <c r="N2000" s="106">
        <v>20</v>
      </c>
      <c r="O2000" s="107">
        <f t="shared" si="160"/>
        <v>4.3859649122807015E-2</v>
      </c>
      <c r="P2000" s="106">
        <v>15</v>
      </c>
      <c r="Q2000" s="109">
        <f t="shared" si="161"/>
        <v>3.2894736842105261E-2</v>
      </c>
      <c r="R2000" s="75"/>
      <c r="S2000" s="75"/>
      <c r="T2000" s="75"/>
      <c r="U2000" s="75"/>
      <c r="V2000" s="75"/>
      <c r="W2000" s="75"/>
      <c r="X2000" s="75"/>
      <c r="Y2000" s="75"/>
      <c r="Z2000" s="75"/>
      <c r="AA2000" s="75"/>
      <c r="AB2000" s="75"/>
      <c r="AC2000" s="75"/>
      <c r="AD2000" s="75"/>
      <c r="AE2000" s="75"/>
      <c r="AF2000" s="75"/>
      <c r="AG2000" s="75"/>
      <c r="AH2000" s="75"/>
      <c r="AI2000" s="75"/>
      <c r="AJ2000" s="75"/>
      <c r="AK2000" s="75"/>
      <c r="AL2000" s="75"/>
      <c r="AM2000" s="75"/>
      <c r="AN2000" s="75"/>
      <c r="AO2000" s="75"/>
      <c r="AP2000" s="75"/>
      <c r="AQ2000" s="75"/>
      <c r="AR2000" s="75"/>
      <c r="AS2000" s="75"/>
      <c r="AT2000" s="75"/>
      <c r="AU2000" s="75"/>
      <c r="AV2000" s="75"/>
      <c r="AW2000" s="75"/>
      <c r="AX2000" s="75"/>
      <c r="AY2000" s="75"/>
      <c r="AZ2000" s="75"/>
      <c r="BA2000" s="75"/>
      <c r="BB2000" s="75"/>
      <c r="BC2000" s="75"/>
      <c r="BD2000" s="75"/>
      <c r="BE2000" s="75"/>
      <c r="BF2000" s="75"/>
      <c r="BG2000" s="75"/>
      <c r="BH2000" s="75"/>
      <c r="BI2000" s="75"/>
      <c r="BJ2000" s="75"/>
      <c r="BK2000" s="75"/>
      <c r="BL2000" s="75"/>
      <c r="BM2000" s="75"/>
      <c r="BN2000" s="75"/>
      <c r="BO2000" s="75"/>
      <c r="BP2000" s="75"/>
      <c r="BQ2000" s="75"/>
      <c r="BR2000" s="75"/>
      <c r="BS2000" s="75"/>
    </row>
    <row r="2001" spans="1:71" s="5" customFormat="1" ht="24.75" hidden="1" thickBot="1" x14ac:dyDescent="0.3">
      <c r="A2001" s="105" t="s">
        <v>17</v>
      </c>
      <c r="B2001" s="105" t="s">
        <v>17</v>
      </c>
      <c r="C2001" s="105" t="s">
        <v>17</v>
      </c>
      <c r="D2001" s="105" t="s">
        <v>1507</v>
      </c>
      <c r="E2001" s="105" t="s">
        <v>2164</v>
      </c>
      <c r="F2001" s="105">
        <v>8200</v>
      </c>
      <c r="G2001" s="105" t="s">
        <v>2130</v>
      </c>
      <c r="H2001" s="105" t="s">
        <v>2129</v>
      </c>
      <c r="I2001" s="118">
        <v>207</v>
      </c>
      <c r="J2001" s="106">
        <v>10</v>
      </c>
      <c r="K2001" s="107">
        <f t="shared" si="158"/>
        <v>4.8309178743961352E-2</v>
      </c>
      <c r="L2001" s="106">
        <v>28</v>
      </c>
      <c r="M2001" s="108">
        <f t="shared" si="159"/>
        <v>0.13526570048309178</v>
      </c>
      <c r="N2001" s="106">
        <v>2</v>
      </c>
      <c r="O2001" s="107">
        <f t="shared" si="160"/>
        <v>9.6618357487922701E-3</v>
      </c>
      <c r="P2001" s="106">
        <v>25</v>
      </c>
      <c r="Q2001" s="109">
        <f t="shared" si="161"/>
        <v>0.12077294685990338</v>
      </c>
      <c r="R2001" s="75"/>
      <c r="S2001" s="75"/>
      <c r="T2001" s="75"/>
      <c r="U2001" s="75"/>
      <c r="V2001" s="75"/>
      <c r="W2001" s="75"/>
      <c r="X2001" s="75"/>
      <c r="Y2001" s="75"/>
      <c r="Z2001" s="75"/>
      <c r="AA2001" s="75"/>
      <c r="AB2001" s="75"/>
      <c r="AC2001" s="75"/>
      <c r="AD2001" s="75"/>
      <c r="AE2001" s="75"/>
      <c r="AF2001" s="75"/>
      <c r="AG2001" s="75"/>
      <c r="AH2001" s="75"/>
      <c r="AI2001" s="75"/>
      <c r="AJ2001" s="75"/>
      <c r="AK2001" s="75"/>
      <c r="AL2001" s="75"/>
      <c r="AM2001" s="75"/>
      <c r="AN2001" s="75"/>
      <c r="AO2001" s="75"/>
      <c r="AP2001" s="75"/>
      <c r="AQ2001" s="75"/>
      <c r="AR2001" s="75"/>
      <c r="AS2001" s="75"/>
      <c r="AT2001" s="75"/>
      <c r="AU2001" s="75"/>
      <c r="AV2001" s="75"/>
      <c r="AW2001" s="75"/>
      <c r="AX2001" s="75"/>
      <c r="AY2001" s="75"/>
      <c r="AZ2001" s="75"/>
      <c r="BA2001" s="75"/>
      <c r="BB2001" s="75"/>
      <c r="BC2001" s="75"/>
      <c r="BD2001" s="75"/>
      <c r="BE2001" s="75"/>
      <c r="BF2001" s="75"/>
      <c r="BG2001" s="75"/>
      <c r="BH2001" s="75"/>
      <c r="BI2001" s="75"/>
      <c r="BJ2001" s="75"/>
      <c r="BK2001" s="75"/>
      <c r="BL2001" s="75"/>
      <c r="BM2001" s="75"/>
      <c r="BN2001" s="75"/>
      <c r="BO2001" s="75"/>
      <c r="BP2001" s="75"/>
      <c r="BQ2001" s="75"/>
      <c r="BR2001" s="75"/>
      <c r="BS2001" s="75"/>
    </row>
    <row r="2002" spans="1:71" s="5" customFormat="1" ht="24.75" hidden="1" thickBot="1" x14ac:dyDescent="0.3">
      <c r="A2002" s="105" t="s">
        <v>17</v>
      </c>
      <c r="B2002" s="105">
        <v>8210</v>
      </c>
      <c r="C2002" s="105" t="s">
        <v>2165</v>
      </c>
      <c r="D2002" s="105" t="s">
        <v>234</v>
      </c>
      <c r="E2002" s="105" t="s">
        <v>1373</v>
      </c>
      <c r="F2002" s="105">
        <v>8210</v>
      </c>
      <c r="G2002" s="105" t="s">
        <v>2165</v>
      </c>
      <c r="H2002" s="105" t="s">
        <v>2129</v>
      </c>
      <c r="I2002" s="118">
        <v>150</v>
      </c>
      <c r="J2002" s="106">
        <v>39</v>
      </c>
      <c r="K2002" s="107">
        <f t="shared" si="158"/>
        <v>0.26</v>
      </c>
      <c r="L2002" s="106">
        <v>36</v>
      </c>
      <c r="M2002" s="108">
        <f t="shared" si="159"/>
        <v>0.24</v>
      </c>
      <c r="N2002" s="106">
        <v>1</v>
      </c>
      <c r="O2002" s="107">
        <f t="shared" si="160"/>
        <v>6.6666666666666671E-3</v>
      </c>
      <c r="P2002" s="106">
        <v>3</v>
      </c>
      <c r="Q2002" s="109">
        <f t="shared" si="161"/>
        <v>0.02</v>
      </c>
      <c r="R2002" s="75"/>
      <c r="S2002" s="75"/>
      <c r="T2002" s="75"/>
      <c r="U2002" s="75"/>
      <c r="V2002" s="75"/>
      <c r="W2002" s="75"/>
      <c r="X2002" s="75"/>
      <c r="Y2002" s="75"/>
      <c r="Z2002" s="75"/>
      <c r="AA2002" s="75"/>
      <c r="AB2002" s="75"/>
      <c r="AC2002" s="75"/>
      <c r="AD2002" s="75"/>
      <c r="AE2002" s="75"/>
      <c r="AF2002" s="75"/>
      <c r="AG2002" s="75"/>
      <c r="AH2002" s="75"/>
      <c r="AI2002" s="75"/>
      <c r="AJ2002" s="75"/>
      <c r="AK2002" s="75"/>
      <c r="AL2002" s="75"/>
      <c r="AM2002" s="75"/>
      <c r="AN2002" s="75"/>
      <c r="AO2002" s="75"/>
      <c r="AP2002" s="75"/>
      <c r="AQ2002" s="75"/>
      <c r="AR2002" s="75"/>
      <c r="AS2002" s="75"/>
      <c r="AT2002" s="75"/>
      <c r="AU2002" s="75"/>
      <c r="AV2002" s="75"/>
      <c r="AW2002" s="75"/>
      <c r="AX2002" s="75"/>
      <c r="AY2002" s="75"/>
      <c r="AZ2002" s="75"/>
      <c r="BA2002" s="75"/>
      <c r="BB2002" s="75"/>
      <c r="BC2002" s="75"/>
      <c r="BD2002" s="75"/>
      <c r="BE2002" s="75"/>
      <c r="BF2002" s="75"/>
      <c r="BG2002" s="75"/>
      <c r="BH2002" s="75"/>
      <c r="BI2002" s="75"/>
      <c r="BJ2002" s="75"/>
      <c r="BK2002" s="75"/>
      <c r="BL2002" s="75"/>
      <c r="BM2002" s="75"/>
      <c r="BN2002" s="75"/>
      <c r="BO2002" s="75"/>
      <c r="BP2002" s="75"/>
      <c r="BQ2002" s="75"/>
      <c r="BR2002" s="75"/>
      <c r="BS2002" s="75"/>
    </row>
    <row r="2003" spans="1:71" s="5" customFormat="1" ht="12.75" hidden="1" thickBot="1" x14ac:dyDescent="0.3">
      <c r="A2003" s="105" t="s">
        <v>17</v>
      </c>
      <c r="B2003" s="105" t="s">
        <v>17</v>
      </c>
      <c r="C2003" s="105" t="s">
        <v>17</v>
      </c>
      <c r="D2003" s="105" t="s">
        <v>21</v>
      </c>
      <c r="E2003" s="105" t="s">
        <v>2166</v>
      </c>
      <c r="F2003" s="105">
        <v>8210</v>
      </c>
      <c r="G2003" s="105" t="s">
        <v>2165</v>
      </c>
      <c r="H2003" s="105" t="s">
        <v>2129</v>
      </c>
      <c r="I2003" s="118">
        <v>416</v>
      </c>
      <c r="J2003" s="106">
        <v>21</v>
      </c>
      <c r="K2003" s="107">
        <f t="shared" si="158"/>
        <v>5.0480769230769232E-2</v>
      </c>
      <c r="L2003" s="106">
        <v>48</v>
      </c>
      <c r="M2003" s="108">
        <f t="shared" si="159"/>
        <v>0.11538461538461539</v>
      </c>
      <c r="N2003" s="106">
        <v>10</v>
      </c>
      <c r="O2003" s="107">
        <f t="shared" si="160"/>
        <v>2.403846153846154E-2</v>
      </c>
      <c r="P2003" s="106">
        <v>5</v>
      </c>
      <c r="Q2003" s="109">
        <f t="shared" si="161"/>
        <v>1.201923076923077E-2</v>
      </c>
      <c r="R2003" s="75"/>
      <c r="S2003" s="75"/>
      <c r="T2003" s="75"/>
      <c r="U2003" s="75"/>
      <c r="V2003" s="75"/>
      <c r="W2003" s="75"/>
      <c r="X2003" s="75"/>
      <c r="Y2003" s="75"/>
      <c r="Z2003" s="75"/>
      <c r="AA2003" s="75"/>
      <c r="AB2003" s="75"/>
      <c r="AC2003" s="75"/>
      <c r="AD2003" s="75"/>
      <c r="AE2003" s="75"/>
      <c r="AF2003" s="75"/>
      <c r="AG2003" s="75"/>
      <c r="AH2003" s="75"/>
      <c r="AI2003" s="75"/>
      <c r="AJ2003" s="75"/>
      <c r="AK2003" s="75"/>
      <c r="AL2003" s="75"/>
      <c r="AM2003" s="75"/>
      <c r="AN2003" s="75"/>
      <c r="AO2003" s="75"/>
      <c r="AP2003" s="75"/>
      <c r="AQ2003" s="75"/>
      <c r="AR2003" s="75"/>
      <c r="AS2003" s="75"/>
      <c r="AT2003" s="75"/>
      <c r="AU2003" s="75"/>
      <c r="AV2003" s="75"/>
      <c r="AW2003" s="75"/>
      <c r="AX2003" s="75"/>
      <c r="AY2003" s="75"/>
      <c r="AZ2003" s="75"/>
      <c r="BA2003" s="75"/>
      <c r="BB2003" s="75"/>
      <c r="BC2003" s="75"/>
      <c r="BD2003" s="75"/>
      <c r="BE2003" s="75"/>
      <c r="BF2003" s="75"/>
      <c r="BG2003" s="75"/>
      <c r="BH2003" s="75"/>
      <c r="BI2003" s="75"/>
      <c r="BJ2003" s="75"/>
      <c r="BK2003" s="75"/>
      <c r="BL2003" s="75"/>
      <c r="BM2003" s="75"/>
      <c r="BN2003" s="75"/>
      <c r="BO2003" s="75"/>
      <c r="BP2003" s="75"/>
      <c r="BQ2003" s="75"/>
      <c r="BR2003" s="75"/>
      <c r="BS2003" s="75"/>
    </row>
    <row r="2004" spans="1:71" s="5" customFormat="1" ht="12.75" hidden="1" thickBot="1" x14ac:dyDescent="0.3">
      <c r="A2004" s="105" t="s">
        <v>17</v>
      </c>
      <c r="B2004" s="105" t="s">
        <v>17</v>
      </c>
      <c r="C2004" s="105" t="s">
        <v>17</v>
      </c>
      <c r="D2004" s="105" t="s">
        <v>21</v>
      </c>
      <c r="E2004" s="105" t="s">
        <v>2167</v>
      </c>
      <c r="F2004" s="105">
        <v>8210</v>
      </c>
      <c r="G2004" s="105" t="s">
        <v>2165</v>
      </c>
      <c r="H2004" s="105" t="s">
        <v>2129</v>
      </c>
      <c r="I2004" s="118">
        <v>309</v>
      </c>
      <c r="J2004" s="106">
        <v>48</v>
      </c>
      <c r="K2004" s="107">
        <f t="shared" si="158"/>
        <v>0.1553398058252427</v>
      </c>
      <c r="L2004" s="106">
        <v>48</v>
      </c>
      <c r="M2004" s="108">
        <f t="shared" si="159"/>
        <v>0.1553398058252427</v>
      </c>
      <c r="N2004" s="106">
        <v>5</v>
      </c>
      <c r="O2004" s="107">
        <f t="shared" si="160"/>
        <v>1.6181229773462782E-2</v>
      </c>
      <c r="P2004" s="106">
        <v>0</v>
      </c>
      <c r="Q2004" s="109">
        <f t="shared" si="161"/>
        <v>0</v>
      </c>
      <c r="R2004" s="75"/>
      <c r="S2004" s="75"/>
      <c r="T2004" s="75"/>
      <c r="U2004" s="75"/>
      <c r="V2004" s="75"/>
      <c r="W2004" s="75"/>
      <c r="X2004" s="75"/>
      <c r="Y2004" s="75"/>
      <c r="Z2004" s="75"/>
      <c r="AA2004" s="75"/>
      <c r="AB2004" s="75"/>
      <c r="AC2004" s="75"/>
      <c r="AD2004" s="75"/>
      <c r="AE2004" s="75"/>
      <c r="AF2004" s="75"/>
      <c r="AG2004" s="75"/>
      <c r="AH2004" s="75"/>
      <c r="AI2004" s="75"/>
      <c r="AJ2004" s="75"/>
      <c r="AK2004" s="75"/>
      <c r="AL2004" s="75"/>
      <c r="AM2004" s="75"/>
      <c r="AN2004" s="75"/>
      <c r="AO2004" s="75"/>
      <c r="AP2004" s="75"/>
      <c r="AQ2004" s="75"/>
      <c r="AR2004" s="75"/>
      <c r="AS2004" s="75"/>
      <c r="AT2004" s="75"/>
      <c r="AU2004" s="75"/>
      <c r="AV2004" s="75"/>
      <c r="AW2004" s="75"/>
      <c r="AX2004" s="75"/>
      <c r="AY2004" s="75"/>
      <c r="AZ2004" s="75"/>
      <c r="BA2004" s="75"/>
      <c r="BB2004" s="75"/>
      <c r="BC2004" s="75"/>
      <c r="BD2004" s="75"/>
      <c r="BE2004" s="75"/>
      <c r="BF2004" s="75"/>
      <c r="BG2004" s="75"/>
      <c r="BH2004" s="75"/>
      <c r="BI2004" s="75"/>
      <c r="BJ2004" s="75"/>
      <c r="BK2004" s="75"/>
      <c r="BL2004" s="75"/>
      <c r="BM2004" s="75"/>
      <c r="BN2004" s="75"/>
      <c r="BO2004" s="75"/>
      <c r="BP2004" s="75"/>
      <c r="BQ2004" s="75"/>
      <c r="BR2004" s="75"/>
      <c r="BS2004" s="75"/>
    </row>
    <row r="2005" spans="1:71" s="5" customFormat="1" ht="24.75" hidden="1" thickBot="1" x14ac:dyDescent="0.3">
      <c r="A2005" s="105" t="s">
        <v>17</v>
      </c>
      <c r="B2005" s="105" t="s">
        <v>17</v>
      </c>
      <c r="C2005" s="105" t="s">
        <v>17</v>
      </c>
      <c r="D2005" s="105" t="s">
        <v>21</v>
      </c>
      <c r="E2005" s="105" t="s">
        <v>2168</v>
      </c>
      <c r="F2005" s="105">
        <v>8210</v>
      </c>
      <c r="G2005" s="105" t="s">
        <v>2165</v>
      </c>
      <c r="H2005" s="105" t="s">
        <v>2129</v>
      </c>
      <c r="I2005" s="118">
        <v>387</v>
      </c>
      <c r="J2005" s="106">
        <v>38</v>
      </c>
      <c r="K2005" s="107">
        <f t="shared" si="158"/>
        <v>9.8191214470284241E-2</v>
      </c>
      <c r="L2005" s="106">
        <v>46</v>
      </c>
      <c r="M2005" s="108">
        <f t="shared" si="159"/>
        <v>0.11886304909560723</v>
      </c>
      <c r="N2005" s="106">
        <v>3</v>
      </c>
      <c r="O2005" s="107">
        <f t="shared" si="160"/>
        <v>7.7519379844961239E-3</v>
      </c>
      <c r="P2005" s="106">
        <v>3</v>
      </c>
      <c r="Q2005" s="109">
        <f t="shared" si="161"/>
        <v>7.7519379844961239E-3</v>
      </c>
      <c r="R2005" s="75"/>
      <c r="S2005" s="75"/>
      <c r="T2005" s="75"/>
      <c r="U2005" s="75"/>
      <c r="V2005" s="75"/>
      <c r="W2005" s="75"/>
      <c r="X2005" s="75"/>
      <c r="Y2005" s="75"/>
      <c r="Z2005" s="75"/>
      <c r="AA2005" s="75"/>
      <c r="AB2005" s="75"/>
      <c r="AC2005" s="75"/>
      <c r="AD2005" s="75"/>
      <c r="AE2005" s="75"/>
      <c r="AF2005" s="75"/>
      <c r="AG2005" s="75"/>
      <c r="AH2005" s="75"/>
      <c r="AI2005" s="75"/>
      <c r="AJ2005" s="75"/>
      <c r="AK2005" s="75"/>
      <c r="AL2005" s="75"/>
      <c r="AM2005" s="75"/>
      <c r="AN2005" s="75"/>
      <c r="AO2005" s="75"/>
      <c r="AP2005" s="75"/>
      <c r="AQ2005" s="75"/>
      <c r="AR2005" s="75"/>
      <c r="AS2005" s="75"/>
      <c r="AT2005" s="75"/>
      <c r="AU2005" s="75"/>
      <c r="AV2005" s="75"/>
      <c r="AW2005" s="75"/>
      <c r="AX2005" s="75"/>
      <c r="AY2005" s="75"/>
      <c r="AZ2005" s="75"/>
      <c r="BA2005" s="75"/>
      <c r="BB2005" s="75"/>
      <c r="BC2005" s="75"/>
      <c r="BD2005" s="75"/>
      <c r="BE2005" s="75"/>
      <c r="BF2005" s="75"/>
      <c r="BG2005" s="75"/>
      <c r="BH2005" s="75"/>
      <c r="BI2005" s="75"/>
      <c r="BJ2005" s="75"/>
      <c r="BK2005" s="75"/>
      <c r="BL2005" s="75"/>
      <c r="BM2005" s="75"/>
      <c r="BN2005" s="75"/>
      <c r="BO2005" s="75"/>
      <c r="BP2005" s="75"/>
      <c r="BQ2005" s="75"/>
      <c r="BR2005" s="75"/>
      <c r="BS2005" s="75"/>
    </row>
    <row r="2006" spans="1:71" s="5" customFormat="1" ht="12.75" hidden="1" thickBot="1" x14ac:dyDescent="0.3">
      <c r="A2006" s="105" t="s">
        <v>17</v>
      </c>
      <c r="B2006" s="105" t="s">
        <v>17</v>
      </c>
      <c r="C2006" s="105" t="s">
        <v>17</v>
      </c>
      <c r="D2006" s="105" t="s">
        <v>21</v>
      </c>
      <c r="E2006" s="105" t="s">
        <v>144</v>
      </c>
      <c r="F2006" s="105">
        <v>8210</v>
      </c>
      <c r="G2006" s="105" t="s">
        <v>2165</v>
      </c>
      <c r="H2006" s="105" t="s">
        <v>2129</v>
      </c>
      <c r="I2006" s="118">
        <v>336</v>
      </c>
      <c r="J2006" s="106">
        <v>39</v>
      </c>
      <c r="K2006" s="107">
        <f t="shared" si="158"/>
        <v>0.11607142857142858</v>
      </c>
      <c r="L2006" s="106">
        <v>65</v>
      </c>
      <c r="M2006" s="108">
        <f t="shared" si="159"/>
        <v>0.19345238095238096</v>
      </c>
      <c r="N2006" s="106">
        <v>6</v>
      </c>
      <c r="O2006" s="107">
        <f t="shared" si="160"/>
        <v>1.7857142857142856E-2</v>
      </c>
      <c r="P2006" s="106">
        <v>1</v>
      </c>
      <c r="Q2006" s="109">
        <f t="shared" si="161"/>
        <v>2.976190476190476E-3</v>
      </c>
      <c r="R2006" s="75"/>
      <c r="S2006" s="75"/>
      <c r="T2006" s="75"/>
      <c r="U2006" s="75"/>
      <c r="V2006" s="75"/>
      <c r="W2006" s="75"/>
      <c r="X2006" s="75"/>
      <c r="Y2006" s="75"/>
      <c r="Z2006" s="75"/>
      <c r="AA2006" s="75"/>
      <c r="AB2006" s="75"/>
      <c r="AC2006" s="75"/>
      <c r="AD2006" s="75"/>
      <c r="AE2006" s="75"/>
      <c r="AF2006" s="75"/>
      <c r="AG2006" s="75"/>
      <c r="AH2006" s="75"/>
      <c r="AI2006" s="75"/>
      <c r="AJ2006" s="75"/>
      <c r="AK2006" s="75"/>
      <c r="AL2006" s="75"/>
      <c r="AM2006" s="75"/>
      <c r="AN2006" s="75"/>
      <c r="AO2006" s="75"/>
      <c r="AP2006" s="75"/>
      <c r="AQ2006" s="75"/>
      <c r="AR2006" s="75"/>
      <c r="AS2006" s="75"/>
      <c r="AT2006" s="75"/>
      <c r="AU2006" s="75"/>
      <c r="AV2006" s="75"/>
      <c r="AW2006" s="75"/>
      <c r="AX2006" s="75"/>
      <c r="AY2006" s="75"/>
      <c r="AZ2006" s="75"/>
      <c r="BA2006" s="75"/>
      <c r="BB2006" s="75"/>
      <c r="BC2006" s="75"/>
      <c r="BD2006" s="75"/>
      <c r="BE2006" s="75"/>
      <c r="BF2006" s="75"/>
      <c r="BG2006" s="75"/>
      <c r="BH2006" s="75"/>
      <c r="BI2006" s="75"/>
      <c r="BJ2006" s="75"/>
      <c r="BK2006" s="75"/>
      <c r="BL2006" s="75"/>
      <c r="BM2006" s="75"/>
      <c r="BN2006" s="75"/>
      <c r="BO2006" s="75"/>
      <c r="BP2006" s="75"/>
      <c r="BQ2006" s="75"/>
      <c r="BR2006" s="75"/>
      <c r="BS2006" s="75"/>
    </row>
    <row r="2007" spans="1:71" s="5" customFormat="1" ht="12.75" hidden="1" thickBot="1" x14ac:dyDescent="0.3">
      <c r="A2007" s="105" t="s">
        <v>17</v>
      </c>
      <c r="B2007" s="105">
        <v>8211</v>
      </c>
      <c r="C2007" s="105" t="s">
        <v>2165</v>
      </c>
      <c r="D2007" s="105" t="s">
        <v>21</v>
      </c>
      <c r="E2007" s="105" t="s">
        <v>149</v>
      </c>
      <c r="F2007" s="105">
        <v>8211</v>
      </c>
      <c r="G2007" s="105" t="s">
        <v>2165</v>
      </c>
      <c r="H2007" s="105" t="s">
        <v>2129</v>
      </c>
      <c r="I2007" s="118">
        <v>348</v>
      </c>
      <c r="J2007" s="106">
        <v>62</v>
      </c>
      <c r="K2007" s="107">
        <f t="shared" si="158"/>
        <v>0.17816091954022989</v>
      </c>
      <c r="L2007" s="106">
        <v>59</v>
      </c>
      <c r="M2007" s="108">
        <f t="shared" si="159"/>
        <v>0.16954022988505746</v>
      </c>
      <c r="N2007" s="106">
        <v>16</v>
      </c>
      <c r="O2007" s="107">
        <f t="shared" si="160"/>
        <v>4.5977011494252873E-2</v>
      </c>
      <c r="P2007" s="106">
        <v>53</v>
      </c>
      <c r="Q2007" s="109">
        <f t="shared" si="161"/>
        <v>0.15229885057471265</v>
      </c>
      <c r="R2007" s="75"/>
      <c r="S2007" s="75"/>
      <c r="T2007" s="75"/>
      <c r="U2007" s="75"/>
      <c r="V2007" s="75"/>
      <c r="W2007" s="75"/>
      <c r="X2007" s="75"/>
      <c r="Y2007" s="75"/>
      <c r="Z2007" s="75"/>
      <c r="AA2007" s="75"/>
      <c r="AB2007" s="75"/>
      <c r="AC2007" s="75"/>
      <c r="AD2007" s="75"/>
      <c r="AE2007" s="75"/>
      <c r="AF2007" s="75"/>
      <c r="AG2007" s="75"/>
      <c r="AH2007" s="75"/>
      <c r="AI2007" s="75"/>
      <c r="AJ2007" s="75"/>
      <c r="AK2007" s="75"/>
      <c r="AL2007" s="75"/>
      <c r="AM2007" s="75"/>
      <c r="AN2007" s="75"/>
      <c r="AO2007" s="75"/>
      <c r="AP2007" s="75"/>
      <c r="AQ2007" s="75"/>
      <c r="AR2007" s="75"/>
      <c r="AS2007" s="75"/>
      <c r="AT2007" s="75"/>
      <c r="AU2007" s="75"/>
      <c r="AV2007" s="75"/>
      <c r="AW2007" s="75"/>
      <c r="AX2007" s="75"/>
      <c r="AY2007" s="75"/>
      <c r="AZ2007" s="75"/>
      <c r="BA2007" s="75"/>
      <c r="BB2007" s="75"/>
      <c r="BC2007" s="75"/>
      <c r="BD2007" s="75"/>
      <c r="BE2007" s="75"/>
      <c r="BF2007" s="75"/>
      <c r="BG2007" s="75"/>
      <c r="BH2007" s="75"/>
      <c r="BI2007" s="75"/>
      <c r="BJ2007" s="75"/>
      <c r="BK2007" s="75"/>
      <c r="BL2007" s="75"/>
      <c r="BM2007" s="75"/>
      <c r="BN2007" s="75"/>
      <c r="BO2007" s="75"/>
      <c r="BP2007" s="75"/>
      <c r="BQ2007" s="75"/>
      <c r="BR2007" s="75"/>
      <c r="BS2007" s="75"/>
    </row>
    <row r="2008" spans="1:71" s="5" customFormat="1" ht="24.75" hidden="1" thickBot="1" x14ac:dyDescent="0.3">
      <c r="A2008" s="105" t="s">
        <v>17</v>
      </c>
      <c r="B2008" s="105">
        <v>8300</v>
      </c>
      <c r="C2008" s="105" t="s">
        <v>2169</v>
      </c>
      <c r="D2008" s="105" t="s">
        <v>234</v>
      </c>
      <c r="E2008" s="105" t="s">
        <v>2170</v>
      </c>
      <c r="F2008" s="105">
        <v>8300</v>
      </c>
      <c r="G2008" s="105" t="s">
        <v>2169</v>
      </c>
      <c r="H2008" s="105" t="s">
        <v>2129</v>
      </c>
      <c r="I2008" s="118">
        <v>244</v>
      </c>
      <c r="J2008" s="106">
        <v>98</v>
      </c>
      <c r="K2008" s="107">
        <f t="shared" si="158"/>
        <v>0.40163934426229508</v>
      </c>
      <c r="L2008" s="106">
        <v>58</v>
      </c>
      <c r="M2008" s="108">
        <f t="shared" si="159"/>
        <v>0.23770491803278687</v>
      </c>
      <c r="N2008" s="106">
        <v>65</v>
      </c>
      <c r="O2008" s="107">
        <f t="shared" si="160"/>
        <v>0.26639344262295084</v>
      </c>
      <c r="P2008" s="106">
        <v>64</v>
      </c>
      <c r="Q2008" s="109">
        <f t="shared" si="161"/>
        <v>0.26229508196721313</v>
      </c>
      <c r="R2008" s="75"/>
      <c r="S2008" s="75"/>
      <c r="T2008" s="75"/>
      <c r="U2008" s="75"/>
      <c r="V2008" s="75"/>
      <c r="W2008" s="75"/>
      <c r="X2008" s="75"/>
      <c r="Y2008" s="75"/>
      <c r="Z2008" s="75"/>
      <c r="AA2008" s="75"/>
      <c r="AB2008" s="75"/>
      <c r="AC2008" s="75"/>
      <c r="AD2008" s="75"/>
      <c r="AE2008" s="75"/>
      <c r="AF2008" s="75"/>
      <c r="AG2008" s="75"/>
      <c r="AH2008" s="75"/>
      <c r="AI2008" s="75"/>
      <c r="AJ2008" s="75"/>
      <c r="AK2008" s="75"/>
      <c r="AL2008" s="75"/>
      <c r="AM2008" s="75"/>
      <c r="AN2008" s="75"/>
      <c r="AO2008" s="75"/>
      <c r="AP2008" s="75"/>
      <c r="AQ2008" s="75"/>
      <c r="AR2008" s="75"/>
      <c r="AS2008" s="75"/>
      <c r="AT2008" s="75"/>
      <c r="AU2008" s="75"/>
      <c r="AV2008" s="75"/>
      <c r="AW2008" s="75"/>
      <c r="AX2008" s="75"/>
      <c r="AY2008" s="75"/>
      <c r="AZ2008" s="75"/>
      <c r="BA2008" s="75"/>
      <c r="BB2008" s="75"/>
      <c r="BC2008" s="75"/>
      <c r="BD2008" s="75"/>
      <c r="BE2008" s="75"/>
      <c r="BF2008" s="75"/>
      <c r="BG2008" s="75"/>
      <c r="BH2008" s="75"/>
      <c r="BI2008" s="75"/>
      <c r="BJ2008" s="75"/>
      <c r="BK2008" s="75"/>
      <c r="BL2008" s="75"/>
      <c r="BM2008" s="75"/>
      <c r="BN2008" s="75"/>
      <c r="BO2008" s="75"/>
      <c r="BP2008" s="75"/>
      <c r="BQ2008" s="75"/>
      <c r="BR2008" s="75"/>
      <c r="BS2008" s="75"/>
    </row>
    <row r="2009" spans="1:71" s="5" customFormat="1" ht="24.75" hidden="1" thickBot="1" x14ac:dyDescent="0.3">
      <c r="A2009" s="105" t="s">
        <v>17</v>
      </c>
      <c r="B2009" s="105" t="s">
        <v>17</v>
      </c>
      <c r="C2009" s="105" t="s">
        <v>17</v>
      </c>
      <c r="D2009" s="105" t="s">
        <v>21</v>
      </c>
      <c r="E2009" s="105" t="s">
        <v>2171</v>
      </c>
      <c r="F2009" s="105">
        <v>8300</v>
      </c>
      <c r="G2009" s="105" t="s">
        <v>2169</v>
      </c>
      <c r="H2009" s="105" t="s">
        <v>2129</v>
      </c>
      <c r="I2009" s="118">
        <v>264</v>
      </c>
      <c r="J2009" s="106">
        <v>33</v>
      </c>
      <c r="K2009" s="107">
        <f t="shared" si="158"/>
        <v>0.125</v>
      </c>
      <c r="L2009" s="106">
        <v>32</v>
      </c>
      <c r="M2009" s="108">
        <f t="shared" si="159"/>
        <v>0.12121212121212122</v>
      </c>
      <c r="N2009" s="106">
        <v>11</v>
      </c>
      <c r="O2009" s="107">
        <f t="shared" si="160"/>
        <v>4.1666666666666664E-2</v>
      </c>
      <c r="P2009" s="106">
        <v>17</v>
      </c>
      <c r="Q2009" s="109">
        <f t="shared" si="161"/>
        <v>6.4393939393939392E-2</v>
      </c>
      <c r="R2009" s="75"/>
      <c r="S2009" s="75"/>
      <c r="T2009" s="75"/>
      <c r="U2009" s="75"/>
      <c r="V2009" s="75"/>
      <c r="W2009" s="75"/>
      <c r="X2009" s="75"/>
      <c r="Y2009" s="75"/>
      <c r="Z2009" s="75"/>
      <c r="AA2009" s="75"/>
      <c r="AB2009" s="75"/>
      <c r="AC2009" s="75"/>
      <c r="AD2009" s="75"/>
      <c r="AE2009" s="75"/>
      <c r="AF2009" s="75"/>
      <c r="AG2009" s="75"/>
      <c r="AH2009" s="75"/>
      <c r="AI2009" s="75"/>
      <c r="AJ2009" s="75"/>
      <c r="AK2009" s="75"/>
      <c r="AL2009" s="75"/>
      <c r="AM2009" s="75"/>
      <c r="AN2009" s="75"/>
      <c r="AO2009" s="75"/>
      <c r="AP2009" s="75"/>
      <c r="AQ2009" s="75"/>
      <c r="AR2009" s="75"/>
      <c r="AS2009" s="75"/>
      <c r="AT2009" s="75"/>
      <c r="AU2009" s="75"/>
      <c r="AV2009" s="75"/>
      <c r="AW2009" s="75"/>
      <c r="AX2009" s="75"/>
      <c r="AY2009" s="75"/>
      <c r="AZ2009" s="75"/>
      <c r="BA2009" s="75"/>
      <c r="BB2009" s="75"/>
      <c r="BC2009" s="75"/>
      <c r="BD2009" s="75"/>
      <c r="BE2009" s="75"/>
      <c r="BF2009" s="75"/>
      <c r="BG2009" s="75"/>
      <c r="BH2009" s="75"/>
      <c r="BI2009" s="75"/>
      <c r="BJ2009" s="75"/>
      <c r="BK2009" s="75"/>
      <c r="BL2009" s="75"/>
      <c r="BM2009" s="75"/>
      <c r="BN2009" s="75"/>
      <c r="BO2009" s="75"/>
      <c r="BP2009" s="75"/>
      <c r="BQ2009" s="75"/>
      <c r="BR2009" s="75"/>
      <c r="BS2009" s="75"/>
    </row>
    <row r="2010" spans="1:71" s="5" customFormat="1" ht="24.75" hidden="1" thickBot="1" x14ac:dyDescent="0.3">
      <c r="A2010" s="105" t="s">
        <v>17</v>
      </c>
      <c r="B2010" s="105" t="s">
        <v>17</v>
      </c>
      <c r="C2010" s="105" t="s">
        <v>17</v>
      </c>
      <c r="D2010" s="105" t="s">
        <v>14</v>
      </c>
      <c r="E2010" s="105" t="s">
        <v>2172</v>
      </c>
      <c r="F2010" s="105">
        <v>8300</v>
      </c>
      <c r="G2010" s="105" t="s">
        <v>2169</v>
      </c>
      <c r="H2010" s="105" t="s">
        <v>2129</v>
      </c>
      <c r="I2010" s="118">
        <v>236</v>
      </c>
      <c r="J2010" s="106">
        <v>27</v>
      </c>
      <c r="K2010" s="107">
        <f t="shared" si="158"/>
        <v>0.11440677966101695</v>
      </c>
      <c r="L2010" s="106">
        <v>31</v>
      </c>
      <c r="M2010" s="108">
        <f t="shared" si="159"/>
        <v>0.13135593220338984</v>
      </c>
      <c r="N2010" s="106">
        <v>16</v>
      </c>
      <c r="O2010" s="107">
        <f t="shared" si="160"/>
        <v>6.7796610169491525E-2</v>
      </c>
      <c r="P2010" s="106">
        <v>31</v>
      </c>
      <c r="Q2010" s="109">
        <f t="shared" si="161"/>
        <v>0.13135593220338984</v>
      </c>
      <c r="R2010" s="75"/>
      <c r="S2010" s="75"/>
      <c r="T2010" s="75"/>
      <c r="U2010" s="75"/>
      <c r="V2010" s="75"/>
      <c r="W2010" s="75"/>
      <c r="X2010" s="75"/>
      <c r="Y2010" s="75"/>
      <c r="Z2010" s="75"/>
      <c r="AA2010" s="75"/>
      <c r="AB2010" s="75"/>
      <c r="AC2010" s="75"/>
      <c r="AD2010" s="75"/>
      <c r="AE2010" s="75"/>
      <c r="AF2010" s="75"/>
      <c r="AG2010" s="75"/>
      <c r="AH2010" s="75"/>
      <c r="AI2010" s="75"/>
      <c r="AJ2010" s="75"/>
      <c r="AK2010" s="75"/>
      <c r="AL2010" s="75"/>
      <c r="AM2010" s="75"/>
      <c r="AN2010" s="75"/>
      <c r="AO2010" s="75"/>
      <c r="AP2010" s="75"/>
      <c r="AQ2010" s="75"/>
      <c r="AR2010" s="75"/>
      <c r="AS2010" s="75"/>
      <c r="AT2010" s="75"/>
      <c r="AU2010" s="75"/>
      <c r="AV2010" s="75"/>
      <c r="AW2010" s="75"/>
      <c r="AX2010" s="75"/>
      <c r="AY2010" s="75"/>
      <c r="AZ2010" s="75"/>
      <c r="BA2010" s="75"/>
      <c r="BB2010" s="75"/>
      <c r="BC2010" s="75"/>
      <c r="BD2010" s="75"/>
      <c r="BE2010" s="75"/>
      <c r="BF2010" s="75"/>
      <c r="BG2010" s="75"/>
      <c r="BH2010" s="75"/>
      <c r="BI2010" s="75"/>
      <c r="BJ2010" s="75"/>
      <c r="BK2010" s="75"/>
      <c r="BL2010" s="75"/>
      <c r="BM2010" s="75"/>
      <c r="BN2010" s="75"/>
      <c r="BO2010" s="75"/>
      <c r="BP2010" s="75"/>
      <c r="BQ2010" s="75"/>
      <c r="BR2010" s="75"/>
      <c r="BS2010" s="75"/>
    </row>
    <row r="2011" spans="1:71" s="5" customFormat="1" ht="12.75" hidden="1" thickBot="1" x14ac:dyDescent="0.3">
      <c r="A2011" s="105" t="s">
        <v>17</v>
      </c>
      <c r="B2011" s="105" t="s">
        <v>17</v>
      </c>
      <c r="C2011" s="105" t="s">
        <v>17</v>
      </c>
      <c r="D2011" s="105" t="s">
        <v>21</v>
      </c>
      <c r="E2011" s="105" t="s">
        <v>2173</v>
      </c>
      <c r="F2011" s="105">
        <v>8300</v>
      </c>
      <c r="G2011" s="105" t="s">
        <v>2169</v>
      </c>
      <c r="H2011" s="105" t="s">
        <v>2129</v>
      </c>
      <c r="I2011" s="118">
        <v>316</v>
      </c>
      <c r="J2011" s="106">
        <v>36</v>
      </c>
      <c r="K2011" s="107">
        <f t="shared" si="158"/>
        <v>0.11392405063291139</v>
      </c>
      <c r="L2011" s="106">
        <v>50</v>
      </c>
      <c r="M2011" s="108">
        <f t="shared" si="159"/>
        <v>0.15822784810126583</v>
      </c>
      <c r="N2011" s="106">
        <v>34</v>
      </c>
      <c r="O2011" s="107">
        <f t="shared" si="160"/>
        <v>0.10759493670886076</v>
      </c>
      <c r="P2011" s="106">
        <v>77</v>
      </c>
      <c r="Q2011" s="109">
        <f t="shared" si="161"/>
        <v>0.24367088607594936</v>
      </c>
      <c r="R2011" s="75"/>
      <c r="S2011" s="75"/>
      <c r="T2011" s="75"/>
      <c r="U2011" s="75"/>
      <c r="V2011" s="75"/>
      <c r="W2011" s="75"/>
      <c r="X2011" s="75"/>
      <c r="Y2011" s="75"/>
      <c r="Z2011" s="75"/>
      <c r="AA2011" s="75"/>
      <c r="AB2011" s="75"/>
      <c r="AC2011" s="75"/>
      <c r="AD2011" s="75"/>
      <c r="AE2011" s="75"/>
      <c r="AF2011" s="75"/>
      <c r="AG2011" s="75"/>
      <c r="AH2011" s="75"/>
      <c r="AI2011" s="75"/>
      <c r="AJ2011" s="75"/>
      <c r="AK2011" s="75"/>
      <c r="AL2011" s="75"/>
      <c r="AM2011" s="75"/>
      <c r="AN2011" s="75"/>
      <c r="AO2011" s="75"/>
      <c r="AP2011" s="75"/>
      <c r="AQ2011" s="75"/>
      <c r="AR2011" s="75"/>
      <c r="AS2011" s="75"/>
      <c r="AT2011" s="75"/>
      <c r="AU2011" s="75"/>
      <c r="AV2011" s="75"/>
      <c r="AW2011" s="75"/>
      <c r="AX2011" s="75"/>
      <c r="AY2011" s="75"/>
      <c r="AZ2011" s="75"/>
      <c r="BA2011" s="75"/>
      <c r="BB2011" s="75"/>
      <c r="BC2011" s="75"/>
      <c r="BD2011" s="75"/>
      <c r="BE2011" s="75"/>
      <c r="BF2011" s="75"/>
      <c r="BG2011" s="75"/>
      <c r="BH2011" s="75"/>
      <c r="BI2011" s="75"/>
      <c r="BJ2011" s="75"/>
      <c r="BK2011" s="75"/>
      <c r="BL2011" s="75"/>
      <c r="BM2011" s="75"/>
      <c r="BN2011" s="75"/>
      <c r="BO2011" s="75"/>
      <c r="BP2011" s="75"/>
      <c r="BQ2011" s="75"/>
      <c r="BR2011" s="75"/>
      <c r="BS2011" s="75"/>
    </row>
    <row r="2012" spans="1:71" s="5" customFormat="1" ht="12.75" hidden="1" thickBot="1" x14ac:dyDescent="0.3">
      <c r="A2012" s="105" t="s">
        <v>17</v>
      </c>
      <c r="B2012" s="105" t="s">
        <v>17</v>
      </c>
      <c r="C2012" s="105" t="s">
        <v>17</v>
      </c>
      <c r="D2012" s="105" t="s">
        <v>21</v>
      </c>
      <c r="E2012" s="105" t="s">
        <v>2174</v>
      </c>
      <c r="F2012" s="105">
        <v>8300</v>
      </c>
      <c r="G2012" s="105" t="s">
        <v>2169</v>
      </c>
      <c r="H2012" s="105" t="s">
        <v>2129</v>
      </c>
      <c r="I2012" s="118">
        <v>324</v>
      </c>
      <c r="J2012" s="106">
        <v>20</v>
      </c>
      <c r="K2012" s="107">
        <f t="shared" si="158"/>
        <v>6.1728395061728392E-2</v>
      </c>
      <c r="L2012" s="106">
        <v>22</v>
      </c>
      <c r="M2012" s="108">
        <f t="shared" si="159"/>
        <v>6.7901234567901231E-2</v>
      </c>
      <c r="N2012" s="106">
        <v>10</v>
      </c>
      <c r="O2012" s="107">
        <f t="shared" si="160"/>
        <v>3.0864197530864196E-2</v>
      </c>
      <c r="P2012" s="106">
        <v>45</v>
      </c>
      <c r="Q2012" s="109">
        <f t="shared" si="161"/>
        <v>0.1388888888888889</v>
      </c>
      <c r="R2012" s="75"/>
      <c r="S2012" s="75"/>
      <c r="T2012" s="75"/>
      <c r="U2012" s="75"/>
      <c r="V2012" s="75"/>
      <c r="W2012" s="75"/>
      <c r="X2012" s="75"/>
      <c r="Y2012" s="75"/>
      <c r="Z2012" s="75"/>
      <c r="AA2012" s="75"/>
      <c r="AB2012" s="75"/>
      <c r="AC2012" s="75"/>
      <c r="AD2012" s="75"/>
      <c r="AE2012" s="75"/>
      <c r="AF2012" s="75"/>
      <c r="AG2012" s="75"/>
      <c r="AH2012" s="75"/>
      <c r="AI2012" s="75"/>
      <c r="AJ2012" s="75"/>
      <c r="AK2012" s="75"/>
      <c r="AL2012" s="75"/>
      <c r="AM2012" s="75"/>
      <c r="AN2012" s="75"/>
      <c r="AO2012" s="75"/>
      <c r="AP2012" s="75"/>
      <c r="AQ2012" s="75"/>
      <c r="AR2012" s="75"/>
      <c r="AS2012" s="75"/>
      <c r="AT2012" s="75"/>
      <c r="AU2012" s="75"/>
      <c r="AV2012" s="75"/>
      <c r="AW2012" s="75"/>
      <c r="AX2012" s="75"/>
      <c r="AY2012" s="75"/>
      <c r="AZ2012" s="75"/>
      <c r="BA2012" s="75"/>
      <c r="BB2012" s="75"/>
      <c r="BC2012" s="75"/>
      <c r="BD2012" s="75"/>
      <c r="BE2012" s="75"/>
      <c r="BF2012" s="75"/>
      <c r="BG2012" s="75"/>
      <c r="BH2012" s="75"/>
      <c r="BI2012" s="75"/>
      <c r="BJ2012" s="75"/>
      <c r="BK2012" s="75"/>
      <c r="BL2012" s="75"/>
      <c r="BM2012" s="75"/>
      <c r="BN2012" s="75"/>
      <c r="BO2012" s="75"/>
      <c r="BP2012" s="75"/>
      <c r="BQ2012" s="75"/>
      <c r="BR2012" s="75"/>
      <c r="BS2012" s="75"/>
    </row>
    <row r="2013" spans="1:71" s="5" customFormat="1" ht="12.75" hidden="1" thickBot="1" x14ac:dyDescent="0.3">
      <c r="A2013" s="105" t="s">
        <v>17</v>
      </c>
      <c r="B2013" s="105" t="s">
        <v>17</v>
      </c>
      <c r="C2013" s="105" t="s">
        <v>17</v>
      </c>
      <c r="D2013" s="105" t="s">
        <v>21</v>
      </c>
      <c r="E2013" s="105" t="s">
        <v>2175</v>
      </c>
      <c r="F2013" s="105">
        <v>8300</v>
      </c>
      <c r="G2013" s="105" t="s">
        <v>2169</v>
      </c>
      <c r="H2013" s="105" t="s">
        <v>2129</v>
      </c>
      <c r="I2013" s="118">
        <v>180</v>
      </c>
      <c r="J2013" s="106">
        <v>24</v>
      </c>
      <c r="K2013" s="107">
        <f t="shared" si="158"/>
        <v>0.13333333333333333</v>
      </c>
      <c r="L2013" s="106">
        <v>18</v>
      </c>
      <c r="M2013" s="108">
        <f t="shared" si="159"/>
        <v>0.1</v>
      </c>
      <c r="N2013" s="106">
        <v>34</v>
      </c>
      <c r="O2013" s="107">
        <f t="shared" si="160"/>
        <v>0.18888888888888888</v>
      </c>
      <c r="P2013" s="106">
        <v>25</v>
      </c>
      <c r="Q2013" s="109">
        <f t="shared" si="161"/>
        <v>0.1388888888888889</v>
      </c>
      <c r="R2013" s="75"/>
      <c r="S2013" s="75"/>
      <c r="T2013" s="75"/>
      <c r="U2013" s="75"/>
      <c r="V2013" s="75"/>
      <c r="W2013" s="75"/>
      <c r="X2013" s="75"/>
      <c r="Y2013" s="75"/>
      <c r="Z2013" s="75"/>
      <c r="AA2013" s="75"/>
      <c r="AB2013" s="75"/>
      <c r="AC2013" s="75"/>
      <c r="AD2013" s="75"/>
      <c r="AE2013" s="75"/>
      <c r="AF2013" s="75"/>
      <c r="AG2013" s="75"/>
      <c r="AH2013" s="75"/>
      <c r="AI2013" s="75"/>
      <c r="AJ2013" s="75"/>
      <c r="AK2013" s="75"/>
      <c r="AL2013" s="75"/>
      <c r="AM2013" s="75"/>
      <c r="AN2013" s="75"/>
      <c r="AO2013" s="75"/>
      <c r="AP2013" s="75"/>
      <c r="AQ2013" s="75"/>
      <c r="AR2013" s="75"/>
      <c r="AS2013" s="75"/>
      <c r="AT2013" s="75"/>
      <c r="AU2013" s="75"/>
      <c r="AV2013" s="75"/>
      <c r="AW2013" s="75"/>
      <c r="AX2013" s="75"/>
      <c r="AY2013" s="75"/>
      <c r="AZ2013" s="75"/>
      <c r="BA2013" s="75"/>
      <c r="BB2013" s="75"/>
      <c r="BC2013" s="75"/>
      <c r="BD2013" s="75"/>
      <c r="BE2013" s="75"/>
      <c r="BF2013" s="75"/>
      <c r="BG2013" s="75"/>
      <c r="BH2013" s="75"/>
      <c r="BI2013" s="75"/>
      <c r="BJ2013" s="75"/>
      <c r="BK2013" s="75"/>
      <c r="BL2013" s="75"/>
      <c r="BM2013" s="75"/>
      <c r="BN2013" s="75"/>
      <c r="BO2013" s="75"/>
      <c r="BP2013" s="75"/>
      <c r="BQ2013" s="75"/>
      <c r="BR2013" s="75"/>
      <c r="BS2013" s="75"/>
    </row>
    <row r="2014" spans="1:71" s="5" customFormat="1" ht="12.75" hidden="1" thickBot="1" x14ac:dyDescent="0.3">
      <c r="A2014" s="105" t="s">
        <v>17</v>
      </c>
      <c r="B2014" s="105">
        <v>8301</v>
      </c>
      <c r="C2014" s="105" t="s">
        <v>2169</v>
      </c>
      <c r="D2014" s="105" t="s">
        <v>14</v>
      </c>
      <c r="E2014" s="105" t="s">
        <v>2176</v>
      </c>
      <c r="F2014" s="105">
        <v>8301</v>
      </c>
      <c r="G2014" s="105" t="s">
        <v>2169</v>
      </c>
      <c r="H2014" s="105" t="s">
        <v>2129</v>
      </c>
      <c r="I2014" s="118">
        <v>173</v>
      </c>
      <c r="J2014" s="106">
        <v>40</v>
      </c>
      <c r="K2014" s="107">
        <f t="shared" si="158"/>
        <v>0.23121387283236994</v>
      </c>
      <c r="L2014" s="106">
        <v>35</v>
      </c>
      <c r="M2014" s="108">
        <f t="shared" si="159"/>
        <v>0.20231213872832371</v>
      </c>
      <c r="N2014" s="106">
        <v>12</v>
      </c>
      <c r="O2014" s="107">
        <f t="shared" si="160"/>
        <v>6.9364161849710976E-2</v>
      </c>
      <c r="P2014" s="106">
        <v>3</v>
      </c>
      <c r="Q2014" s="109">
        <f t="shared" si="161"/>
        <v>1.7341040462427744E-2</v>
      </c>
      <c r="R2014" s="75"/>
      <c r="S2014" s="75"/>
      <c r="T2014" s="75"/>
      <c r="U2014" s="75"/>
      <c r="V2014" s="75"/>
      <c r="W2014" s="75"/>
      <c r="X2014" s="75"/>
      <c r="Y2014" s="75"/>
      <c r="Z2014" s="75"/>
      <c r="AA2014" s="75"/>
      <c r="AB2014" s="75"/>
      <c r="AC2014" s="75"/>
      <c r="AD2014" s="75"/>
      <c r="AE2014" s="75"/>
      <c r="AF2014" s="75"/>
      <c r="AG2014" s="75"/>
      <c r="AH2014" s="75"/>
      <c r="AI2014" s="75"/>
      <c r="AJ2014" s="75"/>
      <c r="AK2014" s="75"/>
      <c r="AL2014" s="75"/>
      <c r="AM2014" s="75"/>
      <c r="AN2014" s="75"/>
      <c r="AO2014" s="75"/>
      <c r="AP2014" s="75"/>
      <c r="AQ2014" s="75"/>
      <c r="AR2014" s="75"/>
      <c r="AS2014" s="75"/>
      <c r="AT2014" s="75"/>
      <c r="AU2014" s="75"/>
      <c r="AV2014" s="75"/>
      <c r="AW2014" s="75"/>
      <c r="AX2014" s="75"/>
      <c r="AY2014" s="75"/>
      <c r="AZ2014" s="75"/>
      <c r="BA2014" s="75"/>
      <c r="BB2014" s="75"/>
      <c r="BC2014" s="75"/>
      <c r="BD2014" s="75"/>
      <c r="BE2014" s="75"/>
      <c r="BF2014" s="75"/>
      <c r="BG2014" s="75"/>
      <c r="BH2014" s="75"/>
      <c r="BI2014" s="75"/>
      <c r="BJ2014" s="75"/>
      <c r="BK2014" s="75"/>
      <c r="BL2014" s="75"/>
      <c r="BM2014" s="75"/>
      <c r="BN2014" s="75"/>
      <c r="BO2014" s="75"/>
      <c r="BP2014" s="75"/>
      <c r="BQ2014" s="75"/>
      <c r="BR2014" s="75"/>
      <c r="BS2014" s="75"/>
    </row>
    <row r="2015" spans="1:71" s="5" customFormat="1" ht="12.75" hidden="1" thickBot="1" x14ac:dyDescent="0.3">
      <c r="A2015" s="105" t="s">
        <v>17</v>
      </c>
      <c r="B2015" s="105" t="s">
        <v>17</v>
      </c>
      <c r="C2015" s="105" t="s">
        <v>17</v>
      </c>
      <c r="D2015" s="105" t="s">
        <v>21</v>
      </c>
      <c r="E2015" s="105" t="s">
        <v>2178</v>
      </c>
      <c r="F2015" s="105">
        <v>8301</v>
      </c>
      <c r="G2015" s="105" t="s">
        <v>2169</v>
      </c>
      <c r="H2015" s="105" t="s">
        <v>2129</v>
      </c>
      <c r="I2015" s="118">
        <v>504</v>
      </c>
      <c r="J2015" s="106">
        <v>100</v>
      </c>
      <c r="K2015" s="107">
        <f t="shared" si="158"/>
        <v>0.1984126984126984</v>
      </c>
      <c r="L2015" s="106">
        <v>63</v>
      </c>
      <c r="M2015" s="108">
        <f t="shared" si="159"/>
        <v>0.125</v>
      </c>
      <c r="N2015" s="106">
        <v>40</v>
      </c>
      <c r="O2015" s="107">
        <f t="shared" si="160"/>
        <v>7.9365079365079361E-2</v>
      </c>
      <c r="P2015" s="106">
        <v>13</v>
      </c>
      <c r="Q2015" s="109">
        <f t="shared" si="161"/>
        <v>2.5793650793650792E-2</v>
      </c>
      <c r="R2015" s="75"/>
      <c r="S2015" s="75"/>
      <c r="T2015" s="75"/>
      <c r="U2015" s="75"/>
      <c r="V2015" s="75"/>
      <c r="W2015" s="75"/>
      <c r="X2015" s="75"/>
      <c r="Y2015" s="75"/>
      <c r="Z2015" s="75"/>
      <c r="AA2015" s="75"/>
      <c r="AB2015" s="75"/>
      <c r="AC2015" s="75"/>
      <c r="AD2015" s="75"/>
      <c r="AE2015" s="75"/>
      <c r="AF2015" s="75"/>
      <c r="AG2015" s="75"/>
      <c r="AH2015" s="75"/>
      <c r="AI2015" s="75"/>
      <c r="AJ2015" s="75"/>
      <c r="AK2015" s="75"/>
      <c r="AL2015" s="75"/>
      <c r="AM2015" s="75"/>
      <c r="AN2015" s="75"/>
      <c r="AO2015" s="75"/>
      <c r="AP2015" s="75"/>
      <c r="AQ2015" s="75"/>
      <c r="AR2015" s="75"/>
      <c r="AS2015" s="75"/>
      <c r="AT2015" s="75"/>
      <c r="AU2015" s="75"/>
      <c r="AV2015" s="75"/>
      <c r="AW2015" s="75"/>
      <c r="AX2015" s="75"/>
      <c r="AY2015" s="75"/>
      <c r="AZ2015" s="75"/>
      <c r="BA2015" s="75"/>
      <c r="BB2015" s="75"/>
      <c r="BC2015" s="75"/>
      <c r="BD2015" s="75"/>
      <c r="BE2015" s="75"/>
      <c r="BF2015" s="75"/>
      <c r="BG2015" s="75"/>
      <c r="BH2015" s="75"/>
      <c r="BI2015" s="75"/>
      <c r="BJ2015" s="75"/>
      <c r="BK2015" s="75"/>
      <c r="BL2015" s="75"/>
      <c r="BM2015" s="75"/>
      <c r="BN2015" s="75"/>
      <c r="BO2015" s="75"/>
      <c r="BP2015" s="75"/>
      <c r="BQ2015" s="75"/>
      <c r="BR2015" s="75"/>
      <c r="BS2015" s="75"/>
    </row>
    <row r="2016" spans="1:71" s="5" customFormat="1" ht="24.75" hidden="1" thickBot="1" x14ac:dyDescent="0.3">
      <c r="A2016" s="105" t="s">
        <v>17</v>
      </c>
      <c r="B2016" s="105">
        <v>8310</v>
      </c>
      <c r="C2016" s="105" t="s">
        <v>2130</v>
      </c>
      <c r="D2016" s="105" t="s">
        <v>234</v>
      </c>
      <c r="E2016" s="105" t="s">
        <v>2179</v>
      </c>
      <c r="F2016" s="105">
        <v>8310</v>
      </c>
      <c r="G2016" s="105" t="s">
        <v>2130</v>
      </c>
      <c r="H2016" s="105" t="s">
        <v>2129</v>
      </c>
      <c r="I2016" s="118">
        <v>101</v>
      </c>
      <c r="J2016" s="106">
        <v>31</v>
      </c>
      <c r="K2016" s="107">
        <f t="shared" si="158"/>
        <v>0.30693069306930693</v>
      </c>
      <c r="L2016" s="106">
        <v>23</v>
      </c>
      <c r="M2016" s="108">
        <f t="shared" si="159"/>
        <v>0.22772277227722773</v>
      </c>
      <c r="N2016" s="106">
        <v>10</v>
      </c>
      <c r="O2016" s="107">
        <f t="shared" si="160"/>
        <v>9.9009900990099015E-2</v>
      </c>
      <c r="P2016" s="106">
        <v>16</v>
      </c>
      <c r="Q2016" s="109">
        <f t="shared" si="161"/>
        <v>0.15841584158415842</v>
      </c>
      <c r="R2016" s="75"/>
      <c r="S2016" s="75"/>
      <c r="T2016" s="75"/>
      <c r="U2016" s="75"/>
      <c r="V2016" s="75"/>
      <c r="W2016" s="75"/>
      <c r="X2016" s="75"/>
      <c r="Y2016" s="75"/>
      <c r="Z2016" s="75"/>
      <c r="AA2016" s="75"/>
      <c r="AB2016" s="75"/>
      <c r="AC2016" s="75"/>
      <c r="AD2016" s="75"/>
      <c r="AE2016" s="75"/>
      <c r="AF2016" s="75"/>
      <c r="AG2016" s="75"/>
      <c r="AH2016" s="75"/>
      <c r="AI2016" s="75"/>
      <c r="AJ2016" s="75"/>
      <c r="AK2016" s="75"/>
      <c r="AL2016" s="75"/>
      <c r="AM2016" s="75"/>
      <c r="AN2016" s="75"/>
      <c r="AO2016" s="75"/>
      <c r="AP2016" s="75"/>
      <c r="AQ2016" s="75"/>
      <c r="AR2016" s="75"/>
      <c r="AS2016" s="75"/>
      <c r="AT2016" s="75"/>
      <c r="AU2016" s="75"/>
      <c r="AV2016" s="75"/>
      <c r="AW2016" s="75"/>
      <c r="AX2016" s="75"/>
      <c r="AY2016" s="75"/>
      <c r="AZ2016" s="75"/>
      <c r="BA2016" s="75"/>
      <c r="BB2016" s="75"/>
      <c r="BC2016" s="75"/>
      <c r="BD2016" s="75"/>
      <c r="BE2016" s="75"/>
      <c r="BF2016" s="75"/>
      <c r="BG2016" s="75"/>
      <c r="BH2016" s="75"/>
      <c r="BI2016" s="75"/>
      <c r="BJ2016" s="75"/>
      <c r="BK2016" s="75"/>
      <c r="BL2016" s="75"/>
      <c r="BM2016" s="75"/>
      <c r="BN2016" s="75"/>
      <c r="BO2016" s="75"/>
      <c r="BP2016" s="75"/>
      <c r="BQ2016" s="75"/>
      <c r="BR2016" s="75"/>
      <c r="BS2016" s="75"/>
    </row>
    <row r="2017" spans="1:71" s="5" customFormat="1" ht="24.75" hidden="1" thickBot="1" x14ac:dyDescent="0.3">
      <c r="A2017" s="105" t="s">
        <v>17</v>
      </c>
      <c r="B2017" s="105" t="s">
        <v>17</v>
      </c>
      <c r="C2017" s="105" t="s">
        <v>17</v>
      </c>
      <c r="D2017" s="105" t="s">
        <v>234</v>
      </c>
      <c r="E2017" s="105" t="s">
        <v>2181</v>
      </c>
      <c r="F2017" s="105">
        <v>8310</v>
      </c>
      <c r="G2017" s="105" t="s">
        <v>2130</v>
      </c>
      <c r="H2017" s="105" t="s">
        <v>2129</v>
      </c>
      <c r="I2017" s="118">
        <v>431</v>
      </c>
      <c r="J2017" s="106">
        <v>108</v>
      </c>
      <c r="K2017" s="107">
        <f t="shared" si="158"/>
        <v>0.25058004640371229</v>
      </c>
      <c r="L2017" s="106">
        <v>102</v>
      </c>
      <c r="M2017" s="108">
        <f t="shared" si="159"/>
        <v>0.23665893271461716</v>
      </c>
      <c r="N2017" s="106">
        <v>9</v>
      </c>
      <c r="O2017" s="107">
        <f t="shared" si="160"/>
        <v>2.0881670533642691E-2</v>
      </c>
      <c r="P2017" s="106">
        <v>94</v>
      </c>
      <c r="Q2017" s="109">
        <f t="shared" si="161"/>
        <v>0.21809744779582366</v>
      </c>
      <c r="R2017" s="75"/>
      <c r="S2017" s="75"/>
      <c r="T2017" s="75"/>
      <c r="U2017" s="75"/>
      <c r="V2017" s="75"/>
      <c r="W2017" s="75"/>
      <c r="X2017" s="75"/>
      <c r="Y2017" s="75"/>
      <c r="Z2017" s="75"/>
      <c r="AA2017" s="75"/>
      <c r="AB2017" s="75"/>
      <c r="AC2017" s="75"/>
      <c r="AD2017" s="75"/>
      <c r="AE2017" s="75"/>
      <c r="AF2017" s="75"/>
      <c r="AG2017" s="75"/>
      <c r="AH2017" s="75"/>
      <c r="AI2017" s="75"/>
      <c r="AJ2017" s="75"/>
      <c r="AK2017" s="75"/>
      <c r="AL2017" s="75"/>
      <c r="AM2017" s="75"/>
      <c r="AN2017" s="75"/>
      <c r="AO2017" s="75"/>
      <c r="AP2017" s="75"/>
      <c r="AQ2017" s="75"/>
      <c r="AR2017" s="75"/>
      <c r="AS2017" s="75"/>
      <c r="AT2017" s="75"/>
      <c r="AU2017" s="75"/>
      <c r="AV2017" s="75"/>
      <c r="AW2017" s="75"/>
      <c r="AX2017" s="75"/>
      <c r="AY2017" s="75"/>
      <c r="AZ2017" s="75"/>
      <c r="BA2017" s="75"/>
      <c r="BB2017" s="75"/>
      <c r="BC2017" s="75"/>
      <c r="BD2017" s="75"/>
      <c r="BE2017" s="75"/>
      <c r="BF2017" s="75"/>
      <c r="BG2017" s="75"/>
      <c r="BH2017" s="75"/>
      <c r="BI2017" s="75"/>
      <c r="BJ2017" s="75"/>
      <c r="BK2017" s="75"/>
      <c r="BL2017" s="75"/>
      <c r="BM2017" s="75"/>
      <c r="BN2017" s="75"/>
      <c r="BO2017" s="75"/>
      <c r="BP2017" s="75"/>
      <c r="BQ2017" s="75"/>
      <c r="BR2017" s="75"/>
      <c r="BS2017" s="75"/>
    </row>
    <row r="2018" spans="1:71" s="5" customFormat="1" ht="12.75" hidden="1" thickBot="1" x14ac:dyDescent="0.3">
      <c r="A2018" s="105" t="s">
        <v>17</v>
      </c>
      <c r="B2018" s="105" t="s">
        <v>17</v>
      </c>
      <c r="C2018" s="105" t="s">
        <v>17</v>
      </c>
      <c r="D2018" s="105" t="s">
        <v>21</v>
      </c>
      <c r="E2018" s="105" t="s">
        <v>2182</v>
      </c>
      <c r="F2018" s="105">
        <v>8310</v>
      </c>
      <c r="G2018" s="105" t="s">
        <v>2130</v>
      </c>
      <c r="H2018" s="105" t="s">
        <v>2129</v>
      </c>
      <c r="I2018" s="118">
        <v>246</v>
      </c>
      <c r="J2018" s="106">
        <v>23</v>
      </c>
      <c r="K2018" s="107">
        <f t="shared" si="158"/>
        <v>9.3495934959349589E-2</v>
      </c>
      <c r="L2018" s="106">
        <v>26</v>
      </c>
      <c r="M2018" s="108">
        <f t="shared" si="159"/>
        <v>0.10569105691056911</v>
      </c>
      <c r="N2018" s="106">
        <v>7</v>
      </c>
      <c r="O2018" s="107">
        <f t="shared" si="160"/>
        <v>2.8455284552845527E-2</v>
      </c>
      <c r="P2018" s="106">
        <v>9</v>
      </c>
      <c r="Q2018" s="109">
        <f t="shared" si="161"/>
        <v>3.6585365853658534E-2</v>
      </c>
      <c r="R2018" s="75"/>
      <c r="S2018" s="75"/>
      <c r="T2018" s="75"/>
      <c r="U2018" s="75"/>
      <c r="V2018" s="75"/>
      <c r="W2018" s="75"/>
      <c r="X2018" s="75"/>
      <c r="Y2018" s="75"/>
      <c r="Z2018" s="75"/>
      <c r="AA2018" s="75"/>
      <c r="AB2018" s="75"/>
      <c r="AC2018" s="75"/>
      <c r="AD2018" s="75"/>
      <c r="AE2018" s="75"/>
      <c r="AF2018" s="75"/>
      <c r="AG2018" s="75"/>
      <c r="AH2018" s="75"/>
      <c r="AI2018" s="75"/>
      <c r="AJ2018" s="75"/>
      <c r="AK2018" s="75"/>
      <c r="AL2018" s="75"/>
      <c r="AM2018" s="75"/>
      <c r="AN2018" s="75"/>
      <c r="AO2018" s="75"/>
      <c r="AP2018" s="75"/>
      <c r="AQ2018" s="75"/>
      <c r="AR2018" s="75"/>
      <c r="AS2018" s="75"/>
      <c r="AT2018" s="75"/>
      <c r="AU2018" s="75"/>
      <c r="AV2018" s="75"/>
      <c r="AW2018" s="75"/>
      <c r="AX2018" s="75"/>
      <c r="AY2018" s="75"/>
      <c r="AZ2018" s="75"/>
      <c r="BA2018" s="75"/>
      <c r="BB2018" s="75"/>
      <c r="BC2018" s="75"/>
      <c r="BD2018" s="75"/>
      <c r="BE2018" s="75"/>
      <c r="BF2018" s="75"/>
      <c r="BG2018" s="75"/>
      <c r="BH2018" s="75"/>
      <c r="BI2018" s="75"/>
      <c r="BJ2018" s="75"/>
      <c r="BK2018" s="75"/>
      <c r="BL2018" s="75"/>
      <c r="BM2018" s="75"/>
      <c r="BN2018" s="75"/>
      <c r="BO2018" s="75"/>
      <c r="BP2018" s="75"/>
      <c r="BQ2018" s="75"/>
      <c r="BR2018" s="75"/>
      <c r="BS2018" s="75"/>
    </row>
    <row r="2019" spans="1:71" s="5" customFormat="1" ht="12.75" hidden="1" thickBot="1" x14ac:dyDescent="0.3">
      <c r="A2019" s="105" t="s">
        <v>17</v>
      </c>
      <c r="B2019" s="105" t="s">
        <v>17</v>
      </c>
      <c r="C2019" s="105" t="s">
        <v>17</v>
      </c>
      <c r="D2019" s="105" t="s">
        <v>18</v>
      </c>
      <c r="E2019" s="105" t="s">
        <v>2183</v>
      </c>
      <c r="F2019" s="105">
        <v>8310</v>
      </c>
      <c r="G2019" s="105" t="s">
        <v>2130</v>
      </c>
      <c r="H2019" s="105" t="s">
        <v>2129</v>
      </c>
      <c r="I2019" s="118">
        <v>384</v>
      </c>
      <c r="J2019" s="106">
        <v>32</v>
      </c>
      <c r="K2019" s="107">
        <f t="shared" si="158"/>
        <v>8.3333333333333329E-2</v>
      </c>
      <c r="L2019" s="106">
        <v>56</v>
      </c>
      <c r="M2019" s="108">
        <f t="shared" si="159"/>
        <v>0.14583333333333334</v>
      </c>
      <c r="N2019" s="106">
        <v>9</v>
      </c>
      <c r="O2019" s="107">
        <f t="shared" si="160"/>
        <v>2.34375E-2</v>
      </c>
      <c r="P2019" s="106">
        <v>16</v>
      </c>
      <c r="Q2019" s="109">
        <f t="shared" si="161"/>
        <v>4.1666666666666664E-2</v>
      </c>
      <c r="R2019" s="75"/>
      <c r="S2019" s="75"/>
      <c r="T2019" s="75"/>
      <c r="U2019" s="75"/>
      <c r="V2019" s="75"/>
      <c r="W2019" s="75"/>
      <c r="X2019" s="75"/>
      <c r="Y2019" s="75"/>
      <c r="Z2019" s="75"/>
      <c r="AA2019" s="75"/>
      <c r="AB2019" s="75"/>
      <c r="AC2019" s="75"/>
      <c r="AD2019" s="75"/>
      <c r="AE2019" s="75"/>
      <c r="AF2019" s="75"/>
      <c r="AG2019" s="75"/>
      <c r="AH2019" s="75"/>
      <c r="AI2019" s="75"/>
      <c r="AJ2019" s="75"/>
      <c r="AK2019" s="75"/>
      <c r="AL2019" s="75"/>
      <c r="AM2019" s="75"/>
      <c r="AN2019" s="75"/>
      <c r="AO2019" s="75"/>
      <c r="AP2019" s="75"/>
      <c r="AQ2019" s="75"/>
      <c r="AR2019" s="75"/>
      <c r="AS2019" s="75"/>
      <c r="AT2019" s="75"/>
      <c r="AU2019" s="75"/>
      <c r="AV2019" s="75"/>
      <c r="AW2019" s="75"/>
      <c r="AX2019" s="75"/>
      <c r="AY2019" s="75"/>
      <c r="AZ2019" s="75"/>
      <c r="BA2019" s="75"/>
      <c r="BB2019" s="75"/>
      <c r="BC2019" s="75"/>
      <c r="BD2019" s="75"/>
      <c r="BE2019" s="75"/>
      <c r="BF2019" s="75"/>
      <c r="BG2019" s="75"/>
      <c r="BH2019" s="75"/>
      <c r="BI2019" s="75"/>
      <c r="BJ2019" s="75"/>
      <c r="BK2019" s="75"/>
      <c r="BL2019" s="75"/>
      <c r="BM2019" s="75"/>
      <c r="BN2019" s="75"/>
      <c r="BO2019" s="75"/>
      <c r="BP2019" s="75"/>
      <c r="BQ2019" s="75"/>
      <c r="BR2019" s="75"/>
      <c r="BS2019" s="75"/>
    </row>
    <row r="2020" spans="1:71" s="5" customFormat="1" ht="12.75" hidden="1" thickBot="1" x14ac:dyDescent="0.3">
      <c r="A2020" s="105" t="s">
        <v>17</v>
      </c>
      <c r="B2020" s="105" t="s">
        <v>17</v>
      </c>
      <c r="C2020" s="105" t="s">
        <v>17</v>
      </c>
      <c r="D2020" s="105" t="s">
        <v>21</v>
      </c>
      <c r="E2020" s="105" t="s">
        <v>1382</v>
      </c>
      <c r="F2020" s="105">
        <v>8310</v>
      </c>
      <c r="G2020" s="105" t="s">
        <v>2130</v>
      </c>
      <c r="H2020" s="105" t="s">
        <v>2129</v>
      </c>
      <c r="I2020" s="118">
        <v>207</v>
      </c>
      <c r="J2020" s="106">
        <v>20</v>
      </c>
      <c r="K2020" s="107">
        <f t="shared" si="158"/>
        <v>9.6618357487922704E-2</v>
      </c>
      <c r="L2020" s="106">
        <v>37</v>
      </c>
      <c r="M2020" s="108">
        <f t="shared" si="159"/>
        <v>0.17874396135265699</v>
      </c>
      <c r="N2020" s="106">
        <v>4</v>
      </c>
      <c r="O2020" s="107">
        <f t="shared" si="160"/>
        <v>1.932367149758454E-2</v>
      </c>
      <c r="P2020" s="106">
        <v>30</v>
      </c>
      <c r="Q2020" s="109">
        <f t="shared" si="161"/>
        <v>0.14492753623188406</v>
      </c>
      <c r="R2020" s="75"/>
      <c r="S2020" s="75"/>
      <c r="T2020" s="75"/>
      <c r="U2020" s="75"/>
      <c r="V2020" s="75"/>
      <c r="W2020" s="75"/>
      <c r="X2020" s="75"/>
      <c r="Y2020" s="75"/>
      <c r="Z2020" s="75"/>
      <c r="AA2020" s="75"/>
      <c r="AB2020" s="75"/>
      <c r="AC2020" s="75"/>
      <c r="AD2020" s="75"/>
      <c r="AE2020" s="75"/>
      <c r="AF2020" s="75"/>
      <c r="AG2020" s="75"/>
      <c r="AH2020" s="75"/>
      <c r="AI2020" s="75"/>
      <c r="AJ2020" s="75"/>
      <c r="AK2020" s="75"/>
      <c r="AL2020" s="75"/>
      <c r="AM2020" s="75"/>
      <c r="AN2020" s="75"/>
      <c r="AO2020" s="75"/>
      <c r="AP2020" s="75"/>
      <c r="AQ2020" s="75"/>
      <c r="AR2020" s="75"/>
      <c r="AS2020" s="75"/>
      <c r="AT2020" s="75"/>
      <c r="AU2020" s="75"/>
      <c r="AV2020" s="75"/>
      <c r="AW2020" s="75"/>
      <c r="AX2020" s="75"/>
      <c r="AY2020" s="75"/>
      <c r="AZ2020" s="75"/>
      <c r="BA2020" s="75"/>
      <c r="BB2020" s="75"/>
      <c r="BC2020" s="75"/>
      <c r="BD2020" s="75"/>
      <c r="BE2020" s="75"/>
      <c r="BF2020" s="75"/>
      <c r="BG2020" s="75"/>
      <c r="BH2020" s="75"/>
      <c r="BI2020" s="75"/>
      <c r="BJ2020" s="75"/>
      <c r="BK2020" s="75"/>
      <c r="BL2020" s="75"/>
      <c r="BM2020" s="75"/>
      <c r="BN2020" s="75"/>
      <c r="BO2020" s="75"/>
      <c r="BP2020" s="75"/>
      <c r="BQ2020" s="75"/>
      <c r="BR2020" s="75"/>
      <c r="BS2020" s="75"/>
    </row>
    <row r="2021" spans="1:71" s="5" customFormat="1" ht="12.75" hidden="1" thickBot="1" x14ac:dyDescent="0.3">
      <c r="A2021" s="105" t="s">
        <v>17</v>
      </c>
      <c r="B2021" s="105" t="s">
        <v>17</v>
      </c>
      <c r="C2021" s="105" t="s">
        <v>17</v>
      </c>
      <c r="D2021" s="105" t="s">
        <v>21</v>
      </c>
      <c r="E2021" s="105" t="s">
        <v>2185</v>
      </c>
      <c r="F2021" s="105">
        <v>8310</v>
      </c>
      <c r="G2021" s="105" t="s">
        <v>2130</v>
      </c>
      <c r="H2021" s="105" t="s">
        <v>2129</v>
      </c>
      <c r="I2021" s="118">
        <v>201</v>
      </c>
      <c r="J2021" s="106">
        <v>19</v>
      </c>
      <c r="K2021" s="107">
        <f t="shared" si="158"/>
        <v>9.4527363184079602E-2</v>
      </c>
      <c r="L2021" s="106">
        <v>30</v>
      </c>
      <c r="M2021" s="108">
        <f t="shared" si="159"/>
        <v>0.14925373134328357</v>
      </c>
      <c r="N2021" s="106">
        <v>5</v>
      </c>
      <c r="O2021" s="107">
        <f t="shared" si="160"/>
        <v>2.4875621890547265E-2</v>
      </c>
      <c r="P2021" s="106">
        <v>12</v>
      </c>
      <c r="Q2021" s="109">
        <f t="shared" si="161"/>
        <v>5.9701492537313432E-2</v>
      </c>
      <c r="R2021" s="75"/>
      <c r="S2021" s="75"/>
      <c r="T2021" s="75"/>
      <c r="U2021" s="75"/>
      <c r="V2021" s="75"/>
      <c r="W2021" s="75"/>
      <c r="X2021" s="75"/>
      <c r="Y2021" s="75"/>
      <c r="Z2021" s="75"/>
      <c r="AA2021" s="75"/>
      <c r="AB2021" s="75"/>
      <c r="AC2021" s="75"/>
      <c r="AD2021" s="75"/>
      <c r="AE2021" s="75"/>
      <c r="AF2021" s="75"/>
      <c r="AG2021" s="75"/>
      <c r="AH2021" s="75"/>
      <c r="AI2021" s="75"/>
      <c r="AJ2021" s="75"/>
      <c r="AK2021" s="75"/>
      <c r="AL2021" s="75"/>
      <c r="AM2021" s="75"/>
      <c r="AN2021" s="75"/>
      <c r="AO2021" s="75"/>
      <c r="AP2021" s="75"/>
      <c r="AQ2021" s="75"/>
      <c r="AR2021" s="75"/>
      <c r="AS2021" s="75"/>
      <c r="AT2021" s="75"/>
      <c r="AU2021" s="75"/>
      <c r="AV2021" s="75"/>
      <c r="AW2021" s="75"/>
      <c r="AX2021" s="75"/>
      <c r="AY2021" s="75"/>
      <c r="AZ2021" s="75"/>
      <c r="BA2021" s="75"/>
      <c r="BB2021" s="75"/>
      <c r="BC2021" s="75"/>
      <c r="BD2021" s="75"/>
      <c r="BE2021" s="75"/>
      <c r="BF2021" s="75"/>
      <c r="BG2021" s="75"/>
      <c r="BH2021" s="75"/>
      <c r="BI2021" s="75"/>
      <c r="BJ2021" s="75"/>
      <c r="BK2021" s="75"/>
      <c r="BL2021" s="75"/>
      <c r="BM2021" s="75"/>
      <c r="BN2021" s="75"/>
      <c r="BO2021" s="75"/>
      <c r="BP2021" s="75"/>
      <c r="BQ2021" s="75"/>
      <c r="BR2021" s="75"/>
      <c r="BS2021" s="75"/>
    </row>
    <row r="2022" spans="1:71" s="5" customFormat="1" ht="12.75" hidden="1" thickBot="1" x14ac:dyDescent="0.3">
      <c r="A2022" s="105" t="s">
        <v>17</v>
      </c>
      <c r="B2022" s="105" t="s">
        <v>17</v>
      </c>
      <c r="C2022" s="105" t="s">
        <v>17</v>
      </c>
      <c r="D2022" s="105" t="s">
        <v>21</v>
      </c>
      <c r="E2022" s="105" t="s">
        <v>2187</v>
      </c>
      <c r="F2022" s="105">
        <v>8310</v>
      </c>
      <c r="G2022" s="105" t="s">
        <v>2130</v>
      </c>
      <c r="H2022" s="105" t="s">
        <v>2129</v>
      </c>
      <c r="I2022" s="118">
        <v>372</v>
      </c>
      <c r="J2022" s="106">
        <v>51</v>
      </c>
      <c r="K2022" s="107">
        <f t="shared" si="158"/>
        <v>0.13709677419354838</v>
      </c>
      <c r="L2022" s="106">
        <v>56</v>
      </c>
      <c r="M2022" s="108">
        <f t="shared" si="159"/>
        <v>0.15053763440860216</v>
      </c>
      <c r="N2022" s="106">
        <v>17</v>
      </c>
      <c r="O2022" s="107">
        <f t="shared" si="160"/>
        <v>4.5698924731182797E-2</v>
      </c>
      <c r="P2022" s="106">
        <v>105</v>
      </c>
      <c r="Q2022" s="109">
        <f t="shared" si="161"/>
        <v>0.28225806451612906</v>
      </c>
      <c r="R2022" s="75"/>
      <c r="S2022" s="75"/>
      <c r="T2022" s="75"/>
      <c r="U2022" s="75"/>
      <c r="V2022" s="75"/>
      <c r="W2022" s="75"/>
      <c r="X2022" s="75"/>
      <c r="Y2022" s="75"/>
      <c r="Z2022" s="75"/>
      <c r="AA2022" s="75"/>
      <c r="AB2022" s="75"/>
      <c r="AC2022" s="75"/>
      <c r="AD2022" s="75"/>
      <c r="AE2022" s="75"/>
      <c r="AF2022" s="75"/>
      <c r="AG2022" s="75"/>
      <c r="AH2022" s="75"/>
      <c r="AI2022" s="75"/>
      <c r="AJ2022" s="75"/>
      <c r="AK2022" s="75"/>
      <c r="AL2022" s="75"/>
      <c r="AM2022" s="75"/>
      <c r="AN2022" s="75"/>
      <c r="AO2022" s="75"/>
      <c r="AP2022" s="75"/>
      <c r="AQ2022" s="75"/>
      <c r="AR2022" s="75"/>
      <c r="AS2022" s="75"/>
      <c r="AT2022" s="75"/>
      <c r="AU2022" s="75"/>
      <c r="AV2022" s="75"/>
      <c r="AW2022" s="75"/>
      <c r="AX2022" s="75"/>
      <c r="AY2022" s="75"/>
      <c r="AZ2022" s="75"/>
      <c r="BA2022" s="75"/>
      <c r="BB2022" s="75"/>
      <c r="BC2022" s="75"/>
      <c r="BD2022" s="75"/>
      <c r="BE2022" s="75"/>
      <c r="BF2022" s="75"/>
      <c r="BG2022" s="75"/>
      <c r="BH2022" s="75"/>
      <c r="BI2022" s="75"/>
      <c r="BJ2022" s="75"/>
      <c r="BK2022" s="75"/>
      <c r="BL2022" s="75"/>
      <c r="BM2022" s="75"/>
      <c r="BN2022" s="75"/>
      <c r="BO2022" s="75"/>
      <c r="BP2022" s="75"/>
      <c r="BQ2022" s="75"/>
      <c r="BR2022" s="75"/>
      <c r="BS2022" s="75"/>
    </row>
    <row r="2023" spans="1:71" s="5" customFormat="1" ht="12.75" hidden="1" thickBot="1" x14ac:dyDescent="0.3">
      <c r="A2023" s="105" t="s">
        <v>17</v>
      </c>
      <c r="B2023" s="105" t="s">
        <v>17</v>
      </c>
      <c r="C2023" s="105" t="s">
        <v>17</v>
      </c>
      <c r="D2023" s="105" t="s">
        <v>21</v>
      </c>
      <c r="E2023" s="105" t="s">
        <v>2188</v>
      </c>
      <c r="F2023" s="105">
        <v>8310</v>
      </c>
      <c r="G2023" s="105" t="s">
        <v>2130</v>
      </c>
      <c r="H2023" s="105" t="s">
        <v>2129</v>
      </c>
      <c r="I2023" s="118">
        <v>260</v>
      </c>
      <c r="J2023" s="106">
        <v>23</v>
      </c>
      <c r="K2023" s="107">
        <f t="shared" si="158"/>
        <v>8.8461538461538466E-2</v>
      </c>
      <c r="L2023" s="106">
        <v>23</v>
      </c>
      <c r="M2023" s="108">
        <f t="shared" si="159"/>
        <v>8.8461538461538466E-2</v>
      </c>
      <c r="N2023" s="106">
        <v>1</v>
      </c>
      <c r="O2023" s="107">
        <f t="shared" si="160"/>
        <v>3.8461538461538464E-3</v>
      </c>
      <c r="P2023" s="106">
        <v>18</v>
      </c>
      <c r="Q2023" s="109">
        <f t="shared" si="161"/>
        <v>6.9230769230769235E-2</v>
      </c>
      <c r="R2023" s="75"/>
      <c r="S2023" s="75"/>
      <c r="T2023" s="75"/>
      <c r="U2023" s="75"/>
      <c r="V2023" s="75"/>
      <c r="W2023" s="75"/>
      <c r="X2023" s="75"/>
      <c r="Y2023" s="75"/>
      <c r="Z2023" s="75"/>
      <c r="AA2023" s="75"/>
      <c r="AB2023" s="75"/>
      <c r="AC2023" s="75"/>
      <c r="AD2023" s="75"/>
      <c r="AE2023" s="75"/>
      <c r="AF2023" s="75"/>
      <c r="AG2023" s="75"/>
      <c r="AH2023" s="75"/>
      <c r="AI2023" s="75"/>
      <c r="AJ2023" s="75"/>
      <c r="AK2023" s="75"/>
      <c r="AL2023" s="75"/>
      <c r="AM2023" s="75"/>
      <c r="AN2023" s="75"/>
      <c r="AO2023" s="75"/>
      <c r="AP2023" s="75"/>
      <c r="AQ2023" s="75"/>
      <c r="AR2023" s="75"/>
      <c r="AS2023" s="75"/>
      <c r="AT2023" s="75"/>
      <c r="AU2023" s="75"/>
      <c r="AV2023" s="75"/>
      <c r="AW2023" s="75"/>
      <c r="AX2023" s="75"/>
      <c r="AY2023" s="75"/>
      <c r="AZ2023" s="75"/>
      <c r="BA2023" s="75"/>
      <c r="BB2023" s="75"/>
      <c r="BC2023" s="75"/>
      <c r="BD2023" s="75"/>
      <c r="BE2023" s="75"/>
      <c r="BF2023" s="75"/>
      <c r="BG2023" s="75"/>
      <c r="BH2023" s="75"/>
      <c r="BI2023" s="75"/>
      <c r="BJ2023" s="75"/>
      <c r="BK2023" s="75"/>
      <c r="BL2023" s="75"/>
      <c r="BM2023" s="75"/>
      <c r="BN2023" s="75"/>
      <c r="BO2023" s="75"/>
      <c r="BP2023" s="75"/>
      <c r="BQ2023" s="75"/>
      <c r="BR2023" s="75"/>
      <c r="BS2023" s="75"/>
    </row>
    <row r="2024" spans="1:71" s="5" customFormat="1" ht="12.75" hidden="1" thickBot="1" x14ac:dyDescent="0.3">
      <c r="A2024" s="105" t="s">
        <v>17</v>
      </c>
      <c r="B2024" s="105" t="s">
        <v>17</v>
      </c>
      <c r="C2024" s="105" t="s">
        <v>17</v>
      </c>
      <c r="D2024" s="105" t="s">
        <v>21</v>
      </c>
      <c r="E2024" s="105" t="s">
        <v>2190</v>
      </c>
      <c r="F2024" s="105">
        <v>8310</v>
      </c>
      <c r="G2024" s="105" t="s">
        <v>2130</v>
      </c>
      <c r="H2024" s="105" t="s">
        <v>2129</v>
      </c>
      <c r="I2024" s="118">
        <v>339</v>
      </c>
      <c r="J2024" s="106">
        <v>42</v>
      </c>
      <c r="K2024" s="107">
        <f t="shared" si="158"/>
        <v>0.12389380530973451</v>
      </c>
      <c r="L2024" s="106">
        <v>42</v>
      </c>
      <c r="M2024" s="108">
        <f t="shared" si="159"/>
        <v>0.12389380530973451</v>
      </c>
      <c r="N2024" s="106">
        <v>10</v>
      </c>
      <c r="O2024" s="107">
        <f t="shared" si="160"/>
        <v>2.9498525073746312E-2</v>
      </c>
      <c r="P2024" s="106">
        <v>18</v>
      </c>
      <c r="Q2024" s="109">
        <f t="shared" si="161"/>
        <v>5.3097345132743362E-2</v>
      </c>
      <c r="R2024" s="75"/>
      <c r="S2024" s="75"/>
      <c r="T2024" s="75"/>
      <c r="U2024" s="75"/>
      <c r="V2024" s="75"/>
      <c r="W2024" s="75"/>
      <c r="X2024" s="75"/>
      <c r="Y2024" s="75"/>
      <c r="Z2024" s="75"/>
      <c r="AA2024" s="75"/>
      <c r="AB2024" s="75"/>
      <c r="AC2024" s="75"/>
      <c r="AD2024" s="75"/>
      <c r="AE2024" s="75"/>
      <c r="AF2024" s="75"/>
      <c r="AG2024" s="75"/>
      <c r="AH2024" s="75"/>
      <c r="AI2024" s="75"/>
      <c r="AJ2024" s="75"/>
      <c r="AK2024" s="75"/>
      <c r="AL2024" s="75"/>
      <c r="AM2024" s="75"/>
      <c r="AN2024" s="75"/>
      <c r="AO2024" s="75"/>
      <c r="AP2024" s="75"/>
      <c r="AQ2024" s="75"/>
      <c r="AR2024" s="75"/>
      <c r="AS2024" s="75"/>
      <c r="AT2024" s="75"/>
      <c r="AU2024" s="75"/>
      <c r="AV2024" s="75"/>
      <c r="AW2024" s="75"/>
      <c r="AX2024" s="75"/>
      <c r="AY2024" s="75"/>
      <c r="AZ2024" s="75"/>
      <c r="BA2024" s="75"/>
      <c r="BB2024" s="75"/>
      <c r="BC2024" s="75"/>
      <c r="BD2024" s="75"/>
      <c r="BE2024" s="75"/>
      <c r="BF2024" s="75"/>
      <c r="BG2024" s="75"/>
      <c r="BH2024" s="75"/>
      <c r="BI2024" s="75"/>
      <c r="BJ2024" s="75"/>
      <c r="BK2024" s="75"/>
      <c r="BL2024" s="75"/>
      <c r="BM2024" s="75"/>
      <c r="BN2024" s="75"/>
      <c r="BO2024" s="75"/>
      <c r="BP2024" s="75"/>
      <c r="BQ2024" s="75"/>
      <c r="BR2024" s="75"/>
      <c r="BS2024" s="75"/>
    </row>
    <row r="2025" spans="1:71" s="5" customFormat="1" ht="12.75" hidden="1" thickBot="1" x14ac:dyDescent="0.3">
      <c r="A2025" s="105" t="s">
        <v>17</v>
      </c>
      <c r="B2025" s="105" t="s">
        <v>17</v>
      </c>
      <c r="C2025" s="105" t="s">
        <v>17</v>
      </c>
      <c r="D2025" s="105" t="s">
        <v>21</v>
      </c>
      <c r="E2025" s="105" t="s">
        <v>2185</v>
      </c>
      <c r="F2025" s="105">
        <v>8310</v>
      </c>
      <c r="G2025" s="105" t="s">
        <v>2130</v>
      </c>
      <c r="H2025" s="105" t="s">
        <v>2129</v>
      </c>
      <c r="I2025" s="118">
        <v>171</v>
      </c>
      <c r="J2025" s="106">
        <v>11</v>
      </c>
      <c r="K2025" s="107">
        <f t="shared" si="158"/>
        <v>6.4327485380116955E-2</v>
      </c>
      <c r="L2025" s="106">
        <v>47</v>
      </c>
      <c r="M2025" s="108">
        <f t="shared" si="159"/>
        <v>0.27485380116959063</v>
      </c>
      <c r="N2025" s="106">
        <v>8</v>
      </c>
      <c r="O2025" s="107">
        <f t="shared" si="160"/>
        <v>4.6783625730994149E-2</v>
      </c>
      <c r="P2025" s="106">
        <v>38</v>
      </c>
      <c r="Q2025" s="109">
        <f t="shared" si="161"/>
        <v>0.22222222222222221</v>
      </c>
      <c r="R2025" s="75"/>
      <c r="S2025" s="75"/>
      <c r="T2025" s="75"/>
      <c r="U2025" s="75"/>
      <c r="V2025" s="75"/>
      <c r="W2025" s="75"/>
      <c r="X2025" s="75"/>
      <c r="Y2025" s="75"/>
      <c r="Z2025" s="75"/>
      <c r="AA2025" s="75"/>
      <c r="AB2025" s="75"/>
      <c r="AC2025" s="75"/>
      <c r="AD2025" s="75"/>
      <c r="AE2025" s="75"/>
      <c r="AF2025" s="75"/>
      <c r="AG2025" s="75"/>
      <c r="AH2025" s="75"/>
      <c r="AI2025" s="75"/>
      <c r="AJ2025" s="75"/>
      <c r="AK2025" s="75"/>
      <c r="AL2025" s="75"/>
      <c r="AM2025" s="75"/>
      <c r="AN2025" s="75"/>
      <c r="AO2025" s="75"/>
      <c r="AP2025" s="75"/>
      <c r="AQ2025" s="75"/>
      <c r="AR2025" s="75"/>
      <c r="AS2025" s="75"/>
      <c r="AT2025" s="75"/>
      <c r="AU2025" s="75"/>
      <c r="AV2025" s="75"/>
      <c r="AW2025" s="75"/>
      <c r="AX2025" s="75"/>
      <c r="AY2025" s="75"/>
      <c r="AZ2025" s="75"/>
      <c r="BA2025" s="75"/>
      <c r="BB2025" s="75"/>
      <c r="BC2025" s="75"/>
      <c r="BD2025" s="75"/>
      <c r="BE2025" s="75"/>
      <c r="BF2025" s="75"/>
      <c r="BG2025" s="75"/>
      <c r="BH2025" s="75"/>
      <c r="BI2025" s="75"/>
      <c r="BJ2025" s="75"/>
      <c r="BK2025" s="75"/>
      <c r="BL2025" s="75"/>
      <c r="BM2025" s="75"/>
      <c r="BN2025" s="75"/>
      <c r="BO2025" s="75"/>
      <c r="BP2025" s="75"/>
      <c r="BQ2025" s="75"/>
      <c r="BR2025" s="75"/>
      <c r="BS2025" s="75"/>
    </row>
    <row r="2026" spans="1:71" s="5" customFormat="1" ht="24.75" hidden="1" thickBot="1" x14ac:dyDescent="0.3">
      <c r="A2026" s="105" t="s">
        <v>17</v>
      </c>
      <c r="B2026" s="105" t="s">
        <v>17</v>
      </c>
      <c r="C2026" s="105" t="s">
        <v>17</v>
      </c>
      <c r="D2026" s="105" t="s">
        <v>1507</v>
      </c>
      <c r="E2026" s="105" t="s">
        <v>2191</v>
      </c>
      <c r="F2026" s="105">
        <v>8310</v>
      </c>
      <c r="G2026" s="105" t="s">
        <v>2130</v>
      </c>
      <c r="H2026" s="105" t="s">
        <v>2129</v>
      </c>
      <c r="I2026" s="118">
        <v>171</v>
      </c>
      <c r="J2026" s="106">
        <v>3</v>
      </c>
      <c r="K2026" s="107">
        <f t="shared" si="158"/>
        <v>1.7543859649122806E-2</v>
      </c>
      <c r="L2026" s="106">
        <v>30</v>
      </c>
      <c r="M2026" s="108">
        <f t="shared" si="159"/>
        <v>0.17543859649122806</v>
      </c>
      <c r="N2026" s="106">
        <v>4</v>
      </c>
      <c r="O2026" s="107">
        <f t="shared" si="160"/>
        <v>2.3391812865497075E-2</v>
      </c>
      <c r="P2026" s="106">
        <v>24</v>
      </c>
      <c r="Q2026" s="109">
        <f t="shared" si="161"/>
        <v>0.14035087719298245</v>
      </c>
      <c r="R2026" s="75"/>
      <c r="S2026" s="75"/>
      <c r="T2026" s="75"/>
      <c r="U2026" s="75"/>
      <c r="V2026" s="75"/>
      <c r="W2026" s="75"/>
      <c r="X2026" s="75"/>
      <c r="Y2026" s="75"/>
      <c r="Z2026" s="75"/>
      <c r="AA2026" s="75"/>
      <c r="AB2026" s="75"/>
      <c r="AC2026" s="75"/>
      <c r="AD2026" s="75"/>
      <c r="AE2026" s="75"/>
      <c r="AF2026" s="75"/>
      <c r="AG2026" s="75"/>
      <c r="AH2026" s="75"/>
      <c r="AI2026" s="75"/>
      <c r="AJ2026" s="75"/>
      <c r="AK2026" s="75"/>
      <c r="AL2026" s="75"/>
      <c r="AM2026" s="75"/>
      <c r="AN2026" s="75"/>
      <c r="AO2026" s="75"/>
      <c r="AP2026" s="75"/>
      <c r="AQ2026" s="75"/>
      <c r="AR2026" s="75"/>
      <c r="AS2026" s="75"/>
      <c r="AT2026" s="75"/>
      <c r="AU2026" s="75"/>
      <c r="AV2026" s="75"/>
      <c r="AW2026" s="75"/>
      <c r="AX2026" s="75"/>
      <c r="AY2026" s="75"/>
      <c r="AZ2026" s="75"/>
      <c r="BA2026" s="75"/>
      <c r="BB2026" s="75"/>
      <c r="BC2026" s="75"/>
      <c r="BD2026" s="75"/>
      <c r="BE2026" s="75"/>
      <c r="BF2026" s="75"/>
      <c r="BG2026" s="75"/>
      <c r="BH2026" s="75"/>
      <c r="BI2026" s="75"/>
      <c r="BJ2026" s="75"/>
      <c r="BK2026" s="75"/>
      <c r="BL2026" s="75"/>
      <c r="BM2026" s="75"/>
      <c r="BN2026" s="75"/>
      <c r="BO2026" s="75"/>
      <c r="BP2026" s="75"/>
      <c r="BQ2026" s="75"/>
      <c r="BR2026" s="75"/>
      <c r="BS2026" s="75"/>
    </row>
    <row r="2027" spans="1:71" s="5" customFormat="1" ht="12.75" hidden="1" thickBot="1" x14ac:dyDescent="0.3">
      <c r="A2027" s="105" t="s">
        <v>17</v>
      </c>
      <c r="B2027" s="105" t="s">
        <v>17</v>
      </c>
      <c r="C2027" s="105" t="s">
        <v>17</v>
      </c>
      <c r="D2027" s="105" t="s">
        <v>21</v>
      </c>
      <c r="E2027" s="105" t="s">
        <v>2192</v>
      </c>
      <c r="F2027" s="105">
        <v>8310</v>
      </c>
      <c r="G2027" s="105" t="s">
        <v>2130</v>
      </c>
      <c r="H2027" s="105" t="s">
        <v>2129</v>
      </c>
      <c r="I2027" s="118">
        <v>366</v>
      </c>
      <c r="J2027" s="106">
        <v>61</v>
      </c>
      <c r="K2027" s="107">
        <f t="shared" si="158"/>
        <v>0.16666666666666666</v>
      </c>
      <c r="L2027" s="106">
        <v>70</v>
      </c>
      <c r="M2027" s="108">
        <f t="shared" si="159"/>
        <v>0.19125683060109289</v>
      </c>
      <c r="N2027" s="106">
        <v>26</v>
      </c>
      <c r="O2027" s="107">
        <f t="shared" si="160"/>
        <v>7.1038251366120214E-2</v>
      </c>
      <c r="P2027" s="106">
        <v>60</v>
      </c>
      <c r="Q2027" s="109">
        <f t="shared" si="161"/>
        <v>0.16393442622950818</v>
      </c>
      <c r="R2027" s="75"/>
      <c r="S2027" s="75"/>
      <c r="T2027" s="75"/>
      <c r="U2027" s="75"/>
      <c r="V2027" s="75"/>
      <c r="W2027" s="75"/>
      <c r="X2027" s="75"/>
      <c r="Y2027" s="75"/>
      <c r="Z2027" s="75"/>
      <c r="AA2027" s="75"/>
      <c r="AB2027" s="75"/>
      <c r="AC2027" s="75"/>
      <c r="AD2027" s="75"/>
      <c r="AE2027" s="75"/>
      <c r="AF2027" s="75"/>
      <c r="AG2027" s="75"/>
      <c r="AH2027" s="75"/>
      <c r="AI2027" s="75"/>
      <c r="AJ2027" s="75"/>
      <c r="AK2027" s="75"/>
      <c r="AL2027" s="75"/>
      <c r="AM2027" s="75"/>
      <c r="AN2027" s="75"/>
      <c r="AO2027" s="75"/>
      <c r="AP2027" s="75"/>
      <c r="AQ2027" s="75"/>
      <c r="AR2027" s="75"/>
      <c r="AS2027" s="75"/>
      <c r="AT2027" s="75"/>
      <c r="AU2027" s="75"/>
      <c r="AV2027" s="75"/>
      <c r="AW2027" s="75"/>
      <c r="AX2027" s="75"/>
      <c r="AY2027" s="75"/>
      <c r="AZ2027" s="75"/>
      <c r="BA2027" s="75"/>
      <c r="BB2027" s="75"/>
      <c r="BC2027" s="75"/>
      <c r="BD2027" s="75"/>
      <c r="BE2027" s="75"/>
      <c r="BF2027" s="75"/>
      <c r="BG2027" s="75"/>
      <c r="BH2027" s="75"/>
      <c r="BI2027" s="75"/>
      <c r="BJ2027" s="75"/>
      <c r="BK2027" s="75"/>
      <c r="BL2027" s="75"/>
      <c r="BM2027" s="75"/>
      <c r="BN2027" s="75"/>
      <c r="BO2027" s="75"/>
      <c r="BP2027" s="75"/>
      <c r="BQ2027" s="75"/>
      <c r="BR2027" s="75"/>
      <c r="BS2027" s="75"/>
    </row>
    <row r="2028" spans="1:71" s="5" customFormat="1" ht="12.75" hidden="1" thickBot="1" x14ac:dyDescent="0.3">
      <c r="A2028" s="105" t="s">
        <v>17</v>
      </c>
      <c r="B2028" s="105" t="s">
        <v>17</v>
      </c>
      <c r="C2028" s="105" t="s">
        <v>17</v>
      </c>
      <c r="D2028" s="105" t="s">
        <v>74</v>
      </c>
      <c r="E2028" s="105" t="s">
        <v>2183</v>
      </c>
      <c r="F2028" s="105">
        <v>8310</v>
      </c>
      <c r="G2028" s="105" t="s">
        <v>2130</v>
      </c>
      <c r="H2028" s="105" t="s">
        <v>2129</v>
      </c>
      <c r="I2028" s="118">
        <v>180</v>
      </c>
      <c r="J2028" s="106">
        <v>12</v>
      </c>
      <c r="K2028" s="107">
        <f t="shared" si="158"/>
        <v>6.6666666666666666E-2</v>
      </c>
      <c r="L2028" s="106">
        <v>19</v>
      </c>
      <c r="M2028" s="108">
        <f t="shared" si="159"/>
        <v>0.10555555555555556</v>
      </c>
      <c r="N2028" s="106">
        <v>1</v>
      </c>
      <c r="O2028" s="107">
        <f t="shared" si="160"/>
        <v>5.5555555555555558E-3</v>
      </c>
      <c r="P2028" s="106">
        <v>14</v>
      </c>
      <c r="Q2028" s="109">
        <f t="shared" si="161"/>
        <v>7.7777777777777779E-2</v>
      </c>
      <c r="R2028" s="75"/>
      <c r="S2028" s="75"/>
      <c r="T2028" s="75"/>
      <c r="U2028" s="75"/>
      <c r="V2028" s="75"/>
      <c r="W2028" s="75"/>
      <c r="X2028" s="75"/>
      <c r="Y2028" s="75"/>
      <c r="Z2028" s="75"/>
      <c r="AA2028" s="75"/>
      <c r="AB2028" s="75"/>
      <c r="AC2028" s="75"/>
      <c r="AD2028" s="75"/>
      <c r="AE2028" s="75"/>
      <c r="AF2028" s="75"/>
      <c r="AG2028" s="75"/>
      <c r="AH2028" s="75"/>
      <c r="AI2028" s="75"/>
      <c r="AJ2028" s="75"/>
      <c r="AK2028" s="75"/>
      <c r="AL2028" s="75"/>
      <c r="AM2028" s="75"/>
      <c r="AN2028" s="75"/>
      <c r="AO2028" s="75"/>
      <c r="AP2028" s="75"/>
      <c r="AQ2028" s="75"/>
      <c r="AR2028" s="75"/>
      <c r="AS2028" s="75"/>
      <c r="AT2028" s="75"/>
      <c r="AU2028" s="75"/>
      <c r="AV2028" s="75"/>
      <c r="AW2028" s="75"/>
      <c r="AX2028" s="75"/>
      <c r="AY2028" s="75"/>
      <c r="AZ2028" s="75"/>
      <c r="BA2028" s="75"/>
      <c r="BB2028" s="75"/>
      <c r="BC2028" s="75"/>
      <c r="BD2028" s="75"/>
      <c r="BE2028" s="75"/>
      <c r="BF2028" s="75"/>
      <c r="BG2028" s="75"/>
      <c r="BH2028" s="75"/>
      <c r="BI2028" s="75"/>
      <c r="BJ2028" s="75"/>
      <c r="BK2028" s="75"/>
      <c r="BL2028" s="75"/>
      <c r="BM2028" s="75"/>
      <c r="BN2028" s="75"/>
      <c r="BO2028" s="75"/>
      <c r="BP2028" s="75"/>
      <c r="BQ2028" s="75"/>
      <c r="BR2028" s="75"/>
      <c r="BS2028" s="75"/>
    </row>
    <row r="2029" spans="1:71" s="5" customFormat="1" ht="12.75" hidden="1" thickBot="1" x14ac:dyDescent="0.3">
      <c r="A2029" s="105" t="s">
        <v>17</v>
      </c>
      <c r="B2029" s="105">
        <v>8340</v>
      </c>
      <c r="C2029" s="105" t="s">
        <v>2193</v>
      </c>
      <c r="D2029" s="105" t="s">
        <v>21</v>
      </c>
      <c r="E2029" s="105" t="s">
        <v>144</v>
      </c>
      <c r="F2029" s="105">
        <v>8340</v>
      </c>
      <c r="G2029" s="105" t="s">
        <v>2193</v>
      </c>
      <c r="H2029" s="105" t="s">
        <v>2129</v>
      </c>
      <c r="I2029" s="118">
        <v>200</v>
      </c>
      <c r="J2029" s="106">
        <v>16</v>
      </c>
      <c r="K2029" s="107">
        <f t="shared" si="158"/>
        <v>0.08</v>
      </c>
      <c r="L2029" s="106">
        <v>18</v>
      </c>
      <c r="M2029" s="108">
        <f t="shared" si="159"/>
        <v>0.09</v>
      </c>
      <c r="N2029" s="106">
        <v>1</v>
      </c>
      <c r="O2029" s="107">
        <f t="shared" si="160"/>
        <v>5.0000000000000001E-3</v>
      </c>
      <c r="P2029" s="106">
        <v>0</v>
      </c>
      <c r="Q2029" s="109">
        <f t="shared" si="161"/>
        <v>0</v>
      </c>
      <c r="R2029" s="75"/>
      <c r="S2029" s="75"/>
      <c r="T2029" s="75"/>
      <c r="U2029" s="75"/>
      <c r="V2029" s="75"/>
      <c r="W2029" s="75"/>
      <c r="X2029" s="75"/>
      <c r="Y2029" s="75"/>
      <c r="Z2029" s="75"/>
      <c r="AA2029" s="75"/>
      <c r="AB2029" s="75"/>
      <c r="AC2029" s="75"/>
      <c r="AD2029" s="75"/>
      <c r="AE2029" s="75"/>
      <c r="AF2029" s="75"/>
      <c r="AG2029" s="75"/>
      <c r="AH2029" s="75"/>
      <c r="AI2029" s="75"/>
      <c r="AJ2029" s="75"/>
      <c r="AK2029" s="75"/>
      <c r="AL2029" s="75"/>
      <c r="AM2029" s="75"/>
      <c r="AN2029" s="75"/>
      <c r="AO2029" s="75"/>
      <c r="AP2029" s="75"/>
      <c r="AQ2029" s="75"/>
      <c r="AR2029" s="75"/>
      <c r="AS2029" s="75"/>
      <c r="AT2029" s="75"/>
      <c r="AU2029" s="75"/>
      <c r="AV2029" s="75"/>
      <c r="AW2029" s="75"/>
      <c r="AX2029" s="75"/>
      <c r="AY2029" s="75"/>
      <c r="AZ2029" s="75"/>
      <c r="BA2029" s="75"/>
      <c r="BB2029" s="75"/>
      <c r="BC2029" s="75"/>
      <c r="BD2029" s="75"/>
      <c r="BE2029" s="75"/>
      <c r="BF2029" s="75"/>
      <c r="BG2029" s="75"/>
      <c r="BH2029" s="75"/>
      <c r="BI2029" s="75"/>
      <c r="BJ2029" s="75"/>
      <c r="BK2029" s="75"/>
      <c r="BL2029" s="75"/>
      <c r="BM2029" s="75"/>
      <c r="BN2029" s="75"/>
      <c r="BO2029" s="75"/>
      <c r="BP2029" s="75"/>
      <c r="BQ2029" s="75"/>
      <c r="BR2029" s="75"/>
      <c r="BS2029" s="75"/>
    </row>
    <row r="2030" spans="1:71" s="5" customFormat="1" ht="12.75" hidden="1" thickBot="1" x14ac:dyDescent="0.3">
      <c r="A2030" s="105" t="s">
        <v>17</v>
      </c>
      <c r="B2030" s="105" t="s">
        <v>17</v>
      </c>
      <c r="C2030" s="105" t="s">
        <v>17</v>
      </c>
      <c r="D2030" s="105" t="s">
        <v>14</v>
      </c>
      <c r="E2030" s="105" t="s">
        <v>320</v>
      </c>
      <c r="F2030" s="105">
        <v>8340</v>
      </c>
      <c r="G2030" s="105" t="s">
        <v>2193</v>
      </c>
      <c r="H2030" s="105" t="s">
        <v>2129</v>
      </c>
      <c r="I2030" s="118">
        <v>174</v>
      </c>
      <c r="J2030" s="106">
        <v>23</v>
      </c>
      <c r="K2030" s="107">
        <f t="shared" si="158"/>
        <v>0.13218390804597702</v>
      </c>
      <c r="L2030" s="106">
        <v>36</v>
      </c>
      <c r="M2030" s="108">
        <f t="shared" si="159"/>
        <v>0.20689655172413793</v>
      </c>
      <c r="N2030" s="106">
        <v>1</v>
      </c>
      <c r="O2030" s="107">
        <f t="shared" si="160"/>
        <v>5.7471264367816091E-3</v>
      </c>
      <c r="P2030" s="106">
        <v>2</v>
      </c>
      <c r="Q2030" s="109">
        <f t="shared" si="161"/>
        <v>1.1494252873563218E-2</v>
      </c>
      <c r="R2030" s="75"/>
      <c r="S2030" s="75"/>
      <c r="T2030" s="75"/>
      <c r="U2030" s="75"/>
      <c r="V2030" s="75"/>
      <c r="W2030" s="75"/>
      <c r="X2030" s="75"/>
      <c r="Y2030" s="75"/>
      <c r="Z2030" s="75"/>
      <c r="AA2030" s="75"/>
      <c r="AB2030" s="75"/>
      <c r="AC2030" s="75"/>
      <c r="AD2030" s="75"/>
      <c r="AE2030" s="75"/>
      <c r="AF2030" s="75"/>
      <c r="AG2030" s="75"/>
      <c r="AH2030" s="75"/>
      <c r="AI2030" s="75"/>
      <c r="AJ2030" s="75"/>
      <c r="AK2030" s="75"/>
      <c r="AL2030" s="75"/>
      <c r="AM2030" s="75"/>
      <c r="AN2030" s="75"/>
      <c r="AO2030" s="75"/>
      <c r="AP2030" s="75"/>
      <c r="AQ2030" s="75"/>
      <c r="AR2030" s="75"/>
      <c r="AS2030" s="75"/>
      <c r="AT2030" s="75"/>
      <c r="AU2030" s="75"/>
      <c r="AV2030" s="75"/>
      <c r="AW2030" s="75"/>
      <c r="AX2030" s="75"/>
      <c r="AY2030" s="75"/>
      <c r="AZ2030" s="75"/>
      <c r="BA2030" s="75"/>
      <c r="BB2030" s="75"/>
      <c r="BC2030" s="75"/>
      <c r="BD2030" s="75"/>
      <c r="BE2030" s="75"/>
      <c r="BF2030" s="75"/>
      <c r="BG2030" s="75"/>
      <c r="BH2030" s="75"/>
      <c r="BI2030" s="75"/>
      <c r="BJ2030" s="75"/>
      <c r="BK2030" s="75"/>
      <c r="BL2030" s="75"/>
      <c r="BM2030" s="75"/>
      <c r="BN2030" s="75"/>
      <c r="BO2030" s="75"/>
      <c r="BP2030" s="75"/>
      <c r="BQ2030" s="75"/>
      <c r="BR2030" s="75"/>
      <c r="BS2030" s="75"/>
    </row>
    <row r="2031" spans="1:71" s="5" customFormat="1" ht="12.75" hidden="1" thickBot="1" x14ac:dyDescent="0.3">
      <c r="A2031" s="105" t="s">
        <v>17</v>
      </c>
      <c r="B2031" s="105" t="s">
        <v>17</v>
      </c>
      <c r="C2031" s="105" t="s">
        <v>17</v>
      </c>
      <c r="D2031" s="105" t="s">
        <v>21</v>
      </c>
      <c r="E2031" s="105" t="s">
        <v>2194</v>
      </c>
      <c r="F2031" s="105">
        <v>8340</v>
      </c>
      <c r="G2031" s="105" t="s">
        <v>2193</v>
      </c>
      <c r="H2031" s="105" t="s">
        <v>2129</v>
      </c>
      <c r="I2031" s="118">
        <v>132</v>
      </c>
      <c r="J2031" s="106">
        <v>10</v>
      </c>
      <c r="K2031" s="107">
        <f t="shared" si="158"/>
        <v>7.575757575757576E-2</v>
      </c>
      <c r="L2031" s="106">
        <v>27</v>
      </c>
      <c r="M2031" s="108">
        <f t="shared" si="159"/>
        <v>0.20454545454545456</v>
      </c>
      <c r="N2031" s="106">
        <v>0</v>
      </c>
      <c r="O2031" s="107">
        <f t="shared" si="160"/>
        <v>0</v>
      </c>
      <c r="P2031" s="106">
        <v>3</v>
      </c>
      <c r="Q2031" s="109">
        <f t="shared" si="161"/>
        <v>2.2727272727272728E-2</v>
      </c>
      <c r="R2031" s="75"/>
      <c r="S2031" s="75"/>
      <c r="T2031" s="75"/>
      <c r="U2031" s="75"/>
      <c r="V2031" s="75"/>
      <c r="W2031" s="75"/>
      <c r="X2031" s="75"/>
      <c r="Y2031" s="75"/>
      <c r="Z2031" s="75"/>
      <c r="AA2031" s="75"/>
      <c r="AB2031" s="75"/>
      <c r="AC2031" s="75"/>
      <c r="AD2031" s="75"/>
      <c r="AE2031" s="75"/>
      <c r="AF2031" s="75"/>
      <c r="AG2031" s="75"/>
      <c r="AH2031" s="75"/>
      <c r="AI2031" s="75"/>
      <c r="AJ2031" s="75"/>
      <c r="AK2031" s="75"/>
      <c r="AL2031" s="75"/>
      <c r="AM2031" s="75"/>
      <c r="AN2031" s="75"/>
      <c r="AO2031" s="75"/>
      <c r="AP2031" s="75"/>
      <c r="AQ2031" s="75"/>
      <c r="AR2031" s="75"/>
      <c r="AS2031" s="75"/>
      <c r="AT2031" s="75"/>
      <c r="AU2031" s="75"/>
      <c r="AV2031" s="75"/>
      <c r="AW2031" s="75"/>
      <c r="AX2031" s="75"/>
      <c r="AY2031" s="75"/>
      <c r="AZ2031" s="75"/>
      <c r="BA2031" s="75"/>
      <c r="BB2031" s="75"/>
      <c r="BC2031" s="75"/>
      <c r="BD2031" s="75"/>
      <c r="BE2031" s="75"/>
      <c r="BF2031" s="75"/>
      <c r="BG2031" s="75"/>
      <c r="BH2031" s="75"/>
      <c r="BI2031" s="75"/>
      <c r="BJ2031" s="75"/>
      <c r="BK2031" s="75"/>
      <c r="BL2031" s="75"/>
      <c r="BM2031" s="75"/>
      <c r="BN2031" s="75"/>
      <c r="BO2031" s="75"/>
      <c r="BP2031" s="75"/>
      <c r="BQ2031" s="75"/>
      <c r="BR2031" s="75"/>
      <c r="BS2031" s="75"/>
    </row>
    <row r="2032" spans="1:71" s="5" customFormat="1" ht="12.75" hidden="1" thickBot="1" x14ac:dyDescent="0.3">
      <c r="A2032" s="105" t="s">
        <v>17</v>
      </c>
      <c r="B2032" s="105" t="s">
        <v>17</v>
      </c>
      <c r="C2032" s="105" t="s">
        <v>17</v>
      </c>
      <c r="D2032" s="105" t="s">
        <v>21</v>
      </c>
      <c r="E2032" s="105" t="s">
        <v>2195</v>
      </c>
      <c r="F2032" s="105">
        <v>8340</v>
      </c>
      <c r="G2032" s="105" t="s">
        <v>2193</v>
      </c>
      <c r="H2032" s="105" t="s">
        <v>2129</v>
      </c>
      <c r="I2032" s="118">
        <v>279</v>
      </c>
      <c r="J2032" s="106">
        <v>23</v>
      </c>
      <c r="K2032" s="107">
        <f t="shared" si="158"/>
        <v>8.2437275985663083E-2</v>
      </c>
      <c r="L2032" s="106">
        <v>60</v>
      </c>
      <c r="M2032" s="108">
        <f t="shared" si="159"/>
        <v>0.21505376344086022</v>
      </c>
      <c r="N2032" s="106">
        <v>2</v>
      </c>
      <c r="O2032" s="107">
        <f t="shared" si="160"/>
        <v>7.1684587813620072E-3</v>
      </c>
      <c r="P2032" s="106">
        <v>2</v>
      </c>
      <c r="Q2032" s="109">
        <f t="shared" si="161"/>
        <v>7.1684587813620072E-3</v>
      </c>
      <c r="R2032" s="75"/>
      <c r="S2032" s="75"/>
      <c r="T2032" s="75"/>
      <c r="U2032" s="75"/>
      <c r="V2032" s="75"/>
      <c r="W2032" s="75"/>
      <c r="X2032" s="75"/>
      <c r="Y2032" s="75"/>
      <c r="Z2032" s="75"/>
      <c r="AA2032" s="75"/>
      <c r="AB2032" s="75"/>
      <c r="AC2032" s="75"/>
      <c r="AD2032" s="75"/>
      <c r="AE2032" s="75"/>
      <c r="AF2032" s="75"/>
      <c r="AG2032" s="75"/>
      <c r="AH2032" s="75"/>
      <c r="AI2032" s="75"/>
      <c r="AJ2032" s="75"/>
      <c r="AK2032" s="75"/>
      <c r="AL2032" s="75"/>
      <c r="AM2032" s="75"/>
      <c r="AN2032" s="75"/>
      <c r="AO2032" s="75"/>
      <c r="AP2032" s="75"/>
      <c r="AQ2032" s="75"/>
      <c r="AR2032" s="75"/>
      <c r="AS2032" s="75"/>
      <c r="AT2032" s="75"/>
      <c r="AU2032" s="75"/>
      <c r="AV2032" s="75"/>
      <c r="AW2032" s="75"/>
      <c r="AX2032" s="75"/>
      <c r="AY2032" s="75"/>
      <c r="AZ2032" s="75"/>
      <c r="BA2032" s="75"/>
      <c r="BB2032" s="75"/>
      <c r="BC2032" s="75"/>
      <c r="BD2032" s="75"/>
      <c r="BE2032" s="75"/>
      <c r="BF2032" s="75"/>
      <c r="BG2032" s="75"/>
      <c r="BH2032" s="75"/>
      <c r="BI2032" s="75"/>
      <c r="BJ2032" s="75"/>
      <c r="BK2032" s="75"/>
      <c r="BL2032" s="75"/>
      <c r="BM2032" s="75"/>
      <c r="BN2032" s="75"/>
      <c r="BO2032" s="75"/>
      <c r="BP2032" s="75"/>
      <c r="BQ2032" s="75"/>
      <c r="BR2032" s="75"/>
      <c r="BS2032" s="75"/>
    </row>
    <row r="2033" spans="1:71" s="5" customFormat="1" ht="24.75" hidden="1" thickBot="1" x14ac:dyDescent="0.3">
      <c r="A2033" s="105" t="s">
        <v>17</v>
      </c>
      <c r="B2033" s="105">
        <v>8370</v>
      </c>
      <c r="C2033" s="105" t="s">
        <v>2197</v>
      </c>
      <c r="D2033" s="105" t="s">
        <v>275</v>
      </c>
      <c r="E2033" s="105" t="s">
        <v>141</v>
      </c>
      <c r="F2033" s="105">
        <v>8370</v>
      </c>
      <c r="G2033" s="105" t="s">
        <v>2197</v>
      </c>
      <c r="H2033" s="105" t="s">
        <v>2129</v>
      </c>
      <c r="I2033" s="118">
        <v>274</v>
      </c>
      <c r="J2033" s="106">
        <v>102</v>
      </c>
      <c r="K2033" s="107">
        <f t="shared" si="158"/>
        <v>0.37226277372262773</v>
      </c>
      <c r="L2033" s="106">
        <v>79</v>
      </c>
      <c r="M2033" s="108">
        <f t="shared" si="159"/>
        <v>0.28832116788321166</v>
      </c>
      <c r="N2033" s="106">
        <v>8</v>
      </c>
      <c r="O2033" s="107">
        <f t="shared" si="160"/>
        <v>2.9197080291970802E-2</v>
      </c>
      <c r="P2033" s="106">
        <v>122</v>
      </c>
      <c r="Q2033" s="109">
        <f t="shared" si="161"/>
        <v>0.44525547445255476</v>
      </c>
      <c r="R2033" s="75"/>
      <c r="S2033" s="75"/>
      <c r="T2033" s="75"/>
      <c r="U2033" s="75"/>
      <c r="V2033" s="75"/>
      <c r="W2033" s="75"/>
      <c r="X2033" s="75"/>
      <c r="Y2033" s="75"/>
      <c r="Z2033" s="75"/>
      <c r="AA2033" s="75"/>
      <c r="AB2033" s="75"/>
      <c r="AC2033" s="75"/>
      <c r="AD2033" s="75"/>
      <c r="AE2033" s="75"/>
      <c r="AF2033" s="75"/>
      <c r="AG2033" s="75"/>
      <c r="AH2033" s="75"/>
      <c r="AI2033" s="75"/>
      <c r="AJ2033" s="75"/>
      <c r="AK2033" s="75"/>
      <c r="AL2033" s="75"/>
      <c r="AM2033" s="75"/>
      <c r="AN2033" s="75"/>
      <c r="AO2033" s="75"/>
      <c r="AP2033" s="75"/>
      <c r="AQ2033" s="75"/>
      <c r="AR2033" s="75"/>
      <c r="AS2033" s="75"/>
      <c r="AT2033" s="75"/>
      <c r="AU2033" s="75"/>
      <c r="AV2033" s="75"/>
      <c r="AW2033" s="75"/>
      <c r="AX2033" s="75"/>
      <c r="AY2033" s="75"/>
      <c r="AZ2033" s="75"/>
      <c r="BA2033" s="75"/>
      <c r="BB2033" s="75"/>
      <c r="BC2033" s="75"/>
      <c r="BD2033" s="75"/>
      <c r="BE2033" s="75"/>
      <c r="BF2033" s="75"/>
      <c r="BG2033" s="75"/>
      <c r="BH2033" s="75"/>
      <c r="BI2033" s="75"/>
      <c r="BJ2033" s="75"/>
      <c r="BK2033" s="75"/>
      <c r="BL2033" s="75"/>
      <c r="BM2033" s="75"/>
      <c r="BN2033" s="75"/>
      <c r="BO2033" s="75"/>
      <c r="BP2033" s="75"/>
      <c r="BQ2033" s="75"/>
      <c r="BR2033" s="75"/>
      <c r="BS2033" s="75"/>
    </row>
    <row r="2034" spans="1:71" s="5" customFormat="1" ht="24.75" hidden="1" thickBot="1" x14ac:dyDescent="0.3">
      <c r="A2034" s="105" t="s">
        <v>17</v>
      </c>
      <c r="B2034" s="105" t="s">
        <v>17</v>
      </c>
      <c r="C2034" s="105" t="s">
        <v>17</v>
      </c>
      <c r="D2034" s="105" t="s">
        <v>234</v>
      </c>
      <c r="E2034" s="105" t="s">
        <v>2167</v>
      </c>
      <c r="F2034" s="105">
        <v>8370</v>
      </c>
      <c r="G2034" s="105" t="s">
        <v>2197</v>
      </c>
      <c r="H2034" s="105" t="s">
        <v>2129</v>
      </c>
      <c r="I2034" s="118">
        <v>249</v>
      </c>
      <c r="J2034" s="106">
        <v>99</v>
      </c>
      <c r="K2034" s="107">
        <f t="shared" si="158"/>
        <v>0.39759036144578314</v>
      </c>
      <c r="L2034" s="106">
        <v>60</v>
      </c>
      <c r="M2034" s="108">
        <f t="shared" si="159"/>
        <v>0.24096385542168675</v>
      </c>
      <c r="N2034" s="106">
        <v>25</v>
      </c>
      <c r="O2034" s="107">
        <f t="shared" si="160"/>
        <v>0.10040160642570281</v>
      </c>
      <c r="P2034" s="106">
        <v>62</v>
      </c>
      <c r="Q2034" s="109">
        <f t="shared" si="161"/>
        <v>0.24899598393574296</v>
      </c>
      <c r="R2034" s="75"/>
      <c r="S2034" s="75"/>
      <c r="T2034" s="75"/>
      <c r="U2034" s="75"/>
      <c r="V2034" s="75"/>
      <c r="W2034" s="75"/>
      <c r="X2034" s="75"/>
      <c r="Y2034" s="75"/>
      <c r="Z2034" s="75"/>
      <c r="AA2034" s="75"/>
      <c r="AB2034" s="75"/>
      <c r="AC2034" s="75"/>
      <c r="AD2034" s="75"/>
      <c r="AE2034" s="75"/>
      <c r="AF2034" s="75"/>
      <c r="AG2034" s="75"/>
      <c r="AH2034" s="75"/>
      <c r="AI2034" s="75"/>
      <c r="AJ2034" s="75"/>
      <c r="AK2034" s="75"/>
      <c r="AL2034" s="75"/>
      <c r="AM2034" s="75"/>
      <c r="AN2034" s="75"/>
      <c r="AO2034" s="75"/>
      <c r="AP2034" s="75"/>
      <c r="AQ2034" s="75"/>
      <c r="AR2034" s="75"/>
      <c r="AS2034" s="75"/>
      <c r="AT2034" s="75"/>
      <c r="AU2034" s="75"/>
      <c r="AV2034" s="75"/>
      <c r="AW2034" s="75"/>
      <c r="AX2034" s="75"/>
      <c r="AY2034" s="75"/>
      <c r="AZ2034" s="75"/>
      <c r="BA2034" s="75"/>
      <c r="BB2034" s="75"/>
      <c r="BC2034" s="75"/>
      <c r="BD2034" s="75"/>
      <c r="BE2034" s="75"/>
      <c r="BF2034" s="75"/>
      <c r="BG2034" s="75"/>
      <c r="BH2034" s="75"/>
      <c r="BI2034" s="75"/>
      <c r="BJ2034" s="75"/>
      <c r="BK2034" s="75"/>
      <c r="BL2034" s="75"/>
      <c r="BM2034" s="75"/>
      <c r="BN2034" s="75"/>
      <c r="BO2034" s="75"/>
      <c r="BP2034" s="75"/>
      <c r="BQ2034" s="75"/>
      <c r="BR2034" s="75"/>
      <c r="BS2034" s="75"/>
    </row>
    <row r="2035" spans="1:71" s="5" customFormat="1" ht="12.75" hidden="1" thickBot="1" x14ac:dyDescent="0.3">
      <c r="A2035" s="105" t="s">
        <v>17</v>
      </c>
      <c r="B2035" s="105" t="s">
        <v>17</v>
      </c>
      <c r="C2035" s="105" t="s">
        <v>17</v>
      </c>
      <c r="D2035" s="105" t="s">
        <v>21</v>
      </c>
      <c r="E2035" s="105" t="s">
        <v>2198</v>
      </c>
      <c r="F2035" s="105">
        <v>8370</v>
      </c>
      <c r="G2035" s="105" t="s">
        <v>2197</v>
      </c>
      <c r="H2035" s="105" t="s">
        <v>2129</v>
      </c>
      <c r="I2035" s="118">
        <v>220</v>
      </c>
      <c r="J2035" s="106">
        <v>65</v>
      </c>
      <c r="K2035" s="107">
        <f t="shared" si="158"/>
        <v>0.29545454545454547</v>
      </c>
      <c r="L2035" s="106">
        <v>49</v>
      </c>
      <c r="M2035" s="108">
        <f t="shared" si="159"/>
        <v>0.22272727272727272</v>
      </c>
      <c r="N2035" s="106">
        <v>51</v>
      </c>
      <c r="O2035" s="107">
        <f t="shared" si="160"/>
        <v>0.23181818181818181</v>
      </c>
      <c r="P2035" s="106">
        <v>117</v>
      </c>
      <c r="Q2035" s="109">
        <f t="shared" si="161"/>
        <v>0.53181818181818186</v>
      </c>
      <c r="R2035" s="75"/>
      <c r="S2035" s="75"/>
      <c r="T2035" s="75"/>
      <c r="U2035" s="75"/>
      <c r="V2035" s="75"/>
      <c r="W2035" s="75"/>
      <c r="X2035" s="75"/>
      <c r="Y2035" s="75"/>
      <c r="Z2035" s="75"/>
      <c r="AA2035" s="75"/>
      <c r="AB2035" s="75"/>
      <c r="AC2035" s="75"/>
      <c r="AD2035" s="75"/>
      <c r="AE2035" s="75"/>
      <c r="AF2035" s="75"/>
      <c r="AG2035" s="75"/>
      <c r="AH2035" s="75"/>
      <c r="AI2035" s="75"/>
      <c r="AJ2035" s="75"/>
      <c r="AK2035" s="75"/>
      <c r="AL2035" s="75"/>
      <c r="AM2035" s="75"/>
      <c r="AN2035" s="75"/>
      <c r="AO2035" s="75"/>
      <c r="AP2035" s="75"/>
      <c r="AQ2035" s="75"/>
      <c r="AR2035" s="75"/>
      <c r="AS2035" s="75"/>
      <c r="AT2035" s="75"/>
      <c r="AU2035" s="75"/>
      <c r="AV2035" s="75"/>
      <c r="AW2035" s="75"/>
      <c r="AX2035" s="75"/>
      <c r="AY2035" s="75"/>
      <c r="AZ2035" s="75"/>
      <c r="BA2035" s="75"/>
      <c r="BB2035" s="75"/>
      <c r="BC2035" s="75"/>
      <c r="BD2035" s="75"/>
      <c r="BE2035" s="75"/>
      <c r="BF2035" s="75"/>
      <c r="BG2035" s="75"/>
      <c r="BH2035" s="75"/>
      <c r="BI2035" s="75"/>
      <c r="BJ2035" s="75"/>
      <c r="BK2035" s="75"/>
      <c r="BL2035" s="75"/>
      <c r="BM2035" s="75"/>
      <c r="BN2035" s="75"/>
      <c r="BO2035" s="75"/>
      <c r="BP2035" s="75"/>
      <c r="BQ2035" s="75"/>
      <c r="BR2035" s="75"/>
      <c r="BS2035" s="75"/>
    </row>
    <row r="2036" spans="1:71" s="5" customFormat="1" ht="12.75" hidden="1" thickBot="1" x14ac:dyDescent="0.3">
      <c r="A2036" s="105" t="s">
        <v>17</v>
      </c>
      <c r="B2036" s="105" t="s">
        <v>17</v>
      </c>
      <c r="C2036" s="105" t="s">
        <v>17</v>
      </c>
      <c r="D2036" s="105" t="s">
        <v>21</v>
      </c>
      <c r="E2036" s="105" t="s">
        <v>2199</v>
      </c>
      <c r="F2036" s="105">
        <v>8370</v>
      </c>
      <c r="G2036" s="105" t="s">
        <v>2197</v>
      </c>
      <c r="H2036" s="105" t="s">
        <v>2129</v>
      </c>
      <c r="I2036" s="118">
        <v>189</v>
      </c>
      <c r="J2036" s="106">
        <v>18</v>
      </c>
      <c r="K2036" s="107">
        <f t="shared" si="158"/>
        <v>9.5238095238095233E-2</v>
      </c>
      <c r="L2036" s="106">
        <v>28</v>
      </c>
      <c r="M2036" s="108">
        <f t="shared" si="159"/>
        <v>0.14814814814814814</v>
      </c>
      <c r="N2036" s="106">
        <v>4</v>
      </c>
      <c r="O2036" s="107">
        <f t="shared" si="160"/>
        <v>2.1164021164021163E-2</v>
      </c>
      <c r="P2036" s="106">
        <v>31</v>
      </c>
      <c r="Q2036" s="109">
        <f t="shared" si="161"/>
        <v>0.16402116402116401</v>
      </c>
      <c r="R2036" s="75"/>
      <c r="S2036" s="75"/>
      <c r="T2036" s="75"/>
      <c r="U2036" s="75"/>
      <c r="V2036" s="75"/>
      <c r="W2036" s="75"/>
      <c r="X2036" s="75"/>
      <c r="Y2036" s="75"/>
      <c r="Z2036" s="75"/>
      <c r="AA2036" s="75"/>
      <c r="AB2036" s="75"/>
      <c r="AC2036" s="75"/>
      <c r="AD2036" s="75"/>
      <c r="AE2036" s="75"/>
      <c r="AF2036" s="75"/>
      <c r="AG2036" s="75"/>
      <c r="AH2036" s="75"/>
      <c r="AI2036" s="75"/>
      <c r="AJ2036" s="75"/>
      <c r="AK2036" s="75"/>
      <c r="AL2036" s="75"/>
      <c r="AM2036" s="75"/>
      <c r="AN2036" s="75"/>
      <c r="AO2036" s="75"/>
      <c r="AP2036" s="75"/>
      <c r="AQ2036" s="75"/>
      <c r="AR2036" s="75"/>
      <c r="AS2036" s="75"/>
      <c r="AT2036" s="75"/>
      <c r="AU2036" s="75"/>
      <c r="AV2036" s="75"/>
      <c r="AW2036" s="75"/>
      <c r="AX2036" s="75"/>
      <c r="AY2036" s="75"/>
      <c r="AZ2036" s="75"/>
      <c r="BA2036" s="75"/>
      <c r="BB2036" s="75"/>
      <c r="BC2036" s="75"/>
      <c r="BD2036" s="75"/>
      <c r="BE2036" s="75"/>
      <c r="BF2036" s="75"/>
      <c r="BG2036" s="75"/>
      <c r="BH2036" s="75"/>
      <c r="BI2036" s="75"/>
      <c r="BJ2036" s="75"/>
      <c r="BK2036" s="75"/>
      <c r="BL2036" s="75"/>
      <c r="BM2036" s="75"/>
      <c r="BN2036" s="75"/>
      <c r="BO2036" s="75"/>
      <c r="BP2036" s="75"/>
      <c r="BQ2036" s="75"/>
      <c r="BR2036" s="75"/>
      <c r="BS2036" s="75"/>
    </row>
    <row r="2037" spans="1:71" s="5" customFormat="1" ht="12.75" hidden="1" thickBot="1" x14ac:dyDescent="0.3">
      <c r="A2037" s="105" t="s">
        <v>17</v>
      </c>
      <c r="B2037" s="105" t="s">
        <v>17</v>
      </c>
      <c r="C2037" s="105" t="s">
        <v>17</v>
      </c>
      <c r="D2037" s="105" t="s">
        <v>21</v>
      </c>
      <c r="E2037" s="105" t="s">
        <v>1469</v>
      </c>
      <c r="F2037" s="105">
        <v>8370</v>
      </c>
      <c r="G2037" s="105" t="s">
        <v>2197</v>
      </c>
      <c r="H2037" s="105" t="s">
        <v>2129</v>
      </c>
      <c r="I2037" s="118">
        <v>275</v>
      </c>
      <c r="J2037" s="106">
        <v>40</v>
      </c>
      <c r="K2037" s="107">
        <f t="shared" si="158"/>
        <v>0.14545454545454545</v>
      </c>
      <c r="L2037" s="106">
        <v>30</v>
      </c>
      <c r="M2037" s="108">
        <f t="shared" si="159"/>
        <v>0.10909090909090909</v>
      </c>
      <c r="N2037" s="106">
        <v>15</v>
      </c>
      <c r="O2037" s="107">
        <f t="shared" si="160"/>
        <v>5.4545454545454543E-2</v>
      </c>
      <c r="P2037" s="106">
        <v>76</v>
      </c>
      <c r="Q2037" s="109">
        <f t="shared" si="161"/>
        <v>0.27636363636363637</v>
      </c>
      <c r="R2037" s="75"/>
      <c r="S2037" s="75"/>
      <c r="T2037" s="75"/>
      <c r="U2037" s="75"/>
      <c r="V2037" s="75"/>
      <c r="W2037" s="75"/>
      <c r="X2037" s="75"/>
      <c r="Y2037" s="75"/>
      <c r="Z2037" s="75"/>
      <c r="AA2037" s="75"/>
      <c r="AB2037" s="75"/>
      <c r="AC2037" s="75"/>
      <c r="AD2037" s="75"/>
      <c r="AE2037" s="75"/>
      <c r="AF2037" s="75"/>
      <c r="AG2037" s="75"/>
      <c r="AH2037" s="75"/>
      <c r="AI2037" s="75"/>
      <c r="AJ2037" s="75"/>
      <c r="AK2037" s="75"/>
      <c r="AL2037" s="75"/>
      <c r="AM2037" s="75"/>
      <c r="AN2037" s="75"/>
      <c r="AO2037" s="75"/>
      <c r="AP2037" s="75"/>
      <c r="AQ2037" s="75"/>
      <c r="AR2037" s="75"/>
      <c r="AS2037" s="75"/>
      <c r="AT2037" s="75"/>
      <c r="AU2037" s="75"/>
      <c r="AV2037" s="75"/>
      <c r="AW2037" s="75"/>
      <c r="AX2037" s="75"/>
      <c r="AY2037" s="75"/>
      <c r="AZ2037" s="75"/>
      <c r="BA2037" s="75"/>
      <c r="BB2037" s="75"/>
      <c r="BC2037" s="75"/>
      <c r="BD2037" s="75"/>
      <c r="BE2037" s="75"/>
      <c r="BF2037" s="75"/>
      <c r="BG2037" s="75"/>
      <c r="BH2037" s="75"/>
      <c r="BI2037" s="75"/>
      <c r="BJ2037" s="75"/>
      <c r="BK2037" s="75"/>
      <c r="BL2037" s="75"/>
      <c r="BM2037" s="75"/>
      <c r="BN2037" s="75"/>
      <c r="BO2037" s="75"/>
      <c r="BP2037" s="75"/>
      <c r="BQ2037" s="75"/>
      <c r="BR2037" s="75"/>
      <c r="BS2037" s="75"/>
    </row>
    <row r="2038" spans="1:71" s="5" customFormat="1" ht="12.75" hidden="1" thickBot="1" x14ac:dyDescent="0.3">
      <c r="A2038" s="105" t="s">
        <v>17</v>
      </c>
      <c r="B2038" s="105">
        <v>8377</v>
      </c>
      <c r="C2038" s="105" t="s">
        <v>2200</v>
      </c>
      <c r="D2038" s="105" t="s">
        <v>14</v>
      </c>
      <c r="E2038" s="105" t="s">
        <v>1209</v>
      </c>
      <c r="F2038" s="105">
        <v>8377</v>
      </c>
      <c r="G2038" s="105" t="s">
        <v>2200</v>
      </c>
      <c r="H2038" s="105" t="s">
        <v>2129</v>
      </c>
      <c r="I2038" s="118">
        <v>188</v>
      </c>
      <c r="J2038" s="106">
        <v>21</v>
      </c>
      <c r="K2038" s="107">
        <f t="shared" si="158"/>
        <v>0.11170212765957446</v>
      </c>
      <c r="L2038" s="106">
        <v>31</v>
      </c>
      <c r="M2038" s="108">
        <f t="shared" si="159"/>
        <v>0.16489361702127658</v>
      </c>
      <c r="N2038" s="106">
        <v>3</v>
      </c>
      <c r="O2038" s="107">
        <f t="shared" si="160"/>
        <v>1.5957446808510637E-2</v>
      </c>
      <c r="P2038" s="106">
        <v>12</v>
      </c>
      <c r="Q2038" s="109">
        <f t="shared" si="161"/>
        <v>6.3829787234042548E-2</v>
      </c>
      <c r="R2038" s="75"/>
      <c r="S2038" s="75"/>
      <c r="T2038" s="75"/>
      <c r="U2038" s="75"/>
      <c r="V2038" s="75"/>
      <c r="W2038" s="75"/>
      <c r="X2038" s="75"/>
      <c r="Y2038" s="75"/>
      <c r="Z2038" s="75"/>
      <c r="AA2038" s="75"/>
      <c r="AB2038" s="75"/>
      <c r="AC2038" s="75"/>
      <c r="AD2038" s="75"/>
      <c r="AE2038" s="75"/>
      <c r="AF2038" s="75"/>
      <c r="AG2038" s="75"/>
      <c r="AH2038" s="75"/>
      <c r="AI2038" s="75"/>
      <c r="AJ2038" s="75"/>
      <c r="AK2038" s="75"/>
      <c r="AL2038" s="75"/>
      <c r="AM2038" s="75"/>
      <c r="AN2038" s="75"/>
      <c r="AO2038" s="75"/>
      <c r="AP2038" s="75"/>
      <c r="AQ2038" s="75"/>
      <c r="AR2038" s="75"/>
      <c r="AS2038" s="75"/>
      <c r="AT2038" s="75"/>
      <c r="AU2038" s="75"/>
      <c r="AV2038" s="75"/>
      <c r="AW2038" s="75"/>
      <c r="AX2038" s="75"/>
      <c r="AY2038" s="75"/>
      <c r="AZ2038" s="75"/>
      <c r="BA2038" s="75"/>
      <c r="BB2038" s="75"/>
      <c r="BC2038" s="75"/>
      <c r="BD2038" s="75"/>
      <c r="BE2038" s="75"/>
      <c r="BF2038" s="75"/>
      <c r="BG2038" s="75"/>
      <c r="BH2038" s="75"/>
      <c r="BI2038" s="75"/>
      <c r="BJ2038" s="75"/>
      <c r="BK2038" s="75"/>
      <c r="BL2038" s="75"/>
      <c r="BM2038" s="75"/>
      <c r="BN2038" s="75"/>
      <c r="BO2038" s="75"/>
      <c r="BP2038" s="75"/>
      <c r="BQ2038" s="75"/>
      <c r="BR2038" s="75"/>
      <c r="BS2038" s="75"/>
    </row>
    <row r="2039" spans="1:71" s="5" customFormat="1" ht="12.75" hidden="1" thickBot="1" x14ac:dyDescent="0.3">
      <c r="A2039" s="105" t="s">
        <v>17</v>
      </c>
      <c r="B2039" s="105">
        <v>8380</v>
      </c>
      <c r="C2039" s="105" t="s">
        <v>2130</v>
      </c>
      <c r="D2039" s="105" t="s">
        <v>21</v>
      </c>
      <c r="E2039" s="105" t="s">
        <v>2201</v>
      </c>
      <c r="F2039" s="105">
        <v>8380</v>
      </c>
      <c r="G2039" s="105" t="s">
        <v>2130</v>
      </c>
      <c r="H2039" s="105" t="s">
        <v>2129</v>
      </c>
      <c r="I2039" s="118">
        <v>233</v>
      </c>
      <c r="J2039" s="106">
        <v>29</v>
      </c>
      <c r="K2039" s="107">
        <f t="shared" si="158"/>
        <v>0.12446351931330472</v>
      </c>
      <c r="L2039" s="106">
        <v>24</v>
      </c>
      <c r="M2039" s="108">
        <f t="shared" si="159"/>
        <v>0.10300429184549356</v>
      </c>
      <c r="N2039" s="106">
        <v>0</v>
      </c>
      <c r="O2039" s="107">
        <f t="shared" si="160"/>
        <v>0</v>
      </c>
      <c r="P2039" s="106">
        <v>11</v>
      </c>
      <c r="Q2039" s="109">
        <f t="shared" si="161"/>
        <v>4.7210300429184553E-2</v>
      </c>
      <c r="R2039" s="75"/>
      <c r="S2039" s="75"/>
      <c r="T2039" s="75"/>
      <c r="U2039" s="75"/>
      <c r="V2039" s="75"/>
      <c r="W2039" s="75"/>
      <c r="X2039" s="75"/>
      <c r="Y2039" s="75"/>
      <c r="Z2039" s="75"/>
      <c r="AA2039" s="75"/>
      <c r="AB2039" s="75"/>
      <c r="AC2039" s="75"/>
      <c r="AD2039" s="75"/>
      <c r="AE2039" s="75"/>
      <c r="AF2039" s="75"/>
      <c r="AG2039" s="75"/>
      <c r="AH2039" s="75"/>
      <c r="AI2039" s="75"/>
      <c r="AJ2039" s="75"/>
      <c r="AK2039" s="75"/>
      <c r="AL2039" s="75"/>
      <c r="AM2039" s="75"/>
      <c r="AN2039" s="75"/>
      <c r="AO2039" s="75"/>
      <c r="AP2039" s="75"/>
      <c r="AQ2039" s="75"/>
      <c r="AR2039" s="75"/>
      <c r="AS2039" s="75"/>
      <c r="AT2039" s="75"/>
      <c r="AU2039" s="75"/>
      <c r="AV2039" s="75"/>
      <c r="AW2039" s="75"/>
      <c r="AX2039" s="75"/>
      <c r="AY2039" s="75"/>
      <c r="AZ2039" s="75"/>
      <c r="BA2039" s="75"/>
      <c r="BB2039" s="75"/>
      <c r="BC2039" s="75"/>
      <c r="BD2039" s="75"/>
      <c r="BE2039" s="75"/>
      <c r="BF2039" s="75"/>
      <c r="BG2039" s="75"/>
      <c r="BH2039" s="75"/>
      <c r="BI2039" s="75"/>
      <c r="BJ2039" s="75"/>
      <c r="BK2039" s="75"/>
      <c r="BL2039" s="75"/>
      <c r="BM2039" s="75"/>
      <c r="BN2039" s="75"/>
      <c r="BO2039" s="75"/>
      <c r="BP2039" s="75"/>
      <c r="BQ2039" s="75"/>
      <c r="BR2039" s="75"/>
      <c r="BS2039" s="75"/>
    </row>
    <row r="2040" spans="1:71" s="5" customFormat="1" ht="12.75" hidden="1" thickBot="1" x14ac:dyDescent="0.3">
      <c r="A2040" s="105" t="s">
        <v>17</v>
      </c>
      <c r="B2040" s="105" t="s">
        <v>17</v>
      </c>
      <c r="C2040" s="105" t="s">
        <v>17</v>
      </c>
      <c r="D2040" s="105" t="s">
        <v>14</v>
      </c>
      <c r="E2040" s="105" t="s">
        <v>320</v>
      </c>
      <c r="F2040" s="105">
        <v>8380</v>
      </c>
      <c r="G2040" s="105" t="s">
        <v>2130</v>
      </c>
      <c r="H2040" s="105" t="s">
        <v>2129</v>
      </c>
      <c r="I2040" s="118">
        <v>137</v>
      </c>
      <c r="J2040" s="106">
        <v>51</v>
      </c>
      <c r="K2040" s="107">
        <f t="shared" si="158"/>
        <v>0.37226277372262773</v>
      </c>
      <c r="L2040" s="106">
        <v>35</v>
      </c>
      <c r="M2040" s="108">
        <f t="shared" si="159"/>
        <v>0.25547445255474455</v>
      </c>
      <c r="N2040" s="106">
        <v>5</v>
      </c>
      <c r="O2040" s="107">
        <f t="shared" si="160"/>
        <v>3.6496350364963501E-2</v>
      </c>
      <c r="P2040" s="106">
        <v>24</v>
      </c>
      <c r="Q2040" s="109">
        <f t="shared" si="161"/>
        <v>0.17518248175182483</v>
      </c>
      <c r="R2040" s="75"/>
      <c r="S2040" s="75"/>
      <c r="T2040" s="75"/>
      <c r="U2040" s="75"/>
      <c r="V2040" s="75"/>
      <c r="W2040" s="75"/>
      <c r="X2040" s="75"/>
      <c r="Y2040" s="75"/>
      <c r="Z2040" s="75"/>
      <c r="AA2040" s="75"/>
      <c r="AB2040" s="75"/>
      <c r="AC2040" s="75"/>
      <c r="AD2040" s="75"/>
      <c r="AE2040" s="75"/>
      <c r="AF2040" s="75"/>
      <c r="AG2040" s="75"/>
      <c r="AH2040" s="75"/>
      <c r="AI2040" s="75"/>
      <c r="AJ2040" s="75"/>
      <c r="AK2040" s="75"/>
      <c r="AL2040" s="75"/>
      <c r="AM2040" s="75"/>
      <c r="AN2040" s="75"/>
      <c r="AO2040" s="75"/>
      <c r="AP2040" s="75"/>
      <c r="AQ2040" s="75"/>
      <c r="AR2040" s="75"/>
      <c r="AS2040" s="75"/>
      <c r="AT2040" s="75"/>
      <c r="AU2040" s="75"/>
      <c r="AV2040" s="75"/>
      <c r="AW2040" s="75"/>
      <c r="AX2040" s="75"/>
      <c r="AY2040" s="75"/>
      <c r="AZ2040" s="75"/>
      <c r="BA2040" s="75"/>
      <c r="BB2040" s="75"/>
      <c r="BC2040" s="75"/>
      <c r="BD2040" s="75"/>
      <c r="BE2040" s="75"/>
      <c r="BF2040" s="75"/>
      <c r="BG2040" s="75"/>
      <c r="BH2040" s="75"/>
      <c r="BI2040" s="75"/>
      <c r="BJ2040" s="75"/>
      <c r="BK2040" s="75"/>
      <c r="BL2040" s="75"/>
      <c r="BM2040" s="75"/>
      <c r="BN2040" s="75"/>
      <c r="BO2040" s="75"/>
      <c r="BP2040" s="75"/>
      <c r="BQ2040" s="75"/>
      <c r="BR2040" s="75"/>
      <c r="BS2040" s="75"/>
    </row>
    <row r="2041" spans="1:71" s="5" customFormat="1" ht="12.75" hidden="1" thickBot="1" x14ac:dyDescent="0.3">
      <c r="A2041" s="105" t="s">
        <v>17</v>
      </c>
      <c r="B2041" s="105" t="s">
        <v>17</v>
      </c>
      <c r="C2041" s="105" t="s">
        <v>17</v>
      </c>
      <c r="D2041" s="105" t="s">
        <v>21</v>
      </c>
      <c r="E2041" s="105" t="s">
        <v>2202</v>
      </c>
      <c r="F2041" s="105">
        <v>8380</v>
      </c>
      <c r="G2041" s="105" t="s">
        <v>2130</v>
      </c>
      <c r="H2041" s="105" t="s">
        <v>2129</v>
      </c>
      <c r="I2041" s="118">
        <v>236</v>
      </c>
      <c r="J2041" s="106">
        <v>23</v>
      </c>
      <c r="K2041" s="107">
        <f t="shared" si="158"/>
        <v>9.7457627118644072E-2</v>
      </c>
      <c r="L2041" s="106">
        <v>31</v>
      </c>
      <c r="M2041" s="108">
        <f t="shared" si="159"/>
        <v>0.13135593220338984</v>
      </c>
      <c r="N2041" s="106">
        <v>0</v>
      </c>
      <c r="O2041" s="107">
        <f t="shared" si="160"/>
        <v>0</v>
      </c>
      <c r="P2041" s="106">
        <v>33</v>
      </c>
      <c r="Q2041" s="109">
        <f t="shared" si="161"/>
        <v>0.13983050847457626</v>
      </c>
      <c r="R2041" s="75"/>
      <c r="S2041" s="75"/>
      <c r="T2041" s="75"/>
      <c r="U2041" s="75"/>
      <c r="V2041" s="75"/>
      <c r="W2041" s="75"/>
      <c r="X2041" s="75"/>
      <c r="Y2041" s="75"/>
      <c r="Z2041" s="75"/>
      <c r="AA2041" s="75"/>
      <c r="AB2041" s="75"/>
      <c r="AC2041" s="75"/>
      <c r="AD2041" s="75"/>
      <c r="AE2041" s="75"/>
      <c r="AF2041" s="75"/>
      <c r="AG2041" s="75"/>
      <c r="AH2041" s="75"/>
      <c r="AI2041" s="75"/>
      <c r="AJ2041" s="75"/>
      <c r="AK2041" s="75"/>
      <c r="AL2041" s="75"/>
      <c r="AM2041" s="75"/>
      <c r="AN2041" s="75"/>
      <c r="AO2041" s="75"/>
      <c r="AP2041" s="75"/>
      <c r="AQ2041" s="75"/>
      <c r="AR2041" s="75"/>
      <c r="AS2041" s="75"/>
      <c r="AT2041" s="75"/>
      <c r="AU2041" s="75"/>
      <c r="AV2041" s="75"/>
      <c r="AW2041" s="75"/>
      <c r="AX2041" s="75"/>
      <c r="AY2041" s="75"/>
      <c r="AZ2041" s="75"/>
      <c r="BA2041" s="75"/>
      <c r="BB2041" s="75"/>
      <c r="BC2041" s="75"/>
      <c r="BD2041" s="75"/>
      <c r="BE2041" s="75"/>
      <c r="BF2041" s="75"/>
      <c r="BG2041" s="75"/>
      <c r="BH2041" s="75"/>
      <c r="BI2041" s="75"/>
      <c r="BJ2041" s="75"/>
      <c r="BK2041" s="75"/>
      <c r="BL2041" s="75"/>
      <c r="BM2041" s="75"/>
      <c r="BN2041" s="75"/>
      <c r="BO2041" s="75"/>
      <c r="BP2041" s="75"/>
      <c r="BQ2041" s="75"/>
      <c r="BR2041" s="75"/>
      <c r="BS2041" s="75"/>
    </row>
    <row r="2042" spans="1:71" s="5" customFormat="1" ht="12.75" hidden="1" thickBot="1" x14ac:dyDescent="0.3">
      <c r="A2042" s="105" t="s">
        <v>17</v>
      </c>
      <c r="B2042" s="105" t="s">
        <v>17</v>
      </c>
      <c r="C2042" s="105" t="s">
        <v>17</v>
      </c>
      <c r="D2042" s="105" t="s">
        <v>21</v>
      </c>
      <c r="E2042" s="105" t="s">
        <v>2203</v>
      </c>
      <c r="F2042" s="105">
        <v>8380</v>
      </c>
      <c r="G2042" s="105" t="s">
        <v>2130</v>
      </c>
      <c r="H2042" s="105" t="s">
        <v>2129</v>
      </c>
      <c r="I2042" s="118">
        <v>219</v>
      </c>
      <c r="J2042" s="106">
        <v>40</v>
      </c>
      <c r="K2042" s="107">
        <f t="shared" si="158"/>
        <v>0.18264840182648401</v>
      </c>
      <c r="L2042" s="106">
        <v>43</v>
      </c>
      <c r="M2042" s="108">
        <f t="shared" si="159"/>
        <v>0.19634703196347031</v>
      </c>
      <c r="N2042" s="106">
        <v>16</v>
      </c>
      <c r="O2042" s="107">
        <f t="shared" si="160"/>
        <v>7.3059360730593603E-2</v>
      </c>
      <c r="P2042" s="106">
        <v>21</v>
      </c>
      <c r="Q2042" s="109">
        <f t="shared" si="161"/>
        <v>9.5890410958904104E-2</v>
      </c>
      <c r="R2042" s="75"/>
      <c r="S2042" s="75"/>
      <c r="T2042" s="75"/>
      <c r="U2042" s="75"/>
      <c r="V2042" s="75"/>
      <c r="W2042" s="75"/>
      <c r="X2042" s="75"/>
      <c r="Y2042" s="75"/>
      <c r="Z2042" s="75"/>
      <c r="AA2042" s="75"/>
      <c r="AB2042" s="75"/>
      <c r="AC2042" s="75"/>
      <c r="AD2042" s="75"/>
      <c r="AE2042" s="75"/>
      <c r="AF2042" s="75"/>
      <c r="AG2042" s="75"/>
      <c r="AH2042" s="75"/>
      <c r="AI2042" s="75"/>
      <c r="AJ2042" s="75"/>
      <c r="AK2042" s="75"/>
      <c r="AL2042" s="75"/>
      <c r="AM2042" s="75"/>
      <c r="AN2042" s="75"/>
      <c r="AO2042" s="75"/>
      <c r="AP2042" s="75"/>
      <c r="AQ2042" s="75"/>
      <c r="AR2042" s="75"/>
      <c r="AS2042" s="75"/>
      <c r="AT2042" s="75"/>
      <c r="AU2042" s="75"/>
      <c r="AV2042" s="75"/>
      <c r="AW2042" s="75"/>
      <c r="AX2042" s="75"/>
      <c r="AY2042" s="75"/>
      <c r="AZ2042" s="75"/>
      <c r="BA2042" s="75"/>
      <c r="BB2042" s="75"/>
      <c r="BC2042" s="75"/>
      <c r="BD2042" s="75"/>
      <c r="BE2042" s="75"/>
      <c r="BF2042" s="75"/>
      <c r="BG2042" s="75"/>
      <c r="BH2042" s="75"/>
      <c r="BI2042" s="75"/>
      <c r="BJ2042" s="75"/>
      <c r="BK2042" s="75"/>
      <c r="BL2042" s="75"/>
      <c r="BM2042" s="75"/>
      <c r="BN2042" s="75"/>
      <c r="BO2042" s="75"/>
      <c r="BP2042" s="75"/>
      <c r="BQ2042" s="75"/>
      <c r="BR2042" s="75"/>
      <c r="BS2042" s="75"/>
    </row>
    <row r="2043" spans="1:71" s="5" customFormat="1" ht="24.75" hidden="1" thickBot="1" x14ac:dyDescent="0.3">
      <c r="A2043" s="105" t="s">
        <v>17</v>
      </c>
      <c r="B2043" s="105">
        <v>8400</v>
      </c>
      <c r="C2043" s="105" t="s">
        <v>2204</v>
      </c>
      <c r="D2043" s="105" t="s">
        <v>234</v>
      </c>
      <c r="E2043" s="105" t="s">
        <v>2205</v>
      </c>
      <c r="F2043" s="105">
        <v>8400</v>
      </c>
      <c r="G2043" s="105" t="s">
        <v>2204</v>
      </c>
      <c r="H2043" s="105" t="s">
        <v>2129</v>
      </c>
      <c r="I2043" s="118">
        <v>190</v>
      </c>
      <c r="J2043" s="106">
        <v>87</v>
      </c>
      <c r="K2043" s="107">
        <f t="shared" si="158"/>
        <v>0.45789473684210524</v>
      </c>
      <c r="L2043" s="106">
        <v>62</v>
      </c>
      <c r="M2043" s="108">
        <f t="shared" si="159"/>
        <v>0.32631578947368423</v>
      </c>
      <c r="N2043" s="106">
        <v>73</v>
      </c>
      <c r="O2043" s="107">
        <f t="shared" si="160"/>
        <v>0.38421052631578945</v>
      </c>
      <c r="P2043" s="106">
        <v>118</v>
      </c>
      <c r="Q2043" s="109">
        <f t="shared" si="161"/>
        <v>0.62105263157894741</v>
      </c>
      <c r="R2043" s="75"/>
      <c r="S2043" s="75"/>
      <c r="T2043" s="75"/>
      <c r="U2043" s="75"/>
      <c r="V2043" s="75"/>
      <c r="W2043" s="75"/>
      <c r="X2043" s="75"/>
      <c r="Y2043" s="75"/>
      <c r="Z2043" s="75"/>
      <c r="AA2043" s="75"/>
      <c r="AB2043" s="75"/>
      <c r="AC2043" s="75"/>
      <c r="AD2043" s="75"/>
      <c r="AE2043" s="75"/>
      <c r="AF2043" s="75"/>
      <c r="AG2043" s="75"/>
      <c r="AH2043" s="75"/>
      <c r="AI2043" s="75"/>
      <c r="AJ2043" s="75"/>
      <c r="AK2043" s="75"/>
      <c r="AL2043" s="75"/>
      <c r="AM2043" s="75"/>
      <c r="AN2043" s="75"/>
      <c r="AO2043" s="75"/>
      <c r="AP2043" s="75"/>
      <c r="AQ2043" s="75"/>
      <c r="AR2043" s="75"/>
      <c r="AS2043" s="75"/>
      <c r="AT2043" s="75"/>
      <c r="AU2043" s="75"/>
      <c r="AV2043" s="75"/>
      <c r="AW2043" s="75"/>
      <c r="AX2043" s="75"/>
      <c r="AY2043" s="75"/>
      <c r="AZ2043" s="75"/>
      <c r="BA2043" s="75"/>
      <c r="BB2043" s="75"/>
      <c r="BC2043" s="75"/>
      <c r="BD2043" s="75"/>
      <c r="BE2043" s="75"/>
      <c r="BF2043" s="75"/>
      <c r="BG2043" s="75"/>
      <c r="BH2043" s="75"/>
      <c r="BI2043" s="75"/>
      <c r="BJ2043" s="75"/>
      <c r="BK2043" s="75"/>
      <c r="BL2043" s="75"/>
      <c r="BM2043" s="75"/>
      <c r="BN2043" s="75"/>
      <c r="BO2043" s="75"/>
      <c r="BP2043" s="75"/>
      <c r="BQ2043" s="75"/>
      <c r="BR2043" s="75"/>
      <c r="BS2043" s="75"/>
    </row>
    <row r="2044" spans="1:71" s="5" customFormat="1" ht="24.75" hidden="1" thickBot="1" x14ac:dyDescent="0.3">
      <c r="A2044" s="105" t="s">
        <v>17</v>
      </c>
      <c r="B2044" s="105" t="s">
        <v>17</v>
      </c>
      <c r="C2044" s="105" t="s">
        <v>17</v>
      </c>
      <c r="D2044" s="105" t="s">
        <v>234</v>
      </c>
      <c r="E2044" s="105" t="s">
        <v>2206</v>
      </c>
      <c r="F2044" s="105">
        <v>8400</v>
      </c>
      <c r="G2044" s="105" t="s">
        <v>2204</v>
      </c>
      <c r="H2044" s="105" t="s">
        <v>2129</v>
      </c>
      <c r="I2044" s="118">
        <v>455</v>
      </c>
      <c r="J2044" s="106">
        <v>97</v>
      </c>
      <c r="K2044" s="107">
        <f t="shared" si="158"/>
        <v>0.21318681318681318</v>
      </c>
      <c r="L2044" s="106">
        <v>113</v>
      </c>
      <c r="M2044" s="108">
        <f t="shared" si="159"/>
        <v>0.24835164835164836</v>
      </c>
      <c r="N2044" s="106">
        <v>18</v>
      </c>
      <c r="O2044" s="107">
        <f t="shared" si="160"/>
        <v>3.9560439560439559E-2</v>
      </c>
      <c r="P2044" s="106">
        <v>126</v>
      </c>
      <c r="Q2044" s="109">
        <f t="shared" si="161"/>
        <v>0.27692307692307694</v>
      </c>
      <c r="R2044" s="75"/>
      <c r="S2044" s="75"/>
      <c r="T2044" s="75"/>
      <c r="U2044" s="75"/>
      <c r="V2044" s="75"/>
      <c r="W2044" s="75"/>
      <c r="X2044" s="75"/>
      <c r="Y2044" s="75"/>
      <c r="Z2044" s="75"/>
      <c r="AA2044" s="75"/>
      <c r="AB2044" s="75"/>
      <c r="AC2044" s="75"/>
      <c r="AD2044" s="75"/>
      <c r="AE2044" s="75"/>
      <c r="AF2044" s="75"/>
      <c r="AG2044" s="75"/>
      <c r="AH2044" s="75"/>
      <c r="AI2044" s="75"/>
      <c r="AJ2044" s="75"/>
      <c r="AK2044" s="75"/>
      <c r="AL2044" s="75"/>
      <c r="AM2044" s="75"/>
      <c r="AN2044" s="75"/>
      <c r="AO2044" s="75"/>
      <c r="AP2044" s="75"/>
      <c r="AQ2044" s="75"/>
      <c r="AR2044" s="75"/>
      <c r="AS2044" s="75"/>
      <c r="AT2044" s="75"/>
      <c r="AU2044" s="75"/>
      <c r="AV2044" s="75"/>
      <c r="AW2044" s="75"/>
      <c r="AX2044" s="75"/>
      <c r="AY2044" s="75"/>
      <c r="AZ2044" s="75"/>
      <c r="BA2044" s="75"/>
      <c r="BB2044" s="75"/>
      <c r="BC2044" s="75"/>
      <c r="BD2044" s="75"/>
      <c r="BE2044" s="75"/>
      <c r="BF2044" s="75"/>
      <c r="BG2044" s="75"/>
      <c r="BH2044" s="75"/>
      <c r="BI2044" s="75"/>
      <c r="BJ2044" s="75"/>
      <c r="BK2044" s="75"/>
      <c r="BL2044" s="75"/>
      <c r="BM2044" s="75"/>
      <c r="BN2044" s="75"/>
      <c r="BO2044" s="75"/>
      <c r="BP2044" s="75"/>
      <c r="BQ2044" s="75"/>
      <c r="BR2044" s="75"/>
      <c r="BS2044" s="75"/>
    </row>
    <row r="2045" spans="1:71" s="5" customFormat="1" ht="24.75" hidden="1" thickBot="1" x14ac:dyDescent="0.3">
      <c r="A2045" s="105" t="s">
        <v>17</v>
      </c>
      <c r="B2045" s="105" t="s">
        <v>17</v>
      </c>
      <c r="C2045" s="105" t="s">
        <v>17</v>
      </c>
      <c r="D2045" s="105" t="s">
        <v>234</v>
      </c>
      <c r="E2045" s="105" t="s">
        <v>490</v>
      </c>
      <c r="F2045" s="105">
        <v>8400</v>
      </c>
      <c r="G2045" s="105" t="s">
        <v>2204</v>
      </c>
      <c r="H2045" s="105" t="s">
        <v>2129</v>
      </c>
      <c r="I2045" s="118">
        <v>317</v>
      </c>
      <c r="J2045" s="106">
        <v>102</v>
      </c>
      <c r="K2045" s="107">
        <f t="shared" si="158"/>
        <v>0.32176656151419558</v>
      </c>
      <c r="L2045" s="106">
        <v>86</v>
      </c>
      <c r="M2045" s="108">
        <f t="shared" si="159"/>
        <v>0.27129337539432175</v>
      </c>
      <c r="N2045" s="106">
        <v>27</v>
      </c>
      <c r="O2045" s="107">
        <f t="shared" si="160"/>
        <v>8.5173501577287064E-2</v>
      </c>
      <c r="P2045" s="106">
        <v>156</v>
      </c>
      <c r="Q2045" s="109">
        <f t="shared" si="161"/>
        <v>0.49211356466876971</v>
      </c>
      <c r="R2045" s="75"/>
      <c r="S2045" s="75"/>
      <c r="T2045" s="75"/>
      <c r="U2045" s="75"/>
      <c r="V2045" s="75"/>
      <c r="W2045" s="75"/>
      <c r="X2045" s="75"/>
      <c r="Y2045" s="75"/>
      <c r="Z2045" s="75"/>
      <c r="AA2045" s="75"/>
      <c r="AB2045" s="75"/>
      <c r="AC2045" s="75"/>
      <c r="AD2045" s="75"/>
      <c r="AE2045" s="75"/>
      <c r="AF2045" s="75"/>
      <c r="AG2045" s="75"/>
      <c r="AH2045" s="75"/>
      <c r="AI2045" s="75"/>
      <c r="AJ2045" s="75"/>
      <c r="AK2045" s="75"/>
      <c r="AL2045" s="75"/>
      <c r="AM2045" s="75"/>
      <c r="AN2045" s="75"/>
      <c r="AO2045" s="75"/>
      <c r="AP2045" s="75"/>
      <c r="AQ2045" s="75"/>
      <c r="AR2045" s="75"/>
      <c r="AS2045" s="75"/>
      <c r="AT2045" s="75"/>
      <c r="AU2045" s="75"/>
      <c r="AV2045" s="75"/>
      <c r="AW2045" s="75"/>
      <c r="AX2045" s="75"/>
      <c r="AY2045" s="75"/>
      <c r="AZ2045" s="75"/>
      <c r="BA2045" s="75"/>
      <c r="BB2045" s="75"/>
      <c r="BC2045" s="75"/>
      <c r="BD2045" s="75"/>
      <c r="BE2045" s="75"/>
      <c r="BF2045" s="75"/>
      <c r="BG2045" s="75"/>
      <c r="BH2045" s="75"/>
      <c r="BI2045" s="75"/>
      <c r="BJ2045" s="75"/>
      <c r="BK2045" s="75"/>
      <c r="BL2045" s="75"/>
      <c r="BM2045" s="75"/>
      <c r="BN2045" s="75"/>
      <c r="BO2045" s="75"/>
      <c r="BP2045" s="75"/>
      <c r="BQ2045" s="75"/>
      <c r="BR2045" s="75"/>
      <c r="BS2045" s="75"/>
    </row>
    <row r="2046" spans="1:71" s="5" customFormat="1" ht="12.75" hidden="1" thickBot="1" x14ac:dyDescent="0.3">
      <c r="A2046" s="105" t="s">
        <v>17</v>
      </c>
      <c r="B2046" s="105" t="s">
        <v>17</v>
      </c>
      <c r="C2046" s="105" t="s">
        <v>17</v>
      </c>
      <c r="D2046" s="105" t="s">
        <v>14</v>
      </c>
      <c r="E2046" s="105" t="s">
        <v>2208</v>
      </c>
      <c r="F2046" s="105">
        <v>8400</v>
      </c>
      <c r="G2046" s="105" t="s">
        <v>2204</v>
      </c>
      <c r="H2046" s="105" t="s">
        <v>2129</v>
      </c>
      <c r="I2046" s="118">
        <v>192</v>
      </c>
      <c r="J2046" s="106">
        <v>86</v>
      </c>
      <c r="K2046" s="107">
        <f t="shared" si="158"/>
        <v>0.44791666666666669</v>
      </c>
      <c r="L2046" s="106">
        <v>48</v>
      </c>
      <c r="M2046" s="108">
        <f t="shared" si="159"/>
        <v>0.25</v>
      </c>
      <c r="N2046" s="106">
        <v>57</v>
      </c>
      <c r="O2046" s="107">
        <f t="shared" si="160"/>
        <v>0.296875</v>
      </c>
      <c r="P2046" s="106">
        <v>124</v>
      </c>
      <c r="Q2046" s="109">
        <f t="shared" si="161"/>
        <v>0.64583333333333337</v>
      </c>
      <c r="R2046" s="75"/>
      <c r="S2046" s="75"/>
      <c r="T2046" s="75"/>
      <c r="U2046" s="75"/>
      <c r="V2046" s="75"/>
      <c r="W2046" s="75"/>
      <c r="X2046" s="75"/>
      <c r="Y2046" s="75"/>
      <c r="Z2046" s="75"/>
      <c r="AA2046" s="75"/>
      <c r="AB2046" s="75"/>
      <c r="AC2046" s="75"/>
      <c r="AD2046" s="75"/>
      <c r="AE2046" s="75"/>
      <c r="AF2046" s="75"/>
      <c r="AG2046" s="75"/>
      <c r="AH2046" s="75"/>
      <c r="AI2046" s="75"/>
      <c r="AJ2046" s="75"/>
      <c r="AK2046" s="75"/>
      <c r="AL2046" s="75"/>
      <c r="AM2046" s="75"/>
      <c r="AN2046" s="75"/>
      <c r="AO2046" s="75"/>
      <c r="AP2046" s="75"/>
      <c r="AQ2046" s="75"/>
      <c r="AR2046" s="75"/>
      <c r="AS2046" s="75"/>
      <c r="AT2046" s="75"/>
      <c r="AU2046" s="75"/>
      <c r="AV2046" s="75"/>
      <c r="AW2046" s="75"/>
      <c r="AX2046" s="75"/>
      <c r="AY2046" s="75"/>
      <c r="AZ2046" s="75"/>
      <c r="BA2046" s="75"/>
      <c r="BB2046" s="75"/>
      <c r="BC2046" s="75"/>
      <c r="BD2046" s="75"/>
      <c r="BE2046" s="75"/>
      <c r="BF2046" s="75"/>
      <c r="BG2046" s="75"/>
      <c r="BH2046" s="75"/>
      <c r="BI2046" s="75"/>
      <c r="BJ2046" s="75"/>
      <c r="BK2046" s="75"/>
      <c r="BL2046" s="75"/>
      <c r="BM2046" s="75"/>
      <c r="BN2046" s="75"/>
      <c r="BO2046" s="75"/>
      <c r="BP2046" s="75"/>
      <c r="BQ2046" s="75"/>
      <c r="BR2046" s="75"/>
      <c r="BS2046" s="75"/>
    </row>
    <row r="2047" spans="1:71" s="5" customFormat="1" ht="12.75" hidden="1" thickBot="1" x14ac:dyDescent="0.3">
      <c r="A2047" s="105" t="s">
        <v>17</v>
      </c>
      <c r="B2047" s="105" t="s">
        <v>17</v>
      </c>
      <c r="C2047" s="105" t="s">
        <v>17</v>
      </c>
      <c r="D2047" s="105" t="s">
        <v>14</v>
      </c>
      <c r="E2047" s="105" t="s">
        <v>2209</v>
      </c>
      <c r="F2047" s="105">
        <v>8400</v>
      </c>
      <c r="G2047" s="105" t="s">
        <v>2204</v>
      </c>
      <c r="H2047" s="105" t="s">
        <v>2129</v>
      </c>
      <c r="I2047" s="118">
        <v>202</v>
      </c>
      <c r="J2047" s="106">
        <v>113</v>
      </c>
      <c r="K2047" s="107">
        <f t="shared" si="158"/>
        <v>0.55940594059405946</v>
      </c>
      <c r="L2047" s="106">
        <v>98</v>
      </c>
      <c r="M2047" s="108">
        <f t="shared" si="159"/>
        <v>0.48514851485148514</v>
      </c>
      <c r="N2047" s="106">
        <v>59</v>
      </c>
      <c r="O2047" s="107">
        <f t="shared" si="160"/>
        <v>0.29207920792079206</v>
      </c>
      <c r="P2047" s="106">
        <v>137</v>
      </c>
      <c r="Q2047" s="109">
        <f t="shared" si="161"/>
        <v>0.67821782178217827</v>
      </c>
      <c r="R2047" s="75"/>
      <c r="S2047" s="75"/>
      <c r="T2047" s="75"/>
      <c r="U2047" s="75"/>
      <c r="V2047" s="75"/>
      <c r="W2047" s="75"/>
      <c r="X2047" s="75"/>
      <c r="Y2047" s="75"/>
      <c r="Z2047" s="75"/>
      <c r="AA2047" s="75"/>
      <c r="AB2047" s="75"/>
      <c r="AC2047" s="75"/>
      <c r="AD2047" s="75"/>
      <c r="AE2047" s="75"/>
      <c r="AF2047" s="75"/>
      <c r="AG2047" s="75"/>
      <c r="AH2047" s="75"/>
      <c r="AI2047" s="75"/>
      <c r="AJ2047" s="75"/>
      <c r="AK2047" s="75"/>
      <c r="AL2047" s="75"/>
      <c r="AM2047" s="75"/>
      <c r="AN2047" s="75"/>
      <c r="AO2047" s="75"/>
      <c r="AP2047" s="75"/>
      <c r="AQ2047" s="75"/>
      <c r="AR2047" s="75"/>
      <c r="AS2047" s="75"/>
      <c r="AT2047" s="75"/>
      <c r="AU2047" s="75"/>
      <c r="AV2047" s="75"/>
      <c r="AW2047" s="75"/>
      <c r="AX2047" s="75"/>
      <c r="AY2047" s="75"/>
      <c r="AZ2047" s="75"/>
      <c r="BA2047" s="75"/>
      <c r="BB2047" s="75"/>
      <c r="BC2047" s="75"/>
      <c r="BD2047" s="75"/>
      <c r="BE2047" s="75"/>
      <c r="BF2047" s="75"/>
      <c r="BG2047" s="75"/>
      <c r="BH2047" s="75"/>
      <c r="BI2047" s="75"/>
      <c r="BJ2047" s="75"/>
      <c r="BK2047" s="75"/>
      <c r="BL2047" s="75"/>
      <c r="BM2047" s="75"/>
      <c r="BN2047" s="75"/>
      <c r="BO2047" s="75"/>
      <c r="BP2047" s="75"/>
      <c r="BQ2047" s="75"/>
      <c r="BR2047" s="75"/>
      <c r="BS2047" s="75"/>
    </row>
    <row r="2048" spans="1:71" s="5" customFormat="1" ht="12.75" hidden="1" thickBot="1" x14ac:dyDescent="0.3">
      <c r="A2048" s="105" t="s">
        <v>17</v>
      </c>
      <c r="B2048" s="105" t="s">
        <v>17</v>
      </c>
      <c r="C2048" s="105" t="s">
        <v>17</v>
      </c>
      <c r="D2048" s="105" t="s">
        <v>14</v>
      </c>
      <c r="E2048" s="105" t="s">
        <v>2210</v>
      </c>
      <c r="F2048" s="105">
        <v>8400</v>
      </c>
      <c r="G2048" s="105" t="s">
        <v>2204</v>
      </c>
      <c r="H2048" s="105" t="s">
        <v>2129</v>
      </c>
      <c r="I2048" s="118">
        <v>155</v>
      </c>
      <c r="J2048" s="106">
        <v>73</v>
      </c>
      <c r="K2048" s="107">
        <f t="shared" si="158"/>
        <v>0.47096774193548385</v>
      </c>
      <c r="L2048" s="106">
        <v>62</v>
      </c>
      <c r="M2048" s="108">
        <f t="shared" si="159"/>
        <v>0.4</v>
      </c>
      <c r="N2048" s="106">
        <v>14</v>
      </c>
      <c r="O2048" s="107">
        <f t="shared" si="160"/>
        <v>9.0322580645161285E-2</v>
      </c>
      <c r="P2048" s="106">
        <v>46</v>
      </c>
      <c r="Q2048" s="109">
        <f t="shared" si="161"/>
        <v>0.29677419354838708</v>
      </c>
      <c r="R2048" s="75"/>
      <c r="S2048" s="75"/>
      <c r="T2048" s="75"/>
      <c r="U2048" s="75"/>
      <c r="V2048" s="75"/>
      <c r="W2048" s="75"/>
      <c r="X2048" s="75"/>
      <c r="Y2048" s="75"/>
      <c r="Z2048" s="75"/>
      <c r="AA2048" s="75"/>
      <c r="AB2048" s="75"/>
      <c r="AC2048" s="75"/>
      <c r="AD2048" s="75"/>
      <c r="AE2048" s="75"/>
      <c r="AF2048" s="75"/>
      <c r="AG2048" s="75"/>
      <c r="AH2048" s="75"/>
      <c r="AI2048" s="75"/>
      <c r="AJ2048" s="75"/>
      <c r="AK2048" s="75"/>
      <c r="AL2048" s="75"/>
      <c r="AM2048" s="75"/>
      <c r="AN2048" s="75"/>
      <c r="AO2048" s="75"/>
      <c r="AP2048" s="75"/>
      <c r="AQ2048" s="75"/>
      <c r="AR2048" s="75"/>
      <c r="AS2048" s="75"/>
      <c r="AT2048" s="75"/>
      <c r="AU2048" s="75"/>
      <c r="AV2048" s="75"/>
      <c r="AW2048" s="75"/>
      <c r="AX2048" s="75"/>
      <c r="AY2048" s="75"/>
      <c r="AZ2048" s="75"/>
      <c r="BA2048" s="75"/>
      <c r="BB2048" s="75"/>
      <c r="BC2048" s="75"/>
      <c r="BD2048" s="75"/>
      <c r="BE2048" s="75"/>
      <c r="BF2048" s="75"/>
      <c r="BG2048" s="75"/>
      <c r="BH2048" s="75"/>
      <c r="BI2048" s="75"/>
      <c r="BJ2048" s="75"/>
      <c r="BK2048" s="75"/>
      <c r="BL2048" s="75"/>
      <c r="BM2048" s="75"/>
      <c r="BN2048" s="75"/>
      <c r="BO2048" s="75"/>
      <c r="BP2048" s="75"/>
      <c r="BQ2048" s="75"/>
      <c r="BR2048" s="75"/>
      <c r="BS2048" s="75"/>
    </row>
    <row r="2049" spans="1:71" s="5" customFormat="1" ht="24.75" hidden="1" thickBot="1" x14ac:dyDescent="0.3">
      <c r="A2049" s="105" t="s">
        <v>17</v>
      </c>
      <c r="B2049" s="105" t="s">
        <v>17</v>
      </c>
      <c r="C2049" s="105" t="s">
        <v>17</v>
      </c>
      <c r="D2049" s="105" t="s">
        <v>14</v>
      </c>
      <c r="E2049" s="105" t="s">
        <v>2211</v>
      </c>
      <c r="F2049" s="105">
        <v>8400</v>
      </c>
      <c r="G2049" s="105" t="s">
        <v>2204</v>
      </c>
      <c r="H2049" s="105" t="s">
        <v>2129</v>
      </c>
      <c r="I2049" s="118">
        <v>217</v>
      </c>
      <c r="J2049" s="106">
        <v>52</v>
      </c>
      <c r="K2049" s="107">
        <f t="shared" si="158"/>
        <v>0.23963133640552994</v>
      </c>
      <c r="L2049" s="106">
        <v>63</v>
      </c>
      <c r="M2049" s="108">
        <f t="shared" si="159"/>
        <v>0.29032258064516131</v>
      </c>
      <c r="N2049" s="106">
        <v>28</v>
      </c>
      <c r="O2049" s="107">
        <f t="shared" si="160"/>
        <v>0.12903225806451613</v>
      </c>
      <c r="P2049" s="106">
        <v>75</v>
      </c>
      <c r="Q2049" s="109">
        <f t="shared" si="161"/>
        <v>0.34562211981566821</v>
      </c>
      <c r="R2049" s="75"/>
      <c r="S2049" s="75"/>
      <c r="T2049" s="75"/>
      <c r="U2049" s="75"/>
      <c r="V2049" s="75"/>
      <c r="W2049" s="75"/>
      <c r="X2049" s="75"/>
      <c r="Y2049" s="75"/>
      <c r="Z2049" s="75"/>
      <c r="AA2049" s="75"/>
      <c r="AB2049" s="75"/>
      <c r="AC2049" s="75"/>
      <c r="AD2049" s="75"/>
      <c r="AE2049" s="75"/>
      <c r="AF2049" s="75"/>
      <c r="AG2049" s="75"/>
      <c r="AH2049" s="75"/>
      <c r="AI2049" s="75"/>
      <c r="AJ2049" s="75"/>
      <c r="AK2049" s="75"/>
      <c r="AL2049" s="75"/>
      <c r="AM2049" s="75"/>
      <c r="AN2049" s="75"/>
      <c r="AO2049" s="75"/>
      <c r="AP2049" s="75"/>
      <c r="AQ2049" s="75"/>
      <c r="AR2049" s="75"/>
      <c r="AS2049" s="75"/>
      <c r="AT2049" s="75"/>
      <c r="AU2049" s="75"/>
      <c r="AV2049" s="75"/>
      <c r="AW2049" s="75"/>
      <c r="AX2049" s="75"/>
      <c r="AY2049" s="75"/>
      <c r="AZ2049" s="75"/>
      <c r="BA2049" s="75"/>
      <c r="BB2049" s="75"/>
      <c r="BC2049" s="75"/>
      <c r="BD2049" s="75"/>
      <c r="BE2049" s="75"/>
      <c r="BF2049" s="75"/>
      <c r="BG2049" s="75"/>
      <c r="BH2049" s="75"/>
      <c r="BI2049" s="75"/>
      <c r="BJ2049" s="75"/>
      <c r="BK2049" s="75"/>
      <c r="BL2049" s="75"/>
      <c r="BM2049" s="75"/>
      <c r="BN2049" s="75"/>
      <c r="BO2049" s="75"/>
      <c r="BP2049" s="75"/>
      <c r="BQ2049" s="75"/>
      <c r="BR2049" s="75"/>
      <c r="BS2049" s="75"/>
    </row>
    <row r="2050" spans="1:71" s="5" customFormat="1" ht="24.75" hidden="1" thickBot="1" x14ac:dyDescent="0.3">
      <c r="A2050" s="105" t="s">
        <v>17</v>
      </c>
      <c r="B2050" s="105" t="s">
        <v>17</v>
      </c>
      <c r="C2050" s="105" t="s">
        <v>17</v>
      </c>
      <c r="D2050" s="105" t="s">
        <v>14</v>
      </c>
      <c r="E2050" s="105" t="s">
        <v>2212</v>
      </c>
      <c r="F2050" s="105">
        <v>8400</v>
      </c>
      <c r="G2050" s="105" t="s">
        <v>2204</v>
      </c>
      <c r="H2050" s="105" t="s">
        <v>2129</v>
      </c>
      <c r="I2050" s="118">
        <v>181</v>
      </c>
      <c r="J2050" s="106">
        <v>90</v>
      </c>
      <c r="K2050" s="107">
        <f t="shared" si="158"/>
        <v>0.49723756906077349</v>
      </c>
      <c r="L2050" s="106">
        <v>73</v>
      </c>
      <c r="M2050" s="108">
        <f t="shared" si="159"/>
        <v>0.40331491712707185</v>
      </c>
      <c r="N2050" s="106">
        <v>32</v>
      </c>
      <c r="O2050" s="107">
        <f t="shared" si="160"/>
        <v>0.17679558011049723</v>
      </c>
      <c r="P2050" s="106">
        <v>145</v>
      </c>
      <c r="Q2050" s="109">
        <f t="shared" si="161"/>
        <v>0.80110497237569056</v>
      </c>
      <c r="R2050" s="75"/>
      <c r="S2050" s="75"/>
      <c r="T2050" s="75"/>
      <c r="U2050" s="75"/>
      <c r="V2050" s="75"/>
      <c r="W2050" s="75"/>
      <c r="X2050" s="75"/>
      <c r="Y2050" s="75"/>
      <c r="Z2050" s="75"/>
      <c r="AA2050" s="75"/>
      <c r="AB2050" s="75"/>
      <c r="AC2050" s="75"/>
      <c r="AD2050" s="75"/>
      <c r="AE2050" s="75"/>
      <c r="AF2050" s="75"/>
      <c r="AG2050" s="75"/>
      <c r="AH2050" s="75"/>
      <c r="AI2050" s="75"/>
      <c r="AJ2050" s="75"/>
      <c r="AK2050" s="75"/>
      <c r="AL2050" s="75"/>
      <c r="AM2050" s="75"/>
      <c r="AN2050" s="75"/>
      <c r="AO2050" s="75"/>
      <c r="AP2050" s="75"/>
      <c r="AQ2050" s="75"/>
      <c r="AR2050" s="75"/>
      <c r="AS2050" s="75"/>
      <c r="AT2050" s="75"/>
      <c r="AU2050" s="75"/>
      <c r="AV2050" s="75"/>
      <c r="AW2050" s="75"/>
      <c r="AX2050" s="75"/>
      <c r="AY2050" s="75"/>
      <c r="AZ2050" s="75"/>
      <c r="BA2050" s="75"/>
      <c r="BB2050" s="75"/>
      <c r="BC2050" s="75"/>
      <c r="BD2050" s="75"/>
      <c r="BE2050" s="75"/>
      <c r="BF2050" s="75"/>
      <c r="BG2050" s="75"/>
      <c r="BH2050" s="75"/>
      <c r="BI2050" s="75"/>
      <c r="BJ2050" s="75"/>
      <c r="BK2050" s="75"/>
      <c r="BL2050" s="75"/>
      <c r="BM2050" s="75"/>
      <c r="BN2050" s="75"/>
      <c r="BO2050" s="75"/>
      <c r="BP2050" s="75"/>
      <c r="BQ2050" s="75"/>
      <c r="BR2050" s="75"/>
      <c r="BS2050" s="75"/>
    </row>
    <row r="2051" spans="1:71" s="5" customFormat="1" ht="24.75" hidden="1" thickBot="1" x14ac:dyDescent="0.3">
      <c r="A2051" s="105" t="s">
        <v>17</v>
      </c>
      <c r="B2051" s="105" t="s">
        <v>17</v>
      </c>
      <c r="C2051" s="105" t="s">
        <v>17</v>
      </c>
      <c r="D2051" s="105" t="s">
        <v>14</v>
      </c>
      <c r="E2051" s="105" t="s">
        <v>1314</v>
      </c>
      <c r="F2051" s="105">
        <v>8400</v>
      </c>
      <c r="G2051" s="105" t="s">
        <v>2204</v>
      </c>
      <c r="H2051" s="105" t="s">
        <v>2129</v>
      </c>
      <c r="I2051" s="118">
        <v>151</v>
      </c>
      <c r="J2051" s="106">
        <v>49</v>
      </c>
      <c r="K2051" s="107">
        <f t="shared" si="158"/>
        <v>0.32450331125827814</v>
      </c>
      <c r="L2051" s="106">
        <v>36</v>
      </c>
      <c r="M2051" s="108">
        <f t="shared" si="159"/>
        <v>0.23841059602649006</v>
      </c>
      <c r="N2051" s="106">
        <v>7</v>
      </c>
      <c r="O2051" s="107">
        <f t="shared" si="160"/>
        <v>4.6357615894039736E-2</v>
      </c>
      <c r="P2051" s="106">
        <v>39</v>
      </c>
      <c r="Q2051" s="109">
        <f t="shared" si="161"/>
        <v>0.25827814569536423</v>
      </c>
      <c r="R2051" s="75"/>
      <c r="S2051" s="75"/>
      <c r="T2051" s="75"/>
      <c r="U2051" s="75"/>
      <c r="V2051" s="75"/>
      <c r="W2051" s="75"/>
      <c r="X2051" s="75"/>
      <c r="Y2051" s="75"/>
      <c r="Z2051" s="75"/>
      <c r="AA2051" s="75"/>
      <c r="AB2051" s="75"/>
      <c r="AC2051" s="75"/>
      <c r="AD2051" s="75"/>
      <c r="AE2051" s="75"/>
      <c r="AF2051" s="75"/>
      <c r="AG2051" s="75"/>
      <c r="AH2051" s="75"/>
      <c r="AI2051" s="75"/>
      <c r="AJ2051" s="75"/>
      <c r="AK2051" s="75"/>
      <c r="AL2051" s="75"/>
      <c r="AM2051" s="75"/>
      <c r="AN2051" s="75"/>
      <c r="AO2051" s="75"/>
      <c r="AP2051" s="75"/>
      <c r="AQ2051" s="75"/>
      <c r="AR2051" s="75"/>
      <c r="AS2051" s="75"/>
      <c r="AT2051" s="75"/>
      <c r="AU2051" s="75"/>
      <c r="AV2051" s="75"/>
      <c r="AW2051" s="75"/>
      <c r="AX2051" s="75"/>
      <c r="AY2051" s="75"/>
      <c r="AZ2051" s="75"/>
      <c r="BA2051" s="75"/>
      <c r="BB2051" s="75"/>
      <c r="BC2051" s="75"/>
      <c r="BD2051" s="75"/>
      <c r="BE2051" s="75"/>
      <c r="BF2051" s="75"/>
      <c r="BG2051" s="75"/>
      <c r="BH2051" s="75"/>
      <c r="BI2051" s="75"/>
      <c r="BJ2051" s="75"/>
      <c r="BK2051" s="75"/>
      <c r="BL2051" s="75"/>
      <c r="BM2051" s="75"/>
      <c r="BN2051" s="75"/>
      <c r="BO2051" s="75"/>
      <c r="BP2051" s="75"/>
      <c r="BQ2051" s="75"/>
      <c r="BR2051" s="75"/>
      <c r="BS2051" s="75"/>
    </row>
    <row r="2052" spans="1:71" s="5" customFormat="1" ht="24.75" hidden="1" thickBot="1" x14ac:dyDescent="0.3">
      <c r="A2052" s="105" t="s">
        <v>17</v>
      </c>
      <c r="B2052" s="105" t="s">
        <v>17</v>
      </c>
      <c r="C2052" s="105" t="s">
        <v>17</v>
      </c>
      <c r="D2052" s="105" t="s">
        <v>14</v>
      </c>
      <c r="E2052" s="105" t="s">
        <v>2213</v>
      </c>
      <c r="F2052" s="105">
        <v>8400</v>
      </c>
      <c r="G2052" s="105" t="s">
        <v>2204</v>
      </c>
      <c r="H2052" s="105" t="s">
        <v>2129</v>
      </c>
      <c r="I2052" s="118">
        <v>116</v>
      </c>
      <c r="J2052" s="106">
        <v>37</v>
      </c>
      <c r="K2052" s="107">
        <f t="shared" ref="K2052:K2115" si="162">J2052/I2052</f>
        <v>0.31896551724137934</v>
      </c>
      <c r="L2052" s="106">
        <v>36</v>
      </c>
      <c r="M2052" s="108">
        <f t="shared" ref="M2052:M2115" si="163">L2052/I2052</f>
        <v>0.31034482758620691</v>
      </c>
      <c r="N2052" s="106">
        <v>3</v>
      </c>
      <c r="O2052" s="107">
        <f t="shared" ref="O2052:O2115" si="164">N2052/I2052</f>
        <v>2.5862068965517241E-2</v>
      </c>
      <c r="P2052" s="106">
        <v>18</v>
      </c>
      <c r="Q2052" s="109">
        <f t="shared" ref="Q2052:Q2115" si="165">P2052/I2052</f>
        <v>0.15517241379310345</v>
      </c>
      <c r="R2052" s="75"/>
      <c r="S2052" s="75"/>
      <c r="T2052" s="75"/>
      <c r="U2052" s="75"/>
      <c r="V2052" s="75"/>
      <c r="W2052" s="75"/>
      <c r="X2052" s="75"/>
      <c r="Y2052" s="75"/>
      <c r="Z2052" s="75"/>
      <c r="AA2052" s="75"/>
      <c r="AB2052" s="75"/>
      <c r="AC2052" s="75"/>
      <c r="AD2052" s="75"/>
      <c r="AE2052" s="75"/>
      <c r="AF2052" s="75"/>
      <c r="AG2052" s="75"/>
      <c r="AH2052" s="75"/>
      <c r="AI2052" s="75"/>
      <c r="AJ2052" s="75"/>
      <c r="AK2052" s="75"/>
      <c r="AL2052" s="75"/>
      <c r="AM2052" s="75"/>
      <c r="AN2052" s="75"/>
      <c r="AO2052" s="75"/>
      <c r="AP2052" s="75"/>
      <c r="AQ2052" s="75"/>
      <c r="AR2052" s="75"/>
      <c r="AS2052" s="75"/>
      <c r="AT2052" s="75"/>
      <c r="AU2052" s="75"/>
      <c r="AV2052" s="75"/>
      <c r="AW2052" s="75"/>
      <c r="AX2052" s="75"/>
      <c r="AY2052" s="75"/>
      <c r="AZ2052" s="75"/>
      <c r="BA2052" s="75"/>
      <c r="BB2052" s="75"/>
      <c r="BC2052" s="75"/>
      <c r="BD2052" s="75"/>
      <c r="BE2052" s="75"/>
      <c r="BF2052" s="75"/>
      <c r="BG2052" s="75"/>
      <c r="BH2052" s="75"/>
      <c r="BI2052" s="75"/>
      <c r="BJ2052" s="75"/>
      <c r="BK2052" s="75"/>
      <c r="BL2052" s="75"/>
      <c r="BM2052" s="75"/>
      <c r="BN2052" s="75"/>
      <c r="BO2052" s="75"/>
      <c r="BP2052" s="75"/>
      <c r="BQ2052" s="75"/>
      <c r="BR2052" s="75"/>
      <c r="BS2052" s="75"/>
    </row>
    <row r="2053" spans="1:71" s="5" customFormat="1" ht="12.75" hidden="1" thickBot="1" x14ac:dyDescent="0.3">
      <c r="A2053" s="105" t="s">
        <v>17</v>
      </c>
      <c r="B2053" s="105" t="s">
        <v>17</v>
      </c>
      <c r="C2053" s="105" t="s">
        <v>17</v>
      </c>
      <c r="D2053" s="105" t="s">
        <v>21</v>
      </c>
      <c r="E2053" s="105" t="s">
        <v>144</v>
      </c>
      <c r="F2053" s="105">
        <v>8400</v>
      </c>
      <c r="G2053" s="105" t="s">
        <v>2204</v>
      </c>
      <c r="H2053" s="105" t="s">
        <v>2129</v>
      </c>
      <c r="I2053" s="118">
        <v>250</v>
      </c>
      <c r="J2053" s="106">
        <v>28</v>
      </c>
      <c r="K2053" s="107">
        <f t="shared" si="162"/>
        <v>0.112</v>
      </c>
      <c r="L2053" s="106">
        <v>34</v>
      </c>
      <c r="M2053" s="108">
        <f t="shared" si="163"/>
        <v>0.13600000000000001</v>
      </c>
      <c r="N2053" s="106">
        <v>5</v>
      </c>
      <c r="O2053" s="107">
        <f t="shared" si="164"/>
        <v>0.02</v>
      </c>
      <c r="P2053" s="106">
        <v>31</v>
      </c>
      <c r="Q2053" s="109">
        <f t="shared" si="165"/>
        <v>0.124</v>
      </c>
      <c r="R2053" s="75"/>
      <c r="S2053" s="75"/>
      <c r="T2053" s="75"/>
      <c r="U2053" s="75"/>
      <c r="V2053" s="75"/>
      <c r="W2053" s="75"/>
      <c r="X2053" s="75"/>
      <c r="Y2053" s="75"/>
      <c r="Z2053" s="75"/>
      <c r="AA2053" s="75"/>
      <c r="AB2053" s="75"/>
      <c r="AC2053" s="75"/>
      <c r="AD2053" s="75"/>
      <c r="AE2053" s="75"/>
      <c r="AF2053" s="75"/>
      <c r="AG2053" s="75"/>
      <c r="AH2053" s="75"/>
      <c r="AI2053" s="75"/>
      <c r="AJ2053" s="75"/>
      <c r="AK2053" s="75"/>
      <c r="AL2053" s="75"/>
      <c r="AM2053" s="75"/>
      <c r="AN2053" s="75"/>
      <c r="AO2053" s="75"/>
      <c r="AP2053" s="75"/>
      <c r="AQ2053" s="75"/>
      <c r="AR2053" s="75"/>
      <c r="AS2053" s="75"/>
      <c r="AT2053" s="75"/>
      <c r="AU2053" s="75"/>
      <c r="AV2053" s="75"/>
      <c r="AW2053" s="75"/>
      <c r="AX2053" s="75"/>
      <c r="AY2053" s="75"/>
      <c r="AZ2053" s="75"/>
      <c r="BA2053" s="75"/>
      <c r="BB2053" s="75"/>
      <c r="BC2053" s="75"/>
      <c r="BD2053" s="75"/>
      <c r="BE2053" s="75"/>
      <c r="BF2053" s="75"/>
      <c r="BG2053" s="75"/>
      <c r="BH2053" s="75"/>
      <c r="BI2053" s="75"/>
      <c r="BJ2053" s="75"/>
      <c r="BK2053" s="75"/>
      <c r="BL2053" s="75"/>
      <c r="BM2053" s="75"/>
      <c r="BN2053" s="75"/>
      <c r="BO2053" s="75"/>
      <c r="BP2053" s="75"/>
      <c r="BQ2053" s="75"/>
      <c r="BR2053" s="75"/>
      <c r="BS2053" s="75"/>
    </row>
    <row r="2054" spans="1:71" s="5" customFormat="1" ht="12.75" hidden="1" thickBot="1" x14ac:dyDescent="0.3">
      <c r="A2054" s="105" t="s">
        <v>17</v>
      </c>
      <c r="B2054" s="105" t="s">
        <v>17</v>
      </c>
      <c r="C2054" s="105" t="s">
        <v>17</v>
      </c>
      <c r="D2054" s="105" t="s">
        <v>21</v>
      </c>
      <c r="E2054" s="105" t="s">
        <v>422</v>
      </c>
      <c r="F2054" s="105">
        <v>8400</v>
      </c>
      <c r="G2054" s="105" t="s">
        <v>2204</v>
      </c>
      <c r="H2054" s="105" t="s">
        <v>2129</v>
      </c>
      <c r="I2054" s="118">
        <v>433</v>
      </c>
      <c r="J2054" s="106">
        <v>70</v>
      </c>
      <c r="K2054" s="107">
        <f t="shared" si="162"/>
        <v>0.16166281755196305</v>
      </c>
      <c r="L2054" s="106">
        <v>84</v>
      </c>
      <c r="M2054" s="108">
        <f t="shared" si="163"/>
        <v>0.19399538106235567</v>
      </c>
      <c r="N2054" s="106">
        <v>21</v>
      </c>
      <c r="O2054" s="107">
        <f t="shared" si="164"/>
        <v>4.8498845265588918E-2</v>
      </c>
      <c r="P2054" s="106">
        <v>60</v>
      </c>
      <c r="Q2054" s="109">
        <f t="shared" si="165"/>
        <v>0.13856812933025403</v>
      </c>
      <c r="R2054" s="75"/>
      <c r="S2054" s="75"/>
      <c r="T2054" s="75"/>
      <c r="U2054" s="75"/>
      <c r="V2054" s="75"/>
      <c r="W2054" s="75"/>
      <c r="X2054" s="75"/>
      <c r="Y2054" s="75"/>
      <c r="Z2054" s="75"/>
      <c r="AA2054" s="75"/>
      <c r="AB2054" s="75"/>
      <c r="AC2054" s="75"/>
      <c r="AD2054" s="75"/>
      <c r="AE2054" s="75"/>
      <c r="AF2054" s="75"/>
      <c r="AG2054" s="75"/>
      <c r="AH2054" s="75"/>
      <c r="AI2054" s="75"/>
      <c r="AJ2054" s="75"/>
      <c r="AK2054" s="75"/>
      <c r="AL2054" s="75"/>
      <c r="AM2054" s="75"/>
      <c r="AN2054" s="75"/>
      <c r="AO2054" s="75"/>
      <c r="AP2054" s="75"/>
      <c r="AQ2054" s="75"/>
      <c r="AR2054" s="75"/>
      <c r="AS2054" s="75"/>
      <c r="AT2054" s="75"/>
      <c r="AU2054" s="75"/>
      <c r="AV2054" s="75"/>
      <c r="AW2054" s="75"/>
      <c r="AX2054" s="75"/>
      <c r="AY2054" s="75"/>
      <c r="AZ2054" s="75"/>
      <c r="BA2054" s="75"/>
      <c r="BB2054" s="75"/>
      <c r="BC2054" s="75"/>
      <c r="BD2054" s="75"/>
      <c r="BE2054" s="75"/>
      <c r="BF2054" s="75"/>
      <c r="BG2054" s="75"/>
      <c r="BH2054" s="75"/>
      <c r="BI2054" s="75"/>
      <c r="BJ2054" s="75"/>
      <c r="BK2054" s="75"/>
      <c r="BL2054" s="75"/>
      <c r="BM2054" s="75"/>
      <c r="BN2054" s="75"/>
      <c r="BO2054" s="75"/>
      <c r="BP2054" s="75"/>
      <c r="BQ2054" s="75"/>
      <c r="BR2054" s="75"/>
      <c r="BS2054" s="75"/>
    </row>
    <row r="2055" spans="1:71" s="5" customFormat="1" ht="24.75" hidden="1" thickBot="1" x14ac:dyDescent="0.3">
      <c r="A2055" s="105" t="s">
        <v>17</v>
      </c>
      <c r="B2055" s="105" t="s">
        <v>17</v>
      </c>
      <c r="C2055" s="105" t="s">
        <v>17</v>
      </c>
      <c r="D2055" s="105" t="s">
        <v>21</v>
      </c>
      <c r="E2055" s="105" t="s">
        <v>2214</v>
      </c>
      <c r="F2055" s="105">
        <v>8400</v>
      </c>
      <c r="G2055" s="105" t="s">
        <v>2204</v>
      </c>
      <c r="H2055" s="105" t="s">
        <v>2129</v>
      </c>
      <c r="I2055" s="118">
        <v>239</v>
      </c>
      <c r="J2055" s="106">
        <v>99</v>
      </c>
      <c r="K2055" s="107">
        <f t="shared" si="162"/>
        <v>0.41422594142259417</v>
      </c>
      <c r="L2055" s="106">
        <v>76</v>
      </c>
      <c r="M2055" s="108">
        <f t="shared" si="163"/>
        <v>0.31799163179916318</v>
      </c>
      <c r="N2055" s="106">
        <v>84</v>
      </c>
      <c r="O2055" s="107">
        <f t="shared" si="164"/>
        <v>0.35146443514644349</v>
      </c>
      <c r="P2055" s="106">
        <v>154</v>
      </c>
      <c r="Q2055" s="109">
        <f t="shared" si="165"/>
        <v>0.64435146443514646</v>
      </c>
      <c r="R2055" s="75"/>
      <c r="S2055" s="75"/>
      <c r="T2055" s="75"/>
      <c r="U2055" s="75"/>
      <c r="V2055" s="75"/>
      <c r="W2055" s="75"/>
      <c r="X2055" s="75"/>
      <c r="Y2055" s="75"/>
      <c r="Z2055" s="75"/>
      <c r="AA2055" s="75"/>
      <c r="AB2055" s="75"/>
      <c r="AC2055" s="75"/>
      <c r="AD2055" s="75"/>
      <c r="AE2055" s="75"/>
      <c r="AF2055" s="75"/>
      <c r="AG2055" s="75"/>
      <c r="AH2055" s="75"/>
      <c r="AI2055" s="75"/>
      <c r="AJ2055" s="75"/>
      <c r="AK2055" s="75"/>
      <c r="AL2055" s="75"/>
      <c r="AM2055" s="75"/>
      <c r="AN2055" s="75"/>
      <c r="AO2055" s="75"/>
      <c r="AP2055" s="75"/>
      <c r="AQ2055" s="75"/>
      <c r="AR2055" s="75"/>
      <c r="AS2055" s="75"/>
      <c r="AT2055" s="75"/>
      <c r="AU2055" s="75"/>
      <c r="AV2055" s="75"/>
      <c r="AW2055" s="75"/>
      <c r="AX2055" s="75"/>
      <c r="AY2055" s="75"/>
      <c r="AZ2055" s="75"/>
      <c r="BA2055" s="75"/>
      <c r="BB2055" s="75"/>
      <c r="BC2055" s="75"/>
      <c r="BD2055" s="75"/>
      <c r="BE2055" s="75"/>
      <c r="BF2055" s="75"/>
      <c r="BG2055" s="75"/>
      <c r="BH2055" s="75"/>
      <c r="BI2055" s="75"/>
      <c r="BJ2055" s="75"/>
      <c r="BK2055" s="75"/>
      <c r="BL2055" s="75"/>
      <c r="BM2055" s="75"/>
      <c r="BN2055" s="75"/>
      <c r="BO2055" s="75"/>
      <c r="BP2055" s="75"/>
      <c r="BQ2055" s="75"/>
      <c r="BR2055" s="75"/>
      <c r="BS2055" s="75"/>
    </row>
    <row r="2056" spans="1:71" s="5" customFormat="1" ht="12.75" hidden="1" thickBot="1" x14ac:dyDescent="0.3">
      <c r="A2056" s="105" t="s">
        <v>17</v>
      </c>
      <c r="B2056" s="105" t="s">
        <v>17</v>
      </c>
      <c r="C2056" s="105" t="s">
        <v>17</v>
      </c>
      <c r="D2056" s="105" t="s">
        <v>21</v>
      </c>
      <c r="E2056" s="105" t="s">
        <v>2215</v>
      </c>
      <c r="F2056" s="105">
        <v>8400</v>
      </c>
      <c r="G2056" s="105" t="s">
        <v>2204</v>
      </c>
      <c r="H2056" s="105" t="s">
        <v>2129</v>
      </c>
      <c r="I2056" s="118">
        <v>347</v>
      </c>
      <c r="J2056" s="106">
        <v>111</v>
      </c>
      <c r="K2056" s="107">
        <f t="shared" si="162"/>
        <v>0.31988472622478387</v>
      </c>
      <c r="L2056" s="106">
        <v>125</v>
      </c>
      <c r="M2056" s="108">
        <f t="shared" si="163"/>
        <v>0.36023054755043227</v>
      </c>
      <c r="N2056" s="106">
        <v>73</v>
      </c>
      <c r="O2056" s="107">
        <f t="shared" si="164"/>
        <v>0.21037463976945245</v>
      </c>
      <c r="P2056" s="106">
        <v>196</v>
      </c>
      <c r="Q2056" s="109">
        <f t="shared" si="165"/>
        <v>0.56484149855907784</v>
      </c>
      <c r="R2056" s="75"/>
      <c r="S2056" s="75"/>
      <c r="T2056" s="75"/>
      <c r="U2056" s="75"/>
      <c r="V2056" s="75"/>
      <c r="W2056" s="75"/>
      <c r="X2056" s="75"/>
      <c r="Y2056" s="75"/>
      <c r="Z2056" s="75"/>
      <c r="AA2056" s="75"/>
      <c r="AB2056" s="75"/>
      <c r="AC2056" s="75"/>
      <c r="AD2056" s="75"/>
      <c r="AE2056" s="75"/>
      <c r="AF2056" s="75"/>
      <c r="AG2056" s="75"/>
      <c r="AH2056" s="75"/>
      <c r="AI2056" s="75"/>
      <c r="AJ2056" s="75"/>
      <c r="AK2056" s="75"/>
      <c r="AL2056" s="75"/>
      <c r="AM2056" s="75"/>
      <c r="AN2056" s="75"/>
      <c r="AO2056" s="75"/>
      <c r="AP2056" s="75"/>
      <c r="AQ2056" s="75"/>
      <c r="AR2056" s="75"/>
      <c r="AS2056" s="75"/>
      <c r="AT2056" s="75"/>
      <c r="AU2056" s="75"/>
      <c r="AV2056" s="75"/>
      <c r="AW2056" s="75"/>
      <c r="AX2056" s="75"/>
      <c r="AY2056" s="75"/>
      <c r="AZ2056" s="75"/>
      <c r="BA2056" s="75"/>
      <c r="BB2056" s="75"/>
      <c r="BC2056" s="75"/>
      <c r="BD2056" s="75"/>
      <c r="BE2056" s="75"/>
      <c r="BF2056" s="75"/>
      <c r="BG2056" s="75"/>
      <c r="BH2056" s="75"/>
      <c r="BI2056" s="75"/>
      <c r="BJ2056" s="75"/>
      <c r="BK2056" s="75"/>
      <c r="BL2056" s="75"/>
      <c r="BM2056" s="75"/>
      <c r="BN2056" s="75"/>
      <c r="BO2056" s="75"/>
      <c r="BP2056" s="75"/>
      <c r="BQ2056" s="75"/>
      <c r="BR2056" s="75"/>
      <c r="BS2056" s="75"/>
    </row>
    <row r="2057" spans="1:71" s="5" customFormat="1" ht="12.75" hidden="1" thickBot="1" x14ac:dyDescent="0.3">
      <c r="A2057" s="105" t="s">
        <v>17</v>
      </c>
      <c r="B2057" s="105" t="s">
        <v>17</v>
      </c>
      <c r="C2057" s="105" t="s">
        <v>17</v>
      </c>
      <c r="D2057" s="105" t="s">
        <v>21</v>
      </c>
      <c r="E2057" s="105" t="s">
        <v>2216</v>
      </c>
      <c r="F2057" s="105">
        <v>8400</v>
      </c>
      <c r="G2057" s="105" t="s">
        <v>2204</v>
      </c>
      <c r="H2057" s="105" t="s">
        <v>2129</v>
      </c>
      <c r="I2057" s="118">
        <v>181</v>
      </c>
      <c r="J2057" s="106">
        <v>22</v>
      </c>
      <c r="K2057" s="107">
        <f t="shared" si="162"/>
        <v>0.12154696132596685</v>
      </c>
      <c r="L2057" s="106">
        <v>40</v>
      </c>
      <c r="M2057" s="108">
        <f t="shared" si="163"/>
        <v>0.22099447513812154</v>
      </c>
      <c r="N2057" s="106">
        <v>13</v>
      </c>
      <c r="O2057" s="107">
        <f t="shared" si="164"/>
        <v>7.18232044198895E-2</v>
      </c>
      <c r="P2057" s="106">
        <v>44</v>
      </c>
      <c r="Q2057" s="109">
        <f t="shared" si="165"/>
        <v>0.24309392265193369</v>
      </c>
      <c r="R2057" s="75"/>
      <c r="S2057" s="75"/>
      <c r="T2057" s="75"/>
      <c r="U2057" s="75"/>
      <c r="V2057" s="75"/>
      <c r="W2057" s="75"/>
      <c r="X2057" s="75"/>
      <c r="Y2057" s="75"/>
      <c r="Z2057" s="75"/>
      <c r="AA2057" s="75"/>
      <c r="AB2057" s="75"/>
      <c r="AC2057" s="75"/>
      <c r="AD2057" s="75"/>
      <c r="AE2057" s="75"/>
      <c r="AF2057" s="75"/>
      <c r="AG2057" s="75"/>
      <c r="AH2057" s="75"/>
      <c r="AI2057" s="75"/>
      <c r="AJ2057" s="75"/>
      <c r="AK2057" s="75"/>
      <c r="AL2057" s="75"/>
      <c r="AM2057" s="75"/>
      <c r="AN2057" s="75"/>
      <c r="AO2057" s="75"/>
      <c r="AP2057" s="75"/>
      <c r="AQ2057" s="75"/>
      <c r="AR2057" s="75"/>
      <c r="AS2057" s="75"/>
      <c r="AT2057" s="75"/>
      <c r="AU2057" s="75"/>
      <c r="AV2057" s="75"/>
      <c r="AW2057" s="75"/>
      <c r="AX2057" s="75"/>
      <c r="AY2057" s="75"/>
      <c r="AZ2057" s="75"/>
      <c r="BA2057" s="75"/>
      <c r="BB2057" s="75"/>
      <c r="BC2057" s="75"/>
      <c r="BD2057" s="75"/>
      <c r="BE2057" s="75"/>
      <c r="BF2057" s="75"/>
      <c r="BG2057" s="75"/>
      <c r="BH2057" s="75"/>
      <c r="BI2057" s="75"/>
      <c r="BJ2057" s="75"/>
      <c r="BK2057" s="75"/>
      <c r="BL2057" s="75"/>
      <c r="BM2057" s="75"/>
      <c r="BN2057" s="75"/>
      <c r="BO2057" s="75"/>
      <c r="BP2057" s="75"/>
      <c r="BQ2057" s="75"/>
      <c r="BR2057" s="75"/>
      <c r="BS2057" s="75"/>
    </row>
    <row r="2058" spans="1:71" s="5" customFormat="1" ht="12.75" hidden="1" thickBot="1" x14ac:dyDescent="0.3">
      <c r="A2058" s="105" t="s">
        <v>17</v>
      </c>
      <c r="B2058" s="105" t="s">
        <v>17</v>
      </c>
      <c r="C2058" s="105" t="s">
        <v>17</v>
      </c>
      <c r="D2058" s="105" t="s">
        <v>21</v>
      </c>
      <c r="E2058" s="105" t="s">
        <v>1856</v>
      </c>
      <c r="F2058" s="105">
        <v>8400</v>
      </c>
      <c r="G2058" s="105" t="s">
        <v>2204</v>
      </c>
      <c r="H2058" s="105" t="s">
        <v>2129</v>
      </c>
      <c r="I2058" s="118">
        <v>331</v>
      </c>
      <c r="J2058" s="106">
        <v>146</v>
      </c>
      <c r="K2058" s="107">
        <f t="shared" si="162"/>
        <v>0.44108761329305135</v>
      </c>
      <c r="L2058" s="106">
        <v>138</v>
      </c>
      <c r="M2058" s="108">
        <f t="shared" si="163"/>
        <v>0.41691842900302117</v>
      </c>
      <c r="N2058" s="106">
        <v>101</v>
      </c>
      <c r="O2058" s="107">
        <f t="shared" si="164"/>
        <v>0.30513595166163143</v>
      </c>
      <c r="P2058" s="106">
        <v>101</v>
      </c>
      <c r="Q2058" s="109">
        <f t="shared" si="165"/>
        <v>0.30513595166163143</v>
      </c>
      <c r="R2058" s="75"/>
      <c r="S2058" s="75"/>
      <c r="T2058" s="75"/>
      <c r="U2058" s="75"/>
      <c r="V2058" s="75"/>
      <c r="W2058" s="75"/>
      <c r="X2058" s="75"/>
      <c r="Y2058" s="75"/>
      <c r="Z2058" s="75"/>
      <c r="AA2058" s="75"/>
      <c r="AB2058" s="75"/>
      <c r="AC2058" s="75"/>
      <c r="AD2058" s="75"/>
      <c r="AE2058" s="75"/>
      <c r="AF2058" s="75"/>
      <c r="AG2058" s="75"/>
      <c r="AH2058" s="75"/>
      <c r="AI2058" s="75"/>
      <c r="AJ2058" s="75"/>
      <c r="AK2058" s="75"/>
      <c r="AL2058" s="75"/>
      <c r="AM2058" s="75"/>
      <c r="AN2058" s="75"/>
      <c r="AO2058" s="75"/>
      <c r="AP2058" s="75"/>
      <c r="AQ2058" s="75"/>
      <c r="AR2058" s="75"/>
      <c r="AS2058" s="75"/>
      <c r="AT2058" s="75"/>
      <c r="AU2058" s="75"/>
      <c r="AV2058" s="75"/>
      <c r="AW2058" s="75"/>
      <c r="AX2058" s="75"/>
      <c r="AY2058" s="75"/>
      <c r="AZ2058" s="75"/>
      <c r="BA2058" s="75"/>
      <c r="BB2058" s="75"/>
      <c r="BC2058" s="75"/>
      <c r="BD2058" s="75"/>
      <c r="BE2058" s="75"/>
      <c r="BF2058" s="75"/>
      <c r="BG2058" s="75"/>
      <c r="BH2058" s="75"/>
      <c r="BI2058" s="75"/>
      <c r="BJ2058" s="75"/>
      <c r="BK2058" s="75"/>
      <c r="BL2058" s="75"/>
      <c r="BM2058" s="75"/>
      <c r="BN2058" s="75"/>
      <c r="BO2058" s="75"/>
      <c r="BP2058" s="75"/>
      <c r="BQ2058" s="75"/>
      <c r="BR2058" s="75"/>
      <c r="BS2058" s="75"/>
    </row>
    <row r="2059" spans="1:71" s="5" customFormat="1" ht="12.75" hidden="1" thickBot="1" x14ac:dyDescent="0.3">
      <c r="A2059" s="105" t="s">
        <v>17</v>
      </c>
      <c r="B2059" s="105" t="s">
        <v>17</v>
      </c>
      <c r="C2059" s="105" t="s">
        <v>17</v>
      </c>
      <c r="D2059" s="105" t="s">
        <v>21</v>
      </c>
      <c r="E2059" s="105" t="s">
        <v>2217</v>
      </c>
      <c r="F2059" s="105">
        <v>8400</v>
      </c>
      <c r="G2059" s="105" t="s">
        <v>2204</v>
      </c>
      <c r="H2059" s="105" t="s">
        <v>2129</v>
      </c>
      <c r="I2059" s="118">
        <v>300</v>
      </c>
      <c r="J2059" s="106">
        <v>57</v>
      </c>
      <c r="K2059" s="107">
        <f t="shared" si="162"/>
        <v>0.19</v>
      </c>
      <c r="L2059" s="106">
        <v>64</v>
      </c>
      <c r="M2059" s="108">
        <f t="shared" si="163"/>
        <v>0.21333333333333335</v>
      </c>
      <c r="N2059" s="106">
        <v>42</v>
      </c>
      <c r="O2059" s="107">
        <f t="shared" si="164"/>
        <v>0.14000000000000001</v>
      </c>
      <c r="P2059" s="106">
        <v>99</v>
      </c>
      <c r="Q2059" s="109">
        <f t="shared" si="165"/>
        <v>0.33</v>
      </c>
      <c r="R2059" s="75"/>
      <c r="S2059" s="75"/>
      <c r="T2059" s="75"/>
      <c r="U2059" s="75"/>
      <c r="V2059" s="75"/>
      <c r="W2059" s="75"/>
      <c r="X2059" s="75"/>
      <c r="Y2059" s="75"/>
      <c r="Z2059" s="75"/>
      <c r="AA2059" s="75"/>
      <c r="AB2059" s="75"/>
      <c r="AC2059" s="75"/>
      <c r="AD2059" s="75"/>
      <c r="AE2059" s="75"/>
      <c r="AF2059" s="75"/>
      <c r="AG2059" s="75"/>
      <c r="AH2059" s="75"/>
      <c r="AI2059" s="75"/>
      <c r="AJ2059" s="75"/>
      <c r="AK2059" s="75"/>
      <c r="AL2059" s="75"/>
      <c r="AM2059" s="75"/>
      <c r="AN2059" s="75"/>
      <c r="AO2059" s="75"/>
      <c r="AP2059" s="75"/>
      <c r="AQ2059" s="75"/>
      <c r="AR2059" s="75"/>
      <c r="AS2059" s="75"/>
      <c r="AT2059" s="75"/>
      <c r="AU2059" s="75"/>
      <c r="AV2059" s="75"/>
      <c r="AW2059" s="75"/>
      <c r="AX2059" s="75"/>
      <c r="AY2059" s="75"/>
      <c r="AZ2059" s="75"/>
      <c r="BA2059" s="75"/>
      <c r="BB2059" s="75"/>
      <c r="BC2059" s="75"/>
      <c r="BD2059" s="75"/>
      <c r="BE2059" s="75"/>
      <c r="BF2059" s="75"/>
      <c r="BG2059" s="75"/>
      <c r="BH2059" s="75"/>
      <c r="BI2059" s="75"/>
      <c r="BJ2059" s="75"/>
      <c r="BK2059" s="75"/>
      <c r="BL2059" s="75"/>
      <c r="BM2059" s="75"/>
      <c r="BN2059" s="75"/>
      <c r="BO2059" s="75"/>
      <c r="BP2059" s="75"/>
      <c r="BQ2059" s="75"/>
      <c r="BR2059" s="75"/>
      <c r="BS2059" s="75"/>
    </row>
    <row r="2060" spans="1:71" s="5" customFormat="1" ht="12.75" hidden="1" thickBot="1" x14ac:dyDescent="0.3">
      <c r="A2060" s="105" t="s">
        <v>17</v>
      </c>
      <c r="B2060" s="105" t="s">
        <v>17</v>
      </c>
      <c r="C2060" s="105" t="s">
        <v>17</v>
      </c>
      <c r="D2060" s="105" t="s">
        <v>21</v>
      </c>
      <c r="E2060" s="105" t="s">
        <v>2206</v>
      </c>
      <c r="F2060" s="105">
        <v>8400</v>
      </c>
      <c r="G2060" s="105" t="s">
        <v>2204</v>
      </c>
      <c r="H2060" s="105" t="s">
        <v>2129</v>
      </c>
      <c r="I2060" s="118">
        <v>239</v>
      </c>
      <c r="J2060" s="106">
        <v>50</v>
      </c>
      <c r="K2060" s="107">
        <f t="shared" si="162"/>
        <v>0.20920502092050208</v>
      </c>
      <c r="L2060" s="106">
        <v>53</v>
      </c>
      <c r="M2060" s="108">
        <f t="shared" si="163"/>
        <v>0.22175732217573221</v>
      </c>
      <c r="N2060" s="106">
        <v>13</v>
      </c>
      <c r="O2060" s="107">
        <f t="shared" si="164"/>
        <v>5.4393305439330547E-2</v>
      </c>
      <c r="P2060" s="106">
        <v>39</v>
      </c>
      <c r="Q2060" s="109">
        <f t="shared" si="165"/>
        <v>0.16317991631799164</v>
      </c>
      <c r="R2060" s="75"/>
      <c r="S2060" s="75"/>
      <c r="T2060" s="75"/>
      <c r="U2060" s="75"/>
      <c r="V2060" s="75"/>
      <c r="W2060" s="75"/>
      <c r="X2060" s="75"/>
      <c r="Y2060" s="75"/>
      <c r="Z2060" s="75"/>
      <c r="AA2060" s="75"/>
      <c r="AB2060" s="75"/>
      <c r="AC2060" s="75"/>
      <c r="AD2060" s="75"/>
      <c r="AE2060" s="75"/>
      <c r="AF2060" s="75"/>
      <c r="AG2060" s="75"/>
      <c r="AH2060" s="75"/>
      <c r="AI2060" s="75"/>
      <c r="AJ2060" s="75"/>
      <c r="AK2060" s="75"/>
      <c r="AL2060" s="75"/>
      <c r="AM2060" s="75"/>
      <c r="AN2060" s="75"/>
      <c r="AO2060" s="75"/>
      <c r="AP2060" s="75"/>
      <c r="AQ2060" s="75"/>
      <c r="AR2060" s="75"/>
      <c r="AS2060" s="75"/>
      <c r="AT2060" s="75"/>
      <c r="AU2060" s="75"/>
      <c r="AV2060" s="75"/>
      <c r="AW2060" s="75"/>
      <c r="AX2060" s="75"/>
      <c r="AY2060" s="75"/>
      <c r="AZ2060" s="75"/>
      <c r="BA2060" s="75"/>
      <c r="BB2060" s="75"/>
      <c r="BC2060" s="75"/>
      <c r="BD2060" s="75"/>
      <c r="BE2060" s="75"/>
      <c r="BF2060" s="75"/>
      <c r="BG2060" s="75"/>
      <c r="BH2060" s="75"/>
      <c r="BI2060" s="75"/>
      <c r="BJ2060" s="75"/>
      <c r="BK2060" s="75"/>
      <c r="BL2060" s="75"/>
      <c r="BM2060" s="75"/>
      <c r="BN2060" s="75"/>
      <c r="BO2060" s="75"/>
      <c r="BP2060" s="75"/>
      <c r="BQ2060" s="75"/>
      <c r="BR2060" s="75"/>
      <c r="BS2060" s="75"/>
    </row>
    <row r="2061" spans="1:71" s="5" customFormat="1" ht="12.75" hidden="1" thickBot="1" x14ac:dyDescent="0.3">
      <c r="A2061" s="105" t="s">
        <v>17</v>
      </c>
      <c r="B2061" s="105" t="s">
        <v>17</v>
      </c>
      <c r="C2061" s="105" t="s">
        <v>17</v>
      </c>
      <c r="D2061" s="105" t="s">
        <v>21</v>
      </c>
      <c r="E2061" s="105" t="s">
        <v>1417</v>
      </c>
      <c r="F2061" s="105">
        <v>8400</v>
      </c>
      <c r="G2061" s="105" t="s">
        <v>2204</v>
      </c>
      <c r="H2061" s="105" t="s">
        <v>2129</v>
      </c>
      <c r="I2061" s="118">
        <v>201</v>
      </c>
      <c r="J2061" s="106">
        <v>64</v>
      </c>
      <c r="K2061" s="107">
        <f t="shared" si="162"/>
        <v>0.31840796019900497</v>
      </c>
      <c r="L2061" s="106">
        <v>80</v>
      </c>
      <c r="M2061" s="108">
        <f t="shared" si="163"/>
        <v>0.39800995024875624</v>
      </c>
      <c r="N2061" s="106">
        <v>55</v>
      </c>
      <c r="O2061" s="107">
        <f t="shared" si="164"/>
        <v>0.27363184079601988</v>
      </c>
      <c r="P2061" s="106">
        <v>121</v>
      </c>
      <c r="Q2061" s="109">
        <f t="shared" si="165"/>
        <v>0.60199004975124382</v>
      </c>
      <c r="R2061" s="75"/>
      <c r="S2061" s="75"/>
      <c r="T2061" s="75"/>
      <c r="U2061" s="75"/>
      <c r="V2061" s="75"/>
      <c r="W2061" s="75"/>
      <c r="X2061" s="75"/>
      <c r="Y2061" s="75"/>
      <c r="Z2061" s="75"/>
      <c r="AA2061" s="75"/>
      <c r="AB2061" s="75"/>
      <c r="AC2061" s="75"/>
      <c r="AD2061" s="75"/>
      <c r="AE2061" s="75"/>
      <c r="AF2061" s="75"/>
      <c r="AG2061" s="75"/>
      <c r="AH2061" s="75"/>
      <c r="AI2061" s="75"/>
      <c r="AJ2061" s="75"/>
      <c r="AK2061" s="75"/>
      <c r="AL2061" s="75"/>
      <c r="AM2061" s="75"/>
      <c r="AN2061" s="75"/>
      <c r="AO2061" s="75"/>
      <c r="AP2061" s="75"/>
      <c r="AQ2061" s="75"/>
      <c r="AR2061" s="75"/>
      <c r="AS2061" s="75"/>
      <c r="AT2061" s="75"/>
      <c r="AU2061" s="75"/>
      <c r="AV2061" s="75"/>
      <c r="AW2061" s="75"/>
      <c r="AX2061" s="75"/>
      <c r="AY2061" s="75"/>
      <c r="AZ2061" s="75"/>
      <c r="BA2061" s="75"/>
      <c r="BB2061" s="75"/>
      <c r="BC2061" s="75"/>
      <c r="BD2061" s="75"/>
      <c r="BE2061" s="75"/>
      <c r="BF2061" s="75"/>
      <c r="BG2061" s="75"/>
      <c r="BH2061" s="75"/>
      <c r="BI2061" s="75"/>
      <c r="BJ2061" s="75"/>
      <c r="BK2061" s="75"/>
      <c r="BL2061" s="75"/>
      <c r="BM2061" s="75"/>
      <c r="BN2061" s="75"/>
      <c r="BO2061" s="75"/>
      <c r="BP2061" s="75"/>
      <c r="BQ2061" s="75"/>
      <c r="BR2061" s="75"/>
      <c r="BS2061" s="75"/>
    </row>
    <row r="2062" spans="1:71" s="5" customFormat="1" ht="12.75" hidden="1" thickBot="1" x14ac:dyDescent="0.3">
      <c r="A2062" s="105" t="s">
        <v>17</v>
      </c>
      <c r="B2062" s="105" t="s">
        <v>17</v>
      </c>
      <c r="C2062" s="105" t="s">
        <v>17</v>
      </c>
      <c r="D2062" s="105" t="s">
        <v>21</v>
      </c>
      <c r="E2062" s="105" t="s">
        <v>2219</v>
      </c>
      <c r="F2062" s="105">
        <v>8400</v>
      </c>
      <c r="G2062" s="105" t="s">
        <v>2204</v>
      </c>
      <c r="H2062" s="105" t="s">
        <v>2129</v>
      </c>
      <c r="I2062" s="118">
        <v>315</v>
      </c>
      <c r="J2062" s="106">
        <v>65</v>
      </c>
      <c r="K2062" s="107">
        <f t="shared" si="162"/>
        <v>0.20634920634920634</v>
      </c>
      <c r="L2062" s="106">
        <v>85</v>
      </c>
      <c r="M2062" s="108">
        <f t="shared" si="163"/>
        <v>0.26984126984126983</v>
      </c>
      <c r="N2062" s="106">
        <v>25</v>
      </c>
      <c r="O2062" s="107">
        <f t="shared" si="164"/>
        <v>7.9365079365079361E-2</v>
      </c>
      <c r="P2062" s="106">
        <v>240</v>
      </c>
      <c r="Q2062" s="109">
        <f t="shared" si="165"/>
        <v>0.76190476190476186</v>
      </c>
      <c r="R2062" s="75"/>
      <c r="S2062" s="75"/>
      <c r="T2062" s="75"/>
      <c r="U2062" s="75"/>
      <c r="V2062" s="75"/>
      <c r="W2062" s="75"/>
      <c r="X2062" s="75"/>
      <c r="Y2062" s="75"/>
      <c r="Z2062" s="75"/>
      <c r="AA2062" s="75"/>
      <c r="AB2062" s="75"/>
      <c r="AC2062" s="75"/>
      <c r="AD2062" s="75"/>
      <c r="AE2062" s="75"/>
      <c r="AF2062" s="75"/>
      <c r="AG2062" s="75"/>
      <c r="AH2062" s="75"/>
      <c r="AI2062" s="75"/>
      <c r="AJ2062" s="75"/>
      <c r="AK2062" s="75"/>
      <c r="AL2062" s="75"/>
      <c r="AM2062" s="75"/>
      <c r="AN2062" s="75"/>
      <c r="AO2062" s="75"/>
      <c r="AP2062" s="75"/>
      <c r="AQ2062" s="75"/>
      <c r="AR2062" s="75"/>
      <c r="AS2062" s="75"/>
      <c r="AT2062" s="75"/>
      <c r="AU2062" s="75"/>
      <c r="AV2062" s="75"/>
      <c r="AW2062" s="75"/>
      <c r="AX2062" s="75"/>
      <c r="AY2062" s="75"/>
      <c r="AZ2062" s="75"/>
      <c r="BA2062" s="75"/>
      <c r="BB2062" s="75"/>
      <c r="BC2062" s="75"/>
      <c r="BD2062" s="75"/>
      <c r="BE2062" s="75"/>
      <c r="BF2062" s="75"/>
      <c r="BG2062" s="75"/>
      <c r="BH2062" s="75"/>
      <c r="BI2062" s="75"/>
      <c r="BJ2062" s="75"/>
      <c r="BK2062" s="75"/>
      <c r="BL2062" s="75"/>
      <c r="BM2062" s="75"/>
      <c r="BN2062" s="75"/>
      <c r="BO2062" s="75"/>
      <c r="BP2062" s="75"/>
      <c r="BQ2062" s="75"/>
      <c r="BR2062" s="75"/>
      <c r="BS2062" s="75"/>
    </row>
    <row r="2063" spans="1:71" s="5" customFormat="1" ht="24.75" hidden="1" thickBot="1" x14ac:dyDescent="0.3">
      <c r="A2063" s="105" t="s">
        <v>17</v>
      </c>
      <c r="B2063" s="105" t="s">
        <v>17</v>
      </c>
      <c r="C2063" s="105" t="s">
        <v>17</v>
      </c>
      <c r="D2063" s="105" t="s">
        <v>1507</v>
      </c>
      <c r="E2063" s="105" t="s">
        <v>839</v>
      </c>
      <c r="F2063" s="105">
        <v>8400</v>
      </c>
      <c r="G2063" s="105" t="s">
        <v>2204</v>
      </c>
      <c r="H2063" s="105" t="s">
        <v>2129</v>
      </c>
      <c r="I2063" s="118">
        <v>188</v>
      </c>
      <c r="J2063" s="106">
        <v>24</v>
      </c>
      <c r="K2063" s="107">
        <f t="shared" si="162"/>
        <v>0.1276595744680851</v>
      </c>
      <c r="L2063" s="106">
        <v>38</v>
      </c>
      <c r="M2063" s="108">
        <f t="shared" si="163"/>
        <v>0.20212765957446807</v>
      </c>
      <c r="N2063" s="106">
        <v>16</v>
      </c>
      <c r="O2063" s="107">
        <f t="shared" si="164"/>
        <v>8.5106382978723402E-2</v>
      </c>
      <c r="P2063" s="106">
        <v>107</v>
      </c>
      <c r="Q2063" s="109">
        <f t="shared" si="165"/>
        <v>0.56914893617021278</v>
      </c>
      <c r="R2063" s="75"/>
      <c r="S2063" s="75"/>
      <c r="T2063" s="75"/>
      <c r="U2063" s="75"/>
      <c r="V2063" s="75"/>
      <c r="W2063" s="75"/>
      <c r="X2063" s="75"/>
      <c r="Y2063" s="75"/>
      <c r="Z2063" s="75"/>
      <c r="AA2063" s="75"/>
      <c r="AB2063" s="75"/>
      <c r="AC2063" s="75"/>
      <c r="AD2063" s="75"/>
      <c r="AE2063" s="75"/>
      <c r="AF2063" s="75"/>
      <c r="AG2063" s="75"/>
      <c r="AH2063" s="75"/>
      <c r="AI2063" s="75"/>
      <c r="AJ2063" s="75"/>
      <c r="AK2063" s="75"/>
      <c r="AL2063" s="75"/>
      <c r="AM2063" s="75"/>
      <c r="AN2063" s="75"/>
      <c r="AO2063" s="75"/>
      <c r="AP2063" s="75"/>
      <c r="AQ2063" s="75"/>
      <c r="AR2063" s="75"/>
      <c r="AS2063" s="75"/>
      <c r="AT2063" s="75"/>
      <c r="AU2063" s="75"/>
      <c r="AV2063" s="75"/>
      <c r="AW2063" s="75"/>
      <c r="AX2063" s="75"/>
      <c r="AY2063" s="75"/>
      <c r="AZ2063" s="75"/>
      <c r="BA2063" s="75"/>
      <c r="BB2063" s="75"/>
      <c r="BC2063" s="75"/>
      <c r="BD2063" s="75"/>
      <c r="BE2063" s="75"/>
      <c r="BF2063" s="75"/>
      <c r="BG2063" s="75"/>
      <c r="BH2063" s="75"/>
      <c r="BI2063" s="75"/>
      <c r="BJ2063" s="75"/>
      <c r="BK2063" s="75"/>
      <c r="BL2063" s="75"/>
      <c r="BM2063" s="75"/>
      <c r="BN2063" s="75"/>
      <c r="BO2063" s="75"/>
      <c r="BP2063" s="75"/>
      <c r="BQ2063" s="75"/>
      <c r="BR2063" s="75"/>
      <c r="BS2063" s="75"/>
    </row>
    <row r="2064" spans="1:71" s="5" customFormat="1" ht="12.75" hidden="1" thickBot="1" x14ac:dyDescent="0.3">
      <c r="A2064" s="105" t="s">
        <v>17</v>
      </c>
      <c r="B2064" s="105" t="s">
        <v>17</v>
      </c>
      <c r="C2064" s="105" t="s">
        <v>17</v>
      </c>
      <c r="D2064" s="105" t="s">
        <v>74</v>
      </c>
      <c r="E2064" s="105" t="s">
        <v>2220</v>
      </c>
      <c r="F2064" s="105">
        <v>8400</v>
      </c>
      <c r="G2064" s="105" t="s">
        <v>2204</v>
      </c>
      <c r="H2064" s="105" t="s">
        <v>2129</v>
      </c>
      <c r="I2064" s="118">
        <v>159</v>
      </c>
      <c r="J2064" s="106">
        <v>67</v>
      </c>
      <c r="K2064" s="107">
        <f t="shared" si="162"/>
        <v>0.42138364779874216</v>
      </c>
      <c r="L2064" s="106">
        <v>45</v>
      </c>
      <c r="M2064" s="108">
        <f t="shared" si="163"/>
        <v>0.28301886792452829</v>
      </c>
      <c r="N2064" s="106">
        <v>56</v>
      </c>
      <c r="O2064" s="107">
        <f t="shared" si="164"/>
        <v>0.3522012578616352</v>
      </c>
      <c r="P2064" s="106">
        <v>101</v>
      </c>
      <c r="Q2064" s="109">
        <f t="shared" si="165"/>
        <v>0.63522012578616349</v>
      </c>
      <c r="R2064" s="75"/>
      <c r="S2064" s="75"/>
      <c r="T2064" s="75"/>
      <c r="U2064" s="75"/>
      <c r="V2064" s="75"/>
      <c r="W2064" s="75"/>
      <c r="X2064" s="75"/>
      <c r="Y2064" s="75"/>
      <c r="Z2064" s="75"/>
      <c r="AA2064" s="75"/>
      <c r="AB2064" s="75"/>
      <c r="AC2064" s="75"/>
      <c r="AD2064" s="75"/>
      <c r="AE2064" s="75"/>
      <c r="AF2064" s="75"/>
      <c r="AG2064" s="75"/>
      <c r="AH2064" s="75"/>
      <c r="AI2064" s="75"/>
      <c r="AJ2064" s="75"/>
      <c r="AK2064" s="75"/>
      <c r="AL2064" s="75"/>
      <c r="AM2064" s="75"/>
      <c r="AN2064" s="75"/>
      <c r="AO2064" s="75"/>
      <c r="AP2064" s="75"/>
      <c r="AQ2064" s="75"/>
      <c r="AR2064" s="75"/>
      <c r="AS2064" s="75"/>
      <c r="AT2064" s="75"/>
      <c r="AU2064" s="75"/>
      <c r="AV2064" s="75"/>
      <c r="AW2064" s="75"/>
      <c r="AX2064" s="75"/>
      <c r="AY2064" s="75"/>
      <c r="AZ2064" s="75"/>
      <c r="BA2064" s="75"/>
      <c r="BB2064" s="75"/>
      <c r="BC2064" s="75"/>
      <c r="BD2064" s="75"/>
      <c r="BE2064" s="75"/>
      <c r="BF2064" s="75"/>
      <c r="BG2064" s="75"/>
      <c r="BH2064" s="75"/>
      <c r="BI2064" s="75"/>
      <c r="BJ2064" s="75"/>
      <c r="BK2064" s="75"/>
      <c r="BL2064" s="75"/>
      <c r="BM2064" s="75"/>
      <c r="BN2064" s="75"/>
      <c r="BO2064" s="75"/>
      <c r="BP2064" s="75"/>
      <c r="BQ2064" s="75"/>
      <c r="BR2064" s="75"/>
      <c r="BS2064" s="75"/>
    </row>
    <row r="2065" spans="1:71" s="5" customFormat="1" ht="12.75" hidden="1" thickBot="1" x14ac:dyDescent="0.3">
      <c r="A2065" s="105" t="s">
        <v>17</v>
      </c>
      <c r="B2065" s="105" t="s">
        <v>17</v>
      </c>
      <c r="C2065" s="105" t="s">
        <v>17</v>
      </c>
      <c r="D2065" s="105" t="s">
        <v>18</v>
      </c>
      <c r="E2065" s="105" t="s">
        <v>2221</v>
      </c>
      <c r="F2065" s="105">
        <v>8400</v>
      </c>
      <c r="G2065" s="105" t="s">
        <v>2204</v>
      </c>
      <c r="H2065" s="105" t="s">
        <v>2129</v>
      </c>
      <c r="I2065" s="118">
        <v>224</v>
      </c>
      <c r="J2065" s="106">
        <v>130</v>
      </c>
      <c r="K2065" s="107">
        <f t="shared" si="162"/>
        <v>0.5803571428571429</v>
      </c>
      <c r="L2065" s="106">
        <v>102</v>
      </c>
      <c r="M2065" s="108">
        <f t="shared" si="163"/>
        <v>0.45535714285714285</v>
      </c>
      <c r="N2065" s="106">
        <v>105</v>
      </c>
      <c r="O2065" s="107">
        <f t="shared" si="164"/>
        <v>0.46875</v>
      </c>
      <c r="P2065" s="106">
        <v>147</v>
      </c>
      <c r="Q2065" s="109">
        <f t="shared" si="165"/>
        <v>0.65625</v>
      </c>
      <c r="R2065" s="75"/>
      <c r="S2065" s="75"/>
      <c r="T2065" s="75"/>
      <c r="U2065" s="75"/>
      <c r="V2065" s="75"/>
      <c r="W2065" s="75"/>
      <c r="X2065" s="75"/>
      <c r="Y2065" s="75"/>
      <c r="Z2065" s="75"/>
      <c r="AA2065" s="75"/>
      <c r="AB2065" s="75"/>
      <c r="AC2065" s="75"/>
      <c r="AD2065" s="75"/>
      <c r="AE2065" s="75"/>
      <c r="AF2065" s="75"/>
      <c r="AG2065" s="75"/>
      <c r="AH2065" s="75"/>
      <c r="AI2065" s="75"/>
      <c r="AJ2065" s="75"/>
      <c r="AK2065" s="75"/>
      <c r="AL2065" s="75"/>
      <c r="AM2065" s="75"/>
      <c r="AN2065" s="75"/>
      <c r="AO2065" s="75"/>
      <c r="AP2065" s="75"/>
      <c r="AQ2065" s="75"/>
      <c r="AR2065" s="75"/>
      <c r="AS2065" s="75"/>
      <c r="AT2065" s="75"/>
      <c r="AU2065" s="75"/>
      <c r="AV2065" s="75"/>
      <c r="AW2065" s="75"/>
      <c r="AX2065" s="75"/>
      <c r="AY2065" s="75"/>
      <c r="AZ2065" s="75"/>
      <c r="BA2065" s="75"/>
      <c r="BB2065" s="75"/>
      <c r="BC2065" s="75"/>
      <c r="BD2065" s="75"/>
      <c r="BE2065" s="75"/>
      <c r="BF2065" s="75"/>
      <c r="BG2065" s="75"/>
      <c r="BH2065" s="75"/>
      <c r="BI2065" s="75"/>
      <c r="BJ2065" s="75"/>
      <c r="BK2065" s="75"/>
      <c r="BL2065" s="75"/>
      <c r="BM2065" s="75"/>
      <c r="BN2065" s="75"/>
      <c r="BO2065" s="75"/>
      <c r="BP2065" s="75"/>
      <c r="BQ2065" s="75"/>
      <c r="BR2065" s="75"/>
      <c r="BS2065" s="75"/>
    </row>
    <row r="2066" spans="1:71" s="5" customFormat="1" ht="24.75" hidden="1" thickBot="1" x14ac:dyDescent="0.3">
      <c r="A2066" s="105" t="s">
        <v>17</v>
      </c>
      <c r="B2066" s="105">
        <v>8420</v>
      </c>
      <c r="C2066" s="105" t="s">
        <v>2222</v>
      </c>
      <c r="D2066" s="105" t="s">
        <v>234</v>
      </c>
      <c r="E2066" s="105" t="s">
        <v>2223</v>
      </c>
      <c r="F2066" s="105">
        <v>8420</v>
      </c>
      <c r="G2066" s="105" t="s">
        <v>2222</v>
      </c>
      <c r="H2066" s="105" t="s">
        <v>2129</v>
      </c>
      <c r="I2066" s="118">
        <v>167</v>
      </c>
      <c r="J2066" s="106">
        <v>44</v>
      </c>
      <c r="K2066" s="107">
        <f t="shared" si="162"/>
        <v>0.26347305389221559</v>
      </c>
      <c r="L2066" s="106">
        <v>47</v>
      </c>
      <c r="M2066" s="108">
        <f t="shared" si="163"/>
        <v>0.28143712574850299</v>
      </c>
      <c r="N2066" s="106">
        <v>9</v>
      </c>
      <c r="O2066" s="107">
        <f t="shared" si="164"/>
        <v>5.3892215568862277E-2</v>
      </c>
      <c r="P2066" s="106">
        <v>28</v>
      </c>
      <c r="Q2066" s="109">
        <f t="shared" si="165"/>
        <v>0.16766467065868262</v>
      </c>
      <c r="R2066" s="75"/>
      <c r="S2066" s="75"/>
      <c r="T2066" s="75"/>
      <c r="U2066" s="75"/>
      <c r="V2066" s="75"/>
      <c r="W2066" s="75"/>
      <c r="X2066" s="75"/>
      <c r="Y2066" s="75"/>
      <c r="Z2066" s="75"/>
      <c r="AA2066" s="75"/>
      <c r="AB2066" s="75"/>
      <c r="AC2066" s="75"/>
      <c r="AD2066" s="75"/>
      <c r="AE2066" s="75"/>
      <c r="AF2066" s="75"/>
      <c r="AG2066" s="75"/>
      <c r="AH2066" s="75"/>
      <c r="AI2066" s="75"/>
      <c r="AJ2066" s="75"/>
      <c r="AK2066" s="75"/>
      <c r="AL2066" s="75"/>
      <c r="AM2066" s="75"/>
      <c r="AN2066" s="75"/>
      <c r="AO2066" s="75"/>
      <c r="AP2066" s="75"/>
      <c r="AQ2066" s="75"/>
      <c r="AR2066" s="75"/>
      <c r="AS2066" s="75"/>
      <c r="AT2066" s="75"/>
      <c r="AU2066" s="75"/>
      <c r="AV2066" s="75"/>
      <c r="AW2066" s="75"/>
      <c r="AX2066" s="75"/>
      <c r="AY2066" s="75"/>
      <c r="AZ2066" s="75"/>
      <c r="BA2066" s="75"/>
      <c r="BB2066" s="75"/>
      <c r="BC2066" s="75"/>
      <c r="BD2066" s="75"/>
      <c r="BE2066" s="75"/>
      <c r="BF2066" s="75"/>
      <c r="BG2066" s="75"/>
      <c r="BH2066" s="75"/>
      <c r="BI2066" s="75"/>
      <c r="BJ2066" s="75"/>
      <c r="BK2066" s="75"/>
      <c r="BL2066" s="75"/>
      <c r="BM2066" s="75"/>
      <c r="BN2066" s="75"/>
      <c r="BO2066" s="75"/>
      <c r="BP2066" s="75"/>
      <c r="BQ2066" s="75"/>
      <c r="BR2066" s="75"/>
      <c r="BS2066" s="75"/>
    </row>
    <row r="2067" spans="1:71" s="5" customFormat="1" ht="12.75" hidden="1" thickBot="1" x14ac:dyDescent="0.3">
      <c r="A2067" s="105" t="s">
        <v>17</v>
      </c>
      <c r="B2067" s="105" t="s">
        <v>17</v>
      </c>
      <c r="C2067" s="105" t="s">
        <v>17</v>
      </c>
      <c r="D2067" s="105" t="s">
        <v>21</v>
      </c>
      <c r="E2067" s="105" t="s">
        <v>301</v>
      </c>
      <c r="F2067" s="105">
        <v>8420</v>
      </c>
      <c r="G2067" s="105" t="s">
        <v>2222</v>
      </c>
      <c r="H2067" s="105" t="s">
        <v>2129</v>
      </c>
      <c r="I2067" s="118">
        <v>181</v>
      </c>
      <c r="J2067" s="106">
        <v>5</v>
      </c>
      <c r="K2067" s="107">
        <f t="shared" si="162"/>
        <v>2.7624309392265192E-2</v>
      </c>
      <c r="L2067" s="106">
        <v>30</v>
      </c>
      <c r="M2067" s="108">
        <f t="shared" si="163"/>
        <v>0.16574585635359115</v>
      </c>
      <c r="N2067" s="106">
        <v>9</v>
      </c>
      <c r="O2067" s="107">
        <f t="shared" si="164"/>
        <v>4.9723756906077346E-2</v>
      </c>
      <c r="P2067" s="106">
        <v>12</v>
      </c>
      <c r="Q2067" s="109">
        <f t="shared" si="165"/>
        <v>6.6298342541436461E-2</v>
      </c>
      <c r="R2067" s="75"/>
      <c r="S2067" s="75"/>
      <c r="T2067" s="75"/>
      <c r="U2067" s="75"/>
      <c r="V2067" s="75"/>
      <c r="W2067" s="75"/>
      <c r="X2067" s="75"/>
      <c r="Y2067" s="75"/>
      <c r="Z2067" s="75"/>
      <c r="AA2067" s="75"/>
      <c r="AB2067" s="75"/>
      <c r="AC2067" s="75"/>
      <c r="AD2067" s="75"/>
      <c r="AE2067" s="75"/>
      <c r="AF2067" s="75"/>
      <c r="AG2067" s="75"/>
      <c r="AH2067" s="75"/>
      <c r="AI2067" s="75"/>
      <c r="AJ2067" s="75"/>
      <c r="AK2067" s="75"/>
      <c r="AL2067" s="75"/>
      <c r="AM2067" s="75"/>
      <c r="AN2067" s="75"/>
      <c r="AO2067" s="75"/>
      <c r="AP2067" s="75"/>
      <c r="AQ2067" s="75"/>
      <c r="AR2067" s="75"/>
      <c r="AS2067" s="75"/>
      <c r="AT2067" s="75"/>
      <c r="AU2067" s="75"/>
      <c r="AV2067" s="75"/>
      <c r="AW2067" s="75"/>
      <c r="AX2067" s="75"/>
      <c r="AY2067" s="75"/>
      <c r="AZ2067" s="75"/>
      <c r="BA2067" s="75"/>
      <c r="BB2067" s="75"/>
      <c r="BC2067" s="75"/>
      <c r="BD2067" s="75"/>
      <c r="BE2067" s="75"/>
      <c r="BF2067" s="75"/>
      <c r="BG2067" s="75"/>
      <c r="BH2067" s="75"/>
      <c r="BI2067" s="75"/>
      <c r="BJ2067" s="75"/>
      <c r="BK2067" s="75"/>
      <c r="BL2067" s="75"/>
      <c r="BM2067" s="75"/>
      <c r="BN2067" s="75"/>
      <c r="BO2067" s="75"/>
      <c r="BP2067" s="75"/>
      <c r="BQ2067" s="75"/>
      <c r="BR2067" s="75"/>
      <c r="BS2067" s="75"/>
    </row>
    <row r="2068" spans="1:71" s="5" customFormat="1" ht="12.75" hidden="1" thickBot="1" x14ac:dyDescent="0.3">
      <c r="A2068" s="105" t="s">
        <v>17</v>
      </c>
      <c r="B2068" s="105" t="s">
        <v>17</v>
      </c>
      <c r="C2068" s="105" t="s">
        <v>17</v>
      </c>
      <c r="D2068" s="105" t="s">
        <v>14</v>
      </c>
      <c r="E2068" s="105" t="s">
        <v>2224</v>
      </c>
      <c r="F2068" s="105">
        <v>8420</v>
      </c>
      <c r="G2068" s="105" t="s">
        <v>2222</v>
      </c>
      <c r="H2068" s="105" t="s">
        <v>2129</v>
      </c>
      <c r="I2068" s="118">
        <v>152</v>
      </c>
      <c r="J2068" s="106">
        <v>39</v>
      </c>
      <c r="K2068" s="107">
        <f t="shared" si="162"/>
        <v>0.25657894736842107</v>
      </c>
      <c r="L2068" s="106">
        <v>18</v>
      </c>
      <c r="M2068" s="108">
        <f t="shared" si="163"/>
        <v>0.11842105263157894</v>
      </c>
      <c r="N2068" s="106">
        <v>10</v>
      </c>
      <c r="O2068" s="107">
        <f t="shared" si="164"/>
        <v>6.5789473684210523E-2</v>
      </c>
      <c r="P2068" s="106">
        <v>10</v>
      </c>
      <c r="Q2068" s="109">
        <f t="shared" si="165"/>
        <v>6.5789473684210523E-2</v>
      </c>
      <c r="R2068" s="75"/>
      <c r="S2068" s="75"/>
      <c r="T2068" s="75"/>
      <c r="U2068" s="75"/>
      <c r="V2068" s="75"/>
      <c r="W2068" s="75"/>
      <c r="X2068" s="75"/>
      <c r="Y2068" s="75"/>
      <c r="Z2068" s="75"/>
      <c r="AA2068" s="75"/>
      <c r="AB2068" s="75"/>
      <c r="AC2068" s="75"/>
      <c r="AD2068" s="75"/>
      <c r="AE2068" s="75"/>
      <c r="AF2068" s="75"/>
      <c r="AG2068" s="75"/>
      <c r="AH2068" s="75"/>
      <c r="AI2068" s="75"/>
      <c r="AJ2068" s="75"/>
      <c r="AK2068" s="75"/>
      <c r="AL2068" s="75"/>
      <c r="AM2068" s="75"/>
      <c r="AN2068" s="75"/>
      <c r="AO2068" s="75"/>
      <c r="AP2068" s="75"/>
      <c r="AQ2068" s="75"/>
      <c r="AR2068" s="75"/>
      <c r="AS2068" s="75"/>
      <c r="AT2068" s="75"/>
      <c r="AU2068" s="75"/>
      <c r="AV2068" s="75"/>
      <c r="AW2068" s="75"/>
      <c r="AX2068" s="75"/>
      <c r="AY2068" s="75"/>
      <c r="AZ2068" s="75"/>
      <c r="BA2068" s="75"/>
      <c r="BB2068" s="75"/>
      <c r="BC2068" s="75"/>
      <c r="BD2068" s="75"/>
      <c r="BE2068" s="75"/>
      <c r="BF2068" s="75"/>
      <c r="BG2068" s="75"/>
      <c r="BH2068" s="75"/>
      <c r="BI2068" s="75"/>
      <c r="BJ2068" s="75"/>
      <c r="BK2068" s="75"/>
      <c r="BL2068" s="75"/>
      <c r="BM2068" s="75"/>
      <c r="BN2068" s="75"/>
      <c r="BO2068" s="75"/>
      <c r="BP2068" s="75"/>
      <c r="BQ2068" s="75"/>
      <c r="BR2068" s="75"/>
      <c r="BS2068" s="75"/>
    </row>
    <row r="2069" spans="1:71" s="5" customFormat="1" ht="12.75" hidden="1" thickBot="1" x14ac:dyDescent="0.3">
      <c r="A2069" s="105" t="s">
        <v>17</v>
      </c>
      <c r="B2069" s="105" t="s">
        <v>17</v>
      </c>
      <c r="C2069" s="105" t="s">
        <v>17</v>
      </c>
      <c r="D2069" s="105" t="s">
        <v>21</v>
      </c>
      <c r="E2069" s="105" t="s">
        <v>1073</v>
      </c>
      <c r="F2069" s="105">
        <v>8420</v>
      </c>
      <c r="G2069" s="105" t="s">
        <v>2222</v>
      </c>
      <c r="H2069" s="105" t="s">
        <v>2129</v>
      </c>
      <c r="I2069" s="118">
        <v>266</v>
      </c>
      <c r="J2069" s="106">
        <v>28</v>
      </c>
      <c r="K2069" s="107">
        <f t="shared" si="162"/>
        <v>0.10526315789473684</v>
      </c>
      <c r="L2069" s="106">
        <v>35</v>
      </c>
      <c r="M2069" s="108">
        <f t="shared" si="163"/>
        <v>0.13157894736842105</v>
      </c>
      <c r="N2069" s="106">
        <v>17</v>
      </c>
      <c r="O2069" s="107">
        <f t="shared" si="164"/>
        <v>6.3909774436090222E-2</v>
      </c>
      <c r="P2069" s="106">
        <v>31</v>
      </c>
      <c r="Q2069" s="109">
        <f t="shared" si="165"/>
        <v>0.11654135338345864</v>
      </c>
      <c r="R2069" s="75"/>
      <c r="S2069" s="75"/>
      <c r="T2069" s="75"/>
      <c r="U2069" s="75"/>
      <c r="V2069" s="75"/>
      <c r="W2069" s="75"/>
      <c r="X2069" s="75"/>
      <c r="Y2069" s="75"/>
      <c r="Z2069" s="75"/>
      <c r="AA2069" s="75"/>
      <c r="AB2069" s="75"/>
      <c r="AC2069" s="75"/>
      <c r="AD2069" s="75"/>
      <c r="AE2069" s="75"/>
      <c r="AF2069" s="75"/>
      <c r="AG2069" s="75"/>
      <c r="AH2069" s="75"/>
      <c r="AI2069" s="75"/>
      <c r="AJ2069" s="75"/>
      <c r="AK2069" s="75"/>
      <c r="AL2069" s="75"/>
      <c r="AM2069" s="75"/>
      <c r="AN2069" s="75"/>
      <c r="AO2069" s="75"/>
      <c r="AP2069" s="75"/>
      <c r="AQ2069" s="75"/>
      <c r="AR2069" s="75"/>
      <c r="AS2069" s="75"/>
      <c r="AT2069" s="75"/>
      <c r="AU2069" s="75"/>
      <c r="AV2069" s="75"/>
      <c r="AW2069" s="75"/>
      <c r="AX2069" s="75"/>
      <c r="AY2069" s="75"/>
      <c r="AZ2069" s="75"/>
      <c r="BA2069" s="75"/>
      <c r="BB2069" s="75"/>
      <c r="BC2069" s="75"/>
      <c r="BD2069" s="75"/>
      <c r="BE2069" s="75"/>
      <c r="BF2069" s="75"/>
      <c r="BG2069" s="75"/>
      <c r="BH2069" s="75"/>
      <c r="BI2069" s="75"/>
      <c r="BJ2069" s="75"/>
      <c r="BK2069" s="75"/>
      <c r="BL2069" s="75"/>
      <c r="BM2069" s="75"/>
      <c r="BN2069" s="75"/>
      <c r="BO2069" s="75"/>
      <c r="BP2069" s="75"/>
      <c r="BQ2069" s="75"/>
      <c r="BR2069" s="75"/>
      <c r="BS2069" s="75"/>
    </row>
    <row r="2070" spans="1:71" s="5" customFormat="1" ht="12.75" hidden="1" thickBot="1" x14ac:dyDescent="0.3">
      <c r="A2070" s="105" t="s">
        <v>17</v>
      </c>
      <c r="B2070" s="105" t="s">
        <v>17</v>
      </c>
      <c r="C2070" s="105" t="s">
        <v>17</v>
      </c>
      <c r="D2070" s="105" t="s">
        <v>21</v>
      </c>
      <c r="E2070" s="105" t="s">
        <v>2225</v>
      </c>
      <c r="F2070" s="105">
        <v>8420</v>
      </c>
      <c r="G2070" s="105" t="s">
        <v>2222</v>
      </c>
      <c r="H2070" s="105" t="s">
        <v>2129</v>
      </c>
      <c r="I2070" s="118">
        <v>143</v>
      </c>
      <c r="J2070" s="106">
        <v>26</v>
      </c>
      <c r="K2070" s="107">
        <f t="shared" si="162"/>
        <v>0.18181818181818182</v>
      </c>
      <c r="L2070" s="106">
        <v>23</v>
      </c>
      <c r="M2070" s="108">
        <f t="shared" si="163"/>
        <v>0.16083916083916083</v>
      </c>
      <c r="N2070" s="106">
        <v>8</v>
      </c>
      <c r="O2070" s="107">
        <f t="shared" si="164"/>
        <v>5.5944055944055944E-2</v>
      </c>
      <c r="P2070" s="106">
        <v>6</v>
      </c>
      <c r="Q2070" s="109">
        <f t="shared" si="165"/>
        <v>4.195804195804196E-2</v>
      </c>
      <c r="R2070" s="75"/>
      <c r="S2070" s="75"/>
      <c r="T2070" s="75"/>
      <c r="U2070" s="75"/>
      <c r="V2070" s="75"/>
      <c r="W2070" s="75"/>
      <c r="X2070" s="75"/>
      <c r="Y2070" s="75"/>
      <c r="Z2070" s="75"/>
      <c r="AA2070" s="75"/>
      <c r="AB2070" s="75"/>
      <c r="AC2070" s="75"/>
      <c r="AD2070" s="75"/>
      <c r="AE2070" s="75"/>
      <c r="AF2070" s="75"/>
      <c r="AG2070" s="75"/>
      <c r="AH2070" s="75"/>
      <c r="AI2070" s="75"/>
      <c r="AJ2070" s="75"/>
      <c r="AK2070" s="75"/>
      <c r="AL2070" s="75"/>
      <c r="AM2070" s="75"/>
      <c r="AN2070" s="75"/>
      <c r="AO2070" s="75"/>
      <c r="AP2070" s="75"/>
      <c r="AQ2070" s="75"/>
      <c r="AR2070" s="75"/>
      <c r="AS2070" s="75"/>
      <c r="AT2070" s="75"/>
      <c r="AU2070" s="75"/>
      <c r="AV2070" s="75"/>
      <c r="AW2070" s="75"/>
      <c r="AX2070" s="75"/>
      <c r="AY2070" s="75"/>
      <c r="AZ2070" s="75"/>
      <c r="BA2070" s="75"/>
      <c r="BB2070" s="75"/>
      <c r="BC2070" s="75"/>
      <c r="BD2070" s="75"/>
      <c r="BE2070" s="75"/>
      <c r="BF2070" s="75"/>
      <c r="BG2070" s="75"/>
      <c r="BH2070" s="75"/>
      <c r="BI2070" s="75"/>
      <c r="BJ2070" s="75"/>
      <c r="BK2070" s="75"/>
      <c r="BL2070" s="75"/>
      <c r="BM2070" s="75"/>
      <c r="BN2070" s="75"/>
      <c r="BO2070" s="75"/>
      <c r="BP2070" s="75"/>
      <c r="BQ2070" s="75"/>
      <c r="BR2070" s="75"/>
      <c r="BS2070" s="75"/>
    </row>
    <row r="2071" spans="1:71" s="5" customFormat="1" ht="12.75" hidden="1" thickBot="1" x14ac:dyDescent="0.3">
      <c r="A2071" s="105" t="s">
        <v>17</v>
      </c>
      <c r="B2071" s="105">
        <v>8430</v>
      </c>
      <c r="C2071" s="105" t="s">
        <v>2226</v>
      </c>
      <c r="D2071" s="105" t="s">
        <v>21</v>
      </c>
      <c r="E2071" s="105" t="s">
        <v>301</v>
      </c>
      <c r="F2071" s="105">
        <v>8430</v>
      </c>
      <c r="G2071" s="105" t="s">
        <v>2226</v>
      </c>
      <c r="H2071" s="105" t="s">
        <v>2129</v>
      </c>
      <c r="I2071" s="118">
        <v>209</v>
      </c>
      <c r="J2071" s="106">
        <v>60</v>
      </c>
      <c r="K2071" s="107">
        <f t="shared" si="162"/>
        <v>0.28708133971291866</v>
      </c>
      <c r="L2071" s="106">
        <v>56</v>
      </c>
      <c r="M2071" s="108">
        <f t="shared" si="163"/>
        <v>0.26794258373205743</v>
      </c>
      <c r="N2071" s="106">
        <v>28</v>
      </c>
      <c r="O2071" s="107">
        <f t="shared" si="164"/>
        <v>0.13397129186602871</v>
      </c>
      <c r="P2071" s="106">
        <v>105</v>
      </c>
      <c r="Q2071" s="109">
        <f t="shared" si="165"/>
        <v>0.50239234449760761</v>
      </c>
      <c r="R2071" s="75"/>
      <c r="S2071" s="75"/>
      <c r="T2071" s="75"/>
      <c r="U2071" s="75"/>
      <c r="V2071" s="75"/>
      <c r="W2071" s="75"/>
      <c r="X2071" s="75"/>
      <c r="Y2071" s="75"/>
      <c r="Z2071" s="75"/>
      <c r="AA2071" s="75"/>
      <c r="AB2071" s="75"/>
      <c r="AC2071" s="75"/>
      <c r="AD2071" s="75"/>
      <c r="AE2071" s="75"/>
      <c r="AF2071" s="75"/>
      <c r="AG2071" s="75"/>
      <c r="AH2071" s="75"/>
      <c r="AI2071" s="75"/>
      <c r="AJ2071" s="75"/>
      <c r="AK2071" s="75"/>
      <c r="AL2071" s="75"/>
      <c r="AM2071" s="75"/>
      <c r="AN2071" s="75"/>
      <c r="AO2071" s="75"/>
      <c r="AP2071" s="75"/>
      <c r="AQ2071" s="75"/>
      <c r="AR2071" s="75"/>
      <c r="AS2071" s="75"/>
      <c r="AT2071" s="75"/>
      <c r="AU2071" s="75"/>
      <c r="AV2071" s="75"/>
      <c r="AW2071" s="75"/>
      <c r="AX2071" s="75"/>
      <c r="AY2071" s="75"/>
      <c r="AZ2071" s="75"/>
      <c r="BA2071" s="75"/>
      <c r="BB2071" s="75"/>
      <c r="BC2071" s="75"/>
      <c r="BD2071" s="75"/>
      <c r="BE2071" s="75"/>
      <c r="BF2071" s="75"/>
      <c r="BG2071" s="75"/>
      <c r="BH2071" s="75"/>
      <c r="BI2071" s="75"/>
      <c r="BJ2071" s="75"/>
      <c r="BK2071" s="75"/>
      <c r="BL2071" s="75"/>
      <c r="BM2071" s="75"/>
      <c r="BN2071" s="75"/>
      <c r="BO2071" s="75"/>
      <c r="BP2071" s="75"/>
      <c r="BQ2071" s="75"/>
      <c r="BR2071" s="75"/>
      <c r="BS2071" s="75"/>
    </row>
    <row r="2072" spans="1:71" s="5" customFormat="1" ht="12.75" hidden="1" thickBot="1" x14ac:dyDescent="0.3">
      <c r="A2072" s="105" t="s">
        <v>17</v>
      </c>
      <c r="B2072" s="105" t="s">
        <v>17</v>
      </c>
      <c r="C2072" s="105" t="s">
        <v>17</v>
      </c>
      <c r="D2072" s="105" t="s">
        <v>14</v>
      </c>
      <c r="E2072" s="105" t="s">
        <v>518</v>
      </c>
      <c r="F2072" s="105">
        <v>8430</v>
      </c>
      <c r="G2072" s="105" t="s">
        <v>2226</v>
      </c>
      <c r="H2072" s="105" t="s">
        <v>2129</v>
      </c>
      <c r="I2072" s="118">
        <v>238</v>
      </c>
      <c r="J2072" s="106">
        <v>77</v>
      </c>
      <c r="K2072" s="107">
        <f t="shared" si="162"/>
        <v>0.3235294117647059</v>
      </c>
      <c r="L2072" s="106">
        <v>67</v>
      </c>
      <c r="M2072" s="108">
        <f t="shared" si="163"/>
        <v>0.28151260504201681</v>
      </c>
      <c r="N2072" s="106">
        <v>17</v>
      </c>
      <c r="O2072" s="107">
        <f t="shared" si="164"/>
        <v>7.1428571428571425E-2</v>
      </c>
      <c r="P2072" s="106">
        <v>114</v>
      </c>
      <c r="Q2072" s="109">
        <f t="shared" si="165"/>
        <v>0.47899159663865548</v>
      </c>
      <c r="R2072" s="75"/>
      <c r="S2072" s="75"/>
      <c r="T2072" s="75"/>
      <c r="U2072" s="75"/>
      <c r="V2072" s="75"/>
      <c r="W2072" s="75"/>
      <c r="X2072" s="75"/>
      <c r="Y2072" s="75"/>
      <c r="Z2072" s="75"/>
      <c r="AA2072" s="75"/>
      <c r="AB2072" s="75"/>
      <c r="AC2072" s="75"/>
      <c r="AD2072" s="75"/>
      <c r="AE2072" s="75"/>
      <c r="AF2072" s="75"/>
      <c r="AG2072" s="75"/>
      <c r="AH2072" s="75"/>
      <c r="AI2072" s="75"/>
      <c r="AJ2072" s="75"/>
      <c r="AK2072" s="75"/>
      <c r="AL2072" s="75"/>
      <c r="AM2072" s="75"/>
      <c r="AN2072" s="75"/>
      <c r="AO2072" s="75"/>
      <c r="AP2072" s="75"/>
      <c r="AQ2072" s="75"/>
      <c r="AR2072" s="75"/>
      <c r="AS2072" s="75"/>
      <c r="AT2072" s="75"/>
      <c r="AU2072" s="75"/>
      <c r="AV2072" s="75"/>
      <c r="AW2072" s="75"/>
      <c r="AX2072" s="75"/>
      <c r="AY2072" s="75"/>
      <c r="AZ2072" s="75"/>
      <c r="BA2072" s="75"/>
      <c r="BB2072" s="75"/>
      <c r="BC2072" s="75"/>
      <c r="BD2072" s="75"/>
      <c r="BE2072" s="75"/>
      <c r="BF2072" s="75"/>
      <c r="BG2072" s="75"/>
      <c r="BH2072" s="75"/>
      <c r="BI2072" s="75"/>
      <c r="BJ2072" s="75"/>
      <c r="BK2072" s="75"/>
      <c r="BL2072" s="75"/>
      <c r="BM2072" s="75"/>
      <c r="BN2072" s="75"/>
      <c r="BO2072" s="75"/>
      <c r="BP2072" s="75"/>
      <c r="BQ2072" s="75"/>
      <c r="BR2072" s="75"/>
      <c r="BS2072" s="75"/>
    </row>
    <row r="2073" spans="1:71" s="5" customFormat="1" ht="12.75" hidden="1" thickBot="1" x14ac:dyDescent="0.3">
      <c r="A2073" s="105" t="s">
        <v>17</v>
      </c>
      <c r="B2073" s="105">
        <v>8432</v>
      </c>
      <c r="C2073" s="105" t="s">
        <v>2226</v>
      </c>
      <c r="D2073" s="105" t="s">
        <v>14</v>
      </c>
      <c r="E2073" s="105" t="s">
        <v>2227</v>
      </c>
      <c r="F2073" s="105">
        <v>8432</v>
      </c>
      <c r="G2073" s="105" t="s">
        <v>2226</v>
      </c>
      <c r="H2073" s="105" t="s">
        <v>2129</v>
      </c>
      <c r="I2073" s="118">
        <v>264</v>
      </c>
      <c r="J2073" s="106">
        <v>60</v>
      </c>
      <c r="K2073" s="107">
        <f t="shared" si="162"/>
        <v>0.22727272727272727</v>
      </c>
      <c r="L2073" s="106">
        <v>49</v>
      </c>
      <c r="M2073" s="108">
        <f t="shared" si="163"/>
        <v>0.18560606060606061</v>
      </c>
      <c r="N2073" s="106">
        <v>23</v>
      </c>
      <c r="O2073" s="107">
        <f t="shared" si="164"/>
        <v>8.7121212121212127E-2</v>
      </c>
      <c r="P2073" s="106">
        <v>56</v>
      </c>
      <c r="Q2073" s="109">
        <f t="shared" si="165"/>
        <v>0.21212121212121213</v>
      </c>
      <c r="R2073" s="75"/>
      <c r="S2073" s="75"/>
      <c r="T2073" s="75"/>
      <c r="U2073" s="75"/>
      <c r="V2073" s="75"/>
      <c r="W2073" s="75"/>
      <c r="X2073" s="75"/>
      <c r="Y2073" s="75"/>
      <c r="Z2073" s="75"/>
      <c r="AA2073" s="75"/>
      <c r="AB2073" s="75"/>
      <c r="AC2073" s="75"/>
      <c r="AD2073" s="75"/>
      <c r="AE2073" s="75"/>
      <c r="AF2073" s="75"/>
      <c r="AG2073" s="75"/>
      <c r="AH2073" s="75"/>
      <c r="AI2073" s="75"/>
      <c r="AJ2073" s="75"/>
      <c r="AK2073" s="75"/>
      <c r="AL2073" s="75"/>
      <c r="AM2073" s="75"/>
      <c r="AN2073" s="75"/>
      <c r="AO2073" s="75"/>
      <c r="AP2073" s="75"/>
      <c r="AQ2073" s="75"/>
      <c r="AR2073" s="75"/>
      <c r="AS2073" s="75"/>
      <c r="AT2073" s="75"/>
      <c r="AU2073" s="75"/>
      <c r="AV2073" s="75"/>
      <c r="AW2073" s="75"/>
      <c r="AX2073" s="75"/>
      <c r="AY2073" s="75"/>
      <c r="AZ2073" s="75"/>
      <c r="BA2073" s="75"/>
      <c r="BB2073" s="75"/>
      <c r="BC2073" s="75"/>
      <c r="BD2073" s="75"/>
      <c r="BE2073" s="75"/>
      <c r="BF2073" s="75"/>
      <c r="BG2073" s="75"/>
      <c r="BH2073" s="75"/>
      <c r="BI2073" s="75"/>
      <c r="BJ2073" s="75"/>
      <c r="BK2073" s="75"/>
      <c r="BL2073" s="75"/>
      <c r="BM2073" s="75"/>
      <c r="BN2073" s="75"/>
      <c r="BO2073" s="75"/>
      <c r="BP2073" s="75"/>
      <c r="BQ2073" s="75"/>
      <c r="BR2073" s="75"/>
      <c r="BS2073" s="75"/>
    </row>
    <row r="2074" spans="1:71" s="5" customFormat="1" ht="12.75" hidden="1" thickBot="1" x14ac:dyDescent="0.3">
      <c r="A2074" s="105" t="s">
        <v>17</v>
      </c>
      <c r="B2074" s="105" t="s">
        <v>17</v>
      </c>
      <c r="C2074" s="105" t="s">
        <v>17</v>
      </c>
      <c r="D2074" s="105" t="s">
        <v>21</v>
      </c>
      <c r="E2074" s="105" t="s">
        <v>2228</v>
      </c>
      <c r="F2074" s="105">
        <v>8432</v>
      </c>
      <c r="G2074" s="105" t="s">
        <v>2226</v>
      </c>
      <c r="H2074" s="105" t="s">
        <v>2129</v>
      </c>
      <c r="I2074" s="118">
        <v>190</v>
      </c>
      <c r="J2074" s="106">
        <v>17</v>
      </c>
      <c r="K2074" s="107">
        <f t="shared" si="162"/>
        <v>8.9473684210526316E-2</v>
      </c>
      <c r="L2074" s="106">
        <v>23</v>
      </c>
      <c r="M2074" s="108">
        <f t="shared" si="163"/>
        <v>0.12105263157894737</v>
      </c>
      <c r="N2074" s="106">
        <v>0</v>
      </c>
      <c r="O2074" s="107">
        <f t="shared" si="164"/>
        <v>0</v>
      </c>
      <c r="P2074" s="106">
        <v>5</v>
      </c>
      <c r="Q2074" s="109">
        <f t="shared" si="165"/>
        <v>2.6315789473684209E-2</v>
      </c>
      <c r="R2074" s="75"/>
      <c r="S2074" s="75"/>
      <c r="T2074" s="75"/>
      <c r="U2074" s="75"/>
      <c r="V2074" s="75"/>
      <c r="W2074" s="75"/>
      <c r="X2074" s="75"/>
      <c r="Y2074" s="75"/>
      <c r="Z2074" s="75"/>
      <c r="AA2074" s="75"/>
      <c r="AB2074" s="75"/>
      <c r="AC2074" s="75"/>
      <c r="AD2074" s="75"/>
      <c r="AE2074" s="75"/>
      <c r="AF2074" s="75"/>
      <c r="AG2074" s="75"/>
      <c r="AH2074" s="75"/>
      <c r="AI2074" s="75"/>
      <c r="AJ2074" s="75"/>
      <c r="AK2074" s="75"/>
      <c r="AL2074" s="75"/>
      <c r="AM2074" s="75"/>
      <c r="AN2074" s="75"/>
      <c r="AO2074" s="75"/>
      <c r="AP2074" s="75"/>
      <c r="AQ2074" s="75"/>
      <c r="AR2074" s="75"/>
      <c r="AS2074" s="75"/>
      <c r="AT2074" s="75"/>
      <c r="AU2074" s="75"/>
      <c r="AV2074" s="75"/>
      <c r="AW2074" s="75"/>
      <c r="AX2074" s="75"/>
      <c r="AY2074" s="75"/>
      <c r="AZ2074" s="75"/>
      <c r="BA2074" s="75"/>
      <c r="BB2074" s="75"/>
      <c r="BC2074" s="75"/>
      <c r="BD2074" s="75"/>
      <c r="BE2074" s="75"/>
      <c r="BF2074" s="75"/>
      <c r="BG2074" s="75"/>
      <c r="BH2074" s="75"/>
      <c r="BI2074" s="75"/>
      <c r="BJ2074" s="75"/>
      <c r="BK2074" s="75"/>
      <c r="BL2074" s="75"/>
      <c r="BM2074" s="75"/>
      <c r="BN2074" s="75"/>
      <c r="BO2074" s="75"/>
      <c r="BP2074" s="75"/>
      <c r="BQ2074" s="75"/>
      <c r="BR2074" s="75"/>
      <c r="BS2074" s="75"/>
    </row>
    <row r="2075" spans="1:71" s="5" customFormat="1" ht="12.75" hidden="1" thickBot="1" x14ac:dyDescent="0.3">
      <c r="A2075" s="105" t="s">
        <v>17</v>
      </c>
      <c r="B2075" s="105">
        <v>8434</v>
      </c>
      <c r="C2075" s="105" t="s">
        <v>2226</v>
      </c>
      <c r="D2075" s="105" t="s">
        <v>21</v>
      </c>
      <c r="E2075" s="105" t="s">
        <v>2229</v>
      </c>
      <c r="F2075" s="105">
        <v>8434</v>
      </c>
      <c r="G2075" s="105" t="s">
        <v>2226</v>
      </c>
      <c r="H2075" s="105" t="s">
        <v>2129</v>
      </c>
      <c r="I2075" s="118">
        <v>131</v>
      </c>
      <c r="J2075" s="106">
        <v>27</v>
      </c>
      <c r="K2075" s="107">
        <f t="shared" si="162"/>
        <v>0.20610687022900764</v>
      </c>
      <c r="L2075" s="106">
        <v>41</v>
      </c>
      <c r="M2075" s="108">
        <f t="shared" si="163"/>
        <v>0.31297709923664124</v>
      </c>
      <c r="N2075" s="106">
        <v>4</v>
      </c>
      <c r="O2075" s="107">
        <f t="shared" si="164"/>
        <v>3.0534351145038167E-2</v>
      </c>
      <c r="P2075" s="106">
        <v>48</v>
      </c>
      <c r="Q2075" s="109">
        <f t="shared" si="165"/>
        <v>0.36641221374045801</v>
      </c>
      <c r="R2075" s="75"/>
      <c r="S2075" s="75"/>
      <c r="T2075" s="75"/>
      <c r="U2075" s="75"/>
      <c r="V2075" s="75"/>
      <c r="W2075" s="75"/>
      <c r="X2075" s="75"/>
      <c r="Y2075" s="75"/>
      <c r="Z2075" s="75"/>
      <c r="AA2075" s="75"/>
      <c r="AB2075" s="75"/>
      <c r="AC2075" s="75"/>
      <c r="AD2075" s="75"/>
      <c r="AE2075" s="75"/>
      <c r="AF2075" s="75"/>
      <c r="AG2075" s="75"/>
      <c r="AH2075" s="75"/>
      <c r="AI2075" s="75"/>
      <c r="AJ2075" s="75"/>
      <c r="AK2075" s="75"/>
      <c r="AL2075" s="75"/>
      <c r="AM2075" s="75"/>
      <c r="AN2075" s="75"/>
      <c r="AO2075" s="75"/>
      <c r="AP2075" s="75"/>
      <c r="AQ2075" s="75"/>
      <c r="AR2075" s="75"/>
      <c r="AS2075" s="75"/>
      <c r="AT2075" s="75"/>
      <c r="AU2075" s="75"/>
      <c r="AV2075" s="75"/>
      <c r="AW2075" s="75"/>
      <c r="AX2075" s="75"/>
      <c r="AY2075" s="75"/>
      <c r="AZ2075" s="75"/>
      <c r="BA2075" s="75"/>
      <c r="BB2075" s="75"/>
      <c r="BC2075" s="75"/>
      <c r="BD2075" s="75"/>
      <c r="BE2075" s="75"/>
      <c r="BF2075" s="75"/>
      <c r="BG2075" s="75"/>
      <c r="BH2075" s="75"/>
      <c r="BI2075" s="75"/>
      <c r="BJ2075" s="75"/>
      <c r="BK2075" s="75"/>
      <c r="BL2075" s="75"/>
      <c r="BM2075" s="75"/>
      <c r="BN2075" s="75"/>
      <c r="BO2075" s="75"/>
      <c r="BP2075" s="75"/>
      <c r="BQ2075" s="75"/>
      <c r="BR2075" s="75"/>
      <c r="BS2075" s="75"/>
    </row>
    <row r="2076" spans="1:71" s="5" customFormat="1" ht="12.75" hidden="1" thickBot="1" x14ac:dyDescent="0.3">
      <c r="A2076" s="105" t="s">
        <v>17</v>
      </c>
      <c r="B2076" s="105" t="s">
        <v>17</v>
      </c>
      <c r="C2076" s="105" t="s">
        <v>17</v>
      </c>
      <c r="D2076" s="105" t="s">
        <v>21</v>
      </c>
      <c r="E2076" s="105" t="s">
        <v>2230</v>
      </c>
      <c r="F2076" s="105">
        <v>8434</v>
      </c>
      <c r="G2076" s="105" t="s">
        <v>2226</v>
      </c>
      <c r="H2076" s="105" t="s">
        <v>2129</v>
      </c>
      <c r="I2076" s="118">
        <v>147</v>
      </c>
      <c r="J2076" s="106">
        <v>37</v>
      </c>
      <c r="K2076" s="107">
        <f t="shared" si="162"/>
        <v>0.25170068027210885</v>
      </c>
      <c r="L2076" s="106">
        <v>29</v>
      </c>
      <c r="M2076" s="108">
        <f t="shared" si="163"/>
        <v>0.19727891156462585</v>
      </c>
      <c r="N2076" s="106">
        <v>13</v>
      </c>
      <c r="O2076" s="107">
        <f t="shared" si="164"/>
        <v>8.8435374149659865E-2</v>
      </c>
      <c r="P2076" s="106">
        <v>58</v>
      </c>
      <c r="Q2076" s="109">
        <f t="shared" si="165"/>
        <v>0.39455782312925169</v>
      </c>
      <c r="R2076" s="75"/>
      <c r="S2076" s="75"/>
      <c r="T2076" s="75"/>
      <c r="U2076" s="75"/>
      <c r="V2076" s="75"/>
      <c r="W2076" s="75"/>
      <c r="X2076" s="75"/>
      <c r="Y2076" s="75"/>
      <c r="Z2076" s="75"/>
      <c r="AA2076" s="75"/>
      <c r="AB2076" s="75"/>
      <c r="AC2076" s="75"/>
      <c r="AD2076" s="75"/>
      <c r="AE2076" s="75"/>
      <c r="AF2076" s="75"/>
      <c r="AG2076" s="75"/>
      <c r="AH2076" s="75"/>
      <c r="AI2076" s="75"/>
      <c r="AJ2076" s="75"/>
      <c r="AK2076" s="75"/>
      <c r="AL2076" s="75"/>
      <c r="AM2076" s="75"/>
      <c r="AN2076" s="75"/>
      <c r="AO2076" s="75"/>
      <c r="AP2076" s="75"/>
      <c r="AQ2076" s="75"/>
      <c r="AR2076" s="75"/>
      <c r="AS2076" s="75"/>
      <c r="AT2076" s="75"/>
      <c r="AU2076" s="75"/>
      <c r="AV2076" s="75"/>
      <c r="AW2076" s="75"/>
      <c r="AX2076" s="75"/>
      <c r="AY2076" s="75"/>
      <c r="AZ2076" s="75"/>
      <c r="BA2076" s="75"/>
      <c r="BB2076" s="75"/>
      <c r="BC2076" s="75"/>
      <c r="BD2076" s="75"/>
      <c r="BE2076" s="75"/>
      <c r="BF2076" s="75"/>
      <c r="BG2076" s="75"/>
      <c r="BH2076" s="75"/>
      <c r="BI2076" s="75"/>
      <c r="BJ2076" s="75"/>
      <c r="BK2076" s="75"/>
      <c r="BL2076" s="75"/>
      <c r="BM2076" s="75"/>
      <c r="BN2076" s="75"/>
      <c r="BO2076" s="75"/>
      <c r="BP2076" s="75"/>
      <c r="BQ2076" s="75"/>
      <c r="BR2076" s="75"/>
      <c r="BS2076" s="75"/>
    </row>
    <row r="2077" spans="1:71" s="5" customFormat="1" ht="12.75" hidden="1" thickBot="1" x14ac:dyDescent="0.3">
      <c r="A2077" s="105" t="s">
        <v>17</v>
      </c>
      <c r="B2077" s="105">
        <v>8450</v>
      </c>
      <c r="C2077" s="105" t="s">
        <v>2231</v>
      </c>
      <c r="D2077" s="105" t="s">
        <v>21</v>
      </c>
      <c r="E2077" s="105" t="s">
        <v>1674</v>
      </c>
      <c r="F2077" s="105">
        <v>8450</v>
      </c>
      <c r="G2077" s="105" t="s">
        <v>2231</v>
      </c>
      <c r="H2077" s="105" t="s">
        <v>2129</v>
      </c>
      <c r="I2077" s="118">
        <v>315</v>
      </c>
      <c r="J2077" s="106">
        <v>52</v>
      </c>
      <c r="K2077" s="107">
        <f t="shared" si="162"/>
        <v>0.16507936507936508</v>
      </c>
      <c r="L2077" s="106">
        <v>41</v>
      </c>
      <c r="M2077" s="108">
        <f t="shared" si="163"/>
        <v>0.13015873015873017</v>
      </c>
      <c r="N2077" s="106">
        <v>17</v>
      </c>
      <c r="O2077" s="107">
        <f t="shared" si="164"/>
        <v>5.3968253968253971E-2</v>
      </c>
      <c r="P2077" s="106">
        <v>36</v>
      </c>
      <c r="Q2077" s="109">
        <f t="shared" si="165"/>
        <v>0.11428571428571428</v>
      </c>
      <c r="R2077" s="75"/>
      <c r="S2077" s="75"/>
      <c r="T2077" s="75"/>
      <c r="U2077" s="75"/>
      <c r="V2077" s="75"/>
      <c r="W2077" s="75"/>
      <c r="X2077" s="75"/>
      <c r="Y2077" s="75"/>
      <c r="Z2077" s="75"/>
      <c r="AA2077" s="75"/>
      <c r="AB2077" s="75"/>
      <c r="AC2077" s="75"/>
      <c r="AD2077" s="75"/>
      <c r="AE2077" s="75"/>
      <c r="AF2077" s="75"/>
      <c r="AG2077" s="75"/>
      <c r="AH2077" s="75"/>
      <c r="AI2077" s="75"/>
      <c r="AJ2077" s="75"/>
      <c r="AK2077" s="75"/>
      <c r="AL2077" s="75"/>
      <c r="AM2077" s="75"/>
      <c r="AN2077" s="75"/>
      <c r="AO2077" s="75"/>
      <c r="AP2077" s="75"/>
      <c r="AQ2077" s="75"/>
      <c r="AR2077" s="75"/>
      <c r="AS2077" s="75"/>
      <c r="AT2077" s="75"/>
      <c r="AU2077" s="75"/>
      <c r="AV2077" s="75"/>
      <c r="AW2077" s="75"/>
      <c r="AX2077" s="75"/>
      <c r="AY2077" s="75"/>
      <c r="AZ2077" s="75"/>
      <c r="BA2077" s="75"/>
      <c r="BB2077" s="75"/>
      <c r="BC2077" s="75"/>
      <c r="BD2077" s="75"/>
      <c r="BE2077" s="75"/>
      <c r="BF2077" s="75"/>
      <c r="BG2077" s="75"/>
      <c r="BH2077" s="75"/>
      <c r="BI2077" s="75"/>
      <c r="BJ2077" s="75"/>
      <c r="BK2077" s="75"/>
      <c r="BL2077" s="75"/>
      <c r="BM2077" s="75"/>
      <c r="BN2077" s="75"/>
      <c r="BO2077" s="75"/>
      <c r="BP2077" s="75"/>
      <c r="BQ2077" s="75"/>
      <c r="BR2077" s="75"/>
      <c r="BS2077" s="75"/>
    </row>
    <row r="2078" spans="1:71" s="5" customFormat="1" ht="12.75" hidden="1" thickBot="1" x14ac:dyDescent="0.3">
      <c r="A2078" s="105" t="s">
        <v>17</v>
      </c>
      <c r="B2078" s="105" t="s">
        <v>17</v>
      </c>
      <c r="C2078" s="105" t="s">
        <v>17</v>
      </c>
      <c r="D2078" s="105" t="s">
        <v>21</v>
      </c>
      <c r="E2078" s="105" t="s">
        <v>2232</v>
      </c>
      <c r="F2078" s="105">
        <v>8450</v>
      </c>
      <c r="G2078" s="105" t="s">
        <v>2231</v>
      </c>
      <c r="H2078" s="105" t="s">
        <v>2129</v>
      </c>
      <c r="I2078" s="118">
        <v>302</v>
      </c>
      <c r="J2078" s="106">
        <v>95</v>
      </c>
      <c r="K2078" s="107">
        <f t="shared" si="162"/>
        <v>0.31456953642384106</v>
      </c>
      <c r="L2078" s="106">
        <v>82</v>
      </c>
      <c r="M2078" s="108">
        <f t="shared" si="163"/>
        <v>0.27152317880794702</v>
      </c>
      <c r="N2078" s="106">
        <v>11</v>
      </c>
      <c r="O2078" s="107">
        <f t="shared" si="164"/>
        <v>3.6423841059602648E-2</v>
      </c>
      <c r="P2078" s="106">
        <v>227</v>
      </c>
      <c r="Q2078" s="109">
        <f t="shared" si="165"/>
        <v>0.7516556291390728</v>
      </c>
      <c r="R2078" s="75"/>
      <c r="S2078" s="75"/>
      <c r="T2078" s="75"/>
      <c r="U2078" s="75"/>
      <c r="V2078" s="75"/>
      <c r="W2078" s="75"/>
      <c r="X2078" s="75"/>
      <c r="Y2078" s="75"/>
      <c r="Z2078" s="75"/>
      <c r="AA2078" s="75"/>
      <c r="AB2078" s="75"/>
      <c r="AC2078" s="75"/>
      <c r="AD2078" s="75"/>
      <c r="AE2078" s="75"/>
      <c r="AF2078" s="75"/>
      <c r="AG2078" s="75"/>
      <c r="AH2078" s="75"/>
      <c r="AI2078" s="75"/>
      <c r="AJ2078" s="75"/>
      <c r="AK2078" s="75"/>
      <c r="AL2078" s="75"/>
      <c r="AM2078" s="75"/>
      <c r="AN2078" s="75"/>
      <c r="AO2078" s="75"/>
      <c r="AP2078" s="75"/>
      <c r="AQ2078" s="75"/>
      <c r="AR2078" s="75"/>
      <c r="AS2078" s="75"/>
      <c r="AT2078" s="75"/>
      <c r="AU2078" s="75"/>
      <c r="AV2078" s="75"/>
      <c r="AW2078" s="75"/>
      <c r="AX2078" s="75"/>
      <c r="AY2078" s="75"/>
      <c r="AZ2078" s="75"/>
      <c r="BA2078" s="75"/>
      <c r="BB2078" s="75"/>
      <c r="BC2078" s="75"/>
      <c r="BD2078" s="75"/>
      <c r="BE2078" s="75"/>
      <c r="BF2078" s="75"/>
      <c r="BG2078" s="75"/>
      <c r="BH2078" s="75"/>
      <c r="BI2078" s="75"/>
      <c r="BJ2078" s="75"/>
      <c r="BK2078" s="75"/>
      <c r="BL2078" s="75"/>
      <c r="BM2078" s="75"/>
      <c r="BN2078" s="75"/>
      <c r="BO2078" s="75"/>
      <c r="BP2078" s="75"/>
      <c r="BQ2078" s="75"/>
      <c r="BR2078" s="75"/>
      <c r="BS2078" s="75"/>
    </row>
    <row r="2079" spans="1:71" s="5" customFormat="1" ht="24.75" hidden="1" thickBot="1" x14ac:dyDescent="0.3">
      <c r="A2079" s="105" t="s">
        <v>17</v>
      </c>
      <c r="B2079" s="105" t="s">
        <v>17</v>
      </c>
      <c r="C2079" s="105" t="s">
        <v>17</v>
      </c>
      <c r="D2079" s="105" t="s">
        <v>2233</v>
      </c>
      <c r="E2079" s="105" t="s">
        <v>2234</v>
      </c>
      <c r="F2079" s="105">
        <v>8450</v>
      </c>
      <c r="G2079" s="105" t="s">
        <v>2231</v>
      </c>
      <c r="H2079" s="105" t="s">
        <v>2129</v>
      </c>
      <c r="I2079" s="118">
        <v>64</v>
      </c>
      <c r="J2079" s="106">
        <v>35</v>
      </c>
      <c r="K2079" s="107">
        <f t="shared" si="162"/>
        <v>0.546875</v>
      </c>
      <c r="L2079" s="106">
        <v>37</v>
      </c>
      <c r="M2079" s="108">
        <f t="shared" si="163"/>
        <v>0.578125</v>
      </c>
      <c r="N2079" s="106">
        <v>12</v>
      </c>
      <c r="O2079" s="107">
        <f t="shared" si="164"/>
        <v>0.1875</v>
      </c>
      <c r="P2079" s="106">
        <v>30</v>
      </c>
      <c r="Q2079" s="109">
        <f t="shared" si="165"/>
        <v>0.46875</v>
      </c>
      <c r="R2079" s="75"/>
      <c r="S2079" s="75"/>
      <c r="T2079" s="75"/>
      <c r="U2079" s="75"/>
      <c r="V2079" s="75"/>
      <c r="W2079" s="75"/>
      <c r="X2079" s="75"/>
      <c r="Y2079" s="75"/>
      <c r="Z2079" s="75"/>
      <c r="AA2079" s="75"/>
      <c r="AB2079" s="75"/>
      <c r="AC2079" s="75"/>
      <c r="AD2079" s="75"/>
      <c r="AE2079" s="75"/>
      <c r="AF2079" s="75"/>
      <c r="AG2079" s="75"/>
      <c r="AH2079" s="75"/>
      <c r="AI2079" s="75"/>
      <c r="AJ2079" s="75"/>
      <c r="AK2079" s="75"/>
      <c r="AL2079" s="75"/>
      <c r="AM2079" s="75"/>
      <c r="AN2079" s="75"/>
      <c r="AO2079" s="75"/>
      <c r="AP2079" s="75"/>
      <c r="AQ2079" s="75"/>
      <c r="AR2079" s="75"/>
      <c r="AS2079" s="75"/>
      <c r="AT2079" s="75"/>
      <c r="AU2079" s="75"/>
      <c r="AV2079" s="75"/>
      <c r="AW2079" s="75"/>
      <c r="AX2079" s="75"/>
      <c r="AY2079" s="75"/>
      <c r="AZ2079" s="75"/>
      <c r="BA2079" s="75"/>
      <c r="BB2079" s="75"/>
      <c r="BC2079" s="75"/>
      <c r="BD2079" s="75"/>
      <c r="BE2079" s="75"/>
      <c r="BF2079" s="75"/>
      <c r="BG2079" s="75"/>
      <c r="BH2079" s="75"/>
      <c r="BI2079" s="75"/>
      <c r="BJ2079" s="75"/>
      <c r="BK2079" s="75"/>
      <c r="BL2079" s="75"/>
      <c r="BM2079" s="75"/>
      <c r="BN2079" s="75"/>
      <c r="BO2079" s="75"/>
      <c r="BP2079" s="75"/>
      <c r="BQ2079" s="75"/>
      <c r="BR2079" s="75"/>
      <c r="BS2079" s="75"/>
    </row>
    <row r="2080" spans="1:71" s="5" customFormat="1" ht="24.75" hidden="1" thickBot="1" x14ac:dyDescent="0.3">
      <c r="A2080" s="105" t="s">
        <v>17</v>
      </c>
      <c r="B2080" s="105" t="s">
        <v>17</v>
      </c>
      <c r="C2080" s="105" t="s">
        <v>17</v>
      </c>
      <c r="D2080" s="105" t="s">
        <v>234</v>
      </c>
      <c r="E2080" s="105" t="s">
        <v>2235</v>
      </c>
      <c r="F2080" s="105">
        <v>8450</v>
      </c>
      <c r="G2080" s="105" t="s">
        <v>2231</v>
      </c>
      <c r="H2080" s="105" t="s">
        <v>2129</v>
      </c>
      <c r="I2080" s="118">
        <v>218</v>
      </c>
      <c r="J2080" s="106">
        <v>88</v>
      </c>
      <c r="K2080" s="107">
        <f t="shared" si="162"/>
        <v>0.40366972477064222</v>
      </c>
      <c r="L2080" s="106">
        <v>89</v>
      </c>
      <c r="M2080" s="108">
        <f t="shared" si="163"/>
        <v>0.40825688073394495</v>
      </c>
      <c r="N2080" s="106">
        <v>10</v>
      </c>
      <c r="O2080" s="107">
        <f t="shared" si="164"/>
        <v>4.5871559633027525E-2</v>
      </c>
      <c r="P2080" s="106">
        <v>170</v>
      </c>
      <c r="Q2080" s="109">
        <f t="shared" si="165"/>
        <v>0.77981651376146788</v>
      </c>
      <c r="R2080" s="75"/>
      <c r="S2080" s="75"/>
      <c r="T2080" s="75"/>
      <c r="U2080" s="75"/>
      <c r="V2080" s="75"/>
      <c r="W2080" s="75"/>
      <c r="X2080" s="75"/>
      <c r="Y2080" s="75"/>
      <c r="Z2080" s="75"/>
      <c r="AA2080" s="75"/>
      <c r="AB2080" s="75"/>
      <c r="AC2080" s="75"/>
      <c r="AD2080" s="75"/>
      <c r="AE2080" s="75"/>
      <c r="AF2080" s="75"/>
      <c r="AG2080" s="75"/>
      <c r="AH2080" s="75"/>
      <c r="AI2080" s="75"/>
      <c r="AJ2080" s="75"/>
      <c r="AK2080" s="75"/>
      <c r="AL2080" s="75"/>
      <c r="AM2080" s="75"/>
      <c r="AN2080" s="75"/>
      <c r="AO2080" s="75"/>
      <c r="AP2080" s="75"/>
      <c r="AQ2080" s="75"/>
      <c r="AR2080" s="75"/>
      <c r="AS2080" s="75"/>
      <c r="AT2080" s="75"/>
      <c r="AU2080" s="75"/>
      <c r="AV2080" s="75"/>
      <c r="AW2080" s="75"/>
      <c r="AX2080" s="75"/>
      <c r="AY2080" s="75"/>
      <c r="AZ2080" s="75"/>
      <c r="BA2080" s="75"/>
      <c r="BB2080" s="75"/>
      <c r="BC2080" s="75"/>
      <c r="BD2080" s="75"/>
      <c r="BE2080" s="75"/>
      <c r="BF2080" s="75"/>
      <c r="BG2080" s="75"/>
      <c r="BH2080" s="75"/>
      <c r="BI2080" s="75"/>
      <c r="BJ2080" s="75"/>
      <c r="BK2080" s="75"/>
      <c r="BL2080" s="75"/>
      <c r="BM2080" s="75"/>
      <c r="BN2080" s="75"/>
      <c r="BO2080" s="75"/>
      <c r="BP2080" s="75"/>
      <c r="BQ2080" s="75"/>
      <c r="BR2080" s="75"/>
      <c r="BS2080" s="75"/>
    </row>
    <row r="2081" spans="1:71" s="5" customFormat="1" ht="24.75" hidden="1" thickBot="1" x14ac:dyDescent="0.3">
      <c r="A2081" s="105" t="s">
        <v>17</v>
      </c>
      <c r="B2081" s="105" t="s">
        <v>17</v>
      </c>
      <c r="C2081" s="105" t="s">
        <v>17</v>
      </c>
      <c r="D2081" s="105" t="s">
        <v>234</v>
      </c>
      <c r="E2081" s="105" t="s">
        <v>2236</v>
      </c>
      <c r="F2081" s="105">
        <v>8450</v>
      </c>
      <c r="G2081" s="105" t="s">
        <v>2231</v>
      </c>
      <c r="H2081" s="105" t="s">
        <v>2129</v>
      </c>
      <c r="I2081" s="118">
        <v>357</v>
      </c>
      <c r="J2081" s="106">
        <v>76</v>
      </c>
      <c r="K2081" s="107">
        <f t="shared" si="162"/>
        <v>0.21288515406162464</v>
      </c>
      <c r="L2081" s="106">
        <v>63</v>
      </c>
      <c r="M2081" s="108">
        <f t="shared" si="163"/>
        <v>0.17647058823529413</v>
      </c>
      <c r="N2081" s="106">
        <v>20</v>
      </c>
      <c r="O2081" s="107">
        <f t="shared" si="164"/>
        <v>5.6022408963585436E-2</v>
      </c>
      <c r="P2081" s="106">
        <v>88</v>
      </c>
      <c r="Q2081" s="109">
        <f t="shared" si="165"/>
        <v>0.24649859943977592</v>
      </c>
      <c r="R2081" s="75"/>
      <c r="S2081" s="75"/>
      <c r="T2081" s="75"/>
      <c r="U2081" s="75"/>
      <c r="V2081" s="75"/>
      <c r="W2081" s="75"/>
      <c r="X2081" s="75"/>
      <c r="Y2081" s="75"/>
      <c r="Z2081" s="75"/>
      <c r="AA2081" s="75"/>
      <c r="AB2081" s="75"/>
      <c r="AC2081" s="75"/>
      <c r="AD2081" s="75"/>
      <c r="AE2081" s="75"/>
      <c r="AF2081" s="75"/>
      <c r="AG2081" s="75"/>
      <c r="AH2081" s="75"/>
      <c r="AI2081" s="75"/>
      <c r="AJ2081" s="75"/>
      <c r="AK2081" s="75"/>
      <c r="AL2081" s="75"/>
      <c r="AM2081" s="75"/>
      <c r="AN2081" s="75"/>
      <c r="AO2081" s="75"/>
      <c r="AP2081" s="75"/>
      <c r="AQ2081" s="75"/>
      <c r="AR2081" s="75"/>
      <c r="AS2081" s="75"/>
      <c r="AT2081" s="75"/>
      <c r="AU2081" s="75"/>
      <c r="AV2081" s="75"/>
      <c r="AW2081" s="75"/>
      <c r="AX2081" s="75"/>
      <c r="AY2081" s="75"/>
      <c r="AZ2081" s="75"/>
      <c r="BA2081" s="75"/>
      <c r="BB2081" s="75"/>
      <c r="BC2081" s="75"/>
      <c r="BD2081" s="75"/>
      <c r="BE2081" s="75"/>
      <c r="BF2081" s="75"/>
      <c r="BG2081" s="75"/>
      <c r="BH2081" s="75"/>
      <c r="BI2081" s="75"/>
      <c r="BJ2081" s="75"/>
      <c r="BK2081" s="75"/>
      <c r="BL2081" s="75"/>
      <c r="BM2081" s="75"/>
      <c r="BN2081" s="75"/>
      <c r="BO2081" s="75"/>
      <c r="BP2081" s="75"/>
      <c r="BQ2081" s="75"/>
      <c r="BR2081" s="75"/>
      <c r="BS2081" s="75"/>
    </row>
    <row r="2082" spans="1:71" s="5" customFormat="1" ht="12.75" hidden="1" thickBot="1" x14ac:dyDescent="0.3">
      <c r="A2082" s="105" t="s">
        <v>17</v>
      </c>
      <c r="B2082" s="105" t="s">
        <v>17</v>
      </c>
      <c r="C2082" s="105" t="s">
        <v>17</v>
      </c>
      <c r="D2082" s="105" t="s">
        <v>21</v>
      </c>
      <c r="E2082" s="105" t="s">
        <v>781</v>
      </c>
      <c r="F2082" s="105">
        <v>8450</v>
      </c>
      <c r="G2082" s="105" t="s">
        <v>2231</v>
      </c>
      <c r="H2082" s="105" t="s">
        <v>2129</v>
      </c>
      <c r="I2082" s="118">
        <v>171</v>
      </c>
      <c r="J2082" s="106">
        <v>28</v>
      </c>
      <c r="K2082" s="107">
        <f t="shared" si="162"/>
        <v>0.16374269005847952</v>
      </c>
      <c r="L2082" s="106">
        <v>44</v>
      </c>
      <c r="M2082" s="108">
        <f t="shared" si="163"/>
        <v>0.25730994152046782</v>
      </c>
      <c r="N2082" s="106">
        <v>2</v>
      </c>
      <c r="O2082" s="107">
        <f t="shared" si="164"/>
        <v>1.1695906432748537E-2</v>
      </c>
      <c r="P2082" s="106">
        <v>62</v>
      </c>
      <c r="Q2082" s="109">
        <f t="shared" si="165"/>
        <v>0.36257309941520466</v>
      </c>
      <c r="R2082" s="75"/>
      <c r="S2082" s="75"/>
      <c r="T2082" s="75"/>
      <c r="U2082" s="75"/>
      <c r="V2082" s="75"/>
      <c r="W2082" s="75"/>
      <c r="X2082" s="75"/>
      <c r="Y2082" s="75"/>
      <c r="Z2082" s="75"/>
      <c r="AA2082" s="75"/>
      <c r="AB2082" s="75"/>
      <c r="AC2082" s="75"/>
      <c r="AD2082" s="75"/>
      <c r="AE2082" s="75"/>
      <c r="AF2082" s="75"/>
      <c r="AG2082" s="75"/>
      <c r="AH2082" s="75"/>
      <c r="AI2082" s="75"/>
      <c r="AJ2082" s="75"/>
      <c r="AK2082" s="75"/>
      <c r="AL2082" s="75"/>
      <c r="AM2082" s="75"/>
      <c r="AN2082" s="75"/>
      <c r="AO2082" s="75"/>
      <c r="AP2082" s="75"/>
      <c r="AQ2082" s="75"/>
      <c r="AR2082" s="75"/>
      <c r="AS2082" s="75"/>
      <c r="AT2082" s="75"/>
      <c r="AU2082" s="75"/>
      <c r="AV2082" s="75"/>
      <c r="AW2082" s="75"/>
      <c r="AX2082" s="75"/>
      <c r="AY2082" s="75"/>
      <c r="AZ2082" s="75"/>
      <c r="BA2082" s="75"/>
      <c r="BB2082" s="75"/>
      <c r="BC2082" s="75"/>
      <c r="BD2082" s="75"/>
      <c r="BE2082" s="75"/>
      <c r="BF2082" s="75"/>
      <c r="BG2082" s="75"/>
      <c r="BH2082" s="75"/>
      <c r="BI2082" s="75"/>
      <c r="BJ2082" s="75"/>
      <c r="BK2082" s="75"/>
      <c r="BL2082" s="75"/>
      <c r="BM2082" s="75"/>
      <c r="BN2082" s="75"/>
      <c r="BO2082" s="75"/>
      <c r="BP2082" s="75"/>
      <c r="BQ2082" s="75"/>
      <c r="BR2082" s="75"/>
      <c r="BS2082" s="75"/>
    </row>
    <row r="2083" spans="1:71" s="5" customFormat="1" ht="24.75" hidden="1" thickBot="1" x14ac:dyDescent="0.3">
      <c r="A2083" s="105" t="s">
        <v>17</v>
      </c>
      <c r="B2083" s="105">
        <v>8460</v>
      </c>
      <c r="C2083" s="105" t="s">
        <v>2237</v>
      </c>
      <c r="D2083" s="105" t="s">
        <v>234</v>
      </c>
      <c r="E2083" s="105" t="s">
        <v>1709</v>
      </c>
      <c r="F2083" s="105">
        <v>8460</v>
      </c>
      <c r="G2083" s="105" t="s">
        <v>2237</v>
      </c>
      <c r="H2083" s="105" t="s">
        <v>2129</v>
      </c>
      <c r="I2083" s="118">
        <v>247</v>
      </c>
      <c r="J2083" s="106">
        <v>56</v>
      </c>
      <c r="K2083" s="107">
        <f t="shared" si="162"/>
        <v>0.22672064777327935</v>
      </c>
      <c r="L2083" s="106">
        <v>49</v>
      </c>
      <c r="M2083" s="108">
        <f t="shared" si="163"/>
        <v>0.19838056680161945</v>
      </c>
      <c r="N2083" s="106">
        <v>2</v>
      </c>
      <c r="O2083" s="107">
        <f t="shared" si="164"/>
        <v>8.0971659919028341E-3</v>
      </c>
      <c r="P2083" s="106">
        <v>11</v>
      </c>
      <c r="Q2083" s="109">
        <f t="shared" si="165"/>
        <v>4.4534412955465584E-2</v>
      </c>
      <c r="R2083" s="75"/>
      <c r="S2083" s="75"/>
      <c r="T2083" s="75"/>
      <c r="U2083" s="75"/>
      <c r="V2083" s="75"/>
      <c r="W2083" s="75"/>
      <c r="X2083" s="75"/>
      <c r="Y2083" s="75"/>
      <c r="Z2083" s="75"/>
      <c r="AA2083" s="75"/>
      <c r="AB2083" s="75"/>
      <c r="AC2083" s="75"/>
      <c r="AD2083" s="75"/>
      <c r="AE2083" s="75"/>
      <c r="AF2083" s="75"/>
      <c r="AG2083" s="75"/>
      <c r="AH2083" s="75"/>
      <c r="AI2083" s="75"/>
      <c r="AJ2083" s="75"/>
      <c r="AK2083" s="75"/>
      <c r="AL2083" s="75"/>
      <c r="AM2083" s="75"/>
      <c r="AN2083" s="75"/>
      <c r="AO2083" s="75"/>
      <c r="AP2083" s="75"/>
      <c r="AQ2083" s="75"/>
      <c r="AR2083" s="75"/>
      <c r="AS2083" s="75"/>
      <c r="AT2083" s="75"/>
      <c r="AU2083" s="75"/>
      <c r="AV2083" s="75"/>
      <c r="AW2083" s="75"/>
      <c r="AX2083" s="75"/>
      <c r="AY2083" s="75"/>
      <c r="AZ2083" s="75"/>
      <c r="BA2083" s="75"/>
      <c r="BB2083" s="75"/>
      <c r="BC2083" s="75"/>
      <c r="BD2083" s="75"/>
      <c r="BE2083" s="75"/>
      <c r="BF2083" s="75"/>
      <c r="BG2083" s="75"/>
      <c r="BH2083" s="75"/>
      <c r="BI2083" s="75"/>
      <c r="BJ2083" s="75"/>
      <c r="BK2083" s="75"/>
      <c r="BL2083" s="75"/>
      <c r="BM2083" s="75"/>
      <c r="BN2083" s="75"/>
      <c r="BO2083" s="75"/>
      <c r="BP2083" s="75"/>
      <c r="BQ2083" s="75"/>
      <c r="BR2083" s="75"/>
      <c r="BS2083" s="75"/>
    </row>
    <row r="2084" spans="1:71" s="5" customFormat="1" ht="12.75" hidden="1" thickBot="1" x14ac:dyDescent="0.3">
      <c r="A2084" s="105" t="s">
        <v>17</v>
      </c>
      <c r="B2084" s="105" t="s">
        <v>17</v>
      </c>
      <c r="C2084" s="105" t="s">
        <v>17</v>
      </c>
      <c r="D2084" s="105" t="s">
        <v>21</v>
      </c>
      <c r="E2084" s="105" t="s">
        <v>2238</v>
      </c>
      <c r="F2084" s="105">
        <v>8460</v>
      </c>
      <c r="G2084" s="105" t="s">
        <v>2237</v>
      </c>
      <c r="H2084" s="105" t="s">
        <v>2129</v>
      </c>
      <c r="I2084" s="118">
        <v>311</v>
      </c>
      <c r="J2084" s="106">
        <v>47</v>
      </c>
      <c r="K2084" s="107">
        <f t="shared" si="162"/>
        <v>0.15112540192926044</v>
      </c>
      <c r="L2084" s="106">
        <v>60</v>
      </c>
      <c r="M2084" s="108">
        <f t="shared" si="163"/>
        <v>0.19292604501607716</v>
      </c>
      <c r="N2084" s="106">
        <v>12</v>
      </c>
      <c r="O2084" s="107">
        <f t="shared" si="164"/>
        <v>3.8585209003215437E-2</v>
      </c>
      <c r="P2084" s="106">
        <v>5</v>
      </c>
      <c r="Q2084" s="109">
        <f t="shared" si="165"/>
        <v>1.607717041800643E-2</v>
      </c>
      <c r="R2084" s="75"/>
      <c r="S2084" s="75"/>
      <c r="T2084" s="75"/>
      <c r="U2084" s="75"/>
      <c r="V2084" s="75"/>
      <c r="W2084" s="75"/>
      <c r="X2084" s="75"/>
      <c r="Y2084" s="75"/>
      <c r="Z2084" s="75"/>
      <c r="AA2084" s="75"/>
      <c r="AB2084" s="75"/>
      <c r="AC2084" s="75"/>
      <c r="AD2084" s="75"/>
      <c r="AE2084" s="75"/>
      <c r="AF2084" s="75"/>
      <c r="AG2084" s="75"/>
      <c r="AH2084" s="75"/>
      <c r="AI2084" s="75"/>
      <c r="AJ2084" s="75"/>
      <c r="AK2084" s="75"/>
      <c r="AL2084" s="75"/>
      <c r="AM2084" s="75"/>
      <c r="AN2084" s="75"/>
      <c r="AO2084" s="75"/>
      <c r="AP2084" s="75"/>
      <c r="AQ2084" s="75"/>
      <c r="AR2084" s="75"/>
      <c r="AS2084" s="75"/>
      <c r="AT2084" s="75"/>
      <c r="AU2084" s="75"/>
      <c r="AV2084" s="75"/>
      <c r="AW2084" s="75"/>
      <c r="AX2084" s="75"/>
      <c r="AY2084" s="75"/>
      <c r="AZ2084" s="75"/>
      <c r="BA2084" s="75"/>
      <c r="BB2084" s="75"/>
      <c r="BC2084" s="75"/>
      <c r="BD2084" s="75"/>
      <c r="BE2084" s="75"/>
      <c r="BF2084" s="75"/>
      <c r="BG2084" s="75"/>
      <c r="BH2084" s="75"/>
      <c r="BI2084" s="75"/>
      <c r="BJ2084" s="75"/>
      <c r="BK2084" s="75"/>
      <c r="BL2084" s="75"/>
      <c r="BM2084" s="75"/>
      <c r="BN2084" s="75"/>
      <c r="BO2084" s="75"/>
      <c r="BP2084" s="75"/>
      <c r="BQ2084" s="75"/>
      <c r="BR2084" s="75"/>
      <c r="BS2084" s="75"/>
    </row>
    <row r="2085" spans="1:71" s="5" customFormat="1" ht="12.75" hidden="1" thickBot="1" x14ac:dyDescent="0.3">
      <c r="A2085" s="105" t="s">
        <v>17</v>
      </c>
      <c r="B2085" s="105" t="s">
        <v>17</v>
      </c>
      <c r="C2085" s="105" t="s">
        <v>17</v>
      </c>
      <c r="D2085" s="105" t="s">
        <v>21</v>
      </c>
      <c r="E2085" s="105" t="s">
        <v>2224</v>
      </c>
      <c r="F2085" s="105">
        <v>8460</v>
      </c>
      <c r="G2085" s="105" t="s">
        <v>2237</v>
      </c>
      <c r="H2085" s="105" t="s">
        <v>2129</v>
      </c>
      <c r="I2085" s="118">
        <v>190</v>
      </c>
      <c r="J2085" s="106">
        <v>35</v>
      </c>
      <c r="K2085" s="107">
        <f t="shared" si="162"/>
        <v>0.18421052631578946</v>
      </c>
      <c r="L2085" s="106">
        <v>38</v>
      </c>
      <c r="M2085" s="108">
        <f t="shared" si="163"/>
        <v>0.2</v>
      </c>
      <c r="N2085" s="106">
        <v>1</v>
      </c>
      <c r="O2085" s="107">
        <f t="shared" si="164"/>
        <v>5.263157894736842E-3</v>
      </c>
      <c r="P2085" s="106">
        <v>4</v>
      </c>
      <c r="Q2085" s="109">
        <f t="shared" si="165"/>
        <v>2.1052631578947368E-2</v>
      </c>
      <c r="R2085" s="75"/>
      <c r="S2085" s="75"/>
      <c r="T2085" s="75"/>
      <c r="U2085" s="75"/>
      <c r="V2085" s="75"/>
      <c r="W2085" s="75"/>
      <c r="X2085" s="75"/>
      <c r="Y2085" s="75"/>
      <c r="Z2085" s="75"/>
      <c r="AA2085" s="75"/>
      <c r="AB2085" s="75"/>
      <c r="AC2085" s="75"/>
      <c r="AD2085" s="75"/>
      <c r="AE2085" s="75"/>
      <c r="AF2085" s="75"/>
      <c r="AG2085" s="75"/>
      <c r="AH2085" s="75"/>
      <c r="AI2085" s="75"/>
      <c r="AJ2085" s="75"/>
      <c r="AK2085" s="75"/>
      <c r="AL2085" s="75"/>
      <c r="AM2085" s="75"/>
      <c r="AN2085" s="75"/>
      <c r="AO2085" s="75"/>
      <c r="AP2085" s="75"/>
      <c r="AQ2085" s="75"/>
      <c r="AR2085" s="75"/>
      <c r="AS2085" s="75"/>
      <c r="AT2085" s="75"/>
      <c r="AU2085" s="75"/>
      <c r="AV2085" s="75"/>
      <c r="AW2085" s="75"/>
      <c r="AX2085" s="75"/>
      <c r="AY2085" s="75"/>
      <c r="AZ2085" s="75"/>
      <c r="BA2085" s="75"/>
      <c r="BB2085" s="75"/>
      <c r="BC2085" s="75"/>
      <c r="BD2085" s="75"/>
      <c r="BE2085" s="75"/>
      <c r="BF2085" s="75"/>
      <c r="BG2085" s="75"/>
      <c r="BH2085" s="75"/>
      <c r="BI2085" s="75"/>
      <c r="BJ2085" s="75"/>
      <c r="BK2085" s="75"/>
      <c r="BL2085" s="75"/>
      <c r="BM2085" s="75"/>
      <c r="BN2085" s="75"/>
      <c r="BO2085" s="75"/>
      <c r="BP2085" s="75"/>
      <c r="BQ2085" s="75"/>
      <c r="BR2085" s="75"/>
      <c r="BS2085" s="75"/>
    </row>
    <row r="2086" spans="1:71" s="5" customFormat="1" ht="24.75" hidden="1" thickBot="1" x14ac:dyDescent="0.3">
      <c r="A2086" s="105" t="s">
        <v>17</v>
      </c>
      <c r="B2086" s="105">
        <v>8470</v>
      </c>
      <c r="C2086" s="105" t="s">
        <v>2239</v>
      </c>
      <c r="D2086" s="105" t="s">
        <v>234</v>
      </c>
      <c r="E2086" s="105" t="s">
        <v>2240</v>
      </c>
      <c r="F2086" s="105">
        <v>8470</v>
      </c>
      <c r="G2086" s="105" t="s">
        <v>2239</v>
      </c>
      <c r="H2086" s="105" t="s">
        <v>2129</v>
      </c>
      <c r="I2086" s="118">
        <v>260</v>
      </c>
      <c r="J2086" s="106">
        <v>100</v>
      </c>
      <c r="K2086" s="107">
        <f t="shared" si="162"/>
        <v>0.38461538461538464</v>
      </c>
      <c r="L2086" s="106">
        <v>90</v>
      </c>
      <c r="M2086" s="108">
        <f t="shared" si="163"/>
        <v>0.34615384615384615</v>
      </c>
      <c r="N2086" s="106">
        <v>11</v>
      </c>
      <c r="O2086" s="107">
        <f t="shared" si="164"/>
        <v>4.230769230769231E-2</v>
      </c>
      <c r="P2086" s="106">
        <v>65</v>
      </c>
      <c r="Q2086" s="109">
        <f t="shared" si="165"/>
        <v>0.25</v>
      </c>
      <c r="R2086" s="75"/>
      <c r="S2086" s="75"/>
      <c r="T2086" s="75"/>
      <c r="U2086" s="75"/>
      <c r="V2086" s="75"/>
      <c r="W2086" s="75"/>
      <c r="X2086" s="75"/>
      <c r="Y2086" s="75"/>
      <c r="Z2086" s="75"/>
      <c r="AA2086" s="75"/>
      <c r="AB2086" s="75"/>
      <c r="AC2086" s="75"/>
      <c r="AD2086" s="75"/>
      <c r="AE2086" s="75"/>
      <c r="AF2086" s="75"/>
      <c r="AG2086" s="75"/>
      <c r="AH2086" s="75"/>
      <c r="AI2086" s="75"/>
      <c r="AJ2086" s="75"/>
      <c r="AK2086" s="75"/>
      <c r="AL2086" s="75"/>
      <c r="AM2086" s="75"/>
      <c r="AN2086" s="75"/>
      <c r="AO2086" s="75"/>
      <c r="AP2086" s="75"/>
      <c r="AQ2086" s="75"/>
      <c r="AR2086" s="75"/>
      <c r="AS2086" s="75"/>
      <c r="AT2086" s="75"/>
      <c r="AU2086" s="75"/>
      <c r="AV2086" s="75"/>
      <c r="AW2086" s="75"/>
      <c r="AX2086" s="75"/>
      <c r="AY2086" s="75"/>
      <c r="AZ2086" s="75"/>
      <c r="BA2086" s="75"/>
      <c r="BB2086" s="75"/>
      <c r="BC2086" s="75"/>
      <c r="BD2086" s="75"/>
      <c r="BE2086" s="75"/>
      <c r="BF2086" s="75"/>
      <c r="BG2086" s="75"/>
      <c r="BH2086" s="75"/>
      <c r="BI2086" s="75"/>
      <c r="BJ2086" s="75"/>
      <c r="BK2086" s="75"/>
      <c r="BL2086" s="75"/>
      <c r="BM2086" s="75"/>
      <c r="BN2086" s="75"/>
      <c r="BO2086" s="75"/>
      <c r="BP2086" s="75"/>
      <c r="BQ2086" s="75"/>
      <c r="BR2086" s="75"/>
      <c r="BS2086" s="75"/>
    </row>
    <row r="2087" spans="1:71" s="5" customFormat="1" ht="12.75" hidden="1" thickBot="1" x14ac:dyDescent="0.3">
      <c r="A2087" s="105" t="s">
        <v>17</v>
      </c>
      <c r="B2087" s="105" t="s">
        <v>17</v>
      </c>
      <c r="C2087" s="105" t="s">
        <v>17</v>
      </c>
      <c r="D2087" s="105" t="s">
        <v>21</v>
      </c>
      <c r="E2087" s="105" t="s">
        <v>2241</v>
      </c>
      <c r="F2087" s="105">
        <v>8470</v>
      </c>
      <c r="G2087" s="105" t="s">
        <v>2239</v>
      </c>
      <c r="H2087" s="105" t="s">
        <v>2129</v>
      </c>
      <c r="I2087" s="118">
        <v>429</v>
      </c>
      <c r="J2087" s="106">
        <v>40</v>
      </c>
      <c r="K2087" s="107">
        <f t="shared" si="162"/>
        <v>9.3240093240093247E-2</v>
      </c>
      <c r="L2087" s="106">
        <v>87</v>
      </c>
      <c r="M2087" s="108">
        <f t="shared" si="163"/>
        <v>0.20279720279720279</v>
      </c>
      <c r="N2087" s="106">
        <v>12</v>
      </c>
      <c r="O2087" s="107">
        <f t="shared" si="164"/>
        <v>2.7972027972027972E-2</v>
      </c>
      <c r="P2087" s="106">
        <v>109</v>
      </c>
      <c r="Q2087" s="109">
        <f t="shared" si="165"/>
        <v>0.25407925407925408</v>
      </c>
      <c r="R2087" s="75"/>
      <c r="S2087" s="75"/>
      <c r="T2087" s="75"/>
      <c r="U2087" s="75"/>
      <c r="V2087" s="75"/>
      <c r="W2087" s="75"/>
      <c r="X2087" s="75"/>
      <c r="Y2087" s="75"/>
      <c r="Z2087" s="75"/>
      <c r="AA2087" s="75"/>
      <c r="AB2087" s="75"/>
      <c r="AC2087" s="75"/>
      <c r="AD2087" s="75"/>
      <c r="AE2087" s="75"/>
      <c r="AF2087" s="75"/>
      <c r="AG2087" s="75"/>
      <c r="AH2087" s="75"/>
      <c r="AI2087" s="75"/>
      <c r="AJ2087" s="75"/>
      <c r="AK2087" s="75"/>
      <c r="AL2087" s="75"/>
      <c r="AM2087" s="75"/>
      <c r="AN2087" s="75"/>
      <c r="AO2087" s="75"/>
      <c r="AP2087" s="75"/>
      <c r="AQ2087" s="75"/>
      <c r="AR2087" s="75"/>
      <c r="AS2087" s="75"/>
      <c r="AT2087" s="75"/>
      <c r="AU2087" s="75"/>
      <c r="AV2087" s="75"/>
      <c r="AW2087" s="75"/>
      <c r="AX2087" s="75"/>
      <c r="AY2087" s="75"/>
      <c r="AZ2087" s="75"/>
      <c r="BA2087" s="75"/>
      <c r="BB2087" s="75"/>
      <c r="BC2087" s="75"/>
      <c r="BD2087" s="75"/>
      <c r="BE2087" s="75"/>
      <c r="BF2087" s="75"/>
      <c r="BG2087" s="75"/>
      <c r="BH2087" s="75"/>
      <c r="BI2087" s="75"/>
      <c r="BJ2087" s="75"/>
      <c r="BK2087" s="75"/>
      <c r="BL2087" s="75"/>
      <c r="BM2087" s="75"/>
      <c r="BN2087" s="75"/>
      <c r="BO2087" s="75"/>
      <c r="BP2087" s="75"/>
      <c r="BQ2087" s="75"/>
      <c r="BR2087" s="75"/>
      <c r="BS2087" s="75"/>
    </row>
    <row r="2088" spans="1:71" s="5" customFormat="1" ht="12.75" hidden="1" thickBot="1" x14ac:dyDescent="0.3">
      <c r="A2088" s="105" t="s">
        <v>17</v>
      </c>
      <c r="B2088" s="105" t="s">
        <v>17</v>
      </c>
      <c r="C2088" s="105" t="s">
        <v>17</v>
      </c>
      <c r="D2088" s="105" t="s">
        <v>21</v>
      </c>
      <c r="E2088" s="105" t="s">
        <v>2242</v>
      </c>
      <c r="F2088" s="105">
        <v>8470</v>
      </c>
      <c r="G2088" s="105" t="s">
        <v>2239</v>
      </c>
      <c r="H2088" s="105" t="s">
        <v>2129</v>
      </c>
      <c r="I2088" s="118">
        <v>296</v>
      </c>
      <c r="J2088" s="106">
        <v>49</v>
      </c>
      <c r="K2088" s="107">
        <f t="shared" si="162"/>
        <v>0.16554054054054054</v>
      </c>
      <c r="L2088" s="106">
        <v>48</v>
      </c>
      <c r="M2088" s="108">
        <f t="shared" si="163"/>
        <v>0.16216216216216217</v>
      </c>
      <c r="N2088" s="106">
        <v>1</v>
      </c>
      <c r="O2088" s="107">
        <f t="shared" si="164"/>
        <v>3.3783783783783786E-3</v>
      </c>
      <c r="P2088" s="106">
        <v>53</v>
      </c>
      <c r="Q2088" s="109">
        <f t="shared" si="165"/>
        <v>0.17905405405405406</v>
      </c>
      <c r="R2088" s="75"/>
      <c r="S2088" s="75"/>
      <c r="T2088" s="75"/>
      <c r="U2088" s="75"/>
      <c r="V2088" s="75"/>
      <c r="W2088" s="75"/>
      <c r="X2088" s="75"/>
      <c r="Y2088" s="75"/>
      <c r="Z2088" s="75"/>
      <c r="AA2088" s="75"/>
      <c r="AB2088" s="75"/>
      <c r="AC2088" s="75"/>
      <c r="AD2088" s="75"/>
      <c r="AE2088" s="75"/>
      <c r="AF2088" s="75"/>
      <c r="AG2088" s="75"/>
      <c r="AH2088" s="75"/>
      <c r="AI2088" s="75"/>
      <c r="AJ2088" s="75"/>
      <c r="AK2088" s="75"/>
      <c r="AL2088" s="75"/>
      <c r="AM2088" s="75"/>
      <c r="AN2088" s="75"/>
      <c r="AO2088" s="75"/>
      <c r="AP2088" s="75"/>
      <c r="AQ2088" s="75"/>
      <c r="AR2088" s="75"/>
      <c r="AS2088" s="75"/>
      <c r="AT2088" s="75"/>
      <c r="AU2088" s="75"/>
      <c r="AV2088" s="75"/>
      <c r="AW2088" s="75"/>
      <c r="AX2088" s="75"/>
      <c r="AY2088" s="75"/>
      <c r="AZ2088" s="75"/>
      <c r="BA2088" s="75"/>
      <c r="BB2088" s="75"/>
      <c r="BC2088" s="75"/>
      <c r="BD2088" s="75"/>
      <c r="BE2088" s="75"/>
      <c r="BF2088" s="75"/>
      <c r="BG2088" s="75"/>
      <c r="BH2088" s="75"/>
      <c r="BI2088" s="75"/>
      <c r="BJ2088" s="75"/>
      <c r="BK2088" s="75"/>
      <c r="BL2088" s="75"/>
      <c r="BM2088" s="75"/>
      <c r="BN2088" s="75"/>
      <c r="BO2088" s="75"/>
      <c r="BP2088" s="75"/>
      <c r="BQ2088" s="75"/>
      <c r="BR2088" s="75"/>
      <c r="BS2088" s="75"/>
    </row>
    <row r="2089" spans="1:71" s="5" customFormat="1" ht="12.75" hidden="1" thickBot="1" x14ac:dyDescent="0.3">
      <c r="A2089" s="105" t="s">
        <v>17</v>
      </c>
      <c r="B2089" s="105" t="s">
        <v>17</v>
      </c>
      <c r="C2089" s="105" t="s">
        <v>17</v>
      </c>
      <c r="D2089" s="105" t="s">
        <v>14</v>
      </c>
      <c r="E2089" s="105" t="s">
        <v>2243</v>
      </c>
      <c r="F2089" s="105">
        <v>8470</v>
      </c>
      <c r="G2089" s="105" t="s">
        <v>2239</v>
      </c>
      <c r="H2089" s="105" t="s">
        <v>2129</v>
      </c>
      <c r="I2089" s="118">
        <v>163</v>
      </c>
      <c r="J2089" s="106">
        <v>29</v>
      </c>
      <c r="K2089" s="107">
        <f t="shared" si="162"/>
        <v>0.17791411042944785</v>
      </c>
      <c r="L2089" s="106">
        <v>39</v>
      </c>
      <c r="M2089" s="108">
        <f t="shared" si="163"/>
        <v>0.2392638036809816</v>
      </c>
      <c r="N2089" s="106">
        <v>4</v>
      </c>
      <c r="O2089" s="107">
        <f t="shared" si="164"/>
        <v>2.4539877300613498E-2</v>
      </c>
      <c r="P2089" s="106">
        <v>8</v>
      </c>
      <c r="Q2089" s="109">
        <f t="shared" si="165"/>
        <v>4.9079754601226995E-2</v>
      </c>
      <c r="R2089" s="75"/>
      <c r="S2089" s="75"/>
      <c r="T2089" s="75"/>
      <c r="U2089" s="75"/>
      <c r="V2089" s="75"/>
      <c r="W2089" s="75"/>
      <c r="X2089" s="75"/>
      <c r="Y2089" s="75"/>
      <c r="Z2089" s="75"/>
      <c r="AA2089" s="75"/>
      <c r="AB2089" s="75"/>
      <c r="AC2089" s="75"/>
      <c r="AD2089" s="75"/>
      <c r="AE2089" s="75"/>
      <c r="AF2089" s="75"/>
      <c r="AG2089" s="75"/>
      <c r="AH2089" s="75"/>
      <c r="AI2089" s="75"/>
      <c r="AJ2089" s="75"/>
      <c r="AK2089" s="75"/>
      <c r="AL2089" s="75"/>
      <c r="AM2089" s="75"/>
      <c r="AN2089" s="75"/>
      <c r="AO2089" s="75"/>
      <c r="AP2089" s="75"/>
      <c r="AQ2089" s="75"/>
      <c r="AR2089" s="75"/>
      <c r="AS2089" s="75"/>
      <c r="AT2089" s="75"/>
      <c r="AU2089" s="75"/>
      <c r="AV2089" s="75"/>
      <c r="AW2089" s="75"/>
      <c r="AX2089" s="75"/>
      <c r="AY2089" s="75"/>
      <c r="AZ2089" s="75"/>
      <c r="BA2089" s="75"/>
      <c r="BB2089" s="75"/>
      <c r="BC2089" s="75"/>
      <c r="BD2089" s="75"/>
      <c r="BE2089" s="75"/>
      <c r="BF2089" s="75"/>
      <c r="BG2089" s="75"/>
      <c r="BH2089" s="75"/>
      <c r="BI2089" s="75"/>
      <c r="BJ2089" s="75"/>
      <c r="BK2089" s="75"/>
      <c r="BL2089" s="75"/>
      <c r="BM2089" s="75"/>
      <c r="BN2089" s="75"/>
      <c r="BO2089" s="75"/>
      <c r="BP2089" s="75"/>
      <c r="BQ2089" s="75"/>
      <c r="BR2089" s="75"/>
      <c r="BS2089" s="75"/>
    </row>
    <row r="2090" spans="1:71" s="5" customFormat="1" ht="12.75" hidden="1" thickBot="1" x14ac:dyDescent="0.3">
      <c r="A2090" s="105" t="s">
        <v>17</v>
      </c>
      <c r="B2090" s="105">
        <v>8480</v>
      </c>
      <c r="C2090" s="105" t="s">
        <v>2244</v>
      </c>
      <c r="D2090" s="105" t="s">
        <v>21</v>
      </c>
      <c r="E2090" s="105" t="s">
        <v>320</v>
      </c>
      <c r="F2090" s="105">
        <v>8480</v>
      </c>
      <c r="G2090" s="105" t="s">
        <v>2244</v>
      </c>
      <c r="H2090" s="105" t="s">
        <v>2129</v>
      </c>
      <c r="I2090" s="118">
        <v>427</v>
      </c>
      <c r="J2090" s="106">
        <v>104</v>
      </c>
      <c r="K2090" s="107">
        <f t="shared" si="162"/>
        <v>0.24355971896955503</v>
      </c>
      <c r="L2090" s="106">
        <v>89</v>
      </c>
      <c r="M2090" s="108">
        <f t="shared" si="163"/>
        <v>0.20843091334894615</v>
      </c>
      <c r="N2090" s="106">
        <v>7</v>
      </c>
      <c r="O2090" s="107">
        <f t="shared" si="164"/>
        <v>1.6393442622950821E-2</v>
      </c>
      <c r="P2090" s="106">
        <v>107</v>
      </c>
      <c r="Q2090" s="109">
        <f t="shared" si="165"/>
        <v>0.25058548009367682</v>
      </c>
      <c r="R2090" s="75"/>
      <c r="S2090" s="75"/>
      <c r="T2090" s="75"/>
      <c r="U2090" s="75"/>
      <c r="V2090" s="75"/>
      <c r="W2090" s="75"/>
      <c r="X2090" s="75"/>
      <c r="Y2090" s="75"/>
      <c r="Z2090" s="75"/>
      <c r="AA2090" s="75"/>
      <c r="AB2090" s="75"/>
      <c r="AC2090" s="75"/>
      <c r="AD2090" s="75"/>
      <c r="AE2090" s="75"/>
      <c r="AF2090" s="75"/>
      <c r="AG2090" s="75"/>
      <c r="AH2090" s="75"/>
      <c r="AI2090" s="75"/>
      <c r="AJ2090" s="75"/>
      <c r="AK2090" s="75"/>
      <c r="AL2090" s="75"/>
      <c r="AM2090" s="75"/>
      <c r="AN2090" s="75"/>
      <c r="AO2090" s="75"/>
      <c r="AP2090" s="75"/>
      <c r="AQ2090" s="75"/>
      <c r="AR2090" s="75"/>
      <c r="AS2090" s="75"/>
      <c r="AT2090" s="75"/>
      <c r="AU2090" s="75"/>
      <c r="AV2090" s="75"/>
      <c r="AW2090" s="75"/>
      <c r="AX2090" s="75"/>
      <c r="AY2090" s="75"/>
      <c r="AZ2090" s="75"/>
      <c r="BA2090" s="75"/>
      <c r="BB2090" s="75"/>
      <c r="BC2090" s="75"/>
      <c r="BD2090" s="75"/>
      <c r="BE2090" s="75"/>
      <c r="BF2090" s="75"/>
      <c r="BG2090" s="75"/>
      <c r="BH2090" s="75"/>
      <c r="BI2090" s="75"/>
      <c r="BJ2090" s="75"/>
      <c r="BK2090" s="75"/>
      <c r="BL2090" s="75"/>
      <c r="BM2090" s="75"/>
      <c r="BN2090" s="75"/>
      <c r="BO2090" s="75"/>
      <c r="BP2090" s="75"/>
      <c r="BQ2090" s="75"/>
      <c r="BR2090" s="75"/>
      <c r="BS2090" s="75"/>
    </row>
    <row r="2091" spans="1:71" s="5" customFormat="1" ht="12.75" hidden="1" thickBot="1" x14ac:dyDescent="0.3">
      <c r="A2091" s="105" t="s">
        <v>17</v>
      </c>
      <c r="B2091" s="105" t="s">
        <v>17</v>
      </c>
      <c r="C2091" s="105" t="s">
        <v>17</v>
      </c>
      <c r="D2091" s="105" t="s">
        <v>14</v>
      </c>
      <c r="E2091" s="105" t="s">
        <v>2245</v>
      </c>
      <c r="F2091" s="105">
        <v>8480</v>
      </c>
      <c r="G2091" s="105" t="s">
        <v>2244</v>
      </c>
      <c r="H2091" s="105" t="s">
        <v>2129</v>
      </c>
      <c r="I2091" s="118">
        <v>392</v>
      </c>
      <c r="J2091" s="106">
        <v>72</v>
      </c>
      <c r="K2091" s="107">
        <f t="shared" si="162"/>
        <v>0.18367346938775511</v>
      </c>
      <c r="L2091" s="106">
        <v>59</v>
      </c>
      <c r="M2091" s="108">
        <f t="shared" si="163"/>
        <v>0.15051020408163265</v>
      </c>
      <c r="N2091" s="106">
        <v>7</v>
      </c>
      <c r="O2091" s="107">
        <f t="shared" si="164"/>
        <v>1.7857142857142856E-2</v>
      </c>
      <c r="P2091" s="106">
        <v>60</v>
      </c>
      <c r="Q2091" s="109">
        <f t="shared" si="165"/>
        <v>0.15306122448979592</v>
      </c>
      <c r="R2091" s="75"/>
      <c r="S2091" s="75"/>
      <c r="T2091" s="75"/>
      <c r="U2091" s="75"/>
      <c r="V2091" s="75"/>
      <c r="W2091" s="75"/>
      <c r="X2091" s="75"/>
      <c r="Y2091" s="75"/>
      <c r="Z2091" s="75"/>
      <c r="AA2091" s="75"/>
      <c r="AB2091" s="75"/>
      <c r="AC2091" s="75"/>
      <c r="AD2091" s="75"/>
      <c r="AE2091" s="75"/>
      <c r="AF2091" s="75"/>
      <c r="AG2091" s="75"/>
      <c r="AH2091" s="75"/>
      <c r="AI2091" s="75"/>
      <c r="AJ2091" s="75"/>
      <c r="AK2091" s="75"/>
      <c r="AL2091" s="75"/>
      <c r="AM2091" s="75"/>
      <c r="AN2091" s="75"/>
      <c r="AO2091" s="75"/>
      <c r="AP2091" s="75"/>
      <c r="AQ2091" s="75"/>
      <c r="AR2091" s="75"/>
      <c r="AS2091" s="75"/>
      <c r="AT2091" s="75"/>
      <c r="AU2091" s="75"/>
      <c r="AV2091" s="75"/>
      <c r="AW2091" s="75"/>
      <c r="AX2091" s="75"/>
      <c r="AY2091" s="75"/>
      <c r="AZ2091" s="75"/>
      <c r="BA2091" s="75"/>
      <c r="BB2091" s="75"/>
      <c r="BC2091" s="75"/>
      <c r="BD2091" s="75"/>
      <c r="BE2091" s="75"/>
      <c r="BF2091" s="75"/>
      <c r="BG2091" s="75"/>
      <c r="BH2091" s="75"/>
      <c r="BI2091" s="75"/>
      <c r="BJ2091" s="75"/>
      <c r="BK2091" s="75"/>
      <c r="BL2091" s="75"/>
      <c r="BM2091" s="75"/>
      <c r="BN2091" s="75"/>
      <c r="BO2091" s="75"/>
      <c r="BP2091" s="75"/>
      <c r="BQ2091" s="75"/>
      <c r="BR2091" s="75"/>
      <c r="BS2091" s="75"/>
    </row>
    <row r="2092" spans="1:71" s="5" customFormat="1" ht="12.75" hidden="1" thickBot="1" x14ac:dyDescent="0.3">
      <c r="A2092" s="105" t="s">
        <v>17</v>
      </c>
      <c r="B2092" s="105" t="s">
        <v>17</v>
      </c>
      <c r="C2092" s="105" t="s">
        <v>17</v>
      </c>
      <c r="D2092" s="105" t="s">
        <v>21</v>
      </c>
      <c r="E2092" s="105" t="s">
        <v>2246</v>
      </c>
      <c r="F2092" s="105">
        <v>8480</v>
      </c>
      <c r="G2092" s="105" t="s">
        <v>2244</v>
      </c>
      <c r="H2092" s="105" t="s">
        <v>2129</v>
      </c>
      <c r="I2092" s="118">
        <v>371</v>
      </c>
      <c r="J2092" s="106">
        <v>69</v>
      </c>
      <c r="K2092" s="107">
        <f t="shared" si="162"/>
        <v>0.18598382749326145</v>
      </c>
      <c r="L2092" s="106">
        <v>78</v>
      </c>
      <c r="M2092" s="108">
        <f t="shared" si="163"/>
        <v>0.21024258760107817</v>
      </c>
      <c r="N2092" s="106">
        <v>14</v>
      </c>
      <c r="O2092" s="107">
        <f t="shared" si="164"/>
        <v>3.7735849056603772E-2</v>
      </c>
      <c r="P2092" s="106">
        <v>9</v>
      </c>
      <c r="Q2092" s="109">
        <f t="shared" si="165"/>
        <v>2.4258760107816711E-2</v>
      </c>
      <c r="R2092" s="75"/>
      <c r="S2092" s="75"/>
      <c r="T2092" s="75"/>
      <c r="U2092" s="75"/>
      <c r="V2092" s="75"/>
      <c r="W2092" s="75"/>
      <c r="X2092" s="75"/>
      <c r="Y2092" s="75"/>
      <c r="Z2092" s="75"/>
      <c r="AA2092" s="75"/>
      <c r="AB2092" s="75"/>
      <c r="AC2092" s="75"/>
      <c r="AD2092" s="75"/>
      <c r="AE2092" s="75"/>
      <c r="AF2092" s="75"/>
      <c r="AG2092" s="75"/>
      <c r="AH2092" s="75"/>
      <c r="AI2092" s="75"/>
      <c r="AJ2092" s="75"/>
      <c r="AK2092" s="75"/>
      <c r="AL2092" s="75"/>
      <c r="AM2092" s="75"/>
      <c r="AN2092" s="75"/>
      <c r="AO2092" s="75"/>
      <c r="AP2092" s="75"/>
      <c r="AQ2092" s="75"/>
      <c r="AR2092" s="75"/>
      <c r="AS2092" s="75"/>
      <c r="AT2092" s="75"/>
      <c r="AU2092" s="75"/>
      <c r="AV2092" s="75"/>
      <c r="AW2092" s="75"/>
      <c r="AX2092" s="75"/>
      <c r="AY2092" s="75"/>
      <c r="AZ2092" s="75"/>
      <c r="BA2092" s="75"/>
      <c r="BB2092" s="75"/>
      <c r="BC2092" s="75"/>
      <c r="BD2092" s="75"/>
      <c r="BE2092" s="75"/>
      <c r="BF2092" s="75"/>
      <c r="BG2092" s="75"/>
      <c r="BH2092" s="75"/>
      <c r="BI2092" s="75"/>
      <c r="BJ2092" s="75"/>
      <c r="BK2092" s="75"/>
      <c r="BL2092" s="75"/>
      <c r="BM2092" s="75"/>
      <c r="BN2092" s="75"/>
      <c r="BO2092" s="75"/>
      <c r="BP2092" s="75"/>
      <c r="BQ2092" s="75"/>
      <c r="BR2092" s="75"/>
      <c r="BS2092" s="75"/>
    </row>
    <row r="2093" spans="1:71" s="5" customFormat="1" ht="24.75" hidden="1" thickBot="1" x14ac:dyDescent="0.3">
      <c r="A2093" s="105" t="s">
        <v>17</v>
      </c>
      <c r="B2093" s="105">
        <v>8490</v>
      </c>
      <c r="C2093" s="105" t="s">
        <v>2247</v>
      </c>
      <c r="D2093" s="105" t="s">
        <v>234</v>
      </c>
      <c r="E2093" s="105" t="s">
        <v>2248</v>
      </c>
      <c r="F2093" s="105">
        <v>8490</v>
      </c>
      <c r="G2093" s="105" t="s">
        <v>2247</v>
      </c>
      <c r="H2093" s="105" t="s">
        <v>2129</v>
      </c>
      <c r="I2093" s="118">
        <v>109</v>
      </c>
      <c r="J2093" s="106">
        <v>20</v>
      </c>
      <c r="K2093" s="107">
        <f t="shared" si="162"/>
        <v>0.1834862385321101</v>
      </c>
      <c r="L2093" s="106">
        <v>18</v>
      </c>
      <c r="M2093" s="108">
        <f t="shared" si="163"/>
        <v>0.16513761467889909</v>
      </c>
      <c r="N2093" s="106">
        <v>5</v>
      </c>
      <c r="O2093" s="107">
        <f t="shared" si="164"/>
        <v>4.5871559633027525E-2</v>
      </c>
      <c r="P2093" s="106">
        <v>2</v>
      </c>
      <c r="Q2093" s="109">
        <f t="shared" si="165"/>
        <v>1.834862385321101E-2</v>
      </c>
      <c r="R2093" s="75"/>
      <c r="S2093" s="75"/>
      <c r="T2093" s="75"/>
      <c r="U2093" s="75"/>
      <c r="V2093" s="75"/>
      <c r="W2093" s="75"/>
      <c r="X2093" s="75"/>
      <c r="Y2093" s="75"/>
      <c r="Z2093" s="75"/>
      <c r="AA2093" s="75"/>
      <c r="AB2093" s="75"/>
      <c r="AC2093" s="75"/>
      <c r="AD2093" s="75"/>
      <c r="AE2093" s="75"/>
      <c r="AF2093" s="75"/>
      <c r="AG2093" s="75"/>
      <c r="AH2093" s="75"/>
      <c r="AI2093" s="75"/>
      <c r="AJ2093" s="75"/>
      <c r="AK2093" s="75"/>
      <c r="AL2093" s="75"/>
      <c r="AM2093" s="75"/>
      <c r="AN2093" s="75"/>
      <c r="AO2093" s="75"/>
      <c r="AP2093" s="75"/>
      <c r="AQ2093" s="75"/>
      <c r="AR2093" s="75"/>
      <c r="AS2093" s="75"/>
      <c r="AT2093" s="75"/>
      <c r="AU2093" s="75"/>
      <c r="AV2093" s="75"/>
      <c r="AW2093" s="75"/>
      <c r="AX2093" s="75"/>
      <c r="AY2093" s="75"/>
      <c r="AZ2093" s="75"/>
      <c r="BA2093" s="75"/>
      <c r="BB2093" s="75"/>
      <c r="BC2093" s="75"/>
      <c r="BD2093" s="75"/>
      <c r="BE2093" s="75"/>
      <c r="BF2093" s="75"/>
      <c r="BG2093" s="75"/>
      <c r="BH2093" s="75"/>
      <c r="BI2093" s="75"/>
      <c r="BJ2093" s="75"/>
      <c r="BK2093" s="75"/>
      <c r="BL2093" s="75"/>
      <c r="BM2093" s="75"/>
      <c r="BN2093" s="75"/>
      <c r="BO2093" s="75"/>
      <c r="BP2093" s="75"/>
      <c r="BQ2093" s="75"/>
      <c r="BR2093" s="75"/>
      <c r="BS2093" s="75"/>
    </row>
    <row r="2094" spans="1:71" s="5" customFormat="1" ht="12.75" hidden="1" thickBot="1" x14ac:dyDescent="0.3">
      <c r="A2094" s="105" t="s">
        <v>17</v>
      </c>
      <c r="B2094" s="105" t="s">
        <v>17</v>
      </c>
      <c r="C2094" s="105" t="s">
        <v>17</v>
      </c>
      <c r="D2094" s="105" t="s">
        <v>21</v>
      </c>
      <c r="E2094" s="105" t="s">
        <v>2250</v>
      </c>
      <c r="F2094" s="105">
        <v>8490</v>
      </c>
      <c r="G2094" s="105" t="s">
        <v>2247</v>
      </c>
      <c r="H2094" s="105" t="s">
        <v>2129</v>
      </c>
      <c r="I2094" s="118">
        <v>534</v>
      </c>
      <c r="J2094" s="106">
        <v>37</v>
      </c>
      <c r="K2094" s="107">
        <f t="shared" si="162"/>
        <v>6.9288389513108617E-2</v>
      </c>
      <c r="L2094" s="106">
        <v>37</v>
      </c>
      <c r="M2094" s="108">
        <f t="shared" si="163"/>
        <v>6.9288389513108617E-2</v>
      </c>
      <c r="N2094" s="106">
        <v>4</v>
      </c>
      <c r="O2094" s="107">
        <f t="shared" si="164"/>
        <v>7.4906367041198503E-3</v>
      </c>
      <c r="P2094" s="106">
        <v>2</v>
      </c>
      <c r="Q2094" s="109">
        <f t="shared" si="165"/>
        <v>3.7453183520599251E-3</v>
      </c>
      <c r="R2094" s="75"/>
      <c r="S2094" s="75"/>
      <c r="T2094" s="75"/>
      <c r="U2094" s="75"/>
      <c r="V2094" s="75"/>
      <c r="W2094" s="75"/>
      <c r="X2094" s="75"/>
      <c r="Y2094" s="75"/>
      <c r="Z2094" s="75"/>
      <c r="AA2094" s="75"/>
      <c r="AB2094" s="75"/>
      <c r="AC2094" s="75"/>
      <c r="AD2094" s="75"/>
      <c r="AE2094" s="75"/>
      <c r="AF2094" s="75"/>
      <c r="AG2094" s="75"/>
      <c r="AH2094" s="75"/>
      <c r="AI2094" s="75"/>
      <c r="AJ2094" s="75"/>
      <c r="AK2094" s="75"/>
      <c r="AL2094" s="75"/>
      <c r="AM2094" s="75"/>
      <c r="AN2094" s="75"/>
      <c r="AO2094" s="75"/>
      <c r="AP2094" s="75"/>
      <c r="AQ2094" s="75"/>
      <c r="AR2094" s="75"/>
      <c r="AS2094" s="75"/>
      <c r="AT2094" s="75"/>
      <c r="AU2094" s="75"/>
      <c r="AV2094" s="75"/>
      <c r="AW2094" s="75"/>
      <c r="AX2094" s="75"/>
      <c r="AY2094" s="75"/>
      <c r="AZ2094" s="75"/>
      <c r="BA2094" s="75"/>
      <c r="BB2094" s="75"/>
      <c r="BC2094" s="75"/>
      <c r="BD2094" s="75"/>
      <c r="BE2094" s="75"/>
      <c r="BF2094" s="75"/>
      <c r="BG2094" s="75"/>
      <c r="BH2094" s="75"/>
      <c r="BI2094" s="75"/>
      <c r="BJ2094" s="75"/>
      <c r="BK2094" s="75"/>
      <c r="BL2094" s="75"/>
      <c r="BM2094" s="75"/>
      <c r="BN2094" s="75"/>
      <c r="BO2094" s="75"/>
      <c r="BP2094" s="75"/>
      <c r="BQ2094" s="75"/>
      <c r="BR2094" s="75"/>
      <c r="BS2094" s="75"/>
    </row>
    <row r="2095" spans="1:71" s="5" customFormat="1" ht="12.75" hidden="1" thickBot="1" x14ac:dyDescent="0.3">
      <c r="A2095" s="105" t="s">
        <v>17</v>
      </c>
      <c r="B2095" s="105" t="s">
        <v>17</v>
      </c>
      <c r="C2095" s="105" t="s">
        <v>17</v>
      </c>
      <c r="D2095" s="105" t="s">
        <v>21</v>
      </c>
      <c r="E2095" s="105" t="s">
        <v>444</v>
      </c>
      <c r="F2095" s="105">
        <v>8490</v>
      </c>
      <c r="G2095" s="105" t="s">
        <v>2247</v>
      </c>
      <c r="H2095" s="105" t="s">
        <v>2129</v>
      </c>
      <c r="I2095" s="118">
        <v>417</v>
      </c>
      <c r="J2095" s="106">
        <v>24</v>
      </c>
      <c r="K2095" s="107">
        <f t="shared" si="162"/>
        <v>5.7553956834532377E-2</v>
      </c>
      <c r="L2095" s="106">
        <v>38</v>
      </c>
      <c r="M2095" s="108">
        <f t="shared" si="163"/>
        <v>9.1127098321342928E-2</v>
      </c>
      <c r="N2095" s="106">
        <v>0</v>
      </c>
      <c r="O2095" s="107">
        <f t="shared" si="164"/>
        <v>0</v>
      </c>
      <c r="P2095" s="106">
        <v>3</v>
      </c>
      <c r="Q2095" s="109">
        <f t="shared" si="165"/>
        <v>7.1942446043165471E-3</v>
      </c>
      <c r="R2095" s="75"/>
      <c r="S2095" s="75"/>
      <c r="T2095" s="75"/>
      <c r="U2095" s="75"/>
      <c r="V2095" s="75"/>
      <c r="W2095" s="75"/>
      <c r="X2095" s="75"/>
      <c r="Y2095" s="75"/>
      <c r="Z2095" s="75"/>
      <c r="AA2095" s="75"/>
      <c r="AB2095" s="75"/>
      <c r="AC2095" s="75"/>
      <c r="AD2095" s="75"/>
      <c r="AE2095" s="75"/>
      <c r="AF2095" s="75"/>
      <c r="AG2095" s="75"/>
      <c r="AH2095" s="75"/>
      <c r="AI2095" s="75"/>
      <c r="AJ2095" s="75"/>
      <c r="AK2095" s="75"/>
      <c r="AL2095" s="75"/>
      <c r="AM2095" s="75"/>
      <c r="AN2095" s="75"/>
      <c r="AO2095" s="75"/>
      <c r="AP2095" s="75"/>
      <c r="AQ2095" s="75"/>
      <c r="AR2095" s="75"/>
      <c r="AS2095" s="75"/>
      <c r="AT2095" s="75"/>
      <c r="AU2095" s="75"/>
      <c r="AV2095" s="75"/>
      <c r="AW2095" s="75"/>
      <c r="AX2095" s="75"/>
      <c r="AY2095" s="75"/>
      <c r="AZ2095" s="75"/>
      <c r="BA2095" s="75"/>
      <c r="BB2095" s="75"/>
      <c r="BC2095" s="75"/>
      <c r="BD2095" s="75"/>
      <c r="BE2095" s="75"/>
      <c r="BF2095" s="75"/>
      <c r="BG2095" s="75"/>
      <c r="BH2095" s="75"/>
      <c r="BI2095" s="75"/>
      <c r="BJ2095" s="75"/>
      <c r="BK2095" s="75"/>
      <c r="BL2095" s="75"/>
      <c r="BM2095" s="75"/>
      <c r="BN2095" s="75"/>
      <c r="BO2095" s="75"/>
      <c r="BP2095" s="75"/>
      <c r="BQ2095" s="75"/>
      <c r="BR2095" s="75"/>
      <c r="BS2095" s="75"/>
    </row>
    <row r="2096" spans="1:71" s="5" customFormat="1" ht="12.75" hidden="1" thickBot="1" x14ac:dyDescent="0.3">
      <c r="A2096" s="105" t="s">
        <v>17</v>
      </c>
      <c r="B2096" s="105" t="s">
        <v>17</v>
      </c>
      <c r="C2096" s="105" t="s">
        <v>17</v>
      </c>
      <c r="D2096" s="105" t="s">
        <v>21</v>
      </c>
      <c r="E2096" s="105" t="s">
        <v>2251</v>
      </c>
      <c r="F2096" s="105">
        <v>8490</v>
      </c>
      <c r="G2096" s="105" t="s">
        <v>2247</v>
      </c>
      <c r="H2096" s="105" t="s">
        <v>2129</v>
      </c>
      <c r="I2096" s="118">
        <v>275</v>
      </c>
      <c r="J2096" s="106">
        <v>23</v>
      </c>
      <c r="K2096" s="107">
        <f t="shared" si="162"/>
        <v>8.3636363636363634E-2</v>
      </c>
      <c r="L2096" s="106">
        <v>40</v>
      </c>
      <c r="M2096" s="108">
        <f t="shared" si="163"/>
        <v>0.14545454545454545</v>
      </c>
      <c r="N2096" s="106">
        <v>1</v>
      </c>
      <c r="O2096" s="107">
        <f t="shared" si="164"/>
        <v>3.6363636363636364E-3</v>
      </c>
      <c r="P2096" s="106">
        <v>3</v>
      </c>
      <c r="Q2096" s="109">
        <f t="shared" si="165"/>
        <v>1.090909090909091E-2</v>
      </c>
      <c r="R2096" s="75"/>
      <c r="S2096" s="75"/>
      <c r="T2096" s="75"/>
      <c r="U2096" s="75"/>
      <c r="V2096" s="75"/>
      <c r="W2096" s="75"/>
      <c r="X2096" s="75"/>
      <c r="Y2096" s="75"/>
      <c r="Z2096" s="75"/>
      <c r="AA2096" s="75"/>
      <c r="AB2096" s="75"/>
      <c r="AC2096" s="75"/>
      <c r="AD2096" s="75"/>
      <c r="AE2096" s="75"/>
      <c r="AF2096" s="75"/>
      <c r="AG2096" s="75"/>
      <c r="AH2096" s="75"/>
      <c r="AI2096" s="75"/>
      <c r="AJ2096" s="75"/>
      <c r="AK2096" s="75"/>
      <c r="AL2096" s="75"/>
      <c r="AM2096" s="75"/>
      <c r="AN2096" s="75"/>
      <c r="AO2096" s="75"/>
      <c r="AP2096" s="75"/>
      <c r="AQ2096" s="75"/>
      <c r="AR2096" s="75"/>
      <c r="AS2096" s="75"/>
      <c r="AT2096" s="75"/>
      <c r="AU2096" s="75"/>
      <c r="AV2096" s="75"/>
      <c r="AW2096" s="75"/>
      <c r="AX2096" s="75"/>
      <c r="AY2096" s="75"/>
      <c r="AZ2096" s="75"/>
      <c r="BA2096" s="75"/>
      <c r="BB2096" s="75"/>
      <c r="BC2096" s="75"/>
      <c r="BD2096" s="75"/>
      <c r="BE2096" s="75"/>
      <c r="BF2096" s="75"/>
      <c r="BG2096" s="75"/>
      <c r="BH2096" s="75"/>
      <c r="BI2096" s="75"/>
      <c r="BJ2096" s="75"/>
      <c r="BK2096" s="75"/>
      <c r="BL2096" s="75"/>
      <c r="BM2096" s="75"/>
      <c r="BN2096" s="75"/>
      <c r="BO2096" s="75"/>
      <c r="BP2096" s="75"/>
      <c r="BQ2096" s="75"/>
      <c r="BR2096" s="75"/>
      <c r="BS2096" s="75"/>
    </row>
    <row r="2097" spans="1:71" s="5" customFormat="1" ht="12.75" hidden="1" thickBot="1" x14ac:dyDescent="0.3">
      <c r="A2097" s="105" t="s">
        <v>17</v>
      </c>
      <c r="B2097" s="105" t="s">
        <v>17</v>
      </c>
      <c r="C2097" s="105" t="s">
        <v>17</v>
      </c>
      <c r="D2097" s="105" t="s">
        <v>21</v>
      </c>
      <c r="E2097" s="105" t="s">
        <v>2252</v>
      </c>
      <c r="F2097" s="105">
        <v>8490</v>
      </c>
      <c r="G2097" s="105" t="s">
        <v>2247</v>
      </c>
      <c r="H2097" s="105" t="s">
        <v>2129</v>
      </c>
      <c r="I2097" s="118">
        <v>95</v>
      </c>
      <c r="J2097" s="106">
        <v>5</v>
      </c>
      <c r="K2097" s="107">
        <f t="shared" si="162"/>
        <v>5.2631578947368418E-2</v>
      </c>
      <c r="L2097" s="106">
        <v>11</v>
      </c>
      <c r="M2097" s="108">
        <f t="shared" si="163"/>
        <v>0.11578947368421053</v>
      </c>
      <c r="N2097" s="106">
        <v>2</v>
      </c>
      <c r="O2097" s="107">
        <f t="shared" si="164"/>
        <v>2.1052631578947368E-2</v>
      </c>
      <c r="P2097" s="106">
        <v>1</v>
      </c>
      <c r="Q2097" s="109">
        <f t="shared" si="165"/>
        <v>1.0526315789473684E-2</v>
      </c>
      <c r="R2097" s="75"/>
      <c r="S2097" s="75"/>
      <c r="T2097" s="75"/>
      <c r="U2097" s="75"/>
      <c r="V2097" s="75"/>
      <c r="W2097" s="75"/>
      <c r="X2097" s="75"/>
      <c r="Y2097" s="75"/>
      <c r="Z2097" s="75"/>
      <c r="AA2097" s="75"/>
      <c r="AB2097" s="75"/>
      <c r="AC2097" s="75"/>
      <c r="AD2097" s="75"/>
      <c r="AE2097" s="75"/>
      <c r="AF2097" s="75"/>
      <c r="AG2097" s="75"/>
      <c r="AH2097" s="75"/>
      <c r="AI2097" s="75"/>
      <c r="AJ2097" s="75"/>
      <c r="AK2097" s="75"/>
      <c r="AL2097" s="75"/>
      <c r="AM2097" s="75"/>
      <c r="AN2097" s="75"/>
      <c r="AO2097" s="75"/>
      <c r="AP2097" s="75"/>
      <c r="AQ2097" s="75"/>
      <c r="AR2097" s="75"/>
      <c r="AS2097" s="75"/>
      <c r="AT2097" s="75"/>
      <c r="AU2097" s="75"/>
      <c r="AV2097" s="75"/>
      <c r="AW2097" s="75"/>
      <c r="AX2097" s="75"/>
      <c r="AY2097" s="75"/>
      <c r="AZ2097" s="75"/>
      <c r="BA2097" s="75"/>
      <c r="BB2097" s="75"/>
      <c r="BC2097" s="75"/>
      <c r="BD2097" s="75"/>
      <c r="BE2097" s="75"/>
      <c r="BF2097" s="75"/>
      <c r="BG2097" s="75"/>
      <c r="BH2097" s="75"/>
      <c r="BI2097" s="75"/>
      <c r="BJ2097" s="75"/>
      <c r="BK2097" s="75"/>
      <c r="BL2097" s="75"/>
      <c r="BM2097" s="75"/>
      <c r="BN2097" s="75"/>
      <c r="BO2097" s="75"/>
      <c r="BP2097" s="75"/>
      <c r="BQ2097" s="75"/>
      <c r="BR2097" s="75"/>
      <c r="BS2097" s="75"/>
    </row>
    <row r="2098" spans="1:71" s="5" customFormat="1" ht="24.75" hidden="1" thickBot="1" x14ac:dyDescent="0.3">
      <c r="A2098" s="105" t="s">
        <v>17</v>
      </c>
      <c r="B2098" s="105">
        <v>8500</v>
      </c>
      <c r="C2098" s="105" t="s">
        <v>2253</v>
      </c>
      <c r="D2098" s="105" t="s">
        <v>119</v>
      </c>
      <c r="E2098" s="105" t="s">
        <v>2254</v>
      </c>
      <c r="F2098" s="105">
        <v>8500</v>
      </c>
      <c r="G2098" s="105" t="s">
        <v>2253</v>
      </c>
      <c r="H2098" s="105" t="s">
        <v>2129</v>
      </c>
      <c r="I2098" s="118">
        <v>439</v>
      </c>
      <c r="J2098" s="106">
        <v>305</v>
      </c>
      <c r="K2098" s="107">
        <f t="shared" si="162"/>
        <v>0.69476082004555806</v>
      </c>
      <c r="L2098" s="106">
        <v>277</v>
      </c>
      <c r="M2098" s="108">
        <f t="shared" si="163"/>
        <v>0.63097949886104787</v>
      </c>
      <c r="N2098" s="106">
        <v>214</v>
      </c>
      <c r="O2098" s="107">
        <f t="shared" si="164"/>
        <v>0.48747152619589978</v>
      </c>
      <c r="P2098" s="106">
        <v>278</v>
      </c>
      <c r="Q2098" s="109">
        <f t="shared" si="165"/>
        <v>0.63325740318906609</v>
      </c>
      <c r="R2098" s="75"/>
      <c r="S2098" s="75"/>
      <c r="T2098" s="75"/>
      <c r="U2098" s="75"/>
      <c r="V2098" s="75"/>
      <c r="W2098" s="75"/>
      <c r="X2098" s="75"/>
      <c r="Y2098" s="75"/>
      <c r="Z2098" s="75"/>
      <c r="AA2098" s="75"/>
      <c r="AB2098" s="75"/>
      <c r="AC2098" s="75"/>
      <c r="AD2098" s="75"/>
      <c r="AE2098" s="75"/>
      <c r="AF2098" s="75"/>
      <c r="AG2098" s="75"/>
      <c r="AH2098" s="75"/>
      <c r="AI2098" s="75"/>
      <c r="AJ2098" s="75"/>
      <c r="AK2098" s="75"/>
      <c r="AL2098" s="75"/>
      <c r="AM2098" s="75"/>
      <c r="AN2098" s="75"/>
      <c r="AO2098" s="75"/>
      <c r="AP2098" s="75"/>
      <c r="AQ2098" s="75"/>
      <c r="AR2098" s="75"/>
      <c r="AS2098" s="75"/>
      <c r="AT2098" s="75"/>
      <c r="AU2098" s="75"/>
      <c r="AV2098" s="75"/>
      <c r="AW2098" s="75"/>
      <c r="AX2098" s="75"/>
      <c r="AY2098" s="75"/>
      <c r="AZ2098" s="75"/>
      <c r="BA2098" s="75"/>
      <c r="BB2098" s="75"/>
      <c r="BC2098" s="75"/>
      <c r="BD2098" s="75"/>
      <c r="BE2098" s="75"/>
      <c r="BF2098" s="75"/>
      <c r="BG2098" s="75"/>
      <c r="BH2098" s="75"/>
      <c r="BI2098" s="75"/>
      <c r="BJ2098" s="75"/>
      <c r="BK2098" s="75"/>
      <c r="BL2098" s="75"/>
      <c r="BM2098" s="75"/>
      <c r="BN2098" s="75"/>
      <c r="BO2098" s="75"/>
      <c r="BP2098" s="75"/>
      <c r="BQ2098" s="75"/>
      <c r="BR2098" s="75"/>
      <c r="BS2098" s="75"/>
    </row>
    <row r="2099" spans="1:71" s="5" customFormat="1" ht="12.75" hidden="1" thickBot="1" x14ac:dyDescent="0.3">
      <c r="A2099" s="105" t="s">
        <v>17</v>
      </c>
      <c r="B2099" s="105" t="s">
        <v>17</v>
      </c>
      <c r="C2099" s="105" t="s">
        <v>17</v>
      </c>
      <c r="D2099" s="105" t="s">
        <v>21</v>
      </c>
      <c r="E2099" s="105" t="s">
        <v>2255</v>
      </c>
      <c r="F2099" s="105">
        <v>8500</v>
      </c>
      <c r="G2099" s="105" t="s">
        <v>2253</v>
      </c>
      <c r="H2099" s="105" t="s">
        <v>2129</v>
      </c>
      <c r="I2099" s="118">
        <v>231</v>
      </c>
      <c r="J2099" s="106">
        <v>18</v>
      </c>
      <c r="K2099" s="107">
        <f t="shared" si="162"/>
        <v>7.792207792207792E-2</v>
      </c>
      <c r="L2099" s="106">
        <v>20</v>
      </c>
      <c r="M2099" s="108">
        <f t="shared" si="163"/>
        <v>8.6580086580086577E-2</v>
      </c>
      <c r="N2099" s="106">
        <v>1</v>
      </c>
      <c r="O2099" s="107">
        <f t="shared" si="164"/>
        <v>4.329004329004329E-3</v>
      </c>
      <c r="P2099" s="106">
        <v>49</v>
      </c>
      <c r="Q2099" s="109">
        <f t="shared" si="165"/>
        <v>0.21212121212121213</v>
      </c>
      <c r="R2099" s="75"/>
      <c r="S2099" s="75"/>
      <c r="T2099" s="75"/>
      <c r="U2099" s="75"/>
      <c r="V2099" s="75"/>
      <c r="W2099" s="75"/>
      <c r="X2099" s="75"/>
      <c r="Y2099" s="75"/>
      <c r="Z2099" s="75"/>
      <c r="AA2099" s="75"/>
      <c r="AB2099" s="75"/>
      <c r="AC2099" s="75"/>
      <c r="AD2099" s="75"/>
      <c r="AE2099" s="75"/>
      <c r="AF2099" s="75"/>
      <c r="AG2099" s="75"/>
      <c r="AH2099" s="75"/>
      <c r="AI2099" s="75"/>
      <c r="AJ2099" s="75"/>
      <c r="AK2099" s="75"/>
      <c r="AL2099" s="75"/>
      <c r="AM2099" s="75"/>
      <c r="AN2099" s="75"/>
      <c r="AO2099" s="75"/>
      <c r="AP2099" s="75"/>
      <c r="AQ2099" s="75"/>
      <c r="AR2099" s="75"/>
      <c r="AS2099" s="75"/>
      <c r="AT2099" s="75"/>
      <c r="AU2099" s="75"/>
      <c r="AV2099" s="75"/>
      <c r="AW2099" s="75"/>
      <c r="AX2099" s="75"/>
      <c r="AY2099" s="75"/>
      <c r="AZ2099" s="75"/>
      <c r="BA2099" s="75"/>
      <c r="BB2099" s="75"/>
      <c r="BC2099" s="75"/>
      <c r="BD2099" s="75"/>
      <c r="BE2099" s="75"/>
      <c r="BF2099" s="75"/>
      <c r="BG2099" s="75"/>
      <c r="BH2099" s="75"/>
      <c r="BI2099" s="75"/>
      <c r="BJ2099" s="75"/>
      <c r="BK2099" s="75"/>
      <c r="BL2099" s="75"/>
      <c r="BM2099" s="75"/>
      <c r="BN2099" s="75"/>
      <c r="BO2099" s="75"/>
      <c r="BP2099" s="75"/>
      <c r="BQ2099" s="75"/>
      <c r="BR2099" s="75"/>
      <c r="BS2099" s="75"/>
    </row>
    <row r="2100" spans="1:71" s="5" customFormat="1" ht="24.75" hidden="1" thickBot="1" x14ac:dyDescent="0.3">
      <c r="A2100" s="105" t="s">
        <v>17</v>
      </c>
      <c r="B2100" s="105" t="s">
        <v>17</v>
      </c>
      <c r="C2100" s="105" t="s">
        <v>17</v>
      </c>
      <c r="D2100" s="105" t="s">
        <v>21</v>
      </c>
      <c r="E2100" s="105" t="s">
        <v>2256</v>
      </c>
      <c r="F2100" s="105">
        <v>8500</v>
      </c>
      <c r="G2100" s="105" t="s">
        <v>2253</v>
      </c>
      <c r="H2100" s="105" t="s">
        <v>2129</v>
      </c>
      <c r="I2100" s="118">
        <v>388</v>
      </c>
      <c r="J2100" s="106">
        <v>77</v>
      </c>
      <c r="K2100" s="107">
        <f t="shared" si="162"/>
        <v>0.19845360824742267</v>
      </c>
      <c r="L2100" s="106">
        <v>82</v>
      </c>
      <c r="M2100" s="108">
        <f t="shared" si="163"/>
        <v>0.21134020618556701</v>
      </c>
      <c r="N2100" s="106">
        <v>68</v>
      </c>
      <c r="O2100" s="107">
        <f t="shared" si="164"/>
        <v>0.17525773195876287</v>
      </c>
      <c r="P2100" s="106">
        <v>139</v>
      </c>
      <c r="Q2100" s="109">
        <f t="shared" si="165"/>
        <v>0.35824742268041238</v>
      </c>
      <c r="R2100" s="75"/>
      <c r="S2100" s="75"/>
      <c r="T2100" s="75"/>
      <c r="U2100" s="75"/>
      <c r="V2100" s="75"/>
      <c r="W2100" s="75"/>
      <c r="X2100" s="75"/>
      <c r="Y2100" s="75"/>
      <c r="Z2100" s="75"/>
      <c r="AA2100" s="75"/>
      <c r="AB2100" s="75"/>
      <c r="AC2100" s="75"/>
      <c r="AD2100" s="75"/>
      <c r="AE2100" s="75"/>
      <c r="AF2100" s="75"/>
      <c r="AG2100" s="75"/>
      <c r="AH2100" s="75"/>
      <c r="AI2100" s="75"/>
      <c r="AJ2100" s="75"/>
      <c r="AK2100" s="75"/>
      <c r="AL2100" s="75"/>
      <c r="AM2100" s="75"/>
      <c r="AN2100" s="75"/>
      <c r="AO2100" s="75"/>
      <c r="AP2100" s="75"/>
      <c r="AQ2100" s="75"/>
      <c r="AR2100" s="75"/>
      <c r="AS2100" s="75"/>
      <c r="AT2100" s="75"/>
      <c r="AU2100" s="75"/>
      <c r="AV2100" s="75"/>
      <c r="AW2100" s="75"/>
      <c r="AX2100" s="75"/>
      <c r="AY2100" s="75"/>
      <c r="AZ2100" s="75"/>
      <c r="BA2100" s="75"/>
      <c r="BB2100" s="75"/>
      <c r="BC2100" s="75"/>
      <c r="BD2100" s="75"/>
      <c r="BE2100" s="75"/>
      <c r="BF2100" s="75"/>
      <c r="BG2100" s="75"/>
      <c r="BH2100" s="75"/>
      <c r="BI2100" s="75"/>
      <c r="BJ2100" s="75"/>
      <c r="BK2100" s="75"/>
      <c r="BL2100" s="75"/>
      <c r="BM2100" s="75"/>
      <c r="BN2100" s="75"/>
      <c r="BO2100" s="75"/>
      <c r="BP2100" s="75"/>
      <c r="BQ2100" s="75"/>
      <c r="BR2100" s="75"/>
      <c r="BS2100" s="75"/>
    </row>
    <row r="2101" spans="1:71" s="5" customFormat="1" ht="12.75" hidden="1" thickBot="1" x14ac:dyDescent="0.3">
      <c r="A2101" s="105" t="s">
        <v>17</v>
      </c>
      <c r="B2101" s="105" t="s">
        <v>17</v>
      </c>
      <c r="C2101" s="105" t="s">
        <v>17</v>
      </c>
      <c r="D2101" s="105" t="s">
        <v>21</v>
      </c>
      <c r="E2101" s="105" t="s">
        <v>2258</v>
      </c>
      <c r="F2101" s="105">
        <v>8500</v>
      </c>
      <c r="G2101" s="105" t="s">
        <v>2253</v>
      </c>
      <c r="H2101" s="105" t="s">
        <v>2129</v>
      </c>
      <c r="I2101" s="118">
        <v>384</v>
      </c>
      <c r="J2101" s="106">
        <v>77</v>
      </c>
      <c r="K2101" s="107">
        <f t="shared" si="162"/>
        <v>0.20052083333333334</v>
      </c>
      <c r="L2101" s="106">
        <v>91</v>
      </c>
      <c r="M2101" s="108">
        <f t="shared" si="163"/>
        <v>0.23697916666666666</v>
      </c>
      <c r="N2101" s="106">
        <v>49</v>
      </c>
      <c r="O2101" s="107">
        <f t="shared" si="164"/>
        <v>0.12760416666666666</v>
      </c>
      <c r="P2101" s="106">
        <v>124</v>
      </c>
      <c r="Q2101" s="109">
        <f t="shared" si="165"/>
        <v>0.32291666666666669</v>
      </c>
      <c r="R2101" s="75"/>
      <c r="S2101" s="75"/>
      <c r="T2101" s="75"/>
      <c r="U2101" s="75"/>
      <c r="V2101" s="75"/>
      <c r="W2101" s="75"/>
      <c r="X2101" s="75"/>
      <c r="Y2101" s="75"/>
      <c r="Z2101" s="75"/>
      <c r="AA2101" s="75"/>
      <c r="AB2101" s="75"/>
      <c r="AC2101" s="75"/>
      <c r="AD2101" s="75"/>
      <c r="AE2101" s="75"/>
      <c r="AF2101" s="75"/>
      <c r="AG2101" s="75"/>
      <c r="AH2101" s="75"/>
      <c r="AI2101" s="75"/>
      <c r="AJ2101" s="75"/>
      <c r="AK2101" s="75"/>
      <c r="AL2101" s="75"/>
      <c r="AM2101" s="75"/>
      <c r="AN2101" s="75"/>
      <c r="AO2101" s="75"/>
      <c r="AP2101" s="75"/>
      <c r="AQ2101" s="75"/>
      <c r="AR2101" s="75"/>
      <c r="AS2101" s="75"/>
      <c r="AT2101" s="75"/>
      <c r="AU2101" s="75"/>
      <c r="AV2101" s="75"/>
      <c r="AW2101" s="75"/>
      <c r="AX2101" s="75"/>
      <c r="AY2101" s="75"/>
      <c r="AZ2101" s="75"/>
      <c r="BA2101" s="75"/>
      <c r="BB2101" s="75"/>
      <c r="BC2101" s="75"/>
      <c r="BD2101" s="75"/>
      <c r="BE2101" s="75"/>
      <c r="BF2101" s="75"/>
      <c r="BG2101" s="75"/>
      <c r="BH2101" s="75"/>
      <c r="BI2101" s="75"/>
      <c r="BJ2101" s="75"/>
      <c r="BK2101" s="75"/>
      <c r="BL2101" s="75"/>
      <c r="BM2101" s="75"/>
      <c r="BN2101" s="75"/>
      <c r="BO2101" s="75"/>
      <c r="BP2101" s="75"/>
      <c r="BQ2101" s="75"/>
      <c r="BR2101" s="75"/>
      <c r="BS2101" s="75"/>
    </row>
    <row r="2102" spans="1:71" s="5" customFormat="1" ht="12.75" hidden="1" thickBot="1" x14ac:dyDescent="0.3">
      <c r="A2102" s="105" t="s">
        <v>17</v>
      </c>
      <c r="B2102" s="105" t="s">
        <v>17</v>
      </c>
      <c r="C2102" s="105" t="s">
        <v>17</v>
      </c>
      <c r="D2102" s="105" t="s">
        <v>21</v>
      </c>
      <c r="E2102" s="105" t="s">
        <v>2259</v>
      </c>
      <c r="F2102" s="105">
        <v>8500</v>
      </c>
      <c r="G2102" s="105" t="s">
        <v>2253</v>
      </c>
      <c r="H2102" s="105" t="s">
        <v>2129</v>
      </c>
      <c r="I2102" s="118">
        <v>243</v>
      </c>
      <c r="J2102" s="106">
        <v>94</v>
      </c>
      <c r="K2102" s="107">
        <f t="shared" si="162"/>
        <v>0.38683127572016462</v>
      </c>
      <c r="L2102" s="106">
        <v>105</v>
      </c>
      <c r="M2102" s="108">
        <f t="shared" si="163"/>
        <v>0.43209876543209874</v>
      </c>
      <c r="N2102" s="106">
        <v>75</v>
      </c>
      <c r="O2102" s="107">
        <f t="shared" si="164"/>
        <v>0.30864197530864196</v>
      </c>
      <c r="P2102" s="106">
        <v>141</v>
      </c>
      <c r="Q2102" s="109">
        <f t="shared" si="165"/>
        <v>0.58024691358024694</v>
      </c>
      <c r="R2102" s="75"/>
      <c r="S2102" s="75"/>
      <c r="T2102" s="75"/>
      <c r="U2102" s="75"/>
      <c r="V2102" s="75"/>
      <c r="W2102" s="75"/>
      <c r="X2102" s="75"/>
      <c r="Y2102" s="75"/>
      <c r="Z2102" s="75"/>
      <c r="AA2102" s="75"/>
      <c r="AB2102" s="75"/>
      <c r="AC2102" s="75"/>
      <c r="AD2102" s="75"/>
      <c r="AE2102" s="75"/>
      <c r="AF2102" s="75"/>
      <c r="AG2102" s="75"/>
      <c r="AH2102" s="75"/>
      <c r="AI2102" s="75"/>
      <c r="AJ2102" s="75"/>
      <c r="AK2102" s="75"/>
      <c r="AL2102" s="75"/>
      <c r="AM2102" s="75"/>
      <c r="AN2102" s="75"/>
      <c r="AO2102" s="75"/>
      <c r="AP2102" s="75"/>
      <c r="AQ2102" s="75"/>
      <c r="AR2102" s="75"/>
      <c r="AS2102" s="75"/>
      <c r="AT2102" s="75"/>
      <c r="AU2102" s="75"/>
      <c r="AV2102" s="75"/>
      <c r="AW2102" s="75"/>
      <c r="AX2102" s="75"/>
      <c r="AY2102" s="75"/>
      <c r="AZ2102" s="75"/>
      <c r="BA2102" s="75"/>
      <c r="BB2102" s="75"/>
      <c r="BC2102" s="75"/>
      <c r="BD2102" s="75"/>
      <c r="BE2102" s="75"/>
      <c r="BF2102" s="75"/>
      <c r="BG2102" s="75"/>
      <c r="BH2102" s="75"/>
      <c r="BI2102" s="75"/>
      <c r="BJ2102" s="75"/>
      <c r="BK2102" s="75"/>
      <c r="BL2102" s="75"/>
      <c r="BM2102" s="75"/>
      <c r="BN2102" s="75"/>
      <c r="BO2102" s="75"/>
      <c r="BP2102" s="75"/>
      <c r="BQ2102" s="75"/>
      <c r="BR2102" s="75"/>
      <c r="BS2102" s="75"/>
    </row>
    <row r="2103" spans="1:71" s="5" customFormat="1" ht="12.75" hidden="1" thickBot="1" x14ac:dyDescent="0.3">
      <c r="A2103" s="105" t="s">
        <v>17</v>
      </c>
      <c r="B2103" s="105" t="s">
        <v>17</v>
      </c>
      <c r="C2103" s="105" t="s">
        <v>17</v>
      </c>
      <c r="D2103" s="105" t="s">
        <v>21</v>
      </c>
      <c r="E2103" s="105" t="s">
        <v>2260</v>
      </c>
      <c r="F2103" s="105">
        <v>8500</v>
      </c>
      <c r="G2103" s="105" t="s">
        <v>2253</v>
      </c>
      <c r="H2103" s="105" t="s">
        <v>2129</v>
      </c>
      <c r="I2103" s="118">
        <v>244</v>
      </c>
      <c r="J2103" s="106">
        <v>85</v>
      </c>
      <c r="K2103" s="107">
        <f t="shared" si="162"/>
        <v>0.34836065573770492</v>
      </c>
      <c r="L2103" s="106">
        <v>76</v>
      </c>
      <c r="M2103" s="108">
        <f t="shared" si="163"/>
        <v>0.31147540983606559</v>
      </c>
      <c r="N2103" s="106">
        <v>82</v>
      </c>
      <c r="O2103" s="107">
        <f t="shared" si="164"/>
        <v>0.33606557377049179</v>
      </c>
      <c r="P2103" s="106">
        <v>131</v>
      </c>
      <c r="Q2103" s="109">
        <f t="shared" si="165"/>
        <v>0.53688524590163933</v>
      </c>
      <c r="R2103" s="75"/>
      <c r="S2103" s="75"/>
      <c r="T2103" s="75"/>
      <c r="U2103" s="75"/>
      <c r="V2103" s="75"/>
      <c r="W2103" s="75"/>
      <c r="X2103" s="75"/>
      <c r="Y2103" s="75"/>
      <c r="Z2103" s="75"/>
      <c r="AA2103" s="75"/>
      <c r="AB2103" s="75"/>
      <c r="AC2103" s="75"/>
      <c r="AD2103" s="75"/>
      <c r="AE2103" s="75"/>
      <c r="AF2103" s="75"/>
      <c r="AG2103" s="75"/>
      <c r="AH2103" s="75"/>
      <c r="AI2103" s="75"/>
      <c r="AJ2103" s="75"/>
      <c r="AK2103" s="75"/>
      <c r="AL2103" s="75"/>
      <c r="AM2103" s="75"/>
      <c r="AN2103" s="75"/>
      <c r="AO2103" s="75"/>
      <c r="AP2103" s="75"/>
      <c r="AQ2103" s="75"/>
      <c r="AR2103" s="75"/>
      <c r="AS2103" s="75"/>
      <c r="AT2103" s="75"/>
      <c r="AU2103" s="75"/>
      <c r="AV2103" s="75"/>
      <c r="AW2103" s="75"/>
      <c r="AX2103" s="75"/>
      <c r="AY2103" s="75"/>
      <c r="AZ2103" s="75"/>
      <c r="BA2103" s="75"/>
      <c r="BB2103" s="75"/>
      <c r="BC2103" s="75"/>
      <c r="BD2103" s="75"/>
      <c r="BE2103" s="75"/>
      <c r="BF2103" s="75"/>
      <c r="BG2103" s="75"/>
      <c r="BH2103" s="75"/>
      <c r="BI2103" s="75"/>
      <c r="BJ2103" s="75"/>
      <c r="BK2103" s="75"/>
      <c r="BL2103" s="75"/>
      <c r="BM2103" s="75"/>
      <c r="BN2103" s="75"/>
      <c r="BO2103" s="75"/>
      <c r="BP2103" s="75"/>
      <c r="BQ2103" s="75"/>
      <c r="BR2103" s="75"/>
      <c r="BS2103" s="75"/>
    </row>
    <row r="2104" spans="1:71" s="5" customFormat="1" ht="12.75" hidden="1" thickBot="1" x14ac:dyDescent="0.3">
      <c r="A2104" s="105" t="s">
        <v>17</v>
      </c>
      <c r="B2104" s="105" t="s">
        <v>17</v>
      </c>
      <c r="C2104" s="105" t="s">
        <v>17</v>
      </c>
      <c r="D2104" s="105" t="s">
        <v>21</v>
      </c>
      <c r="E2104" s="105" t="s">
        <v>2261</v>
      </c>
      <c r="F2104" s="105">
        <v>8500</v>
      </c>
      <c r="G2104" s="105" t="s">
        <v>2253</v>
      </c>
      <c r="H2104" s="105" t="s">
        <v>2129</v>
      </c>
      <c r="I2104" s="118">
        <v>208</v>
      </c>
      <c r="J2104" s="106">
        <v>132</v>
      </c>
      <c r="K2104" s="107">
        <f t="shared" si="162"/>
        <v>0.63461538461538458</v>
      </c>
      <c r="L2104" s="106">
        <v>108</v>
      </c>
      <c r="M2104" s="108">
        <f t="shared" si="163"/>
        <v>0.51923076923076927</v>
      </c>
      <c r="N2104" s="106">
        <v>142</v>
      </c>
      <c r="O2104" s="107">
        <f t="shared" si="164"/>
        <v>0.68269230769230771</v>
      </c>
      <c r="P2104" s="106">
        <v>161</v>
      </c>
      <c r="Q2104" s="109">
        <f t="shared" si="165"/>
        <v>0.77403846153846156</v>
      </c>
      <c r="R2104" s="75"/>
      <c r="S2104" s="75"/>
      <c r="T2104" s="75"/>
      <c r="U2104" s="75"/>
      <c r="V2104" s="75"/>
      <c r="W2104" s="75"/>
      <c r="X2104" s="75"/>
      <c r="Y2104" s="75"/>
      <c r="Z2104" s="75"/>
      <c r="AA2104" s="75"/>
      <c r="AB2104" s="75"/>
      <c r="AC2104" s="75"/>
      <c r="AD2104" s="75"/>
      <c r="AE2104" s="75"/>
      <c r="AF2104" s="75"/>
      <c r="AG2104" s="75"/>
      <c r="AH2104" s="75"/>
      <c r="AI2104" s="75"/>
      <c r="AJ2104" s="75"/>
      <c r="AK2104" s="75"/>
      <c r="AL2104" s="75"/>
      <c r="AM2104" s="75"/>
      <c r="AN2104" s="75"/>
      <c r="AO2104" s="75"/>
      <c r="AP2104" s="75"/>
      <c r="AQ2104" s="75"/>
      <c r="AR2104" s="75"/>
      <c r="AS2104" s="75"/>
      <c r="AT2104" s="75"/>
      <c r="AU2104" s="75"/>
      <c r="AV2104" s="75"/>
      <c r="AW2104" s="75"/>
      <c r="AX2104" s="75"/>
      <c r="AY2104" s="75"/>
      <c r="AZ2104" s="75"/>
      <c r="BA2104" s="75"/>
      <c r="BB2104" s="75"/>
      <c r="BC2104" s="75"/>
      <c r="BD2104" s="75"/>
      <c r="BE2104" s="75"/>
      <c r="BF2104" s="75"/>
      <c r="BG2104" s="75"/>
      <c r="BH2104" s="75"/>
      <c r="BI2104" s="75"/>
      <c r="BJ2104" s="75"/>
      <c r="BK2104" s="75"/>
      <c r="BL2104" s="75"/>
      <c r="BM2104" s="75"/>
      <c r="BN2104" s="75"/>
      <c r="BO2104" s="75"/>
      <c r="BP2104" s="75"/>
      <c r="BQ2104" s="75"/>
      <c r="BR2104" s="75"/>
      <c r="BS2104" s="75"/>
    </row>
    <row r="2105" spans="1:71" s="5" customFormat="1" ht="12.75" hidden="1" thickBot="1" x14ac:dyDescent="0.3">
      <c r="A2105" s="105" t="s">
        <v>17</v>
      </c>
      <c r="B2105" s="105" t="s">
        <v>17</v>
      </c>
      <c r="C2105" s="105" t="s">
        <v>17</v>
      </c>
      <c r="D2105" s="105" t="s">
        <v>21</v>
      </c>
      <c r="E2105" s="105" t="s">
        <v>2262</v>
      </c>
      <c r="F2105" s="105">
        <v>8500</v>
      </c>
      <c r="G2105" s="105" t="s">
        <v>2253</v>
      </c>
      <c r="H2105" s="105" t="s">
        <v>2129</v>
      </c>
      <c r="I2105" s="118">
        <v>293</v>
      </c>
      <c r="J2105" s="106">
        <v>21</v>
      </c>
      <c r="K2105" s="107">
        <f t="shared" si="162"/>
        <v>7.1672354948805458E-2</v>
      </c>
      <c r="L2105" s="106">
        <v>30</v>
      </c>
      <c r="M2105" s="108">
        <f t="shared" si="163"/>
        <v>0.10238907849829351</v>
      </c>
      <c r="N2105" s="106">
        <v>33</v>
      </c>
      <c r="O2105" s="107">
        <f t="shared" si="164"/>
        <v>0.11262798634812286</v>
      </c>
      <c r="P2105" s="106">
        <v>68</v>
      </c>
      <c r="Q2105" s="109">
        <f t="shared" si="165"/>
        <v>0.23208191126279865</v>
      </c>
      <c r="R2105" s="75"/>
      <c r="S2105" s="75"/>
      <c r="T2105" s="75"/>
      <c r="U2105" s="75"/>
      <c r="V2105" s="75"/>
      <c r="W2105" s="75"/>
      <c r="X2105" s="75"/>
      <c r="Y2105" s="75"/>
      <c r="Z2105" s="75"/>
      <c r="AA2105" s="75"/>
      <c r="AB2105" s="75"/>
      <c r="AC2105" s="75"/>
      <c r="AD2105" s="75"/>
      <c r="AE2105" s="75"/>
      <c r="AF2105" s="75"/>
      <c r="AG2105" s="75"/>
      <c r="AH2105" s="75"/>
      <c r="AI2105" s="75"/>
      <c r="AJ2105" s="75"/>
      <c r="AK2105" s="75"/>
      <c r="AL2105" s="75"/>
      <c r="AM2105" s="75"/>
      <c r="AN2105" s="75"/>
      <c r="AO2105" s="75"/>
      <c r="AP2105" s="75"/>
      <c r="AQ2105" s="75"/>
      <c r="AR2105" s="75"/>
      <c r="AS2105" s="75"/>
      <c r="AT2105" s="75"/>
      <c r="AU2105" s="75"/>
      <c r="AV2105" s="75"/>
      <c r="AW2105" s="75"/>
      <c r="AX2105" s="75"/>
      <c r="AY2105" s="75"/>
      <c r="AZ2105" s="75"/>
      <c r="BA2105" s="75"/>
      <c r="BB2105" s="75"/>
      <c r="BC2105" s="75"/>
      <c r="BD2105" s="75"/>
      <c r="BE2105" s="75"/>
      <c r="BF2105" s="75"/>
      <c r="BG2105" s="75"/>
      <c r="BH2105" s="75"/>
      <c r="BI2105" s="75"/>
      <c r="BJ2105" s="75"/>
      <c r="BK2105" s="75"/>
      <c r="BL2105" s="75"/>
      <c r="BM2105" s="75"/>
      <c r="BN2105" s="75"/>
      <c r="BO2105" s="75"/>
      <c r="BP2105" s="75"/>
      <c r="BQ2105" s="75"/>
      <c r="BR2105" s="75"/>
      <c r="BS2105" s="75"/>
    </row>
    <row r="2106" spans="1:71" s="5" customFormat="1" ht="12.75" hidden="1" thickBot="1" x14ac:dyDescent="0.3">
      <c r="A2106" s="105" t="s">
        <v>17</v>
      </c>
      <c r="B2106" s="105" t="s">
        <v>17</v>
      </c>
      <c r="C2106" s="105" t="s">
        <v>17</v>
      </c>
      <c r="D2106" s="105" t="s">
        <v>21</v>
      </c>
      <c r="E2106" s="105" t="s">
        <v>2263</v>
      </c>
      <c r="F2106" s="105">
        <v>8500</v>
      </c>
      <c r="G2106" s="105" t="s">
        <v>2253</v>
      </c>
      <c r="H2106" s="105" t="s">
        <v>2129</v>
      </c>
      <c r="I2106" s="118">
        <v>557</v>
      </c>
      <c r="J2106" s="106">
        <v>40</v>
      </c>
      <c r="K2106" s="107">
        <f t="shared" si="162"/>
        <v>7.1813285457809697E-2</v>
      </c>
      <c r="L2106" s="106">
        <v>49</v>
      </c>
      <c r="M2106" s="108">
        <f t="shared" si="163"/>
        <v>8.7971274685816878E-2</v>
      </c>
      <c r="N2106" s="106">
        <v>51</v>
      </c>
      <c r="O2106" s="107">
        <f t="shared" si="164"/>
        <v>9.1561938958707359E-2</v>
      </c>
      <c r="P2106" s="106">
        <v>30</v>
      </c>
      <c r="Q2106" s="109">
        <f t="shared" si="165"/>
        <v>5.385996409335727E-2</v>
      </c>
      <c r="R2106" s="75"/>
      <c r="S2106" s="75"/>
      <c r="T2106" s="75"/>
      <c r="U2106" s="75"/>
      <c r="V2106" s="75"/>
      <c r="W2106" s="75"/>
      <c r="X2106" s="75"/>
      <c r="Y2106" s="75"/>
      <c r="Z2106" s="75"/>
      <c r="AA2106" s="75"/>
      <c r="AB2106" s="75"/>
      <c r="AC2106" s="75"/>
      <c r="AD2106" s="75"/>
      <c r="AE2106" s="75"/>
      <c r="AF2106" s="75"/>
      <c r="AG2106" s="75"/>
      <c r="AH2106" s="75"/>
      <c r="AI2106" s="75"/>
      <c r="AJ2106" s="75"/>
      <c r="AK2106" s="75"/>
      <c r="AL2106" s="75"/>
      <c r="AM2106" s="75"/>
      <c r="AN2106" s="75"/>
      <c r="AO2106" s="75"/>
      <c r="AP2106" s="75"/>
      <c r="AQ2106" s="75"/>
      <c r="AR2106" s="75"/>
      <c r="AS2106" s="75"/>
      <c r="AT2106" s="75"/>
      <c r="AU2106" s="75"/>
      <c r="AV2106" s="75"/>
      <c r="AW2106" s="75"/>
      <c r="AX2106" s="75"/>
      <c r="AY2106" s="75"/>
      <c r="AZ2106" s="75"/>
      <c r="BA2106" s="75"/>
      <c r="BB2106" s="75"/>
      <c r="BC2106" s="75"/>
      <c r="BD2106" s="75"/>
      <c r="BE2106" s="75"/>
      <c r="BF2106" s="75"/>
      <c r="BG2106" s="75"/>
      <c r="BH2106" s="75"/>
      <c r="BI2106" s="75"/>
      <c r="BJ2106" s="75"/>
      <c r="BK2106" s="75"/>
      <c r="BL2106" s="75"/>
      <c r="BM2106" s="75"/>
      <c r="BN2106" s="75"/>
      <c r="BO2106" s="75"/>
      <c r="BP2106" s="75"/>
      <c r="BQ2106" s="75"/>
      <c r="BR2106" s="75"/>
      <c r="BS2106" s="75"/>
    </row>
    <row r="2107" spans="1:71" s="5" customFormat="1" ht="24.75" hidden="1" thickBot="1" x14ac:dyDescent="0.3">
      <c r="A2107" s="105" t="s">
        <v>17</v>
      </c>
      <c r="B2107" s="105" t="s">
        <v>17</v>
      </c>
      <c r="C2107" s="105" t="s">
        <v>17</v>
      </c>
      <c r="D2107" s="105" t="s">
        <v>21</v>
      </c>
      <c r="E2107" s="105" t="s">
        <v>2264</v>
      </c>
      <c r="F2107" s="105">
        <v>8500</v>
      </c>
      <c r="G2107" s="105" t="s">
        <v>2253</v>
      </c>
      <c r="H2107" s="105" t="s">
        <v>2129</v>
      </c>
      <c r="I2107" s="118">
        <v>402</v>
      </c>
      <c r="J2107" s="106">
        <v>90</v>
      </c>
      <c r="K2107" s="107">
        <f t="shared" si="162"/>
        <v>0.22388059701492538</v>
      </c>
      <c r="L2107" s="106">
        <v>58</v>
      </c>
      <c r="M2107" s="108">
        <f t="shared" si="163"/>
        <v>0.14427860696517414</v>
      </c>
      <c r="N2107" s="106">
        <v>70</v>
      </c>
      <c r="O2107" s="107">
        <f t="shared" si="164"/>
        <v>0.17412935323383086</v>
      </c>
      <c r="P2107" s="106">
        <v>91</v>
      </c>
      <c r="Q2107" s="109">
        <f t="shared" si="165"/>
        <v>0.2263681592039801</v>
      </c>
      <c r="R2107" s="75"/>
      <c r="S2107" s="75"/>
      <c r="T2107" s="75"/>
      <c r="U2107" s="75"/>
      <c r="V2107" s="75"/>
      <c r="W2107" s="75"/>
      <c r="X2107" s="75"/>
      <c r="Y2107" s="75"/>
      <c r="Z2107" s="75"/>
      <c r="AA2107" s="75"/>
      <c r="AB2107" s="75"/>
      <c r="AC2107" s="75"/>
      <c r="AD2107" s="75"/>
      <c r="AE2107" s="75"/>
      <c r="AF2107" s="75"/>
      <c r="AG2107" s="75"/>
      <c r="AH2107" s="75"/>
      <c r="AI2107" s="75"/>
      <c r="AJ2107" s="75"/>
      <c r="AK2107" s="75"/>
      <c r="AL2107" s="75"/>
      <c r="AM2107" s="75"/>
      <c r="AN2107" s="75"/>
      <c r="AO2107" s="75"/>
      <c r="AP2107" s="75"/>
      <c r="AQ2107" s="75"/>
      <c r="AR2107" s="75"/>
      <c r="AS2107" s="75"/>
      <c r="AT2107" s="75"/>
      <c r="AU2107" s="75"/>
      <c r="AV2107" s="75"/>
      <c r="AW2107" s="75"/>
      <c r="AX2107" s="75"/>
      <c r="AY2107" s="75"/>
      <c r="AZ2107" s="75"/>
      <c r="BA2107" s="75"/>
      <c r="BB2107" s="75"/>
      <c r="BC2107" s="75"/>
      <c r="BD2107" s="75"/>
      <c r="BE2107" s="75"/>
      <c r="BF2107" s="75"/>
      <c r="BG2107" s="75"/>
      <c r="BH2107" s="75"/>
      <c r="BI2107" s="75"/>
      <c r="BJ2107" s="75"/>
      <c r="BK2107" s="75"/>
      <c r="BL2107" s="75"/>
      <c r="BM2107" s="75"/>
      <c r="BN2107" s="75"/>
      <c r="BO2107" s="75"/>
      <c r="BP2107" s="75"/>
      <c r="BQ2107" s="75"/>
      <c r="BR2107" s="75"/>
      <c r="BS2107" s="75"/>
    </row>
    <row r="2108" spans="1:71" s="5" customFormat="1" ht="12.75" hidden="1" thickBot="1" x14ac:dyDescent="0.3">
      <c r="A2108" s="105" t="s">
        <v>17</v>
      </c>
      <c r="B2108" s="105" t="s">
        <v>17</v>
      </c>
      <c r="C2108" s="105" t="s">
        <v>17</v>
      </c>
      <c r="D2108" s="105" t="s">
        <v>21</v>
      </c>
      <c r="E2108" s="105" t="s">
        <v>2265</v>
      </c>
      <c r="F2108" s="105">
        <v>8500</v>
      </c>
      <c r="G2108" s="105" t="s">
        <v>2253</v>
      </c>
      <c r="H2108" s="105" t="s">
        <v>2129</v>
      </c>
      <c r="I2108" s="118">
        <v>247</v>
      </c>
      <c r="J2108" s="106">
        <v>49</v>
      </c>
      <c r="K2108" s="107">
        <f t="shared" si="162"/>
        <v>0.19838056680161945</v>
      </c>
      <c r="L2108" s="106">
        <v>37</v>
      </c>
      <c r="M2108" s="108">
        <f t="shared" si="163"/>
        <v>0.14979757085020243</v>
      </c>
      <c r="N2108" s="106">
        <v>48</v>
      </c>
      <c r="O2108" s="107">
        <f t="shared" si="164"/>
        <v>0.19433198380566802</v>
      </c>
      <c r="P2108" s="106">
        <v>114</v>
      </c>
      <c r="Q2108" s="109">
        <f t="shared" si="165"/>
        <v>0.46153846153846156</v>
      </c>
      <c r="R2108" s="75"/>
      <c r="S2108" s="75"/>
      <c r="T2108" s="75"/>
      <c r="U2108" s="75"/>
      <c r="V2108" s="75"/>
      <c r="W2108" s="75"/>
      <c r="X2108" s="75"/>
      <c r="Y2108" s="75"/>
      <c r="Z2108" s="75"/>
      <c r="AA2108" s="75"/>
      <c r="AB2108" s="75"/>
      <c r="AC2108" s="75"/>
      <c r="AD2108" s="75"/>
      <c r="AE2108" s="75"/>
      <c r="AF2108" s="75"/>
      <c r="AG2108" s="75"/>
      <c r="AH2108" s="75"/>
      <c r="AI2108" s="75"/>
      <c r="AJ2108" s="75"/>
      <c r="AK2108" s="75"/>
      <c r="AL2108" s="75"/>
      <c r="AM2108" s="75"/>
      <c r="AN2108" s="75"/>
      <c r="AO2108" s="75"/>
      <c r="AP2108" s="75"/>
      <c r="AQ2108" s="75"/>
      <c r="AR2108" s="75"/>
      <c r="AS2108" s="75"/>
      <c r="AT2108" s="75"/>
      <c r="AU2108" s="75"/>
      <c r="AV2108" s="75"/>
      <c r="AW2108" s="75"/>
      <c r="AX2108" s="75"/>
      <c r="AY2108" s="75"/>
      <c r="AZ2108" s="75"/>
      <c r="BA2108" s="75"/>
      <c r="BB2108" s="75"/>
      <c r="BC2108" s="75"/>
      <c r="BD2108" s="75"/>
      <c r="BE2108" s="75"/>
      <c r="BF2108" s="75"/>
      <c r="BG2108" s="75"/>
      <c r="BH2108" s="75"/>
      <c r="BI2108" s="75"/>
      <c r="BJ2108" s="75"/>
      <c r="BK2108" s="75"/>
      <c r="BL2108" s="75"/>
      <c r="BM2108" s="75"/>
      <c r="BN2108" s="75"/>
      <c r="BO2108" s="75"/>
      <c r="BP2108" s="75"/>
      <c r="BQ2108" s="75"/>
      <c r="BR2108" s="75"/>
      <c r="BS2108" s="75"/>
    </row>
    <row r="2109" spans="1:71" s="5" customFormat="1" ht="12.75" hidden="1" thickBot="1" x14ac:dyDescent="0.3">
      <c r="A2109" s="105" t="s">
        <v>17</v>
      </c>
      <c r="B2109" s="105" t="s">
        <v>17</v>
      </c>
      <c r="C2109" s="105" t="s">
        <v>17</v>
      </c>
      <c r="D2109" s="105" t="s">
        <v>14</v>
      </c>
      <c r="E2109" s="105" t="s">
        <v>2267</v>
      </c>
      <c r="F2109" s="105">
        <v>8500</v>
      </c>
      <c r="G2109" s="105" t="s">
        <v>2253</v>
      </c>
      <c r="H2109" s="105" t="s">
        <v>2129</v>
      </c>
      <c r="I2109" s="118">
        <v>241</v>
      </c>
      <c r="J2109" s="106">
        <v>45</v>
      </c>
      <c r="K2109" s="107">
        <f t="shared" si="162"/>
        <v>0.18672199170124482</v>
      </c>
      <c r="L2109" s="106">
        <v>41</v>
      </c>
      <c r="M2109" s="108">
        <f t="shared" si="163"/>
        <v>0.17012448132780084</v>
      </c>
      <c r="N2109" s="106">
        <v>63</v>
      </c>
      <c r="O2109" s="107">
        <f t="shared" si="164"/>
        <v>0.26141078838174275</v>
      </c>
      <c r="P2109" s="106">
        <v>42</v>
      </c>
      <c r="Q2109" s="109">
        <f t="shared" si="165"/>
        <v>0.17427385892116182</v>
      </c>
      <c r="R2109" s="75"/>
      <c r="S2109" s="75"/>
      <c r="T2109" s="75"/>
      <c r="U2109" s="75"/>
      <c r="V2109" s="75"/>
      <c r="W2109" s="75"/>
      <c r="X2109" s="75"/>
      <c r="Y2109" s="75"/>
      <c r="Z2109" s="75"/>
      <c r="AA2109" s="75"/>
      <c r="AB2109" s="75"/>
      <c r="AC2109" s="75"/>
      <c r="AD2109" s="75"/>
      <c r="AE2109" s="75"/>
      <c r="AF2109" s="75"/>
      <c r="AG2109" s="75"/>
      <c r="AH2109" s="75"/>
      <c r="AI2109" s="75"/>
      <c r="AJ2109" s="75"/>
      <c r="AK2109" s="75"/>
      <c r="AL2109" s="75"/>
      <c r="AM2109" s="75"/>
      <c r="AN2109" s="75"/>
      <c r="AO2109" s="75"/>
      <c r="AP2109" s="75"/>
      <c r="AQ2109" s="75"/>
      <c r="AR2109" s="75"/>
      <c r="AS2109" s="75"/>
      <c r="AT2109" s="75"/>
      <c r="AU2109" s="75"/>
      <c r="AV2109" s="75"/>
      <c r="AW2109" s="75"/>
      <c r="AX2109" s="75"/>
      <c r="AY2109" s="75"/>
      <c r="AZ2109" s="75"/>
      <c r="BA2109" s="75"/>
      <c r="BB2109" s="75"/>
      <c r="BC2109" s="75"/>
      <c r="BD2109" s="75"/>
      <c r="BE2109" s="75"/>
      <c r="BF2109" s="75"/>
      <c r="BG2109" s="75"/>
      <c r="BH2109" s="75"/>
      <c r="BI2109" s="75"/>
      <c r="BJ2109" s="75"/>
      <c r="BK2109" s="75"/>
      <c r="BL2109" s="75"/>
      <c r="BM2109" s="75"/>
      <c r="BN2109" s="75"/>
      <c r="BO2109" s="75"/>
      <c r="BP2109" s="75"/>
      <c r="BQ2109" s="75"/>
      <c r="BR2109" s="75"/>
      <c r="BS2109" s="75"/>
    </row>
    <row r="2110" spans="1:71" s="5" customFormat="1" ht="12.75" hidden="1" thickBot="1" x14ac:dyDescent="0.3">
      <c r="A2110" s="105" t="s">
        <v>17</v>
      </c>
      <c r="B2110" s="105" t="s">
        <v>17</v>
      </c>
      <c r="C2110" s="105" t="s">
        <v>17</v>
      </c>
      <c r="D2110" s="105" t="s">
        <v>21</v>
      </c>
      <c r="E2110" s="105" t="s">
        <v>2260</v>
      </c>
      <c r="F2110" s="105">
        <v>8500</v>
      </c>
      <c r="G2110" s="105" t="s">
        <v>2253</v>
      </c>
      <c r="H2110" s="105" t="s">
        <v>2129</v>
      </c>
      <c r="I2110" s="118">
        <v>225</v>
      </c>
      <c r="J2110" s="106">
        <v>65</v>
      </c>
      <c r="K2110" s="107">
        <f t="shared" si="162"/>
        <v>0.28888888888888886</v>
      </c>
      <c r="L2110" s="106">
        <v>62</v>
      </c>
      <c r="M2110" s="108">
        <f t="shared" si="163"/>
        <v>0.27555555555555555</v>
      </c>
      <c r="N2110" s="106">
        <v>64</v>
      </c>
      <c r="O2110" s="107">
        <f t="shared" si="164"/>
        <v>0.28444444444444444</v>
      </c>
      <c r="P2110" s="106">
        <v>118</v>
      </c>
      <c r="Q2110" s="109">
        <f t="shared" si="165"/>
        <v>0.52444444444444449</v>
      </c>
      <c r="R2110" s="75"/>
      <c r="S2110" s="75"/>
      <c r="T2110" s="75"/>
      <c r="U2110" s="75"/>
      <c r="V2110" s="75"/>
      <c r="W2110" s="75"/>
      <c r="X2110" s="75"/>
      <c r="Y2110" s="75"/>
      <c r="Z2110" s="75"/>
      <c r="AA2110" s="75"/>
      <c r="AB2110" s="75"/>
      <c r="AC2110" s="75"/>
      <c r="AD2110" s="75"/>
      <c r="AE2110" s="75"/>
      <c r="AF2110" s="75"/>
      <c r="AG2110" s="75"/>
      <c r="AH2110" s="75"/>
      <c r="AI2110" s="75"/>
      <c r="AJ2110" s="75"/>
      <c r="AK2110" s="75"/>
      <c r="AL2110" s="75"/>
      <c r="AM2110" s="75"/>
      <c r="AN2110" s="75"/>
      <c r="AO2110" s="75"/>
      <c r="AP2110" s="75"/>
      <c r="AQ2110" s="75"/>
      <c r="AR2110" s="75"/>
      <c r="AS2110" s="75"/>
      <c r="AT2110" s="75"/>
      <c r="AU2110" s="75"/>
      <c r="AV2110" s="75"/>
      <c r="AW2110" s="75"/>
      <c r="AX2110" s="75"/>
      <c r="AY2110" s="75"/>
      <c r="AZ2110" s="75"/>
      <c r="BA2110" s="75"/>
      <c r="BB2110" s="75"/>
      <c r="BC2110" s="75"/>
      <c r="BD2110" s="75"/>
      <c r="BE2110" s="75"/>
      <c r="BF2110" s="75"/>
      <c r="BG2110" s="75"/>
      <c r="BH2110" s="75"/>
      <c r="BI2110" s="75"/>
      <c r="BJ2110" s="75"/>
      <c r="BK2110" s="75"/>
      <c r="BL2110" s="75"/>
      <c r="BM2110" s="75"/>
      <c r="BN2110" s="75"/>
      <c r="BO2110" s="75"/>
      <c r="BP2110" s="75"/>
      <c r="BQ2110" s="75"/>
      <c r="BR2110" s="75"/>
      <c r="BS2110" s="75"/>
    </row>
    <row r="2111" spans="1:71" s="5" customFormat="1" ht="24.75" hidden="1" thickBot="1" x14ac:dyDescent="0.3">
      <c r="A2111" s="105" t="s">
        <v>17</v>
      </c>
      <c r="B2111" s="105">
        <v>8501</v>
      </c>
      <c r="C2111" s="105" t="s">
        <v>2253</v>
      </c>
      <c r="D2111" s="105" t="s">
        <v>234</v>
      </c>
      <c r="E2111" s="105" t="s">
        <v>2268</v>
      </c>
      <c r="F2111" s="105">
        <v>8501</v>
      </c>
      <c r="G2111" s="105" t="s">
        <v>2253</v>
      </c>
      <c r="H2111" s="105" t="s">
        <v>2129</v>
      </c>
      <c r="I2111" s="118">
        <v>122</v>
      </c>
      <c r="J2111" s="106">
        <v>53</v>
      </c>
      <c r="K2111" s="107">
        <f t="shared" si="162"/>
        <v>0.4344262295081967</v>
      </c>
      <c r="L2111" s="106">
        <v>69</v>
      </c>
      <c r="M2111" s="108">
        <f t="shared" si="163"/>
        <v>0.56557377049180324</v>
      </c>
      <c r="N2111" s="106">
        <v>41</v>
      </c>
      <c r="O2111" s="107">
        <f t="shared" si="164"/>
        <v>0.33606557377049179</v>
      </c>
      <c r="P2111" s="106">
        <v>37</v>
      </c>
      <c r="Q2111" s="109">
        <f t="shared" si="165"/>
        <v>0.30327868852459017</v>
      </c>
      <c r="R2111" s="75"/>
      <c r="S2111" s="75"/>
      <c r="T2111" s="75"/>
      <c r="U2111" s="75"/>
      <c r="V2111" s="75"/>
      <c r="W2111" s="75"/>
      <c r="X2111" s="75"/>
      <c r="Y2111" s="75"/>
      <c r="Z2111" s="75"/>
      <c r="AA2111" s="75"/>
      <c r="AB2111" s="75"/>
      <c r="AC2111" s="75"/>
      <c r="AD2111" s="75"/>
      <c r="AE2111" s="75"/>
      <c r="AF2111" s="75"/>
      <c r="AG2111" s="75"/>
      <c r="AH2111" s="75"/>
      <c r="AI2111" s="75"/>
      <c r="AJ2111" s="75"/>
      <c r="AK2111" s="75"/>
      <c r="AL2111" s="75"/>
      <c r="AM2111" s="75"/>
      <c r="AN2111" s="75"/>
      <c r="AO2111" s="75"/>
      <c r="AP2111" s="75"/>
      <c r="AQ2111" s="75"/>
      <c r="AR2111" s="75"/>
      <c r="AS2111" s="75"/>
      <c r="AT2111" s="75"/>
      <c r="AU2111" s="75"/>
      <c r="AV2111" s="75"/>
      <c r="AW2111" s="75"/>
      <c r="AX2111" s="75"/>
      <c r="AY2111" s="75"/>
      <c r="AZ2111" s="75"/>
      <c r="BA2111" s="75"/>
      <c r="BB2111" s="75"/>
      <c r="BC2111" s="75"/>
      <c r="BD2111" s="75"/>
      <c r="BE2111" s="75"/>
      <c r="BF2111" s="75"/>
      <c r="BG2111" s="75"/>
      <c r="BH2111" s="75"/>
      <c r="BI2111" s="75"/>
      <c r="BJ2111" s="75"/>
      <c r="BK2111" s="75"/>
      <c r="BL2111" s="75"/>
      <c r="BM2111" s="75"/>
      <c r="BN2111" s="75"/>
      <c r="BO2111" s="75"/>
      <c r="BP2111" s="75"/>
      <c r="BQ2111" s="75"/>
      <c r="BR2111" s="75"/>
      <c r="BS2111" s="75"/>
    </row>
    <row r="2112" spans="1:71" s="5" customFormat="1" ht="12.75" hidden="1" thickBot="1" x14ac:dyDescent="0.3">
      <c r="A2112" s="105" t="s">
        <v>17</v>
      </c>
      <c r="B2112" s="105" t="s">
        <v>17</v>
      </c>
      <c r="C2112" s="105" t="s">
        <v>17</v>
      </c>
      <c r="D2112" s="105" t="s">
        <v>74</v>
      </c>
      <c r="E2112" s="105" t="s">
        <v>2269</v>
      </c>
      <c r="F2112" s="105">
        <v>8501</v>
      </c>
      <c r="G2112" s="105" t="s">
        <v>2253</v>
      </c>
      <c r="H2112" s="105" t="s">
        <v>2129</v>
      </c>
      <c r="I2112" s="118">
        <v>156</v>
      </c>
      <c r="J2112" s="106">
        <v>25</v>
      </c>
      <c r="K2112" s="107">
        <f t="shared" si="162"/>
        <v>0.16025641025641027</v>
      </c>
      <c r="L2112" s="106">
        <v>33</v>
      </c>
      <c r="M2112" s="108">
        <f t="shared" si="163"/>
        <v>0.21153846153846154</v>
      </c>
      <c r="N2112" s="106">
        <v>15</v>
      </c>
      <c r="O2112" s="107">
        <f t="shared" si="164"/>
        <v>9.6153846153846159E-2</v>
      </c>
      <c r="P2112" s="106">
        <v>5</v>
      </c>
      <c r="Q2112" s="109">
        <f t="shared" si="165"/>
        <v>3.2051282051282048E-2</v>
      </c>
      <c r="R2112" s="75"/>
      <c r="S2112" s="75"/>
      <c r="T2112" s="75"/>
      <c r="U2112" s="75"/>
      <c r="V2112" s="75"/>
      <c r="W2112" s="75"/>
      <c r="X2112" s="75"/>
      <c r="Y2112" s="75"/>
      <c r="Z2112" s="75"/>
      <c r="AA2112" s="75"/>
      <c r="AB2112" s="75"/>
      <c r="AC2112" s="75"/>
      <c r="AD2112" s="75"/>
      <c r="AE2112" s="75"/>
      <c r="AF2112" s="75"/>
      <c r="AG2112" s="75"/>
      <c r="AH2112" s="75"/>
      <c r="AI2112" s="75"/>
      <c r="AJ2112" s="75"/>
      <c r="AK2112" s="75"/>
      <c r="AL2112" s="75"/>
      <c r="AM2112" s="75"/>
      <c r="AN2112" s="75"/>
      <c r="AO2112" s="75"/>
      <c r="AP2112" s="75"/>
      <c r="AQ2112" s="75"/>
      <c r="AR2112" s="75"/>
      <c r="AS2112" s="75"/>
      <c r="AT2112" s="75"/>
      <c r="AU2112" s="75"/>
      <c r="AV2112" s="75"/>
      <c r="AW2112" s="75"/>
      <c r="AX2112" s="75"/>
      <c r="AY2112" s="75"/>
      <c r="AZ2112" s="75"/>
      <c r="BA2112" s="75"/>
      <c r="BB2112" s="75"/>
      <c r="BC2112" s="75"/>
      <c r="BD2112" s="75"/>
      <c r="BE2112" s="75"/>
      <c r="BF2112" s="75"/>
      <c r="BG2112" s="75"/>
      <c r="BH2112" s="75"/>
      <c r="BI2112" s="75"/>
      <c r="BJ2112" s="75"/>
      <c r="BK2112" s="75"/>
      <c r="BL2112" s="75"/>
      <c r="BM2112" s="75"/>
      <c r="BN2112" s="75"/>
      <c r="BO2112" s="75"/>
      <c r="BP2112" s="75"/>
      <c r="BQ2112" s="75"/>
      <c r="BR2112" s="75"/>
      <c r="BS2112" s="75"/>
    </row>
    <row r="2113" spans="1:71" s="5" customFormat="1" ht="24.75" hidden="1" thickBot="1" x14ac:dyDescent="0.3">
      <c r="A2113" s="105" t="s">
        <v>17</v>
      </c>
      <c r="B2113" s="105" t="s">
        <v>17</v>
      </c>
      <c r="C2113" s="105" t="s">
        <v>17</v>
      </c>
      <c r="D2113" s="105" t="s">
        <v>18</v>
      </c>
      <c r="E2113" s="105" t="s">
        <v>2270</v>
      </c>
      <c r="F2113" s="105">
        <v>8501</v>
      </c>
      <c r="G2113" s="105" t="s">
        <v>2253</v>
      </c>
      <c r="H2113" s="105" t="s">
        <v>2129</v>
      </c>
      <c r="I2113" s="118">
        <v>214</v>
      </c>
      <c r="J2113" s="106">
        <v>60</v>
      </c>
      <c r="K2113" s="107">
        <f t="shared" si="162"/>
        <v>0.28037383177570091</v>
      </c>
      <c r="L2113" s="106">
        <v>61</v>
      </c>
      <c r="M2113" s="108">
        <f t="shared" si="163"/>
        <v>0.28504672897196259</v>
      </c>
      <c r="N2113" s="106">
        <v>17</v>
      </c>
      <c r="O2113" s="107">
        <f t="shared" si="164"/>
        <v>7.9439252336448593E-2</v>
      </c>
      <c r="P2113" s="106">
        <v>4</v>
      </c>
      <c r="Q2113" s="109">
        <f t="shared" si="165"/>
        <v>1.8691588785046728E-2</v>
      </c>
      <c r="R2113" s="75"/>
      <c r="S2113" s="75"/>
      <c r="T2113" s="75"/>
      <c r="U2113" s="75"/>
      <c r="V2113" s="75"/>
      <c r="W2113" s="75"/>
      <c r="X2113" s="75"/>
      <c r="Y2113" s="75"/>
      <c r="Z2113" s="75"/>
      <c r="AA2113" s="75"/>
      <c r="AB2113" s="75"/>
      <c r="AC2113" s="75"/>
      <c r="AD2113" s="75"/>
      <c r="AE2113" s="75"/>
      <c r="AF2113" s="75"/>
      <c r="AG2113" s="75"/>
      <c r="AH2113" s="75"/>
      <c r="AI2113" s="75"/>
      <c r="AJ2113" s="75"/>
      <c r="AK2113" s="75"/>
      <c r="AL2113" s="75"/>
      <c r="AM2113" s="75"/>
      <c r="AN2113" s="75"/>
      <c r="AO2113" s="75"/>
      <c r="AP2113" s="75"/>
      <c r="AQ2113" s="75"/>
      <c r="AR2113" s="75"/>
      <c r="AS2113" s="75"/>
      <c r="AT2113" s="75"/>
      <c r="AU2113" s="75"/>
      <c r="AV2113" s="75"/>
      <c r="AW2113" s="75"/>
      <c r="AX2113" s="75"/>
      <c r="AY2113" s="75"/>
      <c r="AZ2113" s="75"/>
      <c r="BA2113" s="75"/>
      <c r="BB2113" s="75"/>
      <c r="BC2113" s="75"/>
      <c r="BD2113" s="75"/>
      <c r="BE2113" s="75"/>
      <c r="BF2113" s="75"/>
      <c r="BG2113" s="75"/>
      <c r="BH2113" s="75"/>
      <c r="BI2113" s="75"/>
      <c r="BJ2113" s="75"/>
      <c r="BK2113" s="75"/>
      <c r="BL2113" s="75"/>
      <c r="BM2113" s="75"/>
      <c r="BN2113" s="75"/>
      <c r="BO2113" s="75"/>
      <c r="BP2113" s="75"/>
      <c r="BQ2113" s="75"/>
      <c r="BR2113" s="75"/>
      <c r="BS2113" s="75"/>
    </row>
    <row r="2114" spans="1:71" s="5" customFormat="1" ht="12.75" hidden="1" thickBot="1" x14ac:dyDescent="0.3">
      <c r="A2114" s="105" t="s">
        <v>17</v>
      </c>
      <c r="B2114" s="105" t="s">
        <v>17</v>
      </c>
      <c r="C2114" s="105" t="s">
        <v>17</v>
      </c>
      <c r="D2114" s="105" t="s">
        <v>18</v>
      </c>
      <c r="E2114" s="105" t="s">
        <v>2271</v>
      </c>
      <c r="F2114" s="105">
        <v>8501</v>
      </c>
      <c r="G2114" s="105" t="s">
        <v>2253</v>
      </c>
      <c r="H2114" s="105" t="s">
        <v>2129</v>
      </c>
      <c r="I2114" s="118">
        <v>254</v>
      </c>
      <c r="J2114" s="106">
        <v>28</v>
      </c>
      <c r="K2114" s="107">
        <f t="shared" si="162"/>
        <v>0.11023622047244094</v>
      </c>
      <c r="L2114" s="106">
        <v>29</v>
      </c>
      <c r="M2114" s="108">
        <f t="shared" si="163"/>
        <v>0.1141732283464567</v>
      </c>
      <c r="N2114" s="106">
        <v>10</v>
      </c>
      <c r="O2114" s="107">
        <f t="shared" si="164"/>
        <v>3.937007874015748E-2</v>
      </c>
      <c r="P2114" s="106">
        <v>36</v>
      </c>
      <c r="Q2114" s="109">
        <f t="shared" si="165"/>
        <v>0.14173228346456693</v>
      </c>
      <c r="R2114" s="75"/>
      <c r="S2114" s="75"/>
      <c r="T2114" s="75"/>
      <c r="U2114" s="75"/>
      <c r="V2114" s="75"/>
      <c r="W2114" s="75"/>
      <c r="X2114" s="75"/>
      <c r="Y2114" s="75"/>
      <c r="Z2114" s="75"/>
      <c r="AA2114" s="75"/>
      <c r="AB2114" s="75"/>
      <c r="AC2114" s="75"/>
      <c r="AD2114" s="75"/>
      <c r="AE2114" s="75"/>
      <c r="AF2114" s="75"/>
      <c r="AG2114" s="75"/>
      <c r="AH2114" s="75"/>
      <c r="AI2114" s="75"/>
      <c r="AJ2114" s="75"/>
      <c r="AK2114" s="75"/>
      <c r="AL2114" s="75"/>
      <c r="AM2114" s="75"/>
      <c r="AN2114" s="75"/>
      <c r="AO2114" s="75"/>
      <c r="AP2114" s="75"/>
      <c r="AQ2114" s="75"/>
      <c r="AR2114" s="75"/>
      <c r="AS2114" s="75"/>
      <c r="AT2114" s="75"/>
      <c r="AU2114" s="75"/>
      <c r="AV2114" s="75"/>
      <c r="AW2114" s="75"/>
      <c r="AX2114" s="75"/>
      <c r="AY2114" s="75"/>
      <c r="AZ2114" s="75"/>
      <c r="BA2114" s="75"/>
      <c r="BB2114" s="75"/>
      <c r="BC2114" s="75"/>
      <c r="BD2114" s="75"/>
      <c r="BE2114" s="75"/>
      <c r="BF2114" s="75"/>
      <c r="BG2114" s="75"/>
      <c r="BH2114" s="75"/>
      <c r="BI2114" s="75"/>
      <c r="BJ2114" s="75"/>
      <c r="BK2114" s="75"/>
      <c r="BL2114" s="75"/>
      <c r="BM2114" s="75"/>
      <c r="BN2114" s="75"/>
      <c r="BO2114" s="75"/>
      <c r="BP2114" s="75"/>
      <c r="BQ2114" s="75"/>
      <c r="BR2114" s="75"/>
      <c r="BS2114" s="75"/>
    </row>
    <row r="2115" spans="1:71" s="5" customFormat="1" ht="12.75" hidden="1" thickBot="1" x14ac:dyDescent="0.3">
      <c r="A2115" s="105" t="s">
        <v>17</v>
      </c>
      <c r="B2115" s="105" t="s">
        <v>17</v>
      </c>
      <c r="C2115" s="105" t="s">
        <v>17</v>
      </c>
      <c r="D2115" s="105" t="s">
        <v>21</v>
      </c>
      <c r="E2115" s="105" t="s">
        <v>2272</v>
      </c>
      <c r="F2115" s="105">
        <v>8501</v>
      </c>
      <c r="G2115" s="105" t="s">
        <v>2253</v>
      </c>
      <c r="H2115" s="105" t="s">
        <v>2129</v>
      </c>
      <c r="I2115" s="118">
        <v>417</v>
      </c>
      <c r="J2115" s="106">
        <v>59</v>
      </c>
      <c r="K2115" s="107">
        <f t="shared" si="162"/>
        <v>0.14148681055155876</v>
      </c>
      <c r="L2115" s="106">
        <v>76</v>
      </c>
      <c r="M2115" s="108">
        <f t="shared" si="163"/>
        <v>0.18225419664268586</v>
      </c>
      <c r="N2115" s="106">
        <v>35</v>
      </c>
      <c r="O2115" s="107">
        <f t="shared" si="164"/>
        <v>8.3932853717026384E-2</v>
      </c>
      <c r="P2115" s="106">
        <v>74</v>
      </c>
      <c r="Q2115" s="109">
        <f t="shared" si="165"/>
        <v>0.17745803357314149</v>
      </c>
      <c r="R2115" s="75"/>
      <c r="S2115" s="75"/>
      <c r="T2115" s="75"/>
      <c r="U2115" s="75"/>
      <c r="V2115" s="75"/>
      <c r="W2115" s="75"/>
      <c r="X2115" s="75"/>
      <c r="Y2115" s="75"/>
      <c r="Z2115" s="75"/>
      <c r="AA2115" s="75"/>
      <c r="AB2115" s="75"/>
      <c r="AC2115" s="75"/>
      <c r="AD2115" s="75"/>
      <c r="AE2115" s="75"/>
      <c r="AF2115" s="75"/>
      <c r="AG2115" s="75"/>
      <c r="AH2115" s="75"/>
      <c r="AI2115" s="75"/>
      <c r="AJ2115" s="75"/>
      <c r="AK2115" s="75"/>
      <c r="AL2115" s="75"/>
      <c r="AM2115" s="75"/>
      <c r="AN2115" s="75"/>
      <c r="AO2115" s="75"/>
      <c r="AP2115" s="75"/>
      <c r="AQ2115" s="75"/>
      <c r="AR2115" s="75"/>
      <c r="AS2115" s="75"/>
      <c r="AT2115" s="75"/>
      <c r="AU2115" s="75"/>
      <c r="AV2115" s="75"/>
      <c r="AW2115" s="75"/>
      <c r="AX2115" s="75"/>
      <c r="AY2115" s="75"/>
      <c r="AZ2115" s="75"/>
      <c r="BA2115" s="75"/>
      <c r="BB2115" s="75"/>
      <c r="BC2115" s="75"/>
      <c r="BD2115" s="75"/>
      <c r="BE2115" s="75"/>
      <c r="BF2115" s="75"/>
      <c r="BG2115" s="75"/>
      <c r="BH2115" s="75"/>
      <c r="BI2115" s="75"/>
      <c r="BJ2115" s="75"/>
      <c r="BK2115" s="75"/>
      <c r="BL2115" s="75"/>
      <c r="BM2115" s="75"/>
      <c r="BN2115" s="75"/>
      <c r="BO2115" s="75"/>
      <c r="BP2115" s="75"/>
      <c r="BQ2115" s="75"/>
      <c r="BR2115" s="75"/>
      <c r="BS2115" s="75"/>
    </row>
    <row r="2116" spans="1:71" s="5" customFormat="1" ht="12.75" hidden="1" thickBot="1" x14ac:dyDescent="0.3">
      <c r="A2116" s="105" t="s">
        <v>17</v>
      </c>
      <c r="B2116" s="105" t="s">
        <v>17</v>
      </c>
      <c r="C2116" s="105" t="s">
        <v>17</v>
      </c>
      <c r="D2116" s="105" t="s">
        <v>18</v>
      </c>
      <c r="E2116" s="105" t="s">
        <v>149</v>
      </c>
      <c r="F2116" s="105">
        <v>8501</v>
      </c>
      <c r="G2116" s="105" t="s">
        <v>2253</v>
      </c>
      <c r="H2116" s="105" t="s">
        <v>2129</v>
      </c>
      <c r="I2116" s="118">
        <v>219</v>
      </c>
      <c r="J2116" s="106">
        <v>40</v>
      </c>
      <c r="K2116" s="107">
        <f t="shared" ref="K2116:K2179" si="166">J2116/I2116</f>
        <v>0.18264840182648401</v>
      </c>
      <c r="L2116" s="106">
        <v>56</v>
      </c>
      <c r="M2116" s="108">
        <f t="shared" ref="M2116:M2179" si="167">L2116/I2116</f>
        <v>0.25570776255707761</v>
      </c>
      <c r="N2116" s="106">
        <v>13</v>
      </c>
      <c r="O2116" s="107">
        <f t="shared" ref="O2116:O2179" si="168">N2116/I2116</f>
        <v>5.9360730593607303E-2</v>
      </c>
      <c r="P2116" s="106">
        <v>75</v>
      </c>
      <c r="Q2116" s="109">
        <f t="shared" ref="Q2116:Q2179" si="169">P2116/I2116</f>
        <v>0.34246575342465752</v>
      </c>
      <c r="R2116" s="75"/>
      <c r="S2116" s="75"/>
      <c r="T2116" s="75"/>
      <c r="U2116" s="75"/>
      <c r="V2116" s="75"/>
      <c r="W2116" s="75"/>
      <c r="X2116" s="75"/>
      <c r="Y2116" s="75"/>
      <c r="Z2116" s="75"/>
      <c r="AA2116" s="75"/>
      <c r="AB2116" s="75"/>
      <c r="AC2116" s="75"/>
      <c r="AD2116" s="75"/>
      <c r="AE2116" s="75"/>
      <c r="AF2116" s="75"/>
      <c r="AG2116" s="75"/>
      <c r="AH2116" s="75"/>
      <c r="AI2116" s="75"/>
      <c r="AJ2116" s="75"/>
      <c r="AK2116" s="75"/>
      <c r="AL2116" s="75"/>
      <c r="AM2116" s="75"/>
      <c r="AN2116" s="75"/>
      <c r="AO2116" s="75"/>
      <c r="AP2116" s="75"/>
      <c r="AQ2116" s="75"/>
      <c r="AR2116" s="75"/>
      <c r="AS2116" s="75"/>
      <c r="AT2116" s="75"/>
      <c r="AU2116" s="75"/>
      <c r="AV2116" s="75"/>
      <c r="AW2116" s="75"/>
      <c r="AX2116" s="75"/>
      <c r="AY2116" s="75"/>
      <c r="AZ2116" s="75"/>
      <c r="BA2116" s="75"/>
      <c r="BB2116" s="75"/>
      <c r="BC2116" s="75"/>
      <c r="BD2116" s="75"/>
      <c r="BE2116" s="75"/>
      <c r="BF2116" s="75"/>
      <c r="BG2116" s="75"/>
      <c r="BH2116" s="75"/>
      <c r="BI2116" s="75"/>
      <c r="BJ2116" s="75"/>
      <c r="BK2116" s="75"/>
      <c r="BL2116" s="75"/>
      <c r="BM2116" s="75"/>
      <c r="BN2116" s="75"/>
      <c r="BO2116" s="75"/>
      <c r="BP2116" s="75"/>
      <c r="BQ2116" s="75"/>
      <c r="BR2116" s="75"/>
      <c r="BS2116" s="75"/>
    </row>
    <row r="2117" spans="1:71" s="5" customFormat="1" ht="12.75" hidden="1" thickBot="1" x14ac:dyDescent="0.3">
      <c r="A2117" s="105" t="s">
        <v>17</v>
      </c>
      <c r="B2117" s="105" t="s">
        <v>17</v>
      </c>
      <c r="C2117" s="105" t="s">
        <v>17</v>
      </c>
      <c r="D2117" s="105" t="s">
        <v>74</v>
      </c>
      <c r="E2117" s="105" t="s">
        <v>2273</v>
      </c>
      <c r="F2117" s="105">
        <v>8501</v>
      </c>
      <c r="G2117" s="105" t="s">
        <v>2253</v>
      </c>
      <c r="H2117" s="105" t="s">
        <v>2129</v>
      </c>
      <c r="I2117" s="118">
        <v>295</v>
      </c>
      <c r="J2117" s="106">
        <v>48</v>
      </c>
      <c r="K2117" s="107">
        <f t="shared" si="166"/>
        <v>0.16271186440677965</v>
      </c>
      <c r="L2117" s="106">
        <v>42</v>
      </c>
      <c r="M2117" s="108">
        <f t="shared" si="167"/>
        <v>0.14237288135593221</v>
      </c>
      <c r="N2117" s="106">
        <v>26</v>
      </c>
      <c r="O2117" s="107">
        <f t="shared" si="168"/>
        <v>8.8135593220338981E-2</v>
      </c>
      <c r="P2117" s="106">
        <v>77</v>
      </c>
      <c r="Q2117" s="109">
        <f t="shared" si="169"/>
        <v>0.26101694915254237</v>
      </c>
      <c r="R2117" s="75"/>
      <c r="S2117" s="75"/>
      <c r="T2117" s="75"/>
      <c r="U2117" s="75"/>
      <c r="V2117" s="75"/>
      <c r="W2117" s="75"/>
      <c r="X2117" s="75"/>
      <c r="Y2117" s="75"/>
      <c r="Z2117" s="75"/>
      <c r="AA2117" s="75"/>
      <c r="AB2117" s="75"/>
      <c r="AC2117" s="75"/>
      <c r="AD2117" s="75"/>
      <c r="AE2117" s="75"/>
      <c r="AF2117" s="75"/>
      <c r="AG2117" s="75"/>
      <c r="AH2117" s="75"/>
      <c r="AI2117" s="75"/>
      <c r="AJ2117" s="75"/>
      <c r="AK2117" s="75"/>
      <c r="AL2117" s="75"/>
      <c r="AM2117" s="75"/>
      <c r="AN2117" s="75"/>
      <c r="AO2117" s="75"/>
      <c r="AP2117" s="75"/>
      <c r="AQ2117" s="75"/>
      <c r="AR2117" s="75"/>
      <c r="AS2117" s="75"/>
      <c r="AT2117" s="75"/>
      <c r="AU2117" s="75"/>
      <c r="AV2117" s="75"/>
      <c r="AW2117" s="75"/>
      <c r="AX2117" s="75"/>
      <c r="AY2117" s="75"/>
      <c r="AZ2117" s="75"/>
      <c r="BA2117" s="75"/>
      <c r="BB2117" s="75"/>
      <c r="BC2117" s="75"/>
      <c r="BD2117" s="75"/>
      <c r="BE2117" s="75"/>
      <c r="BF2117" s="75"/>
      <c r="BG2117" s="75"/>
      <c r="BH2117" s="75"/>
      <c r="BI2117" s="75"/>
      <c r="BJ2117" s="75"/>
      <c r="BK2117" s="75"/>
      <c r="BL2117" s="75"/>
      <c r="BM2117" s="75"/>
      <c r="BN2117" s="75"/>
      <c r="BO2117" s="75"/>
      <c r="BP2117" s="75"/>
      <c r="BQ2117" s="75"/>
      <c r="BR2117" s="75"/>
      <c r="BS2117" s="75"/>
    </row>
    <row r="2118" spans="1:71" s="5" customFormat="1" ht="24.75" hidden="1" thickBot="1" x14ac:dyDescent="0.3">
      <c r="A2118" s="105" t="s">
        <v>17</v>
      </c>
      <c r="B2118" s="105">
        <v>8510</v>
      </c>
      <c r="C2118" s="105" t="s">
        <v>2253</v>
      </c>
      <c r="D2118" s="105" t="s">
        <v>119</v>
      </c>
      <c r="E2118" s="105" t="s">
        <v>2274</v>
      </c>
      <c r="F2118" s="105">
        <v>8510</v>
      </c>
      <c r="G2118" s="105" t="s">
        <v>2253</v>
      </c>
      <c r="H2118" s="105" t="s">
        <v>2129</v>
      </c>
      <c r="I2118" s="118">
        <v>213</v>
      </c>
      <c r="J2118" s="106">
        <v>84</v>
      </c>
      <c r="K2118" s="107">
        <f t="shared" si="166"/>
        <v>0.39436619718309857</v>
      </c>
      <c r="L2118" s="106">
        <v>79</v>
      </c>
      <c r="M2118" s="108">
        <f t="shared" si="167"/>
        <v>0.37089201877934275</v>
      </c>
      <c r="N2118" s="106">
        <v>22</v>
      </c>
      <c r="O2118" s="107">
        <f t="shared" si="168"/>
        <v>0.10328638497652583</v>
      </c>
      <c r="P2118" s="106">
        <v>23</v>
      </c>
      <c r="Q2118" s="109">
        <f t="shared" si="169"/>
        <v>0.107981220657277</v>
      </c>
      <c r="R2118" s="75"/>
      <c r="S2118" s="75"/>
      <c r="T2118" s="75"/>
      <c r="U2118" s="75"/>
      <c r="V2118" s="75"/>
      <c r="W2118" s="75"/>
      <c r="X2118" s="75"/>
      <c r="Y2118" s="75"/>
      <c r="Z2118" s="75"/>
      <c r="AA2118" s="75"/>
      <c r="AB2118" s="75"/>
      <c r="AC2118" s="75"/>
      <c r="AD2118" s="75"/>
      <c r="AE2118" s="75"/>
      <c r="AF2118" s="75"/>
      <c r="AG2118" s="75"/>
      <c r="AH2118" s="75"/>
      <c r="AI2118" s="75"/>
      <c r="AJ2118" s="75"/>
      <c r="AK2118" s="75"/>
      <c r="AL2118" s="75"/>
      <c r="AM2118" s="75"/>
      <c r="AN2118" s="75"/>
      <c r="AO2118" s="75"/>
      <c r="AP2118" s="75"/>
      <c r="AQ2118" s="75"/>
      <c r="AR2118" s="75"/>
      <c r="AS2118" s="75"/>
      <c r="AT2118" s="75"/>
      <c r="AU2118" s="75"/>
      <c r="AV2118" s="75"/>
      <c r="AW2118" s="75"/>
      <c r="AX2118" s="75"/>
      <c r="AY2118" s="75"/>
      <c r="AZ2118" s="75"/>
      <c r="BA2118" s="75"/>
      <c r="BB2118" s="75"/>
      <c r="BC2118" s="75"/>
      <c r="BD2118" s="75"/>
      <c r="BE2118" s="75"/>
      <c r="BF2118" s="75"/>
      <c r="BG2118" s="75"/>
      <c r="BH2118" s="75"/>
      <c r="BI2118" s="75"/>
      <c r="BJ2118" s="75"/>
      <c r="BK2118" s="75"/>
      <c r="BL2118" s="75"/>
      <c r="BM2118" s="75"/>
      <c r="BN2118" s="75"/>
      <c r="BO2118" s="75"/>
      <c r="BP2118" s="75"/>
      <c r="BQ2118" s="75"/>
      <c r="BR2118" s="75"/>
      <c r="BS2118" s="75"/>
    </row>
    <row r="2119" spans="1:71" s="5" customFormat="1" ht="24.75" hidden="1" thickBot="1" x14ac:dyDescent="0.3">
      <c r="A2119" s="105" t="s">
        <v>17</v>
      </c>
      <c r="B2119" s="105" t="s">
        <v>17</v>
      </c>
      <c r="C2119" s="105" t="s">
        <v>17</v>
      </c>
      <c r="D2119" s="105" t="s">
        <v>119</v>
      </c>
      <c r="E2119" s="105" t="s">
        <v>1698</v>
      </c>
      <c r="F2119" s="105">
        <v>8510</v>
      </c>
      <c r="G2119" s="105" t="s">
        <v>2253</v>
      </c>
      <c r="H2119" s="105" t="s">
        <v>2129</v>
      </c>
      <c r="I2119" s="118">
        <v>69</v>
      </c>
      <c r="J2119" s="106">
        <v>15</v>
      </c>
      <c r="K2119" s="107">
        <f t="shared" si="166"/>
        <v>0.21739130434782608</v>
      </c>
      <c r="L2119" s="106">
        <v>20</v>
      </c>
      <c r="M2119" s="108">
        <f t="shared" si="167"/>
        <v>0.28985507246376813</v>
      </c>
      <c r="N2119" s="106">
        <v>14</v>
      </c>
      <c r="O2119" s="107">
        <f t="shared" si="168"/>
        <v>0.20289855072463769</v>
      </c>
      <c r="P2119" s="106">
        <v>0</v>
      </c>
      <c r="Q2119" s="109">
        <f t="shared" si="169"/>
        <v>0</v>
      </c>
      <c r="R2119" s="75"/>
      <c r="S2119" s="75"/>
      <c r="T2119" s="75"/>
      <c r="U2119" s="75"/>
      <c r="V2119" s="75"/>
      <c r="W2119" s="75"/>
      <c r="X2119" s="75"/>
      <c r="Y2119" s="75"/>
      <c r="Z2119" s="75"/>
      <c r="AA2119" s="75"/>
      <c r="AB2119" s="75"/>
      <c r="AC2119" s="75"/>
      <c r="AD2119" s="75"/>
      <c r="AE2119" s="75"/>
      <c r="AF2119" s="75"/>
      <c r="AG2119" s="75"/>
      <c r="AH2119" s="75"/>
      <c r="AI2119" s="75"/>
      <c r="AJ2119" s="75"/>
      <c r="AK2119" s="75"/>
      <c r="AL2119" s="75"/>
      <c r="AM2119" s="75"/>
      <c r="AN2119" s="75"/>
      <c r="AO2119" s="75"/>
      <c r="AP2119" s="75"/>
      <c r="AQ2119" s="75"/>
      <c r="AR2119" s="75"/>
      <c r="AS2119" s="75"/>
      <c r="AT2119" s="75"/>
      <c r="AU2119" s="75"/>
      <c r="AV2119" s="75"/>
      <c r="AW2119" s="75"/>
      <c r="AX2119" s="75"/>
      <c r="AY2119" s="75"/>
      <c r="AZ2119" s="75"/>
      <c r="BA2119" s="75"/>
      <c r="BB2119" s="75"/>
      <c r="BC2119" s="75"/>
      <c r="BD2119" s="75"/>
      <c r="BE2119" s="75"/>
      <c r="BF2119" s="75"/>
      <c r="BG2119" s="75"/>
      <c r="BH2119" s="75"/>
      <c r="BI2119" s="75"/>
      <c r="BJ2119" s="75"/>
      <c r="BK2119" s="75"/>
      <c r="BL2119" s="75"/>
      <c r="BM2119" s="75"/>
      <c r="BN2119" s="75"/>
      <c r="BO2119" s="75"/>
      <c r="BP2119" s="75"/>
      <c r="BQ2119" s="75"/>
      <c r="BR2119" s="75"/>
      <c r="BS2119" s="75"/>
    </row>
    <row r="2120" spans="1:71" s="5" customFormat="1" ht="12.75" hidden="1" thickBot="1" x14ac:dyDescent="0.3">
      <c r="A2120" s="105" t="s">
        <v>17</v>
      </c>
      <c r="B2120" s="105" t="s">
        <v>17</v>
      </c>
      <c r="C2120" s="105" t="s">
        <v>17</v>
      </c>
      <c r="D2120" s="105" t="s">
        <v>21</v>
      </c>
      <c r="E2120" s="105" t="s">
        <v>144</v>
      </c>
      <c r="F2120" s="105">
        <v>8510</v>
      </c>
      <c r="G2120" s="105" t="s">
        <v>2253</v>
      </c>
      <c r="H2120" s="105" t="s">
        <v>2129</v>
      </c>
      <c r="I2120" s="118">
        <v>320</v>
      </c>
      <c r="J2120" s="106">
        <v>49</v>
      </c>
      <c r="K2120" s="107">
        <f t="shared" si="166"/>
        <v>0.15312500000000001</v>
      </c>
      <c r="L2120" s="106">
        <v>61</v>
      </c>
      <c r="M2120" s="108">
        <f t="shared" si="167"/>
        <v>0.19062499999999999</v>
      </c>
      <c r="N2120" s="106">
        <v>27</v>
      </c>
      <c r="O2120" s="107">
        <f t="shared" si="168"/>
        <v>8.4375000000000006E-2</v>
      </c>
      <c r="P2120" s="106">
        <v>4</v>
      </c>
      <c r="Q2120" s="109">
        <f t="shared" si="169"/>
        <v>1.2500000000000001E-2</v>
      </c>
      <c r="R2120" s="75"/>
      <c r="S2120" s="75"/>
      <c r="T2120" s="75"/>
      <c r="U2120" s="75"/>
      <c r="V2120" s="75"/>
      <c r="W2120" s="75"/>
      <c r="X2120" s="75"/>
      <c r="Y2120" s="75"/>
      <c r="Z2120" s="75"/>
      <c r="AA2120" s="75"/>
      <c r="AB2120" s="75"/>
      <c r="AC2120" s="75"/>
      <c r="AD2120" s="75"/>
      <c r="AE2120" s="75"/>
      <c r="AF2120" s="75"/>
      <c r="AG2120" s="75"/>
      <c r="AH2120" s="75"/>
      <c r="AI2120" s="75"/>
      <c r="AJ2120" s="75"/>
      <c r="AK2120" s="75"/>
      <c r="AL2120" s="75"/>
      <c r="AM2120" s="75"/>
      <c r="AN2120" s="75"/>
      <c r="AO2120" s="75"/>
      <c r="AP2120" s="75"/>
      <c r="AQ2120" s="75"/>
      <c r="AR2120" s="75"/>
      <c r="AS2120" s="75"/>
      <c r="AT2120" s="75"/>
      <c r="AU2120" s="75"/>
      <c r="AV2120" s="75"/>
      <c r="AW2120" s="75"/>
      <c r="AX2120" s="75"/>
      <c r="AY2120" s="75"/>
      <c r="AZ2120" s="75"/>
      <c r="BA2120" s="75"/>
      <c r="BB2120" s="75"/>
      <c r="BC2120" s="75"/>
      <c r="BD2120" s="75"/>
      <c r="BE2120" s="75"/>
      <c r="BF2120" s="75"/>
      <c r="BG2120" s="75"/>
      <c r="BH2120" s="75"/>
      <c r="BI2120" s="75"/>
      <c r="BJ2120" s="75"/>
      <c r="BK2120" s="75"/>
      <c r="BL2120" s="75"/>
      <c r="BM2120" s="75"/>
      <c r="BN2120" s="75"/>
      <c r="BO2120" s="75"/>
      <c r="BP2120" s="75"/>
      <c r="BQ2120" s="75"/>
      <c r="BR2120" s="75"/>
      <c r="BS2120" s="75"/>
    </row>
    <row r="2121" spans="1:71" s="5" customFormat="1" ht="12.75" hidden="1" thickBot="1" x14ac:dyDescent="0.3">
      <c r="A2121" s="105" t="s">
        <v>17</v>
      </c>
      <c r="B2121" s="105" t="s">
        <v>17</v>
      </c>
      <c r="C2121" s="105" t="s">
        <v>17</v>
      </c>
      <c r="D2121" s="105" t="s">
        <v>21</v>
      </c>
      <c r="E2121" s="105" t="s">
        <v>2275</v>
      </c>
      <c r="F2121" s="105">
        <v>8510</v>
      </c>
      <c r="G2121" s="105" t="s">
        <v>2253</v>
      </c>
      <c r="H2121" s="105" t="s">
        <v>2129</v>
      </c>
      <c r="I2121" s="118">
        <v>199</v>
      </c>
      <c r="J2121" s="106">
        <v>9</v>
      </c>
      <c r="K2121" s="107">
        <f t="shared" si="166"/>
        <v>4.5226130653266333E-2</v>
      </c>
      <c r="L2121" s="106">
        <v>8</v>
      </c>
      <c r="M2121" s="108">
        <f t="shared" si="167"/>
        <v>4.0201005025125629E-2</v>
      </c>
      <c r="N2121" s="106">
        <v>13</v>
      </c>
      <c r="O2121" s="107">
        <f t="shared" si="168"/>
        <v>6.5326633165829151E-2</v>
      </c>
      <c r="P2121" s="106">
        <v>7</v>
      </c>
      <c r="Q2121" s="109">
        <f t="shared" si="169"/>
        <v>3.5175879396984924E-2</v>
      </c>
      <c r="R2121" s="75"/>
      <c r="S2121" s="75"/>
      <c r="T2121" s="75"/>
      <c r="U2121" s="75"/>
      <c r="V2121" s="75"/>
      <c r="W2121" s="75"/>
      <c r="X2121" s="75"/>
      <c r="Y2121" s="75"/>
      <c r="Z2121" s="75"/>
      <c r="AA2121" s="75"/>
      <c r="AB2121" s="75"/>
      <c r="AC2121" s="75"/>
      <c r="AD2121" s="75"/>
      <c r="AE2121" s="75"/>
      <c r="AF2121" s="75"/>
      <c r="AG2121" s="75"/>
      <c r="AH2121" s="75"/>
      <c r="AI2121" s="75"/>
      <c r="AJ2121" s="75"/>
      <c r="AK2121" s="75"/>
      <c r="AL2121" s="75"/>
      <c r="AM2121" s="75"/>
      <c r="AN2121" s="75"/>
      <c r="AO2121" s="75"/>
      <c r="AP2121" s="75"/>
      <c r="AQ2121" s="75"/>
      <c r="AR2121" s="75"/>
      <c r="AS2121" s="75"/>
      <c r="AT2121" s="75"/>
      <c r="AU2121" s="75"/>
      <c r="AV2121" s="75"/>
      <c r="AW2121" s="75"/>
      <c r="AX2121" s="75"/>
      <c r="AY2121" s="75"/>
      <c r="AZ2121" s="75"/>
      <c r="BA2121" s="75"/>
      <c r="BB2121" s="75"/>
      <c r="BC2121" s="75"/>
      <c r="BD2121" s="75"/>
      <c r="BE2121" s="75"/>
      <c r="BF2121" s="75"/>
      <c r="BG2121" s="75"/>
      <c r="BH2121" s="75"/>
      <c r="BI2121" s="75"/>
      <c r="BJ2121" s="75"/>
      <c r="BK2121" s="75"/>
      <c r="BL2121" s="75"/>
      <c r="BM2121" s="75"/>
      <c r="BN2121" s="75"/>
      <c r="BO2121" s="75"/>
      <c r="BP2121" s="75"/>
      <c r="BQ2121" s="75"/>
      <c r="BR2121" s="75"/>
      <c r="BS2121" s="75"/>
    </row>
    <row r="2122" spans="1:71" s="5" customFormat="1" ht="12.75" hidden="1" thickBot="1" x14ac:dyDescent="0.3">
      <c r="A2122" s="105" t="s">
        <v>17</v>
      </c>
      <c r="B2122" s="105" t="s">
        <v>17</v>
      </c>
      <c r="C2122" s="105" t="s">
        <v>17</v>
      </c>
      <c r="D2122" s="105" t="s">
        <v>21</v>
      </c>
      <c r="E2122" s="105" t="s">
        <v>2276</v>
      </c>
      <c r="F2122" s="105">
        <v>8510</v>
      </c>
      <c r="G2122" s="105" t="s">
        <v>2253</v>
      </c>
      <c r="H2122" s="105" t="s">
        <v>2129</v>
      </c>
      <c r="I2122" s="118">
        <v>269</v>
      </c>
      <c r="J2122" s="106">
        <v>15</v>
      </c>
      <c r="K2122" s="107">
        <f t="shared" si="166"/>
        <v>5.5762081784386616E-2</v>
      </c>
      <c r="L2122" s="106">
        <v>27</v>
      </c>
      <c r="M2122" s="108">
        <f t="shared" si="167"/>
        <v>0.10037174721189591</v>
      </c>
      <c r="N2122" s="106">
        <v>15</v>
      </c>
      <c r="O2122" s="107">
        <f t="shared" si="168"/>
        <v>5.5762081784386616E-2</v>
      </c>
      <c r="P2122" s="106">
        <v>2</v>
      </c>
      <c r="Q2122" s="109">
        <f t="shared" si="169"/>
        <v>7.4349442379182153E-3</v>
      </c>
      <c r="R2122" s="75"/>
      <c r="S2122" s="75"/>
      <c r="T2122" s="75"/>
      <c r="U2122" s="75"/>
      <c r="V2122" s="75"/>
      <c r="W2122" s="75"/>
      <c r="X2122" s="75"/>
      <c r="Y2122" s="75"/>
      <c r="Z2122" s="75"/>
      <c r="AA2122" s="75"/>
      <c r="AB2122" s="75"/>
      <c r="AC2122" s="75"/>
      <c r="AD2122" s="75"/>
      <c r="AE2122" s="75"/>
      <c r="AF2122" s="75"/>
      <c r="AG2122" s="75"/>
      <c r="AH2122" s="75"/>
      <c r="AI2122" s="75"/>
      <c r="AJ2122" s="75"/>
      <c r="AK2122" s="75"/>
      <c r="AL2122" s="75"/>
      <c r="AM2122" s="75"/>
      <c r="AN2122" s="75"/>
      <c r="AO2122" s="75"/>
      <c r="AP2122" s="75"/>
      <c r="AQ2122" s="75"/>
      <c r="AR2122" s="75"/>
      <c r="AS2122" s="75"/>
      <c r="AT2122" s="75"/>
      <c r="AU2122" s="75"/>
      <c r="AV2122" s="75"/>
      <c r="AW2122" s="75"/>
      <c r="AX2122" s="75"/>
      <c r="AY2122" s="75"/>
      <c r="AZ2122" s="75"/>
      <c r="BA2122" s="75"/>
      <c r="BB2122" s="75"/>
      <c r="BC2122" s="75"/>
      <c r="BD2122" s="75"/>
      <c r="BE2122" s="75"/>
      <c r="BF2122" s="75"/>
      <c r="BG2122" s="75"/>
      <c r="BH2122" s="75"/>
      <c r="BI2122" s="75"/>
      <c r="BJ2122" s="75"/>
      <c r="BK2122" s="75"/>
      <c r="BL2122" s="75"/>
      <c r="BM2122" s="75"/>
      <c r="BN2122" s="75"/>
      <c r="BO2122" s="75"/>
      <c r="BP2122" s="75"/>
      <c r="BQ2122" s="75"/>
      <c r="BR2122" s="75"/>
      <c r="BS2122" s="75"/>
    </row>
    <row r="2123" spans="1:71" s="5" customFormat="1" ht="12.75" hidden="1" thickBot="1" x14ac:dyDescent="0.3">
      <c r="A2123" s="105" t="s">
        <v>17</v>
      </c>
      <c r="B2123" s="105" t="s">
        <v>17</v>
      </c>
      <c r="C2123" s="105" t="s">
        <v>17</v>
      </c>
      <c r="D2123" s="105" t="s">
        <v>21</v>
      </c>
      <c r="E2123" s="105" t="s">
        <v>2277</v>
      </c>
      <c r="F2123" s="105">
        <v>8510</v>
      </c>
      <c r="G2123" s="105" t="s">
        <v>2253</v>
      </c>
      <c r="H2123" s="105" t="s">
        <v>2129</v>
      </c>
      <c r="I2123" s="118">
        <v>218</v>
      </c>
      <c r="J2123" s="106">
        <v>47</v>
      </c>
      <c r="K2123" s="107">
        <f t="shared" si="166"/>
        <v>0.21559633027522937</v>
      </c>
      <c r="L2123" s="106">
        <v>120</v>
      </c>
      <c r="M2123" s="108">
        <f t="shared" si="167"/>
        <v>0.55045871559633031</v>
      </c>
      <c r="N2123" s="106">
        <v>36</v>
      </c>
      <c r="O2123" s="107">
        <f t="shared" si="168"/>
        <v>0.16513761467889909</v>
      </c>
      <c r="P2123" s="106">
        <v>47</v>
      </c>
      <c r="Q2123" s="109">
        <f t="shared" si="169"/>
        <v>0.21559633027522937</v>
      </c>
      <c r="R2123" s="75"/>
      <c r="S2123" s="75"/>
      <c r="T2123" s="75"/>
      <c r="U2123" s="75"/>
      <c r="V2123" s="75"/>
      <c r="W2123" s="75"/>
      <c r="X2123" s="75"/>
      <c r="Y2123" s="75"/>
      <c r="Z2123" s="75"/>
      <c r="AA2123" s="75"/>
      <c r="AB2123" s="75"/>
      <c r="AC2123" s="75"/>
      <c r="AD2123" s="75"/>
      <c r="AE2123" s="75"/>
      <c r="AF2123" s="75"/>
      <c r="AG2123" s="75"/>
      <c r="AH2123" s="75"/>
      <c r="AI2123" s="75"/>
      <c r="AJ2123" s="75"/>
      <c r="AK2123" s="75"/>
      <c r="AL2123" s="75"/>
      <c r="AM2123" s="75"/>
      <c r="AN2123" s="75"/>
      <c r="AO2123" s="75"/>
      <c r="AP2123" s="75"/>
      <c r="AQ2123" s="75"/>
      <c r="AR2123" s="75"/>
      <c r="AS2123" s="75"/>
      <c r="AT2123" s="75"/>
      <c r="AU2123" s="75"/>
      <c r="AV2123" s="75"/>
      <c r="AW2123" s="75"/>
      <c r="AX2123" s="75"/>
      <c r="AY2123" s="75"/>
      <c r="AZ2123" s="75"/>
      <c r="BA2123" s="75"/>
      <c r="BB2123" s="75"/>
      <c r="BC2123" s="75"/>
      <c r="BD2123" s="75"/>
      <c r="BE2123" s="75"/>
      <c r="BF2123" s="75"/>
      <c r="BG2123" s="75"/>
      <c r="BH2123" s="75"/>
      <c r="BI2123" s="75"/>
      <c r="BJ2123" s="75"/>
      <c r="BK2123" s="75"/>
      <c r="BL2123" s="75"/>
      <c r="BM2123" s="75"/>
      <c r="BN2123" s="75"/>
      <c r="BO2123" s="75"/>
      <c r="BP2123" s="75"/>
      <c r="BQ2123" s="75"/>
      <c r="BR2123" s="75"/>
      <c r="BS2123" s="75"/>
    </row>
    <row r="2124" spans="1:71" s="5" customFormat="1" ht="12.75" hidden="1" thickBot="1" x14ac:dyDescent="0.3">
      <c r="A2124" s="105" t="s">
        <v>17</v>
      </c>
      <c r="B2124" s="105" t="s">
        <v>17</v>
      </c>
      <c r="C2124" s="105" t="s">
        <v>17</v>
      </c>
      <c r="D2124" s="105" t="s">
        <v>21</v>
      </c>
      <c r="E2124" s="105" t="s">
        <v>2279</v>
      </c>
      <c r="F2124" s="105">
        <v>8510</v>
      </c>
      <c r="G2124" s="105" t="s">
        <v>2253</v>
      </c>
      <c r="H2124" s="105" t="s">
        <v>2129</v>
      </c>
      <c r="I2124" s="118">
        <v>185</v>
      </c>
      <c r="J2124" s="106">
        <v>22</v>
      </c>
      <c r="K2124" s="107">
        <f t="shared" si="166"/>
        <v>0.11891891891891893</v>
      </c>
      <c r="L2124" s="106">
        <v>17</v>
      </c>
      <c r="M2124" s="108">
        <f t="shared" si="167"/>
        <v>9.1891891891891897E-2</v>
      </c>
      <c r="N2124" s="106">
        <v>29</v>
      </c>
      <c r="O2124" s="107">
        <f t="shared" si="168"/>
        <v>0.15675675675675677</v>
      </c>
      <c r="P2124" s="106">
        <v>0</v>
      </c>
      <c r="Q2124" s="109">
        <f t="shared" si="169"/>
        <v>0</v>
      </c>
      <c r="R2124" s="75"/>
      <c r="S2124" s="75"/>
      <c r="T2124" s="75"/>
      <c r="U2124" s="75"/>
      <c r="V2124" s="75"/>
      <c r="W2124" s="75"/>
      <c r="X2124" s="75"/>
      <c r="Y2124" s="75"/>
      <c r="Z2124" s="75"/>
      <c r="AA2124" s="75"/>
      <c r="AB2124" s="75"/>
      <c r="AC2124" s="75"/>
      <c r="AD2124" s="75"/>
      <c r="AE2124" s="75"/>
      <c r="AF2124" s="75"/>
      <c r="AG2124" s="75"/>
      <c r="AH2124" s="75"/>
      <c r="AI2124" s="75"/>
      <c r="AJ2124" s="75"/>
      <c r="AK2124" s="75"/>
      <c r="AL2124" s="75"/>
      <c r="AM2124" s="75"/>
      <c r="AN2124" s="75"/>
      <c r="AO2124" s="75"/>
      <c r="AP2124" s="75"/>
      <c r="AQ2124" s="75"/>
      <c r="AR2124" s="75"/>
      <c r="AS2124" s="75"/>
      <c r="AT2124" s="75"/>
      <c r="AU2124" s="75"/>
      <c r="AV2124" s="75"/>
      <c r="AW2124" s="75"/>
      <c r="AX2124" s="75"/>
      <c r="AY2124" s="75"/>
      <c r="AZ2124" s="75"/>
      <c r="BA2124" s="75"/>
      <c r="BB2124" s="75"/>
      <c r="BC2124" s="75"/>
      <c r="BD2124" s="75"/>
      <c r="BE2124" s="75"/>
      <c r="BF2124" s="75"/>
      <c r="BG2124" s="75"/>
      <c r="BH2124" s="75"/>
      <c r="BI2124" s="75"/>
      <c r="BJ2124" s="75"/>
      <c r="BK2124" s="75"/>
      <c r="BL2124" s="75"/>
      <c r="BM2124" s="75"/>
      <c r="BN2124" s="75"/>
      <c r="BO2124" s="75"/>
      <c r="BP2124" s="75"/>
      <c r="BQ2124" s="75"/>
      <c r="BR2124" s="75"/>
      <c r="BS2124" s="75"/>
    </row>
    <row r="2125" spans="1:71" s="5" customFormat="1" ht="12.75" hidden="1" thickBot="1" x14ac:dyDescent="0.3">
      <c r="A2125" s="105" t="s">
        <v>17</v>
      </c>
      <c r="B2125" s="105" t="s">
        <v>17</v>
      </c>
      <c r="C2125" s="105" t="s">
        <v>17</v>
      </c>
      <c r="D2125" s="105" t="s">
        <v>2154</v>
      </c>
      <c r="E2125" s="105" t="s">
        <v>2277</v>
      </c>
      <c r="F2125" s="105">
        <v>8510</v>
      </c>
      <c r="G2125" s="105" t="s">
        <v>2253</v>
      </c>
      <c r="H2125" s="105" t="s">
        <v>2129</v>
      </c>
      <c r="I2125" s="118">
        <v>184</v>
      </c>
      <c r="J2125" s="106">
        <v>12</v>
      </c>
      <c r="K2125" s="107">
        <f t="shared" si="166"/>
        <v>6.5217391304347824E-2</v>
      </c>
      <c r="L2125" s="106">
        <v>30</v>
      </c>
      <c r="M2125" s="108">
        <f t="shared" si="167"/>
        <v>0.16304347826086957</v>
      </c>
      <c r="N2125" s="106">
        <v>2</v>
      </c>
      <c r="O2125" s="107">
        <f t="shared" si="168"/>
        <v>1.0869565217391304E-2</v>
      </c>
      <c r="P2125" s="106">
        <v>42</v>
      </c>
      <c r="Q2125" s="109">
        <f t="shared" si="169"/>
        <v>0.22826086956521738</v>
      </c>
      <c r="R2125" s="75"/>
      <c r="S2125" s="75"/>
      <c r="T2125" s="75"/>
      <c r="U2125" s="75"/>
      <c r="V2125" s="75"/>
      <c r="W2125" s="75"/>
      <c r="X2125" s="75"/>
      <c r="Y2125" s="75"/>
      <c r="Z2125" s="75"/>
      <c r="AA2125" s="75"/>
      <c r="AB2125" s="75"/>
      <c r="AC2125" s="75"/>
      <c r="AD2125" s="75"/>
      <c r="AE2125" s="75"/>
      <c r="AF2125" s="75"/>
      <c r="AG2125" s="75"/>
      <c r="AH2125" s="75"/>
      <c r="AI2125" s="75"/>
      <c r="AJ2125" s="75"/>
      <c r="AK2125" s="75"/>
      <c r="AL2125" s="75"/>
      <c r="AM2125" s="75"/>
      <c r="AN2125" s="75"/>
      <c r="AO2125" s="75"/>
      <c r="AP2125" s="75"/>
      <c r="AQ2125" s="75"/>
      <c r="AR2125" s="75"/>
      <c r="AS2125" s="75"/>
      <c r="AT2125" s="75"/>
      <c r="AU2125" s="75"/>
      <c r="AV2125" s="75"/>
      <c r="AW2125" s="75"/>
      <c r="AX2125" s="75"/>
      <c r="AY2125" s="75"/>
      <c r="AZ2125" s="75"/>
      <c r="BA2125" s="75"/>
      <c r="BB2125" s="75"/>
      <c r="BC2125" s="75"/>
      <c r="BD2125" s="75"/>
      <c r="BE2125" s="75"/>
      <c r="BF2125" s="75"/>
      <c r="BG2125" s="75"/>
      <c r="BH2125" s="75"/>
      <c r="BI2125" s="75"/>
      <c r="BJ2125" s="75"/>
      <c r="BK2125" s="75"/>
      <c r="BL2125" s="75"/>
      <c r="BM2125" s="75"/>
      <c r="BN2125" s="75"/>
      <c r="BO2125" s="75"/>
      <c r="BP2125" s="75"/>
      <c r="BQ2125" s="75"/>
      <c r="BR2125" s="75"/>
      <c r="BS2125" s="75"/>
    </row>
    <row r="2126" spans="1:71" s="5" customFormat="1" ht="12.75" hidden="1" thickBot="1" x14ac:dyDescent="0.3">
      <c r="A2126" s="105" t="s">
        <v>17</v>
      </c>
      <c r="B2126" s="105">
        <v>8511</v>
      </c>
      <c r="C2126" s="105" t="s">
        <v>2253</v>
      </c>
      <c r="D2126" s="105" t="s">
        <v>21</v>
      </c>
      <c r="E2126" s="105" t="s">
        <v>2281</v>
      </c>
      <c r="F2126" s="105">
        <v>8511</v>
      </c>
      <c r="G2126" s="105" t="s">
        <v>2253</v>
      </c>
      <c r="H2126" s="105" t="s">
        <v>2129</v>
      </c>
      <c r="I2126" s="118">
        <v>380</v>
      </c>
      <c r="J2126" s="106">
        <v>39</v>
      </c>
      <c r="K2126" s="107">
        <f t="shared" si="166"/>
        <v>0.10263157894736842</v>
      </c>
      <c r="L2126" s="106">
        <v>32</v>
      </c>
      <c r="M2126" s="108">
        <f t="shared" si="167"/>
        <v>8.4210526315789472E-2</v>
      </c>
      <c r="N2126" s="106">
        <v>123</v>
      </c>
      <c r="O2126" s="107">
        <f t="shared" si="168"/>
        <v>0.3236842105263158</v>
      </c>
      <c r="P2126" s="106">
        <v>7</v>
      </c>
      <c r="Q2126" s="109">
        <f t="shared" si="169"/>
        <v>1.8421052631578946E-2</v>
      </c>
      <c r="R2126" s="75"/>
      <c r="S2126" s="75"/>
      <c r="T2126" s="75"/>
      <c r="U2126" s="75"/>
      <c r="V2126" s="75"/>
      <c r="W2126" s="75"/>
      <c r="X2126" s="75"/>
      <c r="Y2126" s="75"/>
      <c r="Z2126" s="75"/>
      <c r="AA2126" s="75"/>
      <c r="AB2126" s="75"/>
      <c r="AC2126" s="75"/>
      <c r="AD2126" s="75"/>
      <c r="AE2126" s="75"/>
      <c r="AF2126" s="75"/>
      <c r="AG2126" s="75"/>
      <c r="AH2126" s="75"/>
      <c r="AI2126" s="75"/>
      <c r="AJ2126" s="75"/>
      <c r="AK2126" s="75"/>
      <c r="AL2126" s="75"/>
      <c r="AM2126" s="75"/>
      <c r="AN2126" s="75"/>
      <c r="AO2126" s="75"/>
      <c r="AP2126" s="75"/>
      <c r="AQ2126" s="75"/>
      <c r="AR2126" s="75"/>
      <c r="AS2126" s="75"/>
      <c r="AT2126" s="75"/>
      <c r="AU2126" s="75"/>
      <c r="AV2126" s="75"/>
      <c r="AW2126" s="75"/>
      <c r="AX2126" s="75"/>
      <c r="AY2126" s="75"/>
      <c r="AZ2126" s="75"/>
      <c r="BA2126" s="75"/>
      <c r="BB2126" s="75"/>
      <c r="BC2126" s="75"/>
      <c r="BD2126" s="75"/>
      <c r="BE2126" s="75"/>
      <c r="BF2126" s="75"/>
      <c r="BG2126" s="75"/>
      <c r="BH2126" s="75"/>
      <c r="BI2126" s="75"/>
      <c r="BJ2126" s="75"/>
      <c r="BK2126" s="75"/>
      <c r="BL2126" s="75"/>
      <c r="BM2126" s="75"/>
      <c r="BN2126" s="75"/>
      <c r="BO2126" s="75"/>
      <c r="BP2126" s="75"/>
      <c r="BQ2126" s="75"/>
      <c r="BR2126" s="75"/>
      <c r="BS2126" s="75"/>
    </row>
    <row r="2127" spans="1:71" s="5" customFormat="1" ht="24.75" hidden="1" thickBot="1" x14ac:dyDescent="0.3">
      <c r="A2127" s="105" t="s">
        <v>17</v>
      </c>
      <c r="B2127" s="105">
        <v>8520</v>
      </c>
      <c r="C2127" s="105" t="s">
        <v>2282</v>
      </c>
      <c r="D2127" s="105" t="s">
        <v>2283</v>
      </c>
      <c r="E2127" s="105" t="s">
        <v>1136</v>
      </c>
      <c r="F2127" s="105">
        <v>8520</v>
      </c>
      <c r="G2127" s="105" t="s">
        <v>2282</v>
      </c>
      <c r="H2127" s="105" t="s">
        <v>2129</v>
      </c>
      <c r="I2127" s="118">
        <v>98</v>
      </c>
      <c r="J2127" s="106">
        <v>53</v>
      </c>
      <c r="K2127" s="107">
        <f t="shared" si="166"/>
        <v>0.54081632653061229</v>
      </c>
      <c r="L2127" s="106">
        <v>34</v>
      </c>
      <c r="M2127" s="108">
        <f t="shared" si="167"/>
        <v>0.34693877551020408</v>
      </c>
      <c r="N2127" s="106">
        <v>25</v>
      </c>
      <c r="O2127" s="107">
        <f t="shared" si="168"/>
        <v>0.25510204081632654</v>
      </c>
      <c r="P2127" s="106">
        <v>21</v>
      </c>
      <c r="Q2127" s="109">
        <f t="shared" si="169"/>
        <v>0.21428571428571427</v>
      </c>
      <c r="R2127" s="75"/>
      <c r="S2127" s="75"/>
      <c r="T2127" s="75"/>
      <c r="U2127" s="75"/>
      <c r="V2127" s="75"/>
      <c r="W2127" s="75"/>
      <c r="X2127" s="75"/>
      <c r="Y2127" s="75"/>
      <c r="Z2127" s="75"/>
      <c r="AA2127" s="75"/>
      <c r="AB2127" s="75"/>
      <c r="AC2127" s="75"/>
      <c r="AD2127" s="75"/>
      <c r="AE2127" s="75"/>
      <c r="AF2127" s="75"/>
      <c r="AG2127" s="75"/>
      <c r="AH2127" s="75"/>
      <c r="AI2127" s="75"/>
      <c r="AJ2127" s="75"/>
      <c r="AK2127" s="75"/>
      <c r="AL2127" s="75"/>
      <c r="AM2127" s="75"/>
      <c r="AN2127" s="75"/>
      <c r="AO2127" s="75"/>
      <c r="AP2127" s="75"/>
      <c r="AQ2127" s="75"/>
      <c r="AR2127" s="75"/>
      <c r="AS2127" s="75"/>
      <c r="AT2127" s="75"/>
      <c r="AU2127" s="75"/>
      <c r="AV2127" s="75"/>
      <c r="AW2127" s="75"/>
      <c r="AX2127" s="75"/>
      <c r="AY2127" s="75"/>
      <c r="AZ2127" s="75"/>
      <c r="BA2127" s="75"/>
      <c r="BB2127" s="75"/>
      <c r="BC2127" s="75"/>
      <c r="BD2127" s="75"/>
      <c r="BE2127" s="75"/>
      <c r="BF2127" s="75"/>
      <c r="BG2127" s="75"/>
      <c r="BH2127" s="75"/>
      <c r="BI2127" s="75"/>
      <c r="BJ2127" s="75"/>
      <c r="BK2127" s="75"/>
      <c r="BL2127" s="75"/>
      <c r="BM2127" s="75"/>
      <c r="BN2127" s="75"/>
      <c r="BO2127" s="75"/>
      <c r="BP2127" s="75"/>
      <c r="BQ2127" s="75"/>
      <c r="BR2127" s="75"/>
      <c r="BS2127" s="75"/>
    </row>
    <row r="2128" spans="1:71" s="5" customFormat="1" ht="12.75" hidden="1" thickBot="1" x14ac:dyDescent="0.3">
      <c r="A2128" s="105" t="s">
        <v>17</v>
      </c>
      <c r="B2128" s="105" t="s">
        <v>17</v>
      </c>
      <c r="C2128" s="105" t="s">
        <v>17</v>
      </c>
      <c r="D2128" s="105" t="s">
        <v>14</v>
      </c>
      <c r="E2128" s="105" t="s">
        <v>506</v>
      </c>
      <c r="F2128" s="105">
        <v>8520</v>
      </c>
      <c r="G2128" s="105" t="s">
        <v>2282</v>
      </c>
      <c r="H2128" s="105" t="s">
        <v>2129</v>
      </c>
      <c r="I2128" s="118">
        <v>347</v>
      </c>
      <c r="J2128" s="106">
        <v>64</v>
      </c>
      <c r="K2128" s="107">
        <f t="shared" si="166"/>
        <v>0.18443804034582131</v>
      </c>
      <c r="L2128" s="106">
        <v>78</v>
      </c>
      <c r="M2128" s="108">
        <f t="shared" si="167"/>
        <v>0.22478386167146974</v>
      </c>
      <c r="N2128" s="106">
        <v>27</v>
      </c>
      <c r="O2128" s="107">
        <f t="shared" si="168"/>
        <v>7.7809798270893377E-2</v>
      </c>
      <c r="P2128" s="106">
        <v>24</v>
      </c>
      <c r="Q2128" s="109">
        <f t="shared" si="169"/>
        <v>6.9164265129683003E-2</v>
      </c>
      <c r="R2128" s="75"/>
      <c r="S2128" s="75"/>
      <c r="T2128" s="75"/>
      <c r="U2128" s="75"/>
      <c r="V2128" s="75"/>
      <c r="W2128" s="75"/>
      <c r="X2128" s="75"/>
      <c r="Y2128" s="75"/>
      <c r="Z2128" s="75"/>
      <c r="AA2128" s="75"/>
      <c r="AB2128" s="75"/>
      <c r="AC2128" s="75"/>
      <c r="AD2128" s="75"/>
      <c r="AE2128" s="75"/>
      <c r="AF2128" s="75"/>
      <c r="AG2128" s="75"/>
      <c r="AH2128" s="75"/>
      <c r="AI2128" s="75"/>
      <c r="AJ2128" s="75"/>
      <c r="AK2128" s="75"/>
      <c r="AL2128" s="75"/>
      <c r="AM2128" s="75"/>
      <c r="AN2128" s="75"/>
      <c r="AO2128" s="75"/>
      <c r="AP2128" s="75"/>
      <c r="AQ2128" s="75"/>
      <c r="AR2128" s="75"/>
      <c r="AS2128" s="75"/>
      <c r="AT2128" s="75"/>
      <c r="AU2128" s="75"/>
      <c r="AV2128" s="75"/>
      <c r="AW2128" s="75"/>
      <c r="AX2128" s="75"/>
      <c r="AY2128" s="75"/>
      <c r="AZ2128" s="75"/>
      <c r="BA2128" s="75"/>
      <c r="BB2128" s="75"/>
      <c r="BC2128" s="75"/>
      <c r="BD2128" s="75"/>
      <c r="BE2128" s="75"/>
      <c r="BF2128" s="75"/>
      <c r="BG2128" s="75"/>
      <c r="BH2128" s="75"/>
      <c r="BI2128" s="75"/>
      <c r="BJ2128" s="75"/>
      <c r="BK2128" s="75"/>
      <c r="BL2128" s="75"/>
      <c r="BM2128" s="75"/>
      <c r="BN2128" s="75"/>
      <c r="BO2128" s="75"/>
      <c r="BP2128" s="75"/>
      <c r="BQ2128" s="75"/>
      <c r="BR2128" s="75"/>
      <c r="BS2128" s="75"/>
    </row>
    <row r="2129" spans="1:71" s="5" customFormat="1" ht="24.75" hidden="1" thickBot="1" x14ac:dyDescent="0.3">
      <c r="A2129" s="105" t="s">
        <v>17</v>
      </c>
      <c r="B2129" s="105" t="s">
        <v>17</v>
      </c>
      <c r="C2129" s="105" t="s">
        <v>17</v>
      </c>
      <c r="D2129" s="105" t="s">
        <v>55</v>
      </c>
      <c r="E2129" s="105" t="s">
        <v>2284</v>
      </c>
      <c r="F2129" s="105">
        <v>8520</v>
      </c>
      <c r="G2129" s="105" t="s">
        <v>2282</v>
      </c>
      <c r="H2129" s="105" t="s">
        <v>2129</v>
      </c>
      <c r="I2129" s="118">
        <v>106</v>
      </c>
      <c r="J2129" s="106">
        <v>27</v>
      </c>
      <c r="K2129" s="107">
        <f t="shared" si="166"/>
        <v>0.25471698113207547</v>
      </c>
      <c r="L2129" s="106">
        <v>23</v>
      </c>
      <c r="M2129" s="108">
        <f t="shared" si="167"/>
        <v>0.21698113207547171</v>
      </c>
      <c r="N2129" s="106">
        <v>11</v>
      </c>
      <c r="O2129" s="107">
        <f t="shared" si="168"/>
        <v>0.10377358490566038</v>
      </c>
      <c r="P2129" s="106">
        <v>37</v>
      </c>
      <c r="Q2129" s="109">
        <f t="shared" si="169"/>
        <v>0.34905660377358488</v>
      </c>
      <c r="R2129" s="75"/>
      <c r="S2129" s="75"/>
      <c r="T2129" s="75"/>
      <c r="U2129" s="75"/>
      <c r="V2129" s="75"/>
      <c r="W2129" s="75"/>
      <c r="X2129" s="75"/>
      <c r="Y2129" s="75"/>
      <c r="Z2129" s="75"/>
      <c r="AA2129" s="75"/>
      <c r="AB2129" s="75"/>
      <c r="AC2129" s="75"/>
      <c r="AD2129" s="75"/>
      <c r="AE2129" s="75"/>
      <c r="AF2129" s="75"/>
      <c r="AG2129" s="75"/>
      <c r="AH2129" s="75"/>
      <c r="AI2129" s="75"/>
      <c r="AJ2129" s="75"/>
      <c r="AK2129" s="75"/>
      <c r="AL2129" s="75"/>
      <c r="AM2129" s="75"/>
      <c r="AN2129" s="75"/>
      <c r="AO2129" s="75"/>
      <c r="AP2129" s="75"/>
      <c r="AQ2129" s="75"/>
      <c r="AR2129" s="75"/>
      <c r="AS2129" s="75"/>
      <c r="AT2129" s="75"/>
      <c r="AU2129" s="75"/>
      <c r="AV2129" s="75"/>
      <c r="AW2129" s="75"/>
      <c r="AX2129" s="75"/>
      <c r="AY2129" s="75"/>
      <c r="AZ2129" s="75"/>
      <c r="BA2129" s="75"/>
      <c r="BB2129" s="75"/>
      <c r="BC2129" s="75"/>
      <c r="BD2129" s="75"/>
      <c r="BE2129" s="75"/>
      <c r="BF2129" s="75"/>
      <c r="BG2129" s="75"/>
      <c r="BH2129" s="75"/>
      <c r="BI2129" s="75"/>
      <c r="BJ2129" s="75"/>
      <c r="BK2129" s="75"/>
      <c r="BL2129" s="75"/>
      <c r="BM2129" s="75"/>
      <c r="BN2129" s="75"/>
      <c r="BO2129" s="75"/>
      <c r="BP2129" s="75"/>
      <c r="BQ2129" s="75"/>
      <c r="BR2129" s="75"/>
      <c r="BS2129" s="75"/>
    </row>
    <row r="2130" spans="1:71" s="5" customFormat="1" ht="24.75" hidden="1" thickBot="1" x14ac:dyDescent="0.3">
      <c r="A2130" s="105" t="s">
        <v>17</v>
      </c>
      <c r="B2130" s="105" t="s">
        <v>17</v>
      </c>
      <c r="C2130" s="105" t="s">
        <v>17</v>
      </c>
      <c r="D2130" s="105" t="s">
        <v>21</v>
      </c>
      <c r="E2130" s="105" t="s">
        <v>2285</v>
      </c>
      <c r="F2130" s="105">
        <v>8520</v>
      </c>
      <c r="G2130" s="105" t="s">
        <v>2282</v>
      </c>
      <c r="H2130" s="105" t="s">
        <v>2129</v>
      </c>
      <c r="I2130" s="118">
        <v>262</v>
      </c>
      <c r="J2130" s="106">
        <v>35</v>
      </c>
      <c r="K2130" s="107">
        <f t="shared" si="166"/>
        <v>0.13358778625954199</v>
      </c>
      <c r="L2130" s="106">
        <v>43</v>
      </c>
      <c r="M2130" s="108">
        <f t="shared" si="167"/>
        <v>0.16412213740458015</v>
      </c>
      <c r="N2130" s="106">
        <v>12</v>
      </c>
      <c r="O2130" s="107">
        <f t="shared" si="168"/>
        <v>4.5801526717557252E-2</v>
      </c>
      <c r="P2130" s="106">
        <v>16</v>
      </c>
      <c r="Q2130" s="109">
        <f t="shared" si="169"/>
        <v>6.1068702290076333E-2</v>
      </c>
      <c r="R2130" s="75"/>
      <c r="S2130" s="75"/>
      <c r="T2130" s="75"/>
      <c r="U2130" s="75"/>
      <c r="V2130" s="75"/>
      <c r="W2130" s="75"/>
      <c r="X2130" s="75"/>
      <c r="Y2130" s="75"/>
      <c r="Z2130" s="75"/>
      <c r="AA2130" s="75"/>
      <c r="AB2130" s="75"/>
      <c r="AC2130" s="75"/>
      <c r="AD2130" s="75"/>
      <c r="AE2130" s="75"/>
      <c r="AF2130" s="75"/>
      <c r="AG2130" s="75"/>
      <c r="AH2130" s="75"/>
      <c r="AI2130" s="75"/>
      <c r="AJ2130" s="75"/>
      <c r="AK2130" s="75"/>
      <c r="AL2130" s="75"/>
      <c r="AM2130" s="75"/>
      <c r="AN2130" s="75"/>
      <c r="AO2130" s="75"/>
      <c r="AP2130" s="75"/>
      <c r="AQ2130" s="75"/>
      <c r="AR2130" s="75"/>
      <c r="AS2130" s="75"/>
      <c r="AT2130" s="75"/>
      <c r="AU2130" s="75"/>
      <c r="AV2130" s="75"/>
      <c r="AW2130" s="75"/>
      <c r="AX2130" s="75"/>
      <c r="AY2130" s="75"/>
      <c r="AZ2130" s="75"/>
      <c r="BA2130" s="75"/>
      <c r="BB2130" s="75"/>
      <c r="BC2130" s="75"/>
      <c r="BD2130" s="75"/>
      <c r="BE2130" s="75"/>
      <c r="BF2130" s="75"/>
      <c r="BG2130" s="75"/>
      <c r="BH2130" s="75"/>
      <c r="BI2130" s="75"/>
      <c r="BJ2130" s="75"/>
      <c r="BK2130" s="75"/>
      <c r="BL2130" s="75"/>
      <c r="BM2130" s="75"/>
      <c r="BN2130" s="75"/>
      <c r="BO2130" s="75"/>
      <c r="BP2130" s="75"/>
      <c r="BQ2130" s="75"/>
      <c r="BR2130" s="75"/>
      <c r="BS2130" s="75"/>
    </row>
    <row r="2131" spans="1:71" s="5" customFormat="1" ht="12.75" hidden="1" thickBot="1" x14ac:dyDescent="0.3">
      <c r="A2131" s="105" t="s">
        <v>17</v>
      </c>
      <c r="B2131" s="105" t="s">
        <v>17</v>
      </c>
      <c r="C2131" s="105" t="s">
        <v>17</v>
      </c>
      <c r="D2131" s="105" t="s">
        <v>74</v>
      </c>
      <c r="E2131" s="105" t="s">
        <v>2147</v>
      </c>
      <c r="F2131" s="105">
        <v>8520</v>
      </c>
      <c r="G2131" s="105" t="s">
        <v>2282</v>
      </c>
      <c r="H2131" s="105" t="s">
        <v>2129</v>
      </c>
      <c r="I2131" s="118">
        <v>86</v>
      </c>
      <c r="J2131" s="106">
        <v>16</v>
      </c>
      <c r="K2131" s="107">
        <f t="shared" si="166"/>
        <v>0.18604651162790697</v>
      </c>
      <c r="L2131" s="106">
        <v>5</v>
      </c>
      <c r="M2131" s="108">
        <f t="shared" si="167"/>
        <v>5.8139534883720929E-2</v>
      </c>
      <c r="N2131" s="106">
        <v>2</v>
      </c>
      <c r="O2131" s="107">
        <f t="shared" si="168"/>
        <v>2.3255813953488372E-2</v>
      </c>
      <c r="P2131" s="106">
        <v>3</v>
      </c>
      <c r="Q2131" s="109">
        <f t="shared" si="169"/>
        <v>3.4883720930232558E-2</v>
      </c>
      <c r="R2131" s="75"/>
      <c r="S2131" s="75"/>
      <c r="T2131" s="75"/>
      <c r="U2131" s="75"/>
      <c r="V2131" s="75"/>
      <c r="W2131" s="75"/>
      <c r="X2131" s="75"/>
      <c r="Y2131" s="75"/>
      <c r="Z2131" s="75"/>
      <c r="AA2131" s="75"/>
      <c r="AB2131" s="75"/>
      <c r="AC2131" s="75"/>
      <c r="AD2131" s="75"/>
      <c r="AE2131" s="75"/>
      <c r="AF2131" s="75"/>
      <c r="AG2131" s="75"/>
      <c r="AH2131" s="75"/>
      <c r="AI2131" s="75"/>
      <c r="AJ2131" s="75"/>
      <c r="AK2131" s="75"/>
      <c r="AL2131" s="75"/>
      <c r="AM2131" s="75"/>
      <c r="AN2131" s="75"/>
      <c r="AO2131" s="75"/>
      <c r="AP2131" s="75"/>
      <c r="AQ2131" s="75"/>
      <c r="AR2131" s="75"/>
      <c r="AS2131" s="75"/>
      <c r="AT2131" s="75"/>
      <c r="AU2131" s="75"/>
      <c r="AV2131" s="75"/>
      <c r="AW2131" s="75"/>
      <c r="AX2131" s="75"/>
      <c r="AY2131" s="75"/>
      <c r="AZ2131" s="75"/>
      <c r="BA2131" s="75"/>
      <c r="BB2131" s="75"/>
      <c r="BC2131" s="75"/>
      <c r="BD2131" s="75"/>
      <c r="BE2131" s="75"/>
      <c r="BF2131" s="75"/>
      <c r="BG2131" s="75"/>
      <c r="BH2131" s="75"/>
      <c r="BI2131" s="75"/>
      <c r="BJ2131" s="75"/>
      <c r="BK2131" s="75"/>
      <c r="BL2131" s="75"/>
      <c r="BM2131" s="75"/>
      <c r="BN2131" s="75"/>
      <c r="BO2131" s="75"/>
      <c r="BP2131" s="75"/>
      <c r="BQ2131" s="75"/>
      <c r="BR2131" s="75"/>
      <c r="BS2131" s="75"/>
    </row>
    <row r="2132" spans="1:71" s="5" customFormat="1" ht="12.75" hidden="1" thickBot="1" x14ac:dyDescent="0.3">
      <c r="A2132" s="105" t="s">
        <v>17</v>
      </c>
      <c r="B2132" s="105" t="s">
        <v>17</v>
      </c>
      <c r="C2132" s="105" t="s">
        <v>17</v>
      </c>
      <c r="D2132" s="105" t="s">
        <v>21</v>
      </c>
      <c r="E2132" s="105" t="s">
        <v>2287</v>
      </c>
      <c r="F2132" s="105">
        <v>8520</v>
      </c>
      <c r="G2132" s="105" t="s">
        <v>2282</v>
      </c>
      <c r="H2132" s="105" t="s">
        <v>2129</v>
      </c>
      <c r="I2132" s="118">
        <v>253</v>
      </c>
      <c r="J2132" s="106">
        <v>45</v>
      </c>
      <c r="K2132" s="107">
        <f t="shared" si="166"/>
        <v>0.17786561264822134</v>
      </c>
      <c r="L2132" s="106">
        <v>52</v>
      </c>
      <c r="M2132" s="108">
        <f t="shared" si="167"/>
        <v>0.20553359683794467</v>
      </c>
      <c r="N2132" s="106">
        <v>36</v>
      </c>
      <c r="O2132" s="107">
        <f t="shared" si="168"/>
        <v>0.14229249011857709</v>
      </c>
      <c r="P2132" s="106">
        <v>44</v>
      </c>
      <c r="Q2132" s="109">
        <f t="shared" si="169"/>
        <v>0.17391304347826086</v>
      </c>
      <c r="R2132" s="75"/>
      <c r="S2132" s="75"/>
      <c r="T2132" s="75"/>
      <c r="U2132" s="75"/>
      <c r="V2132" s="75"/>
      <c r="W2132" s="75"/>
      <c r="X2132" s="75"/>
      <c r="Y2132" s="75"/>
      <c r="Z2132" s="75"/>
      <c r="AA2132" s="75"/>
      <c r="AB2132" s="75"/>
      <c r="AC2132" s="75"/>
      <c r="AD2132" s="75"/>
      <c r="AE2132" s="75"/>
      <c r="AF2132" s="75"/>
      <c r="AG2132" s="75"/>
      <c r="AH2132" s="75"/>
      <c r="AI2132" s="75"/>
      <c r="AJ2132" s="75"/>
      <c r="AK2132" s="75"/>
      <c r="AL2132" s="75"/>
      <c r="AM2132" s="75"/>
      <c r="AN2132" s="75"/>
      <c r="AO2132" s="75"/>
      <c r="AP2132" s="75"/>
      <c r="AQ2132" s="75"/>
      <c r="AR2132" s="75"/>
      <c r="AS2132" s="75"/>
      <c r="AT2132" s="75"/>
      <c r="AU2132" s="75"/>
      <c r="AV2132" s="75"/>
      <c r="AW2132" s="75"/>
      <c r="AX2132" s="75"/>
      <c r="AY2132" s="75"/>
      <c r="AZ2132" s="75"/>
      <c r="BA2132" s="75"/>
      <c r="BB2132" s="75"/>
      <c r="BC2132" s="75"/>
      <c r="BD2132" s="75"/>
      <c r="BE2132" s="75"/>
      <c r="BF2132" s="75"/>
      <c r="BG2132" s="75"/>
      <c r="BH2132" s="75"/>
      <c r="BI2132" s="75"/>
      <c r="BJ2132" s="75"/>
      <c r="BK2132" s="75"/>
      <c r="BL2132" s="75"/>
      <c r="BM2132" s="75"/>
      <c r="BN2132" s="75"/>
      <c r="BO2132" s="75"/>
      <c r="BP2132" s="75"/>
      <c r="BQ2132" s="75"/>
      <c r="BR2132" s="75"/>
      <c r="BS2132" s="75"/>
    </row>
    <row r="2133" spans="1:71" s="5" customFormat="1" ht="12.75" hidden="1" thickBot="1" x14ac:dyDescent="0.3">
      <c r="A2133" s="105" t="s">
        <v>17</v>
      </c>
      <c r="B2133" s="105" t="s">
        <v>17</v>
      </c>
      <c r="C2133" s="105" t="s">
        <v>17</v>
      </c>
      <c r="D2133" s="105" t="s">
        <v>14</v>
      </c>
      <c r="E2133" s="105" t="s">
        <v>2289</v>
      </c>
      <c r="F2133" s="105">
        <v>8520</v>
      </c>
      <c r="G2133" s="105" t="s">
        <v>2282</v>
      </c>
      <c r="H2133" s="105" t="s">
        <v>2129</v>
      </c>
      <c r="I2133" s="118">
        <v>166</v>
      </c>
      <c r="J2133" s="106">
        <v>31</v>
      </c>
      <c r="K2133" s="107">
        <f t="shared" si="166"/>
        <v>0.18674698795180722</v>
      </c>
      <c r="L2133" s="106">
        <v>33</v>
      </c>
      <c r="M2133" s="108">
        <f t="shared" si="167"/>
        <v>0.19879518072289157</v>
      </c>
      <c r="N2133" s="106">
        <v>14</v>
      </c>
      <c r="O2133" s="107">
        <f t="shared" si="168"/>
        <v>8.4337349397590355E-2</v>
      </c>
      <c r="P2133" s="106">
        <v>6</v>
      </c>
      <c r="Q2133" s="109">
        <f t="shared" si="169"/>
        <v>3.614457831325301E-2</v>
      </c>
      <c r="R2133" s="75"/>
      <c r="S2133" s="75"/>
      <c r="T2133" s="75"/>
      <c r="U2133" s="75"/>
      <c r="V2133" s="75"/>
      <c r="W2133" s="75"/>
      <c r="X2133" s="75"/>
      <c r="Y2133" s="75"/>
      <c r="Z2133" s="75"/>
      <c r="AA2133" s="75"/>
      <c r="AB2133" s="75"/>
      <c r="AC2133" s="75"/>
      <c r="AD2133" s="75"/>
      <c r="AE2133" s="75"/>
      <c r="AF2133" s="75"/>
      <c r="AG2133" s="75"/>
      <c r="AH2133" s="75"/>
      <c r="AI2133" s="75"/>
      <c r="AJ2133" s="75"/>
      <c r="AK2133" s="75"/>
      <c r="AL2133" s="75"/>
      <c r="AM2133" s="75"/>
      <c r="AN2133" s="75"/>
      <c r="AO2133" s="75"/>
      <c r="AP2133" s="75"/>
      <c r="AQ2133" s="75"/>
      <c r="AR2133" s="75"/>
      <c r="AS2133" s="75"/>
      <c r="AT2133" s="75"/>
      <c r="AU2133" s="75"/>
      <c r="AV2133" s="75"/>
      <c r="AW2133" s="75"/>
      <c r="AX2133" s="75"/>
      <c r="AY2133" s="75"/>
      <c r="AZ2133" s="75"/>
      <c r="BA2133" s="75"/>
      <c r="BB2133" s="75"/>
      <c r="BC2133" s="75"/>
      <c r="BD2133" s="75"/>
      <c r="BE2133" s="75"/>
      <c r="BF2133" s="75"/>
      <c r="BG2133" s="75"/>
      <c r="BH2133" s="75"/>
      <c r="BI2133" s="75"/>
      <c r="BJ2133" s="75"/>
      <c r="BK2133" s="75"/>
      <c r="BL2133" s="75"/>
      <c r="BM2133" s="75"/>
      <c r="BN2133" s="75"/>
      <c r="BO2133" s="75"/>
      <c r="BP2133" s="75"/>
      <c r="BQ2133" s="75"/>
      <c r="BR2133" s="75"/>
      <c r="BS2133" s="75"/>
    </row>
    <row r="2134" spans="1:71" s="5" customFormat="1" ht="24.75" hidden="1" thickBot="1" x14ac:dyDescent="0.3">
      <c r="A2134" s="105" t="s">
        <v>17</v>
      </c>
      <c r="B2134" s="105">
        <v>8530</v>
      </c>
      <c r="C2134" s="105" t="s">
        <v>2290</v>
      </c>
      <c r="D2134" s="105" t="s">
        <v>119</v>
      </c>
      <c r="E2134" s="105" t="s">
        <v>2291</v>
      </c>
      <c r="F2134" s="105">
        <v>8530</v>
      </c>
      <c r="G2134" s="105" t="s">
        <v>2290</v>
      </c>
      <c r="H2134" s="105" t="s">
        <v>2129</v>
      </c>
      <c r="I2134" s="118">
        <v>187</v>
      </c>
      <c r="J2134" s="106">
        <v>83</v>
      </c>
      <c r="K2134" s="107">
        <f t="shared" si="166"/>
        <v>0.44385026737967914</v>
      </c>
      <c r="L2134" s="106">
        <v>64</v>
      </c>
      <c r="M2134" s="108">
        <f t="shared" si="167"/>
        <v>0.34224598930481281</v>
      </c>
      <c r="N2134" s="106">
        <v>30</v>
      </c>
      <c r="O2134" s="107">
        <f t="shared" si="168"/>
        <v>0.16042780748663102</v>
      </c>
      <c r="P2134" s="106">
        <v>9</v>
      </c>
      <c r="Q2134" s="109">
        <f t="shared" si="169"/>
        <v>4.8128342245989303E-2</v>
      </c>
      <c r="R2134" s="75"/>
      <c r="S2134" s="75"/>
      <c r="T2134" s="75"/>
      <c r="U2134" s="75"/>
      <c r="V2134" s="75"/>
      <c r="W2134" s="75"/>
      <c r="X2134" s="75"/>
      <c r="Y2134" s="75"/>
      <c r="Z2134" s="75"/>
      <c r="AA2134" s="75"/>
      <c r="AB2134" s="75"/>
      <c r="AC2134" s="75"/>
      <c r="AD2134" s="75"/>
      <c r="AE2134" s="75"/>
      <c r="AF2134" s="75"/>
      <c r="AG2134" s="75"/>
      <c r="AH2134" s="75"/>
      <c r="AI2134" s="75"/>
      <c r="AJ2134" s="75"/>
      <c r="AK2134" s="75"/>
      <c r="AL2134" s="75"/>
      <c r="AM2134" s="75"/>
      <c r="AN2134" s="75"/>
      <c r="AO2134" s="75"/>
      <c r="AP2134" s="75"/>
      <c r="AQ2134" s="75"/>
      <c r="AR2134" s="75"/>
      <c r="AS2134" s="75"/>
      <c r="AT2134" s="75"/>
      <c r="AU2134" s="75"/>
      <c r="AV2134" s="75"/>
      <c r="AW2134" s="75"/>
      <c r="AX2134" s="75"/>
      <c r="AY2134" s="75"/>
      <c r="AZ2134" s="75"/>
      <c r="BA2134" s="75"/>
      <c r="BB2134" s="75"/>
      <c r="BC2134" s="75"/>
      <c r="BD2134" s="75"/>
      <c r="BE2134" s="75"/>
      <c r="BF2134" s="75"/>
      <c r="BG2134" s="75"/>
      <c r="BH2134" s="75"/>
      <c r="BI2134" s="75"/>
      <c r="BJ2134" s="75"/>
      <c r="BK2134" s="75"/>
      <c r="BL2134" s="75"/>
      <c r="BM2134" s="75"/>
      <c r="BN2134" s="75"/>
      <c r="BO2134" s="75"/>
      <c r="BP2134" s="75"/>
      <c r="BQ2134" s="75"/>
      <c r="BR2134" s="75"/>
      <c r="BS2134" s="75"/>
    </row>
    <row r="2135" spans="1:71" s="5" customFormat="1" ht="24.75" hidden="1" thickBot="1" x14ac:dyDescent="0.3">
      <c r="A2135" s="105" t="s">
        <v>17</v>
      </c>
      <c r="B2135" s="105" t="s">
        <v>17</v>
      </c>
      <c r="C2135" s="105" t="s">
        <v>17</v>
      </c>
      <c r="D2135" s="105" t="s">
        <v>14</v>
      </c>
      <c r="E2135" s="105" t="s">
        <v>2293</v>
      </c>
      <c r="F2135" s="105">
        <v>8530</v>
      </c>
      <c r="G2135" s="105" t="s">
        <v>2290</v>
      </c>
      <c r="H2135" s="105" t="s">
        <v>2129</v>
      </c>
      <c r="I2135" s="118">
        <v>236</v>
      </c>
      <c r="J2135" s="106">
        <v>41</v>
      </c>
      <c r="K2135" s="107">
        <f t="shared" si="166"/>
        <v>0.17372881355932204</v>
      </c>
      <c r="L2135" s="106">
        <v>49</v>
      </c>
      <c r="M2135" s="108">
        <f t="shared" si="167"/>
        <v>0.2076271186440678</v>
      </c>
      <c r="N2135" s="106">
        <v>17</v>
      </c>
      <c r="O2135" s="107">
        <f t="shared" si="168"/>
        <v>7.2033898305084748E-2</v>
      </c>
      <c r="P2135" s="106">
        <v>5</v>
      </c>
      <c r="Q2135" s="109">
        <f t="shared" si="169"/>
        <v>2.1186440677966101E-2</v>
      </c>
      <c r="R2135" s="75"/>
      <c r="S2135" s="75"/>
      <c r="T2135" s="75"/>
      <c r="U2135" s="75"/>
      <c r="V2135" s="75"/>
      <c r="W2135" s="75"/>
      <c r="X2135" s="75"/>
      <c r="Y2135" s="75"/>
      <c r="Z2135" s="75"/>
      <c r="AA2135" s="75"/>
      <c r="AB2135" s="75"/>
      <c r="AC2135" s="75"/>
      <c r="AD2135" s="75"/>
      <c r="AE2135" s="75"/>
      <c r="AF2135" s="75"/>
      <c r="AG2135" s="75"/>
      <c r="AH2135" s="75"/>
      <c r="AI2135" s="75"/>
      <c r="AJ2135" s="75"/>
      <c r="AK2135" s="75"/>
      <c r="AL2135" s="75"/>
      <c r="AM2135" s="75"/>
      <c r="AN2135" s="75"/>
      <c r="AO2135" s="75"/>
      <c r="AP2135" s="75"/>
      <c r="AQ2135" s="75"/>
      <c r="AR2135" s="75"/>
      <c r="AS2135" s="75"/>
      <c r="AT2135" s="75"/>
      <c r="AU2135" s="75"/>
      <c r="AV2135" s="75"/>
      <c r="AW2135" s="75"/>
      <c r="AX2135" s="75"/>
      <c r="AY2135" s="75"/>
      <c r="AZ2135" s="75"/>
      <c r="BA2135" s="75"/>
      <c r="BB2135" s="75"/>
      <c r="BC2135" s="75"/>
      <c r="BD2135" s="75"/>
      <c r="BE2135" s="75"/>
      <c r="BF2135" s="75"/>
      <c r="BG2135" s="75"/>
      <c r="BH2135" s="75"/>
      <c r="BI2135" s="75"/>
      <c r="BJ2135" s="75"/>
      <c r="BK2135" s="75"/>
      <c r="BL2135" s="75"/>
      <c r="BM2135" s="75"/>
      <c r="BN2135" s="75"/>
      <c r="BO2135" s="75"/>
      <c r="BP2135" s="75"/>
      <c r="BQ2135" s="75"/>
      <c r="BR2135" s="75"/>
      <c r="BS2135" s="75"/>
    </row>
    <row r="2136" spans="1:71" s="5" customFormat="1" ht="12.75" hidden="1" thickBot="1" x14ac:dyDescent="0.3">
      <c r="A2136" s="105" t="s">
        <v>17</v>
      </c>
      <c r="B2136" s="105" t="s">
        <v>17</v>
      </c>
      <c r="C2136" s="105" t="s">
        <v>17</v>
      </c>
      <c r="D2136" s="105" t="s">
        <v>21</v>
      </c>
      <c r="E2136" s="105" t="s">
        <v>1376</v>
      </c>
      <c r="F2136" s="105">
        <v>8530</v>
      </c>
      <c r="G2136" s="105" t="s">
        <v>2290</v>
      </c>
      <c r="H2136" s="105" t="s">
        <v>2129</v>
      </c>
      <c r="I2136" s="118">
        <v>240</v>
      </c>
      <c r="J2136" s="106">
        <v>69</v>
      </c>
      <c r="K2136" s="107">
        <f t="shared" si="166"/>
        <v>0.28749999999999998</v>
      </c>
      <c r="L2136" s="106">
        <v>53</v>
      </c>
      <c r="M2136" s="108">
        <f t="shared" si="167"/>
        <v>0.22083333333333333</v>
      </c>
      <c r="N2136" s="106">
        <v>32</v>
      </c>
      <c r="O2136" s="107">
        <f t="shared" si="168"/>
        <v>0.13333333333333333</v>
      </c>
      <c r="P2136" s="106">
        <v>22</v>
      </c>
      <c r="Q2136" s="109">
        <f t="shared" si="169"/>
        <v>9.166666666666666E-2</v>
      </c>
      <c r="R2136" s="75"/>
      <c r="S2136" s="75"/>
      <c r="T2136" s="75"/>
      <c r="U2136" s="75"/>
      <c r="V2136" s="75"/>
      <c r="W2136" s="75"/>
      <c r="X2136" s="75"/>
      <c r="Y2136" s="75"/>
      <c r="Z2136" s="75"/>
      <c r="AA2136" s="75"/>
      <c r="AB2136" s="75"/>
      <c r="AC2136" s="75"/>
      <c r="AD2136" s="75"/>
      <c r="AE2136" s="75"/>
      <c r="AF2136" s="75"/>
      <c r="AG2136" s="75"/>
      <c r="AH2136" s="75"/>
      <c r="AI2136" s="75"/>
      <c r="AJ2136" s="75"/>
      <c r="AK2136" s="75"/>
      <c r="AL2136" s="75"/>
      <c r="AM2136" s="75"/>
      <c r="AN2136" s="75"/>
      <c r="AO2136" s="75"/>
      <c r="AP2136" s="75"/>
      <c r="AQ2136" s="75"/>
      <c r="AR2136" s="75"/>
      <c r="AS2136" s="75"/>
      <c r="AT2136" s="75"/>
      <c r="AU2136" s="75"/>
      <c r="AV2136" s="75"/>
      <c r="AW2136" s="75"/>
      <c r="AX2136" s="75"/>
      <c r="AY2136" s="75"/>
      <c r="AZ2136" s="75"/>
      <c r="BA2136" s="75"/>
      <c r="BB2136" s="75"/>
      <c r="BC2136" s="75"/>
      <c r="BD2136" s="75"/>
      <c r="BE2136" s="75"/>
      <c r="BF2136" s="75"/>
      <c r="BG2136" s="75"/>
      <c r="BH2136" s="75"/>
      <c r="BI2136" s="75"/>
      <c r="BJ2136" s="75"/>
      <c r="BK2136" s="75"/>
      <c r="BL2136" s="75"/>
      <c r="BM2136" s="75"/>
      <c r="BN2136" s="75"/>
      <c r="BO2136" s="75"/>
      <c r="BP2136" s="75"/>
      <c r="BQ2136" s="75"/>
      <c r="BR2136" s="75"/>
      <c r="BS2136" s="75"/>
    </row>
    <row r="2137" spans="1:71" s="5" customFormat="1" ht="12.75" hidden="1" thickBot="1" x14ac:dyDescent="0.3">
      <c r="A2137" s="105" t="s">
        <v>17</v>
      </c>
      <c r="B2137" s="105" t="s">
        <v>17</v>
      </c>
      <c r="C2137" s="105" t="s">
        <v>17</v>
      </c>
      <c r="D2137" s="105" t="s">
        <v>21</v>
      </c>
      <c r="E2137" s="105" t="s">
        <v>149</v>
      </c>
      <c r="F2137" s="105">
        <v>8530</v>
      </c>
      <c r="G2137" s="105" t="s">
        <v>2290</v>
      </c>
      <c r="H2137" s="105" t="s">
        <v>2129</v>
      </c>
      <c r="I2137" s="118">
        <v>204</v>
      </c>
      <c r="J2137" s="106">
        <v>69</v>
      </c>
      <c r="K2137" s="107">
        <f t="shared" si="166"/>
        <v>0.33823529411764708</v>
      </c>
      <c r="L2137" s="106">
        <v>43</v>
      </c>
      <c r="M2137" s="108">
        <f t="shared" si="167"/>
        <v>0.2107843137254902</v>
      </c>
      <c r="N2137" s="106">
        <v>21</v>
      </c>
      <c r="O2137" s="107">
        <f t="shared" si="168"/>
        <v>0.10294117647058823</v>
      </c>
      <c r="P2137" s="106">
        <v>4</v>
      </c>
      <c r="Q2137" s="109">
        <f t="shared" si="169"/>
        <v>1.9607843137254902E-2</v>
      </c>
      <c r="R2137" s="75"/>
      <c r="S2137" s="75"/>
      <c r="T2137" s="75"/>
      <c r="U2137" s="75"/>
      <c r="V2137" s="75"/>
      <c r="W2137" s="75"/>
      <c r="X2137" s="75"/>
      <c r="Y2137" s="75"/>
      <c r="Z2137" s="75"/>
      <c r="AA2137" s="75"/>
      <c r="AB2137" s="75"/>
      <c r="AC2137" s="75"/>
      <c r="AD2137" s="75"/>
      <c r="AE2137" s="75"/>
      <c r="AF2137" s="75"/>
      <c r="AG2137" s="75"/>
      <c r="AH2137" s="75"/>
      <c r="AI2137" s="75"/>
      <c r="AJ2137" s="75"/>
      <c r="AK2137" s="75"/>
      <c r="AL2137" s="75"/>
      <c r="AM2137" s="75"/>
      <c r="AN2137" s="75"/>
      <c r="AO2137" s="75"/>
      <c r="AP2137" s="75"/>
      <c r="AQ2137" s="75"/>
      <c r="AR2137" s="75"/>
      <c r="AS2137" s="75"/>
      <c r="AT2137" s="75"/>
      <c r="AU2137" s="75"/>
      <c r="AV2137" s="75"/>
      <c r="AW2137" s="75"/>
      <c r="AX2137" s="75"/>
      <c r="AY2137" s="75"/>
      <c r="AZ2137" s="75"/>
      <c r="BA2137" s="75"/>
      <c r="BB2137" s="75"/>
      <c r="BC2137" s="75"/>
      <c r="BD2137" s="75"/>
      <c r="BE2137" s="75"/>
      <c r="BF2137" s="75"/>
      <c r="BG2137" s="75"/>
      <c r="BH2137" s="75"/>
      <c r="BI2137" s="75"/>
      <c r="BJ2137" s="75"/>
      <c r="BK2137" s="75"/>
      <c r="BL2137" s="75"/>
      <c r="BM2137" s="75"/>
      <c r="BN2137" s="75"/>
      <c r="BO2137" s="75"/>
      <c r="BP2137" s="75"/>
      <c r="BQ2137" s="75"/>
      <c r="BR2137" s="75"/>
      <c r="BS2137" s="75"/>
    </row>
    <row r="2138" spans="1:71" s="5" customFormat="1" ht="12.75" hidden="1" thickBot="1" x14ac:dyDescent="0.3">
      <c r="A2138" s="105" t="s">
        <v>17</v>
      </c>
      <c r="B2138" s="105" t="s">
        <v>17</v>
      </c>
      <c r="C2138" s="105" t="s">
        <v>17</v>
      </c>
      <c r="D2138" s="105" t="s">
        <v>21</v>
      </c>
      <c r="E2138" s="105" t="s">
        <v>2294</v>
      </c>
      <c r="F2138" s="105">
        <v>8530</v>
      </c>
      <c r="G2138" s="105" t="s">
        <v>2290</v>
      </c>
      <c r="H2138" s="105" t="s">
        <v>2129</v>
      </c>
      <c r="I2138" s="118">
        <v>279</v>
      </c>
      <c r="J2138" s="106">
        <v>31</v>
      </c>
      <c r="K2138" s="107">
        <f t="shared" si="166"/>
        <v>0.1111111111111111</v>
      </c>
      <c r="L2138" s="106">
        <v>44</v>
      </c>
      <c r="M2138" s="108">
        <f t="shared" si="167"/>
        <v>0.15770609318996415</v>
      </c>
      <c r="N2138" s="106">
        <v>7</v>
      </c>
      <c r="O2138" s="107">
        <f t="shared" si="168"/>
        <v>2.5089605734767026E-2</v>
      </c>
      <c r="P2138" s="106">
        <v>9</v>
      </c>
      <c r="Q2138" s="109">
        <f t="shared" si="169"/>
        <v>3.2258064516129031E-2</v>
      </c>
      <c r="R2138" s="75"/>
      <c r="S2138" s="75"/>
      <c r="T2138" s="75"/>
      <c r="U2138" s="75"/>
      <c r="V2138" s="75"/>
      <c r="W2138" s="75"/>
      <c r="X2138" s="75"/>
      <c r="Y2138" s="75"/>
      <c r="Z2138" s="75"/>
      <c r="AA2138" s="75"/>
      <c r="AB2138" s="75"/>
      <c r="AC2138" s="75"/>
      <c r="AD2138" s="75"/>
      <c r="AE2138" s="75"/>
      <c r="AF2138" s="75"/>
      <c r="AG2138" s="75"/>
      <c r="AH2138" s="75"/>
      <c r="AI2138" s="75"/>
      <c r="AJ2138" s="75"/>
      <c r="AK2138" s="75"/>
      <c r="AL2138" s="75"/>
      <c r="AM2138" s="75"/>
      <c r="AN2138" s="75"/>
      <c r="AO2138" s="75"/>
      <c r="AP2138" s="75"/>
      <c r="AQ2138" s="75"/>
      <c r="AR2138" s="75"/>
      <c r="AS2138" s="75"/>
      <c r="AT2138" s="75"/>
      <c r="AU2138" s="75"/>
      <c r="AV2138" s="75"/>
      <c r="AW2138" s="75"/>
      <c r="AX2138" s="75"/>
      <c r="AY2138" s="75"/>
      <c r="AZ2138" s="75"/>
      <c r="BA2138" s="75"/>
      <c r="BB2138" s="75"/>
      <c r="BC2138" s="75"/>
      <c r="BD2138" s="75"/>
      <c r="BE2138" s="75"/>
      <c r="BF2138" s="75"/>
      <c r="BG2138" s="75"/>
      <c r="BH2138" s="75"/>
      <c r="BI2138" s="75"/>
      <c r="BJ2138" s="75"/>
      <c r="BK2138" s="75"/>
      <c r="BL2138" s="75"/>
      <c r="BM2138" s="75"/>
      <c r="BN2138" s="75"/>
      <c r="BO2138" s="75"/>
      <c r="BP2138" s="75"/>
      <c r="BQ2138" s="75"/>
      <c r="BR2138" s="75"/>
      <c r="BS2138" s="75"/>
    </row>
    <row r="2139" spans="1:71" s="5" customFormat="1" ht="12.75" hidden="1" thickBot="1" x14ac:dyDescent="0.3">
      <c r="A2139" s="105" t="s">
        <v>17</v>
      </c>
      <c r="B2139" s="105" t="s">
        <v>17</v>
      </c>
      <c r="C2139" s="105" t="s">
        <v>17</v>
      </c>
      <c r="D2139" s="105" t="s">
        <v>14</v>
      </c>
      <c r="E2139" s="105" t="s">
        <v>2295</v>
      </c>
      <c r="F2139" s="105">
        <v>8530</v>
      </c>
      <c r="G2139" s="105" t="s">
        <v>2290</v>
      </c>
      <c r="H2139" s="105" t="s">
        <v>2129</v>
      </c>
      <c r="I2139" s="118">
        <v>266</v>
      </c>
      <c r="J2139" s="106">
        <v>86</v>
      </c>
      <c r="K2139" s="107">
        <f t="shared" si="166"/>
        <v>0.32330827067669171</v>
      </c>
      <c r="L2139" s="106">
        <v>70</v>
      </c>
      <c r="M2139" s="108">
        <f t="shared" si="167"/>
        <v>0.26315789473684209</v>
      </c>
      <c r="N2139" s="106">
        <v>50</v>
      </c>
      <c r="O2139" s="107">
        <f t="shared" si="168"/>
        <v>0.18796992481203006</v>
      </c>
      <c r="P2139" s="106">
        <v>46</v>
      </c>
      <c r="Q2139" s="109">
        <f t="shared" si="169"/>
        <v>0.17293233082706766</v>
      </c>
      <c r="R2139" s="75"/>
      <c r="S2139" s="75"/>
      <c r="T2139" s="75"/>
      <c r="U2139" s="75"/>
      <c r="V2139" s="75"/>
      <c r="W2139" s="75"/>
      <c r="X2139" s="75"/>
      <c r="Y2139" s="75"/>
      <c r="Z2139" s="75"/>
      <c r="AA2139" s="75"/>
      <c r="AB2139" s="75"/>
      <c r="AC2139" s="75"/>
      <c r="AD2139" s="75"/>
      <c r="AE2139" s="75"/>
      <c r="AF2139" s="75"/>
      <c r="AG2139" s="75"/>
      <c r="AH2139" s="75"/>
      <c r="AI2139" s="75"/>
      <c r="AJ2139" s="75"/>
      <c r="AK2139" s="75"/>
      <c r="AL2139" s="75"/>
      <c r="AM2139" s="75"/>
      <c r="AN2139" s="75"/>
      <c r="AO2139" s="75"/>
      <c r="AP2139" s="75"/>
      <c r="AQ2139" s="75"/>
      <c r="AR2139" s="75"/>
      <c r="AS2139" s="75"/>
      <c r="AT2139" s="75"/>
      <c r="AU2139" s="75"/>
      <c r="AV2139" s="75"/>
      <c r="AW2139" s="75"/>
      <c r="AX2139" s="75"/>
      <c r="AY2139" s="75"/>
      <c r="AZ2139" s="75"/>
      <c r="BA2139" s="75"/>
      <c r="BB2139" s="75"/>
      <c r="BC2139" s="75"/>
      <c r="BD2139" s="75"/>
      <c r="BE2139" s="75"/>
      <c r="BF2139" s="75"/>
      <c r="BG2139" s="75"/>
      <c r="BH2139" s="75"/>
      <c r="BI2139" s="75"/>
      <c r="BJ2139" s="75"/>
      <c r="BK2139" s="75"/>
      <c r="BL2139" s="75"/>
      <c r="BM2139" s="75"/>
      <c r="BN2139" s="75"/>
      <c r="BO2139" s="75"/>
      <c r="BP2139" s="75"/>
      <c r="BQ2139" s="75"/>
      <c r="BR2139" s="75"/>
      <c r="BS2139" s="75"/>
    </row>
    <row r="2140" spans="1:71" s="5" customFormat="1" ht="12.75" hidden="1" thickBot="1" x14ac:dyDescent="0.3">
      <c r="A2140" s="105" t="s">
        <v>17</v>
      </c>
      <c r="B2140" s="105" t="s">
        <v>17</v>
      </c>
      <c r="C2140" s="105" t="s">
        <v>17</v>
      </c>
      <c r="D2140" s="105" t="s">
        <v>21</v>
      </c>
      <c r="E2140" s="105" t="s">
        <v>2296</v>
      </c>
      <c r="F2140" s="105">
        <v>8530</v>
      </c>
      <c r="G2140" s="105" t="s">
        <v>2290</v>
      </c>
      <c r="H2140" s="105" t="s">
        <v>2129</v>
      </c>
      <c r="I2140" s="118">
        <v>182</v>
      </c>
      <c r="J2140" s="106">
        <v>51</v>
      </c>
      <c r="K2140" s="107">
        <f t="shared" si="166"/>
        <v>0.28021978021978022</v>
      </c>
      <c r="L2140" s="106">
        <v>33</v>
      </c>
      <c r="M2140" s="108">
        <f t="shared" si="167"/>
        <v>0.18131868131868131</v>
      </c>
      <c r="N2140" s="106">
        <v>31</v>
      </c>
      <c r="O2140" s="107">
        <f t="shared" si="168"/>
        <v>0.17032967032967034</v>
      </c>
      <c r="P2140" s="106">
        <v>7</v>
      </c>
      <c r="Q2140" s="109">
        <f t="shared" si="169"/>
        <v>3.8461538461538464E-2</v>
      </c>
      <c r="R2140" s="75"/>
      <c r="S2140" s="75"/>
      <c r="T2140" s="75"/>
      <c r="U2140" s="75"/>
      <c r="V2140" s="75"/>
      <c r="W2140" s="75"/>
      <c r="X2140" s="75"/>
      <c r="Y2140" s="75"/>
      <c r="Z2140" s="75"/>
      <c r="AA2140" s="75"/>
      <c r="AB2140" s="75"/>
      <c r="AC2140" s="75"/>
      <c r="AD2140" s="75"/>
      <c r="AE2140" s="75"/>
      <c r="AF2140" s="75"/>
      <c r="AG2140" s="75"/>
      <c r="AH2140" s="75"/>
      <c r="AI2140" s="75"/>
      <c r="AJ2140" s="75"/>
      <c r="AK2140" s="75"/>
      <c r="AL2140" s="75"/>
      <c r="AM2140" s="75"/>
      <c r="AN2140" s="75"/>
      <c r="AO2140" s="75"/>
      <c r="AP2140" s="75"/>
      <c r="AQ2140" s="75"/>
      <c r="AR2140" s="75"/>
      <c r="AS2140" s="75"/>
      <c r="AT2140" s="75"/>
      <c r="AU2140" s="75"/>
      <c r="AV2140" s="75"/>
      <c r="AW2140" s="75"/>
      <c r="AX2140" s="75"/>
      <c r="AY2140" s="75"/>
      <c r="AZ2140" s="75"/>
      <c r="BA2140" s="75"/>
      <c r="BB2140" s="75"/>
      <c r="BC2140" s="75"/>
      <c r="BD2140" s="75"/>
      <c r="BE2140" s="75"/>
      <c r="BF2140" s="75"/>
      <c r="BG2140" s="75"/>
      <c r="BH2140" s="75"/>
      <c r="BI2140" s="75"/>
      <c r="BJ2140" s="75"/>
      <c r="BK2140" s="75"/>
      <c r="BL2140" s="75"/>
      <c r="BM2140" s="75"/>
      <c r="BN2140" s="75"/>
      <c r="BO2140" s="75"/>
      <c r="BP2140" s="75"/>
      <c r="BQ2140" s="75"/>
      <c r="BR2140" s="75"/>
      <c r="BS2140" s="75"/>
    </row>
    <row r="2141" spans="1:71" s="5" customFormat="1" ht="12.75" hidden="1" thickBot="1" x14ac:dyDescent="0.3">
      <c r="A2141" s="105" t="s">
        <v>17</v>
      </c>
      <c r="B2141" s="105">
        <v>8531</v>
      </c>
      <c r="C2141" s="105" t="s">
        <v>2290</v>
      </c>
      <c r="D2141" s="105" t="s">
        <v>14</v>
      </c>
      <c r="E2141" s="105" t="s">
        <v>2297</v>
      </c>
      <c r="F2141" s="105">
        <v>8531</v>
      </c>
      <c r="G2141" s="105" t="s">
        <v>2290</v>
      </c>
      <c r="H2141" s="105" t="s">
        <v>2129</v>
      </c>
      <c r="I2141" s="118">
        <v>195</v>
      </c>
      <c r="J2141" s="106">
        <v>33</v>
      </c>
      <c r="K2141" s="107">
        <f t="shared" si="166"/>
        <v>0.16923076923076924</v>
      </c>
      <c r="L2141" s="106">
        <v>40</v>
      </c>
      <c r="M2141" s="108">
        <f t="shared" si="167"/>
        <v>0.20512820512820512</v>
      </c>
      <c r="N2141" s="106">
        <v>8</v>
      </c>
      <c r="O2141" s="107">
        <f t="shared" si="168"/>
        <v>4.1025641025641026E-2</v>
      </c>
      <c r="P2141" s="106">
        <v>6</v>
      </c>
      <c r="Q2141" s="109">
        <f t="shared" si="169"/>
        <v>3.0769230769230771E-2</v>
      </c>
      <c r="R2141" s="75"/>
      <c r="S2141" s="75"/>
      <c r="T2141" s="75"/>
      <c r="U2141" s="75"/>
      <c r="V2141" s="75"/>
      <c r="W2141" s="75"/>
      <c r="X2141" s="75"/>
      <c r="Y2141" s="75"/>
      <c r="Z2141" s="75"/>
      <c r="AA2141" s="75"/>
      <c r="AB2141" s="75"/>
      <c r="AC2141" s="75"/>
      <c r="AD2141" s="75"/>
      <c r="AE2141" s="75"/>
      <c r="AF2141" s="75"/>
      <c r="AG2141" s="75"/>
      <c r="AH2141" s="75"/>
      <c r="AI2141" s="75"/>
      <c r="AJ2141" s="75"/>
      <c r="AK2141" s="75"/>
      <c r="AL2141" s="75"/>
      <c r="AM2141" s="75"/>
      <c r="AN2141" s="75"/>
      <c r="AO2141" s="75"/>
      <c r="AP2141" s="75"/>
      <c r="AQ2141" s="75"/>
      <c r="AR2141" s="75"/>
      <c r="AS2141" s="75"/>
      <c r="AT2141" s="75"/>
      <c r="AU2141" s="75"/>
      <c r="AV2141" s="75"/>
      <c r="AW2141" s="75"/>
      <c r="AX2141" s="75"/>
      <c r="AY2141" s="75"/>
      <c r="AZ2141" s="75"/>
      <c r="BA2141" s="75"/>
      <c r="BB2141" s="75"/>
      <c r="BC2141" s="75"/>
      <c r="BD2141" s="75"/>
      <c r="BE2141" s="75"/>
      <c r="BF2141" s="75"/>
      <c r="BG2141" s="75"/>
      <c r="BH2141" s="75"/>
      <c r="BI2141" s="75"/>
      <c r="BJ2141" s="75"/>
      <c r="BK2141" s="75"/>
      <c r="BL2141" s="75"/>
      <c r="BM2141" s="75"/>
      <c r="BN2141" s="75"/>
      <c r="BO2141" s="75"/>
      <c r="BP2141" s="75"/>
      <c r="BQ2141" s="75"/>
      <c r="BR2141" s="75"/>
      <c r="BS2141" s="75"/>
    </row>
    <row r="2142" spans="1:71" s="5" customFormat="1" ht="12.75" hidden="1" thickBot="1" x14ac:dyDescent="0.3">
      <c r="A2142" s="105" t="s">
        <v>17</v>
      </c>
      <c r="B2142" s="105" t="s">
        <v>17</v>
      </c>
      <c r="C2142" s="105" t="s">
        <v>17</v>
      </c>
      <c r="D2142" s="105" t="s">
        <v>21</v>
      </c>
      <c r="E2142" s="105" t="s">
        <v>2298</v>
      </c>
      <c r="F2142" s="105">
        <v>8531</v>
      </c>
      <c r="G2142" s="105" t="s">
        <v>2290</v>
      </c>
      <c r="H2142" s="105" t="s">
        <v>2129</v>
      </c>
      <c r="I2142" s="118">
        <v>319</v>
      </c>
      <c r="J2142" s="106">
        <v>35</v>
      </c>
      <c r="K2142" s="107">
        <f t="shared" si="166"/>
        <v>0.109717868338558</v>
      </c>
      <c r="L2142" s="106">
        <v>40</v>
      </c>
      <c r="M2142" s="108">
        <f t="shared" si="167"/>
        <v>0.12539184952978055</v>
      </c>
      <c r="N2142" s="106">
        <v>7</v>
      </c>
      <c r="O2142" s="107">
        <f t="shared" si="168"/>
        <v>2.1943573667711599E-2</v>
      </c>
      <c r="P2142" s="106">
        <v>3</v>
      </c>
      <c r="Q2142" s="109">
        <f t="shared" si="169"/>
        <v>9.4043887147335428E-3</v>
      </c>
      <c r="R2142" s="75"/>
      <c r="S2142" s="75"/>
      <c r="T2142" s="75"/>
      <c r="U2142" s="75"/>
      <c r="V2142" s="75"/>
      <c r="W2142" s="75"/>
      <c r="X2142" s="75"/>
      <c r="Y2142" s="75"/>
      <c r="Z2142" s="75"/>
      <c r="AA2142" s="75"/>
      <c r="AB2142" s="75"/>
      <c r="AC2142" s="75"/>
      <c r="AD2142" s="75"/>
      <c r="AE2142" s="75"/>
      <c r="AF2142" s="75"/>
      <c r="AG2142" s="75"/>
      <c r="AH2142" s="75"/>
      <c r="AI2142" s="75"/>
      <c r="AJ2142" s="75"/>
      <c r="AK2142" s="75"/>
      <c r="AL2142" s="75"/>
      <c r="AM2142" s="75"/>
      <c r="AN2142" s="75"/>
      <c r="AO2142" s="75"/>
      <c r="AP2142" s="75"/>
      <c r="AQ2142" s="75"/>
      <c r="AR2142" s="75"/>
      <c r="AS2142" s="75"/>
      <c r="AT2142" s="75"/>
      <c r="AU2142" s="75"/>
      <c r="AV2142" s="75"/>
      <c r="AW2142" s="75"/>
      <c r="AX2142" s="75"/>
      <c r="AY2142" s="75"/>
      <c r="AZ2142" s="75"/>
      <c r="BA2142" s="75"/>
      <c r="BB2142" s="75"/>
      <c r="BC2142" s="75"/>
      <c r="BD2142" s="75"/>
      <c r="BE2142" s="75"/>
      <c r="BF2142" s="75"/>
      <c r="BG2142" s="75"/>
      <c r="BH2142" s="75"/>
      <c r="BI2142" s="75"/>
      <c r="BJ2142" s="75"/>
      <c r="BK2142" s="75"/>
      <c r="BL2142" s="75"/>
      <c r="BM2142" s="75"/>
      <c r="BN2142" s="75"/>
      <c r="BO2142" s="75"/>
      <c r="BP2142" s="75"/>
      <c r="BQ2142" s="75"/>
      <c r="BR2142" s="75"/>
      <c r="BS2142" s="75"/>
    </row>
    <row r="2143" spans="1:71" s="5" customFormat="1" ht="12.75" hidden="1" thickBot="1" x14ac:dyDescent="0.3">
      <c r="A2143" s="105" t="s">
        <v>17</v>
      </c>
      <c r="B2143" s="105" t="s">
        <v>17</v>
      </c>
      <c r="C2143" s="105" t="s">
        <v>17</v>
      </c>
      <c r="D2143" s="105" t="s">
        <v>21</v>
      </c>
      <c r="E2143" s="105" t="s">
        <v>2299</v>
      </c>
      <c r="F2143" s="105">
        <v>8531</v>
      </c>
      <c r="G2143" s="105" t="s">
        <v>2290</v>
      </c>
      <c r="H2143" s="105" t="s">
        <v>2129</v>
      </c>
      <c r="I2143" s="118">
        <v>279</v>
      </c>
      <c r="J2143" s="106">
        <v>63</v>
      </c>
      <c r="K2143" s="107">
        <f t="shared" si="166"/>
        <v>0.22580645161290322</v>
      </c>
      <c r="L2143" s="106">
        <v>50</v>
      </c>
      <c r="M2143" s="108">
        <f t="shared" si="167"/>
        <v>0.17921146953405018</v>
      </c>
      <c r="N2143" s="106">
        <v>18</v>
      </c>
      <c r="O2143" s="107">
        <f t="shared" si="168"/>
        <v>6.4516129032258063E-2</v>
      </c>
      <c r="P2143" s="106">
        <v>4</v>
      </c>
      <c r="Q2143" s="109">
        <f t="shared" si="169"/>
        <v>1.4336917562724014E-2</v>
      </c>
      <c r="R2143" s="75"/>
      <c r="S2143" s="75"/>
      <c r="T2143" s="75"/>
      <c r="U2143" s="75"/>
      <c r="V2143" s="75"/>
      <c r="W2143" s="75"/>
      <c r="X2143" s="75"/>
      <c r="Y2143" s="75"/>
      <c r="Z2143" s="75"/>
      <c r="AA2143" s="75"/>
      <c r="AB2143" s="75"/>
      <c r="AC2143" s="75"/>
      <c r="AD2143" s="75"/>
      <c r="AE2143" s="75"/>
      <c r="AF2143" s="75"/>
      <c r="AG2143" s="75"/>
      <c r="AH2143" s="75"/>
      <c r="AI2143" s="75"/>
      <c r="AJ2143" s="75"/>
      <c r="AK2143" s="75"/>
      <c r="AL2143" s="75"/>
      <c r="AM2143" s="75"/>
      <c r="AN2143" s="75"/>
      <c r="AO2143" s="75"/>
      <c r="AP2143" s="75"/>
      <c r="AQ2143" s="75"/>
      <c r="AR2143" s="75"/>
      <c r="AS2143" s="75"/>
      <c r="AT2143" s="75"/>
      <c r="AU2143" s="75"/>
      <c r="AV2143" s="75"/>
      <c r="AW2143" s="75"/>
      <c r="AX2143" s="75"/>
      <c r="AY2143" s="75"/>
      <c r="AZ2143" s="75"/>
      <c r="BA2143" s="75"/>
      <c r="BB2143" s="75"/>
      <c r="BC2143" s="75"/>
      <c r="BD2143" s="75"/>
      <c r="BE2143" s="75"/>
      <c r="BF2143" s="75"/>
      <c r="BG2143" s="75"/>
      <c r="BH2143" s="75"/>
      <c r="BI2143" s="75"/>
      <c r="BJ2143" s="75"/>
      <c r="BK2143" s="75"/>
      <c r="BL2143" s="75"/>
      <c r="BM2143" s="75"/>
      <c r="BN2143" s="75"/>
      <c r="BO2143" s="75"/>
      <c r="BP2143" s="75"/>
      <c r="BQ2143" s="75"/>
      <c r="BR2143" s="75"/>
      <c r="BS2143" s="75"/>
    </row>
    <row r="2144" spans="1:71" s="5" customFormat="1" ht="24.75" hidden="1" thickBot="1" x14ac:dyDescent="0.3">
      <c r="A2144" s="105" t="s">
        <v>17</v>
      </c>
      <c r="B2144" s="105">
        <v>8540</v>
      </c>
      <c r="C2144" s="105" t="s">
        <v>2300</v>
      </c>
      <c r="D2144" s="105" t="s">
        <v>119</v>
      </c>
      <c r="E2144" s="105" t="s">
        <v>2301</v>
      </c>
      <c r="F2144" s="105">
        <v>8540</v>
      </c>
      <c r="G2144" s="105" t="s">
        <v>2300</v>
      </c>
      <c r="H2144" s="105" t="s">
        <v>2129</v>
      </c>
      <c r="I2144" s="118">
        <v>82</v>
      </c>
      <c r="J2144" s="106">
        <v>25</v>
      </c>
      <c r="K2144" s="107">
        <f t="shared" si="166"/>
        <v>0.3048780487804878</v>
      </c>
      <c r="L2144" s="106">
        <v>19</v>
      </c>
      <c r="M2144" s="108">
        <f t="shared" si="167"/>
        <v>0.23170731707317074</v>
      </c>
      <c r="N2144" s="106">
        <v>1</v>
      </c>
      <c r="O2144" s="107">
        <f t="shared" si="168"/>
        <v>1.2195121951219513E-2</v>
      </c>
      <c r="P2144" s="106">
        <v>1</v>
      </c>
      <c r="Q2144" s="109">
        <f t="shared" si="169"/>
        <v>1.2195121951219513E-2</v>
      </c>
      <c r="R2144" s="75"/>
      <c r="S2144" s="75"/>
      <c r="T2144" s="75"/>
      <c r="U2144" s="75"/>
      <c r="V2144" s="75"/>
      <c r="W2144" s="75"/>
      <c r="X2144" s="75"/>
      <c r="Y2144" s="75"/>
      <c r="Z2144" s="75"/>
      <c r="AA2144" s="75"/>
      <c r="AB2144" s="75"/>
      <c r="AC2144" s="75"/>
      <c r="AD2144" s="75"/>
      <c r="AE2144" s="75"/>
      <c r="AF2144" s="75"/>
      <c r="AG2144" s="75"/>
      <c r="AH2144" s="75"/>
      <c r="AI2144" s="75"/>
      <c r="AJ2144" s="75"/>
      <c r="AK2144" s="75"/>
      <c r="AL2144" s="75"/>
      <c r="AM2144" s="75"/>
      <c r="AN2144" s="75"/>
      <c r="AO2144" s="75"/>
      <c r="AP2144" s="75"/>
      <c r="AQ2144" s="75"/>
      <c r="AR2144" s="75"/>
      <c r="AS2144" s="75"/>
      <c r="AT2144" s="75"/>
      <c r="AU2144" s="75"/>
      <c r="AV2144" s="75"/>
      <c r="AW2144" s="75"/>
      <c r="AX2144" s="75"/>
      <c r="AY2144" s="75"/>
      <c r="AZ2144" s="75"/>
      <c r="BA2144" s="75"/>
      <c r="BB2144" s="75"/>
      <c r="BC2144" s="75"/>
      <c r="BD2144" s="75"/>
      <c r="BE2144" s="75"/>
      <c r="BF2144" s="75"/>
      <c r="BG2144" s="75"/>
      <c r="BH2144" s="75"/>
      <c r="BI2144" s="75"/>
      <c r="BJ2144" s="75"/>
      <c r="BK2144" s="75"/>
      <c r="BL2144" s="75"/>
      <c r="BM2144" s="75"/>
      <c r="BN2144" s="75"/>
      <c r="BO2144" s="75"/>
      <c r="BP2144" s="75"/>
      <c r="BQ2144" s="75"/>
      <c r="BR2144" s="75"/>
      <c r="BS2144" s="75"/>
    </row>
    <row r="2145" spans="1:71" s="5" customFormat="1" ht="12.75" hidden="1" thickBot="1" x14ac:dyDescent="0.3">
      <c r="A2145" s="105" t="s">
        <v>17</v>
      </c>
      <c r="B2145" s="105" t="s">
        <v>17</v>
      </c>
      <c r="C2145" s="105" t="s">
        <v>17</v>
      </c>
      <c r="D2145" s="105" t="s">
        <v>21</v>
      </c>
      <c r="E2145" s="105" t="s">
        <v>391</v>
      </c>
      <c r="F2145" s="105">
        <v>8540</v>
      </c>
      <c r="G2145" s="105" t="s">
        <v>2300</v>
      </c>
      <c r="H2145" s="105" t="s">
        <v>2129</v>
      </c>
      <c r="I2145" s="118">
        <v>375</v>
      </c>
      <c r="J2145" s="106">
        <v>53</v>
      </c>
      <c r="K2145" s="107">
        <f t="shared" si="166"/>
        <v>0.14133333333333334</v>
      </c>
      <c r="L2145" s="106">
        <v>48</v>
      </c>
      <c r="M2145" s="108">
        <f t="shared" si="167"/>
        <v>0.128</v>
      </c>
      <c r="N2145" s="106">
        <v>7</v>
      </c>
      <c r="O2145" s="107">
        <f t="shared" si="168"/>
        <v>1.8666666666666668E-2</v>
      </c>
      <c r="P2145" s="106">
        <v>3</v>
      </c>
      <c r="Q2145" s="109">
        <f t="shared" si="169"/>
        <v>8.0000000000000002E-3</v>
      </c>
      <c r="R2145" s="75"/>
      <c r="S2145" s="75"/>
      <c r="T2145" s="75"/>
      <c r="U2145" s="75"/>
      <c r="V2145" s="75"/>
      <c r="W2145" s="75"/>
      <c r="X2145" s="75"/>
      <c r="Y2145" s="75"/>
      <c r="Z2145" s="75"/>
      <c r="AA2145" s="75"/>
      <c r="AB2145" s="75"/>
      <c r="AC2145" s="75"/>
      <c r="AD2145" s="75"/>
      <c r="AE2145" s="75"/>
      <c r="AF2145" s="75"/>
      <c r="AG2145" s="75"/>
      <c r="AH2145" s="75"/>
      <c r="AI2145" s="75"/>
      <c r="AJ2145" s="75"/>
      <c r="AK2145" s="75"/>
      <c r="AL2145" s="75"/>
      <c r="AM2145" s="75"/>
      <c r="AN2145" s="75"/>
      <c r="AO2145" s="75"/>
      <c r="AP2145" s="75"/>
      <c r="AQ2145" s="75"/>
      <c r="AR2145" s="75"/>
      <c r="AS2145" s="75"/>
      <c r="AT2145" s="75"/>
      <c r="AU2145" s="75"/>
      <c r="AV2145" s="75"/>
      <c r="AW2145" s="75"/>
      <c r="AX2145" s="75"/>
      <c r="AY2145" s="75"/>
      <c r="AZ2145" s="75"/>
      <c r="BA2145" s="75"/>
      <c r="BB2145" s="75"/>
      <c r="BC2145" s="75"/>
      <c r="BD2145" s="75"/>
      <c r="BE2145" s="75"/>
      <c r="BF2145" s="75"/>
      <c r="BG2145" s="75"/>
      <c r="BH2145" s="75"/>
      <c r="BI2145" s="75"/>
      <c r="BJ2145" s="75"/>
      <c r="BK2145" s="75"/>
      <c r="BL2145" s="75"/>
      <c r="BM2145" s="75"/>
      <c r="BN2145" s="75"/>
      <c r="BO2145" s="75"/>
      <c r="BP2145" s="75"/>
      <c r="BQ2145" s="75"/>
      <c r="BR2145" s="75"/>
      <c r="BS2145" s="75"/>
    </row>
    <row r="2146" spans="1:71" s="5" customFormat="1" ht="12.75" hidden="1" thickBot="1" x14ac:dyDescent="0.3">
      <c r="A2146" s="105" t="s">
        <v>17</v>
      </c>
      <c r="B2146" s="105" t="s">
        <v>17</v>
      </c>
      <c r="C2146" s="105" t="s">
        <v>17</v>
      </c>
      <c r="D2146" s="105" t="s">
        <v>21</v>
      </c>
      <c r="E2146" s="105" t="s">
        <v>2302</v>
      </c>
      <c r="F2146" s="105">
        <v>8540</v>
      </c>
      <c r="G2146" s="105" t="s">
        <v>2300</v>
      </c>
      <c r="H2146" s="105" t="s">
        <v>2129</v>
      </c>
      <c r="I2146" s="118">
        <v>215</v>
      </c>
      <c r="J2146" s="106">
        <v>16</v>
      </c>
      <c r="K2146" s="107">
        <f t="shared" si="166"/>
        <v>7.441860465116279E-2</v>
      </c>
      <c r="L2146" s="106">
        <v>20</v>
      </c>
      <c r="M2146" s="108">
        <f t="shared" si="167"/>
        <v>9.3023255813953487E-2</v>
      </c>
      <c r="N2146" s="106">
        <v>0</v>
      </c>
      <c r="O2146" s="107">
        <f t="shared" si="168"/>
        <v>0</v>
      </c>
      <c r="P2146" s="106">
        <v>2</v>
      </c>
      <c r="Q2146" s="109">
        <f t="shared" si="169"/>
        <v>9.3023255813953487E-3</v>
      </c>
      <c r="R2146" s="75"/>
      <c r="S2146" s="75"/>
      <c r="T2146" s="75"/>
      <c r="U2146" s="75"/>
      <c r="V2146" s="75"/>
      <c r="W2146" s="75"/>
      <c r="X2146" s="75"/>
      <c r="Y2146" s="75"/>
      <c r="Z2146" s="75"/>
      <c r="AA2146" s="75"/>
      <c r="AB2146" s="75"/>
      <c r="AC2146" s="75"/>
      <c r="AD2146" s="75"/>
      <c r="AE2146" s="75"/>
      <c r="AF2146" s="75"/>
      <c r="AG2146" s="75"/>
      <c r="AH2146" s="75"/>
      <c r="AI2146" s="75"/>
      <c r="AJ2146" s="75"/>
      <c r="AK2146" s="75"/>
      <c r="AL2146" s="75"/>
      <c r="AM2146" s="75"/>
      <c r="AN2146" s="75"/>
      <c r="AO2146" s="75"/>
      <c r="AP2146" s="75"/>
      <c r="AQ2146" s="75"/>
      <c r="AR2146" s="75"/>
      <c r="AS2146" s="75"/>
      <c r="AT2146" s="75"/>
      <c r="AU2146" s="75"/>
      <c r="AV2146" s="75"/>
      <c r="AW2146" s="75"/>
      <c r="AX2146" s="75"/>
      <c r="AY2146" s="75"/>
      <c r="AZ2146" s="75"/>
      <c r="BA2146" s="75"/>
      <c r="BB2146" s="75"/>
      <c r="BC2146" s="75"/>
      <c r="BD2146" s="75"/>
      <c r="BE2146" s="75"/>
      <c r="BF2146" s="75"/>
      <c r="BG2146" s="75"/>
      <c r="BH2146" s="75"/>
      <c r="BI2146" s="75"/>
      <c r="BJ2146" s="75"/>
      <c r="BK2146" s="75"/>
      <c r="BL2146" s="75"/>
      <c r="BM2146" s="75"/>
      <c r="BN2146" s="75"/>
      <c r="BO2146" s="75"/>
      <c r="BP2146" s="75"/>
      <c r="BQ2146" s="75"/>
      <c r="BR2146" s="75"/>
      <c r="BS2146" s="75"/>
    </row>
    <row r="2147" spans="1:71" s="5" customFormat="1" ht="12.75" hidden="1" thickBot="1" x14ac:dyDescent="0.3">
      <c r="A2147" s="105" t="s">
        <v>17</v>
      </c>
      <c r="B2147" s="105" t="s">
        <v>17</v>
      </c>
      <c r="C2147" s="105" t="s">
        <v>17</v>
      </c>
      <c r="D2147" s="105" t="s">
        <v>21</v>
      </c>
      <c r="E2147" s="105" t="s">
        <v>2303</v>
      </c>
      <c r="F2147" s="105">
        <v>8540</v>
      </c>
      <c r="G2147" s="105" t="s">
        <v>2300</v>
      </c>
      <c r="H2147" s="105" t="s">
        <v>2129</v>
      </c>
      <c r="I2147" s="118">
        <v>213</v>
      </c>
      <c r="J2147" s="106">
        <v>18</v>
      </c>
      <c r="K2147" s="107">
        <f t="shared" si="166"/>
        <v>8.4507042253521125E-2</v>
      </c>
      <c r="L2147" s="106">
        <v>22</v>
      </c>
      <c r="M2147" s="108">
        <f t="shared" si="167"/>
        <v>0.10328638497652583</v>
      </c>
      <c r="N2147" s="106">
        <v>0</v>
      </c>
      <c r="O2147" s="107">
        <f t="shared" si="168"/>
        <v>0</v>
      </c>
      <c r="P2147" s="106">
        <v>0</v>
      </c>
      <c r="Q2147" s="109">
        <f t="shared" si="169"/>
        <v>0</v>
      </c>
      <c r="R2147" s="75"/>
      <c r="S2147" s="75"/>
      <c r="T2147" s="75"/>
      <c r="U2147" s="75"/>
      <c r="V2147" s="75"/>
      <c r="W2147" s="75"/>
      <c r="X2147" s="75"/>
      <c r="Y2147" s="75"/>
      <c r="Z2147" s="75"/>
      <c r="AA2147" s="75"/>
      <c r="AB2147" s="75"/>
      <c r="AC2147" s="75"/>
      <c r="AD2147" s="75"/>
      <c r="AE2147" s="75"/>
      <c r="AF2147" s="75"/>
      <c r="AG2147" s="75"/>
      <c r="AH2147" s="75"/>
      <c r="AI2147" s="75"/>
      <c r="AJ2147" s="75"/>
      <c r="AK2147" s="75"/>
      <c r="AL2147" s="75"/>
      <c r="AM2147" s="75"/>
      <c r="AN2147" s="75"/>
      <c r="AO2147" s="75"/>
      <c r="AP2147" s="75"/>
      <c r="AQ2147" s="75"/>
      <c r="AR2147" s="75"/>
      <c r="AS2147" s="75"/>
      <c r="AT2147" s="75"/>
      <c r="AU2147" s="75"/>
      <c r="AV2147" s="75"/>
      <c r="AW2147" s="75"/>
      <c r="AX2147" s="75"/>
      <c r="AY2147" s="75"/>
      <c r="AZ2147" s="75"/>
      <c r="BA2147" s="75"/>
      <c r="BB2147" s="75"/>
      <c r="BC2147" s="75"/>
      <c r="BD2147" s="75"/>
      <c r="BE2147" s="75"/>
      <c r="BF2147" s="75"/>
      <c r="BG2147" s="75"/>
      <c r="BH2147" s="75"/>
      <c r="BI2147" s="75"/>
      <c r="BJ2147" s="75"/>
      <c r="BK2147" s="75"/>
      <c r="BL2147" s="75"/>
      <c r="BM2147" s="75"/>
      <c r="BN2147" s="75"/>
      <c r="BO2147" s="75"/>
      <c r="BP2147" s="75"/>
      <c r="BQ2147" s="75"/>
      <c r="BR2147" s="75"/>
      <c r="BS2147" s="75"/>
    </row>
    <row r="2148" spans="1:71" s="5" customFormat="1" ht="12.75" hidden="1" thickBot="1" x14ac:dyDescent="0.3">
      <c r="A2148" s="105" t="s">
        <v>17</v>
      </c>
      <c r="B2148" s="105" t="s">
        <v>17</v>
      </c>
      <c r="C2148" s="105" t="s">
        <v>17</v>
      </c>
      <c r="D2148" s="105" t="s">
        <v>55</v>
      </c>
      <c r="E2148" s="105" t="s">
        <v>996</v>
      </c>
      <c r="F2148" s="105">
        <v>8540</v>
      </c>
      <c r="G2148" s="105" t="s">
        <v>2300</v>
      </c>
      <c r="H2148" s="105" t="s">
        <v>2129</v>
      </c>
      <c r="I2148" s="118">
        <v>199</v>
      </c>
      <c r="J2148" s="106">
        <v>31</v>
      </c>
      <c r="K2148" s="107">
        <f t="shared" si="166"/>
        <v>0.15577889447236182</v>
      </c>
      <c r="L2148" s="106">
        <v>37</v>
      </c>
      <c r="M2148" s="108">
        <f t="shared" si="167"/>
        <v>0.18592964824120603</v>
      </c>
      <c r="N2148" s="106">
        <v>4</v>
      </c>
      <c r="O2148" s="107">
        <f t="shared" si="168"/>
        <v>2.0100502512562814E-2</v>
      </c>
      <c r="P2148" s="106">
        <v>1</v>
      </c>
      <c r="Q2148" s="109">
        <f t="shared" si="169"/>
        <v>5.0251256281407036E-3</v>
      </c>
      <c r="R2148" s="75"/>
      <c r="S2148" s="75"/>
      <c r="T2148" s="75"/>
      <c r="U2148" s="75"/>
      <c r="V2148" s="75"/>
      <c r="W2148" s="75"/>
      <c r="X2148" s="75"/>
      <c r="Y2148" s="75"/>
      <c r="Z2148" s="75"/>
      <c r="AA2148" s="75"/>
      <c r="AB2148" s="75"/>
      <c r="AC2148" s="75"/>
      <c r="AD2148" s="75"/>
      <c r="AE2148" s="75"/>
      <c r="AF2148" s="75"/>
      <c r="AG2148" s="75"/>
      <c r="AH2148" s="75"/>
      <c r="AI2148" s="75"/>
      <c r="AJ2148" s="75"/>
      <c r="AK2148" s="75"/>
      <c r="AL2148" s="75"/>
      <c r="AM2148" s="75"/>
      <c r="AN2148" s="75"/>
      <c r="AO2148" s="75"/>
      <c r="AP2148" s="75"/>
      <c r="AQ2148" s="75"/>
      <c r="AR2148" s="75"/>
      <c r="AS2148" s="75"/>
      <c r="AT2148" s="75"/>
      <c r="AU2148" s="75"/>
      <c r="AV2148" s="75"/>
      <c r="AW2148" s="75"/>
      <c r="AX2148" s="75"/>
      <c r="AY2148" s="75"/>
      <c r="AZ2148" s="75"/>
      <c r="BA2148" s="75"/>
      <c r="BB2148" s="75"/>
      <c r="BC2148" s="75"/>
      <c r="BD2148" s="75"/>
      <c r="BE2148" s="75"/>
      <c r="BF2148" s="75"/>
      <c r="BG2148" s="75"/>
      <c r="BH2148" s="75"/>
      <c r="BI2148" s="75"/>
      <c r="BJ2148" s="75"/>
      <c r="BK2148" s="75"/>
      <c r="BL2148" s="75"/>
      <c r="BM2148" s="75"/>
      <c r="BN2148" s="75"/>
      <c r="BO2148" s="75"/>
      <c r="BP2148" s="75"/>
      <c r="BQ2148" s="75"/>
      <c r="BR2148" s="75"/>
      <c r="BS2148" s="75"/>
    </row>
    <row r="2149" spans="1:71" s="5" customFormat="1" ht="24.75" hidden="1" thickBot="1" x14ac:dyDescent="0.3">
      <c r="A2149" s="105" t="s">
        <v>17</v>
      </c>
      <c r="B2149" s="105">
        <v>8550</v>
      </c>
      <c r="C2149" s="105" t="s">
        <v>2305</v>
      </c>
      <c r="D2149" s="105" t="s">
        <v>119</v>
      </c>
      <c r="E2149" s="105" t="s">
        <v>1885</v>
      </c>
      <c r="F2149" s="105">
        <v>8550</v>
      </c>
      <c r="G2149" s="105" t="s">
        <v>2305</v>
      </c>
      <c r="H2149" s="105" t="s">
        <v>2129</v>
      </c>
      <c r="I2149" s="118">
        <v>133</v>
      </c>
      <c r="J2149" s="106">
        <v>63</v>
      </c>
      <c r="K2149" s="107">
        <f t="shared" si="166"/>
        <v>0.47368421052631576</v>
      </c>
      <c r="L2149" s="106">
        <v>38</v>
      </c>
      <c r="M2149" s="108">
        <f t="shared" si="167"/>
        <v>0.2857142857142857</v>
      </c>
      <c r="N2149" s="106">
        <v>13</v>
      </c>
      <c r="O2149" s="107">
        <f t="shared" si="168"/>
        <v>9.7744360902255634E-2</v>
      </c>
      <c r="P2149" s="106">
        <v>7</v>
      </c>
      <c r="Q2149" s="109">
        <f t="shared" si="169"/>
        <v>5.2631578947368418E-2</v>
      </c>
      <c r="R2149" s="75"/>
      <c r="S2149" s="75"/>
      <c r="T2149" s="75"/>
      <c r="U2149" s="75"/>
      <c r="V2149" s="75"/>
      <c r="W2149" s="75"/>
      <c r="X2149" s="75"/>
      <c r="Y2149" s="75"/>
      <c r="Z2149" s="75"/>
      <c r="AA2149" s="75"/>
      <c r="AB2149" s="75"/>
      <c r="AC2149" s="75"/>
      <c r="AD2149" s="75"/>
      <c r="AE2149" s="75"/>
      <c r="AF2149" s="75"/>
      <c r="AG2149" s="75"/>
      <c r="AH2149" s="75"/>
      <c r="AI2149" s="75"/>
      <c r="AJ2149" s="75"/>
      <c r="AK2149" s="75"/>
      <c r="AL2149" s="75"/>
      <c r="AM2149" s="75"/>
      <c r="AN2149" s="75"/>
      <c r="AO2149" s="75"/>
      <c r="AP2149" s="75"/>
      <c r="AQ2149" s="75"/>
      <c r="AR2149" s="75"/>
      <c r="AS2149" s="75"/>
      <c r="AT2149" s="75"/>
      <c r="AU2149" s="75"/>
      <c r="AV2149" s="75"/>
      <c r="AW2149" s="75"/>
      <c r="AX2149" s="75"/>
      <c r="AY2149" s="75"/>
      <c r="AZ2149" s="75"/>
      <c r="BA2149" s="75"/>
      <c r="BB2149" s="75"/>
      <c r="BC2149" s="75"/>
      <c r="BD2149" s="75"/>
      <c r="BE2149" s="75"/>
      <c r="BF2149" s="75"/>
      <c r="BG2149" s="75"/>
      <c r="BH2149" s="75"/>
      <c r="BI2149" s="75"/>
      <c r="BJ2149" s="75"/>
      <c r="BK2149" s="75"/>
      <c r="BL2149" s="75"/>
      <c r="BM2149" s="75"/>
      <c r="BN2149" s="75"/>
      <c r="BO2149" s="75"/>
      <c r="BP2149" s="75"/>
      <c r="BQ2149" s="75"/>
      <c r="BR2149" s="75"/>
      <c r="BS2149" s="75"/>
    </row>
    <row r="2150" spans="1:71" s="5" customFormat="1" ht="12.75" hidden="1" thickBot="1" x14ac:dyDescent="0.3">
      <c r="A2150" s="105" t="s">
        <v>17</v>
      </c>
      <c r="B2150" s="105" t="s">
        <v>17</v>
      </c>
      <c r="C2150" s="105" t="s">
        <v>17</v>
      </c>
      <c r="D2150" s="105" t="s">
        <v>21</v>
      </c>
      <c r="E2150" s="105" t="s">
        <v>2306</v>
      </c>
      <c r="F2150" s="105">
        <v>8550</v>
      </c>
      <c r="G2150" s="105" t="s">
        <v>2305</v>
      </c>
      <c r="H2150" s="105" t="s">
        <v>2129</v>
      </c>
      <c r="I2150" s="118">
        <v>276</v>
      </c>
      <c r="J2150" s="106">
        <v>25</v>
      </c>
      <c r="K2150" s="107">
        <f t="shared" si="166"/>
        <v>9.0579710144927536E-2</v>
      </c>
      <c r="L2150" s="106">
        <v>34</v>
      </c>
      <c r="M2150" s="108">
        <f t="shared" si="167"/>
        <v>0.12318840579710146</v>
      </c>
      <c r="N2150" s="106">
        <v>10</v>
      </c>
      <c r="O2150" s="107">
        <f t="shared" si="168"/>
        <v>3.6231884057971016E-2</v>
      </c>
      <c r="P2150" s="106">
        <v>0</v>
      </c>
      <c r="Q2150" s="109">
        <f t="shared" si="169"/>
        <v>0</v>
      </c>
      <c r="R2150" s="75"/>
      <c r="S2150" s="75"/>
      <c r="T2150" s="75"/>
      <c r="U2150" s="75"/>
      <c r="V2150" s="75"/>
      <c r="W2150" s="75"/>
      <c r="X2150" s="75"/>
      <c r="Y2150" s="75"/>
      <c r="Z2150" s="75"/>
      <c r="AA2150" s="75"/>
      <c r="AB2150" s="75"/>
      <c r="AC2150" s="75"/>
      <c r="AD2150" s="75"/>
      <c r="AE2150" s="75"/>
      <c r="AF2150" s="75"/>
      <c r="AG2150" s="75"/>
      <c r="AH2150" s="75"/>
      <c r="AI2150" s="75"/>
      <c r="AJ2150" s="75"/>
      <c r="AK2150" s="75"/>
      <c r="AL2150" s="75"/>
      <c r="AM2150" s="75"/>
      <c r="AN2150" s="75"/>
      <c r="AO2150" s="75"/>
      <c r="AP2150" s="75"/>
      <c r="AQ2150" s="75"/>
      <c r="AR2150" s="75"/>
      <c r="AS2150" s="75"/>
      <c r="AT2150" s="75"/>
      <c r="AU2150" s="75"/>
      <c r="AV2150" s="75"/>
      <c r="AW2150" s="75"/>
      <c r="AX2150" s="75"/>
      <c r="AY2150" s="75"/>
      <c r="AZ2150" s="75"/>
      <c r="BA2150" s="75"/>
      <c r="BB2150" s="75"/>
      <c r="BC2150" s="75"/>
      <c r="BD2150" s="75"/>
      <c r="BE2150" s="75"/>
      <c r="BF2150" s="75"/>
      <c r="BG2150" s="75"/>
      <c r="BH2150" s="75"/>
      <c r="BI2150" s="75"/>
      <c r="BJ2150" s="75"/>
      <c r="BK2150" s="75"/>
      <c r="BL2150" s="75"/>
      <c r="BM2150" s="75"/>
      <c r="BN2150" s="75"/>
      <c r="BO2150" s="75"/>
      <c r="BP2150" s="75"/>
      <c r="BQ2150" s="75"/>
      <c r="BR2150" s="75"/>
      <c r="BS2150" s="75"/>
    </row>
    <row r="2151" spans="1:71" s="5" customFormat="1" ht="12.75" hidden="1" thickBot="1" x14ac:dyDescent="0.3">
      <c r="A2151" s="105" t="s">
        <v>17</v>
      </c>
      <c r="B2151" s="105" t="s">
        <v>17</v>
      </c>
      <c r="C2151" s="105" t="s">
        <v>17</v>
      </c>
      <c r="D2151" s="105" t="s">
        <v>21</v>
      </c>
      <c r="E2151" s="105" t="s">
        <v>2307</v>
      </c>
      <c r="F2151" s="105">
        <v>8550</v>
      </c>
      <c r="G2151" s="105" t="s">
        <v>2305</v>
      </c>
      <c r="H2151" s="105" t="s">
        <v>2129</v>
      </c>
      <c r="I2151" s="118">
        <v>220</v>
      </c>
      <c r="J2151" s="106">
        <v>23</v>
      </c>
      <c r="K2151" s="107">
        <f t="shared" si="166"/>
        <v>0.10454545454545454</v>
      </c>
      <c r="L2151" s="106">
        <v>36</v>
      </c>
      <c r="M2151" s="108">
        <f t="shared" si="167"/>
        <v>0.16363636363636364</v>
      </c>
      <c r="N2151" s="106">
        <v>3</v>
      </c>
      <c r="O2151" s="107">
        <f t="shared" si="168"/>
        <v>1.3636363636363636E-2</v>
      </c>
      <c r="P2151" s="106">
        <v>2</v>
      </c>
      <c r="Q2151" s="109">
        <f t="shared" si="169"/>
        <v>9.0909090909090905E-3</v>
      </c>
      <c r="R2151" s="75"/>
      <c r="S2151" s="75"/>
      <c r="T2151" s="75"/>
      <c r="U2151" s="75"/>
      <c r="V2151" s="75"/>
      <c r="W2151" s="75"/>
      <c r="X2151" s="75"/>
      <c r="Y2151" s="75"/>
      <c r="Z2151" s="75"/>
      <c r="AA2151" s="75"/>
      <c r="AB2151" s="75"/>
      <c r="AC2151" s="75"/>
      <c r="AD2151" s="75"/>
      <c r="AE2151" s="75"/>
      <c r="AF2151" s="75"/>
      <c r="AG2151" s="75"/>
      <c r="AH2151" s="75"/>
      <c r="AI2151" s="75"/>
      <c r="AJ2151" s="75"/>
      <c r="AK2151" s="75"/>
      <c r="AL2151" s="75"/>
      <c r="AM2151" s="75"/>
      <c r="AN2151" s="75"/>
      <c r="AO2151" s="75"/>
      <c r="AP2151" s="75"/>
      <c r="AQ2151" s="75"/>
      <c r="AR2151" s="75"/>
      <c r="AS2151" s="75"/>
      <c r="AT2151" s="75"/>
      <c r="AU2151" s="75"/>
      <c r="AV2151" s="75"/>
      <c r="AW2151" s="75"/>
      <c r="AX2151" s="75"/>
      <c r="AY2151" s="75"/>
      <c r="AZ2151" s="75"/>
      <c r="BA2151" s="75"/>
      <c r="BB2151" s="75"/>
      <c r="BC2151" s="75"/>
      <c r="BD2151" s="75"/>
      <c r="BE2151" s="75"/>
      <c r="BF2151" s="75"/>
      <c r="BG2151" s="75"/>
      <c r="BH2151" s="75"/>
      <c r="BI2151" s="75"/>
      <c r="BJ2151" s="75"/>
      <c r="BK2151" s="75"/>
      <c r="BL2151" s="75"/>
      <c r="BM2151" s="75"/>
      <c r="BN2151" s="75"/>
      <c r="BO2151" s="75"/>
      <c r="BP2151" s="75"/>
      <c r="BQ2151" s="75"/>
      <c r="BR2151" s="75"/>
      <c r="BS2151" s="75"/>
    </row>
    <row r="2152" spans="1:71" s="5" customFormat="1" ht="24.75" hidden="1" thickBot="1" x14ac:dyDescent="0.3">
      <c r="A2152" s="105" t="s">
        <v>17</v>
      </c>
      <c r="B2152" s="105" t="s">
        <v>17</v>
      </c>
      <c r="C2152" s="105" t="s">
        <v>17</v>
      </c>
      <c r="D2152" s="105" t="s">
        <v>70</v>
      </c>
      <c r="E2152" s="105" t="s">
        <v>1885</v>
      </c>
      <c r="F2152" s="105">
        <v>8550</v>
      </c>
      <c r="G2152" s="105" t="s">
        <v>2305</v>
      </c>
      <c r="H2152" s="105" t="s">
        <v>2129</v>
      </c>
      <c r="I2152" s="118">
        <v>260</v>
      </c>
      <c r="J2152" s="106">
        <v>29</v>
      </c>
      <c r="K2152" s="107">
        <f t="shared" si="166"/>
        <v>0.11153846153846154</v>
      </c>
      <c r="L2152" s="106">
        <v>21</v>
      </c>
      <c r="M2152" s="108">
        <f t="shared" si="167"/>
        <v>8.0769230769230774E-2</v>
      </c>
      <c r="N2152" s="106">
        <v>7</v>
      </c>
      <c r="O2152" s="107">
        <f t="shared" si="168"/>
        <v>2.6923076923076925E-2</v>
      </c>
      <c r="P2152" s="106">
        <v>1</v>
      </c>
      <c r="Q2152" s="109">
        <f t="shared" si="169"/>
        <v>3.8461538461538464E-3</v>
      </c>
      <c r="R2152" s="75"/>
      <c r="S2152" s="75"/>
      <c r="T2152" s="75"/>
      <c r="U2152" s="75"/>
      <c r="V2152" s="75"/>
      <c r="W2152" s="75"/>
      <c r="X2152" s="75"/>
      <c r="Y2152" s="75"/>
      <c r="Z2152" s="75"/>
      <c r="AA2152" s="75"/>
      <c r="AB2152" s="75"/>
      <c r="AC2152" s="75"/>
      <c r="AD2152" s="75"/>
      <c r="AE2152" s="75"/>
      <c r="AF2152" s="75"/>
      <c r="AG2152" s="75"/>
      <c r="AH2152" s="75"/>
      <c r="AI2152" s="75"/>
      <c r="AJ2152" s="75"/>
      <c r="AK2152" s="75"/>
      <c r="AL2152" s="75"/>
      <c r="AM2152" s="75"/>
      <c r="AN2152" s="75"/>
      <c r="AO2152" s="75"/>
      <c r="AP2152" s="75"/>
      <c r="AQ2152" s="75"/>
      <c r="AR2152" s="75"/>
      <c r="AS2152" s="75"/>
      <c r="AT2152" s="75"/>
      <c r="AU2152" s="75"/>
      <c r="AV2152" s="75"/>
      <c r="AW2152" s="75"/>
      <c r="AX2152" s="75"/>
      <c r="AY2152" s="75"/>
      <c r="AZ2152" s="75"/>
      <c r="BA2152" s="75"/>
      <c r="BB2152" s="75"/>
      <c r="BC2152" s="75"/>
      <c r="BD2152" s="75"/>
      <c r="BE2152" s="75"/>
      <c r="BF2152" s="75"/>
      <c r="BG2152" s="75"/>
      <c r="BH2152" s="75"/>
      <c r="BI2152" s="75"/>
      <c r="BJ2152" s="75"/>
      <c r="BK2152" s="75"/>
      <c r="BL2152" s="75"/>
      <c r="BM2152" s="75"/>
      <c r="BN2152" s="75"/>
      <c r="BO2152" s="75"/>
      <c r="BP2152" s="75"/>
      <c r="BQ2152" s="75"/>
      <c r="BR2152" s="75"/>
      <c r="BS2152" s="75"/>
    </row>
    <row r="2153" spans="1:71" s="5" customFormat="1" ht="24.75" hidden="1" thickBot="1" x14ac:dyDescent="0.3">
      <c r="A2153" s="105" t="s">
        <v>17</v>
      </c>
      <c r="B2153" s="105" t="s">
        <v>17</v>
      </c>
      <c r="C2153" s="105" t="s">
        <v>17</v>
      </c>
      <c r="D2153" s="105" t="s">
        <v>55</v>
      </c>
      <c r="E2153" s="105" t="s">
        <v>2309</v>
      </c>
      <c r="F2153" s="105">
        <v>8550</v>
      </c>
      <c r="G2153" s="105" t="s">
        <v>2305</v>
      </c>
      <c r="H2153" s="105" t="s">
        <v>2129</v>
      </c>
      <c r="I2153" s="118">
        <v>294</v>
      </c>
      <c r="J2153" s="106">
        <v>39</v>
      </c>
      <c r="K2153" s="107">
        <f t="shared" si="166"/>
        <v>0.1326530612244898</v>
      </c>
      <c r="L2153" s="106">
        <v>27</v>
      </c>
      <c r="M2153" s="108">
        <f t="shared" si="167"/>
        <v>9.1836734693877556E-2</v>
      </c>
      <c r="N2153" s="106">
        <v>7</v>
      </c>
      <c r="O2153" s="107">
        <f t="shared" si="168"/>
        <v>2.3809523809523808E-2</v>
      </c>
      <c r="P2153" s="106">
        <v>4</v>
      </c>
      <c r="Q2153" s="109">
        <f t="shared" si="169"/>
        <v>1.3605442176870748E-2</v>
      </c>
      <c r="R2153" s="75"/>
      <c r="S2153" s="75"/>
      <c r="T2153" s="75"/>
      <c r="U2153" s="75"/>
      <c r="V2153" s="75"/>
      <c r="W2153" s="75"/>
      <c r="X2153" s="75"/>
      <c r="Y2153" s="75"/>
      <c r="Z2153" s="75"/>
      <c r="AA2153" s="75"/>
      <c r="AB2153" s="75"/>
      <c r="AC2153" s="75"/>
      <c r="AD2153" s="75"/>
      <c r="AE2153" s="75"/>
      <c r="AF2153" s="75"/>
      <c r="AG2153" s="75"/>
      <c r="AH2153" s="75"/>
      <c r="AI2153" s="75"/>
      <c r="AJ2153" s="75"/>
      <c r="AK2153" s="75"/>
      <c r="AL2153" s="75"/>
      <c r="AM2153" s="75"/>
      <c r="AN2153" s="75"/>
      <c r="AO2153" s="75"/>
      <c r="AP2153" s="75"/>
      <c r="AQ2153" s="75"/>
      <c r="AR2153" s="75"/>
      <c r="AS2153" s="75"/>
      <c r="AT2153" s="75"/>
      <c r="AU2153" s="75"/>
      <c r="AV2153" s="75"/>
      <c r="AW2153" s="75"/>
      <c r="AX2153" s="75"/>
      <c r="AY2153" s="75"/>
      <c r="AZ2153" s="75"/>
      <c r="BA2153" s="75"/>
      <c r="BB2153" s="75"/>
      <c r="BC2153" s="75"/>
      <c r="BD2153" s="75"/>
      <c r="BE2153" s="75"/>
      <c r="BF2153" s="75"/>
      <c r="BG2153" s="75"/>
      <c r="BH2153" s="75"/>
      <c r="BI2153" s="75"/>
      <c r="BJ2153" s="75"/>
      <c r="BK2153" s="75"/>
      <c r="BL2153" s="75"/>
      <c r="BM2153" s="75"/>
      <c r="BN2153" s="75"/>
      <c r="BO2153" s="75"/>
      <c r="BP2153" s="75"/>
      <c r="BQ2153" s="75"/>
      <c r="BR2153" s="75"/>
      <c r="BS2153" s="75"/>
    </row>
    <row r="2154" spans="1:71" s="5" customFormat="1" ht="12.75" hidden="1" thickBot="1" x14ac:dyDescent="0.3">
      <c r="A2154" s="105" t="s">
        <v>17</v>
      </c>
      <c r="B2154" s="105" t="s">
        <v>17</v>
      </c>
      <c r="C2154" s="105" t="s">
        <v>17</v>
      </c>
      <c r="D2154" s="105" t="s">
        <v>18</v>
      </c>
      <c r="E2154" s="105" t="s">
        <v>2306</v>
      </c>
      <c r="F2154" s="105">
        <v>8550</v>
      </c>
      <c r="G2154" s="105" t="s">
        <v>2305</v>
      </c>
      <c r="H2154" s="105" t="s">
        <v>2129</v>
      </c>
      <c r="I2154" s="118">
        <v>198</v>
      </c>
      <c r="J2154" s="106">
        <v>24</v>
      </c>
      <c r="K2154" s="107">
        <f t="shared" si="166"/>
        <v>0.12121212121212122</v>
      </c>
      <c r="L2154" s="106">
        <v>32</v>
      </c>
      <c r="M2154" s="108">
        <f t="shared" si="167"/>
        <v>0.16161616161616163</v>
      </c>
      <c r="N2154" s="106">
        <v>7</v>
      </c>
      <c r="O2154" s="107">
        <f t="shared" si="168"/>
        <v>3.5353535353535352E-2</v>
      </c>
      <c r="P2154" s="106">
        <v>1</v>
      </c>
      <c r="Q2154" s="109">
        <f t="shared" si="169"/>
        <v>5.0505050505050509E-3</v>
      </c>
      <c r="R2154" s="75"/>
      <c r="S2154" s="75"/>
      <c r="T2154" s="75"/>
      <c r="U2154" s="75"/>
      <c r="V2154" s="75"/>
      <c r="W2154" s="75"/>
      <c r="X2154" s="75"/>
      <c r="Y2154" s="75"/>
      <c r="Z2154" s="75"/>
      <c r="AA2154" s="75"/>
      <c r="AB2154" s="75"/>
      <c r="AC2154" s="75"/>
      <c r="AD2154" s="75"/>
      <c r="AE2154" s="75"/>
      <c r="AF2154" s="75"/>
      <c r="AG2154" s="75"/>
      <c r="AH2154" s="75"/>
      <c r="AI2154" s="75"/>
      <c r="AJ2154" s="75"/>
      <c r="AK2154" s="75"/>
      <c r="AL2154" s="75"/>
      <c r="AM2154" s="75"/>
      <c r="AN2154" s="75"/>
      <c r="AO2154" s="75"/>
      <c r="AP2154" s="75"/>
      <c r="AQ2154" s="75"/>
      <c r="AR2154" s="75"/>
      <c r="AS2154" s="75"/>
      <c r="AT2154" s="75"/>
      <c r="AU2154" s="75"/>
      <c r="AV2154" s="75"/>
      <c r="AW2154" s="75"/>
      <c r="AX2154" s="75"/>
      <c r="AY2154" s="75"/>
      <c r="AZ2154" s="75"/>
      <c r="BA2154" s="75"/>
      <c r="BB2154" s="75"/>
      <c r="BC2154" s="75"/>
      <c r="BD2154" s="75"/>
      <c r="BE2154" s="75"/>
      <c r="BF2154" s="75"/>
      <c r="BG2154" s="75"/>
      <c r="BH2154" s="75"/>
      <c r="BI2154" s="75"/>
      <c r="BJ2154" s="75"/>
      <c r="BK2154" s="75"/>
      <c r="BL2154" s="75"/>
      <c r="BM2154" s="75"/>
      <c r="BN2154" s="75"/>
      <c r="BO2154" s="75"/>
      <c r="BP2154" s="75"/>
      <c r="BQ2154" s="75"/>
      <c r="BR2154" s="75"/>
      <c r="BS2154" s="75"/>
    </row>
    <row r="2155" spans="1:71" s="5" customFormat="1" ht="12.75" hidden="1" thickBot="1" x14ac:dyDescent="0.3">
      <c r="A2155" s="105" t="s">
        <v>17</v>
      </c>
      <c r="B2155" s="105">
        <v>8551</v>
      </c>
      <c r="C2155" s="105" t="s">
        <v>2305</v>
      </c>
      <c r="D2155" s="105" t="s">
        <v>14</v>
      </c>
      <c r="E2155" s="105" t="s">
        <v>2311</v>
      </c>
      <c r="F2155" s="105">
        <v>8551</v>
      </c>
      <c r="G2155" s="105" t="s">
        <v>2305</v>
      </c>
      <c r="H2155" s="105" t="s">
        <v>2129</v>
      </c>
      <c r="I2155" s="118">
        <v>248</v>
      </c>
      <c r="J2155" s="106">
        <v>22</v>
      </c>
      <c r="K2155" s="107">
        <f t="shared" si="166"/>
        <v>8.8709677419354843E-2</v>
      </c>
      <c r="L2155" s="106">
        <v>27</v>
      </c>
      <c r="M2155" s="108">
        <f t="shared" si="167"/>
        <v>0.10887096774193548</v>
      </c>
      <c r="N2155" s="106">
        <v>4</v>
      </c>
      <c r="O2155" s="107">
        <f t="shared" si="168"/>
        <v>1.6129032258064516E-2</v>
      </c>
      <c r="P2155" s="106">
        <v>4</v>
      </c>
      <c r="Q2155" s="109">
        <f t="shared" si="169"/>
        <v>1.6129032258064516E-2</v>
      </c>
      <c r="R2155" s="75"/>
      <c r="S2155" s="75"/>
      <c r="T2155" s="75"/>
      <c r="U2155" s="75"/>
      <c r="V2155" s="75"/>
      <c r="W2155" s="75"/>
      <c r="X2155" s="75"/>
      <c r="Y2155" s="75"/>
      <c r="Z2155" s="75"/>
      <c r="AA2155" s="75"/>
      <c r="AB2155" s="75"/>
      <c r="AC2155" s="75"/>
      <c r="AD2155" s="75"/>
      <c r="AE2155" s="75"/>
      <c r="AF2155" s="75"/>
      <c r="AG2155" s="75"/>
      <c r="AH2155" s="75"/>
      <c r="AI2155" s="75"/>
      <c r="AJ2155" s="75"/>
      <c r="AK2155" s="75"/>
      <c r="AL2155" s="75"/>
      <c r="AM2155" s="75"/>
      <c r="AN2155" s="75"/>
      <c r="AO2155" s="75"/>
      <c r="AP2155" s="75"/>
      <c r="AQ2155" s="75"/>
      <c r="AR2155" s="75"/>
      <c r="AS2155" s="75"/>
      <c r="AT2155" s="75"/>
      <c r="AU2155" s="75"/>
      <c r="AV2155" s="75"/>
      <c r="AW2155" s="75"/>
      <c r="AX2155" s="75"/>
      <c r="AY2155" s="75"/>
      <c r="AZ2155" s="75"/>
      <c r="BA2155" s="75"/>
      <c r="BB2155" s="75"/>
      <c r="BC2155" s="75"/>
      <c r="BD2155" s="75"/>
      <c r="BE2155" s="75"/>
      <c r="BF2155" s="75"/>
      <c r="BG2155" s="75"/>
      <c r="BH2155" s="75"/>
      <c r="BI2155" s="75"/>
      <c r="BJ2155" s="75"/>
      <c r="BK2155" s="75"/>
      <c r="BL2155" s="75"/>
      <c r="BM2155" s="75"/>
      <c r="BN2155" s="75"/>
      <c r="BO2155" s="75"/>
      <c r="BP2155" s="75"/>
      <c r="BQ2155" s="75"/>
      <c r="BR2155" s="75"/>
      <c r="BS2155" s="75"/>
    </row>
    <row r="2156" spans="1:71" s="5" customFormat="1" ht="12.75" hidden="1" thickBot="1" x14ac:dyDescent="0.3">
      <c r="A2156" s="105" t="s">
        <v>17</v>
      </c>
      <c r="B2156" s="105">
        <v>8552</v>
      </c>
      <c r="C2156" s="105" t="s">
        <v>2305</v>
      </c>
      <c r="D2156" s="105" t="s">
        <v>21</v>
      </c>
      <c r="E2156" s="105" t="s">
        <v>2312</v>
      </c>
      <c r="F2156" s="105">
        <v>8552</v>
      </c>
      <c r="G2156" s="105" t="s">
        <v>2305</v>
      </c>
      <c r="H2156" s="105" t="s">
        <v>2129</v>
      </c>
      <c r="I2156" s="118">
        <v>226</v>
      </c>
      <c r="J2156" s="106">
        <v>28</v>
      </c>
      <c r="K2156" s="107">
        <f t="shared" si="166"/>
        <v>0.12389380530973451</v>
      </c>
      <c r="L2156" s="106">
        <v>22</v>
      </c>
      <c r="M2156" s="108">
        <f t="shared" si="167"/>
        <v>9.7345132743362831E-2</v>
      </c>
      <c r="N2156" s="106">
        <v>3</v>
      </c>
      <c r="O2156" s="107">
        <f t="shared" si="168"/>
        <v>1.3274336283185841E-2</v>
      </c>
      <c r="P2156" s="106">
        <v>2</v>
      </c>
      <c r="Q2156" s="109">
        <f t="shared" si="169"/>
        <v>8.8495575221238937E-3</v>
      </c>
      <c r="R2156" s="75"/>
      <c r="S2156" s="75"/>
      <c r="T2156" s="75"/>
      <c r="U2156" s="75"/>
      <c r="V2156" s="75"/>
      <c r="W2156" s="75"/>
      <c r="X2156" s="75"/>
      <c r="Y2156" s="75"/>
      <c r="Z2156" s="75"/>
      <c r="AA2156" s="75"/>
      <c r="AB2156" s="75"/>
      <c r="AC2156" s="75"/>
      <c r="AD2156" s="75"/>
      <c r="AE2156" s="75"/>
      <c r="AF2156" s="75"/>
      <c r="AG2156" s="75"/>
      <c r="AH2156" s="75"/>
      <c r="AI2156" s="75"/>
      <c r="AJ2156" s="75"/>
      <c r="AK2156" s="75"/>
      <c r="AL2156" s="75"/>
      <c r="AM2156" s="75"/>
      <c r="AN2156" s="75"/>
      <c r="AO2156" s="75"/>
      <c r="AP2156" s="75"/>
      <c r="AQ2156" s="75"/>
      <c r="AR2156" s="75"/>
      <c r="AS2156" s="75"/>
      <c r="AT2156" s="75"/>
      <c r="AU2156" s="75"/>
      <c r="AV2156" s="75"/>
      <c r="AW2156" s="75"/>
      <c r="AX2156" s="75"/>
      <c r="AY2156" s="75"/>
      <c r="AZ2156" s="75"/>
      <c r="BA2156" s="75"/>
      <c r="BB2156" s="75"/>
      <c r="BC2156" s="75"/>
      <c r="BD2156" s="75"/>
      <c r="BE2156" s="75"/>
      <c r="BF2156" s="75"/>
      <c r="BG2156" s="75"/>
      <c r="BH2156" s="75"/>
      <c r="BI2156" s="75"/>
      <c r="BJ2156" s="75"/>
      <c r="BK2156" s="75"/>
      <c r="BL2156" s="75"/>
      <c r="BM2156" s="75"/>
      <c r="BN2156" s="75"/>
      <c r="BO2156" s="75"/>
      <c r="BP2156" s="75"/>
      <c r="BQ2156" s="75"/>
      <c r="BR2156" s="75"/>
      <c r="BS2156" s="75"/>
    </row>
    <row r="2157" spans="1:71" s="5" customFormat="1" ht="12.75" hidden="1" thickBot="1" x14ac:dyDescent="0.3">
      <c r="A2157" s="105" t="s">
        <v>17</v>
      </c>
      <c r="B2157" s="105">
        <v>8553</v>
      </c>
      <c r="C2157" s="105" t="s">
        <v>2305</v>
      </c>
      <c r="D2157" s="105" t="s">
        <v>21</v>
      </c>
      <c r="E2157" s="105" t="s">
        <v>2313</v>
      </c>
      <c r="F2157" s="105">
        <v>8553</v>
      </c>
      <c r="G2157" s="105" t="s">
        <v>2305</v>
      </c>
      <c r="H2157" s="105" t="s">
        <v>2129</v>
      </c>
      <c r="I2157" s="118">
        <v>203</v>
      </c>
      <c r="J2157" s="106">
        <v>30</v>
      </c>
      <c r="K2157" s="107">
        <f t="shared" si="166"/>
        <v>0.14778325123152711</v>
      </c>
      <c r="L2157" s="106">
        <v>22</v>
      </c>
      <c r="M2157" s="108">
        <f t="shared" si="167"/>
        <v>0.10837438423645321</v>
      </c>
      <c r="N2157" s="106">
        <v>2</v>
      </c>
      <c r="O2157" s="107">
        <f t="shared" si="168"/>
        <v>9.852216748768473E-3</v>
      </c>
      <c r="P2157" s="106">
        <v>0</v>
      </c>
      <c r="Q2157" s="109">
        <f t="shared" si="169"/>
        <v>0</v>
      </c>
      <c r="R2157" s="75"/>
      <c r="S2157" s="75"/>
      <c r="T2157" s="75"/>
      <c r="U2157" s="75"/>
      <c r="V2157" s="75"/>
      <c r="W2157" s="75"/>
      <c r="X2157" s="75"/>
      <c r="Y2157" s="75"/>
      <c r="Z2157" s="75"/>
      <c r="AA2157" s="75"/>
      <c r="AB2157" s="75"/>
      <c r="AC2157" s="75"/>
      <c r="AD2157" s="75"/>
      <c r="AE2157" s="75"/>
      <c r="AF2157" s="75"/>
      <c r="AG2157" s="75"/>
      <c r="AH2157" s="75"/>
      <c r="AI2157" s="75"/>
      <c r="AJ2157" s="75"/>
      <c r="AK2157" s="75"/>
      <c r="AL2157" s="75"/>
      <c r="AM2157" s="75"/>
      <c r="AN2157" s="75"/>
      <c r="AO2157" s="75"/>
      <c r="AP2157" s="75"/>
      <c r="AQ2157" s="75"/>
      <c r="AR2157" s="75"/>
      <c r="AS2157" s="75"/>
      <c r="AT2157" s="75"/>
      <c r="AU2157" s="75"/>
      <c r="AV2157" s="75"/>
      <c r="AW2157" s="75"/>
      <c r="AX2157" s="75"/>
      <c r="AY2157" s="75"/>
      <c r="AZ2157" s="75"/>
      <c r="BA2157" s="75"/>
      <c r="BB2157" s="75"/>
      <c r="BC2157" s="75"/>
      <c r="BD2157" s="75"/>
      <c r="BE2157" s="75"/>
      <c r="BF2157" s="75"/>
      <c r="BG2157" s="75"/>
      <c r="BH2157" s="75"/>
      <c r="BI2157" s="75"/>
      <c r="BJ2157" s="75"/>
      <c r="BK2157" s="75"/>
      <c r="BL2157" s="75"/>
      <c r="BM2157" s="75"/>
      <c r="BN2157" s="75"/>
      <c r="BO2157" s="75"/>
      <c r="BP2157" s="75"/>
      <c r="BQ2157" s="75"/>
      <c r="BR2157" s="75"/>
      <c r="BS2157" s="75"/>
    </row>
    <row r="2158" spans="1:71" s="5" customFormat="1" ht="12.75" hidden="1" thickBot="1" x14ac:dyDescent="0.3">
      <c r="A2158" s="105" t="s">
        <v>17</v>
      </c>
      <c r="B2158" s="105">
        <v>8554</v>
      </c>
      <c r="C2158" s="105" t="s">
        <v>2305</v>
      </c>
      <c r="D2158" s="105" t="s">
        <v>14</v>
      </c>
      <c r="E2158" s="105" t="s">
        <v>2314</v>
      </c>
      <c r="F2158" s="105">
        <v>8554</v>
      </c>
      <c r="G2158" s="105" t="s">
        <v>2305</v>
      </c>
      <c r="H2158" s="105" t="s">
        <v>2129</v>
      </c>
      <c r="I2158" s="118">
        <v>218</v>
      </c>
      <c r="J2158" s="106">
        <v>43</v>
      </c>
      <c r="K2158" s="107">
        <f t="shared" si="166"/>
        <v>0.19724770642201836</v>
      </c>
      <c r="L2158" s="106">
        <v>31</v>
      </c>
      <c r="M2158" s="108">
        <f t="shared" si="167"/>
        <v>0.14220183486238533</v>
      </c>
      <c r="N2158" s="106">
        <v>11</v>
      </c>
      <c r="O2158" s="107">
        <f t="shared" si="168"/>
        <v>5.0458715596330278E-2</v>
      </c>
      <c r="P2158" s="106">
        <v>3</v>
      </c>
      <c r="Q2158" s="109">
        <f t="shared" si="169"/>
        <v>1.3761467889908258E-2</v>
      </c>
      <c r="R2158" s="75"/>
      <c r="S2158" s="75"/>
      <c r="T2158" s="75"/>
      <c r="U2158" s="75"/>
      <c r="V2158" s="75"/>
      <c r="W2158" s="75"/>
      <c r="X2158" s="75"/>
      <c r="Y2158" s="75"/>
      <c r="Z2158" s="75"/>
      <c r="AA2158" s="75"/>
      <c r="AB2158" s="75"/>
      <c r="AC2158" s="75"/>
      <c r="AD2158" s="75"/>
      <c r="AE2158" s="75"/>
      <c r="AF2158" s="75"/>
      <c r="AG2158" s="75"/>
      <c r="AH2158" s="75"/>
      <c r="AI2158" s="75"/>
      <c r="AJ2158" s="75"/>
      <c r="AK2158" s="75"/>
      <c r="AL2158" s="75"/>
      <c r="AM2158" s="75"/>
      <c r="AN2158" s="75"/>
      <c r="AO2158" s="75"/>
      <c r="AP2158" s="75"/>
      <c r="AQ2158" s="75"/>
      <c r="AR2158" s="75"/>
      <c r="AS2158" s="75"/>
      <c r="AT2158" s="75"/>
      <c r="AU2158" s="75"/>
      <c r="AV2158" s="75"/>
      <c r="AW2158" s="75"/>
      <c r="AX2158" s="75"/>
      <c r="AY2158" s="75"/>
      <c r="AZ2158" s="75"/>
      <c r="BA2158" s="75"/>
      <c r="BB2158" s="75"/>
      <c r="BC2158" s="75"/>
      <c r="BD2158" s="75"/>
      <c r="BE2158" s="75"/>
      <c r="BF2158" s="75"/>
      <c r="BG2158" s="75"/>
      <c r="BH2158" s="75"/>
      <c r="BI2158" s="75"/>
      <c r="BJ2158" s="75"/>
      <c r="BK2158" s="75"/>
      <c r="BL2158" s="75"/>
      <c r="BM2158" s="75"/>
      <c r="BN2158" s="75"/>
      <c r="BO2158" s="75"/>
      <c r="BP2158" s="75"/>
      <c r="BQ2158" s="75"/>
      <c r="BR2158" s="75"/>
      <c r="BS2158" s="75"/>
    </row>
    <row r="2159" spans="1:71" s="5" customFormat="1" ht="24.75" hidden="1" thickBot="1" x14ac:dyDescent="0.3">
      <c r="A2159" s="105" t="s">
        <v>17</v>
      </c>
      <c r="B2159" s="105">
        <v>8560</v>
      </c>
      <c r="C2159" s="105" t="s">
        <v>2315</v>
      </c>
      <c r="D2159" s="105" t="s">
        <v>119</v>
      </c>
      <c r="E2159" s="105" t="s">
        <v>196</v>
      </c>
      <c r="F2159" s="105">
        <v>8560</v>
      </c>
      <c r="G2159" s="105" t="s">
        <v>2315</v>
      </c>
      <c r="H2159" s="105" t="s">
        <v>2129</v>
      </c>
      <c r="I2159" s="118">
        <v>196</v>
      </c>
      <c r="J2159" s="106">
        <v>77</v>
      </c>
      <c r="K2159" s="107">
        <f t="shared" si="166"/>
        <v>0.39285714285714285</v>
      </c>
      <c r="L2159" s="106">
        <v>75</v>
      </c>
      <c r="M2159" s="108">
        <f t="shared" si="167"/>
        <v>0.38265306122448978</v>
      </c>
      <c r="N2159" s="106">
        <v>23</v>
      </c>
      <c r="O2159" s="107">
        <f t="shared" si="168"/>
        <v>0.11734693877551021</v>
      </c>
      <c r="P2159" s="106">
        <v>20</v>
      </c>
      <c r="Q2159" s="109">
        <f t="shared" si="169"/>
        <v>0.10204081632653061</v>
      </c>
      <c r="R2159" s="75"/>
      <c r="S2159" s="75"/>
      <c r="T2159" s="75"/>
      <c r="U2159" s="75"/>
      <c r="V2159" s="75"/>
      <c r="W2159" s="75"/>
      <c r="X2159" s="75"/>
      <c r="Y2159" s="75"/>
      <c r="Z2159" s="75"/>
      <c r="AA2159" s="75"/>
      <c r="AB2159" s="75"/>
      <c r="AC2159" s="75"/>
      <c r="AD2159" s="75"/>
      <c r="AE2159" s="75"/>
      <c r="AF2159" s="75"/>
      <c r="AG2159" s="75"/>
      <c r="AH2159" s="75"/>
      <c r="AI2159" s="75"/>
      <c r="AJ2159" s="75"/>
      <c r="AK2159" s="75"/>
      <c r="AL2159" s="75"/>
      <c r="AM2159" s="75"/>
      <c r="AN2159" s="75"/>
      <c r="AO2159" s="75"/>
      <c r="AP2159" s="75"/>
      <c r="AQ2159" s="75"/>
      <c r="AR2159" s="75"/>
      <c r="AS2159" s="75"/>
      <c r="AT2159" s="75"/>
      <c r="AU2159" s="75"/>
      <c r="AV2159" s="75"/>
      <c r="AW2159" s="75"/>
      <c r="AX2159" s="75"/>
      <c r="AY2159" s="75"/>
      <c r="AZ2159" s="75"/>
      <c r="BA2159" s="75"/>
      <c r="BB2159" s="75"/>
      <c r="BC2159" s="75"/>
      <c r="BD2159" s="75"/>
      <c r="BE2159" s="75"/>
      <c r="BF2159" s="75"/>
      <c r="BG2159" s="75"/>
      <c r="BH2159" s="75"/>
      <c r="BI2159" s="75"/>
      <c r="BJ2159" s="75"/>
      <c r="BK2159" s="75"/>
      <c r="BL2159" s="75"/>
      <c r="BM2159" s="75"/>
      <c r="BN2159" s="75"/>
      <c r="BO2159" s="75"/>
      <c r="BP2159" s="75"/>
      <c r="BQ2159" s="75"/>
      <c r="BR2159" s="75"/>
      <c r="BS2159" s="75"/>
    </row>
    <row r="2160" spans="1:71" s="5" customFormat="1" ht="24.75" hidden="1" thickBot="1" x14ac:dyDescent="0.3">
      <c r="A2160" s="105" t="s">
        <v>17</v>
      </c>
      <c r="B2160" s="105" t="s">
        <v>17</v>
      </c>
      <c r="C2160" s="105" t="s">
        <v>17</v>
      </c>
      <c r="D2160" s="105" t="s">
        <v>21</v>
      </c>
      <c r="E2160" s="105" t="s">
        <v>2316</v>
      </c>
      <c r="F2160" s="105">
        <v>8560</v>
      </c>
      <c r="G2160" s="105" t="s">
        <v>2315</v>
      </c>
      <c r="H2160" s="105" t="s">
        <v>2129</v>
      </c>
      <c r="I2160" s="118">
        <v>231</v>
      </c>
      <c r="J2160" s="106">
        <v>15</v>
      </c>
      <c r="K2160" s="107">
        <f t="shared" si="166"/>
        <v>6.4935064935064929E-2</v>
      </c>
      <c r="L2160" s="106">
        <v>43</v>
      </c>
      <c r="M2160" s="108">
        <f t="shared" si="167"/>
        <v>0.18614718614718614</v>
      </c>
      <c r="N2160" s="106">
        <v>5</v>
      </c>
      <c r="O2160" s="107">
        <f t="shared" si="168"/>
        <v>2.1645021645021644E-2</v>
      </c>
      <c r="P2160" s="106">
        <v>5</v>
      </c>
      <c r="Q2160" s="109">
        <f t="shared" si="169"/>
        <v>2.1645021645021644E-2</v>
      </c>
      <c r="R2160" s="75"/>
      <c r="S2160" s="75"/>
      <c r="T2160" s="75"/>
      <c r="U2160" s="75"/>
      <c r="V2160" s="75"/>
      <c r="W2160" s="75"/>
      <c r="X2160" s="75"/>
      <c r="Y2160" s="75"/>
      <c r="Z2160" s="75"/>
      <c r="AA2160" s="75"/>
      <c r="AB2160" s="75"/>
      <c r="AC2160" s="75"/>
      <c r="AD2160" s="75"/>
      <c r="AE2160" s="75"/>
      <c r="AF2160" s="75"/>
      <c r="AG2160" s="75"/>
      <c r="AH2160" s="75"/>
      <c r="AI2160" s="75"/>
      <c r="AJ2160" s="75"/>
      <c r="AK2160" s="75"/>
      <c r="AL2160" s="75"/>
      <c r="AM2160" s="75"/>
      <c r="AN2160" s="75"/>
      <c r="AO2160" s="75"/>
      <c r="AP2160" s="75"/>
      <c r="AQ2160" s="75"/>
      <c r="AR2160" s="75"/>
      <c r="AS2160" s="75"/>
      <c r="AT2160" s="75"/>
      <c r="AU2160" s="75"/>
      <c r="AV2160" s="75"/>
      <c r="AW2160" s="75"/>
      <c r="AX2160" s="75"/>
      <c r="AY2160" s="75"/>
      <c r="AZ2160" s="75"/>
      <c r="BA2160" s="75"/>
      <c r="BB2160" s="75"/>
      <c r="BC2160" s="75"/>
      <c r="BD2160" s="75"/>
      <c r="BE2160" s="75"/>
      <c r="BF2160" s="75"/>
      <c r="BG2160" s="75"/>
      <c r="BH2160" s="75"/>
      <c r="BI2160" s="75"/>
      <c r="BJ2160" s="75"/>
      <c r="BK2160" s="75"/>
      <c r="BL2160" s="75"/>
      <c r="BM2160" s="75"/>
      <c r="BN2160" s="75"/>
      <c r="BO2160" s="75"/>
      <c r="BP2160" s="75"/>
      <c r="BQ2160" s="75"/>
      <c r="BR2160" s="75"/>
      <c r="BS2160" s="75"/>
    </row>
    <row r="2161" spans="1:71" s="5" customFormat="1" ht="12.75" hidden="1" thickBot="1" x14ac:dyDescent="0.3">
      <c r="A2161" s="105" t="s">
        <v>17</v>
      </c>
      <c r="B2161" s="105" t="s">
        <v>17</v>
      </c>
      <c r="C2161" s="105" t="s">
        <v>17</v>
      </c>
      <c r="D2161" s="105" t="s">
        <v>21</v>
      </c>
      <c r="E2161" s="105" t="s">
        <v>149</v>
      </c>
      <c r="F2161" s="105">
        <v>8560</v>
      </c>
      <c r="G2161" s="105" t="s">
        <v>2315</v>
      </c>
      <c r="H2161" s="105" t="s">
        <v>2129</v>
      </c>
      <c r="I2161" s="118">
        <v>266</v>
      </c>
      <c r="J2161" s="106">
        <v>48</v>
      </c>
      <c r="K2161" s="107">
        <f t="shared" si="166"/>
        <v>0.18045112781954886</v>
      </c>
      <c r="L2161" s="106">
        <v>59</v>
      </c>
      <c r="M2161" s="108">
        <f t="shared" si="167"/>
        <v>0.22180451127819548</v>
      </c>
      <c r="N2161" s="106">
        <v>13</v>
      </c>
      <c r="O2161" s="107">
        <f t="shared" si="168"/>
        <v>4.8872180451127817E-2</v>
      </c>
      <c r="P2161" s="106">
        <v>26</v>
      </c>
      <c r="Q2161" s="109">
        <f t="shared" si="169"/>
        <v>9.7744360902255634E-2</v>
      </c>
      <c r="R2161" s="75"/>
      <c r="S2161" s="75"/>
      <c r="T2161" s="75"/>
      <c r="U2161" s="75"/>
      <c r="V2161" s="75"/>
      <c r="W2161" s="75"/>
      <c r="X2161" s="75"/>
      <c r="Y2161" s="75"/>
      <c r="Z2161" s="75"/>
      <c r="AA2161" s="75"/>
      <c r="AB2161" s="75"/>
      <c r="AC2161" s="75"/>
      <c r="AD2161" s="75"/>
      <c r="AE2161" s="75"/>
      <c r="AF2161" s="75"/>
      <c r="AG2161" s="75"/>
      <c r="AH2161" s="75"/>
      <c r="AI2161" s="75"/>
      <c r="AJ2161" s="75"/>
      <c r="AK2161" s="75"/>
      <c r="AL2161" s="75"/>
      <c r="AM2161" s="75"/>
      <c r="AN2161" s="75"/>
      <c r="AO2161" s="75"/>
      <c r="AP2161" s="75"/>
      <c r="AQ2161" s="75"/>
      <c r="AR2161" s="75"/>
      <c r="AS2161" s="75"/>
      <c r="AT2161" s="75"/>
      <c r="AU2161" s="75"/>
      <c r="AV2161" s="75"/>
      <c r="AW2161" s="75"/>
      <c r="AX2161" s="75"/>
      <c r="AY2161" s="75"/>
      <c r="AZ2161" s="75"/>
      <c r="BA2161" s="75"/>
      <c r="BB2161" s="75"/>
      <c r="BC2161" s="75"/>
      <c r="BD2161" s="75"/>
      <c r="BE2161" s="75"/>
      <c r="BF2161" s="75"/>
      <c r="BG2161" s="75"/>
      <c r="BH2161" s="75"/>
      <c r="BI2161" s="75"/>
      <c r="BJ2161" s="75"/>
      <c r="BK2161" s="75"/>
      <c r="BL2161" s="75"/>
      <c r="BM2161" s="75"/>
      <c r="BN2161" s="75"/>
      <c r="BO2161" s="75"/>
      <c r="BP2161" s="75"/>
      <c r="BQ2161" s="75"/>
      <c r="BR2161" s="75"/>
      <c r="BS2161" s="75"/>
    </row>
    <row r="2162" spans="1:71" s="5" customFormat="1" ht="12.75" hidden="1" thickBot="1" x14ac:dyDescent="0.3">
      <c r="A2162" s="105" t="s">
        <v>17</v>
      </c>
      <c r="B2162" s="105" t="s">
        <v>17</v>
      </c>
      <c r="C2162" s="105" t="s">
        <v>17</v>
      </c>
      <c r="D2162" s="105" t="s">
        <v>21</v>
      </c>
      <c r="E2162" s="105" t="s">
        <v>2317</v>
      </c>
      <c r="F2162" s="105">
        <v>8560</v>
      </c>
      <c r="G2162" s="105" t="s">
        <v>2315</v>
      </c>
      <c r="H2162" s="105" t="s">
        <v>2129</v>
      </c>
      <c r="I2162" s="118">
        <v>248</v>
      </c>
      <c r="J2162" s="106">
        <v>47</v>
      </c>
      <c r="K2162" s="107">
        <f t="shared" si="166"/>
        <v>0.18951612903225806</v>
      </c>
      <c r="L2162" s="106">
        <v>39</v>
      </c>
      <c r="M2162" s="108">
        <f t="shared" si="167"/>
        <v>0.15725806451612903</v>
      </c>
      <c r="N2162" s="106">
        <v>17</v>
      </c>
      <c r="O2162" s="107">
        <f t="shared" si="168"/>
        <v>6.8548387096774188E-2</v>
      </c>
      <c r="P2162" s="106">
        <v>13</v>
      </c>
      <c r="Q2162" s="109">
        <f t="shared" si="169"/>
        <v>5.2419354838709679E-2</v>
      </c>
      <c r="R2162" s="75"/>
      <c r="S2162" s="75"/>
      <c r="T2162" s="75"/>
      <c r="U2162" s="75"/>
      <c r="V2162" s="75"/>
      <c r="W2162" s="75"/>
      <c r="X2162" s="75"/>
      <c r="Y2162" s="75"/>
      <c r="Z2162" s="75"/>
      <c r="AA2162" s="75"/>
      <c r="AB2162" s="75"/>
      <c r="AC2162" s="75"/>
      <c r="AD2162" s="75"/>
      <c r="AE2162" s="75"/>
      <c r="AF2162" s="75"/>
      <c r="AG2162" s="75"/>
      <c r="AH2162" s="75"/>
      <c r="AI2162" s="75"/>
      <c r="AJ2162" s="75"/>
      <c r="AK2162" s="75"/>
      <c r="AL2162" s="75"/>
      <c r="AM2162" s="75"/>
      <c r="AN2162" s="75"/>
      <c r="AO2162" s="75"/>
      <c r="AP2162" s="75"/>
      <c r="AQ2162" s="75"/>
      <c r="AR2162" s="75"/>
      <c r="AS2162" s="75"/>
      <c r="AT2162" s="75"/>
      <c r="AU2162" s="75"/>
      <c r="AV2162" s="75"/>
      <c r="AW2162" s="75"/>
      <c r="AX2162" s="75"/>
      <c r="AY2162" s="75"/>
      <c r="AZ2162" s="75"/>
      <c r="BA2162" s="75"/>
      <c r="BB2162" s="75"/>
      <c r="BC2162" s="75"/>
      <c r="BD2162" s="75"/>
      <c r="BE2162" s="75"/>
      <c r="BF2162" s="75"/>
      <c r="BG2162" s="75"/>
      <c r="BH2162" s="75"/>
      <c r="BI2162" s="75"/>
      <c r="BJ2162" s="75"/>
      <c r="BK2162" s="75"/>
      <c r="BL2162" s="75"/>
      <c r="BM2162" s="75"/>
      <c r="BN2162" s="75"/>
      <c r="BO2162" s="75"/>
      <c r="BP2162" s="75"/>
      <c r="BQ2162" s="75"/>
      <c r="BR2162" s="75"/>
      <c r="BS2162" s="75"/>
    </row>
    <row r="2163" spans="1:71" s="5" customFormat="1" ht="12.75" hidden="1" thickBot="1" x14ac:dyDescent="0.3">
      <c r="A2163" s="105" t="s">
        <v>17</v>
      </c>
      <c r="B2163" s="105" t="s">
        <v>17</v>
      </c>
      <c r="C2163" s="105" t="s">
        <v>17</v>
      </c>
      <c r="D2163" s="105" t="s">
        <v>14</v>
      </c>
      <c r="E2163" s="105" t="s">
        <v>391</v>
      </c>
      <c r="F2163" s="105">
        <v>8560</v>
      </c>
      <c r="G2163" s="105" t="s">
        <v>2315</v>
      </c>
      <c r="H2163" s="105" t="s">
        <v>2129</v>
      </c>
      <c r="I2163" s="118">
        <v>634</v>
      </c>
      <c r="J2163" s="106">
        <v>96</v>
      </c>
      <c r="K2163" s="107">
        <f t="shared" si="166"/>
        <v>0.15141955835962145</v>
      </c>
      <c r="L2163" s="106">
        <v>92</v>
      </c>
      <c r="M2163" s="108">
        <f t="shared" si="167"/>
        <v>0.14511041009463724</v>
      </c>
      <c r="N2163" s="106">
        <v>27</v>
      </c>
      <c r="O2163" s="107">
        <f t="shared" si="168"/>
        <v>4.2586750788643532E-2</v>
      </c>
      <c r="P2163" s="106">
        <v>37</v>
      </c>
      <c r="Q2163" s="109">
        <f t="shared" si="169"/>
        <v>5.8359621451104099E-2</v>
      </c>
      <c r="R2163" s="75"/>
      <c r="S2163" s="75"/>
      <c r="T2163" s="75"/>
      <c r="U2163" s="75"/>
      <c r="V2163" s="75"/>
      <c r="W2163" s="75"/>
      <c r="X2163" s="75"/>
      <c r="Y2163" s="75"/>
      <c r="Z2163" s="75"/>
      <c r="AA2163" s="75"/>
      <c r="AB2163" s="75"/>
      <c r="AC2163" s="75"/>
      <c r="AD2163" s="75"/>
      <c r="AE2163" s="75"/>
      <c r="AF2163" s="75"/>
      <c r="AG2163" s="75"/>
      <c r="AH2163" s="75"/>
      <c r="AI2163" s="75"/>
      <c r="AJ2163" s="75"/>
      <c r="AK2163" s="75"/>
      <c r="AL2163" s="75"/>
      <c r="AM2163" s="75"/>
      <c r="AN2163" s="75"/>
      <c r="AO2163" s="75"/>
      <c r="AP2163" s="75"/>
      <c r="AQ2163" s="75"/>
      <c r="AR2163" s="75"/>
      <c r="AS2163" s="75"/>
      <c r="AT2163" s="75"/>
      <c r="AU2163" s="75"/>
      <c r="AV2163" s="75"/>
      <c r="AW2163" s="75"/>
      <c r="AX2163" s="75"/>
      <c r="AY2163" s="75"/>
      <c r="AZ2163" s="75"/>
      <c r="BA2163" s="75"/>
      <c r="BB2163" s="75"/>
      <c r="BC2163" s="75"/>
      <c r="BD2163" s="75"/>
      <c r="BE2163" s="75"/>
      <c r="BF2163" s="75"/>
      <c r="BG2163" s="75"/>
      <c r="BH2163" s="75"/>
      <c r="BI2163" s="75"/>
      <c r="BJ2163" s="75"/>
      <c r="BK2163" s="75"/>
      <c r="BL2163" s="75"/>
      <c r="BM2163" s="75"/>
      <c r="BN2163" s="75"/>
      <c r="BO2163" s="75"/>
      <c r="BP2163" s="75"/>
      <c r="BQ2163" s="75"/>
      <c r="BR2163" s="75"/>
      <c r="BS2163" s="75"/>
    </row>
    <row r="2164" spans="1:71" s="5" customFormat="1" ht="12.75" hidden="1" thickBot="1" x14ac:dyDescent="0.3">
      <c r="A2164" s="105" t="s">
        <v>17</v>
      </c>
      <c r="B2164" s="105" t="s">
        <v>17</v>
      </c>
      <c r="C2164" s="105" t="s">
        <v>17</v>
      </c>
      <c r="D2164" s="105" t="s">
        <v>74</v>
      </c>
      <c r="E2164" s="105" t="s">
        <v>2318</v>
      </c>
      <c r="F2164" s="105">
        <v>8560</v>
      </c>
      <c r="G2164" s="105" t="s">
        <v>2315</v>
      </c>
      <c r="H2164" s="105" t="s">
        <v>2129</v>
      </c>
      <c r="I2164" s="118">
        <v>245</v>
      </c>
      <c r="J2164" s="106">
        <v>26</v>
      </c>
      <c r="K2164" s="107">
        <f t="shared" si="166"/>
        <v>0.10612244897959183</v>
      </c>
      <c r="L2164" s="106">
        <v>20</v>
      </c>
      <c r="M2164" s="108">
        <f t="shared" si="167"/>
        <v>8.1632653061224483E-2</v>
      </c>
      <c r="N2164" s="106">
        <v>7</v>
      </c>
      <c r="O2164" s="107">
        <f t="shared" si="168"/>
        <v>2.8571428571428571E-2</v>
      </c>
      <c r="P2164" s="106">
        <v>5</v>
      </c>
      <c r="Q2164" s="109">
        <f t="shared" si="169"/>
        <v>2.0408163265306121E-2</v>
      </c>
      <c r="R2164" s="75"/>
      <c r="S2164" s="75"/>
      <c r="T2164" s="75"/>
      <c r="U2164" s="75"/>
      <c r="V2164" s="75"/>
      <c r="W2164" s="75"/>
      <c r="X2164" s="75"/>
      <c r="Y2164" s="75"/>
      <c r="Z2164" s="75"/>
      <c r="AA2164" s="75"/>
      <c r="AB2164" s="75"/>
      <c r="AC2164" s="75"/>
      <c r="AD2164" s="75"/>
      <c r="AE2164" s="75"/>
      <c r="AF2164" s="75"/>
      <c r="AG2164" s="75"/>
      <c r="AH2164" s="75"/>
      <c r="AI2164" s="75"/>
      <c r="AJ2164" s="75"/>
      <c r="AK2164" s="75"/>
      <c r="AL2164" s="75"/>
      <c r="AM2164" s="75"/>
      <c r="AN2164" s="75"/>
      <c r="AO2164" s="75"/>
      <c r="AP2164" s="75"/>
      <c r="AQ2164" s="75"/>
      <c r="AR2164" s="75"/>
      <c r="AS2164" s="75"/>
      <c r="AT2164" s="75"/>
      <c r="AU2164" s="75"/>
      <c r="AV2164" s="75"/>
      <c r="AW2164" s="75"/>
      <c r="AX2164" s="75"/>
      <c r="AY2164" s="75"/>
      <c r="AZ2164" s="75"/>
      <c r="BA2164" s="75"/>
      <c r="BB2164" s="75"/>
      <c r="BC2164" s="75"/>
      <c r="BD2164" s="75"/>
      <c r="BE2164" s="75"/>
      <c r="BF2164" s="75"/>
      <c r="BG2164" s="75"/>
      <c r="BH2164" s="75"/>
      <c r="BI2164" s="75"/>
      <c r="BJ2164" s="75"/>
      <c r="BK2164" s="75"/>
      <c r="BL2164" s="75"/>
      <c r="BM2164" s="75"/>
      <c r="BN2164" s="75"/>
      <c r="BO2164" s="75"/>
      <c r="BP2164" s="75"/>
      <c r="BQ2164" s="75"/>
      <c r="BR2164" s="75"/>
      <c r="BS2164" s="75"/>
    </row>
    <row r="2165" spans="1:71" s="5" customFormat="1" ht="12.75" hidden="1" thickBot="1" x14ac:dyDescent="0.3">
      <c r="A2165" s="105" t="s">
        <v>17</v>
      </c>
      <c r="B2165" s="105" t="s">
        <v>17</v>
      </c>
      <c r="C2165" s="105" t="s">
        <v>17</v>
      </c>
      <c r="D2165" s="105" t="s">
        <v>18</v>
      </c>
      <c r="E2165" s="105" t="s">
        <v>1248</v>
      </c>
      <c r="F2165" s="105">
        <v>8560</v>
      </c>
      <c r="G2165" s="105" t="s">
        <v>2315</v>
      </c>
      <c r="H2165" s="105" t="s">
        <v>2129</v>
      </c>
      <c r="I2165" s="118">
        <v>195</v>
      </c>
      <c r="J2165" s="106">
        <v>18</v>
      </c>
      <c r="K2165" s="107">
        <f t="shared" si="166"/>
        <v>9.2307692307692313E-2</v>
      </c>
      <c r="L2165" s="106">
        <v>23</v>
      </c>
      <c r="M2165" s="108">
        <f t="shared" si="167"/>
        <v>0.11794871794871795</v>
      </c>
      <c r="N2165" s="106">
        <v>4</v>
      </c>
      <c r="O2165" s="107">
        <f t="shared" si="168"/>
        <v>2.0512820512820513E-2</v>
      </c>
      <c r="P2165" s="106">
        <v>1</v>
      </c>
      <c r="Q2165" s="109">
        <f t="shared" si="169"/>
        <v>5.1282051282051282E-3</v>
      </c>
      <c r="R2165" s="75"/>
      <c r="S2165" s="75"/>
      <c r="T2165" s="75"/>
      <c r="U2165" s="75"/>
      <c r="V2165" s="75"/>
      <c r="W2165" s="75"/>
      <c r="X2165" s="75"/>
      <c r="Y2165" s="75"/>
      <c r="Z2165" s="75"/>
      <c r="AA2165" s="75"/>
      <c r="AB2165" s="75"/>
      <c r="AC2165" s="75"/>
      <c r="AD2165" s="75"/>
      <c r="AE2165" s="75"/>
      <c r="AF2165" s="75"/>
      <c r="AG2165" s="75"/>
      <c r="AH2165" s="75"/>
      <c r="AI2165" s="75"/>
      <c r="AJ2165" s="75"/>
      <c r="AK2165" s="75"/>
      <c r="AL2165" s="75"/>
      <c r="AM2165" s="75"/>
      <c r="AN2165" s="75"/>
      <c r="AO2165" s="75"/>
      <c r="AP2165" s="75"/>
      <c r="AQ2165" s="75"/>
      <c r="AR2165" s="75"/>
      <c r="AS2165" s="75"/>
      <c r="AT2165" s="75"/>
      <c r="AU2165" s="75"/>
      <c r="AV2165" s="75"/>
      <c r="AW2165" s="75"/>
      <c r="AX2165" s="75"/>
      <c r="AY2165" s="75"/>
      <c r="AZ2165" s="75"/>
      <c r="BA2165" s="75"/>
      <c r="BB2165" s="75"/>
      <c r="BC2165" s="75"/>
      <c r="BD2165" s="75"/>
      <c r="BE2165" s="75"/>
      <c r="BF2165" s="75"/>
      <c r="BG2165" s="75"/>
      <c r="BH2165" s="75"/>
      <c r="BI2165" s="75"/>
      <c r="BJ2165" s="75"/>
      <c r="BK2165" s="75"/>
      <c r="BL2165" s="75"/>
      <c r="BM2165" s="75"/>
      <c r="BN2165" s="75"/>
      <c r="BO2165" s="75"/>
      <c r="BP2165" s="75"/>
      <c r="BQ2165" s="75"/>
      <c r="BR2165" s="75"/>
      <c r="BS2165" s="75"/>
    </row>
    <row r="2166" spans="1:71" s="5" customFormat="1" ht="12.75" hidden="1" thickBot="1" x14ac:dyDescent="0.3">
      <c r="A2166" s="105" t="s">
        <v>17</v>
      </c>
      <c r="B2166" s="105" t="s">
        <v>17</v>
      </c>
      <c r="C2166" s="105" t="s">
        <v>17</v>
      </c>
      <c r="D2166" s="105" t="s">
        <v>18</v>
      </c>
      <c r="E2166" s="105" t="s">
        <v>2319</v>
      </c>
      <c r="F2166" s="105">
        <v>8560</v>
      </c>
      <c r="G2166" s="105" t="s">
        <v>2315</v>
      </c>
      <c r="H2166" s="105" t="s">
        <v>2129</v>
      </c>
      <c r="I2166" s="118">
        <v>191</v>
      </c>
      <c r="J2166" s="106">
        <v>28</v>
      </c>
      <c r="K2166" s="107">
        <f t="shared" si="166"/>
        <v>0.14659685863874344</v>
      </c>
      <c r="L2166" s="106">
        <v>36</v>
      </c>
      <c r="M2166" s="108">
        <f t="shared" si="167"/>
        <v>0.18848167539267016</v>
      </c>
      <c r="N2166" s="106">
        <v>5</v>
      </c>
      <c r="O2166" s="107">
        <f t="shared" si="168"/>
        <v>2.6178010471204188E-2</v>
      </c>
      <c r="P2166" s="106">
        <v>2</v>
      </c>
      <c r="Q2166" s="109">
        <f t="shared" si="169"/>
        <v>1.0471204188481676E-2</v>
      </c>
      <c r="R2166" s="75"/>
      <c r="S2166" s="75"/>
      <c r="T2166" s="75"/>
      <c r="U2166" s="75"/>
      <c r="V2166" s="75"/>
      <c r="W2166" s="75"/>
      <c r="X2166" s="75"/>
      <c r="Y2166" s="75"/>
      <c r="Z2166" s="75"/>
      <c r="AA2166" s="75"/>
      <c r="AB2166" s="75"/>
      <c r="AC2166" s="75"/>
      <c r="AD2166" s="75"/>
      <c r="AE2166" s="75"/>
      <c r="AF2166" s="75"/>
      <c r="AG2166" s="75"/>
      <c r="AH2166" s="75"/>
      <c r="AI2166" s="75"/>
      <c r="AJ2166" s="75"/>
      <c r="AK2166" s="75"/>
      <c r="AL2166" s="75"/>
      <c r="AM2166" s="75"/>
      <c r="AN2166" s="75"/>
      <c r="AO2166" s="75"/>
      <c r="AP2166" s="75"/>
      <c r="AQ2166" s="75"/>
      <c r="AR2166" s="75"/>
      <c r="AS2166" s="75"/>
      <c r="AT2166" s="75"/>
      <c r="AU2166" s="75"/>
      <c r="AV2166" s="75"/>
      <c r="AW2166" s="75"/>
      <c r="AX2166" s="75"/>
      <c r="AY2166" s="75"/>
      <c r="AZ2166" s="75"/>
      <c r="BA2166" s="75"/>
      <c r="BB2166" s="75"/>
      <c r="BC2166" s="75"/>
      <c r="BD2166" s="75"/>
      <c r="BE2166" s="75"/>
      <c r="BF2166" s="75"/>
      <c r="BG2166" s="75"/>
      <c r="BH2166" s="75"/>
      <c r="BI2166" s="75"/>
      <c r="BJ2166" s="75"/>
      <c r="BK2166" s="75"/>
      <c r="BL2166" s="75"/>
      <c r="BM2166" s="75"/>
      <c r="BN2166" s="75"/>
      <c r="BO2166" s="75"/>
      <c r="BP2166" s="75"/>
      <c r="BQ2166" s="75"/>
      <c r="BR2166" s="75"/>
      <c r="BS2166" s="75"/>
    </row>
    <row r="2167" spans="1:71" s="5" customFormat="1" ht="12.75" hidden="1" thickBot="1" x14ac:dyDescent="0.3">
      <c r="A2167" s="105" t="s">
        <v>17</v>
      </c>
      <c r="B2167" s="105" t="s">
        <v>17</v>
      </c>
      <c r="C2167" s="105" t="s">
        <v>17</v>
      </c>
      <c r="D2167" s="105" t="s">
        <v>18</v>
      </c>
      <c r="E2167" s="105" t="s">
        <v>372</v>
      </c>
      <c r="F2167" s="105">
        <v>8560</v>
      </c>
      <c r="G2167" s="105" t="s">
        <v>2315</v>
      </c>
      <c r="H2167" s="105" t="s">
        <v>2129</v>
      </c>
      <c r="I2167" s="118">
        <v>181</v>
      </c>
      <c r="J2167" s="106">
        <v>25</v>
      </c>
      <c r="K2167" s="107">
        <f t="shared" si="166"/>
        <v>0.13812154696132597</v>
      </c>
      <c r="L2167" s="106">
        <v>28</v>
      </c>
      <c r="M2167" s="108">
        <f t="shared" si="167"/>
        <v>0.15469613259668508</v>
      </c>
      <c r="N2167" s="106">
        <v>1</v>
      </c>
      <c r="O2167" s="107">
        <f t="shared" si="168"/>
        <v>5.5248618784530384E-3</v>
      </c>
      <c r="P2167" s="106">
        <v>2</v>
      </c>
      <c r="Q2167" s="109">
        <f t="shared" si="169"/>
        <v>1.1049723756906077E-2</v>
      </c>
      <c r="R2167" s="75"/>
      <c r="S2167" s="75"/>
      <c r="T2167" s="75"/>
      <c r="U2167" s="75"/>
      <c r="V2167" s="75"/>
      <c r="W2167" s="75"/>
      <c r="X2167" s="75"/>
      <c r="Y2167" s="75"/>
      <c r="Z2167" s="75"/>
      <c r="AA2167" s="75"/>
      <c r="AB2167" s="75"/>
      <c r="AC2167" s="75"/>
      <c r="AD2167" s="75"/>
      <c r="AE2167" s="75"/>
      <c r="AF2167" s="75"/>
      <c r="AG2167" s="75"/>
      <c r="AH2167" s="75"/>
      <c r="AI2167" s="75"/>
      <c r="AJ2167" s="75"/>
      <c r="AK2167" s="75"/>
      <c r="AL2167" s="75"/>
      <c r="AM2167" s="75"/>
      <c r="AN2167" s="75"/>
      <c r="AO2167" s="75"/>
      <c r="AP2167" s="75"/>
      <c r="AQ2167" s="75"/>
      <c r="AR2167" s="75"/>
      <c r="AS2167" s="75"/>
      <c r="AT2167" s="75"/>
      <c r="AU2167" s="75"/>
      <c r="AV2167" s="75"/>
      <c r="AW2167" s="75"/>
      <c r="AX2167" s="75"/>
      <c r="AY2167" s="75"/>
      <c r="AZ2167" s="75"/>
      <c r="BA2167" s="75"/>
      <c r="BB2167" s="75"/>
      <c r="BC2167" s="75"/>
      <c r="BD2167" s="75"/>
      <c r="BE2167" s="75"/>
      <c r="BF2167" s="75"/>
      <c r="BG2167" s="75"/>
      <c r="BH2167" s="75"/>
      <c r="BI2167" s="75"/>
      <c r="BJ2167" s="75"/>
      <c r="BK2167" s="75"/>
      <c r="BL2167" s="75"/>
      <c r="BM2167" s="75"/>
      <c r="BN2167" s="75"/>
      <c r="BO2167" s="75"/>
      <c r="BP2167" s="75"/>
      <c r="BQ2167" s="75"/>
      <c r="BR2167" s="75"/>
      <c r="BS2167" s="75"/>
    </row>
    <row r="2168" spans="1:71" s="5" customFormat="1" ht="12.75" hidden="1" thickBot="1" x14ac:dyDescent="0.3">
      <c r="A2168" s="105" t="s">
        <v>17</v>
      </c>
      <c r="B2168" s="105" t="s">
        <v>17</v>
      </c>
      <c r="C2168" s="105" t="s">
        <v>17</v>
      </c>
      <c r="D2168" s="105" t="s">
        <v>21</v>
      </c>
      <c r="E2168" s="105" t="s">
        <v>2320</v>
      </c>
      <c r="F2168" s="105">
        <v>8560</v>
      </c>
      <c r="G2168" s="105" t="s">
        <v>2315</v>
      </c>
      <c r="H2168" s="105" t="s">
        <v>2129</v>
      </c>
      <c r="I2168" s="118">
        <v>370</v>
      </c>
      <c r="J2168" s="106">
        <v>81</v>
      </c>
      <c r="K2168" s="107">
        <f t="shared" si="166"/>
        <v>0.21891891891891893</v>
      </c>
      <c r="L2168" s="106">
        <v>58</v>
      </c>
      <c r="M2168" s="108">
        <f t="shared" si="167"/>
        <v>0.15675675675675677</v>
      </c>
      <c r="N2168" s="106">
        <v>19</v>
      </c>
      <c r="O2168" s="107">
        <f t="shared" si="168"/>
        <v>5.1351351351351354E-2</v>
      </c>
      <c r="P2168" s="106">
        <v>2</v>
      </c>
      <c r="Q2168" s="109">
        <f t="shared" si="169"/>
        <v>5.4054054054054057E-3</v>
      </c>
      <c r="R2168" s="75"/>
      <c r="S2168" s="75"/>
      <c r="T2168" s="75"/>
      <c r="U2168" s="75"/>
      <c r="V2168" s="75"/>
      <c r="W2168" s="75"/>
      <c r="X2168" s="75"/>
      <c r="Y2168" s="75"/>
      <c r="Z2168" s="75"/>
      <c r="AA2168" s="75"/>
      <c r="AB2168" s="75"/>
      <c r="AC2168" s="75"/>
      <c r="AD2168" s="75"/>
      <c r="AE2168" s="75"/>
      <c r="AF2168" s="75"/>
      <c r="AG2168" s="75"/>
      <c r="AH2168" s="75"/>
      <c r="AI2168" s="75"/>
      <c r="AJ2168" s="75"/>
      <c r="AK2168" s="75"/>
      <c r="AL2168" s="75"/>
      <c r="AM2168" s="75"/>
      <c r="AN2168" s="75"/>
      <c r="AO2168" s="75"/>
      <c r="AP2168" s="75"/>
      <c r="AQ2168" s="75"/>
      <c r="AR2168" s="75"/>
      <c r="AS2168" s="75"/>
      <c r="AT2168" s="75"/>
      <c r="AU2168" s="75"/>
      <c r="AV2168" s="75"/>
      <c r="AW2168" s="75"/>
      <c r="AX2168" s="75"/>
      <c r="AY2168" s="75"/>
      <c r="AZ2168" s="75"/>
      <c r="BA2168" s="75"/>
      <c r="BB2168" s="75"/>
      <c r="BC2168" s="75"/>
      <c r="BD2168" s="75"/>
      <c r="BE2168" s="75"/>
      <c r="BF2168" s="75"/>
      <c r="BG2168" s="75"/>
      <c r="BH2168" s="75"/>
      <c r="BI2168" s="75"/>
      <c r="BJ2168" s="75"/>
      <c r="BK2168" s="75"/>
      <c r="BL2168" s="75"/>
      <c r="BM2168" s="75"/>
      <c r="BN2168" s="75"/>
      <c r="BO2168" s="75"/>
      <c r="BP2168" s="75"/>
      <c r="BQ2168" s="75"/>
      <c r="BR2168" s="75"/>
      <c r="BS2168" s="75"/>
    </row>
    <row r="2169" spans="1:71" s="5" customFormat="1" ht="12.75" hidden="1" thickBot="1" x14ac:dyDescent="0.3">
      <c r="A2169" s="105" t="s">
        <v>17</v>
      </c>
      <c r="B2169" s="105" t="s">
        <v>17</v>
      </c>
      <c r="C2169" s="105" t="s">
        <v>17</v>
      </c>
      <c r="D2169" s="105" t="s">
        <v>2154</v>
      </c>
      <c r="E2169" s="105" t="s">
        <v>2321</v>
      </c>
      <c r="F2169" s="105">
        <v>8560</v>
      </c>
      <c r="G2169" s="105" t="s">
        <v>2315</v>
      </c>
      <c r="H2169" s="105" t="s">
        <v>2129</v>
      </c>
      <c r="I2169" s="118">
        <v>155</v>
      </c>
      <c r="J2169" s="106">
        <v>17</v>
      </c>
      <c r="K2169" s="107">
        <f t="shared" si="166"/>
        <v>0.10967741935483871</v>
      </c>
      <c r="L2169" s="106">
        <v>18</v>
      </c>
      <c r="M2169" s="108">
        <f t="shared" si="167"/>
        <v>0.11612903225806452</v>
      </c>
      <c r="N2169" s="106">
        <v>15</v>
      </c>
      <c r="O2169" s="107">
        <f t="shared" si="168"/>
        <v>9.6774193548387094E-2</v>
      </c>
      <c r="P2169" s="106">
        <v>55</v>
      </c>
      <c r="Q2169" s="109">
        <f t="shared" si="169"/>
        <v>0.35483870967741937</v>
      </c>
      <c r="R2169" s="75"/>
      <c r="S2169" s="75"/>
      <c r="T2169" s="75"/>
      <c r="U2169" s="75"/>
      <c r="V2169" s="75"/>
      <c r="W2169" s="75"/>
      <c r="X2169" s="75"/>
      <c r="Y2169" s="75"/>
      <c r="Z2169" s="75"/>
      <c r="AA2169" s="75"/>
      <c r="AB2169" s="75"/>
      <c r="AC2169" s="75"/>
      <c r="AD2169" s="75"/>
      <c r="AE2169" s="75"/>
      <c r="AF2169" s="75"/>
      <c r="AG2169" s="75"/>
      <c r="AH2169" s="75"/>
      <c r="AI2169" s="75"/>
      <c r="AJ2169" s="75"/>
      <c r="AK2169" s="75"/>
      <c r="AL2169" s="75"/>
      <c r="AM2169" s="75"/>
      <c r="AN2169" s="75"/>
      <c r="AO2169" s="75"/>
      <c r="AP2169" s="75"/>
      <c r="AQ2169" s="75"/>
      <c r="AR2169" s="75"/>
      <c r="AS2169" s="75"/>
      <c r="AT2169" s="75"/>
      <c r="AU2169" s="75"/>
      <c r="AV2169" s="75"/>
      <c r="AW2169" s="75"/>
      <c r="AX2169" s="75"/>
      <c r="AY2169" s="75"/>
      <c r="AZ2169" s="75"/>
      <c r="BA2169" s="75"/>
      <c r="BB2169" s="75"/>
      <c r="BC2169" s="75"/>
      <c r="BD2169" s="75"/>
      <c r="BE2169" s="75"/>
      <c r="BF2169" s="75"/>
      <c r="BG2169" s="75"/>
      <c r="BH2169" s="75"/>
      <c r="BI2169" s="75"/>
      <c r="BJ2169" s="75"/>
      <c r="BK2169" s="75"/>
      <c r="BL2169" s="75"/>
      <c r="BM2169" s="75"/>
      <c r="BN2169" s="75"/>
      <c r="BO2169" s="75"/>
      <c r="BP2169" s="75"/>
      <c r="BQ2169" s="75"/>
      <c r="BR2169" s="75"/>
      <c r="BS2169" s="75"/>
    </row>
    <row r="2170" spans="1:71" s="5" customFormat="1" ht="12.75" hidden="1" thickBot="1" x14ac:dyDescent="0.3">
      <c r="A2170" s="105" t="s">
        <v>17</v>
      </c>
      <c r="B2170" s="105">
        <v>8570</v>
      </c>
      <c r="C2170" s="105" t="s">
        <v>2322</v>
      </c>
      <c r="D2170" s="105" t="s">
        <v>21</v>
      </c>
      <c r="E2170" s="105" t="s">
        <v>1354</v>
      </c>
      <c r="F2170" s="105">
        <v>8570</v>
      </c>
      <c r="G2170" s="105" t="s">
        <v>2322</v>
      </c>
      <c r="H2170" s="105" t="s">
        <v>2129</v>
      </c>
      <c r="I2170" s="118">
        <v>467</v>
      </c>
      <c r="J2170" s="106">
        <v>46</v>
      </c>
      <c r="K2170" s="107">
        <f t="shared" si="166"/>
        <v>9.8501070663811557E-2</v>
      </c>
      <c r="L2170" s="106">
        <v>48</v>
      </c>
      <c r="M2170" s="108">
        <f t="shared" si="167"/>
        <v>0.10278372591006424</v>
      </c>
      <c r="N2170" s="106">
        <v>6</v>
      </c>
      <c r="O2170" s="107">
        <f t="shared" si="168"/>
        <v>1.284796573875803E-2</v>
      </c>
      <c r="P2170" s="106">
        <v>1</v>
      </c>
      <c r="Q2170" s="109">
        <f t="shared" si="169"/>
        <v>2.1413276231263384E-3</v>
      </c>
      <c r="R2170" s="75"/>
      <c r="S2170" s="75"/>
      <c r="T2170" s="75"/>
      <c r="U2170" s="75"/>
      <c r="V2170" s="75"/>
      <c r="W2170" s="75"/>
      <c r="X2170" s="75"/>
      <c r="Y2170" s="75"/>
      <c r="Z2170" s="75"/>
      <c r="AA2170" s="75"/>
      <c r="AB2170" s="75"/>
      <c r="AC2170" s="75"/>
      <c r="AD2170" s="75"/>
      <c r="AE2170" s="75"/>
      <c r="AF2170" s="75"/>
      <c r="AG2170" s="75"/>
      <c r="AH2170" s="75"/>
      <c r="AI2170" s="75"/>
      <c r="AJ2170" s="75"/>
      <c r="AK2170" s="75"/>
      <c r="AL2170" s="75"/>
      <c r="AM2170" s="75"/>
      <c r="AN2170" s="75"/>
      <c r="AO2170" s="75"/>
      <c r="AP2170" s="75"/>
      <c r="AQ2170" s="75"/>
      <c r="AR2170" s="75"/>
      <c r="AS2170" s="75"/>
      <c r="AT2170" s="75"/>
      <c r="AU2170" s="75"/>
      <c r="AV2170" s="75"/>
      <c r="AW2170" s="75"/>
      <c r="AX2170" s="75"/>
      <c r="AY2170" s="75"/>
      <c r="AZ2170" s="75"/>
      <c r="BA2170" s="75"/>
      <c r="BB2170" s="75"/>
      <c r="BC2170" s="75"/>
      <c r="BD2170" s="75"/>
      <c r="BE2170" s="75"/>
      <c r="BF2170" s="75"/>
      <c r="BG2170" s="75"/>
      <c r="BH2170" s="75"/>
      <c r="BI2170" s="75"/>
      <c r="BJ2170" s="75"/>
      <c r="BK2170" s="75"/>
      <c r="BL2170" s="75"/>
      <c r="BM2170" s="75"/>
      <c r="BN2170" s="75"/>
      <c r="BO2170" s="75"/>
      <c r="BP2170" s="75"/>
      <c r="BQ2170" s="75"/>
      <c r="BR2170" s="75"/>
      <c r="BS2170" s="75"/>
    </row>
    <row r="2171" spans="1:71" s="5" customFormat="1" ht="12.75" hidden="1" thickBot="1" x14ac:dyDescent="0.3">
      <c r="A2171" s="105" t="s">
        <v>17</v>
      </c>
      <c r="B2171" s="105" t="s">
        <v>17</v>
      </c>
      <c r="C2171" s="105" t="s">
        <v>17</v>
      </c>
      <c r="D2171" s="105" t="s">
        <v>55</v>
      </c>
      <c r="E2171" s="105" t="s">
        <v>2323</v>
      </c>
      <c r="F2171" s="105">
        <v>8570</v>
      </c>
      <c r="G2171" s="105" t="s">
        <v>2322</v>
      </c>
      <c r="H2171" s="105" t="s">
        <v>2129</v>
      </c>
      <c r="I2171" s="118">
        <v>205</v>
      </c>
      <c r="J2171" s="106">
        <v>27</v>
      </c>
      <c r="K2171" s="107">
        <f t="shared" si="166"/>
        <v>0.13170731707317074</v>
      </c>
      <c r="L2171" s="106">
        <v>25</v>
      </c>
      <c r="M2171" s="108">
        <f t="shared" si="167"/>
        <v>0.12195121951219512</v>
      </c>
      <c r="N2171" s="106">
        <v>3</v>
      </c>
      <c r="O2171" s="107">
        <f t="shared" si="168"/>
        <v>1.4634146341463415E-2</v>
      </c>
      <c r="P2171" s="106">
        <v>2</v>
      </c>
      <c r="Q2171" s="109">
        <f t="shared" si="169"/>
        <v>9.7560975609756097E-3</v>
      </c>
      <c r="R2171" s="75"/>
      <c r="S2171" s="75"/>
      <c r="T2171" s="75"/>
      <c r="U2171" s="75"/>
      <c r="V2171" s="75"/>
      <c r="W2171" s="75"/>
      <c r="X2171" s="75"/>
      <c r="Y2171" s="75"/>
      <c r="Z2171" s="75"/>
      <c r="AA2171" s="75"/>
      <c r="AB2171" s="75"/>
      <c r="AC2171" s="75"/>
      <c r="AD2171" s="75"/>
      <c r="AE2171" s="75"/>
      <c r="AF2171" s="75"/>
      <c r="AG2171" s="75"/>
      <c r="AH2171" s="75"/>
      <c r="AI2171" s="75"/>
      <c r="AJ2171" s="75"/>
      <c r="AK2171" s="75"/>
      <c r="AL2171" s="75"/>
      <c r="AM2171" s="75"/>
      <c r="AN2171" s="75"/>
      <c r="AO2171" s="75"/>
      <c r="AP2171" s="75"/>
      <c r="AQ2171" s="75"/>
      <c r="AR2171" s="75"/>
      <c r="AS2171" s="75"/>
      <c r="AT2171" s="75"/>
      <c r="AU2171" s="75"/>
      <c r="AV2171" s="75"/>
      <c r="AW2171" s="75"/>
      <c r="AX2171" s="75"/>
      <c r="AY2171" s="75"/>
      <c r="AZ2171" s="75"/>
      <c r="BA2171" s="75"/>
      <c r="BB2171" s="75"/>
      <c r="BC2171" s="75"/>
      <c r="BD2171" s="75"/>
      <c r="BE2171" s="75"/>
      <c r="BF2171" s="75"/>
      <c r="BG2171" s="75"/>
      <c r="BH2171" s="75"/>
      <c r="BI2171" s="75"/>
      <c r="BJ2171" s="75"/>
      <c r="BK2171" s="75"/>
      <c r="BL2171" s="75"/>
      <c r="BM2171" s="75"/>
      <c r="BN2171" s="75"/>
      <c r="BO2171" s="75"/>
      <c r="BP2171" s="75"/>
      <c r="BQ2171" s="75"/>
      <c r="BR2171" s="75"/>
      <c r="BS2171" s="75"/>
    </row>
    <row r="2172" spans="1:71" s="5" customFormat="1" ht="12.75" hidden="1" thickBot="1" x14ac:dyDescent="0.3">
      <c r="A2172" s="105" t="s">
        <v>17</v>
      </c>
      <c r="B2172" s="105" t="s">
        <v>17</v>
      </c>
      <c r="C2172" s="105" t="s">
        <v>17</v>
      </c>
      <c r="D2172" s="105" t="s">
        <v>21</v>
      </c>
      <c r="E2172" s="105" t="s">
        <v>301</v>
      </c>
      <c r="F2172" s="105">
        <v>8570</v>
      </c>
      <c r="G2172" s="105" t="s">
        <v>2322</v>
      </c>
      <c r="H2172" s="105" t="s">
        <v>2129</v>
      </c>
      <c r="I2172" s="118">
        <v>327</v>
      </c>
      <c r="J2172" s="106">
        <v>22</v>
      </c>
      <c r="K2172" s="107">
        <f t="shared" si="166"/>
        <v>6.7278287461773695E-2</v>
      </c>
      <c r="L2172" s="106">
        <v>29</v>
      </c>
      <c r="M2172" s="108">
        <f t="shared" si="167"/>
        <v>8.8685015290519878E-2</v>
      </c>
      <c r="N2172" s="106">
        <v>4</v>
      </c>
      <c r="O2172" s="107">
        <f t="shared" si="168"/>
        <v>1.2232415902140673E-2</v>
      </c>
      <c r="P2172" s="106">
        <v>0</v>
      </c>
      <c r="Q2172" s="109">
        <f t="shared" si="169"/>
        <v>0</v>
      </c>
      <c r="R2172" s="75"/>
      <c r="S2172" s="75"/>
      <c r="T2172" s="75"/>
      <c r="U2172" s="75"/>
      <c r="V2172" s="75"/>
      <c r="W2172" s="75"/>
      <c r="X2172" s="75"/>
      <c r="Y2172" s="75"/>
      <c r="Z2172" s="75"/>
      <c r="AA2172" s="75"/>
      <c r="AB2172" s="75"/>
      <c r="AC2172" s="75"/>
      <c r="AD2172" s="75"/>
      <c r="AE2172" s="75"/>
      <c r="AF2172" s="75"/>
      <c r="AG2172" s="75"/>
      <c r="AH2172" s="75"/>
      <c r="AI2172" s="75"/>
      <c r="AJ2172" s="75"/>
      <c r="AK2172" s="75"/>
      <c r="AL2172" s="75"/>
      <c r="AM2172" s="75"/>
      <c r="AN2172" s="75"/>
      <c r="AO2172" s="75"/>
      <c r="AP2172" s="75"/>
      <c r="AQ2172" s="75"/>
      <c r="AR2172" s="75"/>
      <c r="AS2172" s="75"/>
      <c r="AT2172" s="75"/>
      <c r="AU2172" s="75"/>
      <c r="AV2172" s="75"/>
      <c r="AW2172" s="75"/>
      <c r="AX2172" s="75"/>
      <c r="AY2172" s="75"/>
      <c r="AZ2172" s="75"/>
      <c r="BA2172" s="75"/>
      <c r="BB2172" s="75"/>
      <c r="BC2172" s="75"/>
      <c r="BD2172" s="75"/>
      <c r="BE2172" s="75"/>
      <c r="BF2172" s="75"/>
      <c r="BG2172" s="75"/>
      <c r="BH2172" s="75"/>
      <c r="BI2172" s="75"/>
      <c r="BJ2172" s="75"/>
      <c r="BK2172" s="75"/>
      <c r="BL2172" s="75"/>
      <c r="BM2172" s="75"/>
      <c r="BN2172" s="75"/>
      <c r="BO2172" s="75"/>
      <c r="BP2172" s="75"/>
      <c r="BQ2172" s="75"/>
      <c r="BR2172" s="75"/>
      <c r="BS2172" s="75"/>
    </row>
    <row r="2173" spans="1:71" s="5" customFormat="1" ht="12.75" hidden="1" thickBot="1" x14ac:dyDescent="0.3">
      <c r="A2173" s="105" t="s">
        <v>17</v>
      </c>
      <c r="B2173" s="105" t="s">
        <v>17</v>
      </c>
      <c r="C2173" s="105" t="s">
        <v>17</v>
      </c>
      <c r="D2173" s="105" t="s">
        <v>21</v>
      </c>
      <c r="E2173" s="105" t="s">
        <v>2324</v>
      </c>
      <c r="F2173" s="105">
        <v>8570</v>
      </c>
      <c r="G2173" s="105" t="s">
        <v>2322</v>
      </c>
      <c r="H2173" s="105" t="s">
        <v>2129</v>
      </c>
      <c r="I2173" s="118">
        <v>193</v>
      </c>
      <c r="J2173" s="106">
        <v>18</v>
      </c>
      <c r="K2173" s="107">
        <f t="shared" si="166"/>
        <v>9.3264248704663211E-2</v>
      </c>
      <c r="L2173" s="106">
        <v>18</v>
      </c>
      <c r="M2173" s="108">
        <f t="shared" si="167"/>
        <v>9.3264248704663211E-2</v>
      </c>
      <c r="N2173" s="106">
        <v>2</v>
      </c>
      <c r="O2173" s="107">
        <f t="shared" si="168"/>
        <v>1.0362694300518135E-2</v>
      </c>
      <c r="P2173" s="106">
        <v>3</v>
      </c>
      <c r="Q2173" s="109">
        <f t="shared" si="169"/>
        <v>1.5544041450777202E-2</v>
      </c>
      <c r="R2173" s="75"/>
      <c r="S2173" s="75"/>
      <c r="T2173" s="75"/>
      <c r="U2173" s="75"/>
      <c r="V2173" s="75"/>
      <c r="W2173" s="75"/>
      <c r="X2173" s="75"/>
      <c r="Y2173" s="75"/>
      <c r="Z2173" s="75"/>
      <c r="AA2173" s="75"/>
      <c r="AB2173" s="75"/>
      <c r="AC2173" s="75"/>
      <c r="AD2173" s="75"/>
      <c r="AE2173" s="75"/>
      <c r="AF2173" s="75"/>
      <c r="AG2173" s="75"/>
      <c r="AH2173" s="75"/>
      <c r="AI2173" s="75"/>
      <c r="AJ2173" s="75"/>
      <c r="AK2173" s="75"/>
      <c r="AL2173" s="75"/>
      <c r="AM2173" s="75"/>
      <c r="AN2173" s="75"/>
      <c r="AO2173" s="75"/>
      <c r="AP2173" s="75"/>
      <c r="AQ2173" s="75"/>
      <c r="AR2173" s="75"/>
      <c r="AS2173" s="75"/>
      <c r="AT2173" s="75"/>
      <c r="AU2173" s="75"/>
      <c r="AV2173" s="75"/>
      <c r="AW2173" s="75"/>
      <c r="AX2173" s="75"/>
      <c r="AY2173" s="75"/>
      <c r="AZ2173" s="75"/>
      <c r="BA2173" s="75"/>
      <c r="BB2173" s="75"/>
      <c r="BC2173" s="75"/>
      <c r="BD2173" s="75"/>
      <c r="BE2173" s="75"/>
      <c r="BF2173" s="75"/>
      <c r="BG2173" s="75"/>
      <c r="BH2173" s="75"/>
      <c r="BI2173" s="75"/>
      <c r="BJ2173" s="75"/>
      <c r="BK2173" s="75"/>
      <c r="BL2173" s="75"/>
      <c r="BM2173" s="75"/>
      <c r="BN2173" s="75"/>
      <c r="BO2173" s="75"/>
      <c r="BP2173" s="75"/>
      <c r="BQ2173" s="75"/>
      <c r="BR2173" s="75"/>
      <c r="BS2173" s="75"/>
    </row>
    <row r="2174" spans="1:71" s="5" customFormat="1" ht="24.75" hidden="1" thickBot="1" x14ac:dyDescent="0.3">
      <c r="A2174" s="105" t="s">
        <v>17</v>
      </c>
      <c r="B2174" s="105" t="s">
        <v>17</v>
      </c>
      <c r="C2174" s="105" t="s">
        <v>17</v>
      </c>
      <c r="D2174" s="105" t="s">
        <v>1979</v>
      </c>
      <c r="E2174" s="105" t="s">
        <v>301</v>
      </c>
      <c r="F2174" s="105">
        <v>8570</v>
      </c>
      <c r="G2174" s="105" t="s">
        <v>2322</v>
      </c>
      <c r="H2174" s="105" t="s">
        <v>2129</v>
      </c>
      <c r="I2174" s="118">
        <v>131</v>
      </c>
      <c r="J2174" s="106">
        <v>31</v>
      </c>
      <c r="K2174" s="107">
        <f t="shared" si="166"/>
        <v>0.23664122137404581</v>
      </c>
      <c r="L2174" s="106">
        <v>20</v>
      </c>
      <c r="M2174" s="108">
        <f t="shared" si="167"/>
        <v>0.15267175572519084</v>
      </c>
      <c r="N2174" s="106">
        <v>3</v>
      </c>
      <c r="O2174" s="107">
        <f t="shared" si="168"/>
        <v>2.2900763358778626E-2</v>
      </c>
      <c r="P2174" s="106">
        <v>1</v>
      </c>
      <c r="Q2174" s="109">
        <f t="shared" si="169"/>
        <v>7.6335877862595417E-3</v>
      </c>
      <c r="R2174" s="75"/>
      <c r="S2174" s="75"/>
      <c r="T2174" s="75"/>
      <c r="U2174" s="75"/>
      <c r="V2174" s="75"/>
      <c r="W2174" s="75"/>
      <c r="X2174" s="75"/>
      <c r="Y2174" s="75"/>
      <c r="Z2174" s="75"/>
      <c r="AA2174" s="75"/>
      <c r="AB2174" s="75"/>
      <c r="AC2174" s="75"/>
      <c r="AD2174" s="75"/>
      <c r="AE2174" s="75"/>
      <c r="AF2174" s="75"/>
      <c r="AG2174" s="75"/>
      <c r="AH2174" s="75"/>
      <c r="AI2174" s="75"/>
      <c r="AJ2174" s="75"/>
      <c r="AK2174" s="75"/>
      <c r="AL2174" s="75"/>
      <c r="AM2174" s="75"/>
      <c r="AN2174" s="75"/>
      <c r="AO2174" s="75"/>
      <c r="AP2174" s="75"/>
      <c r="AQ2174" s="75"/>
      <c r="AR2174" s="75"/>
      <c r="AS2174" s="75"/>
      <c r="AT2174" s="75"/>
      <c r="AU2174" s="75"/>
      <c r="AV2174" s="75"/>
      <c r="AW2174" s="75"/>
      <c r="AX2174" s="75"/>
      <c r="AY2174" s="75"/>
      <c r="AZ2174" s="75"/>
      <c r="BA2174" s="75"/>
      <c r="BB2174" s="75"/>
      <c r="BC2174" s="75"/>
      <c r="BD2174" s="75"/>
      <c r="BE2174" s="75"/>
      <c r="BF2174" s="75"/>
      <c r="BG2174" s="75"/>
      <c r="BH2174" s="75"/>
      <c r="BI2174" s="75"/>
      <c r="BJ2174" s="75"/>
      <c r="BK2174" s="75"/>
      <c r="BL2174" s="75"/>
      <c r="BM2174" s="75"/>
      <c r="BN2174" s="75"/>
      <c r="BO2174" s="75"/>
      <c r="BP2174" s="75"/>
      <c r="BQ2174" s="75"/>
      <c r="BR2174" s="75"/>
      <c r="BS2174" s="75"/>
    </row>
    <row r="2175" spans="1:71" s="5" customFormat="1" ht="12.75" hidden="1" thickBot="1" x14ac:dyDescent="0.3">
      <c r="A2175" s="105" t="s">
        <v>17</v>
      </c>
      <c r="B2175" s="105">
        <v>8572</v>
      </c>
      <c r="C2175" s="105" t="s">
        <v>2322</v>
      </c>
      <c r="D2175" s="105" t="s">
        <v>21</v>
      </c>
      <c r="E2175" s="105" t="s">
        <v>2325</v>
      </c>
      <c r="F2175" s="105">
        <v>8572</v>
      </c>
      <c r="G2175" s="105" t="s">
        <v>2322</v>
      </c>
      <c r="H2175" s="105" t="s">
        <v>2129</v>
      </c>
      <c r="I2175" s="118">
        <v>87</v>
      </c>
      <c r="J2175" s="106">
        <v>10</v>
      </c>
      <c r="K2175" s="107">
        <f t="shared" si="166"/>
        <v>0.11494252873563218</v>
      </c>
      <c r="L2175" s="106">
        <v>14</v>
      </c>
      <c r="M2175" s="108">
        <f t="shared" si="167"/>
        <v>0.16091954022988506</v>
      </c>
      <c r="N2175" s="106">
        <v>1</v>
      </c>
      <c r="O2175" s="107">
        <f t="shared" si="168"/>
        <v>1.1494252873563218E-2</v>
      </c>
      <c r="P2175" s="106">
        <v>1</v>
      </c>
      <c r="Q2175" s="109">
        <f t="shared" si="169"/>
        <v>1.1494252873563218E-2</v>
      </c>
      <c r="R2175" s="75"/>
      <c r="S2175" s="75"/>
      <c r="T2175" s="75"/>
      <c r="U2175" s="75"/>
      <c r="V2175" s="75"/>
      <c r="W2175" s="75"/>
      <c r="X2175" s="75"/>
      <c r="Y2175" s="75"/>
      <c r="Z2175" s="75"/>
      <c r="AA2175" s="75"/>
      <c r="AB2175" s="75"/>
      <c r="AC2175" s="75"/>
      <c r="AD2175" s="75"/>
      <c r="AE2175" s="75"/>
      <c r="AF2175" s="75"/>
      <c r="AG2175" s="75"/>
      <c r="AH2175" s="75"/>
      <c r="AI2175" s="75"/>
      <c r="AJ2175" s="75"/>
      <c r="AK2175" s="75"/>
      <c r="AL2175" s="75"/>
      <c r="AM2175" s="75"/>
      <c r="AN2175" s="75"/>
      <c r="AO2175" s="75"/>
      <c r="AP2175" s="75"/>
      <c r="AQ2175" s="75"/>
      <c r="AR2175" s="75"/>
      <c r="AS2175" s="75"/>
      <c r="AT2175" s="75"/>
      <c r="AU2175" s="75"/>
      <c r="AV2175" s="75"/>
      <c r="AW2175" s="75"/>
      <c r="AX2175" s="75"/>
      <c r="AY2175" s="75"/>
      <c r="AZ2175" s="75"/>
      <c r="BA2175" s="75"/>
      <c r="BB2175" s="75"/>
      <c r="BC2175" s="75"/>
      <c r="BD2175" s="75"/>
      <c r="BE2175" s="75"/>
      <c r="BF2175" s="75"/>
      <c r="BG2175" s="75"/>
      <c r="BH2175" s="75"/>
      <c r="BI2175" s="75"/>
      <c r="BJ2175" s="75"/>
      <c r="BK2175" s="75"/>
      <c r="BL2175" s="75"/>
      <c r="BM2175" s="75"/>
      <c r="BN2175" s="75"/>
      <c r="BO2175" s="75"/>
      <c r="BP2175" s="75"/>
      <c r="BQ2175" s="75"/>
      <c r="BR2175" s="75"/>
      <c r="BS2175" s="75"/>
    </row>
    <row r="2176" spans="1:71" s="5" customFormat="1" ht="12.75" hidden="1" thickBot="1" x14ac:dyDescent="0.3">
      <c r="A2176" s="105" t="s">
        <v>17</v>
      </c>
      <c r="B2176" s="105">
        <v>8573</v>
      </c>
      <c r="C2176" s="105" t="s">
        <v>2322</v>
      </c>
      <c r="D2176" s="105" t="s">
        <v>21</v>
      </c>
      <c r="E2176" s="105" t="s">
        <v>2326</v>
      </c>
      <c r="F2176" s="105">
        <v>8573</v>
      </c>
      <c r="G2176" s="105" t="s">
        <v>2322</v>
      </c>
      <c r="H2176" s="105" t="s">
        <v>2129</v>
      </c>
      <c r="I2176" s="118">
        <v>159</v>
      </c>
      <c r="J2176" s="106">
        <v>11</v>
      </c>
      <c r="K2176" s="107">
        <f t="shared" si="166"/>
        <v>6.9182389937106917E-2</v>
      </c>
      <c r="L2176" s="106">
        <v>33</v>
      </c>
      <c r="M2176" s="108">
        <f t="shared" si="167"/>
        <v>0.20754716981132076</v>
      </c>
      <c r="N2176" s="106">
        <v>2</v>
      </c>
      <c r="O2176" s="107">
        <f t="shared" si="168"/>
        <v>1.2578616352201259E-2</v>
      </c>
      <c r="P2176" s="106">
        <v>0</v>
      </c>
      <c r="Q2176" s="109">
        <f t="shared" si="169"/>
        <v>0</v>
      </c>
      <c r="R2176" s="75"/>
      <c r="S2176" s="75"/>
      <c r="T2176" s="75"/>
      <c r="U2176" s="75"/>
      <c r="V2176" s="75"/>
      <c r="W2176" s="75"/>
      <c r="X2176" s="75"/>
      <c r="Y2176" s="75"/>
      <c r="Z2176" s="75"/>
      <c r="AA2176" s="75"/>
      <c r="AB2176" s="75"/>
      <c r="AC2176" s="75"/>
      <c r="AD2176" s="75"/>
      <c r="AE2176" s="75"/>
      <c r="AF2176" s="75"/>
      <c r="AG2176" s="75"/>
      <c r="AH2176" s="75"/>
      <c r="AI2176" s="75"/>
      <c r="AJ2176" s="75"/>
      <c r="AK2176" s="75"/>
      <c r="AL2176" s="75"/>
      <c r="AM2176" s="75"/>
      <c r="AN2176" s="75"/>
      <c r="AO2176" s="75"/>
      <c r="AP2176" s="75"/>
      <c r="AQ2176" s="75"/>
      <c r="AR2176" s="75"/>
      <c r="AS2176" s="75"/>
      <c r="AT2176" s="75"/>
      <c r="AU2176" s="75"/>
      <c r="AV2176" s="75"/>
      <c r="AW2176" s="75"/>
      <c r="AX2176" s="75"/>
      <c r="AY2176" s="75"/>
      <c r="AZ2176" s="75"/>
      <c r="BA2176" s="75"/>
      <c r="BB2176" s="75"/>
      <c r="BC2176" s="75"/>
      <c r="BD2176" s="75"/>
      <c r="BE2176" s="75"/>
      <c r="BF2176" s="75"/>
      <c r="BG2176" s="75"/>
      <c r="BH2176" s="75"/>
      <c r="BI2176" s="75"/>
      <c r="BJ2176" s="75"/>
      <c r="BK2176" s="75"/>
      <c r="BL2176" s="75"/>
      <c r="BM2176" s="75"/>
      <c r="BN2176" s="75"/>
      <c r="BO2176" s="75"/>
      <c r="BP2176" s="75"/>
      <c r="BQ2176" s="75"/>
      <c r="BR2176" s="75"/>
      <c r="BS2176" s="75"/>
    </row>
    <row r="2177" spans="1:71" s="5" customFormat="1" ht="24.75" hidden="1" thickBot="1" x14ac:dyDescent="0.3">
      <c r="A2177" s="105" t="s">
        <v>17</v>
      </c>
      <c r="B2177" s="105">
        <v>8580</v>
      </c>
      <c r="C2177" s="105" t="s">
        <v>2327</v>
      </c>
      <c r="D2177" s="105" t="s">
        <v>119</v>
      </c>
      <c r="E2177" s="105" t="s">
        <v>287</v>
      </c>
      <c r="F2177" s="105">
        <v>8580</v>
      </c>
      <c r="G2177" s="105" t="s">
        <v>2327</v>
      </c>
      <c r="H2177" s="105" t="s">
        <v>2129</v>
      </c>
      <c r="I2177" s="118">
        <v>480</v>
      </c>
      <c r="J2177" s="106">
        <v>92</v>
      </c>
      <c r="K2177" s="107">
        <f t="shared" si="166"/>
        <v>0.19166666666666668</v>
      </c>
      <c r="L2177" s="106">
        <v>157</v>
      </c>
      <c r="M2177" s="108">
        <f t="shared" si="167"/>
        <v>0.32708333333333334</v>
      </c>
      <c r="N2177" s="106">
        <v>25</v>
      </c>
      <c r="O2177" s="107">
        <f t="shared" si="168"/>
        <v>5.2083333333333336E-2</v>
      </c>
      <c r="P2177" s="106">
        <v>52</v>
      </c>
      <c r="Q2177" s="109">
        <f t="shared" si="169"/>
        <v>0.10833333333333334</v>
      </c>
      <c r="R2177" s="75"/>
      <c r="S2177" s="75"/>
      <c r="T2177" s="75"/>
      <c r="U2177" s="75"/>
      <c r="V2177" s="75"/>
      <c r="W2177" s="75"/>
      <c r="X2177" s="75"/>
      <c r="Y2177" s="75"/>
      <c r="Z2177" s="75"/>
      <c r="AA2177" s="75"/>
      <c r="AB2177" s="75"/>
      <c r="AC2177" s="75"/>
      <c r="AD2177" s="75"/>
      <c r="AE2177" s="75"/>
      <c r="AF2177" s="75"/>
      <c r="AG2177" s="75"/>
      <c r="AH2177" s="75"/>
      <c r="AI2177" s="75"/>
      <c r="AJ2177" s="75"/>
      <c r="AK2177" s="75"/>
      <c r="AL2177" s="75"/>
      <c r="AM2177" s="75"/>
      <c r="AN2177" s="75"/>
      <c r="AO2177" s="75"/>
      <c r="AP2177" s="75"/>
      <c r="AQ2177" s="75"/>
      <c r="AR2177" s="75"/>
      <c r="AS2177" s="75"/>
      <c r="AT2177" s="75"/>
      <c r="AU2177" s="75"/>
      <c r="AV2177" s="75"/>
      <c r="AW2177" s="75"/>
      <c r="AX2177" s="75"/>
      <c r="AY2177" s="75"/>
      <c r="AZ2177" s="75"/>
      <c r="BA2177" s="75"/>
      <c r="BB2177" s="75"/>
      <c r="BC2177" s="75"/>
      <c r="BD2177" s="75"/>
      <c r="BE2177" s="75"/>
      <c r="BF2177" s="75"/>
      <c r="BG2177" s="75"/>
      <c r="BH2177" s="75"/>
      <c r="BI2177" s="75"/>
      <c r="BJ2177" s="75"/>
      <c r="BK2177" s="75"/>
      <c r="BL2177" s="75"/>
      <c r="BM2177" s="75"/>
      <c r="BN2177" s="75"/>
      <c r="BO2177" s="75"/>
      <c r="BP2177" s="75"/>
      <c r="BQ2177" s="75"/>
      <c r="BR2177" s="75"/>
      <c r="BS2177" s="75"/>
    </row>
    <row r="2178" spans="1:71" s="5" customFormat="1" ht="12.75" hidden="1" thickBot="1" x14ac:dyDescent="0.3">
      <c r="A2178" s="105" t="s">
        <v>17</v>
      </c>
      <c r="B2178" s="105" t="s">
        <v>17</v>
      </c>
      <c r="C2178" s="105" t="s">
        <v>17</v>
      </c>
      <c r="D2178" s="105" t="s">
        <v>74</v>
      </c>
      <c r="E2178" s="105" t="s">
        <v>2328</v>
      </c>
      <c r="F2178" s="105">
        <v>8580</v>
      </c>
      <c r="G2178" s="105" t="s">
        <v>2327</v>
      </c>
      <c r="H2178" s="105" t="s">
        <v>2129</v>
      </c>
      <c r="I2178" s="118">
        <v>50</v>
      </c>
      <c r="J2178" s="106">
        <v>2</v>
      </c>
      <c r="K2178" s="107">
        <f t="shared" si="166"/>
        <v>0.04</v>
      </c>
      <c r="L2178" s="106">
        <v>8</v>
      </c>
      <c r="M2178" s="108">
        <f t="shared" si="167"/>
        <v>0.16</v>
      </c>
      <c r="N2178" s="106">
        <v>2</v>
      </c>
      <c r="O2178" s="107">
        <f t="shared" si="168"/>
        <v>0.04</v>
      </c>
      <c r="P2178" s="106">
        <v>8</v>
      </c>
      <c r="Q2178" s="109">
        <f t="shared" si="169"/>
        <v>0.16</v>
      </c>
      <c r="R2178" s="75"/>
      <c r="S2178" s="75"/>
      <c r="T2178" s="75"/>
      <c r="U2178" s="75"/>
      <c r="V2178" s="75"/>
      <c r="W2178" s="75"/>
      <c r="X2178" s="75"/>
      <c r="Y2178" s="75"/>
      <c r="Z2178" s="75"/>
      <c r="AA2178" s="75"/>
      <c r="AB2178" s="75"/>
      <c r="AC2178" s="75"/>
      <c r="AD2178" s="75"/>
      <c r="AE2178" s="75"/>
      <c r="AF2178" s="75"/>
      <c r="AG2178" s="75"/>
      <c r="AH2178" s="75"/>
      <c r="AI2178" s="75"/>
      <c r="AJ2178" s="75"/>
      <c r="AK2178" s="75"/>
      <c r="AL2178" s="75"/>
      <c r="AM2178" s="75"/>
      <c r="AN2178" s="75"/>
      <c r="AO2178" s="75"/>
      <c r="AP2178" s="75"/>
      <c r="AQ2178" s="75"/>
      <c r="AR2178" s="75"/>
      <c r="AS2178" s="75"/>
      <c r="AT2178" s="75"/>
      <c r="AU2178" s="75"/>
      <c r="AV2178" s="75"/>
      <c r="AW2178" s="75"/>
      <c r="AX2178" s="75"/>
      <c r="AY2178" s="75"/>
      <c r="AZ2178" s="75"/>
      <c r="BA2178" s="75"/>
      <c r="BB2178" s="75"/>
      <c r="BC2178" s="75"/>
      <c r="BD2178" s="75"/>
      <c r="BE2178" s="75"/>
      <c r="BF2178" s="75"/>
      <c r="BG2178" s="75"/>
      <c r="BH2178" s="75"/>
      <c r="BI2178" s="75"/>
      <c r="BJ2178" s="75"/>
      <c r="BK2178" s="75"/>
      <c r="BL2178" s="75"/>
      <c r="BM2178" s="75"/>
      <c r="BN2178" s="75"/>
      <c r="BO2178" s="75"/>
      <c r="BP2178" s="75"/>
      <c r="BQ2178" s="75"/>
      <c r="BR2178" s="75"/>
      <c r="BS2178" s="75"/>
    </row>
    <row r="2179" spans="1:71" s="5" customFormat="1" ht="12.75" hidden="1" thickBot="1" x14ac:dyDescent="0.3">
      <c r="A2179" s="105" t="s">
        <v>17</v>
      </c>
      <c r="B2179" s="105" t="s">
        <v>17</v>
      </c>
      <c r="C2179" s="105" t="s">
        <v>17</v>
      </c>
      <c r="D2179" s="105" t="s">
        <v>21</v>
      </c>
      <c r="E2179" s="105" t="s">
        <v>2329</v>
      </c>
      <c r="F2179" s="105">
        <v>8580</v>
      </c>
      <c r="G2179" s="105" t="s">
        <v>2327</v>
      </c>
      <c r="H2179" s="105" t="s">
        <v>2129</v>
      </c>
      <c r="I2179" s="118">
        <v>414</v>
      </c>
      <c r="J2179" s="106">
        <v>36</v>
      </c>
      <c r="K2179" s="107">
        <f t="shared" si="166"/>
        <v>8.6956521739130432E-2</v>
      </c>
      <c r="L2179" s="106">
        <v>54</v>
      </c>
      <c r="M2179" s="108">
        <f t="shared" si="167"/>
        <v>0.13043478260869565</v>
      </c>
      <c r="N2179" s="106">
        <v>14</v>
      </c>
      <c r="O2179" s="107">
        <f t="shared" si="168"/>
        <v>3.3816425120772944E-2</v>
      </c>
      <c r="P2179" s="106">
        <v>36</v>
      </c>
      <c r="Q2179" s="109">
        <f t="shared" si="169"/>
        <v>8.6956521739130432E-2</v>
      </c>
      <c r="R2179" s="75"/>
      <c r="S2179" s="75"/>
      <c r="T2179" s="75"/>
      <c r="U2179" s="75"/>
      <c r="V2179" s="75"/>
      <c r="W2179" s="75"/>
      <c r="X2179" s="75"/>
      <c r="Y2179" s="75"/>
      <c r="Z2179" s="75"/>
      <c r="AA2179" s="75"/>
      <c r="AB2179" s="75"/>
      <c r="AC2179" s="75"/>
      <c r="AD2179" s="75"/>
      <c r="AE2179" s="75"/>
      <c r="AF2179" s="75"/>
      <c r="AG2179" s="75"/>
      <c r="AH2179" s="75"/>
      <c r="AI2179" s="75"/>
      <c r="AJ2179" s="75"/>
      <c r="AK2179" s="75"/>
      <c r="AL2179" s="75"/>
      <c r="AM2179" s="75"/>
      <c r="AN2179" s="75"/>
      <c r="AO2179" s="75"/>
      <c r="AP2179" s="75"/>
      <c r="AQ2179" s="75"/>
      <c r="AR2179" s="75"/>
      <c r="AS2179" s="75"/>
      <c r="AT2179" s="75"/>
      <c r="AU2179" s="75"/>
      <c r="AV2179" s="75"/>
      <c r="AW2179" s="75"/>
      <c r="AX2179" s="75"/>
      <c r="AY2179" s="75"/>
      <c r="AZ2179" s="75"/>
      <c r="BA2179" s="75"/>
      <c r="BB2179" s="75"/>
      <c r="BC2179" s="75"/>
      <c r="BD2179" s="75"/>
      <c r="BE2179" s="75"/>
      <c r="BF2179" s="75"/>
      <c r="BG2179" s="75"/>
      <c r="BH2179" s="75"/>
      <c r="BI2179" s="75"/>
      <c r="BJ2179" s="75"/>
      <c r="BK2179" s="75"/>
      <c r="BL2179" s="75"/>
      <c r="BM2179" s="75"/>
      <c r="BN2179" s="75"/>
      <c r="BO2179" s="75"/>
      <c r="BP2179" s="75"/>
      <c r="BQ2179" s="75"/>
      <c r="BR2179" s="75"/>
      <c r="BS2179" s="75"/>
    </row>
    <row r="2180" spans="1:71" s="5" customFormat="1" ht="12.75" hidden="1" thickBot="1" x14ac:dyDescent="0.3">
      <c r="A2180" s="105" t="s">
        <v>17</v>
      </c>
      <c r="B2180" s="105">
        <v>8582</v>
      </c>
      <c r="C2180" s="105" t="s">
        <v>2327</v>
      </c>
      <c r="D2180" s="105" t="s">
        <v>21</v>
      </c>
      <c r="E2180" s="105" t="s">
        <v>2330</v>
      </c>
      <c r="F2180" s="105">
        <v>8582</v>
      </c>
      <c r="G2180" s="105" t="s">
        <v>2327</v>
      </c>
      <c r="H2180" s="105" t="s">
        <v>2129</v>
      </c>
      <c r="I2180" s="118">
        <v>153</v>
      </c>
      <c r="J2180" s="106">
        <v>32</v>
      </c>
      <c r="K2180" s="107">
        <f t="shared" ref="K2180:K2243" si="170">J2180/I2180</f>
        <v>0.20915032679738563</v>
      </c>
      <c r="L2180" s="106">
        <v>34</v>
      </c>
      <c r="M2180" s="108">
        <f t="shared" ref="M2180:M2243" si="171">L2180/I2180</f>
        <v>0.22222222222222221</v>
      </c>
      <c r="N2180" s="106">
        <v>13</v>
      </c>
      <c r="O2180" s="107">
        <f t="shared" ref="O2180:O2243" si="172">N2180/I2180</f>
        <v>8.4967320261437912E-2</v>
      </c>
      <c r="P2180" s="106">
        <v>3</v>
      </c>
      <c r="Q2180" s="109">
        <f t="shared" ref="Q2180:Q2243" si="173">P2180/I2180</f>
        <v>1.9607843137254902E-2</v>
      </c>
      <c r="R2180" s="75"/>
      <c r="S2180" s="75"/>
      <c r="T2180" s="75"/>
      <c r="U2180" s="75"/>
      <c r="V2180" s="75"/>
      <c r="W2180" s="75"/>
      <c r="X2180" s="75"/>
      <c r="Y2180" s="75"/>
      <c r="Z2180" s="75"/>
      <c r="AA2180" s="75"/>
      <c r="AB2180" s="75"/>
      <c r="AC2180" s="75"/>
      <c r="AD2180" s="75"/>
      <c r="AE2180" s="75"/>
      <c r="AF2180" s="75"/>
      <c r="AG2180" s="75"/>
      <c r="AH2180" s="75"/>
      <c r="AI2180" s="75"/>
      <c r="AJ2180" s="75"/>
      <c r="AK2180" s="75"/>
      <c r="AL2180" s="75"/>
      <c r="AM2180" s="75"/>
      <c r="AN2180" s="75"/>
      <c r="AO2180" s="75"/>
      <c r="AP2180" s="75"/>
      <c r="AQ2180" s="75"/>
      <c r="AR2180" s="75"/>
      <c r="AS2180" s="75"/>
      <c r="AT2180" s="75"/>
      <c r="AU2180" s="75"/>
      <c r="AV2180" s="75"/>
      <c r="AW2180" s="75"/>
      <c r="AX2180" s="75"/>
      <c r="AY2180" s="75"/>
      <c r="AZ2180" s="75"/>
      <c r="BA2180" s="75"/>
      <c r="BB2180" s="75"/>
      <c r="BC2180" s="75"/>
      <c r="BD2180" s="75"/>
      <c r="BE2180" s="75"/>
      <c r="BF2180" s="75"/>
      <c r="BG2180" s="75"/>
      <c r="BH2180" s="75"/>
      <c r="BI2180" s="75"/>
      <c r="BJ2180" s="75"/>
      <c r="BK2180" s="75"/>
      <c r="BL2180" s="75"/>
      <c r="BM2180" s="75"/>
      <c r="BN2180" s="75"/>
      <c r="BO2180" s="75"/>
      <c r="BP2180" s="75"/>
      <c r="BQ2180" s="75"/>
      <c r="BR2180" s="75"/>
      <c r="BS2180" s="75"/>
    </row>
    <row r="2181" spans="1:71" s="5" customFormat="1" ht="12.75" hidden="1" thickBot="1" x14ac:dyDescent="0.3">
      <c r="A2181" s="105" t="s">
        <v>17</v>
      </c>
      <c r="B2181" s="105">
        <v>8583</v>
      </c>
      <c r="C2181" s="105" t="s">
        <v>2327</v>
      </c>
      <c r="D2181" s="105" t="s">
        <v>74</v>
      </c>
      <c r="E2181" s="105" t="s">
        <v>2331</v>
      </c>
      <c r="F2181" s="105">
        <v>8583</v>
      </c>
      <c r="G2181" s="105" t="s">
        <v>2327</v>
      </c>
      <c r="H2181" s="105" t="s">
        <v>2129</v>
      </c>
      <c r="I2181" s="118">
        <v>30</v>
      </c>
      <c r="J2181" s="106">
        <v>9</v>
      </c>
      <c r="K2181" s="107">
        <f t="shared" si="170"/>
        <v>0.3</v>
      </c>
      <c r="L2181" s="106">
        <v>8</v>
      </c>
      <c r="M2181" s="108">
        <f t="shared" si="171"/>
        <v>0.26666666666666666</v>
      </c>
      <c r="N2181" s="106">
        <v>5</v>
      </c>
      <c r="O2181" s="107">
        <f t="shared" si="172"/>
        <v>0.16666666666666666</v>
      </c>
      <c r="P2181" s="106">
        <v>1</v>
      </c>
      <c r="Q2181" s="109">
        <f t="shared" si="173"/>
        <v>3.3333333333333333E-2</v>
      </c>
      <c r="R2181" s="75"/>
      <c r="S2181" s="75"/>
      <c r="T2181" s="75"/>
      <c r="U2181" s="75"/>
      <c r="V2181" s="75"/>
      <c r="W2181" s="75"/>
      <c r="X2181" s="75"/>
      <c r="Y2181" s="75"/>
      <c r="Z2181" s="75"/>
      <c r="AA2181" s="75"/>
      <c r="AB2181" s="75"/>
      <c r="AC2181" s="75"/>
      <c r="AD2181" s="75"/>
      <c r="AE2181" s="75"/>
      <c r="AF2181" s="75"/>
      <c r="AG2181" s="75"/>
      <c r="AH2181" s="75"/>
      <c r="AI2181" s="75"/>
      <c r="AJ2181" s="75"/>
      <c r="AK2181" s="75"/>
      <c r="AL2181" s="75"/>
      <c r="AM2181" s="75"/>
      <c r="AN2181" s="75"/>
      <c r="AO2181" s="75"/>
      <c r="AP2181" s="75"/>
      <c r="AQ2181" s="75"/>
      <c r="AR2181" s="75"/>
      <c r="AS2181" s="75"/>
      <c r="AT2181" s="75"/>
      <c r="AU2181" s="75"/>
      <c r="AV2181" s="75"/>
      <c r="AW2181" s="75"/>
      <c r="AX2181" s="75"/>
      <c r="AY2181" s="75"/>
      <c r="AZ2181" s="75"/>
      <c r="BA2181" s="75"/>
      <c r="BB2181" s="75"/>
      <c r="BC2181" s="75"/>
      <c r="BD2181" s="75"/>
      <c r="BE2181" s="75"/>
      <c r="BF2181" s="75"/>
      <c r="BG2181" s="75"/>
      <c r="BH2181" s="75"/>
      <c r="BI2181" s="75"/>
      <c r="BJ2181" s="75"/>
      <c r="BK2181" s="75"/>
      <c r="BL2181" s="75"/>
      <c r="BM2181" s="75"/>
      <c r="BN2181" s="75"/>
      <c r="BO2181" s="75"/>
      <c r="BP2181" s="75"/>
      <c r="BQ2181" s="75"/>
      <c r="BR2181" s="75"/>
      <c r="BS2181" s="75"/>
    </row>
    <row r="2182" spans="1:71" s="5" customFormat="1" ht="24.75" hidden="1" thickBot="1" x14ac:dyDescent="0.3">
      <c r="A2182" s="105" t="s">
        <v>17</v>
      </c>
      <c r="B2182" s="105">
        <v>8587</v>
      </c>
      <c r="C2182" s="105" t="s">
        <v>2333</v>
      </c>
      <c r="D2182" s="105" t="s">
        <v>119</v>
      </c>
      <c r="E2182" s="105" t="s">
        <v>2334</v>
      </c>
      <c r="F2182" s="105">
        <v>8587</v>
      </c>
      <c r="G2182" s="105" t="s">
        <v>2333</v>
      </c>
      <c r="H2182" s="105" t="s">
        <v>2129</v>
      </c>
      <c r="I2182" s="118">
        <v>464</v>
      </c>
      <c r="J2182" s="106">
        <v>56</v>
      </c>
      <c r="K2182" s="107">
        <f t="shared" si="170"/>
        <v>0.1206896551724138</v>
      </c>
      <c r="L2182" s="106">
        <v>39</v>
      </c>
      <c r="M2182" s="108">
        <f t="shared" si="171"/>
        <v>8.4051724137931036E-2</v>
      </c>
      <c r="N2182" s="106">
        <v>273</v>
      </c>
      <c r="O2182" s="107">
        <f t="shared" si="172"/>
        <v>0.58836206896551724</v>
      </c>
      <c r="P2182" s="106">
        <v>9</v>
      </c>
      <c r="Q2182" s="109">
        <f t="shared" si="173"/>
        <v>1.9396551724137932E-2</v>
      </c>
      <c r="R2182" s="75"/>
      <c r="S2182" s="75"/>
      <c r="T2182" s="75"/>
      <c r="U2182" s="75"/>
      <c r="V2182" s="75"/>
      <c r="W2182" s="75"/>
      <c r="X2182" s="75"/>
      <c r="Y2182" s="75"/>
      <c r="Z2182" s="75"/>
      <c r="AA2182" s="75"/>
      <c r="AB2182" s="75"/>
      <c r="AC2182" s="75"/>
      <c r="AD2182" s="75"/>
      <c r="AE2182" s="75"/>
      <c r="AF2182" s="75"/>
      <c r="AG2182" s="75"/>
      <c r="AH2182" s="75"/>
      <c r="AI2182" s="75"/>
      <c r="AJ2182" s="75"/>
      <c r="AK2182" s="75"/>
      <c r="AL2182" s="75"/>
      <c r="AM2182" s="75"/>
      <c r="AN2182" s="75"/>
      <c r="AO2182" s="75"/>
      <c r="AP2182" s="75"/>
      <c r="AQ2182" s="75"/>
      <c r="AR2182" s="75"/>
      <c r="AS2182" s="75"/>
      <c r="AT2182" s="75"/>
      <c r="AU2182" s="75"/>
      <c r="AV2182" s="75"/>
      <c r="AW2182" s="75"/>
      <c r="AX2182" s="75"/>
      <c r="AY2182" s="75"/>
      <c r="AZ2182" s="75"/>
      <c r="BA2182" s="75"/>
      <c r="BB2182" s="75"/>
      <c r="BC2182" s="75"/>
      <c r="BD2182" s="75"/>
      <c r="BE2182" s="75"/>
      <c r="BF2182" s="75"/>
      <c r="BG2182" s="75"/>
      <c r="BH2182" s="75"/>
      <c r="BI2182" s="75"/>
      <c r="BJ2182" s="75"/>
      <c r="BK2182" s="75"/>
      <c r="BL2182" s="75"/>
      <c r="BM2182" s="75"/>
      <c r="BN2182" s="75"/>
      <c r="BO2182" s="75"/>
      <c r="BP2182" s="75"/>
      <c r="BQ2182" s="75"/>
      <c r="BR2182" s="75"/>
      <c r="BS2182" s="75"/>
    </row>
    <row r="2183" spans="1:71" s="5" customFormat="1" ht="24.75" hidden="1" thickBot="1" x14ac:dyDescent="0.3">
      <c r="A2183" s="105" t="s">
        <v>17</v>
      </c>
      <c r="B2183" s="105">
        <v>8600</v>
      </c>
      <c r="C2183" s="105" t="s">
        <v>2335</v>
      </c>
      <c r="D2183" s="105" t="s">
        <v>234</v>
      </c>
      <c r="E2183" s="105" t="s">
        <v>2336</v>
      </c>
      <c r="F2183" s="105">
        <v>8600</v>
      </c>
      <c r="G2183" s="105" t="s">
        <v>2335</v>
      </c>
      <c r="H2183" s="105" t="s">
        <v>2129</v>
      </c>
      <c r="I2183" s="118">
        <v>231</v>
      </c>
      <c r="J2183" s="106">
        <v>79</v>
      </c>
      <c r="K2183" s="107">
        <f t="shared" si="170"/>
        <v>0.34199134199134201</v>
      </c>
      <c r="L2183" s="106">
        <v>83</v>
      </c>
      <c r="M2183" s="108">
        <f t="shared" si="171"/>
        <v>0.3593073593073593</v>
      </c>
      <c r="N2183" s="106">
        <v>5</v>
      </c>
      <c r="O2183" s="107">
        <f t="shared" si="172"/>
        <v>2.1645021645021644E-2</v>
      </c>
      <c r="P2183" s="106">
        <v>3</v>
      </c>
      <c r="Q2183" s="109">
        <f t="shared" si="173"/>
        <v>1.2987012987012988E-2</v>
      </c>
      <c r="R2183" s="75"/>
      <c r="S2183" s="75"/>
      <c r="T2183" s="75"/>
      <c r="U2183" s="75"/>
      <c r="V2183" s="75"/>
      <c r="W2183" s="75"/>
      <c r="X2183" s="75"/>
      <c r="Y2183" s="75"/>
      <c r="Z2183" s="75"/>
      <c r="AA2183" s="75"/>
      <c r="AB2183" s="75"/>
      <c r="AC2183" s="75"/>
      <c r="AD2183" s="75"/>
      <c r="AE2183" s="75"/>
      <c r="AF2183" s="75"/>
      <c r="AG2183" s="75"/>
      <c r="AH2183" s="75"/>
      <c r="AI2183" s="75"/>
      <c r="AJ2183" s="75"/>
      <c r="AK2183" s="75"/>
      <c r="AL2183" s="75"/>
      <c r="AM2183" s="75"/>
      <c r="AN2183" s="75"/>
      <c r="AO2183" s="75"/>
      <c r="AP2183" s="75"/>
      <c r="AQ2183" s="75"/>
      <c r="AR2183" s="75"/>
      <c r="AS2183" s="75"/>
      <c r="AT2183" s="75"/>
      <c r="AU2183" s="75"/>
      <c r="AV2183" s="75"/>
      <c r="AW2183" s="75"/>
      <c r="AX2183" s="75"/>
      <c r="AY2183" s="75"/>
      <c r="AZ2183" s="75"/>
      <c r="BA2183" s="75"/>
      <c r="BB2183" s="75"/>
      <c r="BC2183" s="75"/>
      <c r="BD2183" s="75"/>
      <c r="BE2183" s="75"/>
      <c r="BF2183" s="75"/>
      <c r="BG2183" s="75"/>
      <c r="BH2183" s="75"/>
      <c r="BI2183" s="75"/>
      <c r="BJ2183" s="75"/>
      <c r="BK2183" s="75"/>
      <c r="BL2183" s="75"/>
      <c r="BM2183" s="75"/>
      <c r="BN2183" s="75"/>
      <c r="BO2183" s="75"/>
      <c r="BP2183" s="75"/>
      <c r="BQ2183" s="75"/>
      <c r="BR2183" s="75"/>
      <c r="BS2183" s="75"/>
    </row>
    <row r="2184" spans="1:71" s="5" customFormat="1" ht="12.75" hidden="1" thickBot="1" x14ac:dyDescent="0.3">
      <c r="A2184" s="105" t="s">
        <v>17</v>
      </c>
      <c r="B2184" s="105" t="s">
        <v>17</v>
      </c>
      <c r="C2184" s="105" t="s">
        <v>17</v>
      </c>
      <c r="D2184" s="105" t="s">
        <v>14</v>
      </c>
      <c r="E2184" s="105" t="s">
        <v>2337</v>
      </c>
      <c r="F2184" s="105">
        <v>8600</v>
      </c>
      <c r="G2184" s="105" t="s">
        <v>2335</v>
      </c>
      <c r="H2184" s="105" t="s">
        <v>2129</v>
      </c>
      <c r="I2184" s="118">
        <v>295</v>
      </c>
      <c r="J2184" s="106">
        <v>25</v>
      </c>
      <c r="K2184" s="107">
        <f t="shared" si="170"/>
        <v>8.4745762711864403E-2</v>
      </c>
      <c r="L2184" s="106">
        <v>53</v>
      </c>
      <c r="M2184" s="108">
        <f t="shared" si="171"/>
        <v>0.17966101694915254</v>
      </c>
      <c r="N2184" s="106">
        <v>2</v>
      </c>
      <c r="O2184" s="107">
        <f t="shared" si="172"/>
        <v>6.7796610169491523E-3</v>
      </c>
      <c r="P2184" s="106">
        <v>0</v>
      </c>
      <c r="Q2184" s="109">
        <f t="shared" si="173"/>
        <v>0</v>
      </c>
      <c r="R2184" s="75"/>
      <c r="S2184" s="75"/>
      <c r="T2184" s="75"/>
      <c r="U2184" s="75"/>
      <c r="V2184" s="75"/>
      <c r="W2184" s="75"/>
      <c r="X2184" s="75"/>
      <c r="Y2184" s="75"/>
      <c r="Z2184" s="75"/>
      <c r="AA2184" s="75"/>
      <c r="AB2184" s="75"/>
      <c r="AC2184" s="75"/>
      <c r="AD2184" s="75"/>
      <c r="AE2184" s="75"/>
      <c r="AF2184" s="75"/>
      <c r="AG2184" s="75"/>
      <c r="AH2184" s="75"/>
      <c r="AI2184" s="75"/>
      <c r="AJ2184" s="75"/>
      <c r="AK2184" s="75"/>
      <c r="AL2184" s="75"/>
      <c r="AM2184" s="75"/>
      <c r="AN2184" s="75"/>
      <c r="AO2184" s="75"/>
      <c r="AP2184" s="75"/>
      <c r="AQ2184" s="75"/>
      <c r="AR2184" s="75"/>
      <c r="AS2184" s="75"/>
      <c r="AT2184" s="75"/>
      <c r="AU2184" s="75"/>
      <c r="AV2184" s="75"/>
      <c r="AW2184" s="75"/>
      <c r="AX2184" s="75"/>
      <c r="AY2184" s="75"/>
      <c r="AZ2184" s="75"/>
      <c r="BA2184" s="75"/>
      <c r="BB2184" s="75"/>
      <c r="BC2184" s="75"/>
      <c r="BD2184" s="75"/>
      <c r="BE2184" s="75"/>
      <c r="BF2184" s="75"/>
      <c r="BG2184" s="75"/>
      <c r="BH2184" s="75"/>
      <c r="BI2184" s="75"/>
      <c r="BJ2184" s="75"/>
      <c r="BK2184" s="75"/>
      <c r="BL2184" s="75"/>
      <c r="BM2184" s="75"/>
      <c r="BN2184" s="75"/>
      <c r="BO2184" s="75"/>
      <c r="BP2184" s="75"/>
      <c r="BQ2184" s="75"/>
      <c r="BR2184" s="75"/>
      <c r="BS2184" s="75"/>
    </row>
    <row r="2185" spans="1:71" s="5" customFormat="1" ht="12.75" hidden="1" thickBot="1" x14ac:dyDescent="0.3">
      <c r="A2185" s="105" t="s">
        <v>17</v>
      </c>
      <c r="B2185" s="105" t="s">
        <v>17</v>
      </c>
      <c r="C2185" s="105" t="s">
        <v>17</v>
      </c>
      <c r="D2185" s="105" t="s">
        <v>21</v>
      </c>
      <c r="E2185" s="105" t="s">
        <v>2338</v>
      </c>
      <c r="F2185" s="105">
        <v>8600</v>
      </c>
      <c r="G2185" s="105" t="s">
        <v>2335</v>
      </c>
      <c r="H2185" s="105" t="s">
        <v>2129</v>
      </c>
      <c r="I2185" s="118">
        <v>146</v>
      </c>
      <c r="J2185" s="106">
        <v>25</v>
      </c>
      <c r="K2185" s="107">
        <f t="shared" si="170"/>
        <v>0.17123287671232876</v>
      </c>
      <c r="L2185" s="106">
        <v>36</v>
      </c>
      <c r="M2185" s="108">
        <f t="shared" si="171"/>
        <v>0.24657534246575341</v>
      </c>
      <c r="N2185" s="106">
        <v>2</v>
      </c>
      <c r="O2185" s="107">
        <f t="shared" si="172"/>
        <v>1.3698630136986301E-2</v>
      </c>
      <c r="P2185" s="106">
        <v>2</v>
      </c>
      <c r="Q2185" s="109">
        <f t="shared" si="173"/>
        <v>1.3698630136986301E-2</v>
      </c>
      <c r="R2185" s="75"/>
      <c r="S2185" s="75"/>
      <c r="T2185" s="75"/>
      <c r="U2185" s="75"/>
      <c r="V2185" s="75"/>
      <c r="W2185" s="75"/>
      <c r="X2185" s="75"/>
      <c r="Y2185" s="75"/>
      <c r="Z2185" s="75"/>
      <c r="AA2185" s="75"/>
      <c r="AB2185" s="75"/>
      <c r="AC2185" s="75"/>
      <c r="AD2185" s="75"/>
      <c r="AE2185" s="75"/>
      <c r="AF2185" s="75"/>
      <c r="AG2185" s="75"/>
      <c r="AH2185" s="75"/>
      <c r="AI2185" s="75"/>
      <c r="AJ2185" s="75"/>
      <c r="AK2185" s="75"/>
      <c r="AL2185" s="75"/>
      <c r="AM2185" s="75"/>
      <c r="AN2185" s="75"/>
      <c r="AO2185" s="75"/>
      <c r="AP2185" s="75"/>
      <c r="AQ2185" s="75"/>
      <c r="AR2185" s="75"/>
      <c r="AS2185" s="75"/>
      <c r="AT2185" s="75"/>
      <c r="AU2185" s="75"/>
      <c r="AV2185" s="75"/>
      <c r="AW2185" s="75"/>
      <c r="AX2185" s="75"/>
      <c r="AY2185" s="75"/>
      <c r="AZ2185" s="75"/>
      <c r="BA2185" s="75"/>
      <c r="BB2185" s="75"/>
      <c r="BC2185" s="75"/>
      <c r="BD2185" s="75"/>
      <c r="BE2185" s="75"/>
      <c r="BF2185" s="75"/>
      <c r="BG2185" s="75"/>
      <c r="BH2185" s="75"/>
      <c r="BI2185" s="75"/>
      <c r="BJ2185" s="75"/>
      <c r="BK2185" s="75"/>
      <c r="BL2185" s="75"/>
      <c r="BM2185" s="75"/>
      <c r="BN2185" s="75"/>
      <c r="BO2185" s="75"/>
      <c r="BP2185" s="75"/>
      <c r="BQ2185" s="75"/>
      <c r="BR2185" s="75"/>
      <c r="BS2185" s="75"/>
    </row>
    <row r="2186" spans="1:71" s="5" customFormat="1" ht="12.75" hidden="1" thickBot="1" x14ac:dyDescent="0.3">
      <c r="A2186" s="105" t="s">
        <v>17</v>
      </c>
      <c r="B2186" s="105" t="s">
        <v>17</v>
      </c>
      <c r="C2186" s="105" t="s">
        <v>17</v>
      </c>
      <c r="D2186" s="105" t="s">
        <v>21</v>
      </c>
      <c r="E2186" s="105" t="s">
        <v>2339</v>
      </c>
      <c r="F2186" s="105">
        <v>8600</v>
      </c>
      <c r="G2186" s="105" t="s">
        <v>2335</v>
      </c>
      <c r="H2186" s="105" t="s">
        <v>2129</v>
      </c>
      <c r="I2186" s="118">
        <v>130</v>
      </c>
      <c r="J2186" s="106">
        <v>19</v>
      </c>
      <c r="K2186" s="107">
        <f t="shared" si="170"/>
        <v>0.14615384615384616</v>
      </c>
      <c r="L2186" s="106">
        <v>35</v>
      </c>
      <c r="M2186" s="108">
        <f t="shared" si="171"/>
        <v>0.26923076923076922</v>
      </c>
      <c r="N2186" s="106">
        <v>4</v>
      </c>
      <c r="O2186" s="107">
        <f t="shared" si="172"/>
        <v>3.0769230769230771E-2</v>
      </c>
      <c r="P2186" s="106">
        <v>0</v>
      </c>
      <c r="Q2186" s="109">
        <f t="shared" si="173"/>
        <v>0</v>
      </c>
      <c r="R2186" s="75"/>
      <c r="S2186" s="75"/>
      <c r="T2186" s="75"/>
      <c r="U2186" s="75"/>
      <c r="V2186" s="75"/>
      <c r="W2186" s="75"/>
      <c r="X2186" s="75"/>
      <c r="Y2186" s="75"/>
      <c r="Z2186" s="75"/>
      <c r="AA2186" s="75"/>
      <c r="AB2186" s="75"/>
      <c r="AC2186" s="75"/>
      <c r="AD2186" s="75"/>
      <c r="AE2186" s="75"/>
      <c r="AF2186" s="75"/>
      <c r="AG2186" s="75"/>
      <c r="AH2186" s="75"/>
      <c r="AI2186" s="75"/>
      <c r="AJ2186" s="75"/>
      <c r="AK2186" s="75"/>
      <c r="AL2186" s="75"/>
      <c r="AM2186" s="75"/>
      <c r="AN2186" s="75"/>
      <c r="AO2186" s="75"/>
      <c r="AP2186" s="75"/>
      <c r="AQ2186" s="75"/>
      <c r="AR2186" s="75"/>
      <c r="AS2186" s="75"/>
      <c r="AT2186" s="75"/>
      <c r="AU2186" s="75"/>
      <c r="AV2186" s="75"/>
      <c r="AW2186" s="75"/>
      <c r="AX2186" s="75"/>
      <c r="AY2186" s="75"/>
      <c r="AZ2186" s="75"/>
      <c r="BA2186" s="75"/>
      <c r="BB2186" s="75"/>
      <c r="BC2186" s="75"/>
      <c r="BD2186" s="75"/>
      <c r="BE2186" s="75"/>
      <c r="BF2186" s="75"/>
      <c r="BG2186" s="75"/>
      <c r="BH2186" s="75"/>
      <c r="BI2186" s="75"/>
      <c r="BJ2186" s="75"/>
      <c r="BK2186" s="75"/>
      <c r="BL2186" s="75"/>
      <c r="BM2186" s="75"/>
      <c r="BN2186" s="75"/>
      <c r="BO2186" s="75"/>
      <c r="BP2186" s="75"/>
      <c r="BQ2186" s="75"/>
      <c r="BR2186" s="75"/>
      <c r="BS2186" s="75"/>
    </row>
    <row r="2187" spans="1:71" s="5" customFormat="1" ht="12.75" hidden="1" thickBot="1" x14ac:dyDescent="0.3">
      <c r="A2187" s="105" t="s">
        <v>17</v>
      </c>
      <c r="B2187" s="105" t="s">
        <v>17</v>
      </c>
      <c r="C2187" s="105" t="s">
        <v>17</v>
      </c>
      <c r="D2187" s="105" t="s">
        <v>21</v>
      </c>
      <c r="E2187" s="105" t="s">
        <v>2340</v>
      </c>
      <c r="F2187" s="105">
        <v>8600</v>
      </c>
      <c r="G2187" s="105" t="s">
        <v>2335</v>
      </c>
      <c r="H2187" s="105" t="s">
        <v>2129</v>
      </c>
      <c r="I2187" s="118">
        <v>134</v>
      </c>
      <c r="J2187" s="106">
        <v>16</v>
      </c>
      <c r="K2187" s="107">
        <f t="shared" si="170"/>
        <v>0.11940298507462686</v>
      </c>
      <c r="L2187" s="106">
        <v>35</v>
      </c>
      <c r="M2187" s="108">
        <f t="shared" si="171"/>
        <v>0.26119402985074625</v>
      </c>
      <c r="N2187" s="106">
        <v>0</v>
      </c>
      <c r="O2187" s="107">
        <f t="shared" si="172"/>
        <v>0</v>
      </c>
      <c r="P2187" s="106">
        <v>1</v>
      </c>
      <c r="Q2187" s="109">
        <f t="shared" si="173"/>
        <v>7.462686567164179E-3</v>
      </c>
      <c r="R2187" s="75"/>
      <c r="S2187" s="75"/>
      <c r="T2187" s="75"/>
      <c r="U2187" s="75"/>
      <c r="V2187" s="75"/>
      <c r="W2187" s="75"/>
      <c r="X2187" s="75"/>
      <c r="Y2187" s="75"/>
      <c r="Z2187" s="75"/>
      <c r="AA2187" s="75"/>
      <c r="AB2187" s="75"/>
      <c r="AC2187" s="75"/>
      <c r="AD2187" s="75"/>
      <c r="AE2187" s="75"/>
      <c r="AF2187" s="75"/>
      <c r="AG2187" s="75"/>
      <c r="AH2187" s="75"/>
      <c r="AI2187" s="75"/>
      <c r="AJ2187" s="75"/>
      <c r="AK2187" s="75"/>
      <c r="AL2187" s="75"/>
      <c r="AM2187" s="75"/>
      <c r="AN2187" s="75"/>
      <c r="AO2187" s="75"/>
      <c r="AP2187" s="75"/>
      <c r="AQ2187" s="75"/>
      <c r="AR2187" s="75"/>
      <c r="AS2187" s="75"/>
      <c r="AT2187" s="75"/>
      <c r="AU2187" s="75"/>
      <c r="AV2187" s="75"/>
      <c r="AW2187" s="75"/>
      <c r="AX2187" s="75"/>
      <c r="AY2187" s="75"/>
      <c r="AZ2187" s="75"/>
      <c r="BA2187" s="75"/>
      <c r="BB2187" s="75"/>
      <c r="BC2187" s="75"/>
      <c r="BD2187" s="75"/>
      <c r="BE2187" s="75"/>
      <c r="BF2187" s="75"/>
      <c r="BG2187" s="75"/>
      <c r="BH2187" s="75"/>
      <c r="BI2187" s="75"/>
      <c r="BJ2187" s="75"/>
      <c r="BK2187" s="75"/>
      <c r="BL2187" s="75"/>
      <c r="BM2187" s="75"/>
      <c r="BN2187" s="75"/>
      <c r="BO2187" s="75"/>
      <c r="BP2187" s="75"/>
      <c r="BQ2187" s="75"/>
      <c r="BR2187" s="75"/>
      <c r="BS2187" s="75"/>
    </row>
    <row r="2188" spans="1:71" s="5" customFormat="1" ht="12.75" hidden="1" thickBot="1" x14ac:dyDescent="0.3">
      <c r="A2188" s="105" t="s">
        <v>17</v>
      </c>
      <c r="B2188" s="105" t="s">
        <v>17</v>
      </c>
      <c r="C2188" s="105" t="s">
        <v>17</v>
      </c>
      <c r="D2188" s="105" t="s">
        <v>21</v>
      </c>
      <c r="E2188" s="105" t="s">
        <v>2341</v>
      </c>
      <c r="F2188" s="105">
        <v>8600</v>
      </c>
      <c r="G2188" s="105" t="s">
        <v>2335</v>
      </c>
      <c r="H2188" s="105" t="s">
        <v>2129</v>
      </c>
      <c r="I2188" s="118">
        <v>556</v>
      </c>
      <c r="J2188" s="106">
        <v>50</v>
      </c>
      <c r="K2188" s="107">
        <f t="shared" si="170"/>
        <v>8.9928057553956831E-2</v>
      </c>
      <c r="L2188" s="106">
        <v>95</v>
      </c>
      <c r="M2188" s="108">
        <f t="shared" si="171"/>
        <v>0.17086330935251798</v>
      </c>
      <c r="N2188" s="106">
        <v>7</v>
      </c>
      <c r="O2188" s="107">
        <f t="shared" si="172"/>
        <v>1.2589928057553957E-2</v>
      </c>
      <c r="P2188" s="106">
        <v>0</v>
      </c>
      <c r="Q2188" s="109">
        <f t="shared" si="173"/>
        <v>0</v>
      </c>
      <c r="R2188" s="75"/>
      <c r="S2188" s="75"/>
      <c r="T2188" s="75"/>
      <c r="U2188" s="75"/>
      <c r="V2188" s="75"/>
      <c r="W2188" s="75"/>
      <c r="X2188" s="75"/>
      <c r="Y2188" s="75"/>
      <c r="Z2188" s="75"/>
      <c r="AA2188" s="75"/>
      <c r="AB2188" s="75"/>
      <c r="AC2188" s="75"/>
      <c r="AD2188" s="75"/>
      <c r="AE2188" s="75"/>
      <c r="AF2188" s="75"/>
      <c r="AG2188" s="75"/>
      <c r="AH2188" s="75"/>
      <c r="AI2188" s="75"/>
      <c r="AJ2188" s="75"/>
      <c r="AK2188" s="75"/>
      <c r="AL2188" s="75"/>
      <c r="AM2188" s="75"/>
      <c r="AN2188" s="75"/>
      <c r="AO2188" s="75"/>
      <c r="AP2188" s="75"/>
      <c r="AQ2188" s="75"/>
      <c r="AR2188" s="75"/>
      <c r="AS2188" s="75"/>
      <c r="AT2188" s="75"/>
      <c r="AU2188" s="75"/>
      <c r="AV2188" s="75"/>
      <c r="AW2188" s="75"/>
      <c r="AX2188" s="75"/>
      <c r="AY2188" s="75"/>
      <c r="AZ2188" s="75"/>
      <c r="BA2188" s="75"/>
      <c r="BB2188" s="75"/>
      <c r="BC2188" s="75"/>
      <c r="BD2188" s="75"/>
      <c r="BE2188" s="75"/>
      <c r="BF2188" s="75"/>
      <c r="BG2188" s="75"/>
      <c r="BH2188" s="75"/>
      <c r="BI2188" s="75"/>
      <c r="BJ2188" s="75"/>
      <c r="BK2188" s="75"/>
      <c r="BL2188" s="75"/>
      <c r="BM2188" s="75"/>
      <c r="BN2188" s="75"/>
      <c r="BO2188" s="75"/>
      <c r="BP2188" s="75"/>
      <c r="BQ2188" s="75"/>
      <c r="BR2188" s="75"/>
      <c r="BS2188" s="75"/>
    </row>
    <row r="2189" spans="1:71" s="5" customFormat="1" ht="12.75" hidden="1" thickBot="1" x14ac:dyDescent="0.3">
      <c r="A2189" s="105" t="s">
        <v>17</v>
      </c>
      <c r="B2189" s="105">
        <v>8610</v>
      </c>
      <c r="C2189" s="105" t="s">
        <v>2342</v>
      </c>
      <c r="D2189" s="105" t="s">
        <v>21</v>
      </c>
      <c r="E2189" s="105" t="s">
        <v>2343</v>
      </c>
      <c r="F2189" s="105">
        <v>8610</v>
      </c>
      <c r="G2189" s="105" t="s">
        <v>2342</v>
      </c>
      <c r="H2189" s="105" t="s">
        <v>2129</v>
      </c>
      <c r="I2189" s="118">
        <v>206</v>
      </c>
      <c r="J2189" s="106">
        <v>47</v>
      </c>
      <c r="K2189" s="107">
        <f t="shared" si="170"/>
        <v>0.22815533980582525</v>
      </c>
      <c r="L2189" s="106">
        <v>48</v>
      </c>
      <c r="M2189" s="108">
        <f t="shared" si="171"/>
        <v>0.23300970873786409</v>
      </c>
      <c r="N2189" s="106">
        <v>1</v>
      </c>
      <c r="O2189" s="107">
        <f t="shared" si="172"/>
        <v>4.8543689320388345E-3</v>
      </c>
      <c r="P2189" s="106">
        <v>2</v>
      </c>
      <c r="Q2189" s="109">
        <f t="shared" si="173"/>
        <v>9.7087378640776691E-3</v>
      </c>
      <c r="R2189" s="75"/>
      <c r="S2189" s="75"/>
      <c r="T2189" s="75"/>
      <c r="U2189" s="75"/>
      <c r="V2189" s="75"/>
      <c r="W2189" s="75"/>
      <c r="X2189" s="75"/>
      <c r="Y2189" s="75"/>
      <c r="Z2189" s="75"/>
      <c r="AA2189" s="75"/>
      <c r="AB2189" s="75"/>
      <c r="AC2189" s="75"/>
      <c r="AD2189" s="75"/>
      <c r="AE2189" s="75"/>
      <c r="AF2189" s="75"/>
      <c r="AG2189" s="75"/>
      <c r="AH2189" s="75"/>
      <c r="AI2189" s="75"/>
      <c r="AJ2189" s="75"/>
      <c r="AK2189" s="75"/>
      <c r="AL2189" s="75"/>
      <c r="AM2189" s="75"/>
      <c r="AN2189" s="75"/>
      <c r="AO2189" s="75"/>
      <c r="AP2189" s="75"/>
      <c r="AQ2189" s="75"/>
      <c r="AR2189" s="75"/>
      <c r="AS2189" s="75"/>
      <c r="AT2189" s="75"/>
      <c r="AU2189" s="75"/>
      <c r="AV2189" s="75"/>
      <c r="AW2189" s="75"/>
      <c r="AX2189" s="75"/>
      <c r="AY2189" s="75"/>
      <c r="AZ2189" s="75"/>
      <c r="BA2189" s="75"/>
      <c r="BB2189" s="75"/>
      <c r="BC2189" s="75"/>
      <c r="BD2189" s="75"/>
      <c r="BE2189" s="75"/>
      <c r="BF2189" s="75"/>
      <c r="BG2189" s="75"/>
      <c r="BH2189" s="75"/>
      <c r="BI2189" s="75"/>
      <c r="BJ2189" s="75"/>
      <c r="BK2189" s="75"/>
      <c r="BL2189" s="75"/>
      <c r="BM2189" s="75"/>
      <c r="BN2189" s="75"/>
      <c r="BO2189" s="75"/>
      <c r="BP2189" s="75"/>
      <c r="BQ2189" s="75"/>
      <c r="BR2189" s="75"/>
      <c r="BS2189" s="75"/>
    </row>
    <row r="2190" spans="1:71" s="5" customFormat="1" ht="12.75" hidden="1" thickBot="1" x14ac:dyDescent="0.3">
      <c r="A2190" s="105" t="s">
        <v>17</v>
      </c>
      <c r="B2190" s="105" t="s">
        <v>17</v>
      </c>
      <c r="C2190" s="105" t="s">
        <v>17</v>
      </c>
      <c r="D2190" s="105" t="s">
        <v>21</v>
      </c>
      <c r="E2190" s="105" t="s">
        <v>2208</v>
      </c>
      <c r="F2190" s="105">
        <v>8610</v>
      </c>
      <c r="G2190" s="105" t="s">
        <v>2342</v>
      </c>
      <c r="H2190" s="105" t="s">
        <v>2129</v>
      </c>
      <c r="I2190" s="118">
        <v>97</v>
      </c>
      <c r="J2190" s="106">
        <v>17</v>
      </c>
      <c r="K2190" s="107">
        <f t="shared" si="170"/>
        <v>0.17525773195876287</v>
      </c>
      <c r="L2190" s="106">
        <v>18</v>
      </c>
      <c r="M2190" s="108">
        <f t="shared" si="171"/>
        <v>0.18556701030927836</v>
      </c>
      <c r="N2190" s="106">
        <v>1</v>
      </c>
      <c r="O2190" s="107">
        <f t="shared" si="172"/>
        <v>1.0309278350515464E-2</v>
      </c>
      <c r="P2190" s="106">
        <v>0</v>
      </c>
      <c r="Q2190" s="109">
        <f t="shared" si="173"/>
        <v>0</v>
      </c>
      <c r="R2190" s="75"/>
      <c r="S2190" s="75"/>
      <c r="T2190" s="75"/>
      <c r="U2190" s="75"/>
      <c r="V2190" s="75"/>
      <c r="W2190" s="75"/>
      <c r="X2190" s="75"/>
      <c r="Y2190" s="75"/>
      <c r="Z2190" s="75"/>
      <c r="AA2190" s="75"/>
      <c r="AB2190" s="75"/>
      <c r="AC2190" s="75"/>
      <c r="AD2190" s="75"/>
      <c r="AE2190" s="75"/>
      <c r="AF2190" s="75"/>
      <c r="AG2190" s="75"/>
      <c r="AH2190" s="75"/>
      <c r="AI2190" s="75"/>
      <c r="AJ2190" s="75"/>
      <c r="AK2190" s="75"/>
      <c r="AL2190" s="75"/>
      <c r="AM2190" s="75"/>
      <c r="AN2190" s="75"/>
      <c r="AO2190" s="75"/>
      <c r="AP2190" s="75"/>
      <c r="AQ2190" s="75"/>
      <c r="AR2190" s="75"/>
      <c r="AS2190" s="75"/>
      <c r="AT2190" s="75"/>
      <c r="AU2190" s="75"/>
      <c r="AV2190" s="75"/>
      <c r="AW2190" s="75"/>
      <c r="AX2190" s="75"/>
      <c r="AY2190" s="75"/>
      <c r="AZ2190" s="75"/>
      <c r="BA2190" s="75"/>
      <c r="BB2190" s="75"/>
      <c r="BC2190" s="75"/>
      <c r="BD2190" s="75"/>
      <c r="BE2190" s="75"/>
      <c r="BF2190" s="75"/>
      <c r="BG2190" s="75"/>
      <c r="BH2190" s="75"/>
      <c r="BI2190" s="75"/>
      <c r="BJ2190" s="75"/>
      <c r="BK2190" s="75"/>
      <c r="BL2190" s="75"/>
      <c r="BM2190" s="75"/>
      <c r="BN2190" s="75"/>
      <c r="BO2190" s="75"/>
      <c r="BP2190" s="75"/>
      <c r="BQ2190" s="75"/>
      <c r="BR2190" s="75"/>
      <c r="BS2190" s="75"/>
    </row>
    <row r="2191" spans="1:71" s="5" customFormat="1" ht="12.75" hidden="1" thickBot="1" x14ac:dyDescent="0.3">
      <c r="A2191" s="105" t="s">
        <v>17</v>
      </c>
      <c r="B2191" s="105" t="s">
        <v>17</v>
      </c>
      <c r="C2191" s="105" t="s">
        <v>17</v>
      </c>
      <c r="D2191" s="105" t="s">
        <v>21</v>
      </c>
      <c r="E2191" s="105" t="s">
        <v>2344</v>
      </c>
      <c r="F2191" s="105">
        <v>8610</v>
      </c>
      <c r="G2191" s="105" t="s">
        <v>2342</v>
      </c>
      <c r="H2191" s="105" t="s">
        <v>2129</v>
      </c>
      <c r="I2191" s="118">
        <v>319</v>
      </c>
      <c r="J2191" s="106">
        <v>37</v>
      </c>
      <c r="K2191" s="107">
        <f t="shared" si="170"/>
        <v>0.11598746081504702</v>
      </c>
      <c r="L2191" s="106">
        <v>66</v>
      </c>
      <c r="M2191" s="108">
        <f t="shared" si="171"/>
        <v>0.20689655172413793</v>
      </c>
      <c r="N2191" s="106">
        <v>0</v>
      </c>
      <c r="O2191" s="107">
        <f t="shared" si="172"/>
        <v>0</v>
      </c>
      <c r="P2191" s="106">
        <v>1</v>
      </c>
      <c r="Q2191" s="109">
        <f t="shared" si="173"/>
        <v>3.134796238244514E-3</v>
      </c>
      <c r="R2191" s="75"/>
      <c r="S2191" s="75"/>
      <c r="T2191" s="75"/>
      <c r="U2191" s="75"/>
      <c r="V2191" s="75"/>
      <c r="W2191" s="75"/>
      <c r="X2191" s="75"/>
      <c r="Y2191" s="75"/>
      <c r="Z2191" s="75"/>
      <c r="AA2191" s="75"/>
      <c r="AB2191" s="75"/>
      <c r="AC2191" s="75"/>
      <c r="AD2191" s="75"/>
      <c r="AE2191" s="75"/>
      <c r="AF2191" s="75"/>
      <c r="AG2191" s="75"/>
      <c r="AH2191" s="75"/>
      <c r="AI2191" s="75"/>
      <c r="AJ2191" s="75"/>
      <c r="AK2191" s="75"/>
      <c r="AL2191" s="75"/>
      <c r="AM2191" s="75"/>
      <c r="AN2191" s="75"/>
      <c r="AO2191" s="75"/>
      <c r="AP2191" s="75"/>
      <c r="AQ2191" s="75"/>
      <c r="AR2191" s="75"/>
      <c r="AS2191" s="75"/>
      <c r="AT2191" s="75"/>
      <c r="AU2191" s="75"/>
      <c r="AV2191" s="75"/>
      <c r="AW2191" s="75"/>
      <c r="AX2191" s="75"/>
      <c r="AY2191" s="75"/>
      <c r="AZ2191" s="75"/>
      <c r="BA2191" s="75"/>
      <c r="BB2191" s="75"/>
      <c r="BC2191" s="75"/>
      <c r="BD2191" s="75"/>
      <c r="BE2191" s="75"/>
      <c r="BF2191" s="75"/>
      <c r="BG2191" s="75"/>
      <c r="BH2191" s="75"/>
      <c r="BI2191" s="75"/>
      <c r="BJ2191" s="75"/>
      <c r="BK2191" s="75"/>
      <c r="BL2191" s="75"/>
      <c r="BM2191" s="75"/>
      <c r="BN2191" s="75"/>
      <c r="BO2191" s="75"/>
      <c r="BP2191" s="75"/>
      <c r="BQ2191" s="75"/>
      <c r="BR2191" s="75"/>
      <c r="BS2191" s="75"/>
    </row>
    <row r="2192" spans="1:71" s="5" customFormat="1" ht="12.75" hidden="1" thickBot="1" x14ac:dyDescent="0.3">
      <c r="A2192" s="105" t="s">
        <v>17</v>
      </c>
      <c r="B2192" s="105" t="s">
        <v>17</v>
      </c>
      <c r="C2192" s="105" t="s">
        <v>17</v>
      </c>
      <c r="D2192" s="105" t="s">
        <v>14</v>
      </c>
      <c r="E2192" s="105" t="s">
        <v>2345</v>
      </c>
      <c r="F2192" s="105">
        <v>8610</v>
      </c>
      <c r="G2192" s="105" t="s">
        <v>2342</v>
      </c>
      <c r="H2192" s="105" t="s">
        <v>2129</v>
      </c>
      <c r="I2192" s="118">
        <v>180</v>
      </c>
      <c r="J2192" s="106">
        <v>35</v>
      </c>
      <c r="K2192" s="107">
        <f t="shared" si="170"/>
        <v>0.19444444444444445</v>
      </c>
      <c r="L2192" s="106">
        <v>38</v>
      </c>
      <c r="M2192" s="108">
        <f t="shared" si="171"/>
        <v>0.21111111111111111</v>
      </c>
      <c r="N2192" s="106">
        <v>1</v>
      </c>
      <c r="O2192" s="107">
        <f t="shared" si="172"/>
        <v>5.5555555555555558E-3</v>
      </c>
      <c r="P2192" s="106">
        <v>1</v>
      </c>
      <c r="Q2192" s="109">
        <f t="shared" si="173"/>
        <v>5.5555555555555558E-3</v>
      </c>
      <c r="R2192" s="75"/>
      <c r="S2192" s="75"/>
      <c r="T2192" s="75"/>
      <c r="U2192" s="75"/>
      <c r="V2192" s="75"/>
      <c r="W2192" s="75"/>
      <c r="X2192" s="75"/>
      <c r="Y2192" s="75"/>
      <c r="Z2192" s="75"/>
      <c r="AA2192" s="75"/>
      <c r="AB2192" s="75"/>
      <c r="AC2192" s="75"/>
      <c r="AD2192" s="75"/>
      <c r="AE2192" s="75"/>
      <c r="AF2192" s="75"/>
      <c r="AG2192" s="75"/>
      <c r="AH2192" s="75"/>
      <c r="AI2192" s="75"/>
      <c r="AJ2192" s="75"/>
      <c r="AK2192" s="75"/>
      <c r="AL2192" s="75"/>
      <c r="AM2192" s="75"/>
      <c r="AN2192" s="75"/>
      <c r="AO2192" s="75"/>
      <c r="AP2192" s="75"/>
      <c r="AQ2192" s="75"/>
      <c r="AR2192" s="75"/>
      <c r="AS2192" s="75"/>
      <c r="AT2192" s="75"/>
      <c r="AU2192" s="75"/>
      <c r="AV2192" s="75"/>
      <c r="AW2192" s="75"/>
      <c r="AX2192" s="75"/>
      <c r="AY2192" s="75"/>
      <c r="AZ2192" s="75"/>
      <c r="BA2192" s="75"/>
      <c r="BB2192" s="75"/>
      <c r="BC2192" s="75"/>
      <c r="BD2192" s="75"/>
      <c r="BE2192" s="75"/>
      <c r="BF2192" s="75"/>
      <c r="BG2192" s="75"/>
      <c r="BH2192" s="75"/>
      <c r="BI2192" s="75"/>
      <c r="BJ2192" s="75"/>
      <c r="BK2192" s="75"/>
      <c r="BL2192" s="75"/>
      <c r="BM2192" s="75"/>
      <c r="BN2192" s="75"/>
      <c r="BO2192" s="75"/>
      <c r="BP2192" s="75"/>
      <c r="BQ2192" s="75"/>
      <c r="BR2192" s="75"/>
      <c r="BS2192" s="75"/>
    </row>
    <row r="2193" spans="1:71" s="5" customFormat="1" ht="12.75" hidden="1" thickBot="1" x14ac:dyDescent="0.3">
      <c r="A2193" s="105" t="s">
        <v>17</v>
      </c>
      <c r="B2193" s="105" t="s">
        <v>17</v>
      </c>
      <c r="C2193" s="105" t="s">
        <v>17</v>
      </c>
      <c r="D2193" s="105" t="s">
        <v>21</v>
      </c>
      <c r="E2193" s="105" t="s">
        <v>2346</v>
      </c>
      <c r="F2193" s="105">
        <v>8610</v>
      </c>
      <c r="G2193" s="105" t="s">
        <v>2342</v>
      </c>
      <c r="H2193" s="105" t="s">
        <v>2129</v>
      </c>
      <c r="I2193" s="118">
        <v>77</v>
      </c>
      <c r="J2193" s="106">
        <v>13</v>
      </c>
      <c r="K2193" s="107">
        <f t="shared" si="170"/>
        <v>0.16883116883116883</v>
      </c>
      <c r="L2193" s="106">
        <v>21</v>
      </c>
      <c r="M2193" s="108">
        <f t="shared" si="171"/>
        <v>0.27272727272727271</v>
      </c>
      <c r="N2193" s="106">
        <v>1</v>
      </c>
      <c r="O2193" s="107">
        <f t="shared" si="172"/>
        <v>1.2987012987012988E-2</v>
      </c>
      <c r="P2193" s="106">
        <v>3</v>
      </c>
      <c r="Q2193" s="109">
        <f t="shared" si="173"/>
        <v>3.896103896103896E-2</v>
      </c>
      <c r="R2193" s="75"/>
      <c r="S2193" s="75"/>
      <c r="T2193" s="75"/>
      <c r="U2193" s="75"/>
      <c r="V2193" s="75"/>
      <c r="W2193" s="75"/>
      <c r="X2193" s="75"/>
      <c r="Y2193" s="75"/>
      <c r="Z2193" s="75"/>
      <c r="AA2193" s="75"/>
      <c r="AB2193" s="75"/>
      <c r="AC2193" s="75"/>
      <c r="AD2193" s="75"/>
      <c r="AE2193" s="75"/>
      <c r="AF2193" s="75"/>
      <c r="AG2193" s="75"/>
      <c r="AH2193" s="75"/>
      <c r="AI2193" s="75"/>
      <c r="AJ2193" s="75"/>
      <c r="AK2193" s="75"/>
      <c r="AL2193" s="75"/>
      <c r="AM2193" s="75"/>
      <c r="AN2193" s="75"/>
      <c r="AO2193" s="75"/>
      <c r="AP2193" s="75"/>
      <c r="AQ2193" s="75"/>
      <c r="AR2193" s="75"/>
      <c r="AS2193" s="75"/>
      <c r="AT2193" s="75"/>
      <c r="AU2193" s="75"/>
      <c r="AV2193" s="75"/>
      <c r="AW2193" s="75"/>
      <c r="AX2193" s="75"/>
      <c r="AY2193" s="75"/>
      <c r="AZ2193" s="75"/>
      <c r="BA2193" s="75"/>
      <c r="BB2193" s="75"/>
      <c r="BC2193" s="75"/>
      <c r="BD2193" s="75"/>
      <c r="BE2193" s="75"/>
      <c r="BF2193" s="75"/>
      <c r="BG2193" s="75"/>
      <c r="BH2193" s="75"/>
      <c r="BI2193" s="75"/>
      <c r="BJ2193" s="75"/>
      <c r="BK2193" s="75"/>
      <c r="BL2193" s="75"/>
      <c r="BM2193" s="75"/>
      <c r="BN2193" s="75"/>
      <c r="BO2193" s="75"/>
      <c r="BP2193" s="75"/>
      <c r="BQ2193" s="75"/>
      <c r="BR2193" s="75"/>
      <c r="BS2193" s="75"/>
    </row>
    <row r="2194" spans="1:71" s="5" customFormat="1" ht="12.75" hidden="1" thickBot="1" x14ac:dyDescent="0.3">
      <c r="A2194" s="105" t="s">
        <v>17</v>
      </c>
      <c r="B2194" s="105" t="s">
        <v>17</v>
      </c>
      <c r="C2194" s="105" t="s">
        <v>17</v>
      </c>
      <c r="D2194" s="105" t="s">
        <v>14</v>
      </c>
      <c r="E2194" s="105" t="s">
        <v>2347</v>
      </c>
      <c r="F2194" s="105">
        <v>8610</v>
      </c>
      <c r="G2194" s="105" t="s">
        <v>2342</v>
      </c>
      <c r="H2194" s="105" t="s">
        <v>2129</v>
      </c>
      <c r="I2194" s="118">
        <v>199</v>
      </c>
      <c r="J2194" s="106">
        <v>23</v>
      </c>
      <c r="K2194" s="107">
        <f t="shared" si="170"/>
        <v>0.11557788944723618</v>
      </c>
      <c r="L2194" s="106">
        <v>48</v>
      </c>
      <c r="M2194" s="108">
        <f t="shared" si="171"/>
        <v>0.24120603015075376</v>
      </c>
      <c r="N2194" s="106">
        <v>2</v>
      </c>
      <c r="O2194" s="107">
        <f t="shared" si="172"/>
        <v>1.0050251256281407E-2</v>
      </c>
      <c r="P2194" s="106">
        <v>2</v>
      </c>
      <c r="Q2194" s="109">
        <f t="shared" si="173"/>
        <v>1.0050251256281407E-2</v>
      </c>
      <c r="R2194" s="75"/>
      <c r="S2194" s="75"/>
      <c r="T2194" s="75"/>
      <c r="U2194" s="75"/>
      <c r="V2194" s="75"/>
      <c r="W2194" s="75"/>
      <c r="X2194" s="75"/>
      <c r="Y2194" s="75"/>
      <c r="Z2194" s="75"/>
      <c r="AA2194" s="75"/>
      <c r="AB2194" s="75"/>
      <c r="AC2194" s="75"/>
      <c r="AD2194" s="75"/>
      <c r="AE2194" s="75"/>
      <c r="AF2194" s="75"/>
      <c r="AG2194" s="75"/>
      <c r="AH2194" s="75"/>
      <c r="AI2194" s="75"/>
      <c r="AJ2194" s="75"/>
      <c r="AK2194" s="75"/>
      <c r="AL2194" s="75"/>
      <c r="AM2194" s="75"/>
      <c r="AN2194" s="75"/>
      <c r="AO2194" s="75"/>
      <c r="AP2194" s="75"/>
      <c r="AQ2194" s="75"/>
      <c r="AR2194" s="75"/>
      <c r="AS2194" s="75"/>
      <c r="AT2194" s="75"/>
      <c r="AU2194" s="75"/>
      <c r="AV2194" s="75"/>
      <c r="AW2194" s="75"/>
      <c r="AX2194" s="75"/>
      <c r="AY2194" s="75"/>
      <c r="AZ2194" s="75"/>
      <c r="BA2194" s="75"/>
      <c r="BB2194" s="75"/>
      <c r="BC2194" s="75"/>
      <c r="BD2194" s="75"/>
      <c r="BE2194" s="75"/>
      <c r="BF2194" s="75"/>
      <c r="BG2194" s="75"/>
      <c r="BH2194" s="75"/>
      <c r="BI2194" s="75"/>
      <c r="BJ2194" s="75"/>
      <c r="BK2194" s="75"/>
      <c r="BL2194" s="75"/>
      <c r="BM2194" s="75"/>
      <c r="BN2194" s="75"/>
      <c r="BO2194" s="75"/>
      <c r="BP2194" s="75"/>
      <c r="BQ2194" s="75"/>
      <c r="BR2194" s="75"/>
      <c r="BS2194" s="75"/>
    </row>
    <row r="2195" spans="1:71" s="5" customFormat="1" ht="24.75" hidden="1" thickBot="1" x14ac:dyDescent="0.3">
      <c r="A2195" s="105" t="s">
        <v>17</v>
      </c>
      <c r="B2195" s="105">
        <v>8620</v>
      </c>
      <c r="C2195" s="105" t="s">
        <v>2348</v>
      </c>
      <c r="D2195" s="105" t="s">
        <v>234</v>
      </c>
      <c r="E2195" s="105" t="s">
        <v>2349</v>
      </c>
      <c r="F2195" s="105">
        <v>8620</v>
      </c>
      <c r="G2195" s="105" t="s">
        <v>2348</v>
      </c>
      <c r="H2195" s="105" t="s">
        <v>2129</v>
      </c>
      <c r="I2195" s="118">
        <v>256</v>
      </c>
      <c r="J2195" s="106">
        <v>107</v>
      </c>
      <c r="K2195" s="107">
        <f t="shared" si="170"/>
        <v>0.41796875</v>
      </c>
      <c r="L2195" s="106">
        <v>104</v>
      </c>
      <c r="M2195" s="108">
        <f t="shared" si="171"/>
        <v>0.40625</v>
      </c>
      <c r="N2195" s="106">
        <v>31</v>
      </c>
      <c r="O2195" s="107">
        <f t="shared" si="172"/>
        <v>0.12109375</v>
      </c>
      <c r="P2195" s="106">
        <v>110</v>
      </c>
      <c r="Q2195" s="109">
        <f t="shared" si="173"/>
        <v>0.4296875</v>
      </c>
      <c r="R2195" s="75"/>
      <c r="S2195" s="75"/>
      <c r="T2195" s="75"/>
      <c r="U2195" s="75"/>
      <c r="V2195" s="75"/>
      <c r="W2195" s="75"/>
      <c r="X2195" s="75"/>
      <c r="Y2195" s="75"/>
      <c r="Z2195" s="75"/>
      <c r="AA2195" s="75"/>
      <c r="AB2195" s="75"/>
      <c r="AC2195" s="75"/>
      <c r="AD2195" s="75"/>
      <c r="AE2195" s="75"/>
      <c r="AF2195" s="75"/>
      <c r="AG2195" s="75"/>
      <c r="AH2195" s="75"/>
      <c r="AI2195" s="75"/>
      <c r="AJ2195" s="75"/>
      <c r="AK2195" s="75"/>
      <c r="AL2195" s="75"/>
      <c r="AM2195" s="75"/>
      <c r="AN2195" s="75"/>
      <c r="AO2195" s="75"/>
      <c r="AP2195" s="75"/>
      <c r="AQ2195" s="75"/>
      <c r="AR2195" s="75"/>
      <c r="AS2195" s="75"/>
      <c r="AT2195" s="75"/>
      <c r="AU2195" s="75"/>
      <c r="AV2195" s="75"/>
      <c r="AW2195" s="75"/>
      <c r="AX2195" s="75"/>
      <c r="AY2195" s="75"/>
      <c r="AZ2195" s="75"/>
      <c r="BA2195" s="75"/>
      <c r="BB2195" s="75"/>
      <c r="BC2195" s="75"/>
      <c r="BD2195" s="75"/>
      <c r="BE2195" s="75"/>
      <c r="BF2195" s="75"/>
      <c r="BG2195" s="75"/>
      <c r="BH2195" s="75"/>
      <c r="BI2195" s="75"/>
      <c r="BJ2195" s="75"/>
      <c r="BK2195" s="75"/>
      <c r="BL2195" s="75"/>
      <c r="BM2195" s="75"/>
      <c r="BN2195" s="75"/>
      <c r="BO2195" s="75"/>
      <c r="BP2195" s="75"/>
      <c r="BQ2195" s="75"/>
      <c r="BR2195" s="75"/>
      <c r="BS2195" s="75"/>
    </row>
    <row r="2196" spans="1:71" s="5" customFormat="1" ht="12.75" hidden="1" thickBot="1" x14ac:dyDescent="0.3">
      <c r="A2196" s="105" t="s">
        <v>17</v>
      </c>
      <c r="B2196" s="105" t="s">
        <v>17</v>
      </c>
      <c r="C2196" s="105" t="s">
        <v>17</v>
      </c>
      <c r="D2196" s="105" t="s">
        <v>21</v>
      </c>
      <c r="E2196" s="105" t="s">
        <v>2350</v>
      </c>
      <c r="F2196" s="105">
        <v>8620</v>
      </c>
      <c r="G2196" s="105" t="s">
        <v>2348</v>
      </c>
      <c r="H2196" s="105" t="s">
        <v>2129</v>
      </c>
      <c r="I2196" s="118">
        <v>392</v>
      </c>
      <c r="J2196" s="106">
        <v>77</v>
      </c>
      <c r="K2196" s="107">
        <f t="shared" si="170"/>
        <v>0.19642857142857142</v>
      </c>
      <c r="L2196" s="106">
        <v>70</v>
      </c>
      <c r="M2196" s="108">
        <f t="shared" si="171"/>
        <v>0.17857142857142858</v>
      </c>
      <c r="N2196" s="106">
        <v>19</v>
      </c>
      <c r="O2196" s="107">
        <f t="shared" si="172"/>
        <v>4.8469387755102039E-2</v>
      </c>
      <c r="P2196" s="106">
        <v>152</v>
      </c>
      <c r="Q2196" s="109">
        <f t="shared" si="173"/>
        <v>0.38775510204081631</v>
      </c>
      <c r="R2196" s="75"/>
      <c r="S2196" s="75"/>
      <c r="T2196" s="75"/>
      <c r="U2196" s="75"/>
      <c r="V2196" s="75"/>
      <c r="W2196" s="75"/>
      <c r="X2196" s="75"/>
      <c r="Y2196" s="75"/>
      <c r="Z2196" s="75"/>
      <c r="AA2196" s="75"/>
      <c r="AB2196" s="75"/>
      <c r="AC2196" s="75"/>
      <c r="AD2196" s="75"/>
      <c r="AE2196" s="75"/>
      <c r="AF2196" s="75"/>
      <c r="AG2196" s="75"/>
      <c r="AH2196" s="75"/>
      <c r="AI2196" s="75"/>
      <c r="AJ2196" s="75"/>
      <c r="AK2196" s="75"/>
      <c r="AL2196" s="75"/>
      <c r="AM2196" s="75"/>
      <c r="AN2196" s="75"/>
      <c r="AO2196" s="75"/>
      <c r="AP2196" s="75"/>
      <c r="AQ2196" s="75"/>
      <c r="AR2196" s="75"/>
      <c r="AS2196" s="75"/>
      <c r="AT2196" s="75"/>
      <c r="AU2196" s="75"/>
      <c r="AV2196" s="75"/>
      <c r="AW2196" s="75"/>
      <c r="AX2196" s="75"/>
      <c r="AY2196" s="75"/>
      <c r="AZ2196" s="75"/>
      <c r="BA2196" s="75"/>
      <c r="BB2196" s="75"/>
      <c r="BC2196" s="75"/>
      <c r="BD2196" s="75"/>
      <c r="BE2196" s="75"/>
      <c r="BF2196" s="75"/>
      <c r="BG2196" s="75"/>
      <c r="BH2196" s="75"/>
      <c r="BI2196" s="75"/>
      <c r="BJ2196" s="75"/>
      <c r="BK2196" s="75"/>
      <c r="BL2196" s="75"/>
      <c r="BM2196" s="75"/>
      <c r="BN2196" s="75"/>
      <c r="BO2196" s="75"/>
      <c r="BP2196" s="75"/>
      <c r="BQ2196" s="75"/>
      <c r="BR2196" s="75"/>
      <c r="BS2196" s="75"/>
    </row>
    <row r="2197" spans="1:71" s="5" customFormat="1" ht="12.75" hidden="1" thickBot="1" x14ac:dyDescent="0.3">
      <c r="A2197" s="105" t="s">
        <v>17</v>
      </c>
      <c r="B2197" s="105" t="s">
        <v>17</v>
      </c>
      <c r="C2197" s="105" t="s">
        <v>17</v>
      </c>
      <c r="D2197" s="105" t="s">
        <v>14</v>
      </c>
      <c r="E2197" s="105" t="s">
        <v>2351</v>
      </c>
      <c r="F2197" s="105">
        <v>8620</v>
      </c>
      <c r="G2197" s="105" t="s">
        <v>2348</v>
      </c>
      <c r="H2197" s="105" t="s">
        <v>2129</v>
      </c>
      <c r="I2197" s="118">
        <v>141</v>
      </c>
      <c r="J2197" s="106">
        <v>33</v>
      </c>
      <c r="K2197" s="107">
        <f t="shared" si="170"/>
        <v>0.23404255319148937</v>
      </c>
      <c r="L2197" s="106">
        <v>39</v>
      </c>
      <c r="M2197" s="108">
        <f t="shared" si="171"/>
        <v>0.27659574468085107</v>
      </c>
      <c r="N2197" s="106">
        <v>6</v>
      </c>
      <c r="O2197" s="107">
        <f t="shared" si="172"/>
        <v>4.2553191489361701E-2</v>
      </c>
      <c r="P2197" s="106">
        <v>15</v>
      </c>
      <c r="Q2197" s="109">
        <f t="shared" si="173"/>
        <v>0.10638297872340426</v>
      </c>
      <c r="R2197" s="75"/>
      <c r="S2197" s="75"/>
      <c r="T2197" s="75"/>
      <c r="U2197" s="75"/>
      <c r="V2197" s="75"/>
      <c r="W2197" s="75"/>
      <c r="X2197" s="75"/>
      <c r="Y2197" s="75"/>
      <c r="Z2197" s="75"/>
      <c r="AA2197" s="75"/>
      <c r="AB2197" s="75"/>
      <c r="AC2197" s="75"/>
      <c r="AD2197" s="75"/>
      <c r="AE2197" s="75"/>
      <c r="AF2197" s="75"/>
      <c r="AG2197" s="75"/>
      <c r="AH2197" s="75"/>
      <c r="AI2197" s="75"/>
      <c r="AJ2197" s="75"/>
      <c r="AK2197" s="75"/>
      <c r="AL2197" s="75"/>
      <c r="AM2197" s="75"/>
      <c r="AN2197" s="75"/>
      <c r="AO2197" s="75"/>
      <c r="AP2197" s="75"/>
      <c r="AQ2197" s="75"/>
      <c r="AR2197" s="75"/>
      <c r="AS2197" s="75"/>
      <c r="AT2197" s="75"/>
      <c r="AU2197" s="75"/>
      <c r="AV2197" s="75"/>
      <c r="AW2197" s="75"/>
      <c r="AX2197" s="75"/>
      <c r="AY2197" s="75"/>
      <c r="AZ2197" s="75"/>
      <c r="BA2197" s="75"/>
      <c r="BB2197" s="75"/>
      <c r="BC2197" s="75"/>
      <c r="BD2197" s="75"/>
      <c r="BE2197" s="75"/>
      <c r="BF2197" s="75"/>
      <c r="BG2197" s="75"/>
      <c r="BH2197" s="75"/>
      <c r="BI2197" s="75"/>
      <c r="BJ2197" s="75"/>
      <c r="BK2197" s="75"/>
      <c r="BL2197" s="75"/>
      <c r="BM2197" s="75"/>
      <c r="BN2197" s="75"/>
      <c r="BO2197" s="75"/>
      <c r="BP2197" s="75"/>
      <c r="BQ2197" s="75"/>
      <c r="BR2197" s="75"/>
      <c r="BS2197" s="75"/>
    </row>
    <row r="2198" spans="1:71" s="5" customFormat="1" ht="24.75" hidden="1" thickBot="1" x14ac:dyDescent="0.3">
      <c r="A2198" s="105" t="s">
        <v>17</v>
      </c>
      <c r="B2198" s="105">
        <v>8630</v>
      </c>
      <c r="C2198" s="105" t="s">
        <v>2352</v>
      </c>
      <c r="D2198" s="105" t="s">
        <v>234</v>
      </c>
      <c r="E2198" s="105" t="s">
        <v>2353</v>
      </c>
      <c r="F2198" s="105">
        <v>8630</v>
      </c>
      <c r="G2198" s="105" t="s">
        <v>2352</v>
      </c>
      <c r="H2198" s="105" t="s">
        <v>2129</v>
      </c>
      <c r="I2198" s="118">
        <v>222</v>
      </c>
      <c r="J2198" s="106">
        <v>74</v>
      </c>
      <c r="K2198" s="107">
        <f t="shared" si="170"/>
        <v>0.33333333333333331</v>
      </c>
      <c r="L2198" s="106">
        <v>70</v>
      </c>
      <c r="M2198" s="108">
        <f t="shared" si="171"/>
        <v>0.31531531531531531</v>
      </c>
      <c r="N2198" s="106">
        <v>7</v>
      </c>
      <c r="O2198" s="107">
        <f t="shared" si="172"/>
        <v>3.1531531531531529E-2</v>
      </c>
      <c r="P2198" s="106">
        <v>66</v>
      </c>
      <c r="Q2198" s="109">
        <f t="shared" si="173"/>
        <v>0.29729729729729731</v>
      </c>
      <c r="R2198" s="75"/>
      <c r="S2198" s="75"/>
      <c r="T2198" s="75"/>
      <c r="U2198" s="75"/>
      <c r="V2198" s="75"/>
      <c r="W2198" s="75"/>
      <c r="X2198" s="75"/>
      <c r="Y2198" s="75"/>
      <c r="Z2198" s="75"/>
      <c r="AA2198" s="75"/>
      <c r="AB2198" s="75"/>
      <c r="AC2198" s="75"/>
      <c r="AD2198" s="75"/>
      <c r="AE2198" s="75"/>
      <c r="AF2198" s="75"/>
      <c r="AG2198" s="75"/>
      <c r="AH2198" s="75"/>
      <c r="AI2198" s="75"/>
      <c r="AJ2198" s="75"/>
      <c r="AK2198" s="75"/>
      <c r="AL2198" s="75"/>
      <c r="AM2198" s="75"/>
      <c r="AN2198" s="75"/>
      <c r="AO2198" s="75"/>
      <c r="AP2198" s="75"/>
      <c r="AQ2198" s="75"/>
      <c r="AR2198" s="75"/>
      <c r="AS2198" s="75"/>
      <c r="AT2198" s="75"/>
      <c r="AU2198" s="75"/>
      <c r="AV2198" s="75"/>
      <c r="AW2198" s="75"/>
      <c r="AX2198" s="75"/>
      <c r="AY2198" s="75"/>
      <c r="AZ2198" s="75"/>
      <c r="BA2198" s="75"/>
      <c r="BB2198" s="75"/>
      <c r="BC2198" s="75"/>
      <c r="BD2198" s="75"/>
      <c r="BE2198" s="75"/>
      <c r="BF2198" s="75"/>
      <c r="BG2198" s="75"/>
      <c r="BH2198" s="75"/>
      <c r="BI2198" s="75"/>
      <c r="BJ2198" s="75"/>
      <c r="BK2198" s="75"/>
      <c r="BL2198" s="75"/>
      <c r="BM2198" s="75"/>
      <c r="BN2198" s="75"/>
      <c r="BO2198" s="75"/>
      <c r="BP2198" s="75"/>
      <c r="BQ2198" s="75"/>
      <c r="BR2198" s="75"/>
      <c r="BS2198" s="75"/>
    </row>
    <row r="2199" spans="1:71" s="5" customFormat="1" ht="12.75" hidden="1" thickBot="1" x14ac:dyDescent="0.3">
      <c r="A2199" s="105" t="s">
        <v>17</v>
      </c>
      <c r="B2199" s="105" t="s">
        <v>17</v>
      </c>
      <c r="C2199" s="105" t="s">
        <v>17</v>
      </c>
      <c r="D2199" s="105" t="s">
        <v>21</v>
      </c>
      <c r="E2199" s="105" t="s">
        <v>2354</v>
      </c>
      <c r="F2199" s="105">
        <v>8630</v>
      </c>
      <c r="G2199" s="105" t="s">
        <v>2352</v>
      </c>
      <c r="H2199" s="105" t="s">
        <v>2129</v>
      </c>
      <c r="I2199" s="118">
        <v>309</v>
      </c>
      <c r="J2199" s="106">
        <v>20</v>
      </c>
      <c r="K2199" s="107">
        <f t="shared" si="170"/>
        <v>6.4724919093851127E-2</v>
      </c>
      <c r="L2199" s="106">
        <v>51</v>
      </c>
      <c r="M2199" s="108">
        <f t="shared" si="171"/>
        <v>0.1650485436893204</v>
      </c>
      <c r="N2199" s="106">
        <v>9</v>
      </c>
      <c r="O2199" s="107">
        <f t="shared" si="172"/>
        <v>2.9126213592233011E-2</v>
      </c>
      <c r="P2199" s="106">
        <v>58</v>
      </c>
      <c r="Q2199" s="109">
        <f t="shared" si="173"/>
        <v>0.18770226537216828</v>
      </c>
      <c r="R2199" s="75"/>
      <c r="S2199" s="75"/>
      <c r="T2199" s="75"/>
      <c r="U2199" s="75"/>
      <c r="V2199" s="75"/>
      <c r="W2199" s="75"/>
      <c r="X2199" s="75"/>
      <c r="Y2199" s="75"/>
      <c r="Z2199" s="75"/>
      <c r="AA2199" s="75"/>
      <c r="AB2199" s="75"/>
      <c r="AC2199" s="75"/>
      <c r="AD2199" s="75"/>
      <c r="AE2199" s="75"/>
      <c r="AF2199" s="75"/>
      <c r="AG2199" s="75"/>
      <c r="AH2199" s="75"/>
      <c r="AI2199" s="75"/>
      <c r="AJ2199" s="75"/>
      <c r="AK2199" s="75"/>
      <c r="AL2199" s="75"/>
      <c r="AM2199" s="75"/>
      <c r="AN2199" s="75"/>
      <c r="AO2199" s="75"/>
      <c r="AP2199" s="75"/>
      <c r="AQ2199" s="75"/>
      <c r="AR2199" s="75"/>
      <c r="AS2199" s="75"/>
      <c r="AT2199" s="75"/>
      <c r="AU2199" s="75"/>
      <c r="AV2199" s="75"/>
      <c r="AW2199" s="75"/>
      <c r="AX2199" s="75"/>
      <c r="AY2199" s="75"/>
      <c r="AZ2199" s="75"/>
      <c r="BA2199" s="75"/>
      <c r="BB2199" s="75"/>
      <c r="BC2199" s="75"/>
      <c r="BD2199" s="75"/>
      <c r="BE2199" s="75"/>
      <c r="BF2199" s="75"/>
      <c r="BG2199" s="75"/>
      <c r="BH2199" s="75"/>
      <c r="BI2199" s="75"/>
      <c r="BJ2199" s="75"/>
      <c r="BK2199" s="75"/>
      <c r="BL2199" s="75"/>
      <c r="BM2199" s="75"/>
      <c r="BN2199" s="75"/>
      <c r="BO2199" s="75"/>
      <c r="BP2199" s="75"/>
      <c r="BQ2199" s="75"/>
      <c r="BR2199" s="75"/>
      <c r="BS2199" s="75"/>
    </row>
    <row r="2200" spans="1:71" s="5" customFormat="1" ht="12.75" hidden="1" thickBot="1" x14ac:dyDescent="0.3">
      <c r="A2200" s="105" t="s">
        <v>17</v>
      </c>
      <c r="B2200" s="105" t="s">
        <v>17</v>
      </c>
      <c r="C2200" s="105" t="s">
        <v>17</v>
      </c>
      <c r="D2200" s="105" t="s">
        <v>21</v>
      </c>
      <c r="E2200" s="105" t="s">
        <v>2355</v>
      </c>
      <c r="F2200" s="105">
        <v>8630</v>
      </c>
      <c r="G2200" s="105" t="s">
        <v>2352</v>
      </c>
      <c r="H2200" s="105" t="s">
        <v>2129</v>
      </c>
      <c r="I2200" s="118">
        <v>199</v>
      </c>
      <c r="J2200" s="106">
        <v>16</v>
      </c>
      <c r="K2200" s="107">
        <f t="shared" si="170"/>
        <v>8.0402010050251257E-2</v>
      </c>
      <c r="L2200" s="106">
        <v>35</v>
      </c>
      <c r="M2200" s="108">
        <f t="shared" si="171"/>
        <v>0.17587939698492464</v>
      </c>
      <c r="N2200" s="106">
        <v>4</v>
      </c>
      <c r="O2200" s="107">
        <f t="shared" si="172"/>
        <v>2.0100502512562814E-2</v>
      </c>
      <c r="P2200" s="106">
        <v>45</v>
      </c>
      <c r="Q2200" s="109">
        <f t="shared" si="173"/>
        <v>0.22613065326633167</v>
      </c>
      <c r="R2200" s="75"/>
      <c r="S2200" s="75"/>
      <c r="T2200" s="75"/>
      <c r="U2200" s="75"/>
      <c r="V2200" s="75"/>
      <c r="W2200" s="75"/>
      <c r="X2200" s="75"/>
      <c r="Y2200" s="75"/>
      <c r="Z2200" s="75"/>
      <c r="AA2200" s="75"/>
      <c r="AB2200" s="75"/>
      <c r="AC2200" s="75"/>
      <c r="AD2200" s="75"/>
      <c r="AE2200" s="75"/>
      <c r="AF2200" s="75"/>
      <c r="AG2200" s="75"/>
      <c r="AH2200" s="75"/>
      <c r="AI2200" s="75"/>
      <c r="AJ2200" s="75"/>
      <c r="AK2200" s="75"/>
      <c r="AL2200" s="75"/>
      <c r="AM2200" s="75"/>
      <c r="AN2200" s="75"/>
      <c r="AO2200" s="75"/>
      <c r="AP2200" s="75"/>
      <c r="AQ2200" s="75"/>
      <c r="AR2200" s="75"/>
      <c r="AS2200" s="75"/>
      <c r="AT2200" s="75"/>
      <c r="AU2200" s="75"/>
      <c r="AV2200" s="75"/>
      <c r="AW2200" s="75"/>
      <c r="AX2200" s="75"/>
      <c r="AY2200" s="75"/>
      <c r="AZ2200" s="75"/>
      <c r="BA2200" s="75"/>
      <c r="BB2200" s="75"/>
      <c r="BC2200" s="75"/>
      <c r="BD2200" s="75"/>
      <c r="BE2200" s="75"/>
      <c r="BF2200" s="75"/>
      <c r="BG2200" s="75"/>
      <c r="BH2200" s="75"/>
      <c r="BI2200" s="75"/>
      <c r="BJ2200" s="75"/>
      <c r="BK2200" s="75"/>
      <c r="BL2200" s="75"/>
      <c r="BM2200" s="75"/>
      <c r="BN2200" s="75"/>
      <c r="BO2200" s="75"/>
      <c r="BP2200" s="75"/>
      <c r="BQ2200" s="75"/>
      <c r="BR2200" s="75"/>
      <c r="BS2200" s="75"/>
    </row>
    <row r="2201" spans="1:71" s="5" customFormat="1" ht="12.75" hidden="1" thickBot="1" x14ac:dyDescent="0.3">
      <c r="A2201" s="105" t="s">
        <v>17</v>
      </c>
      <c r="B2201" s="105" t="s">
        <v>17</v>
      </c>
      <c r="C2201" s="105" t="s">
        <v>17</v>
      </c>
      <c r="D2201" s="105" t="s">
        <v>74</v>
      </c>
      <c r="E2201" s="105" t="s">
        <v>2356</v>
      </c>
      <c r="F2201" s="105">
        <v>8630</v>
      </c>
      <c r="G2201" s="105" t="s">
        <v>2352</v>
      </c>
      <c r="H2201" s="105" t="s">
        <v>2129</v>
      </c>
      <c r="I2201" s="118">
        <v>21</v>
      </c>
      <c r="J2201" s="106">
        <v>6</v>
      </c>
      <c r="K2201" s="107">
        <f t="shared" si="170"/>
        <v>0.2857142857142857</v>
      </c>
      <c r="L2201" s="106">
        <v>6</v>
      </c>
      <c r="M2201" s="108">
        <f t="shared" si="171"/>
        <v>0.2857142857142857</v>
      </c>
      <c r="N2201" s="106">
        <v>0</v>
      </c>
      <c r="O2201" s="107">
        <f t="shared" si="172"/>
        <v>0</v>
      </c>
      <c r="P2201" s="106">
        <v>4</v>
      </c>
      <c r="Q2201" s="109">
        <f t="shared" si="173"/>
        <v>0.19047619047619047</v>
      </c>
      <c r="R2201" s="75"/>
      <c r="S2201" s="75"/>
      <c r="T2201" s="75"/>
      <c r="U2201" s="75"/>
      <c r="V2201" s="75"/>
      <c r="W2201" s="75"/>
      <c r="X2201" s="75"/>
      <c r="Y2201" s="75"/>
      <c r="Z2201" s="75"/>
      <c r="AA2201" s="75"/>
      <c r="AB2201" s="75"/>
      <c r="AC2201" s="75"/>
      <c r="AD2201" s="75"/>
      <c r="AE2201" s="75"/>
      <c r="AF2201" s="75"/>
      <c r="AG2201" s="75"/>
      <c r="AH2201" s="75"/>
      <c r="AI2201" s="75"/>
      <c r="AJ2201" s="75"/>
      <c r="AK2201" s="75"/>
      <c r="AL2201" s="75"/>
      <c r="AM2201" s="75"/>
      <c r="AN2201" s="75"/>
      <c r="AO2201" s="75"/>
      <c r="AP2201" s="75"/>
      <c r="AQ2201" s="75"/>
      <c r="AR2201" s="75"/>
      <c r="AS2201" s="75"/>
      <c r="AT2201" s="75"/>
      <c r="AU2201" s="75"/>
      <c r="AV2201" s="75"/>
      <c r="AW2201" s="75"/>
      <c r="AX2201" s="75"/>
      <c r="AY2201" s="75"/>
      <c r="AZ2201" s="75"/>
      <c r="BA2201" s="75"/>
      <c r="BB2201" s="75"/>
      <c r="BC2201" s="75"/>
      <c r="BD2201" s="75"/>
      <c r="BE2201" s="75"/>
      <c r="BF2201" s="75"/>
      <c r="BG2201" s="75"/>
      <c r="BH2201" s="75"/>
      <c r="BI2201" s="75"/>
      <c r="BJ2201" s="75"/>
      <c r="BK2201" s="75"/>
      <c r="BL2201" s="75"/>
      <c r="BM2201" s="75"/>
      <c r="BN2201" s="75"/>
      <c r="BO2201" s="75"/>
      <c r="BP2201" s="75"/>
      <c r="BQ2201" s="75"/>
      <c r="BR2201" s="75"/>
      <c r="BS2201" s="75"/>
    </row>
    <row r="2202" spans="1:71" s="5" customFormat="1" ht="12.75" hidden="1" thickBot="1" x14ac:dyDescent="0.3">
      <c r="A2202" s="105" t="s">
        <v>17</v>
      </c>
      <c r="B2202" s="105" t="s">
        <v>17</v>
      </c>
      <c r="C2202" s="105" t="s">
        <v>17</v>
      </c>
      <c r="D2202" s="105" t="s">
        <v>21</v>
      </c>
      <c r="E2202" s="105" t="s">
        <v>2357</v>
      </c>
      <c r="F2202" s="105">
        <v>8630</v>
      </c>
      <c r="G2202" s="105" t="s">
        <v>2352</v>
      </c>
      <c r="H2202" s="105" t="s">
        <v>2129</v>
      </c>
      <c r="I2202" s="118">
        <v>258</v>
      </c>
      <c r="J2202" s="106">
        <v>26</v>
      </c>
      <c r="K2202" s="107">
        <f t="shared" si="170"/>
        <v>0.10077519379844961</v>
      </c>
      <c r="L2202" s="106">
        <v>57</v>
      </c>
      <c r="M2202" s="108">
        <f t="shared" si="171"/>
        <v>0.22093023255813954</v>
      </c>
      <c r="N2202" s="106">
        <v>1</v>
      </c>
      <c r="O2202" s="107">
        <f t="shared" si="172"/>
        <v>3.875968992248062E-3</v>
      </c>
      <c r="P2202" s="106">
        <v>52</v>
      </c>
      <c r="Q2202" s="109">
        <f t="shared" si="173"/>
        <v>0.20155038759689922</v>
      </c>
      <c r="R2202" s="75"/>
      <c r="S2202" s="75"/>
      <c r="T2202" s="75"/>
      <c r="U2202" s="75"/>
      <c r="V2202" s="75"/>
      <c r="W2202" s="75"/>
      <c r="X2202" s="75"/>
      <c r="Y2202" s="75"/>
      <c r="Z2202" s="75"/>
      <c r="AA2202" s="75"/>
      <c r="AB2202" s="75"/>
      <c r="AC2202" s="75"/>
      <c r="AD2202" s="75"/>
      <c r="AE2202" s="75"/>
      <c r="AF2202" s="75"/>
      <c r="AG2202" s="75"/>
      <c r="AH2202" s="75"/>
      <c r="AI2202" s="75"/>
      <c r="AJ2202" s="75"/>
      <c r="AK2202" s="75"/>
      <c r="AL2202" s="75"/>
      <c r="AM2202" s="75"/>
      <c r="AN2202" s="75"/>
      <c r="AO2202" s="75"/>
      <c r="AP2202" s="75"/>
      <c r="AQ2202" s="75"/>
      <c r="AR2202" s="75"/>
      <c r="AS2202" s="75"/>
      <c r="AT2202" s="75"/>
      <c r="AU2202" s="75"/>
      <c r="AV2202" s="75"/>
      <c r="AW2202" s="75"/>
      <c r="AX2202" s="75"/>
      <c r="AY2202" s="75"/>
      <c r="AZ2202" s="75"/>
      <c r="BA2202" s="75"/>
      <c r="BB2202" s="75"/>
      <c r="BC2202" s="75"/>
      <c r="BD2202" s="75"/>
      <c r="BE2202" s="75"/>
      <c r="BF2202" s="75"/>
      <c r="BG2202" s="75"/>
      <c r="BH2202" s="75"/>
      <c r="BI2202" s="75"/>
      <c r="BJ2202" s="75"/>
      <c r="BK2202" s="75"/>
      <c r="BL2202" s="75"/>
      <c r="BM2202" s="75"/>
      <c r="BN2202" s="75"/>
      <c r="BO2202" s="75"/>
      <c r="BP2202" s="75"/>
      <c r="BQ2202" s="75"/>
      <c r="BR2202" s="75"/>
      <c r="BS2202" s="75"/>
    </row>
    <row r="2203" spans="1:71" s="5" customFormat="1" ht="12.75" hidden="1" thickBot="1" x14ac:dyDescent="0.3">
      <c r="A2203" s="105" t="s">
        <v>17</v>
      </c>
      <c r="B2203" s="105" t="s">
        <v>17</v>
      </c>
      <c r="C2203" s="105" t="s">
        <v>17</v>
      </c>
      <c r="D2203" s="105" t="s">
        <v>55</v>
      </c>
      <c r="E2203" s="105" t="s">
        <v>2356</v>
      </c>
      <c r="F2203" s="105">
        <v>8630</v>
      </c>
      <c r="G2203" s="105" t="s">
        <v>2352</v>
      </c>
      <c r="H2203" s="105" t="s">
        <v>2129</v>
      </c>
      <c r="I2203" s="118">
        <v>22</v>
      </c>
      <c r="J2203" s="106">
        <v>3</v>
      </c>
      <c r="K2203" s="107">
        <f t="shared" si="170"/>
        <v>0.13636363636363635</v>
      </c>
      <c r="L2203" s="106">
        <v>6</v>
      </c>
      <c r="M2203" s="108">
        <f t="shared" si="171"/>
        <v>0.27272727272727271</v>
      </c>
      <c r="N2203" s="106">
        <v>0</v>
      </c>
      <c r="O2203" s="107">
        <f t="shared" si="172"/>
        <v>0</v>
      </c>
      <c r="P2203" s="106">
        <v>1</v>
      </c>
      <c r="Q2203" s="109">
        <f t="shared" si="173"/>
        <v>4.5454545454545456E-2</v>
      </c>
      <c r="R2203" s="75"/>
      <c r="S2203" s="75"/>
      <c r="T2203" s="75"/>
      <c r="U2203" s="75"/>
      <c r="V2203" s="75"/>
      <c r="W2203" s="75"/>
      <c r="X2203" s="75"/>
      <c r="Y2203" s="75"/>
      <c r="Z2203" s="75"/>
      <c r="AA2203" s="75"/>
      <c r="AB2203" s="75"/>
      <c r="AC2203" s="75"/>
      <c r="AD2203" s="75"/>
      <c r="AE2203" s="75"/>
      <c r="AF2203" s="75"/>
      <c r="AG2203" s="75"/>
      <c r="AH2203" s="75"/>
      <c r="AI2203" s="75"/>
      <c r="AJ2203" s="75"/>
      <c r="AK2203" s="75"/>
      <c r="AL2203" s="75"/>
      <c r="AM2203" s="75"/>
      <c r="AN2203" s="75"/>
      <c r="AO2203" s="75"/>
      <c r="AP2203" s="75"/>
      <c r="AQ2203" s="75"/>
      <c r="AR2203" s="75"/>
      <c r="AS2203" s="75"/>
      <c r="AT2203" s="75"/>
      <c r="AU2203" s="75"/>
      <c r="AV2203" s="75"/>
      <c r="AW2203" s="75"/>
      <c r="AX2203" s="75"/>
      <c r="AY2203" s="75"/>
      <c r="AZ2203" s="75"/>
      <c r="BA2203" s="75"/>
      <c r="BB2203" s="75"/>
      <c r="BC2203" s="75"/>
      <c r="BD2203" s="75"/>
      <c r="BE2203" s="75"/>
      <c r="BF2203" s="75"/>
      <c r="BG2203" s="75"/>
      <c r="BH2203" s="75"/>
      <c r="BI2203" s="75"/>
      <c r="BJ2203" s="75"/>
      <c r="BK2203" s="75"/>
      <c r="BL2203" s="75"/>
      <c r="BM2203" s="75"/>
      <c r="BN2203" s="75"/>
      <c r="BO2203" s="75"/>
      <c r="BP2203" s="75"/>
      <c r="BQ2203" s="75"/>
      <c r="BR2203" s="75"/>
      <c r="BS2203" s="75"/>
    </row>
    <row r="2204" spans="1:71" s="5" customFormat="1" ht="12.75" hidden="1" thickBot="1" x14ac:dyDescent="0.3">
      <c r="A2204" s="105" t="s">
        <v>17</v>
      </c>
      <c r="B2204" s="105" t="s">
        <v>17</v>
      </c>
      <c r="C2204" s="105" t="s">
        <v>17</v>
      </c>
      <c r="D2204" s="105" t="s">
        <v>21</v>
      </c>
      <c r="E2204" s="105" t="s">
        <v>2358</v>
      </c>
      <c r="F2204" s="105">
        <v>8630</v>
      </c>
      <c r="G2204" s="105" t="s">
        <v>2352</v>
      </c>
      <c r="H2204" s="105" t="s">
        <v>2129</v>
      </c>
      <c r="I2204" s="118">
        <v>47</v>
      </c>
      <c r="J2204" s="106">
        <v>5</v>
      </c>
      <c r="K2204" s="107">
        <f t="shared" si="170"/>
        <v>0.10638297872340426</v>
      </c>
      <c r="L2204" s="106">
        <v>13</v>
      </c>
      <c r="M2204" s="108">
        <f t="shared" si="171"/>
        <v>0.27659574468085107</v>
      </c>
      <c r="N2204" s="106">
        <v>2</v>
      </c>
      <c r="O2204" s="107">
        <f t="shared" si="172"/>
        <v>4.2553191489361701E-2</v>
      </c>
      <c r="P2204" s="106">
        <v>0</v>
      </c>
      <c r="Q2204" s="109">
        <f t="shared" si="173"/>
        <v>0</v>
      </c>
      <c r="R2204" s="75"/>
      <c r="S2204" s="75"/>
      <c r="T2204" s="75"/>
      <c r="U2204" s="75"/>
      <c r="V2204" s="75"/>
      <c r="W2204" s="75"/>
      <c r="X2204" s="75"/>
      <c r="Y2204" s="75"/>
      <c r="Z2204" s="75"/>
      <c r="AA2204" s="75"/>
      <c r="AB2204" s="75"/>
      <c r="AC2204" s="75"/>
      <c r="AD2204" s="75"/>
      <c r="AE2204" s="75"/>
      <c r="AF2204" s="75"/>
      <c r="AG2204" s="75"/>
      <c r="AH2204" s="75"/>
      <c r="AI2204" s="75"/>
      <c r="AJ2204" s="75"/>
      <c r="AK2204" s="75"/>
      <c r="AL2204" s="75"/>
      <c r="AM2204" s="75"/>
      <c r="AN2204" s="75"/>
      <c r="AO2204" s="75"/>
      <c r="AP2204" s="75"/>
      <c r="AQ2204" s="75"/>
      <c r="AR2204" s="75"/>
      <c r="AS2204" s="75"/>
      <c r="AT2204" s="75"/>
      <c r="AU2204" s="75"/>
      <c r="AV2204" s="75"/>
      <c r="AW2204" s="75"/>
      <c r="AX2204" s="75"/>
      <c r="AY2204" s="75"/>
      <c r="AZ2204" s="75"/>
      <c r="BA2204" s="75"/>
      <c r="BB2204" s="75"/>
      <c r="BC2204" s="75"/>
      <c r="BD2204" s="75"/>
      <c r="BE2204" s="75"/>
      <c r="BF2204" s="75"/>
      <c r="BG2204" s="75"/>
      <c r="BH2204" s="75"/>
      <c r="BI2204" s="75"/>
      <c r="BJ2204" s="75"/>
      <c r="BK2204" s="75"/>
      <c r="BL2204" s="75"/>
      <c r="BM2204" s="75"/>
      <c r="BN2204" s="75"/>
      <c r="BO2204" s="75"/>
      <c r="BP2204" s="75"/>
      <c r="BQ2204" s="75"/>
      <c r="BR2204" s="75"/>
      <c r="BS2204" s="75"/>
    </row>
    <row r="2205" spans="1:71" s="5" customFormat="1" ht="12.75" hidden="1" thickBot="1" x14ac:dyDescent="0.3">
      <c r="A2205" s="105" t="s">
        <v>17</v>
      </c>
      <c r="B2205" s="105" t="s">
        <v>17</v>
      </c>
      <c r="C2205" s="105" t="s">
        <v>17</v>
      </c>
      <c r="D2205" s="105" t="s">
        <v>21</v>
      </c>
      <c r="E2205" s="105" t="s">
        <v>2359</v>
      </c>
      <c r="F2205" s="105">
        <v>8630</v>
      </c>
      <c r="G2205" s="105" t="s">
        <v>2352</v>
      </c>
      <c r="H2205" s="105" t="s">
        <v>2129</v>
      </c>
      <c r="I2205" s="118">
        <v>47</v>
      </c>
      <c r="J2205" s="106">
        <v>2</v>
      </c>
      <c r="K2205" s="107">
        <f t="shared" si="170"/>
        <v>4.2553191489361701E-2</v>
      </c>
      <c r="L2205" s="106">
        <v>4</v>
      </c>
      <c r="M2205" s="108">
        <f t="shared" si="171"/>
        <v>8.5106382978723402E-2</v>
      </c>
      <c r="N2205" s="106">
        <v>4</v>
      </c>
      <c r="O2205" s="107">
        <f t="shared" si="172"/>
        <v>8.5106382978723402E-2</v>
      </c>
      <c r="P2205" s="106">
        <v>0</v>
      </c>
      <c r="Q2205" s="109">
        <f t="shared" si="173"/>
        <v>0</v>
      </c>
      <c r="R2205" s="75"/>
      <c r="S2205" s="75"/>
      <c r="T2205" s="75"/>
      <c r="U2205" s="75"/>
      <c r="V2205" s="75"/>
      <c r="W2205" s="75"/>
      <c r="X2205" s="75"/>
      <c r="Y2205" s="75"/>
      <c r="Z2205" s="75"/>
      <c r="AA2205" s="75"/>
      <c r="AB2205" s="75"/>
      <c r="AC2205" s="75"/>
      <c r="AD2205" s="75"/>
      <c r="AE2205" s="75"/>
      <c r="AF2205" s="75"/>
      <c r="AG2205" s="75"/>
      <c r="AH2205" s="75"/>
      <c r="AI2205" s="75"/>
      <c r="AJ2205" s="75"/>
      <c r="AK2205" s="75"/>
      <c r="AL2205" s="75"/>
      <c r="AM2205" s="75"/>
      <c r="AN2205" s="75"/>
      <c r="AO2205" s="75"/>
      <c r="AP2205" s="75"/>
      <c r="AQ2205" s="75"/>
      <c r="AR2205" s="75"/>
      <c r="AS2205" s="75"/>
      <c r="AT2205" s="75"/>
      <c r="AU2205" s="75"/>
      <c r="AV2205" s="75"/>
      <c r="AW2205" s="75"/>
      <c r="AX2205" s="75"/>
      <c r="AY2205" s="75"/>
      <c r="AZ2205" s="75"/>
      <c r="BA2205" s="75"/>
      <c r="BB2205" s="75"/>
      <c r="BC2205" s="75"/>
      <c r="BD2205" s="75"/>
      <c r="BE2205" s="75"/>
      <c r="BF2205" s="75"/>
      <c r="BG2205" s="75"/>
      <c r="BH2205" s="75"/>
      <c r="BI2205" s="75"/>
      <c r="BJ2205" s="75"/>
      <c r="BK2205" s="75"/>
      <c r="BL2205" s="75"/>
      <c r="BM2205" s="75"/>
      <c r="BN2205" s="75"/>
      <c r="BO2205" s="75"/>
      <c r="BP2205" s="75"/>
      <c r="BQ2205" s="75"/>
      <c r="BR2205" s="75"/>
      <c r="BS2205" s="75"/>
    </row>
    <row r="2206" spans="1:71" s="5" customFormat="1" ht="24.75" hidden="1" thickBot="1" x14ac:dyDescent="0.3">
      <c r="A2206" s="105" t="s">
        <v>17</v>
      </c>
      <c r="B2206" s="105">
        <v>8640</v>
      </c>
      <c r="C2206" s="105" t="s">
        <v>2360</v>
      </c>
      <c r="D2206" s="105" t="s">
        <v>21</v>
      </c>
      <c r="E2206" s="105" t="s">
        <v>2361</v>
      </c>
      <c r="F2206" s="105">
        <v>8640</v>
      </c>
      <c r="G2206" s="105" t="s">
        <v>2360</v>
      </c>
      <c r="H2206" s="105" t="s">
        <v>2129</v>
      </c>
      <c r="I2206" s="118">
        <v>137</v>
      </c>
      <c r="J2206" s="106">
        <v>17</v>
      </c>
      <c r="K2206" s="107">
        <f t="shared" si="170"/>
        <v>0.12408759124087591</v>
      </c>
      <c r="L2206" s="106">
        <v>32</v>
      </c>
      <c r="M2206" s="108">
        <f t="shared" si="171"/>
        <v>0.23357664233576642</v>
      </c>
      <c r="N2206" s="106">
        <v>6</v>
      </c>
      <c r="O2206" s="107">
        <f t="shared" si="172"/>
        <v>4.3795620437956206E-2</v>
      </c>
      <c r="P2206" s="106">
        <v>4</v>
      </c>
      <c r="Q2206" s="109">
        <f t="shared" si="173"/>
        <v>2.9197080291970802E-2</v>
      </c>
      <c r="R2206" s="75"/>
      <c r="S2206" s="75"/>
      <c r="T2206" s="75"/>
      <c r="U2206" s="75"/>
      <c r="V2206" s="75"/>
      <c r="W2206" s="75"/>
      <c r="X2206" s="75"/>
      <c r="Y2206" s="75"/>
      <c r="Z2206" s="75"/>
      <c r="AA2206" s="75"/>
      <c r="AB2206" s="75"/>
      <c r="AC2206" s="75"/>
      <c r="AD2206" s="75"/>
      <c r="AE2206" s="75"/>
      <c r="AF2206" s="75"/>
      <c r="AG2206" s="75"/>
      <c r="AH2206" s="75"/>
      <c r="AI2206" s="75"/>
      <c r="AJ2206" s="75"/>
      <c r="AK2206" s="75"/>
      <c r="AL2206" s="75"/>
      <c r="AM2206" s="75"/>
      <c r="AN2206" s="75"/>
      <c r="AO2206" s="75"/>
      <c r="AP2206" s="75"/>
      <c r="AQ2206" s="75"/>
      <c r="AR2206" s="75"/>
      <c r="AS2206" s="75"/>
      <c r="AT2206" s="75"/>
      <c r="AU2206" s="75"/>
      <c r="AV2206" s="75"/>
      <c r="AW2206" s="75"/>
      <c r="AX2206" s="75"/>
      <c r="AY2206" s="75"/>
      <c r="AZ2206" s="75"/>
      <c r="BA2206" s="75"/>
      <c r="BB2206" s="75"/>
      <c r="BC2206" s="75"/>
      <c r="BD2206" s="75"/>
      <c r="BE2206" s="75"/>
      <c r="BF2206" s="75"/>
      <c r="BG2206" s="75"/>
      <c r="BH2206" s="75"/>
      <c r="BI2206" s="75"/>
      <c r="BJ2206" s="75"/>
      <c r="BK2206" s="75"/>
      <c r="BL2206" s="75"/>
      <c r="BM2206" s="75"/>
      <c r="BN2206" s="75"/>
      <c r="BO2206" s="75"/>
      <c r="BP2206" s="75"/>
      <c r="BQ2206" s="75"/>
      <c r="BR2206" s="75"/>
      <c r="BS2206" s="75"/>
    </row>
    <row r="2207" spans="1:71" s="5" customFormat="1" ht="12.75" hidden="1" thickBot="1" x14ac:dyDescent="0.3">
      <c r="A2207" s="105" t="s">
        <v>17</v>
      </c>
      <c r="B2207" s="105" t="s">
        <v>17</v>
      </c>
      <c r="C2207" s="105" t="s">
        <v>17</v>
      </c>
      <c r="D2207" s="105" t="s">
        <v>21</v>
      </c>
      <c r="E2207" s="105" t="s">
        <v>2362</v>
      </c>
      <c r="F2207" s="105">
        <v>8640</v>
      </c>
      <c r="G2207" s="105" t="s">
        <v>2360</v>
      </c>
      <c r="H2207" s="105" t="s">
        <v>2129</v>
      </c>
      <c r="I2207" s="118">
        <v>175</v>
      </c>
      <c r="J2207" s="106">
        <v>27</v>
      </c>
      <c r="K2207" s="107">
        <f t="shared" si="170"/>
        <v>0.15428571428571428</v>
      </c>
      <c r="L2207" s="106">
        <v>48</v>
      </c>
      <c r="M2207" s="108">
        <f t="shared" si="171"/>
        <v>0.2742857142857143</v>
      </c>
      <c r="N2207" s="106">
        <v>3</v>
      </c>
      <c r="O2207" s="107">
        <f t="shared" si="172"/>
        <v>1.7142857142857144E-2</v>
      </c>
      <c r="P2207" s="106">
        <v>0</v>
      </c>
      <c r="Q2207" s="109">
        <f t="shared" si="173"/>
        <v>0</v>
      </c>
      <c r="R2207" s="75"/>
      <c r="S2207" s="75"/>
      <c r="T2207" s="75"/>
      <c r="U2207" s="75"/>
      <c r="V2207" s="75"/>
      <c r="W2207" s="75"/>
      <c r="X2207" s="75"/>
      <c r="Y2207" s="75"/>
      <c r="Z2207" s="75"/>
      <c r="AA2207" s="75"/>
      <c r="AB2207" s="75"/>
      <c r="AC2207" s="75"/>
      <c r="AD2207" s="75"/>
      <c r="AE2207" s="75"/>
      <c r="AF2207" s="75"/>
      <c r="AG2207" s="75"/>
      <c r="AH2207" s="75"/>
      <c r="AI2207" s="75"/>
      <c r="AJ2207" s="75"/>
      <c r="AK2207" s="75"/>
      <c r="AL2207" s="75"/>
      <c r="AM2207" s="75"/>
      <c r="AN2207" s="75"/>
      <c r="AO2207" s="75"/>
      <c r="AP2207" s="75"/>
      <c r="AQ2207" s="75"/>
      <c r="AR2207" s="75"/>
      <c r="AS2207" s="75"/>
      <c r="AT2207" s="75"/>
      <c r="AU2207" s="75"/>
      <c r="AV2207" s="75"/>
      <c r="AW2207" s="75"/>
      <c r="AX2207" s="75"/>
      <c r="AY2207" s="75"/>
      <c r="AZ2207" s="75"/>
      <c r="BA2207" s="75"/>
      <c r="BB2207" s="75"/>
      <c r="BC2207" s="75"/>
      <c r="BD2207" s="75"/>
      <c r="BE2207" s="75"/>
      <c r="BF2207" s="75"/>
      <c r="BG2207" s="75"/>
      <c r="BH2207" s="75"/>
      <c r="BI2207" s="75"/>
      <c r="BJ2207" s="75"/>
      <c r="BK2207" s="75"/>
      <c r="BL2207" s="75"/>
      <c r="BM2207" s="75"/>
      <c r="BN2207" s="75"/>
      <c r="BO2207" s="75"/>
      <c r="BP2207" s="75"/>
      <c r="BQ2207" s="75"/>
      <c r="BR2207" s="75"/>
      <c r="BS2207" s="75"/>
    </row>
    <row r="2208" spans="1:71" s="5" customFormat="1" ht="12.75" hidden="1" thickBot="1" x14ac:dyDescent="0.3">
      <c r="A2208" s="105" t="s">
        <v>17</v>
      </c>
      <c r="B2208" s="105" t="s">
        <v>17</v>
      </c>
      <c r="C2208" s="105" t="s">
        <v>17</v>
      </c>
      <c r="D2208" s="105" t="s">
        <v>21</v>
      </c>
      <c r="E2208" s="105" t="s">
        <v>2363</v>
      </c>
      <c r="F2208" s="105">
        <v>8640</v>
      </c>
      <c r="G2208" s="105" t="s">
        <v>2360</v>
      </c>
      <c r="H2208" s="105" t="s">
        <v>2129</v>
      </c>
      <c r="I2208" s="118">
        <v>79</v>
      </c>
      <c r="J2208" s="106">
        <v>7</v>
      </c>
      <c r="K2208" s="107">
        <f t="shared" si="170"/>
        <v>8.8607594936708861E-2</v>
      </c>
      <c r="L2208" s="106">
        <v>29</v>
      </c>
      <c r="M2208" s="108">
        <f t="shared" si="171"/>
        <v>0.36708860759493672</v>
      </c>
      <c r="N2208" s="106">
        <v>2</v>
      </c>
      <c r="O2208" s="107">
        <f t="shared" si="172"/>
        <v>2.5316455696202531E-2</v>
      </c>
      <c r="P2208" s="106">
        <v>2</v>
      </c>
      <c r="Q2208" s="109">
        <f t="shared" si="173"/>
        <v>2.5316455696202531E-2</v>
      </c>
      <c r="R2208" s="75"/>
      <c r="S2208" s="75"/>
      <c r="T2208" s="75"/>
      <c r="U2208" s="75"/>
      <c r="V2208" s="75"/>
      <c r="W2208" s="75"/>
      <c r="X2208" s="75"/>
      <c r="Y2208" s="75"/>
      <c r="Z2208" s="75"/>
      <c r="AA2208" s="75"/>
      <c r="AB2208" s="75"/>
      <c r="AC2208" s="75"/>
      <c r="AD2208" s="75"/>
      <c r="AE2208" s="75"/>
      <c r="AF2208" s="75"/>
      <c r="AG2208" s="75"/>
      <c r="AH2208" s="75"/>
      <c r="AI2208" s="75"/>
      <c r="AJ2208" s="75"/>
      <c r="AK2208" s="75"/>
      <c r="AL2208" s="75"/>
      <c r="AM2208" s="75"/>
      <c r="AN2208" s="75"/>
      <c r="AO2208" s="75"/>
      <c r="AP2208" s="75"/>
      <c r="AQ2208" s="75"/>
      <c r="AR2208" s="75"/>
      <c r="AS2208" s="75"/>
      <c r="AT2208" s="75"/>
      <c r="AU2208" s="75"/>
      <c r="AV2208" s="75"/>
      <c r="AW2208" s="75"/>
      <c r="AX2208" s="75"/>
      <c r="AY2208" s="75"/>
      <c r="AZ2208" s="75"/>
      <c r="BA2208" s="75"/>
      <c r="BB2208" s="75"/>
      <c r="BC2208" s="75"/>
      <c r="BD2208" s="75"/>
      <c r="BE2208" s="75"/>
      <c r="BF2208" s="75"/>
      <c r="BG2208" s="75"/>
      <c r="BH2208" s="75"/>
      <c r="BI2208" s="75"/>
      <c r="BJ2208" s="75"/>
      <c r="BK2208" s="75"/>
      <c r="BL2208" s="75"/>
      <c r="BM2208" s="75"/>
      <c r="BN2208" s="75"/>
      <c r="BO2208" s="75"/>
      <c r="BP2208" s="75"/>
      <c r="BQ2208" s="75"/>
      <c r="BR2208" s="75"/>
      <c r="BS2208" s="75"/>
    </row>
    <row r="2209" spans="1:71" s="5" customFormat="1" ht="12.75" hidden="1" thickBot="1" x14ac:dyDescent="0.3">
      <c r="A2209" s="105" t="s">
        <v>17</v>
      </c>
      <c r="B2209" s="105">
        <v>8647</v>
      </c>
      <c r="C2209" s="105" t="s">
        <v>2364</v>
      </c>
      <c r="D2209" s="105" t="s">
        <v>21</v>
      </c>
      <c r="E2209" s="105" t="s">
        <v>2208</v>
      </c>
      <c r="F2209" s="105">
        <v>8647</v>
      </c>
      <c r="G2209" s="105" t="s">
        <v>2364</v>
      </c>
      <c r="H2209" s="105" t="s">
        <v>2129</v>
      </c>
      <c r="I2209" s="118">
        <v>393</v>
      </c>
      <c r="J2209" s="106">
        <v>45</v>
      </c>
      <c r="K2209" s="107">
        <f t="shared" si="170"/>
        <v>0.11450381679389313</v>
      </c>
      <c r="L2209" s="106">
        <v>103</v>
      </c>
      <c r="M2209" s="108">
        <f t="shared" si="171"/>
        <v>0.26208651399491095</v>
      </c>
      <c r="N2209" s="106">
        <v>7</v>
      </c>
      <c r="O2209" s="107">
        <f t="shared" si="172"/>
        <v>1.7811704834605598E-2</v>
      </c>
      <c r="P2209" s="106">
        <v>0</v>
      </c>
      <c r="Q2209" s="109">
        <f t="shared" si="173"/>
        <v>0</v>
      </c>
      <c r="R2209" s="75"/>
      <c r="S2209" s="75"/>
      <c r="T2209" s="75"/>
      <c r="U2209" s="75"/>
      <c r="V2209" s="75"/>
      <c r="W2209" s="75"/>
      <c r="X2209" s="75"/>
      <c r="Y2209" s="75"/>
      <c r="Z2209" s="75"/>
      <c r="AA2209" s="75"/>
      <c r="AB2209" s="75"/>
      <c r="AC2209" s="75"/>
      <c r="AD2209" s="75"/>
      <c r="AE2209" s="75"/>
      <c r="AF2209" s="75"/>
      <c r="AG2209" s="75"/>
      <c r="AH2209" s="75"/>
      <c r="AI2209" s="75"/>
      <c r="AJ2209" s="75"/>
      <c r="AK2209" s="75"/>
      <c r="AL2209" s="75"/>
      <c r="AM2209" s="75"/>
      <c r="AN2209" s="75"/>
      <c r="AO2209" s="75"/>
      <c r="AP2209" s="75"/>
      <c r="AQ2209" s="75"/>
      <c r="AR2209" s="75"/>
      <c r="AS2209" s="75"/>
      <c r="AT2209" s="75"/>
      <c r="AU2209" s="75"/>
      <c r="AV2209" s="75"/>
      <c r="AW2209" s="75"/>
      <c r="AX2209" s="75"/>
      <c r="AY2209" s="75"/>
      <c r="AZ2209" s="75"/>
      <c r="BA2209" s="75"/>
      <c r="BB2209" s="75"/>
      <c r="BC2209" s="75"/>
      <c r="BD2209" s="75"/>
      <c r="BE2209" s="75"/>
      <c r="BF2209" s="75"/>
      <c r="BG2209" s="75"/>
      <c r="BH2209" s="75"/>
      <c r="BI2209" s="75"/>
      <c r="BJ2209" s="75"/>
      <c r="BK2209" s="75"/>
      <c r="BL2209" s="75"/>
      <c r="BM2209" s="75"/>
      <c r="BN2209" s="75"/>
      <c r="BO2209" s="75"/>
      <c r="BP2209" s="75"/>
      <c r="BQ2209" s="75"/>
      <c r="BR2209" s="75"/>
      <c r="BS2209" s="75"/>
    </row>
    <row r="2210" spans="1:71" s="5" customFormat="1" ht="12.75" hidden="1" thickBot="1" x14ac:dyDescent="0.3">
      <c r="A2210" s="105" t="s">
        <v>17</v>
      </c>
      <c r="B2210" s="105">
        <v>8650</v>
      </c>
      <c r="C2210" s="105" t="s">
        <v>2365</v>
      </c>
      <c r="D2210" s="105" t="s">
        <v>21</v>
      </c>
      <c r="E2210" s="105" t="s">
        <v>441</v>
      </c>
      <c r="F2210" s="105">
        <v>8650</v>
      </c>
      <c r="G2210" s="105" t="s">
        <v>2365</v>
      </c>
      <c r="H2210" s="105" t="s">
        <v>2129</v>
      </c>
      <c r="I2210" s="118">
        <v>326</v>
      </c>
      <c r="J2210" s="106">
        <v>76</v>
      </c>
      <c r="K2210" s="107">
        <f t="shared" si="170"/>
        <v>0.23312883435582821</v>
      </c>
      <c r="L2210" s="106">
        <v>76</v>
      </c>
      <c r="M2210" s="108">
        <f t="shared" si="171"/>
        <v>0.23312883435582821</v>
      </c>
      <c r="N2210" s="106">
        <v>2</v>
      </c>
      <c r="O2210" s="107">
        <f t="shared" si="172"/>
        <v>6.1349693251533744E-3</v>
      </c>
      <c r="P2210" s="106">
        <v>3</v>
      </c>
      <c r="Q2210" s="109">
        <f t="shared" si="173"/>
        <v>9.202453987730062E-3</v>
      </c>
      <c r="R2210" s="75"/>
      <c r="S2210" s="75"/>
      <c r="T2210" s="75"/>
      <c r="U2210" s="75"/>
      <c r="V2210" s="75"/>
      <c r="W2210" s="75"/>
      <c r="X2210" s="75"/>
      <c r="Y2210" s="75"/>
      <c r="Z2210" s="75"/>
      <c r="AA2210" s="75"/>
      <c r="AB2210" s="75"/>
      <c r="AC2210" s="75"/>
      <c r="AD2210" s="75"/>
      <c r="AE2210" s="75"/>
      <c r="AF2210" s="75"/>
      <c r="AG2210" s="75"/>
      <c r="AH2210" s="75"/>
      <c r="AI2210" s="75"/>
      <c r="AJ2210" s="75"/>
      <c r="AK2210" s="75"/>
      <c r="AL2210" s="75"/>
      <c r="AM2210" s="75"/>
      <c r="AN2210" s="75"/>
      <c r="AO2210" s="75"/>
      <c r="AP2210" s="75"/>
      <c r="AQ2210" s="75"/>
      <c r="AR2210" s="75"/>
      <c r="AS2210" s="75"/>
      <c r="AT2210" s="75"/>
      <c r="AU2210" s="75"/>
      <c r="AV2210" s="75"/>
      <c r="AW2210" s="75"/>
      <c r="AX2210" s="75"/>
      <c r="AY2210" s="75"/>
      <c r="AZ2210" s="75"/>
      <c r="BA2210" s="75"/>
      <c r="BB2210" s="75"/>
      <c r="BC2210" s="75"/>
      <c r="BD2210" s="75"/>
      <c r="BE2210" s="75"/>
      <c r="BF2210" s="75"/>
      <c r="BG2210" s="75"/>
      <c r="BH2210" s="75"/>
      <c r="BI2210" s="75"/>
      <c r="BJ2210" s="75"/>
      <c r="BK2210" s="75"/>
      <c r="BL2210" s="75"/>
      <c r="BM2210" s="75"/>
      <c r="BN2210" s="75"/>
      <c r="BO2210" s="75"/>
      <c r="BP2210" s="75"/>
      <c r="BQ2210" s="75"/>
      <c r="BR2210" s="75"/>
      <c r="BS2210" s="75"/>
    </row>
    <row r="2211" spans="1:71" s="5" customFormat="1" ht="12.75" hidden="1" thickBot="1" x14ac:dyDescent="0.3">
      <c r="A2211" s="105" t="s">
        <v>17</v>
      </c>
      <c r="B2211" s="105" t="s">
        <v>17</v>
      </c>
      <c r="C2211" s="105" t="s">
        <v>17</v>
      </c>
      <c r="D2211" s="105" t="s">
        <v>21</v>
      </c>
      <c r="E2211" s="105" t="s">
        <v>2366</v>
      </c>
      <c r="F2211" s="105">
        <v>8650</v>
      </c>
      <c r="G2211" s="105" t="s">
        <v>2365</v>
      </c>
      <c r="H2211" s="105" t="s">
        <v>2129</v>
      </c>
      <c r="I2211" s="118">
        <v>249</v>
      </c>
      <c r="J2211" s="106">
        <v>50</v>
      </c>
      <c r="K2211" s="107">
        <f t="shared" si="170"/>
        <v>0.20080321285140562</v>
      </c>
      <c r="L2211" s="106">
        <v>44</v>
      </c>
      <c r="M2211" s="108">
        <f t="shared" si="171"/>
        <v>0.17670682730923695</v>
      </c>
      <c r="N2211" s="106">
        <v>5</v>
      </c>
      <c r="O2211" s="107">
        <f t="shared" si="172"/>
        <v>2.0080321285140562E-2</v>
      </c>
      <c r="P2211" s="106">
        <v>0</v>
      </c>
      <c r="Q2211" s="109">
        <f t="shared" si="173"/>
        <v>0</v>
      </c>
      <c r="R2211" s="75"/>
      <c r="S2211" s="75"/>
      <c r="T2211" s="75"/>
      <c r="U2211" s="75"/>
      <c r="V2211" s="75"/>
      <c r="W2211" s="75"/>
      <c r="X2211" s="75"/>
      <c r="Y2211" s="75"/>
      <c r="Z2211" s="75"/>
      <c r="AA2211" s="75"/>
      <c r="AB2211" s="75"/>
      <c r="AC2211" s="75"/>
      <c r="AD2211" s="75"/>
      <c r="AE2211" s="75"/>
      <c r="AF2211" s="75"/>
      <c r="AG2211" s="75"/>
      <c r="AH2211" s="75"/>
      <c r="AI2211" s="75"/>
      <c r="AJ2211" s="75"/>
      <c r="AK2211" s="75"/>
      <c r="AL2211" s="75"/>
      <c r="AM2211" s="75"/>
      <c r="AN2211" s="75"/>
      <c r="AO2211" s="75"/>
      <c r="AP2211" s="75"/>
      <c r="AQ2211" s="75"/>
      <c r="AR2211" s="75"/>
      <c r="AS2211" s="75"/>
      <c r="AT2211" s="75"/>
      <c r="AU2211" s="75"/>
      <c r="AV2211" s="75"/>
      <c r="AW2211" s="75"/>
      <c r="AX2211" s="75"/>
      <c r="AY2211" s="75"/>
      <c r="AZ2211" s="75"/>
      <c r="BA2211" s="75"/>
      <c r="BB2211" s="75"/>
      <c r="BC2211" s="75"/>
      <c r="BD2211" s="75"/>
      <c r="BE2211" s="75"/>
      <c r="BF2211" s="75"/>
      <c r="BG2211" s="75"/>
      <c r="BH2211" s="75"/>
      <c r="BI2211" s="75"/>
      <c r="BJ2211" s="75"/>
      <c r="BK2211" s="75"/>
      <c r="BL2211" s="75"/>
      <c r="BM2211" s="75"/>
      <c r="BN2211" s="75"/>
      <c r="BO2211" s="75"/>
      <c r="BP2211" s="75"/>
      <c r="BQ2211" s="75"/>
      <c r="BR2211" s="75"/>
      <c r="BS2211" s="75"/>
    </row>
    <row r="2212" spans="1:71" s="5" customFormat="1" ht="12.75" hidden="1" thickBot="1" x14ac:dyDescent="0.3">
      <c r="A2212" s="105" t="s">
        <v>17</v>
      </c>
      <c r="B2212" s="105" t="s">
        <v>17</v>
      </c>
      <c r="C2212" s="105" t="s">
        <v>17</v>
      </c>
      <c r="D2212" s="105" t="s">
        <v>21</v>
      </c>
      <c r="E2212" s="105" t="s">
        <v>1508</v>
      </c>
      <c r="F2212" s="105">
        <v>8650</v>
      </c>
      <c r="G2212" s="105" t="s">
        <v>2365</v>
      </c>
      <c r="H2212" s="105" t="s">
        <v>2129</v>
      </c>
      <c r="I2212" s="118">
        <v>198</v>
      </c>
      <c r="J2212" s="106">
        <v>13</v>
      </c>
      <c r="K2212" s="107">
        <f t="shared" si="170"/>
        <v>6.5656565656565663E-2</v>
      </c>
      <c r="L2212" s="106">
        <v>50</v>
      </c>
      <c r="M2212" s="108">
        <f t="shared" si="171"/>
        <v>0.25252525252525254</v>
      </c>
      <c r="N2212" s="106">
        <v>1</v>
      </c>
      <c r="O2212" s="107">
        <f t="shared" si="172"/>
        <v>5.0505050505050509E-3</v>
      </c>
      <c r="P2212" s="106">
        <v>1</v>
      </c>
      <c r="Q2212" s="109">
        <f t="shared" si="173"/>
        <v>5.0505050505050509E-3</v>
      </c>
      <c r="R2212" s="75"/>
      <c r="S2212" s="75"/>
      <c r="T2212" s="75"/>
      <c r="U2212" s="75"/>
      <c r="V2212" s="75"/>
      <c r="W2212" s="75"/>
      <c r="X2212" s="75"/>
      <c r="Y2212" s="75"/>
      <c r="Z2212" s="75"/>
      <c r="AA2212" s="75"/>
      <c r="AB2212" s="75"/>
      <c r="AC2212" s="75"/>
      <c r="AD2212" s="75"/>
      <c r="AE2212" s="75"/>
      <c r="AF2212" s="75"/>
      <c r="AG2212" s="75"/>
      <c r="AH2212" s="75"/>
      <c r="AI2212" s="75"/>
      <c r="AJ2212" s="75"/>
      <c r="AK2212" s="75"/>
      <c r="AL2212" s="75"/>
      <c r="AM2212" s="75"/>
      <c r="AN2212" s="75"/>
      <c r="AO2212" s="75"/>
      <c r="AP2212" s="75"/>
      <c r="AQ2212" s="75"/>
      <c r="AR2212" s="75"/>
      <c r="AS2212" s="75"/>
      <c r="AT2212" s="75"/>
      <c r="AU2212" s="75"/>
      <c r="AV2212" s="75"/>
      <c r="AW2212" s="75"/>
      <c r="AX2212" s="75"/>
      <c r="AY2212" s="75"/>
      <c r="AZ2212" s="75"/>
      <c r="BA2212" s="75"/>
      <c r="BB2212" s="75"/>
      <c r="BC2212" s="75"/>
      <c r="BD2212" s="75"/>
      <c r="BE2212" s="75"/>
      <c r="BF2212" s="75"/>
      <c r="BG2212" s="75"/>
      <c r="BH2212" s="75"/>
      <c r="BI2212" s="75"/>
      <c r="BJ2212" s="75"/>
      <c r="BK2212" s="75"/>
      <c r="BL2212" s="75"/>
      <c r="BM2212" s="75"/>
      <c r="BN2212" s="75"/>
      <c r="BO2212" s="75"/>
      <c r="BP2212" s="75"/>
      <c r="BQ2212" s="75"/>
      <c r="BR2212" s="75"/>
      <c r="BS2212" s="75"/>
    </row>
    <row r="2213" spans="1:71" s="5" customFormat="1" ht="12.75" hidden="1" thickBot="1" x14ac:dyDescent="0.3">
      <c r="A2213" s="105" t="s">
        <v>17</v>
      </c>
      <c r="B2213" s="105" t="s">
        <v>17</v>
      </c>
      <c r="C2213" s="105" t="s">
        <v>17</v>
      </c>
      <c r="D2213" s="105" t="s">
        <v>55</v>
      </c>
      <c r="E2213" s="105" t="s">
        <v>2369</v>
      </c>
      <c r="F2213" s="105">
        <v>8650</v>
      </c>
      <c r="G2213" s="105" t="s">
        <v>2365</v>
      </c>
      <c r="H2213" s="105" t="s">
        <v>2129</v>
      </c>
      <c r="I2213" s="118">
        <v>68</v>
      </c>
      <c r="J2213" s="106">
        <v>17</v>
      </c>
      <c r="K2213" s="107">
        <f t="shared" si="170"/>
        <v>0.25</v>
      </c>
      <c r="L2213" s="106">
        <v>17</v>
      </c>
      <c r="M2213" s="108">
        <f t="shared" si="171"/>
        <v>0.25</v>
      </c>
      <c r="N2213" s="106">
        <v>0</v>
      </c>
      <c r="O2213" s="107">
        <f t="shared" si="172"/>
        <v>0</v>
      </c>
      <c r="P2213" s="106">
        <v>0</v>
      </c>
      <c r="Q2213" s="109">
        <f t="shared" si="173"/>
        <v>0</v>
      </c>
      <c r="R2213" s="75"/>
      <c r="S2213" s="75"/>
      <c r="T2213" s="75"/>
      <c r="U2213" s="75"/>
      <c r="V2213" s="75"/>
      <c r="W2213" s="75"/>
      <c r="X2213" s="75"/>
      <c r="Y2213" s="75"/>
      <c r="Z2213" s="75"/>
      <c r="AA2213" s="75"/>
      <c r="AB2213" s="75"/>
      <c r="AC2213" s="75"/>
      <c r="AD2213" s="75"/>
      <c r="AE2213" s="75"/>
      <c r="AF2213" s="75"/>
      <c r="AG2213" s="75"/>
      <c r="AH2213" s="75"/>
      <c r="AI2213" s="75"/>
      <c r="AJ2213" s="75"/>
      <c r="AK2213" s="75"/>
      <c r="AL2213" s="75"/>
      <c r="AM2213" s="75"/>
      <c r="AN2213" s="75"/>
      <c r="AO2213" s="75"/>
      <c r="AP2213" s="75"/>
      <c r="AQ2213" s="75"/>
      <c r="AR2213" s="75"/>
      <c r="AS2213" s="75"/>
      <c r="AT2213" s="75"/>
      <c r="AU2213" s="75"/>
      <c r="AV2213" s="75"/>
      <c r="AW2213" s="75"/>
      <c r="AX2213" s="75"/>
      <c r="AY2213" s="75"/>
      <c r="AZ2213" s="75"/>
      <c r="BA2213" s="75"/>
      <c r="BB2213" s="75"/>
      <c r="BC2213" s="75"/>
      <c r="BD2213" s="75"/>
      <c r="BE2213" s="75"/>
      <c r="BF2213" s="75"/>
      <c r="BG2213" s="75"/>
      <c r="BH2213" s="75"/>
      <c r="BI2213" s="75"/>
      <c r="BJ2213" s="75"/>
      <c r="BK2213" s="75"/>
      <c r="BL2213" s="75"/>
      <c r="BM2213" s="75"/>
      <c r="BN2213" s="75"/>
      <c r="BO2213" s="75"/>
      <c r="BP2213" s="75"/>
      <c r="BQ2213" s="75"/>
      <c r="BR2213" s="75"/>
      <c r="BS2213" s="75"/>
    </row>
    <row r="2214" spans="1:71" s="5" customFormat="1" ht="24.75" hidden="1" thickBot="1" x14ac:dyDescent="0.3">
      <c r="A2214" s="105" t="s">
        <v>17</v>
      </c>
      <c r="B2214" s="105">
        <v>8660</v>
      </c>
      <c r="C2214" s="105" t="s">
        <v>2371</v>
      </c>
      <c r="D2214" s="105" t="s">
        <v>234</v>
      </c>
      <c r="E2214" s="105" t="s">
        <v>2372</v>
      </c>
      <c r="F2214" s="105">
        <v>8660</v>
      </c>
      <c r="G2214" s="105" t="s">
        <v>2371</v>
      </c>
      <c r="H2214" s="105" t="s">
        <v>2129</v>
      </c>
      <c r="I2214" s="118">
        <v>133</v>
      </c>
      <c r="J2214" s="106">
        <v>67</v>
      </c>
      <c r="K2214" s="107">
        <f t="shared" si="170"/>
        <v>0.50375939849624063</v>
      </c>
      <c r="L2214" s="106">
        <v>52</v>
      </c>
      <c r="M2214" s="108">
        <f t="shared" si="171"/>
        <v>0.39097744360902253</v>
      </c>
      <c r="N2214" s="106">
        <v>62</v>
      </c>
      <c r="O2214" s="107">
        <f t="shared" si="172"/>
        <v>0.46616541353383456</v>
      </c>
      <c r="P2214" s="106">
        <v>104</v>
      </c>
      <c r="Q2214" s="109">
        <f t="shared" si="173"/>
        <v>0.78195488721804507</v>
      </c>
      <c r="R2214" s="75"/>
      <c r="S2214" s="75"/>
      <c r="T2214" s="75"/>
      <c r="U2214" s="75"/>
      <c r="V2214" s="75"/>
      <c r="W2214" s="75"/>
      <c r="X2214" s="75"/>
      <c r="Y2214" s="75"/>
      <c r="Z2214" s="75"/>
      <c r="AA2214" s="75"/>
      <c r="AB2214" s="75"/>
      <c r="AC2214" s="75"/>
      <c r="AD2214" s="75"/>
      <c r="AE2214" s="75"/>
      <c r="AF2214" s="75"/>
      <c r="AG2214" s="75"/>
      <c r="AH2214" s="75"/>
      <c r="AI2214" s="75"/>
      <c r="AJ2214" s="75"/>
      <c r="AK2214" s="75"/>
      <c r="AL2214" s="75"/>
      <c r="AM2214" s="75"/>
      <c r="AN2214" s="75"/>
      <c r="AO2214" s="75"/>
      <c r="AP2214" s="75"/>
      <c r="AQ2214" s="75"/>
      <c r="AR2214" s="75"/>
      <c r="AS2214" s="75"/>
      <c r="AT2214" s="75"/>
      <c r="AU2214" s="75"/>
      <c r="AV2214" s="75"/>
      <c r="AW2214" s="75"/>
      <c r="AX2214" s="75"/>
      <c r="AY2214" s="75"/>
      <c r="AZ2214" s="75"/>
      <c r="BA2214" s="75"/>
      <c r="BB2214" s="75"/>
      <c r="BC2214" s="75"/>
      <c r="BD2214" s="75"/>
      <c r="BE2214" s="75"/>
      <c r="BF2214" s="75"/>
      <c r="BG2214" s="75"/>
      <c r="BH2214" s="75"/>
      <c r="BI2214" s="75"/>
      <c r="BJ2214" s="75"/>
      <c r="BK2214" s="75"/>
      <c r="BL2214" s="75"/>
      <c r="BM2214" s="75"/>
      <c r="BN2214" s="75"/>
      <c r="BO2214" s="75"/>
      <c r="BP2214" s="75"/>
      <c r="BQ2214" s="75"/>
      <c r="BR2214" s="75"/>
      <c r="BS2214" s="75"/>
    </row>
    <row r="2215" spans="1:71" s="5" customFormat="1" ht="12.75" hidden="1" thickBot="1" x14ac:dyDescent="0.3">
      <c r="A2215" s="105" t="s">
        <v>17</v>
      </c>
      <c r="B2215" s="105" t="s">
        <v>17</v>
      </c>
      <c r="C2215" s="105" t="s">
        <v>17</v>
      </c>
      <c r="D2215" s="105" t="s">
        <v>21</v>
      </c>
      <c r="E2215" s="105" t="s">
        <v>1811</v>
      </c>
      <c r="F2215" s="105">
        <v>8660</v>
      </c>
      <c r="G2215" s="105" t="s">
        <v>2371</v>
      </c>
      <c r="H2215" s="105" t="s">
        <v>2129</v>
      </c>
      <c r="I2215" s="118">
        <v>223</v>
      </c>
      <c r="J2215" s="106">
        <v>69</v>
      </c>
      <c r="K2215" s="107">
        <f t="shared" si="170"/>
        <v>0.3094170403587444</v>
      </c>
      <c r="L2215" s="106">
        <v>46</v>
      </c>
      <c r="M2215" s="108">
        <f t="shared" si="171"/>
        <v>0.20627802690582961</v>
      </c>
      <c r="N2215" s="106">
        <v>24</v>
      </c>
      <c r="O2215" s="107">
        <f t="shared" si="172"/>
        <v>0.10762331838565023</v>
      </c>
      <c r="P2215" s="106">
        <v>139</v>
      </c>
      <c r="Q2215" s="109">
        <f t="shared" si="173"/>
        <v>0.62331838565022424</v>
      </c>
      <c r="R2215" s="75"/>
      <c r="S2215" s="75"/>
      <c r="T2215" s="75"/>
      <c r="U2215" s="75"/>
      <c r="V2215" s="75"/>
      <c r="W2215" s="75"/>
      <c r="X2215" s="75"/>
      <c r="Y2215" s="75"/>
      <c r="Z2215" s="75"/>
      <c r="AA2215" s="75"/>
      <c r="AB2215" s="75"/>
      <c r="AC2215" s="75"/>
      <c r="AD2215" s="75"/>
      <c r="AE2215" s="75"/>
      <c r="AF2215" s="75"/>
      <c r="AG2215" s="75"/>
      <c r="AH2215" s="75"/>
      <c r="AI2215" s="75"/>
      <c r="AJ2215" s="75"/>
      <c r="AK2215" s="75"/>
      <c r="AL2215" s="75"/>
      <c r="AM2215" s="75"/>
      <c r="AN2215" s="75"/>
      <c r="AO2215" s="75"/>
      <c r="AP2215" s="75"/>
      <c r="AQ2215" s="75"/>
      <c r="AR2215" s="75"/>
      <c r="AS2215" s="75"/>
      <c r="AT2215" s="75"/>
      <c r="AU2215" s="75"/>
      <c r="AV2215" s="75"/>
      <c r="AW2215" s="75"/>
      <c r="AX2215" s="75"/>
      <c r="AY2215" s="75"/>
      <c r="AZ2215" s="75"/>
      <c r="BA2215" s="75"/>
      <c r="BB2215" s="75"/>
      <c r="BC2215" s="75"/>
      <c r="BD2215" s="75"/>
      <c r="BE2215" s="75"/>
      <c r="BF2215" s="75"/>
      <c r="BG2215" s="75"/>
      <c r="BH2215" s="75"/>
      <c r="BI2215" s="75"/>
      <c r="BJ2215" s="75"/>
      <c r="BK2215" s="75"/>
      <c r="BL2215" s="75"/>
      <c r="BM2215" s="75"/>
      <c r="BN2215" s="75"/>
      <c r="BO2215" s="75"/>
      <c r="BP2215" s="75"/>
      <c r="BQ2215" s="75"/>
      <c r="BR2215" s="75"/>
      <c r="BS2215" s="75"/>
    </row>
    <row r="2216" spans="1:71" s="5" customFormat="1" ht="12.75" hidden="1" thickBot="1" x14ac:dyDescent="0.3">
      <c r="A2216" s="105" t="s">
        <v>17</v>
      </c>
      <c r="B2216" s="105" t="s">
        <v>17</v>
      </c>
      <c r="C2216" s="105" t="s">
        <v>17</v>
      </c>
      <c r="D2216" s="105" t="s">
        <v>21</v>
      </c>
      <c r="E2216" s="105" t="s">
        <v>2373</v>
      </c>
      <c r="F2216" s="105">
        <v>8660</v>
      </c>
      <c r="G2216" s="105" t="s">
        <v>2371</v>
      </c>
      <c r="H2216" s="105" t="s">
        <v>2129</v>
      </c>
      <c r="I2216" s="118">
        <v>212</v>
      </c>
      <c r="J2216" s="106">
        <v>53</v>
      </c>
      <c r="K2216" s="107">
        <f t="shared" si="170"/>
        <v>0.25</v>
      </c>
      <c r="L2216" s="106">
        <v>66</v>
      </c>
      <c r="M2216" s="108">
        <f t="shared" si="171"/>
        <v>0.31132075471698112</v>
      </c>
      <c r="N2216" s="106">
        <v>37</v>
      </c>
      <c r="O2216" s="107">
        <f t="shared" si="172"/>
        <v>0.17452830188679244</v>
      </c>
      <c r="P2216" s="106">
        <v>89</v>
      </c>
      <c r="Q2216" s="109">
        <f t="shared" si="173"/>
        <v>0.419811320754717</v>
      </c>
      <c r="R2216" s="75"/>
      <c r="S2216" s="75"/>
      <c r="T2216" s="75"/>
      <c r="U2216" s="75"/>
      <c r="V2216" s="75"/>
      <c r="W2216" s="75"/>
      <c r="X2216" s="75"/>
      <c r="Y2216" s="75"/>
      <c r="Z2216" s="75"/>
      <c r="AA2216" s="75"/>
      <c r="AB2216" s="75"/>
      <c r="AC2216" s="75"/>
      <c r="AD2216" s="75"/>
      <c r="AE2216" s="75"/>
      <c r="AF2216" s="75"/>
      <c r="AG2216" s="75"/>
      <c r="AH2216" s="75"/>
      <c r="AI2216" s="75"/>
      <c r="AJ2216" s="75"/>
      <c r="AK2216" s="75"/>
      <c r="AL2216" s="75"/>
      <c r="AM2216" s="75"/>
      <c r="AN2216" s="75"/>
      <c r="AO2216" s="75"/>
      <c r="AP2216" s="75"/>
      <c r="AQ2216" s="75"/>
      <c r="AR2216" s="75"/>
      <c r="AS2216" s="75"/>
      <c r="AT2216" s="75"/>
      <c r="AU2216" s="75"/>
      <c r="AV2216" s="75"/>
      <c r="AW2216" s="75"/>
      <c r="AX2216" s="75"/>
      <c r="AY2216" s="75"/>
      <c r="AZ2216" s="75"/>
      <c r="BA2216" s="75"/>
      <c r="BB2216" s="75"/>
      <c r="BC2216" s="75"/>
      <c r="BD2216" s="75"/>
      <c r="BE2216" s="75"/>
      <c r="BF2216" s="75"/>
      <c r="BG2216" s="75"/>
      <c r="BH2216" s="75"/>
      <c r="BI2216" s="75"/>
      <c r="BJ2216" s="75"/>
      <c r="BK2216" s="75"/>
      <c r="BL2216" s="75"/>
      <c r="BM2216" s="75"/>
      <c r="BN2216" s="75"/>
      <c r="BO2216" s="75"/>
      <c r="BP2216" s="75"/>
      <c r="BQ2216" s="75"/>
      <c r="BR2216" s="75"/>
      <c r="BS2216" s="75"/>
    </row>
    <row r="2217" spans="1:71" s="5" customFormat="1" ht="12.75" hidden="1" thickBot="1" x14ac:dyDescent="0.3">
      <c r="A2217" s="105" t="s">
        <v>17</v>
      </c>
      <c r="B2217" s="105" t="s">
        <v>17</v>
      </c>
      <c r="C2217" s="105" t="s">
        <v>17</v>
      </c>
      <c r="D2217" s="105" t="s">
        <v>14</v>
      </c>
      <c r="E2217" s="105" t="s">
        <v>781</v>
      </c>
      <c r="F2217" s="105">
        <v>8660</v>
      </c>
      <c r="G2217" s="105" t="s">
        <v>2371</v>
      </c>
      <c r="H2217" s="105" t="s">
        <v>2129</v>
      </c>
      <c r="I2217" s="118">
        <v>189</v>
      </c>
      <c r="J2217" s="106">
        <v>57</v>
      </c>
      <c r="K2217" s="107">
        <f t="shared" si="170"/>
        <v>0.30158730158730157</v>
      </c>
      <c r="L2217" s="106">
        <v>55</v>
      </c>
      <c r="M2217" s="108">
        <f t="shared" si="171"/>
        <v>0.29100529100529099</v>
      </c>
      <c r="N2217" s="106">
        <v>28</v>
      </c>
      <c r="O2217" s="107">
        <f t="shared" si="172"/>
        <v>0.14814814814814814</v>
      </c>
      <c r="P2217" s="106">
        <v>108</v>
      </c>
      <c r="Q2217" s="109">
        <f t="shared" si="173"/>
        <v>0.5714285714285714</v>
      </c>
      <c r="R2217" s="75"/>
      <c r="S2217" s="75"/>
      <c r="T2217" s="75"/>
      <c r="U2217" s="75"/>
      <c r="V2217" s="75"/>
      <c r="W2217" s="75"/>
      <c r="X2217" s="75"/>
      <c r="Y2217" s="75"/>
      <c r="Z2217" s="75"/>
      <c r="AA2217" s="75"/>
      <c r="AB2217" s="75"/>
      <c r="AC2217" s="75"/>
      <c r="AD2217" s="75"/>
      <c r="AE2217" s="75"/>
      <c r="AF2217" s="75"/>
      <c r="AG2217" s="75"/>
      <c r="AH2217" s="75"/>
      <c r="AI2217" s="75"/>
      <c r="AJ2217" s="75"/>
      <c r="AK2217" s="75"/>
      <c r="AL2217" s="75"/>
      <c r="AM2217" s="75"/>
      <c r="AN2217" s="75"/>
      <c r="AO2217" s="75"/>
      <c r="AP2217" s="75"/>
      <c r="AQ2217" s="75"/>
      <c r="AR2217" s="75"/>
      <c r="AS2217" s="75"/>
      <c r="AT2217" s="75"/>
      <c r="AU2217" s="75"/>
      <c r="AV2217" s="75"/>
      <c r="AW2217" s="75"/>
      <c r="AX2217" s="75"/>
      <c r="AY2217" s="75"/>
      <c r="AZ2217" s="75"/>
      <c r="BA2217" s="75"/>
      <c r="BB2217" s="75"/>
      <c r="BC2217" s="75"/>
      <c r="BD2217" s="75"/>
      <c r="BE2217" s="75"/>
      <c r="BF2217" s="75"/>
      <c r="BG2217" s="75"/>
      <c r="BH2217" s="75"/>
      <c r="BI2217" s="75"/>
      <c r="BJ2217" s="75"/>
      <c r="BK2217" s="75"/>
      <c r="BL2217" s="75"/>
      <c r="BM2217" s="75"/>
      <c r="BN2217" s="75"/>
      <c r="BO2217" s="75"/>
      <c r="BP2217" s="75"/>
      <c r="BQ2217" s="75"/>
      <c r="BR2217" s="75"/>
      <c r="BS2217" s="75"/>
    </row>
    <row r="2218" spans="1:71" s="5" customFormat="1" ht="24.75" hidden="1" thickBot="1" x14ac:dyDescent="0.3">
      <c r="A2218" s="105" t="s">
        <v>17</v>
      </c>
      <c r="B2218" s="105">
        <v>8670</v>
      </c>
      <c r="C2218" s="105" t="s">
        <v>2374</v>
      </c>
      <c r="D2218" s="105" t="s">
        <v>234</v>
      </c>
      <c r="E2218" s="105" t="s">
        <v>2375</v>
      </c>
      <c r="F2218" s="105">
        <v>8670</v>
      </c>
      <c r="G2218" s="105" t="s">
        <v>2374</v>
      </c>
      <c r="H2218" s="105" t="s">
        <v>2129</v>
      </c>
      <c r="I2218" s="118">
        <v>75</v>
      </c>
      <c r="J2218" s="106">
        <v>19</v>
      </c>
      <c r="K2218" s="107">
        <f t="shared" si="170"/>
        <v>0.25333333333333335</v>
      </c>
      <c r="L2218" s="106">
        <v>32</v>
      </c>
      <c r="M2218" s="108">
        <f t="shared" si="171"/>
        <v>0.42666666666666669</v>
      </c>
      <c r="N2218" s="106">
        <v>15</v>
      </c>
      <c r="O2218" s="107">
        <f t="shared" si="172"/>
        <v>0.2</v>
      </c>
      <c r="P2218" s="106">
        <v>27</v>
      </c>
      <c r="Q2218" s="109">
        <f t="shared" si="173"/>
        <v>0.36</v>
      </c>
      <c r="R2218" s="75"/>
      <c r="S2218" s="75"/>
      <c r="T2218" s="75"/>
      <c r="U2218" s="75"/>
      <c r="V2218" s="75"/>
      <c r="W2218" s="75"/>
      <c r="X2218" s="75"/>
      <c r="Y2218" s="75"/>
      <c r="Z2218" s="75"/>
      <c r="AA2218" s="75"/>
      <c r="AB2218" s="75"/>
      <c r="AC2218" s="75"/>
      <c r="AD2218" s="75"/>
      <c r="AE2218" s="75"/>
      <c r="AF2218" s="75"/>
      <c r="AG2218" s="75"/>
      <c r="AH2218" s="75"/>
      <c r="AI2218" s="75"/>
      <c r="AJ2218" s="75"/>
      <c r="AK2218" s="75"/>
      <c r="AL2218" s="75"/>
      <c r="AM2218" s="75"/>
      <c r="AN2218" s="75"/>
      <c r="AO2218" s="75"/>
      <c r="AP2218" s="75"/>
      <c r="AQ2218" s="75"/>
      <c r="AR2218" s="75"/>
      <c r="AS2218" s="75"/>
      <c r="AT2218" s="75"/>
      <c r="AU2218" s="75"/>
      <c r="AV2218" s="75"/>
      <c r="AW2218" s="75"/>
      <c r="AX2218" s="75"/>
      <c r="AY2218" s="75"/>
      <c r="AZ2218" s="75"/>
      <c r="BA2218" s="75"/>
      <c r="BB2218" s="75"/>
      <c r="BC2218" s="75"/>
      <c r="BD2218" s="75"/>
      <c r="BE2218" s="75"/>
      <c r="BF2218" s="75"/>
      <c r="BG2218" s="75"/>
      <c r="BH2218" s="75"/>
      <c r="BI2218" s="75"/>
      <c r="BJ2218" s="75"/>
      <c r="BK2218" s="75"/>
      <c r="BL2218" s="75"/>
      <c r="BM2218" s="75"/>
      <c r="BN2218" s="75"/>
      <c r="BO2218" s="75"/>
      <c r="BP2218" s="75"/>
      <c r="BQ2218" s="75"/>
      <c r="BR2218" s="75"/>
      <c r="BS2218" s="75"/>
    </row>
    <row r="2219" spans="1:71" s="5" customFormat="1" ht="12.75" hidden="1" thickBot="1" x14ac:dyDescent="0.3">
      <c r="A2219" s="105" t="s">
        <v>17</v>
      </c>
      <c r="B2219" s="105" t="s">
        <v>17</v>
      </c>
      <c r="C2219" s="105" t="s">
        <v>17</v>
      </c>
      <c r="D2219" s="105" t="s">
        <v>21</v>
      </c>
      <c r="E2219" s="105" t="s">
        <v>1538</v>
      </c>
      <c r="F2219" s="105">
        <v>8670</v>
      </c>
      <c r="G2219" s="105" t="s">
        <v>2374</v>
      </c>
      <c r="H2219" s="105" t="s">
        <v>2129</v>
      </c>
      <c r="I2219" s="118">
        <v>180</v>
      </c>
      <c r="J2219" s="106">
        <v>26</v>
      </c>
      <c r="K2219" s="107">
        <f t="shared" si="170"/>
        <v>0.14444444444444443</v>
      </c>
      <c r="L2219" s="106">
        <v>27</v>
      </c>
      <c r="M2219" s="108">
        <f t="shared" si="171"/>
        <v>0.15</v>
      </c>
      <c r="N2219" s="106">
        <v>20</v>
      </c>
      <c r="O2219" s="107">
        <f t="shared" si="172"/>
        <v>0.1111111111111111</v>
      </c>
      <c r="P2219" s="106">
        <v>17</v>
      </c>
      <c r="Q2219" s="109">
        <f t="shared" si="173"/>
        <v>9.4444444444444442E-2</v>
      </c>
      <c r="R2219" s="75"/>
      <c r="S2219" s="75"/>
      <c r="T2219" s="75"/>
      <c r="U2219" s="75"/>
      <c r="V2219" s="75"/>
      <c r="W2219" s="75"/>
      <c r="X2219" s="75"/>
      <c r="Y2219" s="75"/>
      <c r="Z2219" s="75"/>
      <c r="AA2219" s="75"/>
      <c r="AB2219" s="75"/>
      <c r="AC2219" s="75"/>
      <c r="AD2219" s="75"/>
      <c r="AE2219" s="75"/>
      <c r="AF2219" s="75"/>
      <c r="AG2219" s="75"/>
      <c r="AH2219" s="75"/>
      <c r="AI2219" s="75"/>
      <c r="AJ2219" s="75"/>
      <c r="AK2219" s="75"/>
      <c r="AL2219" s="75"/>
      <c r="AM2219" s="75"/>
      <c r="AN2219" s="75"/>
      <c r="AO2219" s="75"/>
      <c r="AP2219" s="75"/>
      <c r="AQ2219" s="75"/>
      <c r="AR2219" s="75"/>
      <c r="AS2219" s="75"/>
      <c r="AT2219" s="75"/>
      <c r="AU2219" s="75"/>
      <c r="AV2219" s="75"/>
      <c r="AW2219" s="75"/>
      <c r="AX2219" s="75"/>
      <c r="AY2219" s="75"/>
      <c r="AZ2219" s="75"/>
      <c r="BA2219" s="75"/>
      <c r="BB2219" s="75"/>
      <c r="BC2219" s="75"/>
      <c r="BD2219" s="75"/>
      <c r="BE2219" s="75"/>
      <c r="BF2219" s="75"/>
      <c r="BG2219" s="75"/>
      <c r="BH2219" s="75"/>
      <c r="BI2219" s="75"/>
      <c r="BJ2219" s="75"/>
      <c r="BK2219" s="75"/>
      <c r="BL2219" s="75"/>
      <c r="BM2219" s="75"/>
      <c r="BN2219" s="75"/>
      <c r="BO2219" s="75"/>
      <c r="BP2219" s="75"/>
      <c r="BQ2219" s="75"/>
      <c r="BR2219" s="75"/>
      <c r="BS2219" s="75"/>
    </row>
    <row r="2220" spans="1:71" s="5" customFormat="1" ht="12.75" hidden="1" thickBot="1" x14ac:dyDescent="0.3">
      <c r="A2220" s="105" t="s">
        <v>17</v>
      </c>
      <c r="B2220" s="105" t="s">
        <v>17</v>
      </c>
      <c r="C2220" s="105" t="s">
        <v>17</v>
      </c>
      <c r="D2220" s="105" t="s">
        <v>14</v>
      </c>
      <c r="E2220" s="105" t="s">
        <v>781</v>
      </c>
      <c r="F2220" s="105">
        <v>8670</v>
      </c>
      <c r="G2220" s="105" t="s">
        <v>2374</v>
      </c>
      <c r="H2220" s="105" t="s">
        <v>2129</v>
      </c>
      <c r="I2220" s="118">
        <v>357</v>
      </c>
      <c r="J2220" s="106">
        <v>72</v>
      </c>
      <c r="K2220" s="107">
        <f t="shared" si="170"/>
        <v>0.20168067226890757</v>
      </c>
      <c r="L2220" s="106">
        <v>64</v>
      </c>
      <c r="M2220" s="108">
        <f t="shared" si="171"/>
        <v>0.17927170868347339</v>
      </c>
      <c r="N2220" s="106">
        <v>24</v>
      </c>
      <c r="O2220" s="107">
        <f t="shared" si="172"/>
        <v>6.7226890756302518E-2</v>
      </c>
      <c r="P2220" s="106">
        <v>29</v>
      </c>
      <c r="Q2220" s="109">
        <f t="shared" si="173"/>
        <v>8.1232492997198882E-2</v>
      </c>
      <c r="R2220" s="75"/>
      <c r="S2220" s="75"/>
      <c r="T2220" s="75"/>
      <c r="U2220" s="75"/>
      <c r="V2220" s="75"/>
      <c r="W2220" s="75"/>
      <c r="X2220" s="75"/>
      <c r="Y2220" s="75"/>
      <c r="Z2220" s="75"/>
      <c r="AA2220" s="75"/>
      <c r="AB2220" s="75"/>
      <c r="AC2220" s="75"/>
      <c r="AD2220" s="75"/>
      <c r="AE2220" s="75"/>
      <c r="AF2220" s="75"/>
      <c r="AG2220" s="75"/>
      <c r="AH2220" s="75"/>
      <c r="AI2220" s="75"/>
      <c r="AJ2220" s="75"/>
      <c r="AK2220" s="75"/>
      <c r="AL2220" s="75"/>
      <c r="AM2220" s="75"/>
      <c r="AN2220" s="75"/>
      <c r="AO2220" s="75"/>
      <c r="AP2220" s="75"/>
      <c r="AQ2220" s="75"/>
      <c r="AR2220" s="75"/>
      <c r="AS2220" s="75"/>
      <c r="AT2220" s="75"/>
      <c r="AU2220" s="75"/>
      <c r="AV2220" s="75"/>
      <c r="AW2220" s="75"/>
      <c r="AX2220" s="75"/>
      <c r="AY2220" s="75"/>
      <c r="AZ2220" s="75"/>
      <c r="BA2220" s="75"/>
      <c r="BB2220" s="75"/>
      <c r="BC2220" s="75"/>
      <c r="BD2220" s="75"/>
      <c r="BE2220" s="75"/>
      <c r="BF2220" s="75"/>
      <c r="BG2220" s="75"/>
      <c r="BH2220" s="75"/>
      <c r="BI2220" s="75"/>
      <c r="BJ2220" s="75"/>
      <c r="BK2220" s="75"/>
      <c r="BL2220" s="75"/>
      <c r="BM2220" s="75"/>
      <c r="BN2220" s="75"/>
      <c r="BO2220" s="75"/>
      <c r="BP2220" s="75"/>
      <c r="BQ2220" s="75"/>
      <c r="BR2220" s="75"/>
      <c r="BS2220" s="75"/>
    </row>
    <row r="2221" spans="1:71" s="5" customFormat="1" ht="12.75" hidden="1" thickBot="1" x14ac:dyDescent="0.3">
      <c r="A2221" s="105" t="s">
        <v>17</v>
      </c>
      <c r="B2221" s="105" t="s">
        <v>17</v>
      </c>
      <c r="C2221" s="105" t="s">
        <v>17</v>
      </c>
      <c r="D2221" s="105" t="s">
        <v>21</v>
      </c>
      <c r="E2221" s="105" t="s">
        <v>2376</v>
      </c>
      <c r="F2221" s="105">
        <v>8670</v>
      </c>
      <c r="G2221" s="105" t="s">
        <v>2374</v>
      </c>
      <c r="H2221" s="105" t="s">
        <v>2129</v>
      </c>
      <c r="I2221" s="118">
        <v>248</v>
      </c>
      <c r="J2221" s="106">
        <v>58</v>
      </c>
      <c r="K2221" s="107">
        <f t="shared" si="170"/>
        <v>0.23387096774193547</v>
      </c>
      <c r="L2221" s="106">
        <v>69</v>
      </c>
      <c r="M2221" s="108">
        <f t="shared" si="171"/>
        <v>0.27822580645161288</v>
      </c>
      <c r="N2221" s="106">
        <v>52</v>
      </c>
      <c r="O2221" s="107">
        <f t="shared" si="172"/>
        <v>0.20967741935483872</v>
      </c>
      <c r="P2221" s="106">
        <v>72</v>
      </c>
      <c r="Q2221" s="109">
        <f t="shared" si="173"/>
        <v>0.29032258064516131</v>
      </c>
      <c r="R2221" s="75"/>
      <c r="S2221" s="75"/>
      <c r="T2221" s="75"/>
      <c r="U2221" s="75"/>
      <c r="V2221" s="75"/>
      <c r="W2221" s="75"/>
      <c r="X2221" s="75"/>
      <c r="Y2221" s="75"/>
      <c r="Z2221" s="75"/>
      <c r="AA2221" s="75"/>
      <c r="AB2221" s="75"/>
      <c r="AC2221" s="75"/>
      <c r="AD2221" s="75"/>
      <c r="AE2221" s="75"/>
      <c r="AF2221" s="75"/>
      <c r="AG2221" s="75"/>
      <c r="AH2221" s="75"/>
      <c r="AI2221" s="75"/>
      <c r="AJ2221" s="75"/>
      <c r="AK2221" s="75"/>
      <c r="AL2221" s="75"/>
      <c r="AM2221" s="75"/>
      <c r="AN2221" s="75"/>
      <c r="AO2221" s="75"/>
      <c r="AP2221" s="75"/>
      <c r="AQ2221" s="75"/>
      <c r="AR2221" s="75"/>
      <c r="AS2221" s="75"/>
      <c r="AT2221" s="75"/>
      <c r="AU2221" s="75"/>
      <c r="AV2221" s="75"/>
      <c r="AW2221" s="75"/>
      <c r="AX2221" s="75"/>
      <c r="AY2221" s="75"/>
      <c r="AZ2221" s="75"/>
      <c r="BA2221" s="75"/>
      <c r="BB2221" s="75"/>
      <c r="BC2221" s="75"/>
      <c r="BD2221" s="75"/>
      <c r="BE2221" s="75"/>
      <c r="BF2221" s="75"/>
      <c r="BG2221" s="75"/>
      <c r="BH2221" s="75"/>
      <c r="BI2221" s="75"/>
      <c r="BJ2221" s="75"/>
      <c r="BK2221" s="75"/>
      <c r="BL2221" s="75"/>
      <c r="BM2221" s="75"/>
      <c r="BN2221" s="75"/>
      <c r="BO2221" s="75"/>
      <c r="BP2221" s="75"/>
      <c r="BQ2221" s="75"/>
      <c r="BR2221" s="75"/>
      <c r="BS2221" s="75"/>
    </row>
    <row r="2222" spans="1:71" s="5" customFormat="1" ht="12.75" hidden="1" thickBot="1" x14ac:dyDescent="0.3">
      <c r="A2222" s="105" t="s">
        <v>17</v>
      </c>
      <c r="B2222" s="105" t="s">
        <v>17</v>
      </c>
      <c r="C2222" s="105" t="s">
        <v>17</v>
      </c>
      <c r="D2222" s="105" t="s">
        <v>14</v>
      </c>
      <c r="E2222" s="105" t="s">
        <v>330</v>
      </c>
      <c r="F2222" s="105">
        <v>8670</v>
      </c>
      <c r="G2222" s="105" t="s">
        <v>2374</v>
      </c>
      <c r="H2222" s="105" t="s">
        <v>2129</v>
      </c>
      <c r="I2222" s="118">
        <v>382</v>
      </c>
      <c r="J2222" s="106">
        <v>60</v>
      </c>
      <c r="K2222" s="107">
        <f t="shared" si="170"/>
        <v>0.15706806282722513</v>
      </c>
      <c r="L2222" s="106">
        <v>63</v>
      </c>
      <c r="M2222" s="108">
        <f t="shared" si="171"/>
        <v>0.16492146596858639</v>
      </c>
      <c r="N2222" s="106">
        <v>48</v>
      </c>
      <c r="O2222" s="107">
        <f t="shared" si="172"/>
        <v>0.1256544502617801</v>
      </c>
      <c r="P2222" s="106">
        <v>68</v>
      </c>
      <c r="Q2222" s="109">
        <f t="shared" si="173"/>
        <v>0.17801047120418848</v>
      </c>
      <c r="R2222" s="75"/>
      <c r="S2222" s="75"/>
      <c r="T2222" s="75"/>
      <c r="U2222" s="75"/>
      <c r="V2222" s="75"/>
      <c r="W2222" s="75"/>
      <c r="X2222" s="75"/>
      <c r="Y2222" s="75"/>
      <c r="Z2222" s="75"/>
      <c r="AA2222" s="75"/>
      <c r="AB2222" s="75"/>
      <c r="AC2222" s="75"/>
      <c r="AD2222" s="75"/>
      <c r="AE2222" s="75"/>
      <c r="AF2222" s="75"/>
      <c r="AG2222" s="75"/>
      <c r="AH2222" s="75"/>
      <c r="AI2222" s="75"/>
      <c r="AJ2222" s="75"/>
      <c r="AK2222" s="75"/>
      <c r="AL2222" s="75"/>
      <c r="AM2222" s="75"/>
      <c r="AN2222" s="75"/>
      <c r="AO2222" s="75"/>
      <c r="AP2222" s="75"/>
      <c r="AQ2222" s="75"/>
      <c r="AR2222" s="75"/>
      <c r="AS2222" s="75"/>
      <c r="AT2222" s="75"/>
      <c r="AU2222" s="75"/>
      <c r="AV2222" s="75"/>
      <c r="AW2222" s="75"/>
      <c r="AX2222" s="75"/>
      <c r="AY2222" s="75"/>
      <c r="AZ2222" s="75"/>
      <c r="BA2222" s="75"/>
      <c r="BB2222" s="75"/>
      <c r="BC2222" s="75"/>
      <c r="BD2222" s="75"/>
      <c r="BE2222" s="75"/>
      <c r="BF2222" s="75"/>
      <c r="BG2222" s="75"/>
      <c r="BH2222" s="75"/>
      <c r="BI2222" s="75"/>
      <c r="BJ2222" s="75"/>
      <c r="BK2222" s="75"/>
      <c r="BL2222" s="75"/>
      <c r="BM2222" s="75"/>
      <c r="BN2222" s="75"/>
      <c r="BO2222" s="75"/>
      <c r="BP2222" s="75"/>
      <c r="BQ2222" s="75"/>
      <c r="BR2222" s="75"/>
      <c r="BS2222" s="75"/>
    </row>
    <row r="2223" spans="1:71" s="5" customFormat="1" ht="24.75" hidden="1" thickBot="1" x14ac:dyDescent="0.3">
      <c r="A2223" s="105" t="s">
        <v>17</v>
      </c>
      <c r="B2223" s="105">
        <v>8680</v>
      </c>
      <c r="C2223" s="105" t="s">
        <v>2377</v>
      </c>
      <c r="D2223" s="105" t="s">
        <v>234</v>
      </c>
      <c r="E2223" s="105" t="s">
        <v>1848</v>
      </c>
      <c r="F2223" s="105">
        <v>8680</v>
      </c>
      <c r="G2223" s="105" t="s">
        <v>2377</v>
      </c>
      <c r="H2223" s="105" t="s">
        <v>2129</v>
      </c>
      <c r="I2223" s="118">
        <v>337</v>
      </c>
      <c r="J2223" s="106">
        <v>123</v>
      </c>
      <c r="K2223" s="107">
        <f t="shared" si="170"/>
        <v>0.36498516320474778</v>
      </c>
      <c r="L2223" s="106">
        <v>97</v>
      </c>
      <c r="M2223" s="108">
        <f t="shared" si="171"/>
        <v>0.28783382789317508</v>
      </c>
      <c r="N2223" s="106">
        <v>4</v>
      </c>
      <c r="O2223" s="107">
        <f t="shared" si="172"/>
        <v>1.1869436201780416E-2</v>
      </c>
      <c r="P2223" s="106">
        <v>42</v>
      </c>
      <c r="Q2223" s="109">
        <f t="shared" si="173"/>
        <v>0.12462908011869436</v>
      </c>
      <c r="R2223" s="75"/>
      <c r="S2223" s="75"/>
      <c r="T2223" s="75"/>
      <c r="U2223" s="75"/>
      <c r="V2223" s="75"/>
      <c r="W2223" s="75"/>
      <c r="X2223" s="75"/>
      <c r="Y2223" s="75"/>
      <c r="Z2223" s="75"/>
      <c r="AA2223" s="75"/>
      <c r="AB2223" s="75"/>
      <c r="AC2223" s="75"/>
      <c r="AD2223" s="75"/>
      <c r="AE2223" s="75"/>
      <c r="AF2223" s="75"/>
      <c r="AG2223" s="75"/>
      <c r="AH2223" s="75"/>
      <c r="AI2223" s="75"/>
      <c r="AJ2223" s="75"/>
      <c r="AK2223" s="75"/>
      <c r="AL2223" s="75"/>
      <c r="AM2223" s="75"/>
      <c r="AN2223" s="75"/>
      <c r="AO2223" s="75"/>
      <c r="AP2223" s="75"/>
      <c r="AQ2223" s="75"/>
      <c r="AR2223" s="75"/>
      <c r="AS2223" s="75"/>
      <c r="AT2223" s="75"/>
      <c r="AU2223" s="75"/>
      <c r="AV2223" s="75"/>
      <c r="AW2223" s="75"/>
      <c r="AX2223" s="75"/>
      <c r="AY2223" s="75"/>
      <c r="AZ2223" s="75"/>
      <c r="BA2223" s="75"/>
      <c r="BB2223" s="75"/>
      <c r="BC2223" s="75"/>
      <c r="BD2223" s="75"/>
      <c r="BE2223" s="75"/>
      <c r="BF2223" s="75"/>
      <c r="BG2223" s="75"/>
      <c r="BH2223" s="75"/>
      <c r="BI2223" s="75"/>
      <c r="BJ2223" s="75"/>
      <c r="BK2223" s="75"/>
      <c r="BL2223" s="75"/>
      <c r="BM2223" s="75"/>
      <c r="BN2223" s="75"/>
      <c r="BO2223" s="75"/>
      <c r="BP2223" s="75"/>
      <c r="BQ2223" s="75"/>
      <c r="BR2223" s="75"/>
      <c r="BS2223" s="75"/>
    </row>
    <row r="2224" spans="1:71" s="5" customFormat="1" ht="12.75" hidden="1" thickBot="1" x14ac:dyDescent="0.3">
      <c r="A2224" s="105" t="s">
        <v>17</v>
      </c>
      <c r="B2224" s="105" t="s">
        <v>17</v>
      </c>
      <c r="C2224" s="105" t="s">
        <v>17</v>
      </c>
      <c r="D2224" s="105" t="s">
        <v>21</v>
      </c>
      <c r="E2224" s="105" t="s">
        <v>301</v>
      </c>
      <c r="F2224" s="105">
        <v>8680</v>
      </c>
      <c r="G2224" s="105" t="s">
        <v>2377</v>
      </c>
      <c r="H2224" s="105" t="s">
        <v>2129</v>
      </c>
      <c r="I2224" s="118">
        <v>512</v>
      </c>
      <c r="J2224" s="106">
        <v>62</v>
      </c>
      <c r="K2224" s="107">
        <f t="shared" si="170"/>
        <v>0.12109375</v>
      </c>
      <c r="L2224" s="106">
        <v>78</v>
      </c>
      <c r="M2224" s="108">
        <f t="shared" si="171"/>
        <v>0.15234375</v>
      </c>
      <c r="N2224" s="106">
        <v>2</v>
      </c>
      <c r="O2224" s="107">
        <f t="shared" si="172"/>
        <v>3.90625E-3</v>
      </c>
      <c r="P2224" s="106">
        <v>34</v>
      </c>
      <c r="Q2224" s="109">
        <f t="shared" si="173"/>
        <v>6.640625E-2</v>
      </c>
      <c r="R2224" s="75"/>
      <c r="S2224" s="75"/>
      <c r="T2224" s="75"/>
      <c r="U2224" s="75"/>
      <c r="V2224" s="75"/>
      <c r="W2224" s="75"/>
      <c r="X2224" s="75"/>
      <c r="Y2224" s="75"/>
      <c r="Z2224" s="75"/>
      <c r="AA2224" s="75"/>
      <c r="AB2224" s="75"/>
      <c r="AC2224" s="75"/>
      <c r="AD2224" s="75"/>
      <c r="AE2224" s="75"/>
      <c r="AF2224" s="75"/>
      <c r="AG2224" s="75"/>
      <c r="AH2224" s="75"/>
      <c r="AI2224" s="75"/>
      <c r="AJ2224" s="75"/>
      <c r="AK2224" s="75"/>
      <c r="AL2224" s="75"/>
      <c r="AM2224" s="75"/>
      <c r="AN2224" s="75"/>
      <c r="AO2224" s="75"/>
      <c r="AP2224" s="75"/>
      <c r="AQ2224" s="75"/>
      <c r="AR2224" s="75"/>
      <c r="AS2224" s="75"/>
      <c r="AT2224" s="75"/>
      <c r="AU2224" s="75"/>
      <c r="AV2224" s="75"/>
      <c r="AW2224" s="75"/>
      <c r="AX2224" s="75"/>
      <c r="AY2224" s="75"/>
      <c r="AZ2224" s="75"/>
      <c r="BA2224" s="75"/>
      <c r="BB2224" s="75"/>
      <c r="BC2224" s="75"/>
      <c r="BD2224" s="75"/>
      <c r="BE2224" s="75"/>
      <c r="BF2224" s="75"/>
      <c r="BG2224" s="75"/>
      <c r="BH2224" s="75"/>
      <c r="BI2224" s="75"/>
      <c r="BJ2224" s="75"/>
      <c r="BK2224" s="75"/>
      <c r="BL2224" s="75"/>
      <c r="BM2224" s="75"/>
      <c r="BN2224" s="75"/>
      <c r="BO2224" s="75"/>
      <c r="BP2224" s="75"/>
      <c r="BQ2224" s="75"/>
      <c r="BR2224" s="75"/>
      <c r="BS2224" s="75"/>
    </row>
    <row r="2225" spans="1:71" s="5" customFormat="1" ht="12.75" hidden="1" thickBot="1" x14ac:dyDescent="0.3">
      <c r="A2225" s="105" t="s">
        <v>17</v>
      </c>
      <c r="B2225" s="105">
        <v>8690</v>
      </c>
      <c r="C2225" s="105" t="s">
        <v>2379</v>
      </c>
      <c r="D2225" s="105" t="s">
        <v>21</v>
      </c>
      <c r="E2225" s="105" t="s">
        <v>391</v>
      </c>
      <c r="F2225" s="105">
        <v>8690</v>
      </c>
      <c r="G2225" s="105" t="s">
        <v>2379</v>
      </c>
      <c r="H2225" s="105" t="s">
        <v>2129</v>
      </c>
      <c r="I2225" s="118">
        <v>237</v>
      </c>
      <c r="J2225" s="106">
        <v>13</v>
      </c>
      <c r="K2225" s="107">
        <f t="shared" si="170"/>
        <v>5.4852320675105488E-2</v>
      </c>
      <c r="L2225" s="106">
        <v>64</v>
      </c>
      <c r="M2225" s="108">
        <f t="shared" si="171"/>
        <v>0.27004219409282698</v>
      </c>
      <c r="N2225" s="106">
        <v>2</v>
      </c>
      <c r="O2225" s="107">
        <f t="shared" si="172"/>
        <v>8.4388185654008432E-3</v>
      </c>
      <c r="P2225" s="106">
        <v>1</v>
      </c>
      <c r="Q2225" s="109">
        <f t="shared" si="173"/>
        <v>4.2194092827004216E-3</v>
      </c>
      <c r="R2225" s="75"/>
      <c r="S2225" s="75"/>
      <c r="T2225" s="75"/>
      <c r="U2225" s="75"/>
      <c r="V2225" s="75"/>
      <c r="W2225" s="75"/>
      <c r="X2225" s="75"/>
      <c r="Y2225" s="75"/>
      <c r="Z2225" s="75"/>
      <c r="AA2225" s="75"/>
      <c r="AB2225" s="75"/>
      <c r="AC2225" s="75"/>
      <c r="AD2225" s="75"/>
      <c r="AE2225" s="75"/>
      <c r="AF2225" s="75"/>
      <c r="AG2225" s="75"/>
      <c r="AH2225" s="75"/>
      <c r="AI2225" s="75"/>
      <c r="AJ2225" s="75"/>
      <c r="AK2225" s="75"/>
      <c r="AL2225" s="75"/>
      <c r="AM2225" s="75"/>
      <c r="AN2225" s="75"/>
      <c r="AO2225" s="75"/>
      <c r="AP2225" s="75"/>
      <c r="AQ2225" s="75"/>
      <c r="AR2225" s="75"/>
      <c r="AS2225" s="75"/>
      <c r="AT2225" s="75"/>
      <c r="AU2225" s="75"/>
      <c r="AV2225" s="75"/>
      <c r="AW2225" s="75"/>
      <c r="AX2225" s="75"/>
      <c r="AY2225" s="75"/>
      <c r="AZ2225" s="75"/>
      <c r="BA2225" s="75"/>
      <c r="BB2225" s="75"/>
      <c r="BC2225" s="75"/>
      <c r="BD2225" s="75"/>
      <c r="BE2225" s="75"/>
      <c r="BF2225" s="75"/>
      <c r="BG2225" s="75"/>
      <c r="BH2225" s="75"/>
      <c r="BI2225" s="75"/>
      <c r="BJ2225" s="75"/>
      <c r="BK2225" s="75"/>
      <c r="BL2225" s="75"/>
      <c r="BM2225" s="75"/>
      <c r="BN2225" s="75"/>
      <c r="BO2225" s="75"/>
      <c r="BP2225" s="75"/>
      <c r="BQ2225" s="75"/>
      <c r="BR2225" s="75"/>
      <c r="BS2225" s="75"/>
    </row>
    <row r="2226" spans="1:71" s="5" customFormat="1" ht="12.75" hidden="1" thickBot="1" x14ac:dyDescent="0.3">
      <c r="A2226" s="105" t="s">
        <v>17</v>
      </c>
      <c r="B2226" s="105" t="s">
        <v>17</v>
      </c>
      <c r="C2226" s="105" t="s">
        <v>17</v>
      </c>
      <c r="D2226" s="105" t="s">
        <v>14</v>
      </c>
      <c r="E2226" s="105" t="s">
        <v>537</v>
      </c>
      <c r="F2226" s="105">
        <v>8690</v>
      </c>
      <c r="G2226" s="105" t="s">
        <v>2379</v>
      </c>
      <c r="H2226" s="105" t="s">
        <v>2129</v>
      </c>
      <c r="I2226" s="118">
        <v>113</v>
      </c>
      <c r="J2226" s="106">
        <v>32</v>
      </c>
      <c r="K2226" s="107">
        <f t="shared" si="170"/>
        <v>0.2831858407079646</v>
      </c>
      <c r="L2226" s="106">
        <v>39</v>
      </c>
      <c r="M2226" s="108">
        <f t="shared" si="171"/>
        <v>0.34513274336283184</v>
      </c>
      <c r="N2226" s="106">
        <v>6</v>
      </c>
      <c r="O2226" s="107">
        <f t="shared" si="172"/>
        <v>5.3097345132743362E-2</v>
      </c>
      <c r="P2226" s="106">
        <v>5</v>
      </c>
      <c r="Q2226" s="109">
        <f t="shared" si="173"/>
        <v>4.4247787610619468E-2</v>
      </c>
      <c r="R2226" s="75"/>
      <c r="S2226" s="75"/>
      <c r="T2226" s="75"/>
      <c r="U2226" s="75"/>
      <c r="V2226" s="75"/>
      <c r="W2226" s="75"/>
      <c r="X2226" s="75"/>
      <c r="Y2226" s="75"/>
      <c r="Z2226" s="75"/>
      <c r="AA2226" s="75"/>
      <c r="AB2226" s="75"/>
      <c r="AC2226" s="75"/>
      <c r="AD2226" s="75"/>
      <c r="AE2226" s="75"/>
      <c r="AF2226" s="75"/>
      <c r="AG2226" s="75"/>
      <c r="AH2226" s="75"/>
      <c r="AI2226" s="75"/>
      <c r="AJ2226" s="75"/>
      <c r="AK2226" s="75"/>
      <c r="AL2226" s="75"/>
      <c r="AM2226" s="75"/>
      <c r="AN2226" s="75"/>
      <c r="AO2226" s="75"/>
      <c r="AP2226" s="75"/>
      <c r="AQ2226" s="75"/>
      <c r="AR2226" s="75"/>
      <c r="AS2226" s="75"/>
      <c r="AT2226" s="75"/>
      <c r="AU2226" s="75"/>
      <c r="AV2226" s="75"/>
      <c r="AW2226" s="75"/>
      <c r="AX2226" s="75"/>
      <c r="AY2226" s="75"/>
      <c r="AZ2226" s="75"/>
      <c r="BA2226" s="75"/>
      <c r="BB2226" s="75"/>
      <c r="BC2226" s="75"/>
      <c r="BD2226" s="75"/>
      <c r="BE2226" s="75"/>
      <c r="BF2226" s="75"/>
      <c r="BG2226" s="75"/>
      <c r="BH2226" s="75"/>
      <c r="BI2226" s="75"/>
      <c r="BJ2226" s="75"/>
      <c r="BK2226" s="75"/>
      <c r="BL2226" s="75"/>
      <c r="BM2226" s="75"/>
      <c r="BN2226" s="75"/>
      <c r="BO2226" s="75"/>
      <c r="BP2226" s="75"/>
      <c r="BQ2226" s="75"/>
      <c r="BR2226" s="75"/>
      <c r="BS2226" s="75"/>
    </row>
    <row r="2227" spans="1:71" s="5" customFormat="1" ht="12.75" hidden="1" thickBot="1" x14ac:dyDescent="0.3">
      <c r="A2227" s="105" t="s">
        <v>17</v>
      </c>
      <c r="B2227" s="105">
        <v>8691</v>
      </c>
      <c r="C2227" s="105" t="s">
        <v>2379</v>
      </c>
      <c r="D2227" s="105" t="s">
        <v>21</v>
      </c>
      <c r="E2227" s="105" t="s">
        <v>2380</v>
      </c>
      <c r="F2227" s="105">
        <v>8691</v>
      </c>
      <c r="G2227" s="105" t="s">
        <v>2379</v>
      </c>
      <c r="H2227" s="105" t="s">
        <v>2129</v>
      </c>
      <c r="I2227" s="118">
        <v>143</v>
      </c>
      <c r="J2227" s="106">
        <v>18</v>
      </c>
      <c r="K2227" s="107">
        <f t="shared" si="170"/>
        <v>0.12587412587412589</v>
      </c>
      <c r="L2227" s="106">
        <v>33</v>
      </c>
      <c r="M2227" s="108">
        <f t="shared" si="171"/>
        <v>0.23076923076923078</v>
      </c>
      <c r="N2227" s="106">
        <v>2</v>
      </c>
      <c r="O2227" s="107">
        <f t="shared" si="172"/>
        <v>1.3986013986013986E-2</v>
      </c>
      <c r="P2227" s="106">
        <v>0</v>
      </c>
      <c r="Q2227" s="109">
        <f t="shared" si="173"/>
        <v>0</v>
      </c>
      <c r="R2227" s="75"/>
      <c r="S2227" s="75"/>
      <c r="T2227" s="75"/>
      <c r="U2227" s="75"/>
      <c r="V2227" s="75"/>
      <c r="W2227" s="75"/>
      <c r="X2227" s="75"/>
      <c r="Y2227" s="75"/>
      <c r="Z2227" s="75"/>
      <c r="AA2227" s="75"/>
      <c r="AB2227" s="75"/>
      <c r="AC2227" s="75"/>
      <c r="AD2227" s="75"/>
      <c r="AE2227" s="75"/>
      <c r="AF2227" s="75"/>
      <c r="AG2227" s="75"/>
      <c r="AH2227" s="75"/>
      <c r="AI2227" s="75"/>
      <c r="AJ2227" s="75"/>
      <c r="AK2227" s="75"/>
      <c r="AL2227" s="75"/>
      <c r="AM2227" s="75"/>
      <c r="AN2227" s="75"/>
      <c r="AO2227" s="75"/>
      <c r="AP2227" s="75"/>
      <c r="AQ2227" s="75"/>
      <c r="AR2227" s="75"/>
      <c r="AS2227" s="75"/>
      <c r="AT2227" s="75"/>
      <c r="AU2227" s="75"/>
      <c r="AV2227" s="75"/>
      <c r="AW2227" s="75"/>
      <c r="AX2227" s="75"/>
      <c r="AY2227" s="75"/>
      <c r="AZ2227" s="75"/>
      <c r="BA2227" s="75"/>
      <c r="BB2227" s="75"/>
      <c r="BC2227" s="75"/>
      <c r="BD2227" s="75"/>
      <c r="BE2227" s="75"/>
      <c r="BF2227" s="75"/>
      <c r="BG2227" s="75"/>
      <c r="BH2227" s="75"/>
      <c r="BI2227" s="75"/>
      <c r="BJ2227" s="75"/>
      <c r="BK2227" s="75"/>
      <c r="BL2227" s="75"/>
      <c r="BM2227" s="75"/>
      <c r="BN2227" s="75"/>
      <c r="BO2227" s="75"/>
      <c r="BP2227" s="75"/>
      <c r="BQ2227" s="75"/>
      <c r="BR2227" s="75"/>
      <c r="BS2227" s="75"/>
    </row>
    <row r="2228" spans="1:71" s="5" customFormat="1" ht="24.75" hidden="1" thickBot="1" x14ac:dyDescent="0.3">
      <c r="A2228" s="105" t="s">
        <v>17</v>
      </c>
      <c r="B2228" s="105">
        <v>8700</v>
      </c>
      <c r="C2228" s="105" t="s">
        <v>2381</v>
      </c>
      <c r="D2228" s="105" t="s">
        <v>119</v>
      </c>
      <c r="E2228" s="105" t="s">
        <v>2382</v>
      </c>
      <c r="F2228" s="105">
        <v>8700</v>
      </c>
      <c r="G2228" s="105" t="s">
        <v>2381</v>
      </c>
      <c r="H2228" s="105" t="s">
        <v>2129</v>
      </c>
      <c r="I2228" s="118">
        <v>145</v>
      </c>
      <c r="J2228" s="106">
        <v>85</v>
      </c>
      <c r="K2228" s="107">
        <f t="shared" si="170"/>
        <v>0.58620689655172409</v>
      </c>
      <c r="L2228" s="106">
        <v>76</v>
      </c>
      <c r="M2228" s="108">
        <f t="shared" si="171"/>
        <v>0.52413793103448281</v>
      </c>
      <c r="N2228" s="106">
        <v>51</v>
      </c>
      <c r="O2228" s="107">
        <f t="shared" si="172"/>
        <v>0.35172413793103446</v>
      </c>
      <c r="P2228" s="106">
        <v>30</v>
      </c>
      <c r="Q2228" s="109">
        <f t="shared" si="173"/>
        <v>0.20689655172413793</v>
      </c>
      <c r="R2228" s="75"/>
      <c r="S2228" s="75"/>
      <c r="T2228" s="75"/>
      <c r="U2228" s="75"/>
      <c r="V2228" s="75"/>
      <c r="W2228" s="75"/>
      <c r="X2228" s="75"/>
      <c r="Y2228" s="75"/>
      <c r="Z2228" s="75"/>
      <c r="AA2228" s="75"/>
      <c r="AB2228" s="75"/>
      <c r="AC2228" s="75"/>
      <c r="AD2228" s="75"/>
      <c r="AE2228" s="75"/>
      <c r="AF2228" s="75"/>
      <c r="AG2228" s="75"/>
      <c r="AH2228" s="75"/>
      <c r="AI2228" s="75"/>
      <c r="AJ2228" s="75"/>
      <c r="AK2228" s="75"/>
      <c r="AL2228" s="75"/>
      <c r="AM2228" s="75"/>
      <c r="AN2228" s="75"/>
      <c r="AO2228" s="75"/>
      <c r="AP2228" s="75"/>
      <c r="AQ2228" s="75"/>
      <c r="AR2228" s="75"/>
      <c r="AS2228" s="75"/>
      <c r="AT2228" s="75"/>
      <c r="AU2228" s="75"/>
      <c r="AV2228" s="75"/>
      <c r="AW2228" s="75"/>
      <c r="AX2228" s="75"/>
      <c r="AY2228" s="75"/>
      <c r="AZ2228" s="75"/>
      <c r="BA2228" s="75"/>
      <c r="BB2228" s="75"/>
      <c r="BC2228" s="75"/>
      <c r="BD2228" s="75"/>
      <c r="BE2228" s="75"/>
      <c r="BF2228" s="75"/>
      <c r="BG2228" s="75"/>
      <c r="BH2228" s="75"/>
      <c r="BI2228" s="75"/>
      <c r="BJ2228" s="75"/>
      <c r="BK2228" s="75"/>
      <c r="BL2228" s="75"/>
      <c r="BM2228" s="75"/>
      <c r="BN2228" s="75"/>
      <c r="BO2228" s="75"/>
      <c r="BP2228" s="75"/>
      <c r="BQ2228" s="75"/>
      <c r="BR2228" s="75"/>
      <c r="BS2228" s="75"/>
    </row>
    <row r="2229" spans="1:71" s="5" customFormat="1" ht="12.75" hidden="1" thickBot="1" x14ac:dyDescent="0.3">
      <c r="A2229" s="105" t="s">
        <v>17</v>
      </c>
      <c r="B2229" s="105" t="s">
        <v>17</v>
      </c>
      <c r="C2229" s="105" t="s">
        <v>17</v>
      </c>
      <c r="D2229" s="105" t="s">
        <v>21</v>
      </c>
      <c r="E2229" s="105" t="s">
        <v>2383</v>
      </c>
      <c r="F2229" s="105">
        <v>8700</v>
      </c>
      <c r="G2229" s="105" t="s">
        <v>2381</v>
      </c>
      <c r="H2229" s="105" t="s">
        <v>2129</v>
      </c>
      <c r="I2229" s="118">
        <v>569</v>
      </c>
      <c r="J2229" s="106">
        <v>60</v>
      </c>
      <c r="K2229" s="107">
        <f t="shared" si="170"/>
        <v>0.1054481546572935</v>
      </c>
      <c r="L2229" s="106">
        <v>79</v>
      </c>
      <c r="M2229" s="108">
        <f t="shared" si="171"/>
        <v>0.13884007029876977</v>
      </c>
      <c r="N2229" s="106">
        <v>23</v>
      </c>
      <c r="O2229" s="107">
        <f t="shared" si="172"/>
        <v>4.0421792618629174E-2</v>
      </c>
      <c r="P2229" s="106">
        <v>11</v>
      </c>
      <c r="Q2229" s="109">
        <f t="shared" si="173"/>
        <v>1.9332161687170474E-2</v>
      </c>
      <c r="R2229" s="75"/>
      <c r="S2229" s="75"/>
      <c r="T2229" s="75"/>
      <c r="U2229" s="75"/>
      <c r="V2229" s="75"/>
      <c r="W2229" s="75"/>
      <c r="X2229" s="75"/>
      <c r="Y2229" s="75"/>
      <c r="Z2229" s="75"/>
      <c r="AA2229" s="75"/>
      <c r="AB2229" s="75"/>
      <c r="AC2229" s="75"/>
      <c r="AD2229" s="75"/>
      <c r="AE2229" s="75"/>
      <c r="AF2229" s="75"/>
      <c r="AG2229" s="75"/>
      <c r="AH2229" s="75"/>
      <c r="AI2229" s="75"/>
      <c r="AJ2229" s="75"/>
      <c r="AK2229" s="75"/>
      <c r="AL2229" s="75"/>
      <c r="AM2229" s="75"/>
      <c r="AN2229" s="75"/>
      <c r="AO2229" s="75"/>
      <c r="AP2229" s="75"/>
      <c r="AQ2229" s="75"/>
      <c r="AR2229" s="75"/>
      <c r="AS2229" s="75"/>
      <c r="AT2229" s="75"/>
      <c r="AU2229" s="75"/>
      <c r="AV2229" s="75"/>
      <c r="AW2229" s="75"/>
      <c r="AX2229" s="75"/>
      <c r="AY2229" s="75"/>
      <c r="AZ2229" s="75"/>
      <c r="BA2229" s="75"/>
      <c r="BB2229" s="75"/>
      <c r="BC2229" s="75"/>
      <c r="BD2229" s="75"/>
      <c r="BE2229" s="75"/>
      <c r="BF2229" s="75"/>
      <c r="BG2229" s="75"/>
      <c r="BH2229" s="75"/>
      <c r="BI2229" s="75"/>
      <c r="BJ2229" s="75"/>
      <c r="BK2229" s="75"/>
      <c r="BL2229" s="75"/>
      <c r="BM2229" s="75"/>
      <c r="BN2229" s="75"/>
      <c r="BO2229" s="75"/>
      <c r="BP2229" s="75"/>
      <c r="BQ2229" s="75"/>
      <c r="BR2229" s="75"/>
      <c r="BS2229" s="75"/>
    </row>
    <row r="2230" spans="1:71" s="5" customFormat="1" ht="12.75" hidden="1" thickBot="1" x14ac:dyDescent="0.3">
      <c r="A2230" s="105" t="s">
        <v>17</v>
      </c>
      <c r="B2230" s="105" t="s">
        <v>17</v>
      </c>
      <c r="C2230" s="105" t="s">
        <v>17</v>
      </c>
      <c r="D2230" s="105" t="s">
        <v>200</v>
      </c>
      <c r="E2230" s="105" t="s">
        <v>717</v>
      </c>
      <c r="F2230" s="105">
        <v>8700</v>
      </c>
      <c r="G2230" s="105" t="s">
        <v>2381</v>
      </c>
      <c r="H2230" s="105" t="s">
        <v>2129</v>
      </c>
      <c r="I2230" s="118">
        <v>375</v>
      </c>
      <c r="J2230" s="106">
        <v>45</v>
      </c>
      <c r="K2230" s="107">
        <f t="shared" si="170"/>
        <v>0.12</v>
      </c>
      <c r="L2230" s="106">
        <v>58</v>
      </c>
      <c r="M2230" s="108">
        <f t="shared" si="171"/>
        <v>0.15466666666666667</v>
      </c>
      <c r="N2230" s="106">
        <v>29</v>
      </c>
      <c r="O2230" s="107">
        <f t="shared" si="172"/>
        <v>7.7333333333333337E-2</v>
      </c>
      <c r="P2230" s="106">
        <v>6</v>
      </c>
      <c r="Q2230" s="109">
        <f t="shared" si="173"/>
        <v>1.6E-2</v>
      </c>
      <c r="R2230" s="75"/>
      <c r="S2230" s="75"/>
      <c r="T2230" s="75"/>
      <c r="U2230" s="75"/>
      <c r="V2230" s="75"/>
      <c r="W2230" s="75"/>
      <c r="X2230" s="75"/>
      <c r="Y2230" s="75"/>
      <c r="Z2230" s="75"/>
      <c r="AA2230" s="75"/>
      <c r="AB2230" s="75"/>
      <c r="AC2230" s="75"/>
      <c r="AD2230" s="75"/>
      <c r="AE2230" s="75"/>
      <c r="AF2230" s="75"/>
      <c r="AG2230" s="75"/>
      <c r="AH2230" s="75"/>
      <c r="AI2230" s="75"/>
      <c r="AJ2230" s="75"/>
      <c r="AK2230" s="75"/>
      <c r="AL2230" s="75"/>
      <c r="AM2230" s="75"/>
      <c r="AN2230" s="75"/>
      <c r="AO2230" s="75"/>
      <c r="AP2230" s="75"/>
      <c r="AQ2230" s="75"/>
      <c r="AR2230" s="75"/>
      <c r="AS2230" s="75"/>
      <c r="AT2230" s="75"/>
      <c r="AU2230" s="75"/>
      <c r="AV2230" s="75"/>
      <c r="AW2230" s="75"/>
      <c r="AX2230" s="75"/>
      <c r="AY2230" s="75"/>
      <c r="AZ2230" s="75"/>
      <c r="BA2230" s="75"/>
      <c r="BB2230" s="75"/>
      <c r="BC2230" s="75"/>
      <c r="BD2230" s="75"/>
      <c r="BE2230" s="75"/>
      <c r="BF2230" s="75"/>
      <c r="BG2230" s="75"/>
      <c r="BH2230" s="75"/>
      <c r="BI2230" s="75"/>
      <c r="BJ2230" s="75"/>
      <c r="BK2230" s="75"/>
      <c r="BL2230" s="75"/>
      <c r="BM2230" s="75"/>
      <c r="BN2230" s="75"/>
      <c r="BO2230" s="75"/>
      <c r="BP2230" s="75"/>
      <c r="BQ2230" s="75"/>
      <c r="BR2230" s="75"/>
      <c r="BS2230" s="75"/>
    </row>
    <row r="2231" spans="1:71" s="5" customFormat="1" ht="12.75" hidden="1" thickBot="1" x14ac:dyDescent="0.3">
      <c r="A2231" s="105" t="s">
        <v>17</v>
      </c>
      <c r="B2231" s="105" t="s">
        <v>17</v>
      </c>
      <c r="C2231" s="105" t="s">
        <v>17</v>
      </c>
      <c r="D2231" s="105" t="s">
        <v>21</v>
      </c>
      <c r="E2231" s="105" t="s">
        <v>1002</v>
      </c>
      <c r="F2231" s="105">
        <v>8700</v>
      </c>
      <c r="G2231" s="105" t="s">
        <v>2381</v>
      </c>
      <c r="H2231" s="105" t="s">
        <v>2129</v>
      </c>
      <c r="I2231" s="118">
        <v>357</v>
      </c>
      <c r="J2231" s="106">
        <v>40</v>
      </c>
      <c r="K2231" s="107">
        <f t="shared" si="170"/>
        <v>0.11204481792717087</v>
      </c>
      <c r="L2231" s="106">
        <v>58</v>
      </c>
      <c r="M2231" s="108">
        <f t="shared" si="171"/>
        <v>0.16246498599439776</v>
      </c>
      <c r="N2231" s="106">
        <v>5</v>
      </c>
      <c r="O2231" s="107">
        <f t="shared" si="172"/>
        <v>1.4005602240896359E-2</v>
      </c>
      <c r="P2231" s="106">
        <v>3</v>
      </c>
      <c r="Q2231" s="109">
        <f t="shared" si="173"/>
        <v>8.4033613445378148E-3</v>
      </c>
      <c r="R2231" s="75"/>
      <c r="S2231" s="75"/>
      <c r="T2231" s="75"/>
      <c r="U2231" s="75"/>
      <c r="V2231" s="75"/>
      <c r="W2231" s="75"/>
      <c r="X2231" s="75"/>
      <c r="Y2231" s="75"/>
      <c r="Z2231" s="75"/>
      <c r="AA2231" s="75"/>
      <c r="AB2231" s="75"/>
      <c r="AC2231" s="75"/>
      <c r="AD2231" s="75"/>
      <c r="AE2231" s="75"/>
      <c r="AF2231" s="75"/>
      <c r="AG2231" s="75"/>
      <c r="AH2231" s="75"/>
      <c r="AI2231" s="75"/>
      <c r="AJ2231" s="75"/>
      <c r="AK2231" s="75"/>
      <c r="AL2231" s="75"/>
      <c r="AM2231" s="75"/>
      <c r="AN2231" s="75"/>
      <c r="AO2231" s="75"/>
      <c r="AP2231" s="75"/>
      <c r="AQ2231" s="75"/>
      <c r="AR2231" s="75"/>
      <c r="AS2231" s="75"/>
      <c r="AT2231" s="75"/>
      <c r="AU2231" s="75"/>
      <c r="AV2231" s="75"/>
      <c r="AW2231" s="75"/>
      <c r="AX2231" s="75"/>
      <c r="AY2231" s="75"/>
      <c r="AZ2231" s="75"/>
      <c r="BA2231" s="75"/>
      <c r="BB2231" s="75"/>
      <c r="BC2231" s="75"/>
      <c r="BD2231" s="75"/>
      <c r="BE2231" s="75"/>
      <c r="BF2231" s="75"/>
      <c r="BG2231" s="75"/>
      <c r="BH2231" s="75"/>
      <c r="BI2231" s="75"/>
      <c r="BJ2231" s="75"/>
      <c r="BK2231" s="75"/>
      <c r="BL2231" s="75"/>
      <c r="BM2231" s="75"/>
      <c r="BN2231" s="75"/>
      <c r="BO2231" s="75"/>
      <c r="BP2231" s="75"/>
      <c r="BQ2231" s="75"/>
      <c r="BR2231" s="75"/>
      <c r="BS2231" s="75"/>
    </row>
    <row r="2232" spans="1:71" s="5" customFormat="1" ht="12.75" hidden="1" thickBot="1" x14ac:dyDescent="0.3">
      <c r="A2232" s="105" t="s">
        <v>17</v>
      </c>
      <c r="B2232" s="105" t="s">
        <v>17</v>
      </c>
      <c r="C2232" s="105" t="s">
        <v>17</v>
      </c>
      <c r="D2232" s="105" t="s">
        <v>21</v>
      </c>
      <c r="E2232" s="105" t="s">
        <v>2384</v>
      </c>
      <c r="F2232" s="105">
        <v>8700</v>
      </c>
      <c r="G2232" s="105" t="s">
        <v>2381</v>
      </c>
      <c r="H2232" s="105" t="s">
        <v>2129</v>
      </c>
      <c r="I2232" s="118">
        <v>151</v>
      </c>
      <c r="J2232" s="106">
        <v>45</v>
      </c>
      <c r="K2232" s="107">
        <f t="shared" si="170"/>
        <v>0.29801324503311261</v>
      </c>
      <c r="L2232" s="106">
        <v>31</v>
      </c>
      <c r="M2232" s="108">
        <f t="shared" si="171"/>
        <v>0.20529801324503311</v>
      </c>
      <c r="N2232" s="106">
        <v>31</v>
      </c>
      <c r="O2232" s="107">
        <f t="shared" si="172"/>
        <v>0.20529801324503311</v>
      </c>
      <c r="P2232" s="106">
        <v>17</v>
      </c>
      <c r="Q2232" s="109">
        <f t="shared" si="173"/>
        <v>0.11258278145695365</v>
      </c>
      <c r="R2232" s="75"/>
      <c r="S2232" s="75"/>
      <c r="T2232" s="75"/>
      <c r="U2232" s="75"/>
      <c r="V2232" s="75"/>
      <c r="W2232" s="75"/>
      <c r="X2232" s="75"/>
      <c r="Y2232" s="75"/>
      <c r="Z2232" s="75"/>
      <c r="AA2232" s="75"/>
      <c r="AB2232" s="75"/>
      <c r="AC2232" s="75"/>
      <c r="AD2232" s="75"/>
      <c r="AE2232" s="75"/>
      <c r="AF2232" s="75"/>
      <c r="AG2232" s="75"/>
      <c r="AH2232" s="75"/>
      <c r="AI2232" s="75"/>
      <c r="AJ2232" s="75"/>
      <c r="AK2232" s="75"/>
      <c r="AL2232" s="75"/>
      <c r="AM2232" s="75"/>
      <c r="AN2232" s="75"/>
      <c r="AO2232" s="75"/>
      <c r="AP2232" s="75"/>
      <c r="AQ2232" s="75"/>
      <c r="AR2232" s="75"/>
      <c r="AS2232" s="75"/>
      <c r="AT2232" s="75"/>
      <c r="AU2232" s="75"/>
      <c r="AV2232" s="75"/>
      <c r="AW2232" s="75"/>
      <c r="AX2232" s="75"/>
      <c r="AY2232" s="75"/>
      <c r="AZ2232" s="75"/>
      <c r="BA2232" s="75"/>
      <c r="BB2232" s="75"/>
      <c r="BC2232" s="75"/>
      <c r="BD2232" s="75"/>
      <c r="BE2232" s="75"/>
      <c r="BF2232" s="75"/>
      <c r="BG2232" s="75"/>
      <c r="BH2232" s="75"/>
      <c r="BI2232" s="75"/>
      <c r="BJ2232" s="75"/>
      <c r="BK2232" s="75"/>
      <c r="BL2232" s="75"/>
      <c r="BM2232" s="75"/>
      <c r="BN2232" s="75"/>
      <c r="BO2232" s="75"/>
      <c r="BP2232" s="75"/>
      <c r="BQ2232" s="75"/>
      <c r="BR2232" s="75"/>
      <c r="BS2232" s="75"/>
    </row>
    <row r="2233" spans="1:71" s="5" customFormat="1" ht="24.75" hidden="1" thickBot="1" x14ac:dyDescent="0.3">
      <c r="A2233" s="105" t="s">
        <v>17</v>
      </c>
      <c r="B2233" s="105" t="s">
        <v>17</v>
      </c>
      <c r="C2233" s="105" t="s">
        <v>17</v>
      </c>
      <c r="D2233" s="105" t="s">
        <v>119</v>
      </c>
      <c r="E2233" s="105" t="s">
        <v>2385</v>
      </c>
      <c r="F2233" s="105">
        <v>8700</v>
      </c>
      <c r="G2233" s="105" t="s">
        <v>2381</v>
      </c>
      <c r="H2233" s="105" t="s">
        <v>2129</v>
      </c>
      <c r="I2233" s="118">
        <v>192</v>
      </c>
      <c r="J2233" s="106">
        <v>11</v>
      </c>
      <c r="K2233" s="107">
        <f t="shared" si="170"/>
        <v>5.7291666666666664E-2</v>
      </c>
      <c r="L2233" s="106">
        <v>24</v>
      </c>
      <c r="M2233" s="108">
        <f t="shared" si="171"/>
        <v>0.125</v>
      </c>
      <c r="N2233" s="106">
        <v>5</v>
      </c>
      <c r="O2233" s="107">
        <f t="shared" si="172"/>
        <v>2.6041666666666668E-2</v>
      </c>
      <c r="P2233" s="106">
        <v>6</v>
      </c>
      <c r="Q2233" s="109">
        <f t="shared" si="173"/>
        <v>3.125E-2</v>
      </c>
      <c r="R2233" s="75"/>
      <c r="S2233" s="75"/>
      <c r="T2233" s="75"/>
      <c r="U2233" s="75"/>
      <c r="V2233" s="75"/>
      <c r="W2233" s="75"/>
      <c r="X2233" s="75"/>
      <c r="Y2233" s="75"/>
      <c r="Z2233" s="75"/>
      <c r="AA2233" s="75"/>
      <c r="AB2233" s="75"/>
      <c r="AC2233" s="75"/>
      <c r="AD2233" s="75"/>
      <c r="AE2233" s="75"/>
      <c r="AF2233" s="75"/>
      <c r="AG2233" s="75"/>
      <c r="AH2233" s="75"/>
      <c r="AI2233" s="75"/>
      <c r="AJ2233" s="75"/>
      <c r="AK2233" s="75"/>
      <c r="AL2233" s="75"/>
      <c r="AM2233" s="75"/>
      <c r="AN2233" s="75"/>
      <c r="AO2233" s="75"/>
      <c r="AP2233" s="75"/>
      <c r="AQ2233" s="75"/>
      <c r="AR2233" s="75"/>
      <c r="AS2233" s="75"/>
      <c r="AT2233" s="75"/>
      <c r="AU2233" s="75"/>
      <c r="AV2233" s="75"/>
      <c r="AW2233" s="75"/>
      <c r="AX2233" s="75"/>
      <c r="AY2233" s="75"/>
      <c r="AZ2233" s="75"/>
      <c r="BA2233" s="75"/>
      <c r="BB2233" s="75"/>
      <c r="BC2233" s="75"/>
      <c r="BD2233" s="75"/>
      <c r="BE2233" s="75"/>
      <c r="BF2233" s="75"/>
      <c r="BG2233" s="75"/>
      <c r="BH2233" s="75"/>
      <c r="BI2233" s="75"/>
      <c r="BJ2233" s="75"/>
      <c r="BK2233" s="75"/>
      <c r="BL2233" s="75"/>
      <c r="BM2233" s="75"/>
      <c r="BN2233" s="75"/>
      <c r="BO2233" s="75"/>
      <c r="BP2233" s="75"/>
      <c r="BQ2233" s="75"/>
      <c r="BR2233" s="75"/>
      <c r="BS2233" s="75"/>
    </row>
    <row r="2234" spans="1:71" s="5" customFormat="1" ht="24.75" hidden="1" thickBot="1" x14ac:dyDescent="0.3">
      <c r="A2234" s="105" t="s">
        <v>17</v>
      </c>
      <c r="B2234" s="105">
        <v>8710</v>
      </c>
      <c r="C2234" s="105" t="s">
        <v>2386</v>
      </c>
      <c r="D2234" s="105" t="s">
        <v>21</v>
      </c>
      <c r="E2234" s="105" t="s">
        <v>2387</v>
      </c>
      <c r="F2234" s="105">
        <v>8710</v>
      </c>
      <c r="G2234" s="105" t="s">
        <v>2386</v>
      </c>
      <c r="H2234" s="105" t="s">
        <v>2129</v>
      </c>
      <c r="I2234" s="118">
        <v>349</v>
      </c>
      <c r="J2234" s="106">
        <v>46</v>
      </c>
      <c r="K2234" s="107">
        <f t="shared" si="170"/>
        <v>0.1318051575931232</v>
      </c>
      <c r="L2234" s="106">
        <v>60</v>
      </c>
      <c r="M2234" s="108">
        <f t="shared" si="171"/>
        <v>0.17191977077363896</v>
      </c>
      <c r="N2234" s="106">
        <v>12</v>
      </c>
      <c r="O2234" s="107">
        <f t="shared" si="172"/>
        <v>3.4383954154727794E-2</v>
      </c>
      <c r="P2234" s="106">
        <v>5</v>
      </c>
      <c r="Q2234" s="109">
        <f t="shared" si="173"/>
        <v>1.4326647564469915E-2</v>
      </c>
      <c r="R2234" s="75"/>
      <c r="S2234" s="75"/>
      <c r="T2234" s="75"/>
      <c r="U2234" s="75"/>
      <c r="V2234" s="75"/>
      <c r="W2234" s="75"/>
      <c r="X2234" s="75"/>
      <c r="Y2234" s="75"/>
      <c r="Z2234" s="75"/>
      <c r="AA2234" s="75"/>
      <c r="AB2234" s="75"/>
      <c r="AC2234" s="75"/>
      <c r="AD2234" s="75"/>
      <c r="AE2234" s="75"/>
      <c r="AF2234" s="75"/>
      <c r="AG2234" s="75"/>
      <c r="AH2234" s="75"/>
      <c r="AI2234" s="75"/>
      <c r="AJ2234" s="75"/>
      <c r="AK2234" s="75"/>
      <c r="AL2234" s="75"/>
      <c r="AM2234" s="75"/>
      <c r="AN2234" s="75"/>
      <c r="AO2234" s="75"/>
      <c r="AP2234" s="75"/>
      <c r="AQ2234" s="75"/>
      <c r="AR2234" s="75"/>
      <c r="AS2234" s="75"/>
      <c r="AT2234" s="75"/>
      <c r="AU2234" s="75"/>
      <c r="AV2234" s="75"/>
      <c r="AW2234" s="75"/>
      <c r="AX2234" s="75"/>
      <c r="AY2234" s="75"/>
      <c r="AZ2234" s="75"/>
      <c r="BA2234" s="75"/>
      <c r="BB2234" s="75"/>
      <c r="BC2234" s="75"/>
      <c r="BD2234" s="75"/>
      <c r="BE2234" s="75"/>
      <c r="BF2234" s="75"/>
      <c r="BG2234" s="75"/>
      <c r="BH2234" s="75"/>
      <c r="BI2234" s="75"/>
      <c r="BJ2234" s="75"/>
      <c r="BK2234" s="75"/>
      <c r="BL2234" s="75"/>
      <c r="BM2234" s="75"/>
      <c r="BN2234" s="75"/>
      <c r="BO2234" s="75"/>
      <c r="BP2234" s="75"/>
      <c r="BQ2234" s="75"/>
      <c r="BR2234" s="75"/>
      <c r="BS2234" s="75"/>
    </row>
    <row r="2235" spans="1:71" s="5" customFormat="1" ht="24.75" hidden="1" thickBot="1" x14ac:dyDescent="0.3">
      <c r="A2235" s="105" t="s">
        <v>17</v>
      </c>
      <c r="B2235" s="105" t="s">
        <v>17</v>
      </c>
      <c r="C2235" s="105" t="s">
        <v>17</v>
      </c>
      <c r="D2235" s="105" t="s">
        <v>21</v>
      </c>
      <c r="E2235" s="105" t="s">
        <v>2388</v>
      </c>
      <c r="F2235" s="105">
        <v>8710</v>
      </c>
      <c r="G2235" s="105" t="s">
        <v>2386</v>
      </c>
      <c r="H2235" s="105" t="s">
        <v>2129</v>
      </c>
      <c r="I2235" s="118">
        <v>275</v>
      </c>
      <c r="J2235" s="106">
        <v>70</v>
      </c>
      <c r="K2235" s="107">
        <f t="shared" si="170"/>
        <v>0.25454545454545452</v>
      </c>
      <c r="L2235" s="106">
        <v>50</v>
      </c>
      <c r="M2235" s="108">
        <f t="shared" si="171"/>
        <v>0.18181818181818182</v>
      </c>
      <c r="N2235" s="106">
        <v>17</v>
      </c>
      <c r="O2235" s="107">
        <f t="shared" si="172"/>
        <v>6.1818181818181821E-2</v>
      </c>
      <c r="P2235" s="106">
        <v>106</v>
      </c>
      <c r="Q2235" s="109">
        <f t="shared" si="173"/>
        <v>0.38545454545454544</v>
      </c>
      <c r="R2235" s="75"/>
      <c r="S2235" s="75"/>
      <c r="T2235" s="75"/>
      <c r="U2235" s="75"/>
      <c r="V2235" s="75"/>
      <c r="W2235" s="75"/>
      <c r="X2235" s="75"/>
      <c r="Y2235" s="75"/>
      <c r="Z2235" s="75"/>
      <c r="AA2235" s="75"/>
      <c r="AB2235" s="75"/>
      <c r="AC2235" s="75"/>
      <c r="AD2235" s="75"/>
      <c r="AE2235" s="75"/>
      <c r="AF2235" s="75"/>
      <c r="AG2235" s="75"/>
      <c r="AH2235" s="75"/>
      <c r="AI2235" s="75"/>
      <c r="AJ2235" s="75"/>
      <c r="AK2235" s="75"/>
      <c r="AL2235" s="75"/>
      <c r="AM2235" s="75"/>
      <c r="AN2235" s="75"/>
      <c r="AO2235" s="75"/>
      <c r="AP2235" s="75"/>
      <c r="AQ2235" s="75"/>
      <c r="AR2235" s="75"/>
      <c r="AS2235" s="75"/>
      <c r="AT2235" s="75"/>
      <c r="AU2235" s="75"/>
      <c r="AV2235" s="75"/>
      <c r="AW2235" s="75"/>
      <c r="AX2235" s="75"/>
      <c r="AY2235" s="75"/>
      <c r="AZ2235" s="75"/>
      <c r="BA2235" s="75"/>
      <c r="BB2235" s="75"/>
      <c r="BC2235" s="75"/>
      <c r="BD2235" s="75"/>
      <c r="BE2235" s="75"/>
      <c r="BF2235" s="75"/>
      <c r="BG2235" s="75"/>
      <c r="BH2235" s="75"/>
      <c r="BI2235" s="75"/>
      <c r="BJ2235" s="75"/>
      <c r="BK2235" s="75"/>
      <c r="BL2235" s="75"/>
      <c r="BM2235" s="75"/>
      <c r="BN2235" s="75"/>
      <c r="BO2235" s="75"/>
      <c r="BP2235" s="75"/>
      <c r="BQ2235" s="75"/>
      <c r="BR2235" s="75"/>
      <c r="BS2235" s="75"/>
    </row>
    <row r="2236" spans="1:71" s="5" customFormat="1" ht="24.75" hidden="1" thickBot="1" x14ac:dyDescent="0.3">
      <c r="A2236" s="105" t="s">
        <v>17</v>
      </c>
      <c r="B2236" s="105" t="s">
        <v>17</v>
      </c>
      <c r="C2236" s="105" t="s">
        <v>17</v>
      </c>
      <c r="D2236" s="105" t="s">
        <v>21</v>
      </c>
      <c r="E2236" s="105" t="s">
        <v>2389</v>
      </c>
      <c r="F2236" s="105">
        <v>8710</v>
      </c>
      <c r="G2236" s="105" t="s">
        <v>2386</v>
      </c>
      <c r="H2236" s="105" t="s">
        <v>2129</v>
      </c>
      <c r="I2236" s="118">
        <v>264</v>
      </c>
      <c r="J2236" s="106">
        <v>58</v>
      </c>
      <c r="K2236" s="107">
        <f t="shared" si="170"/>
        <v>0.2196969696969697</v>
      </c>
      <c r="L2236" s="106">
        <v>39</v>
      </c>
      <c r="M2236" s="108">
        <f t="shared" si="171"/>
        <v>0.14772727272727273</v>
      </c>
      <c r="N2236" s="106">
        <v>7</v>
      </c>
      <c r="O2236" s="107">
        <f t="shared" si="172"/>
        <v>2.6515151515151516E-2</v>
      </c>
      <c r="P2236" s="106">
        <v>20</v>
      </c>
      <c r="Q2236" s="109">
        <f t="shared" si="173"/>
        <v>7.575757575757576E-2</v>
      </c>
      <c r="R2236" s="75"/>
      <c r="S2236" s="75"/>
      <c r="T2236" s="75"/>
      <c r="U2236" s="75"/>
      <c r="V2236" s="75"/>
      <c r="W2236" s="75"/>
      <c r="X2236" s="75"/>
      <c r="Y2236" s="75"/>
      <c r="Z2236" s="75"/>
      <c r="AA2236" s="75"/>
      <c r="AB2236" s="75"/>
      <c r="AC2236" s="75"/>
      <c r="AD2236" s="75"/>
      <c r="AE2236" s="75"/>
      <c r="AF2236" s="75"/>
      <c r="AG2236" s="75"/>
      <c r="AH2236" s="75"/>
      <c r="AI2236" s="75"/>
      <c r="AJ2236" s="75"/>
      <c r="AK2236" s="75"/>
      <c r="AL2236" s="75"/>
      <c r="AM2236" s="75"/>
      <c r="AN2236" s="75"/>
      <c r="AO2236" s="75"/>
      <c r="AP2236" s="75"/>
      <c r="AQ2236" s="75"/>
      <c r="AR2236" s="75"/>
      <c r="AS2236" s="75"/>
      <c r="AT2236" s="75"/>
      <c r="AU2236" s="75"/>
      <c r="AV2236" s="75"/>
      <c r="AW2236" s="75"/>
      <c r="AX2236" s="75"/>
      <c r="AY2236" s="75"/>
      <c r="AZ2236" s="75"/>
      <c r="BA2236" s="75"/>
      <c r="BB2236" s="75"/>
      <c r="BC2236" s="75"/>
      <c r="BD2236" s="75"/>
      <c r="BE2236" s="75"/>
      <c r="BF2236" s="75"/>
      <c r="BG2236" s="75"/>
      <c r="BH2236" s="75"/>
      <c r="BI2236" s="75"/>
      <c r="BJ2236" s="75"/>
      <c r="BK2236" s="75"/>
      <c r="BL2236" s="75"/>
      <c r="BM2236" s="75"/>
      <c r="BN2236" s="75"/>
      <c r="BO2236" s="75"/>
      <c r="BP2236" s="75"/>
      <c r="BQ2236" s="75"/>
      <c r="BR2236" s="75"/>
      <c r="BS2236" s="75"/>
    </row>
    <row r="2237" spans="1:71" s="5" customFormat="1" ht="12.75" hidden="1" thickBot="1" x14ac:dyDescent="0.3">
      <c r="A2237" s="105" t="s">
        <v>17</v>
      </c>
      <c r="B2237" s="105">
        <v>8720</v>
      </c>
      <c r="C2237" s="105" t="s">
        <v>2390</v>
      </c>
      <c r="D2237" s="105" t="s">
        <v>14</v>
      </c>
      <c r="E2237" s="105" t="s">
        <v>2391</v>
      </c>
      <c r="F2237" s="105">
        <v>8720</v>
      </c>
      <c r="G2237" s="105" t="s">
        <v>2390</v>
      </c>
      <c r="H2237" s="105" t="s">
        <v>2129</v>
      </c>
      <c r="I2237" s="118">
        <v>193</v>
      </c>
      <c r="J2237" s="106">
        <v>39</v>
      </c>
      <c r="K2237" s="107">
        <f t="shared" si="170"/>
        <v>0.20207253886010362</v>
      </c>
      <c r="L2237" s="106">
        <v>45</v>
      </c>
      <c r="M2237" s="108">
        <f t="shared" si="171"/>
        <v>0.23316062176165803</v>
      </c>
      <c r="N2237" s="106">
        <v>1</v>
      </c>
      <c r="O2237" s="107">
        <f t="shared" si="172"/>
        <v>5.1813471502590676E-3</v>
      </c>
      <c r="P2237" s="106">
        <v>0</v>
      </c>
      <c r="Q2237" s="109">
        <f t="shared" si="173"/>
        <v>0</v>
      </c>
      <c r="R2237" s="75"/>
      <c r="S2237" s="75"/>
      <c r="T2237" s="75"/>
      <c r="U2237" s="75"/>
      <c r="V2237" s="75"/>
      <c r="W2237" s="75"/>
      <c r="X2237" s="75"/>
      <c r="Y2237" s="75"/>
      <c r="Z2237" s="75"/>
      <c r="AA2237" s="75"/>
      <c r="AB2237" s="75"/>
      <c r="AC2237" s="75"/>
      <c r="AD2237" s="75"/>
      <c r="AE2237" s="75"/>
      <c r="AF2237" s="75"/>
      <c r="AG2237" s="75"/>
      <c r="AH2237" s="75"/>
      <c r="AI2237" s="75"/>
      <c r="AJ2237" s="75"/>
      <c r="AK2237" s="75"/>
      <c r="AL2237" s="75"/>
      <c r="AM2237" s="75"/>
      <c r="AN2237" s="75"/>
      <c r="AO2237" s="75"/>
      <c r="AP2237" s="75"/>
      <c r="AQ2237" s="75"/>
      <c r="AR2237" s="75"/>
      <c r="AS2237" s="75"/>
      <c r="AT2237" s="75"/>
      <c r="AU2237" s="75"/>
      <c r="AV2237" s="75"/>
      <c r="AW2237" s="75"/>
      <c r="AX2237" s="75"/>
      <c r="AY2237" s="75"/>
      <c r="AZ2237" s="75"/>
      <c r="BA2237" s="75"/>
      <c r="BB2237" s="75"/>
      <c r="BC2237" s="75"/>
      <c r="BD2237" s="75"/>
      <c r="BE2237" s="75"/>
      <c r="BF2237" s="75"/>
      <c r="BG2237" s="75"/>
      <c r="BH2237" s="75"/>
      <c r="BI2237" s="75"/>
      <c r="BJ2237" s="75"/>
      <c r="BK2237" s="75"/>
      <c r="BL2237" s="75"/>
      <c r="BM2237" s="75"/>
      <c r="BN2237" s="75"/>
      <c r="BO2237" s="75"/>
      <c r="BP2237" s="75"/>
      <c r="BQ2237" s="75"/>
      <c r="BR2237" s="75"/>
      <c r="BS2237" s="75"/>
    </row>
    <row r="2238" spans="1:71" s="5" customFormat="1" ht="12.75" hidden="1" thickBot="1" x14ac:dyDescent="0.3">
      <c r="A2238" s="105" t="s">
        <v>17</v>
      </c>
      <c r="B2238" s="105" t="s">
        <v>17</v>
      </c>
      <c r="C2238" s="105" t="s">
        <v>17</v>
      </c>
      <c r="D2238" s="105" t="s">
        <v>21</v>
      </c>
      <c r="E2238" s="105" t="s">
        <v>1709</v>
      </c>
      <c r="F2238" s="105">
        <v>8720</v>
      </c>
      <c r="G2238" s="105" t="s">
        <v>2390</v>
      </c>
      <c r="H2238" s="105" t="s">
        <v>2129</v>
      </c>
      <c r="I2238" s="118">
        <v>406</v>
      </c>
      <c r="J2238" s="106">
        <v>39</v>
      </c>
      <c r="K2238" s="107">
        <f t="shared" si="170"/>
        <v>9.6059113300492605E-2</v>
      </c>
      <c r="L2238" s="106">
        <v>65</v>
      </c>
      <c r="M2238" s="108">
        <f t="shared" si="171"/>
        <v>0.16009852216748768</v>
      </c>
      <c r="N2238" s="106">
        <v>7</v>
      </c>
      <c r="O2238" s="107">
        <f t="shared" si="172"/>
        <v>1.7241379310344827E-2</v>
      </c>
      <c r="P2238" s="106">
        <v>3</v>
      </c>
      <c r="Q2238" s="109">
        <f t="shared" si="173"/>
        <v>7.3891625615763543E-3</v>
      </c>
      <c r="R2238" s="75"/>
      <c r="S2238" s="75"/>
      <c r="T2238" s="75"/>
      <c r="U2238" s="75"/>
      <c r="V2238" s="75"/>
      <c r="W2238" s="75"/>
      <c r="X2238" s="75"/>
      <c r="Y2238" s="75"/>
      <c r="Z2238" s="75"/>
      <c r="AA2238" s="75"/>
      <c r="AB2238" s="75"/>
      <c r="AC2238" s="75"/>
      <c r="AD2238" s="75"/>
      <c r="AE2238" s="75"/>
      <c r="AF2238" s="75"/>
      <c r="AG2238" s="75"/>
      <c r="AH2238" s="75"/>
      <c r="AI2238" s="75"/>
      <c r="AJ2238" s="75"/>
      <c r="AK2238" s="75"/>
      <c r="AL2238" s="75"/>
      <c r="AM2238" s="75"/>
      <c r="AN2238" s="75"/>
      <c r="AO2238" s="75"/>
      <c r="AP2238" s="75"/>
      <c r="AQ2238" s="75"/>
      <c r="AR2238" s="75"/>
      <c r="AS2238" s="75"/>
      <c r="AT2238" s="75"/>
      <c r="AU2238" s="75"/>
      <c r="AV2238" s="75"/>
      <c r="AW2238" s="75"/>
      <c r="AX2238" s="75"/>
      <c r="AY2238" s="75"/>
      <c r="AZ2238" s="75"/>
      <c r="BA2238" s="75"/>
      <c r="BB2238" s="75"/>
      <c r="BC2238" s="75"/>
      <c r="BD2238" s="75"/>
      <c r="BE2238" s="75"/>
      <c r="BF2238" s="75"/>
      <c r="BG2238" s="75"/>
      <c r="BH2238" s="75"/>
      <c r="BI2238" s="75"/>
      <c r="BJ2238" s="75"/>
      <c r="BK2238" s="75"/>
      <c r="BL2238" s="75"/>
      <c r="BM2238" s="75"/>
      <c r="BN2238" s="75"/>
      <c r="BO2238" s="75"/>
      <c r="BP2238" s="75"/>
      <c r="BQ2238" s="75"/>
      <c r="BR2238" s="75"/>
      <c r="BS2238" s="75"/>
    </row>
    <row r="2239" spans="1:71" s="5" customFormat="1" ht="12.75" hidden="1" thickBot="1" x14ac:dyDescent="0.3">
      <c r="A2239" s="105" t="s">
        <v>17</v>
      </c>
      <c r="B2239" s="105" t="s">
        <v>17</v>
      </c>
      <c r="C2239" s="105" t="s">
        <v>17</v>
      </c>
      <c r="D2239" s="105" t="s">
        <v>21</v>
      </c>
      <c r="E2239" s="105" t="s">
        <v>524</v>
      </c>
      <c r="F2239" s="105">
        <v>8720</v>
      </c>
      <c r="G2239" s="105" t="s">
        <v>2390</v>
      </c>
      <c r="H2239" s="105" t="s">
        <v>2129</v>
      </c>
      <c r="I2239" s="118">
        <v>187</v>
      </c>
      <c r="J2239" s="106">
        <v>18</v>
      </c>
      <c r="K2239" s="107">
        <f t="shared" si="170"/>
        <v>9.6256684491978606E-2</v>
      </c>
      <c r="L2239" s="106">
        <v>24</v>
      </c>
      <c r="M2239" s="108">
        <f t="shared" si="171"/>
        <v>0.12834224598930483</v>
      </c>
      <c r="N2239" s="106">
        <v>4</v>
      </c>
      <c r="O2239" s="107">
        <f t="shared" si="172"/>
        <v>2.1390374331550801E-2</v>
      </c>
      <c r="P2239" s="106">
        <v>0</v>
      </c>
      <c r="Q2239" s="109">
        <f t="shared" si="173"/>
        <v>0</v>
      </c>
      <c r="R2239" s="75"/>
      <c r="S2239" s="75"/>
      <c r="T2239" s="75"/>
      <c r="U2239" s="75"/>
      <c r="V2239" s="75"/>
      <c r="W2239" s="75"/>
      <c r="X2239" s="75"/>
      <c r="Y2239" s="75"/>
      <c r="Z2239" s="75"/>
      <c r="AA2239" s="75"/>
      <c r="AB2239" s="75"/>
      <c r="AC2239" s="75"/>
      <c r="AD2239" s="75"/>
      <c r="AE2239" s="75"/>
      <c r="AF2239" s="75"/>
      <c r="AG2239" s="75"/>
      <c r="AH2239" s="75"/>
      <c r="AI2239" s="75"/>
      <c r="AJ2239" s="75"/>
      <c r="AK2239" s="75"/>
      <c r="AL2239" s="75"/>
      <c r="AM2239" s="75"/>
      <c r="AN2239" s="75"/>
      <c r="AO2239" s="75"/>
      <c r="AP2239" s="75"/>
      <c r="AQ2239" s="75"/>
      <c r="AR2239" s="75"/>
      <c r="AS2239" s="75"/>
      <c r="AT2239" s="75"/>
      <c r="AU2239" s="75"/>
      <c r="AV2239" s="75"/>
      <c r="AW2239" s="75"/>
      <c r="AX2239" s="75"/>
      <c r="AY2239" s="75"/>
      <c r="AZ2239" s="75"/>
      <c r="BA2239" s="75"/>
      <c r="BB2239" s="75"/>
      <c r="BC2239" s="75"/>
      <c r="BD2239" s="75"/>
      <c r="BE2239" s="75"/>
      <c r="BF2239" s="75"/>
      <c r="BG2239" s="75"/>
      <c r="BH2239" s="75"/>
      <c r="BI2239" s="75"/>
      <c r="BJ2239" s="75"/>
      <c r="BK2239" s="75"/>
      <c r="BL2239" s="75"/>
      <c r="BM2239" s="75"/>
      <c r="BN2239" s="75"/>
      <c r="BO2239" s="75"/>
      <c r="BP2239" s="75"/>
      <c r="BQ2239" s="75"/>
      <c r="BR2239" s="75"/>
      <c r="BS2239" s="75"/>
    </row>
    <row r="2240" spans="1:71" s="5" customFormat="1" ht="12.75" hidden="1" thickBot="1" x14ac:dyDescent="0.3">
      <c r="A2240" s="105" t="s">
        <v>17</v>
      </c>
      <c r="B2240" s="105" t="s">
        <v>17</v>
      </c>
      <c r="C2240" s="105" t="s">
        <v>17</v>
      </c>
      <c r="D2240" s="105" t="s">
        <v>14</v>
      </c>
      <c r="E2240" s="105" t="s">
        <v>2392</v>
      </c>
      <c r="F2240" s="105">
        <v>8720</v>
      </c>
      <c r="G2240" s="105" t="s">
        <v>2390</v>
      </c>
      <c r="H2240" s="105" t="s">
        <v>2129</v>
      </c>
      <c r="I2240" s="118">
        <v>110</v>
      </c>
      <c r="J2240" s="106">
        <v>21</v>
      </c>
      <c r="K2240" s="107">
        <f t="shared" si="170"/>
        <v>0.19090909090909092</v>
      </c>
      <c r="L2240" s="106">
        <v>39</v>
      </c>
      <c r="M2240" s="108">
        <f t="shared" si="171"/>
        <v>0.35454545454545455</v>
      </c>
      <c r="N2240" s="106">
        <v>0</v>
      </c>
      <c r="O2240" s="107">
        <f t="shared" si="172"/>
        <v>0</v>
      </c>
      <c r="P2240" s="106">
        <v>0</v>
      </c>
      <c r="Q2240" s="109">
        <f t="shared" si="173"/>
        <v>0</v>
      </c>
      <c r="R2240" s="75"/>
      <c r="S2240" s="75"/>
      <c r="T2240" s="75"/>
      <c r="U2240" s="75"/>
      <c r="V2240" s="75"/>
      <c r="W2240" s="75"/>
      <c r="X2240" s="75"/>
      <c r="Y2240" s="75"/>
      <c r="Z2240" s="75"/>
      <c r="AA2240" s="75"/>
      <c r="AB2240" s="75"/>
      <c r="AC2240" s="75"/>
      <c r="AD2240" s="75"/>
      <c r="AE2240" s="75"/>
      <c r="AF2240" s="75"/>
      <c r="AG2240" s="75"/>
      <c r="AH2240" s="75"/>
      <c r="AI2240" s="75"/>
      <c r="AJ2240" s="75"/>
      <c r="AK2240" s="75"/>
      <c r="AL2240" s="75"/>
      <c r="AM2240" s="75"/>
      <c r="AN2240" s="75"/>
      <c r="AO2240" s="75"/>
      <c r="AP2240" s="75"/>
      <c r="AQ2240" s="75"/>
      <c r="AR2240" s="75"/>
      <c r="AS2240" s="75"/>
      <c r="AT2240" s="75"/>
      <c r="AU2240" s="75"/>
      <c r="AV2240" s="75"/>
      <c r="AW2240" s="75"/>
      <c r="AX2240" s="75"/>
      <c r="AY2240" s="75"/>
      <c r="AZ2240" s="75"/>
      <c r="BA2240" s="75"/>
      <c r="BB2240" s="75"/>
      <c r="BC2240" s="75"/>
      <c r="BD2240" s="75"/>
      <c r="BE2240" s="75"/>
      <c r="BF2240" s="75"/>
      <c r="BG2240" s="75"/>
      <c r="BH2240" s="75"/>
      <c r="BI2240" s="75"/>
      <c r="BJ2240" s="75"/>
      <c r="BK2240" s="75"/>
      <c r="BL2240" s="75"/>
      <c r="BM2240" s="75"/>
      <c r="BN2240" s="75"/>
      <c r="BO2240" s="75"/>
      <c r="BP2240" s="75"/>
      <c r="BQ2240" s="75"/>
      <c r="BR2240" s="75"/>
      <c r="BS2240" s="75"/>
    </row>
    <row r="2241" spans="1:71" s="5" customFormat="1" ht="24.75" hidden="1" thickBot="1" x14ac:dyDescent="0.3">
      <c r="A2241" s="105" t="s">
        <v>17</v>
      </c>
      <c r="B2241" s="105">
        <v>8730</v>
      </c>
      <c r="C2241" s="105" t="s">
        <v>2393</v>
      </c>
      <c r="D2241" s="105" t="s">
        <v>234</v>
      </c>
      <c r="E2241" s="105" t="s">
        <v>1042</v>
      </c>
      <c r="F2241" s="105">
        <v>8730</v>
      </c>
      <c r="G2241" s="105" t="s">
        <v>2393</v>
      </c>
      <c r="H2241" s="105" t="s">
        <v>2129</v>
      </c>
      <c r="I2241" s="118">
        <v>95</v>
      </c>
      <c r="J2241" s="106">
        <v>37</v>
      </c>
      <c r="K2241" s="107">
        <f t="shared" si="170"/>
        <v>0.38947368421052631</v>
      </c>
      <c r="L2241" s="106">
        <v>10</v>
      </c>
      <c r="M2241" s="108">
        <f t="shared" si="171"/>
        <v>0.10526315789473684</v>
      </c>
      <c r="N2241" s="106">
        <v>27</v>
      </c>
      <c r="O2241" s="107">
        <f t="shared" si="172"/>
        <v>0.28421052631578947</v>
      </c>
      <c r="P2241" s="106">
        <v>12</v>
      </c>
      <c r="Q2241" s="109">
        <f t="shared" si="173"/>
        <v>0.12631578947368421</v>
      </c>
      <c r="R2241" s="75"/>
      <c r="S2241" s="75"/>
      <c r="T2241" s="75"/>
      <c r="U2241" s="75"/>
      <c r="V2241" s="75"/>
      <c r="W2241" s="75"/>
      <c r="X2241" s="75"/>
      <c r="Y2241" s="75"/>
      <c r="Z2241" s="75"/>
      <c r="AA2241" s="75"/>
      <c r="AB2241" s="75"/>
      <c r="AC2241" s="75"/>
      <c r="AD2241" s="75"/>
      <c r="AE2241" s="75"/>
      <c r="AF2241" s="75"/>
      <c r="AG2241" s="75"/>
      <c r="AH2241" s="75"/>
      <c r="AI2241" s="75"/>
      <c r="AJ2241" s="75"/>
      <c r="AK2241" s="75"/>
      <c r="AL2241" s="75"/>
      <c r="AM2241" s="75"/>
      <c r="AN2241" s="75"/>
      <c r="AO2241" s="75"/>
      <c r="AP2241" s="75"/>
      <c r="AQ2241" s="75"/>
      <c r="AR2241" s="75"/>
      <c r="AS2241" s="75"/>
      <c r="AT2241" s="75"/>
      <c r="AU2241" s="75"/>
      <c r="AV2241" s="75"/>
      <c r="AW2241" s="75"/>
      <c r="AX2241" s="75"/>
      <c r="AY2241" s="75"/>
      <c r="AZ2241" s="75"/>
      <c r="BA2241" s="75"/>
      <c r="BB2241" s="75"/>
      <c r="BC2241" s="75"/>
      <c r="BD2241" s="75"/>
      <c r="BE2241" s="75"/>
      <c r="BF2241" s="75"/>
      <c r="BG2241" s="75"/>
      <c r="BH2241" s="75"/>
      <c r="BI2241" s="75"/>
      <c r="BJ2241" s="75"/>
      <c r="BK2241" s="75"/>
      <c r="BL2241" s="75"/>
      <c r="BM2241" s="75"/>
      <c r="BN2241" s="75"/>
      <c r="BO2241" s="75"/>
      <c r="BP2241" s="75"/>
      <c r="BQ2241" s="75"/>
      <c r="BR2241" s="75"/>
      <c r="BS2241" s="75"/>
    </row>
    <row r="2242" spans="1:71" s="5" customFormat="1" ht="12.75" hidden="1" thickBot="1" x14ac:dyDescent="0.3">
      <c r="A2242" s="105" t="s">
        <v>17</v>
      </c>
      <c r="B2242" s="105" t="s">
        <v>17</v>
      </c>
      <c r="C2242" s="105" t="s">
        <v>17</v>
      </c>
      <c r="D2242" s="105" t="s">
        <v>21</v>
      </c>
      <c r="E2242" s="105" t="s">
        <v>2394</v>
      </c>
      <c r="F2242" s="105">
        <v>8730</v>
      </c>
      <c r="G2242" s="105" t="s">
        <v>2393</v>
      </c>
      <c r="H2242" s="105" t="s">
        <v>2129</v>
      </c>
      <c r="I2242" s="118">
        <v>368</v>
      </c>
      <c r="J2242" s="106">
        <v>29</v>
      </c>
      <c r="K2242" s="107">
        <f t="shared" si="170"/>
        <v>7.880434782608696E-2</v>
      </c>
      <c r="L2242" s="106">
        <v>42</v>
      </c>
      <c r="M2242" s="108">
        <f t="shared" si="171"/>
        <v>0.11413043478260869</v>
      </c>
      <c r="N2242" s="106">
        <v>8</v>
      </c>
      <c r="O2242" s="107">
        <f t="shared" si="172"/>
        <v>2.1739130434782608E-2</v>
      </c>
      <c r="P2242" s="106">
        <v>2</v>
      </c>
      <c r="Q2242" s="109">
        <f t="shared" si="173"/>
        <v>5.434782608695652E-3</v>
      </c>
      <c r="R2242" s="75"/>
      <c r="S2242" s="75"/>
      <c r="T2242" s="75"/>
      <c r="U2242" s="75"/>
      <c r="V2242" s="75"/>
      <c r="W2242" s="75"/>
      <c r="X2242" s="75"/>
      <c r="Y2242" s="75"/>
      <c r="Z2242" s="75"/>
      <c r="AA2242" s="75"/>
      <c r="AB2242" s="75"/>
      <c r="AC2242" s="75"/>
      <c r="AD2242" s="75"/>
      <c r="AE2242" s="75"/>
      <c r="AF2242" s="75"/>
      <c r="AG2242" s="75"/>
      <c r="AH2242" s="75"/>
      <c r="AI2242" s="75"/>
      <c r="AJ2242" s="75"/>
      <c r="AK2242" s="75"/>
      <c r="AL2242" s="75"/>
      <c r="AM2242" s="75"/>
      <c r="AN2242" s="75"/>
      <c r="AO2242" s="75"/>
      <c r="AP2242" s="75"/>
      <c r="AQ2242" s="75"/>
      <c r="AR2242" s="75"/>
      <c r="AS2242" s="75"/>
      <c r="AT2242" s="75"/>
      <c r="AU2242" s="75"/>
      <c r="AV2242" s="75"/>
      <c r="AW2242" s="75"/>
      <c r="AX2242" s="75"/>
      <c r="AY2242" s="75"/>
      <c r="AZ2242" s="75"/>
      <c r="BA2242" s="75"/>
      <c r="BB2242" s="75"/>
      <c r="BC2242" s="75"/>
      <c r="BD2242" s="75"/>
      <c r="BE2242" s="75"/>
      <c r="BF2242" s="75"/>
      <c r="BG2242" s="75"/>
      <c r="BH2242" s="75"/>
      <c r="BI2242" s="75"/>
      <c r="BJ2242" s="75"/>
      <c r="BK2242" s="75"/>
      <c r="BL2242" s="75"/>
      <c r="BM2242" s="75"/>
      <c r="BN2242" s="75"/>
      <c r="BO2242" s="75"/>
      <c r="BP2242" s="75"/>
      <c r="BQ2242" s="75"/>
      <c r="BR2242" s="75"/>
      <c r="BS2242" s="75"/>
    </row>
    <row r="2243" spans="1:71" s="5" customFormat="1" ht="12.75" hidden="1" thickBot="1" x14ac:dyDescent="0.3">
      <c r="A2243" s="105" t="s">
        <v>17</v>
      </c>
      <c r="B2243" s="105" t="s">
        <v>17</v>
      </c>
      <c r="C2243" s="105" t="s">
        <v>17</v>
      </c>
      <c r="D2243" s="105" t="s">
        <v>14</v>
      </c>
      <c r="E2243" s="105" t="s">
        <v>2395</v>
      </c>
      <c r="F2243" s="105">
        <v>8730</v>
      </c>
      <c r="G2243" s="105" t="s">
        <v>2393</v>
      </c>
      <c r="H2243" s="105" t="s">
        <v>2129</v>
      </c>
      <c r="I2243" s="118">
        <v>172</v>
      </c>
      <c r="J2243" s="106">
        <v>25</v>
      </c>
      <c r="K2243" s="107">
        <f t="shared" si="170"/>
        <v>0.14534883720930233</v>
      </c>
      <c r="L2243" s="106">
        <v>26</v>
      </c>
      <c r="M2243" s="108">
        <f t="shared" si="171"/>
        <v>0.15116279069767441</v>
      </c>
      <c r="N2243" s="106">
        <v>0</v>
      </c>
      <c r="O2243" s="107">
        <f t="shared" si="172"/>
        <v>0</v>
      </c>
      <c r="P2243" s="106">
        <v>2</v>
      </c>
      <c r="Q2243" s="109">
        <f t="shared" si="173"/>
        <v>1.1627906976744186E-2</v>
      </c>
      <c r="R2243" s="75"/>
      <c r="S2243" s="75"/>
      <c r="T2243" s="75"/>
      <c r="U2243" s="75"/>
      <c r="V2243" s="75"/>
      <c r="W2243" s="75"/>
      <c r="X2243" s="75"/>
      <c r="Y2243" s="75"/>
      <c r="Z2243" s="75"/>
      <c r="AA2243" s="75"/>
      <c r="AB2243" s="75"/>
      <c r="AC2243" s="75"/>
      <c r="AD2243" s="75"/>
      <c r="AE2243" s="75"/>
      <c r="AF2243" s="75"/>
      <c r="AG2243" s="75"/>
      <c r="AH2243" s="75"/>
      <c r="AI2243" s="75"/>
      <c r="AJ2243" s="75"/>
      <c r="AK2243" s="75"/>
      <c r="AL2243" s="75"/>
      <c r="AM2243" s="75"/>
      <c r="AN2243" s="75"/>
      <c r="AO2243" s="75"/>
      <c r="AP2243" s="75"/>
      <c r="AQ2243" s="75"/>
      <c r="AR2243" s="75"/>
      <c r="AS2243" s="75"/>
      <c r="AT2243" s="75"/>
      <c r="AU2243" s="75"/>
      <c r="AV2243" s="75"/>
      <c r="AW2243" s="75"/>
      <c r="AX2243" s="75"/>
      <c r="AY2243" s="75"/>
      <c r="AZ2243" s="75"/>
      <c r="BA2243" s="75"/>
      <c r="BB2243" s="75"/>
      <c r="BC2243" s="75"/>
      <c r="BD2243" s="75"/>
      <c r="BE2243" s="75"/>
      <c r="BF2243" s="75"/>
      <c r="BG2243" s="75"/>
      <c r="BH2243" s="75"/>
      <c r="BI2243" s="75"/>
      <c r="BJ2243" s="75"/>
      <c r="BK2243" s="75"/>
      <c r="BL2243" s="75"/>
      <c r="BM2243" s="75"/>
      <c r="BN2243" s="75"/>
      <c r="BO2243" s="75"/>
      <c r="BP2243" s="75"/>
      <c r="BQ2243" s="75"/>
      <c r="BR2243" s="75"/>
      <c r="BS2243" s="75"/>
    </row>
    <row r="2244" spans="1:71" s="5" customFormat="1" ht="12.75" hidden="1" thickBot="1" x14ac:dyDescent="0.3">
      <c r="A2244" s="105" t="s">
        <v>17</v>
      </c>
      <c r="B2244" s="105" t="s">
        <v>17</v>
      </c>
      <c r="C2244" s="105" t="s">
        <v>17</v>
      </c>
      <c r="D2244" s="105" t="s">
        <v>21</v>
      </c>
      <c r="E2244" s="105" t="s">
        <v>301</v>
      </c>
      <c r="F2244" s="105">
        <v>8730</v>
      </c>
      <c r="G2244" s="105" t="s">
        <v>2393</v>
      </c>
      <c r="H2244" s="105" t="s">
        <v>2129</v>
      </c>
      <c r="I2244" s="118">
        <v>228</v>
      </c>
      <c r="J2244" s="106">
        <v>30</v>
      </c>
      <c r="K2244" s="107">
        <f t="shared" ref="K2244:K2307" si="174">J2244/I2244</f>
        <v>0.13157894736842105</v>
      </c>
      <c r="L2244" s="106">
        <v>27</v>
      </c>
      <c r="M2244" s="108">
        <f t="shared" ref="M2244:M2307" si="175">L2244/I2244</f>
        <v>0.11842105263157894</v>
      </c>
      <c r="N2244" s="106">
        <v>5</v>
      </c>
      <c r="O2244" s="107">
        <f t="shared" ref="O2244:O2307" si="176">N2244/I2244</f>
        <v>2.1929824561403508E-2</v>
      </c>
      <c r="P2244" s="106">
        <v>2</v>
      </c>
      <c r="Q2244" s="109">
        <f t="shared" ref="Q2244:Q2307" si="177">P2244/I2244</f>
        <v>8.771929824561403E-3</v>
      </c>
      <c r="R2244" s="75"/>
      <c r="S2244" s="75"/>
      <c r="T2244" s="75"/>
      <c r="U2244" s="75"/>
      <c r="V2244" s="75"/>
      <c r="W2244" s="75"/>
      <c r="X2244" s="75"/>
      <c r="Y2244" s="75"/>
      <c r="Z2244" s="75"/>
      <c r="AA2244" s="75"/>
      <c r="AB2244" s="75"/>
      <c r="AC2244" s="75"/>
      <c r="AD2244" s="75"/>
      <c r="AE2244" s="75"/>
      <c r="AF2244" s="75"/>
      <c r="AG2244" s="75"/>
      <c r="AH2244" s="75"/>
      <c r="AI2244" s="75"/>
      <c r="AJ2244" s="75"/>
      <c r="AK2244" s="75"/>
      <c r="AL2244" s="75"/>
      <c r="AM2244" s="75"/>
      <c r="AN2244" s="75"/>
      <c r="AO2244" s="75"/>
      <c r="AP2244" s="75"/>
      <c r="AQ2244" s="75"/>
      <c r="AR2244" s="75"/>
      <c r="AS2244" s="75"/>
      <c r="AT2244" s="75"/>
      <c r="AU2244" s="75"/>
      <c r="AV2244" s="75"/>
      <c r="AW2244" s="75"/>
      <c r="AX2244" s="75"/>
      <c r="AY2244" s="75"/>
      <c r="AZ2244" s="75"/>
      <c r="BA2244" s="75"/>
      <c r="BB2244" s="75"/>
      <c r="BC2244" s="75"/>
      <c r="BD2244" s="75"/>
      <c r="BE2244" s="75"/>
      <c r="BF2244" s="75"/>
      <c r="BG2244" s="75"/>
      <c r="BH2244" s="75"/>
      <c r="BI2244" s="75"/>
      <c r="BJ2244" s="75"/>
      <c r="BK2244" s="75"/>
      <c r="BL2244" s="75"/>
      <c r="BM2244" s="75"/>
      <c r="BN2244" s="75"/>
      <c r="BO2244" s="75"/>
      <c r="BP2244" s="75"/>
      <c r="BQ2244" s="75"/>
      <c r="BR2244" s="75"/>
      <c r="BS2244" s="75"/>
    </row>
    <row r="2245" spans="1:71" s="5" customFormat="1" ht="12.75" hidden="1" thickBot="1" x14ac:dyDescent="0.3">
      <c r="A2245" s="105" t="s">
        <v>17</v>
      </c>
      <c r="B2245" s="105" t="s">
        <v>17</v>
      </c>
      <c r="C2245" s="105" t="s">
        <v>17</v>
      </c>
      <c r="D2245" s="105" t="s">
        <v>21</v>
      </c>
      <c r="E2245" s="105" t="s">
        <v>2396</v>
      </c>
      <c r="F2245" s="105">
        <v>8730</v>
      </c>
      <c r="G2245" s="105" t="s">
        <v>2393</v>
      </c>
      <c r="H2245" s="105" t="s">
        <v>2129</v>
      </c>
      <c r="I2245" s="118">
        <v>367</v>
      </c>
      <c r="J2245" s="106">
        <v>28</v>
      </c>
      <c r="K2245" s="107">
        <f t="shared" si="174"/>
        <v>7.6294277929155316E-2</v>
      </c>
      <c r="L2245" s="106">
        <v>43</v>
      </c>
      <c r="M2245" s="108">
        <f t="shared" si="175"/>
        <v>0.11716621253405994</v>
      </c>
      <c r="N2245" s="106">
        <v>4</v>
      </c>
      <c r="O2245" s="107">
        <f t="shared" si="176"/>
        <v>1.0899182561307902E-2</v>
      </c>
      <c r="P2245" s="106">
        <v>3</v>
      </c>
      <c r="Q2245" s="109">
        <f t="shared" si="177"/>
        <v>8.1743869209809257E-3</v>
      </c>
      <c r="R2245" s="75"/>
      <c r="S2245" s="75"/>
      <c r="T2245" s="75"/>
      <c r="U2245" s="75"/>
      <c r="V2245" s="75"/>
      <c r="W2245" s="75"/>
      <c r="X2245" s="75"/>
      <c r="Y2245" s="75"/>
      <c r="Z2245" s="75"/>
      <c r="AA2245" s="75"/>
      <c r="AB2245" s="75"/>
      <c r="AC2245" s="75"/>
      <c r="AD2245" s="75"/>
      <c r="AE2245" s="75"/>
      <c r="AF2245" s="75"/>
      <c r="AG2245" s="75"/>
      <c r="AH2245" s="75"/>
      <c r="AI2245" s="75"/>
      <c r="AJ2245" s="75"/>
      <c r="AK2245" s="75"/>
      <c r="AL2245" s="75"/>
      <c r="AM2245" s="75"/>
      <c r="AN2245" s="75"/>
      <c r="AO2245" s="75"/>
      <c r="AP2245" s="75"/>
      <c r="AQ2245" s="75"/>
      <c r="AR2245" s="75"/>
      <c r="AS2245" s="75"/>
      <c r="AT2245" s="75"/>
      <c r="AU2245" s="75"/>
      <c r="AV2245" s="75"/>
      <c r="AW2245" s="75"/>
      <c r="AX2245" s="75"/>
      <c r="AY2245" s="75"/>
      <c r="AZ2245" s="75"/>
      <c r="BA2245" s="75"/>
      <c r="BB2245" s="75"/>
      <c r="BC2245" s="75"/>
      <c r="BD2245" s="75"/>
      <c r="BE2245" s="75"/>
      <c r="BF2245" s="75"/>
      <c r="BG2245" s="75"/>
      <c r="BH2245" s="75"/>
      <c r="BI2245" s="75"/>
      <c r="BJ2245" s="75"/>
      <c r="BK2245" s="75"/>
      <c r="BL2245" s="75"/>
      <c r="BM2245" s="75"/>
      <c r="BN2245" s="75"/>
      <c r="BO2245" s="75"/>
      <c r="BP2245" s="75"/>
      <c r="BQ2245" s="75"/>
      <c r="BR2245" s="75"/>
      <c r="BS2245" s="75"/>
    </row>
    <row r="2246" spans="1:71" s="5" customFormat="1" ht="12.75" hidden="1" thickBot="1" x14ac:dyDescent="0.3">
      <c r="A2246" s="105" t="s">
        <v>17</v>
      </c>
      <c r="B2246" s="105" t="s">
        <v>17</v>
      </c>
      <c r="C2246" s="105" t="s">
        <v>17</v>
      </c>
      <c r="D2246" s="105" t="s">
        <v>21</v>
      </c>
      <c r="E2246" s="105" t="s">
        <v>2398</v>
      </c>
      <c r="F2246" s="105">
        <v>8730</v>
      </c>
      <c r="G2246" s="105" t="s">
        <v>2393</v>
      </c>
      <c r="H2246" s="105" t="s">
        <v>2129</v>
      </c>
      <c r="I2246" s="118">
        <v>194</v>
      </c>
      <c r="J2246" s="106">
        <v>14</v>
      </c>
      <c r="K2246" s="107">
        <f t="shared" si="174"/>
        <v>7.2164948453608241E-2</v>
      </c>
      <c r="L2246" s="106">
        <v>19</v>
      </c>
      <c r="M2246" s="108">
        <f t="shared" si="175"/>
        <v>9.7938144329896906E-2</v>
      </c>
      <c r="N2246" s="106">
        <v>0</v>
      </c>
      <c r="O2246" s="107">
        <f t="shared" si="176"/>
        <v>0</v>
      </c>
      <c r="P2246" s="106">
        <v>0</v>
      </c>
      <c r="Q2246" s="109">
        <f t="shared" si="177"/>
        <v>0</v>
      </c>
      <c r="R2246" s="75"/>
      <c r="S2246" s="75"/>
      <c r="T2246" s="75"/>
      <c r="U2246" s="75"/>
      <c r="V2246" s="75"/>
      <c r="W2246" s="75"/>
      <c r="X2246" s="75"/>
      <c r="Y2246" s="75"/>
      <c r="Z2246" s="75"/>
      <c r="AA2246" s="75"/>
      <c r="AB2246" s="75"/>
      <c r="AC2246" s="75"/>
      <c r="AD2246" s="75"/>
      <c r="AE2246" s="75"/>
      <c r="AF2246" s="75"/>
      <c r="AG2246" s="75"/>
      <c r="AH2246" s="75"/>
      <c r="AI2246" s="75"/>
      <c r="AJ2246" s="75"/>
      <c r="AK2246" s="75"/>
      <c r="AL2246" s="75"/>
      <c r="AM2246" s="75"/>
      <c r="AN2246" s="75"/>
      <c r="AO2246" s="75"/>
      <c r="AP2246" s="75"/>
      <c r="AQ2246" s="75"/>
      <c r="AR2246" s="75"/>
      <c r="AS2246" s="75"/>
      <c r="AT2246" s="75"/>
      <c r="AU2246" s="75"/>
      <c r="AV2246" s="75"/>
      <c r="AW2246" s="75"/>
      <c r="AX2246" s="75"/>
      <c r="AY2246" s="75"/>
      <c r="AZ2246" s="75"/>
      <c r="BA2246" s="75"/>
      <c r="BB2246" s="75"/>
      <c r="BC2246" s="75"/>
      <c r="BD2246" s="75"/>
      <c r="BE2246" s="75"/>
      <c r="BF2246" s="75"/>
      <c r="BG2246" s="75"/>
      <c r="BH2246" s="75"/>
      <c r="BI2246" s="75"/>
      <c r="BJ2246" s="75"/>
      <c r="BK2246" s="75"/>
      <c r="BL2246" s="75"/>
      <c r="BM2246" s="75"/>
      <c r="BN2246" s="75"/>
      <c r="BO2246" s="75"/>
      <c r="BP2246" s="75"/>
      <c r="BQ2246" s="75"/>
      <c r="BR2246" s="75"/>
      <c r="BS2246" s="75"/>
    </row>
    <row r="2247" spans="1:71" s="5" customFormat="1" ht="12.75" hidden="1" thickBot="1" x14ac:dyDescent="0.3">
      <c r="A2247" s="105" t="s">
        <v>17</v>
      </c>
      <c r="B2247" s="105">
        <v>8740</v>
      </c>
      <c r="C2247" s="105" t="s">
        <v>2400</v>
      </c>
      <c r="D2247" s="105" t="s">
        <v>21</v>
      </c>
      <c r="E2247" s="105" t="s">
        <v>2401</v>
      </c>
      <c r="F2247" s="105">
        <v>8740</v>
      </c>
      <c r="G2247" s="105" t="s">
        <v>2400</v>
      </c>
      <c r="H2247" s="105" t="s">
        <v>2129</v>
      </c>
      <c r="I2247" s="118">
        <v>376</v>
      </c>
      <c r="J2247" s="106">
        <v>51</v>
      </c>
      <c r="K2247" s="107">
        <f t="shared" si="174"/>
        <v>0.13563829787234041</v>
      </c>
      <c r="L2247" s="106">
        <v>57</v>
      </c>
      <c r="M2247" s="108">
        <f t="shared" si="175"/>
        <v>0.15159574468085107</v>
      </c>
      <c r="N2247" s="106">
        <v>7</v>
      </c>
      <c r="O2247" s="107">
        <f t="shared" si="176"/>
        <v>1.8617021276595744E-2</v>
      </c>
      <c r="P2247" s="106">
        <v>1</v>
      </c>
      <c r="Q2247" s="109">
        <f t="shared" si="177"/>
        <v>2.6595744680851063E-3</v>
      </c>
      <c r="R2247" s="75"/>
      <c r="S2247" s="75"/>
      <c r="T2247" s="75"/>
      <c r="U2247" s="75"/>
      <c r="V2247" s="75"/>
      <c r="W2247" s="75"/>
      <c r="X2247" s="75"/>
      <c r="Y2247" s="75"/>
      <c r="Z2247" s="75"/>
      <c r="AA2247" s="75"/>
      <c r="AB2247" s="75"/>
      <c r="AC2247" s="75"/>
      <c r="AD2247" s="75"/>
      <c r="AE2247" s="75"/>
      <c r="AF2247" s="75"/>
      <c r="AG2247" s="75"/>
      <c r="AH2247" s="75"/>
      <c r="AI2247" s="75"/>
      <c r="AJ2247" s="75"/>
      <c r="AK2247" s="75"/>
      <c r="AL2247" s="75"/>
      <c r="AM2247" s="75"/>
      <c r="AN2247" s="75"/>
      <c r="AO2247" s="75"/>
      <c r="AP2247" s="75"/>
      <c r="AQ2247" s="75"/>
      <c r="AR2247" s="75"/>
      <c r="AS2247" s="75"/>
      <c r="AT2247" s="75"/>
      <c r="AU2247" s="75"/>
      <c r="AV2247" s="75"/>
      <c r="AW2247" s="75"/>
      <c r="AX2247" s="75"/>
      <c r="AY2247" s="75"/>
      <c r="AZ2247" s="75"/>
      <c r="BA2247" s="75"/>
      <c r="BB2247" s="75"/>
      <c r="BC2247" s="75"/>
      <c r="BD2247" s="75"/>
      <c r="BE2247" s="75"/>
      <c r="BF2247" s="75"/>
      <c r="BG2247" s="75"/>
      <c r="BH2247" s="75"/>
      <c r="BI2247" s="75"/>
      <c r="BJ2247" s="75"/>
      <c r="BK2247" s="75"/>
      <c r="BL2247" s="75"/>
      <c r="BM2247" s="75"/>
      <c r="BN2247" s="75"/>
      <c r="BO2247" s="75"/>
      <c r="BP2247" s="75"/>
      <c r="BQ2247" s="75"/>
      <c r="BR2247" s="75"/>
      <c r="BS2247" s="75"/>
    </row>
    <row r="2248" spans="1:71" s="5" customFormat="1" ht="12.75" hidden="1" thickBot="1" x14ac:dyDescent="0.3">
      <c r="A2248" s="105" t="s">
        <v>17</v>
      </c>
      <c r="B2248" s="105" t="s">
        <v>17</v>
      </c>
      <c r="C2248" s="105" t="s">
        <v>17</v>
      </c>
      <c r="D2248" s="105" t="s">
        <v>21</v>
      </c>
      <c r="E2248" s="105" t="s">
        <v>2402</v>
      </c>
      <c r="F2248" s="105">
        <v>8740</v>
      </c>
      <c r="G2248" s="105" t="s">
        <v>2400</v>
      </c>
      <c r="H2248" s="105" t="s">
        <v>2129</v>
      </c>
      <c r="I2248" s="118">
        <v>173</v>
      </c>
      <c r="J2248" s="106">
        <v>30</v>
      </c>
      <c r="K2248" s="107">
        <f t="shared" si="174"/>
        <v>0.17341040462427745</v>
      </c>
      <c r="L2248" s="106">
        <v>53</v>
      </c>
      <c r="M2248" s="108">
        <f t="shared" si="175"/>
        <v>0.30635838150289019</v>
      </c>
      <c r="N2248" s="106">
        <v>13</v>
      </c>
      <c r="O2248" s="107">
        <f t="shared" si="176"/>
        <v>7.5144508670520235E-2</v>
      </c>
      <c r="P2248" s="106">
        <v>0</v>
      </c>
      <c r="Q2248" s="109">
        <f t="shared" si="177"/>
        <v>0</v>
      </c>
      <c r="R2248" s="75"/>
      <c r="S2248" s="75"/>
      <c r="T2248" s="75"/>
      <c r="U2248" s="75"/>
      <c r="V2248" s="75"/>
      <c r="W2248" s="75"/>
      <c r="X2248" s="75"/>
      <c r="Y2248" s="75"/>
      <c r="Z2248" s="75"/>
      <c r="AA2248" s="75"/>
      <c r="AB2248" s="75"/>
      <c r="AC2248" s="75"/>
      <c r="AD2248" s="75"/>
      <c r="AE2248" s="75"/>
      <c r="AF2248" s="75"/>
      <c r="AG2248" s="75"/>
      <c r="AH2248" s="75"/>
      <c r="AI2248" s="75"/>
      <c r="AJ2248" s="75"/>
      <c r="AK2248" s="75"/>
      <c r="AL2248" s="75"/>
      <c r="AM2248" s="75"/>
      <c r="AN2248" s="75"/>
      <c r="AO2248" s="75"/>
      <c r="AP2248" s="75"/>
      <c r="AQ2248" s="75"/>
      <c r="AR2248" s="75"/>
      <c r="AS2248" s="75"/>
      <c r="AT2248" s="75"/>
      <c r="AU2248" s="75"/>
      <c r="AV2248" s="75"/>
      <c r="AW2248" s="75"/>
      <c r="AX2248" s="75"/>
      <c r="AY2248" s="75"/>
      <c r="AZ2248" s="75"/>
      <c r="BA2248" s="75"/>
      <c r="BB2248" s="75"/>
      <c r="BC2248" s="75"/>
      <c r="BD2248" s="75"/>
      <c r="BE2248" s="75"/>
      <c r="BF2248" s="75"/>
      <c r="BG2248" s="75"/>
      <c r="BH2248" s="75"/>
      <c r="BI2248" s="75"/>
      <c r="BJ2248" s="75"/>
      <c r="BK2248" s="75"/>
      <c r="BL2248" s="75"/>
      <c r="BM2248" s="75"/>
      <c r="BN2248" s="75"/>
      <c r="BO2248" s="75"/>
      <c r="BP2248" s="75"/>
      <c r="BQ2248" s="75"/>
      <c r="BR2248" s="75"/>
      <c r="BS2248" s="75"/>
    </row>
    <row r="2249" spans="1:71" s="5" customFormat="1" ht="24.75" hidden="1" thickBot="1" x14ac:dyDescent="0.3">
      <c r="A2249" s="105" t="s">
        <v>17</v>
      </c>
      <c r="B2249" s="105">
        <v>8750</v>
      </c>
      <c r="C2249" s="105" t="s">
        <v>2403</v>
      </c>
      <c r="D2249" s="105" t="s">
        <v>18</v>
      </c>
      <c r="E2249" s="105" t="s">
        <v>2404</v>
      </c>
      <c r="F2249" s="105">
        <v>8750</v>
      </c>
      <c r="G2249" s="105" t="s">
        <v>2403</v>
      </c>
      <c r="H2249" s="105" t="s">
        <v>2129</v>
      </c>
      <c r="I2249" s="118">
        <v>292</v>
      </c>
      <c r="J2249" s="106">
        <v>33</v>
      </c>
      <c r="K2249" s="107">
        <f t="shared" si="174"/>
        <v>0.11301369863013698</v>
      </c>
      <c r="L2249" s="106">
        <v>43</v>
      </c>
      <c r="M2249" s="108">
        <f t="shared" si="175"/>
        <v>0.14726027397260275</v>
      </c>
      <c r="N2249" s="106">
        <v>3</v>
      </c>
      <c r="O2249" s="107">
        <f t="shared" si="176"/>
        <v>1.0273972602739725E-2</v>
      </c>
      <c r="P2249" s="106">
        <v>0</v>
      </c>
      <c r="Q2249" s="109">
        <f t="shared" si="177"/>
        <v>0</v>
      </c>
      <c r="R2249" s="75"/>
      <c r="S2249" s="75"/>
      <c r="T2249" s="75"/>
      <c r="U2249" s="75"/>
      <c r="V2249" s="75"/>
      <c r="W2249" s="75"/>
      <c r="X2249" s="75"/>
      <c r="Y2249" s="75"/>
      <c r="Z2249" s="75"/>
      <c r="AA2249" s="75"/>
      <c r="AB2249" s="75"/>
      <c r="AC2249" s="75"/>
      <c r="AD2249" s="75"/>
      <c r="AE2249" s="75"/>
      <c r="AF2249" s="75"/>
      <c r="AG2249" s="75"/>
      <c r="AH2249" s="75"/>
      <c r="AI2249" s="75"/>
      <c r="AJ2249" s="75"/>
      <c r="AK2249" s="75"/>
      <c r="AL2249" s="75"/>
      <c r="AM2249" s="75"/>
      <c r="AN2249" s="75"/>
      <c r="AO2249" s="75"/>
      <c r="AP2249" s="75"/>
      <c r="AQ2249" s="75"/>
      <c r="AR2249" s="75"/>
      <c r="AS2249" s="75"/>
      <c r="AT2249" s="75"/>
      <c r="AU2249" s="75"/>
      <c r="AV2249" s="75"/>
      <c r="AW2249" s="75"/>
      <c r="AX2249" s="75"/>
      <c r="AY2249" s="75"/>
      <c r="AZ2249" s="75"/>
      <c r="BA2249" s="75"/>
      <c r="BB2249" s="75"/>
      <c r="BC2249" s="75"/>
      <c r="BD2249" s="75"/>
      <c r="BE2249" s="75"/>
      <c r="BF2249" s="75"/>
      <c r="BG2249" s="75"/>
      <c r="BH2249" s="75"/>
      <c r="BI2249" s="75"/>
      <c r="BJ2249" s="75"/>
      <c r="BK2249" s="75"/>
      <c r="BL2249" s="75"/>
      <c r="BM2249" s="75"/>
      <c r="BN2249" s="75"/>
      <c r="BO2249" s="75"/>
      <c r="BP2249" s="75"/>
      <c r="BQ2249" s="75"/>
      <c r="BR2249" s="75"/>
      <c r="BS2249" s="75"/>
    </row>
    <row r="2250" spans="1:71" s="5" customFormat="1" ht="12.75" hidden="1" thickBot="1" x14ac:dyDescent="0.3">
      <c r="A2250" s="105" t="s">
        <v>17</v>
      </c>
      <c r="B2250" s="105" t="s">
        <v>17</v>
      </c>
      <c r="C2250" s="105" t="s">
        <v>17</v>
      </c>
      <c r="D2250" s="105" t="s">
        <v>21</v>
      </c>
      <c r="E2250" s="105" t="s">
        <v>2405</v>
      </c>
      <c r="F2250" s="105">
        <v>8750</v>
      </c>
      <c r="G2250" s="105" t="s">
        <v>2403</v>
      </c>
      <c r="H2250" s="105" t="s">
        <v>2129</v>
      </c>
      <c r="I2250" s="118">
        <v>98</v>
      </c>
      <c r="J2250" s="106">
        <v>20</v>
      </c>
      <c r="K2250" s="107">
        <f t="shared" si="174"/>
        <v>0.20408163265306123</v>
      </c>
      <c r="L2250" s="106">
        <v>21</v>
      </c>
      <c r="M2250" s="108">
        <f t="shared" si="175"/>
        <v>0.21428571428571427</v>
      </c>
      <c r="N2250" s="106">
        <v>3</v>
      </c>
      <c r="O2250" s="107">
        <f t="shared" si="176"/>
        <v>3.0612244897959183E-2</v>
      </c>
      <c r="P2250" s="106">
        <v>0</v>
      </c>
      <c r="Q2250" s="109">
        <f t="shared" si="177"/>
        <v>0</v>
      </c>
      <c r="R2250" s="75"/>
      <c r="S2250" s="75"/>
      <c r="T2250" s="75"/>
      <c r="U2250" s="75"/>
      <c r="V2250" s="75"/>
      <c r="W2250" s="75"/>
      <c r="X2250" s="75"/>
      <c r="Y2250" s="75"/>
      <c r="Z2250" s="75"/>
      <c r="AA2250" s="75"/>
      <c r="AB2250" s="75"/>
      <c r="AC2250" s="75"/>
      <c r="AD2250" s="75"/>
      <c r="AE2250" s="75"/>
      <c r="AF2250" s="75"/>
      <c r="AG2250" s="75"/>
      <c r="AH2250" s="75"/>
      <c r="AI2250" s="75"/>
      <c r="AJ2250" s="75"/>
      <c r="AK2250" s="75"/>
      <c r="AL2250" s="75"/>
      <c r="AM2250" s="75"/>
      <c r="AN2250" s="75"/>
      <c r="AO2250" s="75"/>
      <c r="AP2250" s="75"/>
      <c r="AQ2250" s="75"/>
      <c r="AR2250" s="75"/>
      <c r="AS2250" s="75"/>
      <c r="AT2250" s="75"/>
      <c r="AU2250" s="75"/>
      <c r="AV2250" s="75"/>
      <c r="AW2250" s="75"/>
      <c r="AX2250" s="75"/>
      <c r="AY2250" s="75"/>
      <c r="AZ2250" s="75"/>
      <c r="BA2250" s="75"/>
      <c r="BB2250" s="75"/>
      <c r="BC2250" s="75"/>
      <c r="BD2250" s="75"/>
      <c r="BE2250" s="75"/>
      <c r="BF2250" s="75"/>
      <c r="BG2250" s="75"/>
      <c r="BH2250" s="75"/>
      <c r="BI2250" s="75"/>
      <c r="BJ2250" s="75"/>
      <c r="BK2250" s="75"/>
      <c r="BL2250" s="75"/>
      <c r="BM2250" s="75"/>
      <c r="BN2250" s="75"/>
      <c r="BO2250" s="75"/>
      <c r="BP2250" s="75"/>
      <c r="BQ2250" s="75"/>
      <c r="BR2250" s="75"/>
      <c r="BS2250" s="75"/>
    </row>
    <row r="2251" spans="1:71" s="5" customFormat="1" ht="12.75" hidden="1" thickBot="1" x14ac:dyDescent="0.3">
      <c r="A2251" s="105" t="s">
        <v>17</v>
      </c>
      <c r="B2251" s="105" t="s">
        <v>17</v>
      </c>
      <c r="C2251" s="105" t="s">
        <v>17</v>
      </c>
      <c r="D2251" s="105" t="s">
        <v>21</v>
      </c>
      <c r="E2251" s="105" t="s">
        <v>2406</v>
      </c>
      <c r="F2251" s="105">
        <v>8750</v>
      </c>
      <c r="G2251" s="105" t="s">
        <v>2403</v>
      </c>
      <c r="H2251" s="105" t="s">
        <v>2129</v>
      </c>
      <c r="I2251" s="118">
        <v>295</v>
      </c>
      <c r="J2251" s="106">
        <v>30</v>
      </c>
      <c r="K2251" s="107">
        <f t="shared" si="174"/>
        <v>0.10169491525423729</v>
      </c>
      <c r="L2251" s="106">
        <v>56</v>
      </c>
      <c r="M2251" s="108">
        <f t="shared" si="175"/>
        <v>0.18983050847457628</v>
      </c>
      <c r="N2251" s="106">
        <v>5</v>
      </c>
      <c r="O2251" s="107">
        <f t="shared" si="176"/>
        <v>1.6949152542372881E-2</v>
      </c>
      <c r="P2251" s="106">
        <v>0</v>
      </c>
      <c r="Q2251" s="109">
        <f t="shared" si="177"/>
        <v>0</v>
      </c>
      <c r="R2251" s="75"/>
      <c r="S2251" s="75"/>
      <c r="T2251" s="75"/>
      <c r="U2251" s="75"/>
      <c r="V2251" s="75"/>
      <c r="W2251" s="75"/>
      <c r="X2251" s="75"/>
      <c r="Y2251" s="75"/>
      <c r="Z2251" s="75"/>
      <c r="AA2251" s="75"/>
      <c r="AB2251" s="75"/>
      <c r="AC2251" s="75"/>
      <c r="AD2251" s="75"/>
      <c r="AE2251" s="75"/>
      <c r="AF2251" s="75"/>
      <c r="AG2251" s="75"/>
      <c r="AH2251" s="75"/>
      <c r="AI2251" s="75"/>
      <c r="AJ2251" s="75"/>
      <c r="AK2251" s="75"/>
      <c r="AL2251" s="75"/>
      <c r="AM2251" s="75"/>
      <c r="AN2251" s="75"/>
      <c r="AO2251" s="75"/>
      <c r="AP2251" s="75"/>
      <c r="AQ2251" s="75"/>
      <c r="AR2251" s="75"/>
      <c r="AS2251" s="75"/>
      <c r="AT2251" s="75"/>
      <c r="AU2251" s="75"/>
      <c r="AV2251" s="75"/>
      <c r="AW2251" s="75"/>
      <c r="AX2251" s="75"/>
      <c r="AY2251" s="75"/>
      <c r="AZ2251" s="75"/>
      <c r="BA2251" s="75"/>
      <c r="BB2251" s="75"/>
      <c r="BC2251" s="75"/>
      <c r="BD2251" s="75"/>
      <c r="BE2251" s="75"/>
      <c r="BF2251" s="75"/>
      <c r="BG2251" s="75"/>
      <c r="BH2251" s="75"/>
      <c r="BI2251" s="75"/>
      <c r="BJ2251" s="75"/>
      <c r="BK2251" s="75"/>
      <c r="BL2251" s="75"/>
      <c r="BM2251" s="75"/>
      <c r="BN2251" s="75"/>
      <c r="BO2251" s="75"/>
      <c r="BP2251" s="75"/>
      <c r="BQ2251" s="75"/>
      <c r="BR2251" s="75"/>
      <c r="BS2251" s="75"/>
    </row>
    <row r="2252" spans="1:71" s="5" customFormat="1" ht="12.75" hidden="1" thickBot="1" x14ac:dyDescent="0.3">
      <c r="A2252" s="105" t="s">
        <v>17</v>
      </c>
      <c r="B2252" s="105" t="s">
        <v>17</v>
      </c>
      <c r="C2252" s="105" t="s">
        <v>17</v>
      </c>
      <c r="D2252" s="105" t="s">
        <v>18</v>
      </c>
      <c r="E2252" s="105" t="s">
        <v>149</v>
      </c>
      <c r="F2252" s="105">
        <v>8750</v>
      </c>
      <c r="G2252" s="105" t="s">
        <v>2403</v>
      </c>
      <c r="H2252" s="105" t="s">
        <v>2129</v>
      </c>
      <c r="I2252" s="118">
        <v>191</v>
      </c>
      <c r="J2252" s="106">
        <v>35</v>
      </c>
      <c r="K2252" s="107">
        <f t="shared" si="174"/>
        <v>0.18324607329842932</v>
      </c>
      <c r="L2252" s="106">
        <v>33</v>
      </c>
      <c r="M2252" s="108">
        <f t="shared" si="175"/>
        <v>0.17277486910994763</v>
      </c>
      <c r="N2252" s="106">
        <v>0</v>
      </c>
      <c r="O2252" s="107">
        <f t="shared" si="176"/>
        <v>0</v>
      </c>
      <c r="P2252" s="106">
        <v>0</v>
      </c>
      <c r="Q2252" s="109">
        <f t="shared" si="177"/>
        <v>0</v>
      </c>
      <c r="R2252" s="75"/>
      <c r="S2252" s="75"/>
      <c r="T2252" s="75"/>
      <c r="U2252" s="75"/>
      <c r="V2252" s="75"/>
      <c r="W2252" s="75"/>
      <c r="X2252" s="75"/>
      <c r="Y2252" s="75"/>
      <c r="Z2252" s="75"/>
      <c r="AA2252" s="75"/>
      <c r="AB2252" s="75"/>
      <c r="AC2252" s="75"/>
      <c r="AD2252" s="75"/>
      <c r="AE2252" s="75"/>
      <c r="AF2252" s="75"/>
      <c r="AG2252" s="75"/>
      <c r="AH2252" s="75"/>
      <c r="AI2252" s="75"/>
      <c r="AJ2252" s="75"/>
      <c r="AK2252" s="75"/>
      <c r="AL2252" s="75"/>
      <c r="AM2252" s="75"/>
      <c r="AN2252" s="75"/>
      <c r="AO2252" s="75"/>
      <c r="AP2252" s="75"/>
      <c r="AQ2252" s="75"/>
      <c r="AR2252" s="75"/>
      <c r="AS2252" s="75"/>
      <c r="AT2252" s="75"/>
      <c r="AU2252" s="75"/>
      <c r="AV2252" s="75"/>
      <c r="AW2252" s="75"/>
      <c r="AX2252" s="75"/>
      <c r="AY2252" s="75"/>
      <c r="AZ2252" s="75"/>
      <c r="BA2252" s="75"/>
      <c r="BB2252" s="75"/>
      <c r="BC2252" s="75"/>
      <c r="BD2252" s="75"/>
      <c r="BE2252" s="75"/>
      <c r="BF2252" s="75"/>
      <c r="BG2252" s="75"/>
      <c r="BH2252" s="75"/>
      <c r="BI2252" s="75"/>
      <c r="BJ2252" s="75"/>
      <c r="BK2252" s="75"/>
      <c r="BL2252" s="75"/>
      <c r="BM2252" s="75"/>
      <c r="BN2252" s="75"/>
      <c r="BO2252" s="75"/>
      <c r="BP2252" s="75"/>
      <c r="BQ2252" s="75"/>
      <c r="BR2252" s="75"/>
      <c r="BS2252" s="75"/>
    </row>
    <row r="2253" spans="1:71" s="5" customFormat="1" ht="12.75" hidden="1" thickBot="1" x14ac:dyDescent="0.3">
      <c r="A2253" s="105" t="s">
        <v>17</v>
      </c>
      <c r="B2253" s="105" t="s">
        <v>17</v>
      </c>
      <c r="C2253" s="105" t="s">
        <v>17</v>
      </c>
      <c r="D2253" s="105" t="s">
        <v>21</v>
      </c>
      <c r="E2253" s="105" t="s">
        <v>2307</v>
      </c>
      <c r="F2253" s="105">
        <v>8750</v>
      </c>
      <c r="G2253" s="105" t="s">
        <v>2403</v>
      </c>
      <c r="H2253" s="105" t="s">
        <v>2129</v>
      </c>
      <c r="I2253" s="118">
        <v>350</v>
      </c>
      <c r="J2253" s="106">
        <v>47</v>
      </c>
      <c r="K2253" s="107">
        <f t="shared" si="174"/>
        <v>0.13428571428571429</v>
      </c>
      <c r="L2253" s="106">
        <v>50</v>
      </c>
      <c r="M2253" s="108">
        <f t="shared" si="175"/>
        <v>0.14285714285714285</v>
      </c>
      <c r="N2253" s="106">
        <v>9</v>
      </c>
      <c r="O2253" s="107">
        <f t="shared" si="176"/>
        <v>2.5714285714285714E-2</v>
      </c>
      <c r="P2253" s="106">
        <v>0</v>
      </c>
      <c r="Q2253" s="109">
        <f t="shared" si="177"/>
        <v>0</v>
      </c>
      <c r="R2253" s="75"/>
      <c r="S2253" s="75"/>
      <c r="T2253" s="75"/>
      <c r="U2253" s="75"/>
      <c r="V2253" s="75"/>
      <c r="W2253" s="75"/>
      <c r="X2253" s="75"/>
      <c r="Y2253" s="75"/>
      <c r="Z2253" s="75"/>
      <c r="AA2253" s="75"/>
      <c r="AB2253" s="75"/>
      <c r="AC2253" s="75"/>
      <c r="AD2253" s="75"/>
      <c r="AE2253" s="75"/>
      <c r="AF2253" s="75"/>
      <c r="AG2253" s="75"/>
      <c r="AH2253" s="75"/>
      <c r="AI2253" s="75"/>
      <c r="AJ2253" s="75"/>
      <c r="AK2253" s="75"/>
      <c r="AL2253" s="75"/>
      <c r="AM2253" s="75"/>
      <c r="AN2253" s="75"/>
      <c r="AO2253" s="75"/>
      <c r="AP2253" s="75"/>
      <c r="AQ2253" s="75"/>
      <c r="AR2253" s="75"/>
      <c r="AS2253" s="75"/>
      <c r="AT2253" s="75"/>
      <c r="AU2253" s="75"/>
      <c r="AV2253" s="75"/>
      <c r="AW2253" s="75"/>
      <c r="AX2253" s="75"/>
      <c r="AY2253" s="75"/>
      <c r="AZ2253" s="75"/>
      <c r="BA2253" s="75"/>
      <c r="BB2253" s="75"/>
      <c r="BC2253" s="75"/>
      <c r="BD2253" s="75"/>
      <c r="BE2253" s="75"/>
      <c r="BF2253" s="75"/>
      <c r="BG2253" s="75"/>
      <c r="BH2253" s="75"/>
      <c r="BI2253" s="75"/>
      <c r="BJ2253" s="75"/>
      <c r="BK2253" s="75"/>
      <c r="BL2253" s="75"/>
      <c r="BM2253" s="75"/>
      <c r="BN2253" s="75"/>
      <c r="BO2253" s="75"/>
      <c r="BP2253" s="75"/>
      <c r="BQ2253" s="75"/>
      <c r="BR2253" s="75"/>
      <c r="BS2253" s="75"/>
    </row>
    <row r="2254" spans="1:71" s="5" customFormat="1" ht="12.75" hidden="1" thickBot="1" x14ac:dyDescent="0.3">
      <c r="A2254" s="105" t="s">
        <v>17</v>
      </c>
      <c r="B2254" s="105" t="s">
        <v>17</v>
      </c>
      <c r="C2254" s="105" t="s">
        <v>17</v>
      </c>
      <c r="D2254" s="105" t="s">
        <v>74</v>
      </c>
      <c r="E2254" s="105" t="s">
        <v>537</v>
      </c>
      <c r="F2254" s="105">
        <v>8750</v>
      </c>
      <c r="G2254" s="105" t="s">
        <v>2403</v>
      </c>
      <c r="H2254" s="105" t="s">
        <v>2129</v>
      </c>
      <c r="I2254" s="118">
        <v>178</v>
      </c>
      <c r="J2254" s="106">
        <v>17</v>
      </c>
      <c r="K2254" s="107">
        <f t="shared" si="174"/>
        <v>9.5505617977528087E-2</v>
      </c>
      <c r="L2254" s="106">
        <v>26</v>
      </c>
      <c r="M2254" s="108">
        <f t="shared" si="175"/>
        <v>0.14606741573033707</v>
      </c>
      <c r="N2254" s="106">
        <v>2</v>
      </c>
      <c r="O2254" s="107">
        <f t="shared" si="176"/>
        <v>1.1235955056179775E-2</v>
      </c>
      <c r="P2254" s="106">
        <v>0</v>
      </c>
      <c r="Q2254" s="109">
        <f t="shared" si="177"/>
        <v>0</v>
      </c>
      <c r="R2254" s="75"/>
      <c r="S2254" s="75"/>
      <c r="T2254" s="75"/>
      <c r="U2254" s="75"/>
      <c r="V2254" s="75"/>
      <c r="W2254" s="75"/>
      <c r="X2254" s="75"/>
      <c r="Y2254" s="75"/>
      <c r="Z2254" s="75"/>
      <c r="AA2254" s="75"/>
      <c r="AB2254" s="75"/>
      <c r="AC2254" s="75"/>
      <c r="AD2254" s="75"/>
      <c r="AE2254" s="75"/>
      <c r="AF2254" s="75"/>
      <c r="AG2254" s="75"/>
      <c r="AH2254" s="75"/>
      <c r="AI2254" s="75"/>
      <c r="AJ2254" s="75"/>
      <c r="AK2254" s="75"/>
      <c r="AL2254" s="75"/>
      <c r="AM2254" s="75"/>
      <c r="AN2254" s="75"/>
      <c r="AO2254" s="75"/>
      <c r="AP2254" s="75"/>
      <c r="AQ2254" s="75"/>
      <c r="AR2254" s="75"/>
      <c r="AS2254" s="75"/>
      <c r="AT2254" s="75"/>
      <c r="AU2254" s="75"/>
      <c r="AV2254" s="75"/>
      <c r="AW2254" s="75"/>
      <c r="AX2254" s="75"/>
      <c r="AY2254" s="75"/>
      <c r="AZ2254" s="75"/>
      <c r="BA2254" s="75"/>
      <c r="BB2254" s="75"/>
      <c r="BC2254" s="75"/>
      <c r="BD2254" s="75"/>
      <c r="BE2254" s="75"/>
      <c r="BF2254" s="75"/>
      <c r="BG2254" s="75"/>
      <c r="BH2254" s="75"/>
      <c r="BI2254" s="75"/>
      <c r="BJ2254" s="75"/>
      <c r="BK2254" s="75"/>
      <c r="BL2254" s="75"/>
      <c r="BM2254" s="75"/>
      <c r="BN2254" s="75"/>
      <c r="BO2254" s="75"/>
      <c r="BP2254" s="75"/>
      <c r="BQ2254" s="75"/>
      <c r="BR2254" s="75"/>
      <c r="BS2254" s="75"/>
    </row>
    <row r="2255" spans="1:71" s="5" customFormat="1" ht="12.75" hidden="1" thickBot="1" x14ac:dyDescent="0.3">
      <c r="A2255" s="105" t="s">
        <v>17</v>
      </c>
      <c r="B2255" s="105">
        <v>8755</v>
      </c>
      <c r="C2255" s="105" t="s">
        <v>2407</v>
      </c>
      <c r="D2255" s="105" t="s">
        <v>21</v>
      </c>
      <c r="E2255" s="105" t="s">
        <v>2408</v>
      </c>
      <c r="F2255" s="105">
        <v>8755</v>
      </c>
      <c r="G2255" s="105" t="s">
        <v>2407</v>
      </c>
      <c r="H2255" s="105" t="s">
        <v>2129</v>
      </c>
      <c r="I2255" s="118">
        <v>371</v>
      </c>
      <c r="J2255" s="106">
        <v>41</v>
      </c>
      <c r="K2255" s="107">
        <f t="shared" si="174"/>
        <v>0.11051212938005391</v>
      </c>
      <c r="L2255" s="106">
        <v>51</v>
      </c>
      <c r="M2255" s="108">
        <f t="shared" si="175"/>
        <v>0.13746630727762804</v>
      </c>
      <c r="N2255" s="106">
        <v>21</v>
      </c>
      <c r="O2255" s="107">
        <f t="shared" si="176"/>
        <v>5.6603773584905662E-2</v>
      </c>
      <c r="P2255" s="106">
        <v>0</v>
      </c>
      <c r="Q2255" s="109">
        <f t="shared" si="177"/>
        <v>0</v>
      </c>
      <c r="R2255" s="75"/>
      <c r="S2255" s="75"/>
      <c r="T2255" s="75"/>
      <c r="U2255" s="75"/>
      <c r="V2255" s="75"/>
      <c r="W2255" s="75"/>
      <c r="X2255" s="75"/>
      <c r="Y2255" s="75"/>
      <c r="Z2255" s="75"/>
      <c r="AA2255" s="75"/>
      <c r="AB2255" s="75"/>
      <c r="AC2255" s="75"/>
      <c r="AD2255" s="75"/>
      <c r="AE2255" s="75"/>
      <c r="AF2255" s="75"/>
      <c r="AG2255" s="75"/>
      <c r="AH2255" s="75"/>
      <c r="AI2255" s="75"/>
      <c r="AJ2255" s="75"/>
      <c r="AK2255" s="75"/>
      <c r="AL2255" s="75"/>
      <c r="AM2255" s="75"/>
      <c r="AN2255" s="75"/>
      <c r="AO2255" s="75"/>
      <c r="AP2255" s="75"/>
      <c r="AQ2255" s="75"/>
      <c r="AR2255" s="75"/>
      <c r="AS2255" s="75"/>
      <c r="AT2255" s="75"/>
      <c r="AU2255" s="75"/>
      <c r="AV2255" s="75"/>
      <c r="AW2255" s="75"/>
      <c r="AX2255" s="75"/>
      <c r="AY2255" s="75"/>
      <c r="AZ2255" s="75"/>
      <c r="BA2255" s="75"/>
      <c r="BB2255" s="75"/>
      <c r="BC2255" s="75"/>
      <c r="BD2255" s="75"/>
      <c r="BE2255" s="75"/>
      <c r="BF2255" s="75"/>
      <c r="BG2255" s="75"/>
      <c r="BH2255" s="75"/>
      <c r="BI2255" s="75"/>
      <c r="BJ2255" s="75"/>
      <c r="BK2255" s="75"/>
      <c r="BL2255" s="75"/>
      <c r="BM2255" s="75"/>
      <c r="BN2255" s="75"/>
      <c r="BO2255" s="75"/>
      <c r="BP2255" s="75"/>
      <c r="BQ2255" s="75"/>
      <c r="BR2255" s="75"/>
      <c r="BS2255" s="75"/>
    </row>
    <row r="2256" spans="1:71" s="5" customFormat="1" ht="12.75" hidden="1" thickBot="1" x14ac:dyDescent="0.3">
      <c r="A2256" s="105" t="s">
        <v>17</v>
      </c>
      <c r="B2256" s="105" t="s">
        <v>17</v>
      </c>
      <c r="C2256" s="105" t="s">
        <v>17</v>
      </c>
      <c r="D2256" s="105" t="s">
        <v>21</v>
      </c>
      <c r="E2256" s="105" t="s">
        <v>1156</v>
      </c>
      <c r="F2256" s="105">
        <v>8755</v>
      </c>
      <c r="G2256" s="105" t="s">
        <v>2407</v>
      </c>
      <c r="H2256" s="105" t="s">
        <v>2129</v>
      </c>
      <c r="I2256" s="118">
        <v>87</v>
      </c>
      <c r="J2256" s="106">
        <v>5</v>
      </c>
      <c r="K2256" s="107">
        <f t="shared" si="174"/>
        <v>5.7471264367816091E-2</v>
      </c>
      <c r="L2256" s="106">
        <v>21</v>
      </c>
      <c r="M2256" s="108">
        <f t="shared" si="175"/>
        <v>0.2413793103448276</v>
      </c>
      <c r="N2256" s="106">
        <v>2</v>
      </c>
      <c r="O2256" s="107">
        <f t="shared" si="176"/>
        <v>2.2988505747126436E-2</v>
      </c>
      <c r="P2256" s="106">
        <v>0</v>
      </c>
      <c r="Q2256" s="109">
        <f t="shared" si="177"/>
        <v>0</v>
      </c>
      <c r="R2256" s="75"/>
      <c r="S2256" s="75"/>
      <c r="T2256" s="75"/>
      <c r="U2256" s="75"/>
      <c r="V2256" s="75"/>
      <c r="W2256" s="75"/>
      <c r="X2256" s="75"/>
      <c r="Y2256" s="75"/>
      <c r="Z2256" s="75"/>
      <c r="AA2256" s="75"/>
      <c r="AB2256" s="75"/>
      <c r="AC2256" s="75"/>
      <c r="AD2256" s="75"/>
      <c r="AE2256" s="75"/>
      <c r="AF2256" s="75"/>
      <c r="AG2256" s="75"/>
      <c r="AH2256" s="75"/>
      <c r="AI2256" s="75"/>
      <c r="AJ2256" s="75"/>
      <c r="AK2256" s="75"/>
      <c r="AL2256" s="75"/>
      <c r="AM2256" s="75"/>
      <c r="AN2256" s="75"/>
      <c r="AO2256" s="75"/>
      <c r="AP2256" s="75"/>
      <c r="AQ2256" s="75"/>
      <c r="AR2256" s="75"/>
      <c r="AS2256" s="75"/>
      <c r="AT2256" s="75"/>
      <c r="AU2256" s="75"/>
      <c r="AV2256" s="75"/>
      <c r="AW2256" s="75"/>
      <c r="AX2256" s="75"/>
      <c r="AY2256" s="75"/>
      <c r="AZ2256" s="75"/>
      <c r="BA2256" s="75"/>
      <c r="BB2256" s="75"/>
      <c r="BC2256" s="75"/>
      <c r="BD2256" s="75"/>
      <c r="BE2256" s="75"/>
      <c r="BF2256" s="75"/>
      <c r="BG2256" s="75"/>
      <c r="BH2256" s="75"/>
      <c r="BI2256" s="75"/>
      <c r="BJ2256" s="75"/>
      <c r="BK2256" s="75"/>
      <c r="BL2256" s="75"/>
      <c r="BM2256" s="75"/>
      <c r="BN2256" s="75"/>
      <c r="BO2256" s="75"/>
      <c r="BP2256" s="75"/>
      <c r="BQ2256" s="75"/>
      <c r="BR2256" s="75"/>
      <c r="BS2256" s="75"/>
    </row>
    <row r="2257" spans="1:71" s="5" customFormat="1" ht="12.75" hidden="1" thickBot="1" x14ac:dyDescent="0.3">
      <c r="A2257" s="105" t="s">
        <v>17</v>
      </c>
      <c r="B2257" s="105" t="s">
        <v>17</v>
      </c>
      <c r="C2257" s="105" t="s">
        <v>17</v>
      </c>
      <c r="D2257" s="105" t="s">
        <v>21</v>
      </c>
      <c r="E2257" s="105" t="s">
        <v>2409</v>
      </c>
      <c r="F2257" s="105">
        <v>8755</v>
      </c>
      <c r="G2257" s="105" t="s">
        <v>2407</v>
      </c>
      <c r="H2257" s="105" t="s">
        <v>2129</v>
      </c>
      <c r="I2257" s="118">
        <v>38</v>
      </c>
      <c r="J2257" s="106">
        <v>4</v>
      </c>
      <c r="K2257" s="107">
        <f t="shared" si="174"/>
        <v>0.10526315789473684</v>
      </c>
      <c r="L2257" s="106">
        <v>12</v>
      </c>
      <c r="M2257" s="108">
        <f t="shared" si="175"/>
        <v>0.31578947368421051</v>
      </c>
      <c r="N2257" s="106">
        <v>0</v>
      </c>
      <c r="O2257" s="107">
        <f t="shared" si="176"/>
        <v>0</v>
      </c>
      <c r="P2257" s="106">
        <v>0</v>
      </c>
      <c r="Q2257" s="109">
        <f t="shared" si="177"/>
        <v>0</v>
      </c>
      <c r="R2257" s="75"/>
      <c r="S2257" s="75"/>
      <c r="T2257" s="75"/>
      <c r="U2257" s="75"/>
      <c r="V2257" s="75"/>
      <c r="W2257" s="75"/>
      <c r="X2257" s="75"/>
      <c r="Y2257" s="75"/>
      <c r="Z2257" s="75"/>
      <c r="AA2257" s="75"/>
      <c r="AB2257" s="75"/>
      <c r="AC2257" s="75"/>
      <c r="AD2257" s="75"/>
      <c r="AE2257" s="75"/>
      <c r="AF2257" s="75"/>
      <c r="AG2257" s="75"/>
      <c r="AH2257" s="75"/>
      <c r="AI2257" s="75"/>
      <c r="AJ2257" s="75"/>
      <c r="AK2257" s="75"/>
      <c r="AL2257" s="75"/>
      <c r="AM2257" s="75"/>
      <c r="AN2257" s="75"/>
      <c r="AO2257" s="75"/>
      <c r="AP2257" s="75"/>
      <c r="AQ2257" s="75"/>
      <c r="AR2257" s="75"/>
      <c r="AS2257" s="75"/>
      <c r="AT2257" s="75"/>
      <c r="AU2257" s="75"/>
      <c r="AV2257" s="75"/>
      <c r="AW2257" s="75"/>
      <c r="AX2257" s="75"/>
      <c r="AY2257" s="75"/>
      <c r="AZ2257" s="75"/>
      <c r="BA2257" s="75"/>
      <c r="BB2257" s="75"/>
      <c r="BC2257" s="75"/>
      <c r="BD2257" s="75"/>
      <c r="BE2257" s="75"/>
      <c r="BF2257" s="75"/>
      <c r="BG2257" s="75"/>
      <c r="BH2257" s="75"/>
      <c r="BI2257" s="75"/>
      <c r="BJ2257" s="75"/>
      <c r="BK2257" s="75"/>
      <c r="BL2257" s="75"/>
      <c r="BM2257" s="75"/>
      <c r="BN2257" s="75"/>
      <c r="BO2257" s="75"/>
      <c r="BP2257" s="75"/>
      <c r="BQ2257" s="75"/>
      <c r="BR2257" s="75"/>
      <c r="BS2257" s="75"/>
    </row>
    <row r="2258" spans="1:71" s="5" customFormat="1" ht="12.75" hidden="1" thickBot="1" x14ac:dyDescent="0.3">
      <c r="A2258" s="105" t="s">
        <v>17</v>
      </c>
      <c r="B2258" s="105">
        <v>8760</v>
      </c>
      <c r="C2258" s="105" t="s">
        <v>2410</v>
      </c>
      <c r="D2258" s="105" t="s">
        <v>21</v>
      </c>
      <c r="E2258" s="105" t="s">
        <v>2411</v>
      </c>
      <c r="F2258" s="105">
        <v>8760</v>
      </c>
      <c r="G2258" s="105" t="s">
        <v>2410</v>
      </c>
      <c r="H2258" s="105" t="s">
        <v>2129</v>
      </c>
      <c r="I2258" s="118">
        <v>173</v>
      </c>
      <c r="J2258" s="106">
        <v>15</v>
      </c>
      <c r="K2258" s="107">
        <f t="shared" si="174"/>
        <v>8.6705202312138727E-2</v>
      </c>
      <c r="L2258" s="106">
        <v>50</v>
      </c>
      <c r="M2258" s="108">
        <f t="shared" si="175"/>
        <v>0.28901734104046245</v>
      </c>
      <c r="N2258" s="106">
        <v>1</v>
      </c>
      <c r="O2258" s="107">
        <f t="shared" si="176"/>
        <v>5.7803468208092483E-3</v>
      </c>
      <c r="P2258" s="106">
        <v>0</v>
      </c>
      <c r="Q2258" s="109">
        <f t="shared" si="177"/>
        <v>0</v>
      </c>
      <c r="R2258" s="75"/>
      <c r="S2258" s="75"/>
      <c r="T2258" s="75"/>
      <c r="U2258" s="75"/>
      <c r="V2258" s="75"/>
      <c r="W2258" s="75"/>
      <c r="X2258" s="75"/>
      <c r="Y2258" s="75"/>
      <c r="Z2258" s="75"/>
      <c r="AA2258" s="75"/>
      <c r="AB2258" s="75"/>
      <c r="AC2258" s="75"/>
      <c r="AD2258" s="75"/>
      <c r="AE2258" s="75"/>
      <c r="AF2258" s="75"/>
      <c r="AG2258" s="75"/>
      <c r="AH2258" s="75"/>
      <c r="AI2258" s="75"/>
      <c r="AJ2258" s="75"/>
      <c r="AK2258" s="75"/>
      <c r="AL2258" s="75"/>
      <c r="AM2258" s="75"/>
      <c r="AN2258" s="75"/>
      <c r="AO2258" s="75"/>
      <c r="AP2258" s="75"/>
      <c r="AQ2258" s="75"/>
      <c r="AR2258" s="75"/>
      <c r="AS2258" s="75"/>
      <c r="AT2258" s="75"/>
      <c r="AU2258" s="75"/>
      <c r="AV2258" s="75"/>
      <c r="AW2258" s="75"/>
      <c r="AX2258" s="75"/>
      <c r="AY2258" s="75"/>
      <c r="AZ2258" s="75"/>
      <c r="BA2258" s="75"/>
      <c r="BB2258" s="75"/>
      <c r="BC2258" s="75"/>
      <c r="BD2258" s="75"/>
      <c r="BE2258" s="75"/>
      <c r="BF2258" s="75"/>
      <c r="BG2258" s="75"/>
      <c r="BH2258" s="75"/>
      <c r="BI2258" s="75"/>
      <c r="BJ2258" s="75"/>
      <c r="BK2258" s="75"/>
      <c r="BL2258" s="75"/>
      <c r="BM2258" s="75"/>
      <c r="BN2258" s="75"/>
      <c r="BO2258" s="75"/>
      <c r="BP2258" s="75"/>
      <c r="BQ2258" s="75"/>
      <c r="BR2258" s="75"/>
      <c r="BS2258" s="75"/>
    </row>
    <row r="2259" spans="1:71" s="5" customFormat="1" ht="12.75" hidden="1" thickBot="1" x14ac:dyDescent="0.3">
      <c r="A2259" s="105" t="s">
        <v>17</v>
      </c>
      <c r="B2259" s="105" t="s">
        <v>17</v>
      </c>
      <c r="C2259" s="105" t="s">
        <v>17</v>
      </c>
      <c r="D2259" s="105" t="s">
        <v>21</v>
      </c>
      <c r="E2259" s="105" t="s">
        <v>2412</v>
      </c>
      <c r="F2259" s="105">
        <v>8760</v>
      </c>
      <c r="G2259" s="105" t="s">
        <v>2410</v>
      </c>
      <c r="H2259" s="105" t="s">
        <v>2129</v>
      </c>
      <c r="I2259" s="118">
        <v>170</v>
      </c>
      <c r="J2259" s="106">
        <v>19</v>
      </c>
      <c r="K2259" s="107">
        <f t="shared" si="174"/>
        <v>0.11176470588235295</v>
      </c>
      <c r="L2259" s="106">
        <v>34</v>
      </c>
      <c r="M2259" s="108">
        <f t="shared" si="175"/>
        <v>0.2</v>
      </c>
      <c r="N2259" s="106">
        <v>1</v>
      </c>
      <c r="O2259" s="107">
        <f t="shared" si="176"/>
        <v>5.8823529411764705E-3</v>
      </c>
      <c r="P2259" s="106">
        <v>1</v>
      </c>
      <c r="Q2259" s="109">
        <f t="shared" si="177"/>
        <v>5.8823529411764705E-3</v>
      </c>
      <c r="R2259" s="75"/>
      <c r="S2259" s="75"/>
      <c r="T2259" s="75"/>
      <c r="U2259" s="75"/>
      <c r="V2259" s="75"/>
      <c r="W2259" s="75"/>
      <c r="X2259" s="75"/>
      <c r="Y2259" s="75"/>
      <c r="Z2259" s="75"/>
      <c r="AA2259" s="75"/>
      <c r="AB2259" s="75"/>
      <c r="AC2259" s="75"/>
      <c r="AD2259" s="75"/>
      <c r="AE2259" s="75"/>
      <c r="AF2259" s="75"/>
      <c r="AG2259" s="75"/>
      <c r="AH2259" s="75"/>
      <c r="AI2259" s="75"/>
      <c r="AJ2259" s="75"/>
      <c r="AK2259" s="75"/>
      <c r="AL2259" s="75"/>
      <c r="AM2259" s="75"/>
      <c r="AN2259" s="75"/>
      <c r="AO2259" s="75"/>
      <c r="AP2259" s="75"/>
      <c r="AQ2259" s="75"/>
      <c r="AR2259" s="75"/>
      <c r="AS2259" s="75"/>
      <c r="AT2259" s="75"/>
      <c r="AU2259" s="75"/>
      <c r="AV2259" s="75"/>
      <c r="AW2259" s="75"/>
      <c r="AX2259" s="75"/>
      <c r="AY2259" s="75"/>
      <c r="AZ2259" s="75"/>
      <c r="BA2259" s="75"/>
      <c r="BB2259" s="75"/>
      <c r="BC2259" s="75"/>
      <c r="BD2259" s="75"/>
      <c r="BE2259" s="75"/>
      <c r="BF2259" s="75"/>
      <c r="BG2259" s="75"/>
      <c r="BH2259" s="75"/>
      <c r="BI2259" s="75"/>
      <c r="BJ2259" s="75"/>
      <c r="BK2259" s="75"/>
      <c r="BL2259" s="75"/>
      <c r="BM2259" s="75"/>
      <c r="BN2259" s="75"/>
      <c r="BO2259" s="75"/>
      <c r="BP2259" s="75"/>
      <c r="BQ2259" s="75"/>
      <c r="BR2259" s="75"/>
      <c r="BS2259" s="75"/>
    </row>
    <row r="2260" spans="1:71" s="5" customFormat="1" ht="24.75" hidden="1" thickBot="1" x14ac:dyDescent="0.3">
      <c r="A2260" s="105" t="s">
        <v>17</v>
      </c>
      <c r="B2260" s="105" t="s">
        <v>17</v>
      </c>
      <c r="C2260" s="105" t="s">
        <v>17</v>
      </c>
      <c r="D2260" s="105" t="s">
        <v>74</v>
      </c>
      <c r="E2260" s="105" t="s">
        <v>2413</v>
      </c>
      <c r="F2260" s="105">
        <v>8760</v>
      </c>
      <c r="G2260" s="105" t="s">
        <v>2410</v>
      </c>
      <c r="H2260" s="105" t="s">
        <v>2129</v>
      </c>
      <c r="I2260" s="118">
        <v>205</v>
      </c>
      <c r="J2260" s="106">
        <v>40</v>
      </c>
      <c r="K2260" s="107">
        <f t="shared" si="174"/>
        <v>0.1951219512195122</v>
      </c>
      <c r="L2260" s="106">
        <v>25</v>
      </c>
      <c r="M2260" s="108">
        <f t="shared" si="175"/>
        <v>0.12195121951219512</v>
      </c>
      <c r="N2260" s="106">
        <v>27</v>
      </c>
      <c r="O2260" s="107">
        <f t="shared" si="176"/>
        <v>0.13170731707317074</v>
      </c>
      <c r="P2260" s="106">
        <v>5</v>
      </c>
      <c r="Q2260" s="109">
        <f t="shared" si="177"/>
        <v>2.4390243902439025E-2</v>
      </c>
      <c r="R2260" s="75"/>
      <c r="S2260" s="75"/>
      <c r="T2260" s="75"/>
      <c r="U2260" s="75"/>
      <c r="V2260" s="75"/>
      <c r="W2260" s="75"/>
      <c r="X2260" s="75"/>
      <c r="Y2260" s="75"/>
      <c r="Z2260" s="75"/>
      <c r="AA2260" s="75"/>
      <c r="AB2260" s="75"/>
      <c r="AC2260" s="75"/>
      <c r="AD2260" s="75"/>
      <c r="AE2260" s="75"/>
      <c r="AF2260" s="75"/>
      <c r="AG2260" s="75"/>
      <c r="AH2260" s="75"/>
      <c r="AI2260" s="75"/>
      <c r="AJ2260" s="75"/>
      <c r="AK2260" s="75"/>
      <c r="AL2260" s="75"/>
      <c r="AM2260" s="75"/>
      <c r="AN2260" s="75"/>
      <c r="AO2260" s="75"/>
      <c r="AP2260" s="75"/>
      <c r="AQ2260" s="75"/>
      <c r="AR2260" s="75"/>
      <c r="AS2260" s="75"/>
      <c r="AT2260" s="75"/>
      <c r="AU2260" s="75"/>
      <c r="AV2260" s="75"/>
      <c r="AW2260" s="75"/>
      <c r="AX2260" s="75"/>
      <c r="AY2260" s="75"/>
      <c r="AZ2260" s="75"/>
      <c r="BA2260" s="75"/>
      <c r="BB2260" s="75"/>
      <c r="BC2260" s="75"/>
      <c r="BD2260" s="75"/>
      <c r="BE2260" s="75"/>
      <c r="BF2260" s="75"/>
      <c r="BG2260" s="75"/>
      <c r="BH2260" s="75"/>
      <c r="BI2260" s="75"/>
      <c r="BJ2260" s="75"/>
      <c r="BK2260" s="75"/>
      <c r="BL2260" s="75"/>
      <c r="BM2260" s="75"/>
      <c r="BN2260" s="75"/>
      <c r="BO2260" s="75"/>
      <c r="BP2260" s="75"/>
      <c r="BQ2260" s="75"/>
      <c r="BR2260" s="75"/>
      <c r="BS2260" s="75"/>
    </row>
    <row r="2261" spans="1:71" s="5" customFormat="1" ht="12.75" hidden="1" thickBot="1" x14ac:dyDescent="0.3">
      <c r="A2261" s="105" t="s">
        <v>17</v>
      </c>
      <c r="B2261" s="105" t="s">
        <v>17</v>
      </c>
      <c r="C2261" s="105" t="s">
        <v>17</v>
      </c>
      <c r="D2261" s="105" t="s">
        <v>21</v>
      </c>
      <c r="E2261" s="105" t="s">
        <v>2414</v>
      </c>
      <c r="F2261" s="105">
        <v>8760</v>
      </c>
      <c r="G2261" s="105" t="s">
        <v>2410</v>
      </c>
      <c r="H2261" s="105" t="s">
        <v>2129</v>
      </c>
      <c r="I2261" s="118">
        <v>200</v>
      </c>
      <c r="J2261" s="106">
        <v>19</v>
      </c>
      <c r="K2261" s="107">
        <f t="shared" si="174"/>
        <v>9.5000000000000001E-2</v>
      </c>
      <c r="L2261" s="106">
        <v>39</v>
      </c>
      <c r="M2261" s="108">
        <f t="shared" si="175"/>
        <v>0.19500000000000001</v>
      </c>
      <c r="N2261" s="106">
        <v>7</v>
      </c>
      <c r="O2261" s="107">
        <f t="shared" si="176"/>
        <v>3.5000000000000003E-2</v>
      </c>
      <c r="P2261" s="106">
        <v>4</v>
      </c>
      <c r="Q2261" s="109">
        <f t="shared" si="177"/>
        <v>0.02</v>
      </c>
      <c r="R2261" s="75"/>
      <c r="S2261" s="75"/>
      <c r="T2261" s="75"/>
      <c r="U2261" s="75"/>
      <c r="V2261" s="75"/>
      <c r="W2261" s="75"/>
      <c r="X2261" s="75"/>
      <c r="Y2261" s="75"/>
      <c r="Z2261" s="75"/>
      <c r="AA2261" s="75"/>
      <c r="AB2261" s="75"/>
      <c r="AC2261" s="75"/>
      <c r="AD2261" s="75"/>
      <c r="AE2261" s="75"/>
      <c r="AF2261" s="75"/>
      <c r="AG2261" s="75"/>
      <c r="AH2261" s="75"/>
      <c r="AI2261" s="75"/>
      <c r="AJ2261" s="75"/>
      <c r="AK2261" s="75"/>
      <c r="AL2261" s="75"/>
      <c r="AM2261" s="75"/>
      <c r="AN2261" s="75"/>
      <c r="AO2261" s="75"/>
      <c r="AP2261" s="75"/>
      <c r="AQ2261" s="75"/>
      <c r="AR2261" s="75"/>
      <c r="AS2261" s="75"/>
      <c r="AT2261" s="75"/>
      <c r="AU2261" s="75"/>
      <c r="AV2261" s="75"/>
      <c r="AW2261" s="75"/>
      <c r="AX2261" s="75"/>
      <c r="AY2261" s="75"/>
      <c r="AZ2261" s="75"/>
      <c r="BA2261" s="75"/>
      <c r="BB2261" s="75"/>
      <c r="BC2261" s="75"/>
      <c r="BD2261" s="75"/>
      <c r="BE2261" s="75"/>
      <c r="BF2261" s="75"/>
      <c r="BG2261" s="75"/>
      <c r="BH2261" s="75"/>
      <c r="BI2261" s="75"/>
      <c r="BJ2261" s="75"/>
      <c r="BK2261" s="75"/>
      <c r="BL2261" s="75"/>
      <c r="BM2261" s="75"/>
      <c r="BN2261" s="75"/>
      <c r="BO2261" s="75"/>
      <c r="BP2261" s="75"/>
      <c r="BQ2261" s="75"/>
      <c r="BR2261" s="75"/>
      <c r="BS2261" s="75"/>
    </row>
    <row r="2262" spans="1:71" s="5" customFormat="1" ht="12.75" hidden="1" thickBot="1" x14ac:dyDescent="0.3">
      <c r="A2262" s="105" t="s">
        <v>17</v>
      </c>
      <c r="B2262" s="105" t="s">
        <v>17</v>
      </c>
      <c r="C2262" s="105" t="s">
        <v>17</v>
      </c>
      <c r="D2262" s="105" t="s">
        <v>18</v>
      </c>
      <c r="E2262" s="105" t="s">
        <v>2415</v>
      </c>
      <c r="F2262" s="105">
        <v>8760</v>
      </c>
      <c r="G2262" s="105" t="s">
        <v>2410</v>
      </c>
      <c r="H2262" s="105" t="s">
        <v>2129</v>
      </c>
      <c r="I2262" s="118">
        <v>370</v>
      </c>
      <c r="J2262" s="106">
        <v>67</v>
      </c>
      <c r="K2262" s="107">
        <f t="shared" si="174"/>
        <v>0.18108108108108109</v>
      </c>
      <c r="L2262" s="106">
        <v>69</v>
      </c>
      <c r="M2262" s="108">
        <f t="shared" si="175"/>
        <v>0.1864864864864865</v>
      </c>
      <c r="N2262" s="106">
        <v>29</v>
      </c>
      <c r="O2262" s="107">
        <f t="shared" si="176"/>
        <v>7.8378378378378383E-2</v>
      </c>
      <c r="P2262" s="106">
        <v>3</v>
      </c>
      <c r="Q2262" s="109">
        <f t="shared" si="177"/>
        <v>8.1081081081081086E-3</v>
      </c>
      <c r="R2262" s="75"/>
      <c r="S2262" s="75"/>
      <c r="T2262" s="75"/>
      <c r="U2262" s="75"/>
      <c r="V2262" s="75"/>
      <c r="W2262" s="75"/>
      <c r="X2262" s="75"/>
      <c r="Y2262" s="75"/>
      <c r="Z2262" s="75"/>
      <c r="AA2262" s="75"/>
      <c r="AB2262" s="75"/>
      <c r="AC2262" s="75"/>
      <c r="AD2262" s="75"/>
      <c r="AE2262" s="75"/>
      <c r="AF2262" s="75"/>
      <c r="AG2262" s="75"/>
      <c r="AH2262" s="75"/>
      <c r="AI2262" s="75"/>
      <c r="AJ2262" s="75"/>
      <c r="AK2262" s="75"/>
      <c r="AL2262" s="75"/>
      <c r="AM2262" s="75"/>
      <c r="AN2262" s="75"/>
      <c r="AO2262" s="75"/>
      <c r="AP2262" s="75"/>
      <c r="AQ2262" s="75"/>
      <c r="AR2262" s="75"/>
      <c r="AS2262" s="75"/>
      <c r="AT2262" s="75"/>
      <c r="AU2262" s="75"/>
      <c r="AV2262" s="75"/>
      <c r="AW2262" s="75"/>
      <c r="AX2262" s="75"/>
      <c r="AY2262" s="75"/>
      <c r="AZ2262" s="75"/>
      <c r="BA2262" s="75"/>
      <c r="BB2262" s="75"/>
      <c r="BC2262" s="75"/>
      <c r="BD2262" s="75"/>
      <c r="BE2262" s="75"/>
      <c r="BF2262" s="75"/>
      <c r="BG2262" s="75"/>
      <c r="BH2262" s="75"/>
      <c r="BI2262" s="75"/>
      <c r="BJ2262" s="75"/>
      <c r="BK2262" s="75"/>
      <c r="BL2262" s="75"/>
      <c r="BM2262" s="75"/>
      <c r="BN2262" s="75"/>
      <c r="BO2262" s="75"/>
      <c r="BP2262" s="75"/>
      <c r="BQ2262" s="75"/>
      <c r="BR2262" s="75"/>
      <c r="BS2262" s="75"/>
    </row>
    <row r="2263" spans="1:71" s="5" customFormat="1" ht="24.75" hidden="1" thickBot="1" x14ac:dyDescent="0.3">
      <c r="A2263" s="105" t="s">
        <v>17</v>
      </c>
      <c r="B2263" s="105" t="s">
        <v>17</v>
      </c>
      <c r="C2263" s="105" t="s">
        <v>17</v>
      </c>
      <c r="D2263" s="105" t="s">
        <v>119</v>
      </c>
      <c r="E2263" s="105" t="s">
        <v>2416</v>
      </c>
      <c r="F2263" s="105">
        <v>8760</v>
      </c>
      <c r="G2263" s="105" t="s">
        <v>2410</v>
      </c>
      <c r="H2263" s="105" t="s">
        <v>2129</v>
      </c>
      <c r="I2263" s="118">
        <v>143</v>
      </c>
      <c r="J2263" s="106">
        <v>21</v>
      </c>
      <c r="K2263" s="107">
        <f t="shared" si="174"/>
        <v>0.14685314685314685</v>
      </c>
      <c r="L2263" s="106">
        <v>44</v>
      </c>
      <c r="M2263" s="108">
        <f t="shared" si="175"/>
        <v>0.30769230769230771</v>
      </c>
      <c r="N2263" s="106">
        <v>10</v>
      </c>
      <c r="O2263" s="107">
        <f t="shared" si="176"/>
        <v>6.9930069930069935E-2</v>
      </c>
      <c r="P2263" s="106">
        <v>1</v>
      </c>
      <c r="Q2263" s="109">
        <f t="shared" si="177"/>
        <v>6.993006993006993E-3</v>
      </c>
      <c r="R2263" s="75"/>
      <c r="S2263" s="75"/>
      <c r="T2263" s="75"/>
      <c r="U2263" s="75"/>
      <c r="V2263" s="75"/>
      <c r="W2263" s="75"/>
      <c r="X2263" s="75"/>
      <c r="Y2263" s="75"/>
      <c r="Z2263" s="75"/>
      <c r="AA2263" s="75"/>
      <c r="AB2263" s="75"/>
      <c r="AC2263" s="75"/>
      <c r="AD2263" s="75"/>
      <c r="AE2263" s="75"/>
      <c r="AF2263" s="75"/>
      <c r="AG2263" s="75"/>
      <c r="AH2263" s="75"/>
      <c r="AI2263" s="75"/>
      <c r="AJ2263" s="75"/>
      <c r="AK2263" s="75"/>
      <c r="AL2263" s="75"/>
      <c r="AM2263" s="75"/>
      <c r="AN2263" s="75"/>
      <c r="AO2263" s="75"/>
      <c r="AP2263" s="75"/>
      <c r="AQ2263" s="75"/>
      <c r="AR2263" s="75"/>
      <c r="AS2263" s="75"/>
      <c r="AT2263" s="75"/>
      <c r="AU2263" s="75"/>
      <c r="AV2263" s="75"/>
      <c r="AW2263" s="75"/>
      <c r="AX2263" s="75"/>
      <c r="AY2263" s="75"/>
      <c r="AZ2263" s="75"/>
      <c r="BA2263" s="75"/>
      <c r="BB2263" s="75"/>
      <c r="BC2263" s="75"/>
      <c r="BD2263" s="75"/>
      <c r="BE2263" s="75"/>
      <c r="BF2263" s="75"/>
      <c r="BG2263" s="75"/>
      <c r="BH2263" s="75"/>
      <c r="BI2263" s="75"/>
      <c r="BJ2263" s="75"/>
      <c r="BK2263" s="75"/>
      <c r="BL2263" s="75"/>
      <c r="BM2263" s="75"/>
      <c r="BN2263" s="75"/>
      <c r="BO2263" s="75"/>
      <c r="BP2263" s="75"/>
      <c r="BQ2263" s="75"/>
      <c r="BR2263" s="75"/>
      <c r="BS2263" s="75"/>
    </row>
    <row r="2264" spans="1:71" s="5" customFormat="1" ht="24.75" hidden="1" thickBot="1" x14ac:dyDescent="0.3">
      <c r="A2264" s="105" t="s">
        <v>17</v>
      </c>
      <c r="B2264" s="105">
        <v>8770</v>
      </c>
      <c r="C2264" s="105" t="s">
        <v>2417</v>
      </c>
      <c r="D2264" s="105" t="s">
        <v>119</v>
      </c>
      <c r="E2264" s="105" t="s">
        <v>2418</v>
      </c>
      <c r="F2264" s="105">
        <v>8770</v>
      </c>
      <c r="G2264" s="105" t="s">
        <v>2417</v>
      </c>
      <c r="H2264" s="105" t="s">
        <v>2129</v>
      </c>
      <c r="I2264" s="118">
        <v>117</v>
      </c>
      <c r="J2264" s="106">
        <v>43</v>
      </c>
      <c r="K2264" s="107">
        <f t="shared" si="174"/>
        <v>0.36752136752136755</v>
      </c>
      <c r="L2264" s="106">
        <v>32</v>
      </c>
      <c r="M2264" s="108">
        <f t="shared" si="175"/>
        <v>0.27350427350427353</v>
      </c>
      <c r="N2264" s="106">
        <v>1</v>
      </c>
      <c r="O2264" s="107">
        <f t="shared" si="176"/>
        <v>8.5470085470085479E-3</v>
      </c>
      <c r="P2264" s="106">
        <v>0</v>
      </c>
      <c r="Q2264" s="109">
        <f t="shared" si="177"/>
        <v>0</v>
      </c>
      <c r="R2264" s="75"/>
      <c r="S2264" s="75"/>
      <c r="T2264" s="75"/>
      <c r="U2264" s="75"/>
      <c r="V2264" s="75"/>
      <c r="W2264" s="75"/>
      <c r="X2264" s="75"/>
      <c r="Y2264" s="75"/>
      <c r="Z2264" s="75"/>
      <c r="AA2264" s="75"/>
      <c r="AB2264" s="75"/>
      <c r="AC2264" s="75"/>
      <c r="AD2264" s="75"/>
      <c r="AE2264" s="75"/>
      <c r="AF2264" s="75"/>
      <c r="AG2264" s="75"/>
      <c r="AH2264" s="75"/>
      <c r="AI2264" s="75"/>
      <c r="AJ2264" s="75"/>
      <c r="AK2264" s="75"/>
      <c r="AL2264" s="75"/>
      <c r="AM2264" s="75"/>
      <c r="AN2264" s="75"/>
      <c r="AO2264" s="75"/>
      <c r="AP2264" s="75"/>
      <c r="AQ2264" s="75"/>
      <c r="AR2264" s="75"/>
      <c r="AS2264" s="75"/>
      <c r="AT2264" s="75"/>
      <c r="AU2264" s="75"/>
      <c r="AV2264" s="75"/>
      <c r="AW2264" s="75"/>
      <c r="AX2264" s="75"/>
      <c r="AY2264" s="75"/>
      <c r="AZ2264" s="75"/>
      <c r="BA2264" s="75"/>
      <c r="BB2264" s="75"/>
      <c r="BC2264" s="75"/>
      <c r="BD2264" s="75"/>
      <c r="BE2264" s="75"/>
      <c r="BF2264" s="75"/>
      <c r="BG2264" s="75"/>
      <c r="BH2264" s="75"/>
      <c r="BI2264" s="75"/>
      <c r="BJ2264" s="75"/>
      <c r="BK2264" s="75"/>
      <c r="BL2264" s="75"/>
      <c r="BM2264" s="75"/>
      <c r="BN2264" s="75"/>
      <c r="BO2264" s="75"/>
      <c r="BP2264" s="75"/>
      <c r="BQ2264" s="75"/>
      <c r="BR2264" s="75"/>
      <c r="BS2264" s="75"/>
    </row>
    <row r="2265" spans="1:71" s="5" customFormat="1" ht="12.75" hidden="1" thickBot="1" x14ac:dyDescent="0.3">
      <c r="A2265" s="105" t="s">
        <v>17</v>
      </c>
      <c r="B2265" s="105" t="s">
        <v>17</v>
      </c>
      <c r="C2265" s="105" t="s">
        <v>17</v>
      </c>
      <c r="D2265" s="105" t="s">
        <v>21</v>
      </c>
      <c r="E2265" s="105" t="s">
        <v>149</v>
      </c>
      <c r="F2265" s="105">
        <v>8770</v>
      </c>
      <c r="G2265" s="105" t="s">
        <v>2417</v>
      </c>
      <c r="H2265" s="105" t="s">
        <v>2129</v>
      </c>
      <c r="I2265" s="118">
        <v>339</v>
      </c>
      <c r="J2265" s="106">
        <v>64</v>
      </c>
      <c r="K2265" s="107">
        <f t="shared" si="174"/>
        <v>0.1887905604719764</v>
      </c>
      <c r="L2265" s="106">
        <v>50</v>
      </c>
      <c r="M2265" s="108">
        <f t="shared" si="175"/>
        <v>0.14749262536873156</v>
      </c>
      <c r="N2265" s="106">
        <v>19</v>
      </c>
      <c r="O2265" s="107">
        <f t="shared" si="176"/>
        <v>5.6047197640117993E-2</v>
      </c>
      <c r="P2265" s="106">
        <v>1</v>
      </c>
      <c r="Q2265" s="109">
        <f t="shared" si="177"/>
        <v>2.9498525073746312E-3</v>
      </c>
      <c r="R2265" s="75"/>
      <c r="S2265" s="75"/>
      <c r="T2265" s="75"/>
      <c r="U2265" s="75"/>
      <c r="V2265" s="75"/>
      <c r="W2265" s="75"/>
      <c r="X2265" s="75"/>
      <c r="Y2265" s="75"/>
      <c r="Z2265" s="75"/>
      <c r="AA2265" s="75"/>
      <c r="AB2265" s="75"/>
      <c r="AC2265" s="75"/>
      <c r="AD2265" s="75"/>
      <c r="AE2265" s="75"/>
      <c r="AF2265" s="75"/>
      <c r="AG2265" s="75"/>
      <c r="AH2265" s="75"/>
      <c r="AI2265" s="75"/>
      <c r="AJ2265" s="75"/>
      <c r="AK2265" s="75"/>
      <c r="AL2265" s="75"/>
      <c r="AM2265" s="75"/>
      <c r="AN2265" s="75"/>
      <c r="AO2265" s="75"/>
      <c r="AP2265" s="75"/>
      <c r="AQ2265" s="75"/>
      <c r="AR2265" s="75"/>
      <c r="AS2265" s="75"/>
      <c r="AT2265" s="75"/>
      <c r="AU2265" s="75"/>
      <c r="AV2265" s="75"/>
      <c r="AW2265" s="75"/>
      <c r="AX2265" s="75"/>
      <c r="AY2265" s="75"/>
      <c r="AZ2265" s="75"/>
      <c r="BA2265" s="75"/>
      <c r="BB2265" s="75"/>
      <c r="BC2265" s="75"/>
      <c r="BD2265" s="75"/>
      <c r="BE2265" s="75"/>
      <c r="BF2265" s="75"/>
      <c r="BG2265" s="75"/>
      <c r="BH2265" s="75"/>
      <c r="BI2265" s="75"/>
      <c r="BJ2265" s="75"/>
      <c r="BK2265" s="75"/>
      <c r="BL2265" s="75"/>
      <c r="BM2265" s="75"/>
      <c r="BN2265" s="75"/>
      <c r="BO2265" s="75"/>
      <c r="BP2265" s="75"/>
      <c r="BQ2265" s="75"/>
      <c r="BR2265" s="75"/>
      <c r="BS2265" s="75"/>
    </row>
    <row r="2266" spans="1:71" s="5" customFormat="1" ht="12.75" hidden="1" thickBot="1" x14ac:dyDescent="0.3">
      <c r="A2266" s="105" t="s">
        <v>17</v>
      </c>
      <c r="B2266" s="105" t="s">
        <v>17</v>
      </c>
      <c r="C2266" s="105" t="s">
        <v>17</v>
      </c>
      <c r="D2266" s="105" t="s">
        <v>14</v>
      </c>
      <c r="E2266" s="105" t="s">
        <v>149</v>
      </c>
      <c r="F2266" s="105">
        <v>8770</v>
      </c>
      <c r="G2266" s="105" t="s">
        <v>2417</v>
      </c>
      <c r="H2266" s="105" t="s">
        <v>2129</v>
      </c>
      <c r="I2266" s="118">
        <v>212</v>
      </c>
      <c r="J2266" s="106">
        <v>51</v>
      </c>
      <c r="K2266" s="107">
        <f t="shared" si="174"/>
        <v>0.24056603773584906</v>
      </c>
      <c r="L2266" s="106">
        <v>29</v>
      </c>
      <c r="M2266" s="108">
        <f t="shared" si="175"/>
        <v>0.13679245283018868</v>
      </c>
      <c r="N2266" s="106">
        <v>8</v>
      </c>
      <c r="O2266" s="107">
        <f t="shared" si="176"/>
        <v>3.7735849056603772E-2</v>
      </c>
      <c r="P2266" s="106">
        <v>2</v>
      </c>
      <c r="Q2266" s="109">
        <f t="shared" si="177"/>
        <v>9.433962264150943E-3</v>
      </c>
      <c r="R2266" s="75"/>
      <c r="S2266" s="75"/>
      <c r="T2266" s="75"/>
      <c r="U2266" s="75"/>
      <c r="V2266" s="75"/>
      <c r="W2266" s="75"/>
      <c r="X2266" s="75"/>
      <c r="Y2266" s="75"/>
      <c r="Z2266" s="75"/>
      <c r="AA2266" s="75"/>
      <c r="AB2266" s="75"/>
      <c r="AC2266" s="75"/>
      <c r="AD2266" s="75"/>
      <c r="AE2266" s="75"/>
      <c r="AF2266" s="75"/>
      <c r="AG2266" s="75"/>
      <c r="AH2266" s="75"/>
      <c r="AI2266" s="75"/>
      <c r="AJ2266" s="75"/>
      <c r="AK2266" s="75"/>
      <c r="AL2266" s="75"/>
      <c r="AM2266" s="75"/>
      <c r="AN2266" s="75"/>
      <c r="AO2266" s="75"/>
      <c r="AP2266" s="75"/>
      <c r="AQ2266" s="75"/>
      <c r="AR2266" s="75"/>
      <c r="AS2266" s="75"/>
      <c r="AT2266" s="75"/>
      <c r="AU2266" s="75"/>
      <c r="AV2266" s="75"/>
      <c r="AW2266" s="75"/>
      <c r="AX2266" s="75"/>
      <c r="AY2266" s="75"/>
      <c r="AZ2266" s="75"/>
      <c r="BA2266" s="75"/>
      <c r="BB2266" s="75"/>
      <c r="BC2266" s="75"/>
      <c r="BD2266" s="75"/>
      <c r="BE2266" s="75"/>
      <c r="BF2266" s="75"/>
      <c r="BG2266" s="75"/>
      <c r="BH2266" s="75"/>
      <c r="BI2266" s="75"/>
      <c r="BJ2266" s="75"/>
      <c r="BK2266" s="75"/>
      <c r="BL2266" s="75"/>
      <c r="BM2266" s="75"/>
      <c r="BN2266" s="75"/>
      <c r="BO2266" s="75"/>
      <c r="BP2266" s="75"/>
      <c r="BQ2266" s="75"/>
      <c r="BR2266" s="75"/>
      <c r="BS2266" s="75"/>
    </row>
    <row r="2267" spans="1:71" s="5" customFormat="1" ht="12.75" hidden="1" thickBot="1" x14ac:dyDescent="0.3">
      <c r="A2267" s="105" t="s">
        <v>17</v>
      </c>
      <c r="B2267" s="105" t="s">
        <v>17</v>
      </c>
      <c r="C2267" s="105" t="s">
        <v>17</v>
      </c>
      <c r="D2267" s="105" t="s">
        <v>21</v>
      </c>
      <c r="E2267" s="105" t="s">
        <v>2420</v>
      </c>
      <c r="F2267" s="105">
        <v>8770</v>
      </c>
      <c r="G2267" s="105" t="s">
        <v>2417</v>
      </c>
      <c r="H2267" s="105" t="s">
        <v>2129</v>
      </c>
      <c r="I2267" s="118">
        <v>358</v>
      </c>
      <c r="J2267" s="106">
        <v>48</v>
      </c>
      <c r="K2267" s="107">
        <f t="shared" si="174"/>
        <v>0.13407821229050279</v>
      </c>
      <c r="L2267" s="106">
        <v>49</v>
      </c>
      <c r="M2267" s="108">
        <f t="shared" si="175"/>
        <v>0.13687150837988826</v>
      </c>
      <c r="N2267" s="106">
        <v>13</v>
      </c>
      <c r="O2267" s="107">
        <f t="shared" si="176"/>
        <v>3.6312849162011177E-2</v>
      </c>
      <c r="P2267" s="106">
        <v>4</v>
      </c>
      <c r="Q2267" s="109">
        <f t="shared" si="177"/>
        <v>1.11731843575419E-2</v>
      </c>
      <c r="R2267" s="75"/>
      <c r="S2267" s="75"/>
      <c r="T2267" s="75"/>
      <c r="U2267" s="75"/>
      <c r="V2267" s="75"/>
      <c r="W2267" s="75"/>
      <c r="X2267" s="75"/>
      <c r="Y2267" s="75"/>
      <c r="Z2267" s="75"/>
      <c r="AA2267" s="75"/>
      <c r="AB2267" s="75"/>
      <c r="AC2267" s="75"/>
      <c r="AD2267" s="75"/>
      <c r="AE2267" s="75"/>
      <c r="AF2267" s="75"/>
      <c r="AG2267" s="75"/>
      <c r="AH2267" s="75"/>
      <c r="AI2267" s="75"/>
      <c r="AJ2267" s="75"/>
      <c r="AK2267" s="75"/>
      <c r="AL2267" s="75"/>
      <c r="AM2267" s="75"/>
      <c r="AN2267" s="75"/>
      <c r="AO2267" s="75"/>
      <c r="AP2267" s="75"/>
      <c r="AQ2267" s="75"/>
      <c r="AR2267" s="75"/>
      <c r="AS2267" s="75"/>
      <c r="AT2267" s="75"/>
      <c r="AU2267" s="75"/>
      <c r="AV2267" s="75"/>
      <c r="AW2267" s="75"/>
      <c r="AX2267" s="75"/>
      <c r="AY2267" s="75"/>
      <c r="AZ2267" s="75"/>
      <c r="BA2267" s="75"/>
      <c r="BB2267" s="75"/>
      <c r="BC2267" s="75"/>
      <c r="BD2267" s="75"/>
      <c r="BE2267" s="75"/>
      <c r="BF2267" s="75"/>
      <c r="BG2267" s="75"/>
      <c r="BH2267" s="75"/>
      <c r="BI2267" s="75"/>
      <c r="BJ2267" s="75"/>
      <c r="BK2267" s="75"/>
      <c r="BL2267" s="75"/>
      <c r="BM2267" s="75"/>
      <c r="BN2267" s="75"/>
      <c r="BO2267" s="75"/>
      <c r="BP2267" s="75"/>
      <c r="BQ2267" s="75"/>
      <c r="BR2267" s="75"/>
      <c r="BS2267" s="75"/>
    </row>
    <row r="2268" spans="1:71" s="5" customFormat="1" ht="12.75" hidden="1" thickBot="1" x14ac:dyDescent="0.3">
      <c r="A2268" s="105" t="s">
        <v>17</v>
      </c>
      <c r="B2268" s="105">
        <v>8780</v>
      </c>
      <c r="C2268" s="105" t="s">
        <v>2421</v>
      </c>
      <c r="D2268" s="105" t="s">
        <v>21</v>
      </c>
      <c r="E2268" s="105" t="s">
        <v>2422</v>
      </c>
      <c r="F2268" s="105">
        <v>8780</v>
      </c>
      <c r="G2268" s="105" t="s">
        <v>2421</v>
      </c>
      <c r="H2268" s="105" t="s">
        <v>2129</v>
      </c>
      <c r="I2268" s="118">
        <v>609</v>
      </c>
      <c r="J2268" s="106">
        <v>96</v>
      </c>
      <c r="K2268" s="107">
        <f t="shared" si="174"/>
        <v>0.15763546798029557</v>
      </c>
      <c r="L2268" s="106">
        <v>91</v>
      </c>
      <c r="M2268" s="108">
        <f t="shared" si="175"/>
        <v>0.14942528735632185</v>
      </c>
      <c r="N2268" s="106">
        <v>18</v>
      </c>
      <c r="O2268" s="107">
        <f t="shared" si="176"/>
        <v>2.9556650246305417E-2</v>
      </c>
      <c r="P2268" s="106">
        <v>8</v>
      </c>
      <c r="Q2268" s="109">
        <f t="shared" si="177"/>
        <v>1.3136288998357963E-2</v>
      </c>
      <c r="R2268" s="75"/>
      <c r="S2268" s="75"/>
      <c r="T2268" s="75"/>
      <c r="U2268" s="75"/>
      <c r="V2268" s="75"/>
      <c r="W2268" s="75"/>
      <c r="X2268" s="75"/>
      <c r="Y2268" s="75"/>
      <c r="Z2268" s="75"/>
      <c r="AA2268" s="75"/>
      <c r="AB2268" s="75"/>
      <c r="AC2268" s="75"/>
      <c r="AD2268" s="75"/>
      <c r="AE2268" s="75"/>
      <c r="AF2268" s="75"/>
      <c r="AG2268" s="75"/>
      <c r="AH2268" s="75"/>
      <c r="AI2268" s="75"/>
      <c r="AJ2268" s="75"/>
      <c r="AK2268" s="75"/>
      <c r="AL2268" s="75"/>
      <c r="AM2268" s="75"/>
      <c r="AN2268" s="75"/>
      <c r="AO2268" s="75"/>
      <c r="AP2268" s="75"/>
      <c r="AQ2268" s="75"/>
      <c r="AR2268" s="75"/>
      <c r="AS2268" s="75"/>
      <c r="AT2268" s="75"/>
      <c r="AU2268" s="75"/>
      <c r="AV2268" s="75"/>
      <c r="AW2268" s="75"/>
      <c r="AX2268" s="75"/>
      <c r="AY2268" s="75"/>
      <c r="AZ2268" s="75"/>
      <c r="BA2268" s="75"/>
      <c r="BB2268" s="75"/>
      <c r="BC2268" s="75"/>
      <c r="BD2268" s="75"/>
      <c r="BE2268" s="75"/>
      <c r="BF2268" s="75"/>
      <c r="BG2268" s="75"/>
      <c r="BH2268" s="75"/>
      <c r="BI2268" s="75"/>
      <c r="BJ2268" s="75"/>
      <c r="BK2268" s="75"/>
      <c r="BL2268" s="75"/>
      <c r="BM2268" s="75"/>
      <c r="BN2268" s="75"/>
      <c r="BO2268" s="75"/>
      <c r="BP2268" s="75"/>
      <c r="BQ2268" s="75"/>
      <c r="BR2268" s="75"/>
      <c r="BS2268" s="75"/>
    </row>
    <row r="2269" spans="1:71" s="5" customFormat="1" ht="12.75" hidden="1" thickBot="1" x14ac:dyDescent="0.3">
      <c r="A2269" s="105" t="s">
        <v>17</v>
      </c>
      <c r="B2269" s="105" t="s">
        <v>17</v>
      </c>
      <c r="C2269" s="105" t="s">
        <v>17</v>
      </c>
      <c r="D2269" s="105" t="s">
        <v>21</v>
      </c>
      <c r="E2269" s="105" t="s">
        <v>2423</v>
      </c>
      <c r="F2269" s="105">
        <v>8780</v>
      </c>
      <c r="G2269" s="105" t="s">
        <v>2421</v>
      </c>
      <c r="H2269" s="105" t="s">
        <v>2129</v>
      </c>
      <c r="I2269" s="118">
        <v>174</v>
      </c>
      <c r="J2269" s="106">
        <v>20</v>
      </c>
      <c r="K2269" s="107">
        <f t="shared" si="174"/>
        <v>0.11494252873563218</v>
      </c>
      <c r="L2269" s="106">
        <v>29</v>
      </c>
      <c r="M2269" s="108">
        <f t="shared" si="175"/>
        <v>0.16666666666666666</v>
      </c>
      <c r="N2269" s="106">
        <v>0</v>
      </c>
      <c r="O2269" s="107">
        <f t="shared" si="176"/>
        <v>0</v>
      </c>
      <c r="P2269" s="106">
        <v>0</v>
      </c>
      <c r="Q2269" s="109">
        <f t="shared" si="177"/>
        <v>0</v>
      </c>
      <c r="R2269" s="75"/>
      <c r="S2269" s="75"/>
      <c r="T2269" s="75"/>
      <c r="U2269" s="75"/>
      <c r="V2269" s="75"/>
      <c r="W2269" s="75"/>
      <c r="X2269" s="75"/>
      <c r="Y2269" s="75"/>
      <c r="Z2269" s="75"/>
      <c r="AA2269" s="75"/>
      <c r="AB2269" s="75"/>
      <c r="AC2269" s="75"/>
      <c r="AD2269" s="75"/>
      <c r="AE2269" s="75"/>
      <c r="AF2269" s="75"/>
      <c r="AG2269" s="75"/>
      <c r="AH2269" s="75"/>
      <c r="AI2269" s="75"/>
      <c r="AJ2269" s="75"/>
      <c r="AK2269" s="75"/>
      <c r="AL2269" s="75"/>
      <c r="AM2269" s="75"/>
      <c r="AN2269" s="75"/>
      <c r="AO2269" s="75"/>
      <c r="AP2269" s="75"/>
      <c r="AQ2269" s="75"/>
      <c r="AR2269" s="75"/>
      <c r="AS2269" s="75"/>
      <c r="AT2269" s="75"/>
      <c r="AU2269" s="75"/>
      <c r="AV2269" s="75"/>
      <c r="AW2269" s="75"/>
      <c r="AX2269" s="75"/>
      <c r="AY2269" s="75"/>
      <c r="AZ2269" s="75"/>
      <c r="BA2269" s="75"/>
      <c r="BB2269" s="75"/>
      <c r="BC2269" s="75"/>
      <c r="BD2269" s="75"/>
      <c r="BE2269" s="75"/>
      <c r="BF2269" s="75"/>
      <c r="BG2269" s="75"/>
      <c r="BH2269" s="75"/>
      <c r="BI2269" s="75"/>
      <c r="BJ2269" s="75"/>
      <c r="BK2269" s="75"/>
      <c r="BL2269" s="75"/>
      <c r="BM2269" s="75"/>
      <c r="BN2269" s="75"/>
      <c r="BO2269" s="75"/>
      <c r="BP2269" s="75"/>
      <c r="BQ2269" s="75"/>
      <c r="BR2269" s="75"/>
      <c r="BS2269" s="75"/>
    </row>
    <row r="2270" spans="1:71" s="5" customFormat="1" ht="24.75" hidden="1" thickBot="1" x14ac:dyDescent="0.3">
      <c r="A2270" s="105" t="s">
        <v>17</v>
      </c>
      <c r="B2270" s="105">
        <v>8790</v>
      </c>
      <c r="C2270" s="105" t="s">
        <v>2424</v>
      </c>
      <c r="D2270" s="105" t="s">
        <v>119</v>
      </c>
      <c r="E2270" s="105" t="s">
        <v>2425</v>
      </c>
      <c r="F2270" s="105">
        <v>8790</v>
      </c>
      <c r="G2270" s="105" t="s">
        <v>2424</v>
      </c>
      <c r="H2270" s="105" t="s">
        <v>2129</v>
      </c>
      <c r="I2270" s="118">
        <v>166</v>
      </c>
      <c r="J2270" s="106">
        <v>89</v>
      </c>
      <c r="K2270" s="107">
        <f t="shared" si="174"/>
        <v>0.53614457831325302</v>
      </c>
      <c r="L2270" s="106">
        <v>72</v>
      </c>
      <c r="M2270" s="108">
        <f t="shared" si="175"/>
        <v>0.43373493975903615</v>
      </c>
      <c r="N2270" s="106">
        <v>34</v>
      </c>
      <c r="O2270" s="107">
        <f t="shared" si="176"/>
        <v>0.20481927710843373</v>
      </c>
      <c r="P2270" s="106">
        <v>14</v>
      </c>
      <c r="Q2270" s="109">
        <f t="shared" si="177"/>
        <v>8.4337349397590355E-2</v>
      </c>
      <c r="R2270" s="75"/>
      <c r="S2270" s="75"/>
      <c r="T2270" s="75"/>
      <c r="U2270" s="75"/>
      <c r="V2270" s="75"/>
      <c r="W2270" s="75"/>
      <c r="X2270" s="75"/>
      <c r="Y2270" s="75"/>
      <c r="Z2270" s="75"/>
      <c r="AA2270" s="75"/>
      <c r="AB2270" s="75"/>
      <c r="AC2270" s="75"/>
      <c r="AD2270" s="75"/>
      <c r="AE2270" s="75"/>
      <c r="AF2270" s="75"/>
      <c r="AG2270" s="75"/>
      <c r="AH2270" s="75"/>
      <c r="AI2270" s="75"/>
      <c r="AJ2270" s="75"/>
      <c r="AK2270" s="75"/>
      <c r="AL2270" s="75"/>
      <c r="AM2270" s="75"/>
      <c r="AN2270" s="75"/>
      <c r="AO2270" s="75"/>
      <c r="AP2270" s="75"/>
      <c r="AQ2270" s="75"/>
      <c r="AR2270" s="75"/>
      <c r="AS2270" s="75"/>
      <c r="AT2270" s="75"/>
      <c r="AU2270" s="75"/>
      <c r="AV2270" s="75"/>
      <c r="AW2270" s="75"/>
      <c r="AX2270" s="75"/>
      <c r="AY2270" s="75"/>
      <c r="AZ2270" s="75"/>
      <c r="BA2270" s="75"/>
      <c r="BB2270" s="75"/>
      <c r="BC2270" s="75"/>
      <c r="BD2270" s="75"/>
      <c r="BE2270" s="75"/>
      <c r="BF2270" s="75"/>
      <c r="BG2270" s="75"/>
      <c r="BH2270" s="75"/>
      <c r="BI2270" s="75"/>
      <c r="BJ2270" s="75"/>
      <c r="BK2270" s="75"/>
      <c r="BL2270" s="75"/>
      <c r="BM2270" s="75"/>
      <c r="BN2270" s="75"/>
      <c r="BO2270" s="75"/>
      <c r="BP2270" s="75"/>
      <c r="BQ2270" s="75"/>
      <c r="BR2270" s="75"/>
      <c r="BS2270" s="75"/>
    </row>
    <row r="2271" spans="1:71" s="5" customFormat="1" ht="12.75" hidden="1" thickBot="1" x14ac:dyDescent="0.3">
      <c r="A2271" s="105" t="s">
        <v>17</v>
      </c>
      <c r="B2271" s="105" t="s">
        <v>17</v>
      </c>
      <c r="C2271" s="105" t="s">
        <v>17</v>
      </c>
      <c r="D2271" s="105" t="s">
        <v>21</v>
      </c>
      <c r="E2271" s="105" t="s">
        <v>2426</v>
      </c>
      <c r="F2271" s="105">
        <v>8790</v>
      </c>
      <c r="G2271" s="105" t="s">
        <v>2424</v>
      </c>
      <c r="H2271" s="105" t="s">
        <v>2129</v>
      </c>
      <c r="I2271" s="118">
        <v>420</v>
      </c>
      <c r="J2271" s="106">
        <v>44</v>
      </c>
      <c r="K2271" s="107">
        <f t="shared" si="174"/>
        <v>0.10476190476190476</v>
      </c>
      <c r="L2271" s="106">
        <v>74</v>
      </c>
      <c r="M2271" s="108">
        <f t="shared" si="175"/>
        <v>0.1761904761904762</v>
      </c>
      <c r="N2271" s="106">
        <v>25</v>
      </c>
      <c r="O2271" s="107">
        <f t="shared" si="176"/>
        <v>5.9523809523809521E-2</v>
      </c>
      <c r="P2271" s="106">
        <v>15</v>
      </c>
      <c r="Q2271" s="109">
        <f t="shared" si="177"/>
        <v>3.5714285714285712E-2</v>
      </c>
      <c r="R2271" s="75"/>
      <c r="S2271" s="75"/>
      <c r="T2271" s="75"/>
      <c r="U2271" s="75"/>
      <c r="V2271" s="75"/>
      <c r="W2271" s="75"/>
      <c r="X2271" s="75"/>
      <c r="Y2271" s="75"/>
      <c r="Z2271" s="75"/>
      <c r="AA2271" s="75"/>
      <c r="AB2271" s="75"/>
      <c r="AC2271" s="75"/>
      <c r="AD2271" s="75"/>
      <c r="AE2271" s="75"/>
      <c r="AF2271" s="75"/>
      <c r="AG2271" s="75"/>
      <c r="AH2271" s="75"/>
      <c r="AI2271" s="75"/>
      <c r="AJ2271" s="75"/>
      <c r="AK2271" s="75"/>
      <c r="AL2271" s="75"/>
      <c r="AM2271" s="75"/>
      <c r="AN2271" s="75"/>
      <c r="AO2271" s="75"/>
      <c r="AP2271" s="75"/>
      <c r="AQ2271" s="75"/>
      <c r="AR2271" s="75"/>
      <c r="AS2271" s="75"/>
      <c r="AT2271" s="75"/>
      <c r="AU2271" s="75"/>
      <c r="AV2271" s="75"/>
      <c r="AW2271" s="75"/>
      <c r="AX2271" s="75"/>
      <c r="AY2271" s="75"/>
      <c r="AZ2271" s="75"/>
      <c r="BA2271" s="75"/>
      <c r="BB2271" s="75"/>
      <c r="BC2271" s="75"/>
      <c r="BD2271" s="75"/>
      <c r="BE2271" s="75"/>
      <c r="BF2271" s="75"/>
      <c r="BG2271" s="75"/>
      <c r="BH2271" s="75"/>
      <c r="BI2271" s="75"/>
      <c r="BJ2271" s="75"/>
      <c r="BK2271" s="75"/>
      <c r="BL2271" s="75"/>
      <c r="BM2271" s="75"/>
      <c r="BN2271" s="75"/>
      <c r="BO2271" s="75"/>
      <c r="BP2271" s="75"/>
      <c r="BQ2271" s="75"/>
      <c r="BR2271" s="75"/>
      <c r="BS2271" s="75"/>
    </row>
    <row r="2272" spans="1:71" s="5" customFormat="1" ht="12.75" hidden="1" thickBot="1" x14ac:dyDescent="0.3">
      <c r="A2272" s="105" t="s">
        <v>17</v>
      </c>
      <c r="B2272" s="105" t="s">
        <v>17</v>
      </c>
      <c r="C2272" s="105" t="s">
        <v>17</v>
      </c>
      <c r="D2272" s="105" t="s">
        <v>21</v>
      </c>
      <c r="E2272" s="105" t="s">
        <v>1512</v>
      </c>
      <c r="F2272" s="105">
        <v>8790</v>
      </c>
      <c r="G2272" s="105" t="s">
        <v>2424</v>
      </c>
      <c r="H2272" s="105" t="s">
        <v>2129</v>
      </c>
      <c r="I2272" s="118">
        <v>427</v>
      </c>
      <c r="J2272" s="106">
        <v>55</v>
      </c>
      <c r="K2272" s="107">
        <f t="shared" si="174"/>
        <v>0.1288056206088993</v>
      </c>
      <c r="L2272" s="106">
        <v>53</v>
      </c>
      <c r="M2272" s="108">
        <f t="shared" si="175"/>
        <v>0.12412177985948478</v>
      </c>
      <c r="N2272" s="106">
        <v>29</v>
      </c>
      <c r="O2272" s="107">
        <f t="shared" si="176"/>
        <v>6.7915690866510545E-2</v>
      </c>
      <c r="P2272" s="106">
        <v>12</v>
      </c>
      <c r="Q2272" s="109">
        <f t="shared" si="177"/>
        <v>2.8103044496487119E-2</v>
      </c>
      <c r="R2272" s="75"/>
      <c r="S2272" s="75"/>
      <c r="T2272" s="75"/>
      <c r="U2272" s="75"/>
      <c r="V2272" s="75"/>
      <c r="W2272" s="75"/>
      <c r="X2272" s="75"/>
      <c r="Y2272" s="75"/>
      <c r="Z2272" s="75"/>
      <c r="AA2272" s="75"/>
      <c r="AB2272" s="75"/>
      <c r="AC2272" s="75"/>
      <c r="AD2272" s="75"/>
      <c r="AE2272" s="75"/>
      <c r="AF2272" s="75"/>
      <c r="AG2272" s="75"/>
      <c r="AH2272" s="75"/>
      <c r="AI2272" s="75"/>
      <c r="AJ2272" s="75"/>
      <c r="AK2272" s="75"/>
      <c r="AL2272" s="75"/>
      <c r="AM2272" s="75"/>
      <c r="AN2272" s="75"/>
      <c r="AO2272" s="75"/>
      <c r="AP2272" s="75"/>
      <c r="AQ2272" s="75"/>
      <c r="AR2272" s="75"/>
      <c r="AS2272" s="75"/>
      <c r="AT2272" s="75"/>
      <c r="AU2272" s="75"/>
      <c r="AV2272" s="75"/>
      <c r="AW2272" s="75"/>
      <c r="AX2272" s="75"/>
      <c r="AY2272" s="75"/>
      <c r="AZ2272" s="75"/>
      <c r="BA2272" s="75"/>
      <c r="BB2272" s="75"/>
      <c r="BC2272" s="75"/>
      <c r="BD2272" s="75"/>
      <c r="BE2272" s="75"/>
      <c r="BF2272" s="75"/>
      <c r="BG2272" s="75"/>
      <c r="BH2272" s="75"/>
      <c r="BI2272" s="75"/>
      <c r="BJ2272" s="75"/>
      <c r="BK2272" s="75"/>
      <c r="BL2272" s="75"/>
      <c r="BM2272" s="75"/>
      <c r="BN2272" s="75"/>
      <c r="BO2272" s="75"/>
      <c r="BP2272" s="75"/>
      <c r="BQ2272" s="75"/>
      <c r="BR2272" s="75"/>
      <c r="BS2272" s="75"/>
    </row>
    <row r="2273" spans="1:71" s="5" customFormat="1" ht="12.75" hidden="1" thickBot="1" x14ac:dyDescent="0.3">
      <c r="A2273" s="105" t="s">
        <v>17</v>
      </c>
      <c r="B2273" s="105" t="s">
        <v>17</v>
      </c>
      <c r="C2273" s="105" t="s">
        <v>17</v>
      </c>
      <c r="D2273" s="105" t="s">
        <v>21</v>
      </c>
      <c r="E2273" s="105" t="s">
        <v>2427</v>
      </c>
      <c r="F2273" s="105">
        <v>8790</v>
      </c>
      <c r="G2273" s="105" t="s">
        <v>2424</v>
      </c>
      <c r="H2273" s="105" t="s">
        <v>2129</v>
      </c>
      <c r="I2273" s="118">
        <v>247</v>
      </c>
      <c r="J2273" s="106">
        <v>30</v>
      </c>
      <c r="K2273" s="107">
        <f t="shared" si="174"/>
        <v>0.1214574898785425</v>
      </c>
      <c r="L2273" s="106">
        <v>25</v>
      </c>
      <c r="M2273" s="108">
        <f t="shared" si="175"/>
        <v>0.10121457489878542</v>
      </c>
      <c r="N2273" s="106">
        <v>16</v>
      </c>
      <c r="O2273" s="107">
        <f t="shared" si="176"/>
        <v>6.4777327935222673E-2</v>
      </c>
      <c r="P2273" s="106">
        <v>2</v>
      </c>
      <c r="Q2273" s="109">
        <f t="shared" si="177"/>
        <v>8.0971659919028341E-3</v>
      </c>
      <c r="R2273" s="75"/>
      <c r="S2273" s="75"/>
      <c r="T2273" s="75"/>
      <c r="U2273" s="75"/>
      <c r="V2273" s="75"/>
      <c r="W2273" s="75"/>
      <c r="X2273" s="75"/>
      <c r="Y2273" s="75"/>
      <c r="Z2273" s="75"/>
      <c r="AA2273" s="75"/>
      <c r="AB2273" s="75"/>
      <c r="AC2273" s="75"/>
      <c r="AD2273" s="75"/>
      <c r="AE2273" s="75"/>
      <c r="AF2273" s="75"/>
      <c r="AG2273" s="75"/>
      <c r="AH2273" s="75"/>
      <c r="AI2273" s="75"/>
      <c r="AJ2273" s="75"/>
      <c r="AK2273" s="75"/>
      <c r="AL2273" s="75"/>
      <c r="AM2273" s="75"/>
      <c r="AN2273" s="75"/>
      <c r="AO2273" s="75"/>
      <c r="AP2273" s="75"/>
      <c r="AQ2273" s="75"/>
      <c r="AR2273" s="75"/>
      <c r="AS2273" s="75"/>
      <c r="AT2273" s="75"/>
      <c r="AU2273" s="75"/>
      <c r="AV2273" s="75"/>
      <c r="AW2273" s="75"/>
      <c r="AX2273" s="75"/>
      <c r="AY2273" s="75"/>
      <c r="AZ2273" s="75"/>
      <c r="BA2273" s="75"/>
      <c r="BB2273" s="75"/>
      <c r="BC2273" s="75"/>
      <c r="BD2273" s="75"/>
      <c r="BE2273" s="75"/>
      <c r="BF2273" s="75"/>
      <c r="BG2273" s="75"/>
      <c r="BH2273" s="75"/>
      <c r="BI2273" s="75"/>
      <c r="BJ2273" s="75"/>
      <c r="BK2273" s="75"/>
      <c r="BL2273" s="75"/>
      <c r="BM2273" s="75"/>
      <c r="BN2273" s="75"/>
      <c r="BO2273" s="75"/>
      <c r="BP2273" s="75"/>
      <c r="BQ2273" s="75"/>
      <c r="BR2273" s="75"/>
      <c r="BS2273" s="75"/>
    </row>
    <row r="2274" spans="1:71" s="5" customFormat="1" ht="12.75" hidden="1" thickBot="1" x14ac:dyDescent="0.3">
      <c r="A2274" s="105" t="s">
        <v>17</v>
      </c>
      <c r="B2274" s="105" t="s">
        <v>17</v>
      </c>
      <c r="C2274" s="105" t="s">
        <v>17</v>
      </c>
      <c r="D2274" s="105" t="s">
        <v>21</v>
      </c>
      <c r="E2274" s="105" t="s">
        <v>981</v>
      </c>
      <c r="F2274" s="105">
        <v>8790</v>
      </c>
      <c r="G2274" s="105" t="s">
        <v>2424</v>
      </c>
      <c r="H2274" s="105" t="s">
        <v>2129</v>
      </c>
      <c r="I2274" s="118">
        <v>364</v>
      </c>
      <c r="J2274" s="106">
        <v>28</v>
      </c>
      <c r="K2274" s="107">
        <f t="shared" si="174"/>
        <v>7.6923076923076927E-2</v>
      </c>
      <c r="L2274" s="106">
        <v>35</v>
      </c>
      <c r="M2274" s="108">
        <f t="shared" si="175"/>
        <v>9.6153846153846159E-2</v>
      </c>
      <c r="N2274" s="106">
        <v>9</v>
      </c>
      <c r="O2274" s="107">
        <f t="shared" si="176"/>
        <v>2.4725274725274724E-2</v>
      </c>
      <c r="P2274" s="106">
        <v>3</v>
      </c>
      <c r="Q2274" s="109">
        <f t="shared" si="177"/>
        <v>8.241758241758242E-3</v>
      </c>
      <c r="R2274" s="75"/>
      <c r="S2274" s="75"/>
      <c r="T2274" s="75"/>
      <c r="U2274" s="75"/>
      <c r="V2274" s="75"/>
      <c r="W2274" s="75"/>
      <c r="X2274" s="75"/>
      <c r="Y2274" s="75"/>
      <c r="Z2274" s="75"/>
      <c r="AA2274" s="75"/>
      <c r="AB2274" s="75"/>
      <c r="AC2274" s="75"/>
      <c r="AD2274" s="75"/>
      <c r="AE2274" s="75"/>
      <c r="AF2274" s="75"/>
      <c r="AG2274" s="75"/>
      <c r="AH2274" s="75"/>
      <c r="AI2274" s="75"/>
      <c r="AJ2274" s="75"/>
      <c r="AK2274" s="75"/>
      <c r="AL2274" s="75"/>
      <c r="AM2274" s="75"/>
      <c r="AN2274" s="75"/>
      <c r="AO2274" s="75"/>
      <c r="AP2274" s="75"/>
      <c r="AQ2274" s="75"/>
      <c r="AR2274" s="75"/>
      <c r="AS2274" s="75"/>
      <c r="AT2274" s="75"/>
      <c r="AU2274" s="75"/>
      <c r="AV2274" s="75"/>
      <c r="AW2274" s="75"/>
      <c r="AX2274" s="75"/>
      <c r="AY2274" s="75"/>
      <c r="AZ2274" s="75"/>
      <c r="BA2274" s="75"/>
      <c r="BB2274" s="75"/>
      <c r="BC2274" s="75"/>
      <c r="BD2274" s="75"/>
      <c r="BE2274" s="75"/>
      <c r="BF2274" s="75"/>
      <c r="BG2274" s="75"/>
      <c r="BH2274" s="75"/>
      <c r="BI2274" s="75"/>
      <c r="BJ2274" s="75"/>
      <c r="BK2274" s="75"/>
      <c r="BL2274" s="75"/>
      <c r="BM2274" s="75"/>
      <c r="BN2274" s="75"/>
      <c r="BO2274" s="75"/>
      <c r="BP2274" s="75"/>
      <c r="BQ2274" s="75"/>
      <c r="BR2274" s="75"/>
      <c r="BS2274" s="75"/>
    </row>
    <row r="2275" spans="1:71" s="5" customFormat="1" ht="12.75" hidden="1" thickBot="1" x14ac:dyDescent="0.3">
      <c r="A2275" s="105" t="s">
        <v>17</v>
      </c>
      <c r="B2275" s="105" t="s">
        <v>17</v>
      </c>
      <c r="C2275" s="105" t="s">
        <v>17</v>
      </c>
      <c r="D2275" s="105" t="s">
        <v>14</v>
      </c>
      <c r="E2275" s="105" t="s">
        <v>422</v>
      </c>
      <c r="F2275" s="105">
        <v>8790</v>
      </c>
      <c r="G2275" s="105" t="s">
        <v>2424</v>
      </c>
      <c r="H2275" s="105" t="s">
        <v>2129</v>
      </c>
      <c r="I2275" s="118">
        <v>334</v>
      </c>
      <c r="J2275" s="106">
        <v>27</v>
      </c>
      <c r="K2275" s="107">
        <f t="shared" si="174"/>
        <v>8.0838323353293412E-2</v>
      </c>
      <c r="L2275" s="106">
        <v>43</v>
      </c>
      <c r="M2275" s="108">
        <f t="shared" si="175"/>
        <v>0.12874251497005987</v>
      </c>
      <c r="N2275" s="106">
        <v>14</v>
      </c>
      <c r="O2275" s="107">
        <f t="shared" si="176"/>
        <v>4.1916167664670656E-2</v>
      </c>
      <c r="P2275" s="106">
        <v>12</v>
      </c>
      <c r="Q2275" s="109">
        <f t="shared" si="177"/>
        <v>3.5928143712574849E-2</v>
      </c>
      <c r="R2275" s="75"/>
      <c r="S2275" s="75"/>
      <c r="T2275" s="75"/>
      <c r="U2275" s="75"/>
      <c r="V2275" s="75"/>
      <c r="W2275" s="75"/>
      <c r="X2275" s="75"/>
      <c r="Y2275" s="75"/>
      <c r="Z2275" s="75"/>
      <c r="AA2275" s="75"/>
      <c r="AB2275" s="75"/>
      <c r="AC2275" s="75"/>
      <c r="AD2275" s="75"/>
      <c r="AE2275" s="75"/>
      <c r="AF2275" s="75"/>
      <c r="AG2275" s="75"/>
      <c r="AH2275" s="75"/>
      <c r="AI2275" s="75"/>
      <c r="AJ2275" s="75"/>
      <c r="AK2275" s="75"/>
      <c r="AL2275" s="75"/>
      <c r="AM2275" s="75"/>
      <c r="AN2275" s="75"/>
      <c r="AO2275" s="75"/>
      <c r="AP2275" s="75"/>
      <c r="AQ2275" s="75"/>
      <c r="AR2275" s="75"/>
      <c r="AS2275" s="75"/>
      <c r="AT2275" s="75"/>
      <c r="AU2275" s="75"/>
      <c r="AV2275" s="75"/>
      <c r="AW2275" s="75"/>
      <c r="AX2275" s="75"/>
      <c r="AY2275" s="75"/>
      <c r="AZ2275" s="75"/>
      <c r="BA2275" s="75"/>
      <c r="BB2275" s="75"/>
      <c r="BC2275" s="75"/>
      <c r="BD2275" s="75"/>
      <c r="BE2275" s="75"/>
      <c r="BF2275" s="75"/>
      <c r="BG2275" s="75"/>
      <c r="BH2275" s="75"/>
      <c r="BI2275" s="75"/>
      <c r="BJ2275" s="75"/>
      <c r="BK2275" s="75"/>
      <c r="BL2275" s="75"/>
      <c r="BM2275" s="75"/>
      <c r="BN2275" s="75"/>
      <c r="BO2275" s="75"/>
      <c r="BP2275" s="75"/>
      <c r="BQ2275" s="75"/>
      <c r="BR2275" s="75"/>
      <c r="BS2275" s="75"/>
    </row>
    <row r="2276" spans="1:71" s="5" customFormat="1" ht="12.75" hidden="1" thickBot="1" x14ac:dyDescent="0.3">
      <c r="A2276" s="105" t="s">
        <v>17</v>
      </c>
      <c r="B2276" s="105" t="s">
        <v>17</v>
      </c>
      <c r="C2276" s="105" t="s">
        <v>17</v>
      </c>
      <c r="D2276" s="105" t="s">
        <v>14</v>
      </c>
      <c r="E2276" s="105" t="s">
        <v>2428</v>
      </c>
      <c r="F2276" s="105">
        <v>8790</v>
      </c>
      <c r="G2276" s="105" t="s">
        <v>2424</v>
      </c>
      <c r="H2276" s="105" t="s">
        <v>2129</v>
      </c>
      <c r="I2276" s="118">
        <v>298</v>
      </c>
      <c r="J2276" s="106">
        <v>52</v>
      </c>
      <c r="K2276" s="107">
        <f t="shared" si="174"/>
        <v>0.17449664429530201</v>
      </c>
      <c r="L2276" s="106">
        <v>75</v>
      </c>
      <c r="M2276" s="108">
        <f t="shared" si="175"/>
        <v>0.25167785234899331</v>
      </c>
      <c r="N2276" s="106">
        <v>34</v>
      </c>
      <c r="O2276" s="107">
        <f t="shared" si="176"/>
        <v>0.11409395973154363</v>
      </c>
      <c r="P2276" s="106">
        <v>79</v>
      </c>
      <c r="Q2276" s="109">
        <f t="shared" si="177"/>
        <v>0.2651006711409396</v>
      </c>
      <c r="R2276" s="75"/>
      <c r="S2276" s="75"/>
      <c r="T2276" s="75"/>
      <c r="U2276" s="75"/>
      <c r="V2276" s="75"/>
      <c r="W2276" s="75"/>
      <c r="X2276" s="75"/>
      <c r="Y2276" s="75"/>
      <c r="Z2276" s="75"/>
      <c r="AA2276" s="75"/>
      <c r="AB2276" s="75"/>
      <c r="AC2276" s="75"/>
      <c r="AD2276" s="75"/>
      <c r="AE2276" s="75"/>
      <c r="AF2276" s="75"/>
      <c r="AG2276" s="75"/>
      <c r="AH2276" s="75"/>
      <c r="AI2276" s="75"/>
      <c r="AJ2276" s="75"/>
      <c r="AK2276" s="75"/>
      <c r="AL2276" s="75"/>
      <c r="AM2276" s="75"/>
      <c r="AN2276" s="75"/>
      <c r="AO2276" s="75"/>
      <c r="AP2276" s="75"/>
      <c r="AQ2276" s="75"/>
      <c r="AR2276" s="75"/>
      <c r="AS2276" s="75"/>
      <c r="AT2276" s="75"/>
      <c r="AU2276" s="75"/>
      <c r="AV2276" s="75"/>
      <c r="AW2276" s="75"/>
      <c r="AX2276" s="75"/>
      <c r="AY2276" s="75"/>
      <c r="AZ2276" s="75"/>
      <c r="BA2276" s="75"/>
      <c r="BB2276" s="75"/>
      <c r="BC2276" s="75"/>
      <c r="BD2276" s="75"/>
      <c r="BE2276" s="75"/>
      <c r="BF2276" s="75"/>
      <c r="BG2276" s="75"/>
      <c r="BH2276" s="75"/>
      <c r="BI2276" s="75"/>
      <c r="BJ2276" s="75"/>
      <c r="BK2276" s="75"/>
      <c r="BL2276" s="75"/>
      <c r="BM2276" s="75"/>
      <c r="BN2276" s="75"/>
      <c r="BO2276" s="75"/>
      <c r="BP2276" s="75"/>
      <c r="BQ2276" s="75"/>
      <c r="BR2276" s="75"/>
      <c r="BS2276" s="75"/>
    </row>
    <row r="2277" spans="1:71" s="5" customFormat="1" ht="12.75" hidden="1" thickBot="1" x14ac:dyDescent="0.3">
      <c r="A2277" s="105" t="s">
        <v>17</v>
      </c>
      <c r="B2277" s="105">
        <v>8791</v>
      </c>
      <c r="C2277" s="105" t="s">
        <v>2424</v>
      </c>
      <c r="D2277" s="105" t="s">
        <v>14</v>
      </c>
      <c r="E2277" s="105" t="s">
        <v>412</v>
      </c>
      <c r="F2277" s="105">
        <v>8791</v>
      </c>
      <c r="G2277" s="105" t="s">
        <v>2424</v>
      </c>
      <c r="H2277" s="105" t="s">
        <v>2129</v>
      </c>
      <c r="I2277" s="118">
        <v>248</v>
      </c>
      <c r="J2277" s="106">
        <v>16</v>
      </c>
      <c r="K2277" s="107">
        <f t="shared" si="174"/>
        <v>6.4516129032258063E-2</v>
      </c>
      <c r="L2277" s="106">
        <v>33</v>
      </c>
      <c r="M2277" s="108">
        <f t="shared" si="175"/>
        <v>0.13306451612903225</v>
      </c>
      <c r="N2277" s="106">
        <v>6</v>
      </c>
      <c r="O2277" s="107">
        <f t="shared" si="176"/>
        <v>2.4193548387096774E-2</v>
      </c>
      <c r="P2277" s="106">
        <v>3</v>
      </c>
      <c r="Q2277" s="109">
        <f t="shared" si="177"/>
        <v>1.2096774193548387E-2</v>
      </c>
      <c r="R2277" s="75"/>
      <c r="S2277" s="75"/>
      <c r="T2277" s="75"/>
      <c r="U2277" s="75"/>
      <c r="V2277" s="75"/>
      <c r="W2277" s="75"/>
      <c r="X2277" s="75"/>
      <c r="Y2277" s="75"/>
      <c r="Z2277" s="75"/>
      <c r="AA2277" s="75"/>
      <c r="AB2277" s="75"/>
      <c r="AC2277" s="75"/>
      <c r="AD2277" s="75"/>
      <c r="AE2277" s="75"/>
      <c r="AF2277" s="75"/>
      <c r="AG2277" s="75"/>
      <c r="AH2277" s="75"/>
      <c r="AI2277" s="75"/>
      <c r="AJ2277" s="75"/>
      <c r="AK2277" s="75"/>
      <c r="AL2277" s="75"/>
      <c r="AM2277" s="75"/>
      <c r="AN2277" s="75"/>
      <c r="AO2277" s="75"/>
      <c r="AP2277" s="75"/>
      <c r="AQ2277" s="75"/>
      <c r="AR2277" s="75"/>
      <c r="AS2277" s="75"/>
      <c r="AT2277" s="75"/>
      <c r="AU2277" s="75"/>
      <c r="AV2277" s="75"/>
      <c r="AW2277" s="75"/>
      <c r="AX2277" s="75"/>
      <c r="AY2277" s="75"/>
      <c r="AZ2277" s="75"/>
      <c r="BA2277" s="75"/>
      <c r="BB2277" s="75"/>
      <c r="BC2277" s="75"/>
      <c r="BD2277" s="75"/>
      <c r="BE2277" s="75"/>
      <c r="BF2277" s="75"/>
      <c r="BG2277" s="75"/>
      <c r="BH2277" s="75"/>
      <c r="BI2277" s="75"/>
      <c r="BJ2277" s="75"/>
      <c r="BK2277" s="75"/>
      <c r="BL2277" s="75"/>
      <c r="BM2277" s="75"/>
      <c r="BN2277" s="75"/>
      <c r="BO2277" s="75"/>
      <c r="BP2277" s="75"/>
      <c r="BQ2277" s="75"/>
      <c r="BR2277" s="75"/>
      <c r="BS2277" s="75"/>
    </row>
    <row r="2278" spans="1:71" s="5" customFormat="1" ht="12.75" hidden="1" thickBot="1" x14ac:dyDescent="0.3">
      <c r="A2278" s="105" t="s">
        <v>17</v>
      </c>
      <c r="B2278" s="105" t="s">
        <v>17</v>
      </c>
      <c r="C2278" s="105" t="s">
        <v>17</v>
      </c>
      <c r="D2278" s="105" t="s">
        <v>21</v>
      </c>
      <c r="E2278" s="105" t="s">
        <v>412</v>
      </c>
      <c r="F2278" s="105">
        <v>8791</v>
      </c>
      <c r="G2278" s="105" t="s">
        <v>2424</v>
      </c>
      <c r="H2278" s="105" t="s">
        <v>2129</v>
      </c>
      <c r="I2278" s="118">
        <v>172</v>
      </c>
      <c r="J2278" s="106">
        <v>16</v>
      </c>
      <c r="K2278" s="107">
        <f t="shared" si="174"/>
        <v>9.3023255813953487E-2</v>
      </c>
      <c r="L2278" s="106">
        <v>19</v>
      </c>
      <c r="M2278" s="108">
        <f t="shared" si="175"/>
        <v>0.11046511627906977</v>
      </c>
      <c r="N2278" s="106">
        <v>2</v>
      </c>
      <c r="O2278" s="107">
        <f t="shared" si="176"/>
        <v>1.1627906976744186E-2</v>
      </c>
      <c r="P2278" s="106">
        <v>0</v>
      </c>
      <c r="Q2278" s="109">
        <f t="shared" si="177"/>
        <v>0</v>
      </c>
      <c r="R2278" s="75"/>
      <c r="S2278" s="75"/>
      <c r="T2278" s="75"/>
      <c r="U2278" s="75"/>
      <c r="V2278" s="75"/>
      <c r="W2278" s="75"/>
      <c r="X2278" s="75"/>
      <c r="Y2278" s="75"/>
      <c r="Z2278" s="75"/>
      <c r="AA2278" s="75"/>
      <c r="AB2278" s="75"/>
      <c r="AC2278" s="75"/>
      <c r="AD2278" s="75"/>
      <c r="AE2278" s="75"/>
      <c r="AF2278" s="75"/>
      <c r="AG2278" s="75"/>
      <c r="AH2278" s="75"/>
      <c r="AI2278" s="75"/>
      <c r="AJ2278" s="75"/>
      <c r="AK2278" s="75"/>
      <c r="AL2278" s="75"/>
      <c r="AM2278" s="75"/>
      <c r="AN2278" s="75"/>
      <c r="AO2278" s="75"/>
      <c r="AP2278" s="75"/>
      <c r="AQ2278" s="75"/>
      <c r="AR2278" s="75"/>
      <c r="AS2278" s="75"/>
      <c r="AT2278" s="75"/>
      <c r="AU2278" s="75"/>
      <c r="AV2278" s="75"/>
      <c r="AW2278" s="75"/>
      <c r="AX2278" s="75"/>
      <c r="AY2278" s="75"/>
      <c r="AZ2278" s="75"/>
      <c r="BA2278" s="75"/>
      <c r="BB2278" s="75"/>
      <c r="BC2278" s="75"/>
      <c r="BD2278" s="75"/>
      <c r="BE2278" s="75"/>
      <c r="BF2278" s="75"/>
      <c r="BG2278" s="75"/>
      <c r="BH2278" s="75"/>
      <c r="BI2278" s="75"/>
      <c r="BJ2278" s="75"/>
      <c r="BK2278" s="75"/>
      <c r="BL2278" s="75"/>
      <c r="BM2278" s="75"/>
      <c r="BN2278" s="75"/>
      <c r="BO2278" s="75"/>
      <c r="BP2278" s="75"/>
      <c r="BQ2278" s="75"/>
      <c r="BR2278" s="75"/>
      <c r="BS2278" s="75"/>
    </row>
    <row r="2279" spans="1:71" s="5" customFormat="1" ht="12.75" hidden="1" thickBot="1" x14ac:dyDescent="0.3">
      <c r="A2279" s="105" t="s">
        <v>17</v>
      </c>
      <c r="B2279" s="105">
        <v>8792</v>
      </c>
      <c r="C2279" s="105" t="s">
        <v>2424</v>
      </c>
      <c r="D2279" s="105" t="s">
        <v>21</v>
      </c>
      <c r="E2279" s="105" t="s">
        <v>2429</v>
      </c>
      <c r="F2279" s="105">
        <v>8792</v>
      </c>
      <c r="G2279" s="105" t="s">
        <v>2424</v>
      </c>
      <c r="H2279" s="105" t="s">
        <v>2129</v>
      </c>
      <c r="I2279" s="118">
        <v>214</v>
      </c>
      <c r="J2279" s="106">
        <v>25</v>
      </c>
      <c r="K2279" s="107">
        <f t="shared" si="174"/>
        <v>0.11682242990654206</v>
      </c>
      <c r="L2279" s="106">
        <v>18</v>
      </c>
      <c r="M2279" s="108">
        <f t="shared" si="175"/>
        <v>8.4112149532710276E-2</v>
      </c>
      <c r="N2279" s="106">
        <v>8</v>
      </c>
      <c r="O2279" s="107">
        <f t="shared" si="176"/>
        <v>3.7383177570093455E-2</v>
      </c>
      <c r="P2279" s="106">
        <v>2</v>
      </c>
      <c r="Q2279" s="109">
        <f t="shared" si="177"/>
        <v>9.3457943925233638E-3</v>
      </c>
      <c r="R2279" s="75"/>
      <c r="S2279" s="75"/>
      <c r="T2279" s="75"/>
      <c r="U2279" s="75"/>
      <c r="V2279" s="75"/>
      <c r="W2279" s="75"/>
      <c r="X2279" s="75"/>
      <c r="Y2279" s="75"/>
      <c r="Z2279" s="75"/>
      <c r="AA2279" s="75"/>
      <c r="AB2279" s="75"/>
      <c r="AC2279" s="75"/>
      <c r="AD2279" s="75"/>
      <c r="AE2279" s="75"/>
      <c r="AF2279" s="75"/>
      <c r="AG2279" s="75"/>
      <c r="AH2279" s="75"/>
      <c r="AI2279" s="75"/>
      <c r="AJ2279" s="75"/>
      <c r="AK2279" s="75"/>
      <c r="AL2279" s="75"/>
      <c r="AM2279" s="75"/>
      <c r="AN2279" s="75"/>
      <c r="AO2279" s="75"/>
      <c r="AP2279" s="75"/>
      <c r="AQ2279" s="75"/>
      <c r="AR2279" s="75"/>
      <c r="AS2279" s="75"/>
      <c r="AT2279" s="75"/>
      <c r="AU2279" s="75"/>
      <c r="AV2279" s="75"/>
      <c r="AW2279" s="75"/>
      <c r="AX2279" s="75"/>
      <c r="AY2279" s="75"/>
      <c r="AZ2279" s="75"/>
      <c r="BA2279" s="75"/>
      <c r="BB2279" s="75"/>
      <c r="BC2279" s="75"/>
      <c r="BD2279" s="75"/>
      <c r="BE2279" s="75"/>
      <c r="BF2279" s="75"/>
      <c r="BG2279" s="75"/>
      <c r="BH2279" s="75"/>
      <c r="BI2279" s="75"/>
      <c r="BJ2279" s="75"/>
      <c r="BK2279" s="75"/>
      <c r="BL2279" s="75"/>
      <c r="BM2279" s="75"/>
      <c r="BN2279" s="75"/>
      <c r="BO2279" s="75"/>
      <c r="BP2279" s="75"/>
      <c r="BQ2279" s="75"/>
      <c r="BR2279" s="75"/>
      <c r="BS2279" s="75"/>
    </row>
    <row r="2280" spans="1:71" s="5" customFormat="1" ht="12.75" hidden="1" thickBot="1" x14ac:dyDescent="0.3">
      <c r="A2280" s="105" t="s">
        <v>17</v>
      </c>
      <c r="B2280" s="105" t="s">
        <v>17</v>
      </c>
      <c r="C2280" s="105" t="s">
        <v>17</v>
      </c>
      <c r="D2280" s="105" t="s">
        <v>14</v>
      </c>
      <c r="E2280" s="105" t="s">
        <v>2430</v>
      </c>
      <c r="F2280" s="105">
        <v>8792</v>
      </c>
      <c r="G2280" s="105" t="s">
        <v>2424</v>
      </c>
      <c r="H2280" s="105" t="s">
        <v>2129</v>
      </c>
      <c r="I2280" s="118">
        <v>236</v>
      </c>
      <c r="J2280" s="106">
        <v>34</v>
      </c>
      <c r="K2280" s="107">
        <f t="shared" si="174"/>
        <v>0.1440677966101695</v>
      </c>
      <c r="L2280" s="106">
        <v>24</v>
      </c>
      <c r="M2280" s="108">
        <f t="shared" si="175"/>
        <v>0.10169491525423729</v>
      </c>
      <c r="N2280" s="106">
        <v>2</v>
      </c>
      <c r="O2280" s="107">
        <f t="shared" si="176"/>
        <v>8.4745762711864406E-3</v>
      </c>
      <c r="P2280" s="106">
        <v>3</v>
      </c>
      <c r="Q2280" s="109">
        <f t="shared" si="177"/>
        <v>1.2711864406779662E-2</v>
      </c>
      <c r="R2280" s="75"/>
      <c r="S2280" s="75"/>
      <c r="T2280" s="75"/>
      <c r="U2280" s="75"/>
      <c r="V2280" s="75"/>
      <c r="W2280" s="75"/>
      <c r="X2280" s="75"/>
      <c r="Y2280" s="75"/>
      <c r="Z2280" s="75"/>
      <c r="AA2280" s="75"/>
      <c r="AB2280" s="75"/>
      <c r="AC2280" s="75"/>
      <c r="AD2280" s="75"/>
      <c r="AE2280" s="75"/>
      <c r="AF2280" s="75"/>
      <c r="AG2280" s="75"/>
      <c r="AH2280" s="75"/>
      <c r="AI2280" s="75"/>
      <c r="AJ2280" s="75"/>
      <c r="AK2280" s="75"/>
      <c r="AL2280" s="75"/>
      <c r="AM2280" s="75"/>
      <c r="AN2280" s="75"/>
      <c r="AO2280" s="75"/>
      <c r="AP2280" s="75"/>
      <c r="AQ2280" s="75"/>
      <c r="AR2280" s="75"/>
      <c r="AS2280" s="75"/>
      <c r="AT2280" s="75"/>
      <c r="AU2280" s="75"/>
      <c r="AV2280" s="75"/>
      <c r="AW2280" s="75"/>
      <c r="AX2280" s="75"/>
      <c r="AY2280" s="75"/>
      <c r="AZ2280" s="75"/>
      <c r="BA2280" s="75"/>
      <c r="BB2280" s="75"/>
      <c r="BC2280" s="75"/>
      <c r="BD2280" s="75"/>
      <c r="BE2280" s="75"/>
      <c r="BF2280" s="75"/>
      <c r="BG2280" s="75"/>
      <c r="BH2280" s="75"/>
      <c r="BI2280" s="75"/>
      <c r="BJ2280" s="75"/>
      <c r="BK2280" s="75"/>
      <c r="BL2280" s="75"/>
      <c r="BM2280" s="75"/>
      <c r="BN2280" s="75"/>
      <c r="BO2280" s="75"/>
      <c r="BP2280" s="75"/>
      <c r="BQ2280" s="75"/>
      <c r="BR2280" s="75"/>
      <c r="BS2280" s="75"/>
    </row>
    <row r="2281" spans="1:71" s="5" customFormat="1" ht="12.75" hidden="1" thickBot="1" x14ac:dyDescent="0.3">
      <c r="A2281" s="105" t="s">
        <v>17</v>
      </c>
      <c r="B2281" s="105">
        <v>8793</v>
      </c>
      <c r="C2281" s="105" t="s">
        <v>2424</v>
      </c>
      <c r="D2281" s="105" t="s">
        <v>14</v>
      </c>
      <c r="E2281" s="105" t="s">
        <v>2431</v>
      </c>
      <c r="F2281" s="105">
        <v>8793</v>
      </c>
      <c r="G2281" s="105" t="s">
        <v>2424</v>
      </c>
      <c r="H2281" s="105" t="s">
        <v>2129</v>
      </c>
      <c r="I2281" s="118">
        <v>211</v>
      </c>
      <c r="J2281" s="106">
        <v>35</v>
      </c>
      <c r="K2281" s="107">
        <f t="shared" si="174"/>
        <v>0.16587677725118483</v>
      </c>
      <c r="L2281" s="106">
        <v>39</v>
      </c>
      <c r="M2281" s="108">
        <f t="shared" si="175"/>
        <v>0.18483412322274881</v>
      </c>
      <c r="N2281" s="106">
        <v>21</v>
      </c>
      <c r="O2281" s="107">
        <f t="shared" si="176"/>
        <v>9.9526066350710901E-2</v>
      </c>
      <c r="P2281" s="106">
        <v>29</v>
      </c>
      <c r="Q2281" s="109">
        <f t="shared" si="177"/>
        <v>0.13744075829383887</v>
      </c>
      <c r="R2281" s="75"/>
      <c r="S2281" s="75"/>
      <c r="T2281" s="75"/>
      <c r="U2281" s="75"/>
      <c r="V2281" s="75"/>
      <c r="W2281" s="75"/>
      <c r="X2281" s="75"/>
      <c r="Y2281" s="75"/>
      <c r="Z2281" s="75"/>
      <c r="AA2281" s="75"/>
      <c r="AB2281" s="75"/>
      <c r="AC2281" s="75"/>
      <c r="AD2281" s="75"/>
      <c r="AE2281" s="75"/>
      <c r="AF2281" s="75"/>
      <c r="AG2281" s="75"/>
      <c r="AH2281" s="75"/>
      <c r="AI2281" s="75"/>
      <c r="AJ2281" s="75"/>
      <c r="AK2281" s="75"/>
      <c r="AL2281" s="75"/>
      <c r="AM2281" s="75"/>
      <c r="AN2281" s="75"/>
      <c r="AO2281" s="75"/>
      <c r="AP2281" s="75"/>
      <c r="AQ2281" s="75"/>
      <c r="AR2281" s="75"/>
      <c r="AS2281" s="75"/>
      <c r="AT2281" s="75"/>
      <c r="AU2281" s="75"/>
      <c r="AV2281" s="75"/>
      <c r="AW2281" s="75"/>
      <c r="AX2281" s="75"/>
      <c r="AY2281" s="75"/>
      <c r="AZ2281" s="75"/>
      <c r="BA2281" s="75"/>
      <c r="BB2281" s="75"/>
      <c r="BC2281" s="75"/>
      <c r="BD2281" s="75"/>
      <c r="BE2281" s="75"/>
      <c r="BF2281" s="75"/>
      <c r="BG2281" s="75"/>
      <c r="BH2281" s="75"/>
      <c r="BI2281" s="75"/>
      <c r="BJ2281" s="75"/>
      <c r="BK2281" s="75"/>
      <c r="BL2281" s="75"/>
      <c r="BM2281" s="75"/>
      <c r="BN2281" s="75"/>
      <c r="BO2281" s="75"/>
      <c r="BP2281" s="75"/>
      <c r="BQ2281" s="75"/>
      <c r="BR2281" s="75"/>
      <c r="BS2281" s="75"/>
    </row>
    <row r="2282" spans="1:71" s="5" customFormat="1" ht="12.75" hidden="1" thickBot="1" x14ac:dyDescent="0.3">
      <c r="A2282" s="105" t="s">
        <v>17</v>
      </c>
      <c r="B2282" s="105" t="s">
        <v>17</v>
      </c>
      <c r="C2282" s="105" t="s">
        <v>17</v>
      </c>
      <c r="D2282" s="105" t="s">
        <v>21</v>
      </c>
      <c r="E2282" s="105" t="s">
        <v>2432</v>
      </c>
      <c r="F2282" s="105">
        <v>8793</v>
      </c>
      <c r="G2282" s="105" t="s">
        <v>2424</v>
      </c>
      <c r="H2282" s="105" t="s">
        <v>2129</v>
      </c>
      <c r="I2282" s="118">
        <v>221</v>
      </c>
      <c r="J2282" s="106">
        <v>48</v>
      </c>
      <c r="K2282" s="107">
        <f t="shared" si="174"/>
        <v>0.21719457013574661</v>
      </c>
      <c r="L2282" s="106">
        <v>32</v>
      </c>
      <c r="M2282" s="108">
        <f t="shared" si="175"/>
        <v>0.14479638009049775</v>
      </c>
      <c r="N2282" s="106">
        <v>24</v>
      </c>
      <c r="O2282" s="107">
        <f t="shared" si="176"/>
        <v>0.10859728506787331</v>
      </c>
      <c r="P2282" s="106">
        <v>29</v>
      </c>
      <c r="Q2282" s="109">
        <f t="shared" si="177"/>
        <v>0.13122171945701358</v>
      </c>
      <c r="R2282" s="75"/>
      <c r="S2282" s="75"/>
      <c r="T2282" s="75"/>
      <c r="U2282" s="75"/>
      <c r="V2282" s="75"/>
      <c r="W2282" s="75"/>
      <c r="X2282" s="75"/>
      <c r="Y2282" s="75"/>
      <c r="Z2282" s="75"/>
      <c r="AA2282" s="75"/>
      <c r="AB2282" s="75"/>
      <c r="AC2282" s="75"/>
      <c r="AD2282" s="75"/>
      <c r="AE2282" s="75"/>
      <c r="AF2282" s="75"/>
      <c r="AG2282" s="75"/>
      <c r="AH2282" s="75"/>
      <c r="AI2282" s="75"/>
      <c r="AJ2282" s="75"/>
      <c r="AK2282" s="75"/>
      <c r="AL2282" s="75"/>
      <c r="AM2282" s="75"/>
      <c r="AN2282" s="75"/>
      <c r="AO2282" s="75"/>
      <c r="AP2282" s="75"/>
      <c r="AQ2282" s="75"/>
      <c r="AR2282" s="75"/>
      <c r="AS2282" s="75"/>
      <c r="AT2282" s="75"/>
      <c r="AU2282" s="75"/>
      <c r="AV2282" s="75"/>
      <c r="AW2282" s="75"/>
      <c r="AX2282" s="75"/>
      <c r="AY2282" s="75"/>
      <c r="AZ2282" s="75"/>
      <c r="BA2282" s="75"/>
      <c r="BB2282" s="75"/>
      <c r="BC2282" s="75"/>
      <c r="BD2282" s="75"/>
      <c r="BE2282" s="75"/>
      <c r="BF2282" s="75"/>
      <c r="BG2282" s="75"/>
      <c r="BH2282" s="75"/>
      <c r="BI2282" s="75"/>
      <c r="BJ2282" s="75"/>
      <c r="BK2282" s="75"/>
      <c r="BL2282" s="75"/>
      <c r="BM2282" s="75"/>
      <c r="BN2282" s="75"/>
      <c r="BO2282" s="75"/>
      <c r="BP2282" s="75"/>
      <c r="BQ2282" s="75"/>
      <c r="BR2282" s="75"/>
      <c r="BS2282" s="75"/>
    </row>
    <row r="2283" spans="1:71" s="5" customFormat="1" ht="24.75" hidden="1" thickBot="1" x14ac:dyDescent="0.3">
      <c r="A2283" s="105" t="s">
        <v>17</v>
      </c>
      <c r="B2283" s="105">
        <v>8800</v>
      </c>
      <c r="C2283" s="105" t="s">
        <v>2433</v>
      </c>
      <c r="D2283" s="105" t="s">
        <v>119</v>
      </c>
      <c r="E2283" s="105" t="s">
        <v>1309</v>
      </c>
      <c r="F2283" s="105">
        <v>8800</v>
      </c>
      <c r="G2283" s="105" t="s">
        <v>2433</v>
      </c>
      <c r="H2283" s="105" t="s">
        <v>2129</v>
      </c>
      <c r="I2283" s="118">
        <v>230</v>
      </c>
      <c r="J2283" s="106">
        <v>108</v>
      </c>
      <c r="K2283" s="107">
        <f t="shared" si="174"/>
        <v>0.46956521739130436</v>
      </c>
      <c r="L2283" s="106">
        <v>89</v>
      </c>
      <c r="M2283" s="108">
        <f t="shared" si="175"/>
        <v>0.38695652173913042</v>
      </c>
      <c r="N2283" s="106">
        <v>54</v>
      </c>
      <c r="O2283" s="107">
        <f t="shared" si="176"/>
        <v>0.23478260869565218</v>
      </c>
      <c r="P2283" s="106">
        <v>41</v>
      </c>
      <c r="Q2283" s="109">
        <f t="shared" si="177"/>
        <v>0.17826086956521739</v>
      </c>
      <c r="R2283" s="75"/>
      <c r="S2283" s="75"/>
      <c r="T2283" s="75"/>
      <c r="U2283" s="75"/>
      <c r="V2283" s="75"/>
      <c r="W2283" s="75"/>
      <c r="X2283" s="75"/>
      <c r="Y2283" s="75"/>
      <c r="Z2283" s="75"/>
      <c r="AA2283" s="75"/>
      <c r="AB2283" s="75"/>
      <c r="AC2283" s="75"/>
      <c r="AD2283" s="75"/>
      <c r="AE2283" s="75"/>
      <c r="AF2283" s="75"/>
      <c r="AG2283" s="75"/>
      <c r="AH2283" s="75"/>
      <c r="AI2283" s="75"/>
      <c r="AJ2283" s="75"/>
      <c r="AK2283" s="75"/>
      <c r="AL2283" s="75"/>
      <c r="AM2283" s="75"/>
      <c r="AN2283" s="75"/>
      <c r="AO2283" s="75"/>
      <c r="AP2283" s="75"/>
      <c r="AQ2283" s="75"/>
      <c r="AR2283" s="75"/>
      <c r="AS2283" s="75"/>
      <c r="AT2283" s="75"/>
      <c r="AU2283" s="75"/>
      <c r="AV2283" s="75"/>
      <c r="AW2283" s="75"/>
      <c r="AX2283" s="75"/>
      <c r="AY2283" s="75"/>
      <c r="AZ2283" s="75"/>
      <c r="BA2283" s="75"/>
      <c r="BB2283" s="75"/>
      <c r="BC2283" s="75"/>
      <c r="BD2283" s="75"/>
      <c r="BE2283" s="75"/>
      <c r="BF2283" s="75"/>
      <c r="BG2283" s="75"/>
      <c r="BH2283" s="75"/>
      <c r="BI2283" s="75"/>
      <c r="BJ2283" s="75"/>
      <c r="BK2283" s="75"/>
      <c r="BL2283" s="75"/>
      <c r="BM2283" s="75"/>
      <c r="BN2283" s="75"/>
      <c r="BO2283" s="75"/>
      <c r="BP2283" s="75"/>
      <c r="BQ2283" s="75"/>
      <c r="BR2283" s="75"/>
      <c r="BS2283" s="75"/>
    </row>
    <row r="2284" spans="1:71" s="5" customFormat="1" ht="24.75" hidden="1" thickBot="1" x14ac:dyDescent="0.3">
      <c r="A2284" s="105" t="s">
        <v>17</v>
      </c>
      <c r="B2284" s="105" t="s">
        <v>17</v>
      </c>
      <c r="C2284" s="105" t="s">
        <v>17</v>
      </c>
      <c r="D2284" s="105" t="s">
        <v>119</v>
      </c>
      <c r="E2284" s="105" t="s">
        <v>2167</v>
      </c>
      <c r="F2284" s="105">
        <v>8800</v>
      </c>
      <c r="G2284" s="105" t="s">
        <v>2433</v>
      </c>
      <c r="H2284" s="105" t="s">
        <v>2129</v>
      </c>
      <c r="I2284" s="118">
        <v>172</v>
      </c>
      <c r="J2284" s="106">
        <v>103</v>
      </c>
      <c r="K2284" s="107">
        <f t="shared" si="174"/>
        <v>0.59883720930232553</v>
      </c>
      <c r="L2284" s="106">
        <v>63</v>
      </c>
      <c r="M2284" s="108">
        <f t="shared" si="175"/>
        <v>0.36627906976744184</v>
      </c>
      <c r="N2284" s="106">
        <v>35</v>
      </c>
      <c r="O2284" s="107">
        <f t="shared" si="176"/>
        <v>0.20348837209302326</v>
      </c>
      <c r="P2284" s="106">
        <v>27</v>
      </c>
      <c r="Q2284" s="109">
        <f t="shared" si="177"/>
        <v>0.15697674418604651</v>
      </c>
      <c r="R2284" s="75"/>
      <c r="S2284" s="75"/>
      <c r="T2284" s="75"/>
      <c r="U2284" s="75"/>
      <c r="V2284" s="75"/>
      <c r="W2284" s="75"/>
      <c r="X2284" s="75"/>
      <c r="Y2284" s="75"/>
      <c r="Z2284" s="75"/>
      <c r="AA2284" s="75"/>
      <c r="AB2284" s="75"/>
      <c r="AC2284" s="75"/>
      <c r="AD2284" s="75"/>
      <c r="AE2284" s="75"/>
      <c r="AF2284" s="75"/>
      <c r="AG2284" s="75"/>
      <c r="AH2284" s="75"/>
      <c r="AI2284" s="75"/>
      <c r="AJ2284" s="75"/>
      <c r="AK2284" s="75"/>
      <c r="AL2284" s="75"/>
      <c r="AM2284" s="75"/>
      <c r="AN2284" s="75"/>
      <c r="AO2284" s="75"/>
      <c r="AP2284" s="75"/>
      <c r="AQ2284" s="75"/>
      <c r="AR2284" s="75"/>
      <c r="AS2284" s="75"/>
      <c r="AT2284" s="75"/>
      <c r="AU2284" s="75"/>
      <c r="AV2284" s="75"/>
      <c r="AW2284" s="75"/>
      <c r="AX2284" s="75"/>
      <c r="AY2284" s="75"/>
      <c r="AZ2284" s="75"/>
      <c r="BA2284" s="75"/>
      <c r="BB2284" s="75"/>
      <c r="BC2284" s="75"/>
      <c r="BD2284" s="75"/>
      <c r="BE2284" s="75"/>
      <c r="BF2284" s="75"/>
      <c r="BG2284" s="75"/>
      <c r="BH2284" s="75"/>
      <c r="BI2284" s="75"/>
      <c r="BJ2284" s="75"/>
      <c r="BK2284" s="75"/>
      <c r="BL2284" s="75"/>
      <c r="BM2284" s="75"/>
      <c r="BN2284" s="75"/>
      <c r="BO2284" s="75"/>
      <c r="BP2284" s="75"/>
      <c r="BQ2284" s="75"/>
      <c r="BR2284" s="75"/>
      <c r="BS2284" s="75"/>
    </row>
    <row r="2285" spans="1:71" s="5" customFormat="1" ht="24.75" hidden="1" thickBot="1" x14ac:dyDescent="0.3">
      <c r="A2285" s="105" t="s">
        <v>17</v>
      </c>
      <c r="B2285" s="105" t="s">
        <v>17</v>
      </c>
      <c r="C2285" s="105" t="s">
        <v>17</v>
      </c>
      <c r="D2285" s="105" t="s">
        <v>119</v>
      </c>
      <c r="E2285" s="105" t="s">
        <v>2434</v>
      </c>
      <c r="F2285" s="105">
        <v>8800</v>
      </c>
      <c r="G2285" s="105" t="s">
        <v>2433</v>
      </c>
      <c r="H2285" s="105" t="s">
        <v>2129</v>
      </c>
      <c r="I2285" s="118">
        <v>79</v>
      </c>
      <c r="J2285" s="106">
        <v>46</v>
      </c>
      <c r="K2285" s="107">
        <f t="shared" si="174"/>
        <v>0.58227848101265822</v>
      </c>
      <c r="L2285" s="106">
        <v>22</v>
      </c>
      <c r="M2285" s="108">
        <f t="shared" si="175"/>
        <v>0.27848101265822783</v>
      </c>
      <c r="N2285" s="106">
        <v>25</v>
      </c>
      <c r="O2285" s="107">
        <f t="shared" si="176"/>
        <v>0.31645569620253167</v>
      </c>
      <c r="P2285" s="106">
        <v>19</v>
      </c>
      <c r="Q2285" s="109">
        <f t="shared" si="177"/>
        <v>0.24050632911392406</v>
      </c>
      <c r="R2285" s="75"/>
      <c r="S2285" s="75"/>
      <c r="T2285" s="75"/>
      <c r="U2285" s="75"/>
      <c r="V2285" s="75"/>
      <c r="W2285" s="75"/>
      <c r="X2285" s="75"/>
      <c r="Y2285" s="75"/>
      <c r="Z2285" s="75"/>
      <c r="AA2285" s="75"/>
      <c r="AB2285" s="75"/>
      <c r="AC2285" s="75"/>
      <c r="AD2285" s="75"/>
      <c r="AE2285" s="75"/>
      <c r="AF2285" s="75"/>
      <c r="AG2285" s="75"/>
      <c r="AH2285" s="75"/>
      <c r="AI2285" s="75"/>
      <c r="AJ2285" s="75"/>
      <c r="AK2285" s="75"/>
      <c r="AL2285" s="75"/>
      <c r="AM2285" s="75"/>
      <c r="AN2285" s="75"/>
      <c r="AO2285" s="75"/>
      <c r="AP2285" s="75"/>
      <c r="AQ2285" s="75"/>
      <c r="AR2285" s="75"/>
      <c r="AS2285" s="75"/>
      <c r="AT2285" s="75"/>
      <c r="AU2285" s="75"/>
      <c r="AV2285" s="75"/>
      <c r="AW2285" s="75"/>
      <c r="AX2285" s="75"/>
      <c r="AY2285" s="75"/>
      <c r="AZ2285" s="75"/>
      <c r="BA2285" s="75"/>
      <c r="BB2285" s="75"/>
      <c r="BC2285" s="75"/>
      <c r="BD2285" s="75"/>
      <c r="BE2285" s="75"/>
      <c r="BF2285" s="75"/>
      <c r="BG2285" s="75"/>
      <c r="BH2285" s="75"/>
      <c r="BI2285" s="75"/>
      <c r="BJ2285" s="75"/>
      <c r="BK2285" s="75"/>
      <c r="BL2285" s="75"/>
      <c r="BM2285" s="75"/>
      <c r="BN2285" s="75"/>
      <c r="BO2285" s="75"/>
      <c r="BP2285" s="75"/>
      <c r="BQ2285" s="75"/>
      <c r="BR2285" s="75"/>
      <c r="BS2285" s="75"/>
    </row>
    <row r="2286" spans="1:71" s="5" customFormat="1" ht="12.75" hidden="1" thickBot="1" x14ac:dyDescent="0.3">
      <c r="A2286" s="105" t="s">
        <v>17</v>
      </c>
      <c r="B2286" s="105" t="s">
        <v>17</v>
      </c>
      <c r="C2286" s="105" t="s">
        <v>17</v>
      </c>
      <c r="D2286" s="105" t="s">
        <v>14</v>
      </c>
      <c r="E2286" s="105" t="s">
        <v>2224</v>
      </c>
      <c r="F2286" s="105">
        <v>8800</v>
      </c>
      <c r="G2286" s="105" t="s">
        <v>2433</v>
      </c>
      <c r="H2286" s="105" t="s">
        <v>2129</v>
      </c>
      <c r="I2286" s="118">
        <v>551</v>
      </c>
      <c r="J2286" s="106">
        <v>99</v>
      </c>
      <c r="K2286" s="107">
        <f t="shared" si="174"/>
        <v>0.17967332123411978</v>
      </c>
      <c r="L2286" s="106">
        <v>128</v>
      </c>
      <c r="M2286" s="108">
        <f t="shared" si="175"/>
        <v>0.23230490018148819</v>
      </c>
      <c r="N2286" s="106">
        <v>54</v>
      </c>
      <c r="O2286" s="107">
        <f t="shared" si="176"/>
        <v>9.8003629764065334E-2</v>
      </c>
      <c r="P2286" s="106">
        <v>96</v>
      </c>
      <c r="Q2286" s="109">
        <f t="shared" si="177"/>
        <v>0.17422867513611615</v>
      </c>
      <c r="R2286" s="75"/>
      <c r="S2286" s="75"/>
      <c r="T2286" s="75"/>
      <c r="U2286" s="75"/>
      <c r="V2286" s="75"/>
      <c r="W2286" s="75"/>
      <c r="X2286" s="75"/>
      <c r="Y2286" s="75"/>
      <c r="Z2286" s="75"/>
      <c r="AA2286" s="75"/>
      <c r="AB2286" s="75"/>
      <c r="AC2286" s="75"/>
      <c r="AD2286" s="75"/>
      <c r="AE2286" s="75"/>
      <c r="AF2286" s="75"/>
      <c r="AG2286" s="75"/>
      <c r="AH2286" s="75"/>
      <c r="AI2286" s="75"/>
      <c r="AJ2286" s="75"/>
      <c r="AK2286" s="75"/>
      <c r="AL2286" s="75"/>
      <c r="AM2286" s="75"/>
      <c r="AN2286" s="75"/>
      <c r="AO2286" s="75"/>
      <c r="AP2286" s="75"/>
      <c r="AQ2286" s="75"/>
      <c r="AR2286" s="75"/>
      <c r="AS2286" s="75"/>
      <c r="AT2286" s="75"/>
      <c r="AU2286" s="75"/>
      <c r="AV2286" s="75"/>
      <c r="AW2286" s="75"/>
      <c r="AX2286" s="75"/>
      <c r="AY2286" s="75"/>
      <c r="AZ2286" s="75"/>
      <c r="BA2286" s="75"/>
      <c r="BB2286" s="75"/>
      <c r="BC2286" s="75"/>
      <c r="BD2286" s="75"/>
      <c r="BE2286" s="75"/>
      <c r="BF2286" s="75"/>
      <c r="BG2286" s="75"/>
      <c r="BH2286" s="75"/>
      <c r="BI2286" s="75"/>
      <c r="BJ2286" s="75"/>
      <c r="BK2286" s="75"/>
      <c r="BL2286" s="75"/>
      <c r="BM2286" s="75"/>
      <c r="BN2286" s="75"/>
      <c r="BO2286" s="75"/>
      <c r="BP2286" s="75"/>
      <c r="BQ2286" s="75"/>
      <c r="BR2286" s="75"/>
      <c r="BS2286" s="75"/>
    </row>
    <row r="2287" spans="1:71" s="5" customFormat="1" ht="12.75" hidden="1" thickBot="1" x14ac:dyDescent="0.3">
      <c r="A2287" s="105" t="s">
        <v>17</v>
      </c>
      <c r="B2287" s="105" t="s">
        <v>17</v>
      </c>
      <c r="C2287" s="105" t="s">
        <v>17</v>
      </c>
      <c r="D2287" s="105" t="s">
        <v>14</v>
      </c>
      <c r="E2287" s="105" t="s">
        <v>2435</v>
      </c>
      <c r="F2287" s="105">
        <v>8800</v>
      </c>
      <c r="G2287" s="105" t="s">
        <v>2433</v>
      </c>
      <c r="H2287" s="105" t="s">
        <v>2129</v>
      </c>
      <c r="I2287" s="118">
        <v>480</v>
      </c>
      <c r="J2287" s="106">
        <v>64</v>
      </c>
      <c r="K2287" s="107">
        <f t="shared" si="174"/>
        <v>0.13333333333333333</v>
      </c>
      <c r="L2287" s="106">
        <v>83</v>
      </c>
      <c r="M2287" s="108">
        <f t="shared" si="175"/>
        <v>0.17291666666666666</v>
      </c>
      <c r="N2287" s="106">
        <v>10</v>
      </c>
      <c r="O2287" s="107">
        <f t="shared" si="176"/>
        <v>2.0833333333333332E-2</v>
      </c>
      <c r="P2287" s="106">
        <v>17</v>
      </c>
      <c r="Q2287" s="109">
        <f t="shared" si="177"/>
        <v>3.5416666666666666E-2</v>
      </c>
      <c r="R2287" s="75"/>
      <c r="S2287" s="75"/>
      <c r="T2287" s="75"/>
      <c r="U2287" s="75"/>
      <c r="V2287" s="75"/>
      <c r="W2287" s="75"/>
      <c r="X2287" s="75"/>
      <c r="Y2287" s="75"/>
      <c r="Z2287" s="75"/>
      <c r="AA2287" s="75"/>
      <c r="AB2287" s="75"/>
      <c r="AC2287" s="75"/>
      <c r="AD2287" s="75"/>
      <c r="AE2287" s="75"/>
      <c r="AF2287" s="75"/>
      <c r="AG2287" s="75"/>
      <c r="AH2287" s="75"/>
      <c r="AI2287" s="75"/>
      <c r="AJ2287" s="75"/>
      <c r="AK2287" s="75"/>
      <c r="AL2287" s="75"/>
      <c r="AM2287" s="75"/>
      <c r="AN2287" s="75"/>
      <c r="AO2287" s="75"/>
      <c r="AP2287" s="75"/>
      <c r="AQ2287" s="75"/>
      <c r="AR2287" s="75"/>
      <c r="AS2287" s="75"/>
      <c r="AT2287" s="75"/>
      <c r="AU2287" s="75"/>
      <c r="AV2287" s="75"/>
      <c r="AW2287" s="75"/>
      <c r="AX2287" s="75"/>
      <c r="AY2287" s="75"/>
      <c r="AZ2287" s="75"/>
      <c r="BA2287" s="75"/>
      <c r="BB2287" s="75"/>
      <c r="BC2287" s="75"/>
      <c r="BD2287" s="75"/>
      <c r="BE2287" s="75"/>
      <c r="BF2287" s="75"/>
      <c r="BG2287" s="75"/>
      <c r="BH2287" s="75"/>
      <c r="BI2287" s="75"/>
      <c r="BJ2287" s="75"/>
      <c r="BK2287" s="75"/>
      <c r="BL2287" s="75"/>
      <c r="BM2287" s="75"/>
      <c r="BN2287" s="75"/>
      <c r="BO2287" s="75"/>
      <c r="BP2287" s="75"/>
      <c r="BQ2287" s="75"/>
      <c r="BR2287" s="75"/>
      <c r="BS2287" s="75"/>
    </row>
    <row r="2288" spans="1:71" s="5" customFormat="1" ht="12.75" hidden="1" thickBot="1" x14ac:dyDescent="0.3">
      <c r="A2288" s="105" t="s">
        <v>17</v>
      </c>
      <c r="B2288" s="105" t="s">
        <v>17</v>
      </c>
      <c r="C2288" s="105" t="s">
        <v>17</v>
      </c>
      <c r="D2288" s="105" t="s">
        <v>21</v>
      </c>
      <c r="E2288" s="105" t="s">
        <v>2436</v>
      </c>
      <c r="F2288" s="105">
        <v>8800</v>
      </c>
      <c r="G2288" s="105" t="s">
        <v>2433</v>
      </c>
      <c r="H2288" s="105" t="s">
        <v>2129</v>
      </c>
      <c r="I2288" s="118">
        <v>260</v>
      </c>
      <c r="J2288" s="106">
        <v>32</v>
      </c>
      <c r="K2288" s="107">
        <f t="shared" si="174"/>
        <v>0.12307692307692308</v>
      </c>
      <c r="L2288" s="106">
        <v>36</v>
      </c>
      <c r="M2288" s="108">
        <f t="shared" si="175"/>
        <v>0.13846153846153847</v>
      </c>
      <c r="N2288" s="106">
        <v>6</v>
      </c>
      <c r="O2288" s="107">
        <f t="shared" si="176"/>
        <v>2.3076923076923078E-2</v>
      </c>
      <c r="P2288" s="106">
        <v>7</v>
      </c>
      <c r="Q2288" s="109">
        <f t="shared" si="177"/>
        <v>2.6923076923076925E-2</v>
      </c>
      <c r="R2288" s="75"/>
      <c r="S2288" s="75"/>
      <c r="T2288" s="75"/>
      <c r="U2288" s="75"/>
      <c r="V2288" s="75"/>
      <c r="W2288" s="75"/>
      <c r="X2288" s="75"/>
      <c r="Y2288" s="75"/>
      <c r="Z2288" s="75"/>
      <c r="AA2288" s="75"/>
      <c r="AB2288" s="75"/>
      <c r="AC2288" s="75"/>
      <c r="AD2288" s="75"/>
      <c r="AE2288" s="75"/>
      <c r="AF2288" s="75"/>
      <c r="AG2288" s="75"/>
      <c r="AH2288" s="75"/>
      <c r="AI2288" s="75"/>
      <c r="AJ2288" s="75"/>
      <c r="AK2288" s="75"/>
      <c r="AL2288" s="75"/>
      <c r="AM2288" s="75"/>
      <c r="AN2288" s="75"/>
      <c r="AO2288" s="75"/>
      <c r="AP2288" s="75"/>
      <c r="AQ2288" s="75"/>
      <c r="AR2288" s="75"/>
      <c r="AS2288" s="75"/>
      <c r="AT2288" s="75"/>
      <c r="AU2288" s="75"/>
      <c r="AV2288" s="75"/>
      <c r="AW2288" s="75"/>
      <c r="AX2288" s="75"/>
      <c r="AY2288" s="75"/>
      <c r="AZ2288" s="75"/>
      <c r="BA2288" s="75"/>
      <c r="BB2288" s="75"/>
      <c r="BC2288" s="75"/>
      <c r="BD2288" s="75"/>
      <c r="BE2288" s="75"/>
      <c r="BF2288" s="75"/>
      <c r="BG2288" s="75"/>
      <c r="BH2288" s="75"/>
      <c r="BI2288" s="75"/>
      <c r="BJ2288" s="75"/>
      <c r="BK2288" s="75"/>
      <c r="BL2288" s="75"/>
      <c r="BM2288" s="75"/>
      <c r="BN2288" s="75"/>
      <c r="BO2288" s="75"/>
      <c r="BP2288" s="75"/>
      <c r="BQ2288" s="75"/>
      <c r="BR2288" s="75"/>
      <c r="BS2288" s="75"/>
    </row>
    <row r="2289" spans="1:71" s="5" customFormat="1" ht="12.75" hidden="1" thickBot="1" x14ac:dyDescent="0.3">
      <c r="A2289" s="105" t="s">
        <v>17</v>
      </c>
      <c r="B2289" s="105" t="s">
        <v>17</v>
      </c>
      <c r="C2289" s="105" t="s">
        <v>17</v>
      </c>
      <c r="D2289" s="105" t="s">
        <v>21</v>
      </c>
      <c r="E2289" s="105" t="s">
        <v>2437</v>
      </c>
      <c r="F2289" s="105">
        <v>8800</v>
      </c>
      <c r="G2289" s="105" t="s">
        <v>2433</v>
      </c>
      <c r="H2289" s="105" t="s">
        <v>2129</v>
      </c>
      <c r="I2289" s="118">
        <v>240</v>
      </c>
      <c r="J2289" s="106">
        <v>62</v>
      </c>
      <c r="K2289" s="107">
        <f t="shared" si="174"/>
        <v>0.25833333333333336</v>
      </c>
      <c r="L2289" s="106">
        <v>61</v>
      </c>
      <c r="M2289" s="108">
        <f t="shared" si="175"/>
        <v>0.25416666666666665</v>
      </c>
      <c r="N2289" s="106">
        <v>19</v>
      </c>
      <c r="O2289" s="107">
        <f t="shared" si="176"/>
        <v>7.9166666666666663E-2</v>
      </c>
      <c r="P2289" s="106">
        <v>26</v>
      </c>
      <c r="Q2289" s="109">
        <f t="shared" si="177"/>
        <v>0.10833333333333334</v>
      </c>
      <c r="R2289" s="75"/>
      <c r="S2289" s="75"/>
      <c r="T2289" s="75"/>
      <c r="U2289" s="75"/>
      <c r="V2289" s="75"/>
      <c r="W2289" s="75"/>
      <c r="X2289" s="75"/>
      <c r="Y2289" s="75"/>
      <c r="Z2289" s="75"/>
      <c r="AA2289" s="75"/>
      <c r="AB2289" s="75"/>
      <c r="AC2289" s="75"/>
      <c r="AD2289" s="75"/>
      <c r="AE2289" s="75"/>
      <c r="AF2289" s="75"/>
      <c r="AG2289" s="75"/>
      <c r="AH2289" s="75"/>
      <c r="AI2289" s="75"/>
      <c r="AJ2289" s="75"/>
      <c r="AK2289" s="75"/>
      <c r="AL2289" s="75"/>
      <c r="AM2289" s="75"/>
      <c r="AN2289" s="75"/>
      <c r="AO2289" s="75"/>
      <c r="AP2289" s="75"/>
      <c r="AQ2289" s="75"/>
      <c r="AR2289" s="75"/>
      <c r="AS2289" s="75"/>
      <c r="AT2289" s="75"/>
      <c r="AU2289" s="75"/>
      <c r="AV2289" s="75"/>
      <c r="AW2289" s="75"/>
      <c r="AX2289" s="75"/>
      <c r="AY2289" s="75"/>
      <c r="AZ2289" s="75"/>
      <c r="BA2289" s="75"/>
      <c r="BB2289" s="75"/>
      <c r="BC2289" s="75"/>
      <c r="BD2289" s="75"/>
      <c r="BE2289" s="75"/>
      <c r="BF2289" s="75"/>
      <c r="BG2289" s="75"/>
      <c r="BH2289" s="75"/>
      <c r="BI2289" s="75"/>
      <c r="BJ2289" s="75"/>
      <c r="BK2289" s="75"/>
      <c r="BL2289" s="75"/>
      <c r="BM2289" s="75"/>
      <c r="BN2289" s="75"/>
      <c r="BO2289" s="75"/>
      <c r="BP2289" s="75"/>
      <c r="BQ2289" s="75"/>
      <c r="BR2289" s="75"/>
      <c r="BS2289" s="75"/>
    </row>
    <row r="2290" spans="1:71" s="5" customFormat="1" ht="12.75" hidden="1" thickBot="1" x14ac:dyDescent="0.3">
      <c r="A2290" s="105" t="s">
        <v>17</v>
      </c>
      <c r="B2290" s="105" t="s">
        <v>17</v>
      </c>
      <c r="C2290" s="105" t="s">
        <v>17</v>
      </c>
      <c r="D2290" s="105" t="s">
        <v>21</v>
      </c>
      <c r="E2290" s="105" t="s">
        <v>2438</v>
      </c>
      <c r="F2290" s="105">
        <v>8800</v>
      </c>
      <c r="G2290" s="105" t="s">
        <v>2433</v>
      </c>
      <c r="H2290" s="105" t="s">
        <v>2129</v>
      </c>
      <c r="I2290" s="118">
        <v>222</v>
      </c>
      <c r="J2290" s="106">
        <v>34</v>
      </c>
      <c r="K2290" s="107">
        <f t="shared" si="174"/>
        <v>0.15315315315315314</v>
      </c>
      <c r="L2290" s="106">
        <v>50</v>
      </c>
      <c r="M2290" s="108">
        <f t="shared" si="175"/>
        <v>0.22522522522522523</v>
      </c>
      <c r="N2290" s="106">
        <v>23</v>
      </c>
      <c r="O2290" s="107">
        <f t="shared" si="176"/>
        <v>0.1036036036036036</v>
      </c>
      <c r="P2290" s="106">
        <v>8</v>
      </c>
      <c r="Q2290" s="109">
        <f t="shared" si="177"/>
        <v>3.6036036036036036E-2</v>
      </c>
      <c r="R2290" s="75"/>
      <c r="S2290" s="75"/>
      <c r="T2290" s="75"/>
      <c r="U2290" s="75"/>
      <c r="V2290" s="75"/>
      <c r="W2290" s="75"/>
      <c r="X2290" s="75"/>
      <c r="Y2290" s="75"/>
      <c r="Z2290" s="75"/>
      <c r="AA2290" s="75"/>
      <c r="AB2290" s="75"/>
      <c r="AC2290" s="75"/>
      <c r="AD2290" s="75"/>
      <c r="AE2290" s="75"/>
      <c r="AF2290" s="75"/>
      <c r="AG2290" s="75"/>
      <c r="AH2290" s="75"/>
      <c r="AI2290" s="75"/>
      <c r="AJ2290" s="75"/>
      <c r="AK2290" s="75"/>
      <c r="AL2290" s="75"/>
      <c r="AM2290" s="75"/>
      <c r="AN2290" s="75"/>
      <c r="AO2290" s="75"/>
      <c r="AP2290" s="75"/>
      <c r="AQ2290" s="75"/>
      <c r="AR2290" s="75"/>
      <c r="AS2290" s="75"/>
      <c r="AT2290" s="75"/>
      <c r="AU2290" s="75"/>
      <c r="AV2290" s="75"/>
      <c r="AW2290" s="75"/>
      <c r="AX2290" s="75"/>
      <c r="AY2290" s="75"/>
      <c r="AZ2290" s="75"/>
      <c r="BA2290" s="75"/>
      <c r="BB2290" s="75"/>
      <c r="BC2290" s="75"/>
      <c r="BD2290" s="75"/>
      <c r="BE2290" s="75"/>
      <c r="BF2290" s="75"/>
      <c r="BG2290" s="75"/>
      <c r="BH2290" s="75"/>
      <c r="BI2290" s="75"/>
      <c r="BJ2290" s="75"/>
      <c r="BK2290" s="75"/>
      <c r="BL2290" s="75"/>
      <c r="BM2290" s="75"/>
      <c r="BN2290" s="75"/>
      <c r="BO2290" s="75"/>
      <c r="BP2290" s="75"/>
      <c r="BQ2290" s="75"/>
      <c r="BR2290" s="75"/>
      <c r="BS2290" s="75"/>
    </row>
    <row r="2291" spans="1:71" s="5" customFormat="1" ht="12.75" hidden="1" thickBot="1" x14ac:dyDescent="0.3">
      <c r="A2291" s="105" t="s">
        <v>17</v>
      </c>
      <c r="B2291" s="105" t="s">
        <v>17</v>
      </c>
      <c r="C2291" s="105" t="s">
        <v>17</v>
      </c>
      <c r="D2291" s="105" t="s">
        <v>18</v>
      </c>
      <c r="E2291" s="105" t="s">
        <v>2439</v>
      </c>
      <c r="F2291" s="105">
        <v>8800</v>
      </c>
      <c r="G2291" s="105" t="s">
        <v>2433</v>
      </c>
      <c r="H2291" s="105" t="s">
        <v>2129</v>
      </c>
      <c r="I2291" s="118">
        <v>228</v>
      </c>
      <c r="J2291" s="106">
        <v>22</v>
      </c>
      <c r="K2291" s="107">
        <f t="shared" si="174"/>
        <v>9.6491228070175433E-2</v>
      </c>
      <c r="L2291" s="106">
        <v>25</v>
      </c>
      <c r="M2291" s="108">
        <f t="shared" si="175"/>
        <v>0.10964912280701754</v>
      </c>
      <c r="N2291" s="106">
        <v>3</v>
      </c>
      <c r="O2291" s="107">
        <f t="shared" si="176"/>
        <v>1.3157894736842105E-2</v>
      </c>
      <c r="P2291" s="106">
        <v>37</v>
      </c>
      <c r="Q2291" s="109">
        <f t="shared" si="177"/>
        <v>0.16228070175438597</v>
      </c>
      <c r="R2291" s="75"/>
      <c r="S2291" s="75"/>
      <c r="T2291" s="75"/>
      <c r="U2291" s="75"/>
      <c r="V2291" s="75"/>
      <c r="W2291" s="75"/>
      <c r="X2291" s="75"/>
      <c r="Y2291" s="75"/>
      <c r="Z2291" s="75"/>
      <c r="AA2291" s="75"/>
      <c r="AB2291" s="75"/>
      <c r="AC2291" s="75"/>
      <c r="AD2291" s="75"/>
      <c r="AE2291" s="75"/>
      <c r="AF2291" s="75"/>
      <c r="AG2291" s="75"/>
      <c r="AH2291" s="75"/>
      <c r="AI2291" s="75"/>
      <c r="AJ2291" s="75"/>
      <c r="AK2291" s="75"/>
      <c r="AL2291" s="75"/>
      <c r="AM2291" s="75"/>
      <c r="AN2291" s="75"/>
      <c r="AO2291" s="75"/>
      <c r="AP2291" s="75"/>
      <c r="AQ2291" s="75"/>
      <c r="AR2291" s="75"/>
      <c r="AS2291" s="75"/>
      <c r="AT2291" s="75"/>
      <c r="AU2291" s="75"/>
      <c r="AV2291" s="75"/>
      <c r="AW2291" s="75"/>
      <c r="AX2291" s="75"/>
      <c r="AY2291" s="75"/>
      <c r="AZ2291" s="75"/>
      <c r="BA2291" s="75"/>
      <c r="BB2291" s="75"/>
      <c r="BC2291" s="75"/>
      <c r="BD2291" s="75"/>
      <c r="BE2291" s="75"/>
      <c r="BF2291" s="75"/>
      <c r="BG2291" s="75"/>
      <c r="BH2291" s="75"/>
      <c r="BI2291" s="75"/>
      <c r="BJ2291" s="75"/>
      <c r="BK2291" s="75"/>
      <c r="BL2291" s="75"/>
      <c r="BM2291" s="75"/>
      <c r="BN2291" s="75"/>
      <c r="BO2291" s="75"/>
      <c r="BP2291" s="75"/>
      <c r="BQ2291" s="75"/>
      <c r="BR2291" s="75"/>
      <c r="BS2291" s="75"/>
    </row>
    <row r="2292" spans="1:71" s="5" customFormat="1" ht="24.75" hidden="1" thickBot="1" x14ac:dyDescent="0.3">
      <c r="A2292" s="105" t="s">
        <v>17</v>
      </c>
      <c r="B2292" s="105" t="s">
        <v>17</v>
      </c>
      <c r="C2292" s="105" t="s">
        <v>17</v>
      </c>
      <c r="D2292" s="105" t="s">
        <v>21</v>
      </c>
      <c r="E2292" s="105" t="s">
        <v>2440</v>
      </c>
      <c r="F2292" s="105">
        <v>8800</v>
      </c>
      <c r="G2292" s="105" t="s">
        <v>2433</v>
      </c>
      <c r="H2292" s="105" t="s">
        <v>2129</v>
      </c>
      <c r="I2292" s="118">
        <v>274</v>
      </c>
      <c r="J2292" s="106">
        <v>82</v>
      </c>
      <c r="K2292" s="107">
        <f t="shared" si="174"/>
        <v>0.29927007299270075</v>
      </c>
      <c r="L2292" s="106">
        <v>71</v>
      </c>
      <c r="M2292" s="108">
        <f t="shared" si="175"/>
        <v>0.25912408759124089</v>
      </c>
      <c r="N2292" s="106">
        <v>53</v>
      </c>
      <c r="O2292" s="107">
        <f t="shared" si="176"/>
        <v>0.19343065693430658</v>
      </c>
      <c r="P2292" s="106">
        <v>59</v>
      </c>
      <c r="Q2292" s="109">
        <f t="shared" si="177"/>
        <v>0.21532846715328466</v>
      </c>
      <c r="R2292" s="75"/>
      <c r="S2292" s="75"/>
      <c r="T2292" s="75"/>
      <c r="U2292" s="75"/>
      <c r="V2292" s="75"/>
      <c r="W2292" s="75"/>
      <c r="X2292" s="75"/>
      <c r="Y2292" s="75"/>
      <c r="Z2292" s="75"/>
      <c r="AA2292" s="75"/>
      <c r="AB2292" s="75"/>
      <c r="AC2292" s="75"/>
      <c r="AD2292" s="75"/>
      <c r="AE2292" s="75"/>
      <c r="AF2292" s="75"/>
      <c r="AG2292" s="75"/>
      <c r="AH2292" s="75"/>
      <c r="AI2292" s="75"/>
      <c r="AJ2292" s="75"/>
      <c r="AK2292" s="75"/>
      <c r="AL2292" s="75"/>
      <c r="AM2292" s="75"/>
      <c r="AN2292" s="75"/>
      <c r="AO2292" s="75"/>
      <c r="AP2292" s="75"/>
      <c r="AQ2292" s="75"/>
      <c r="AR2292" s="75"/>
      <c r="AS2292" s="75"/>
      <c r="AT2292" s="75"/>
      <c r="AU2292" s="75"/>
      <c r="AV2292" s="75"/>
      <c r="AW2292" s="75"/>
      <c r="AX2292" s="75"/>
      <c r="AY2292" s="75"/>
      <c r="AZ2292" s="75"/>
      <c r="BA2292" s="75"/>
      <c r="BB2292" s="75"/>
      <c r="BC2292" s="75"/>
      <c r="BD2292" s="75"/>
      <c r="BE2292" s="75"/>
      <c r="BF2292" s="75"/>
      <c r="BG2292" s="75"/>
      <c r="BH2292" s="75"/>
      <c r="BI2292" s="75"/>
      <c r="BJ2292" s="75"/>
      <c r="BK2292" s="75"/>
      <c r="BL2292" s="75"/>
      <c r="BM2292" s="75"/>
      <c r="BN2292" s="75"/>
      <c r="BO2292" s="75"/>
      <c r="BP2292" s="75"/>
      <c r="BQ2292" s="75"/>
      <c r="BR2292" s="75"/>
      <c r="BS2292" s="75"/>
    </row>
    <row r="2293" spans="1:71" s="5" customFormat="1" ht="12.75" hidden="1" thickBot="1" x14ac:dyDescent="0.3">
      <c r="A2293" s="105" t="s">
        <v>17</v>
      </c>
      <c r="B2293" s="105" t="s">
        <v>17</v>
      </c>
      <c r="C2293" s="105" t="s">
        <v>17</v>
      </c>
      <c r="D2293" s="105" t="s">
        <v>18</v>
      </c>
      <c r="E2293" s="105" t="s">
        <v>1387</v>
      </c>
      <c r="F2293" s="105">
        <v>8800</v>
      </c>
      <c r="G2293" s="105" t="s">
        <v>2433</v>
      </c>
      <c r="H2293" s="105" t="s">
        <v>2129</v>
      </c>
      <c r="I2293" s="118">
        <v>259</v>
      </c>
      <c r="J2293" s="106">
        <v>26</v>
      </c>
      <c r="K2293" s="107">
        <f t="shared" si="174"/>
        <v>0.10038610038610038</v>
      </c>
      <c r="L2293" s="106">
        <v>38</v>
      </c>
      <c r="M2293" s="108">
        <f t="shared" si="175"/>
        <v>0.14671814671814673</v>
      </c>
      <c r="N2293" s="106">
        <v>8</v>
      </c>
      <c r="O2293" s="107">
        <f t="shared" si="176"/>
        <v>3.0888030888030889E-2</v>
      </c>
      <c r="P2293" s="106">
        <v>19</v>
      </c>
      <c r="Q2293" s="109">
        <f t="shared" si="177"/>
        <v>7.3359073359073365E-2</v>
      </c>
      <c r="R2293" s="75"/>
      <c r="S2293" s="75"/>
      <c r="T2293" s="75"/>
      <c r="U2293" s="75"/>
      <c r="V2293" s="75"/>
      <c r="W2293" s="75"/>
      <c r="X2293" s="75"/>
      <c r="Y2293" s="75"/>
      <c r="Z2293" s="75"/>
      <c r="AA2293" s="75"/>
      <c r="AB2293" s="75"/>
      <c r="AC2293" s="75"/>
      <c r="AD2293" s="75"/>
      <c r="AE2293" s="75"/>
      <c r="AF2293" s="75"/>
      <c r="AG2293" s="75"/>
      <c r="AH2293" s="75"/>
      <c r="AI2293" s="75"/>
      <c r="AJ2293" s="75"/>
      <c r="AK2293" s="75"/>
      <c r="AL2293" s="75"/>
      <c r="AM2293" s="75"/>
      <c r="AN2293" s="75"/>
      <c r="AO2293" s="75"/>
      <c r="AP2293" s="75"/>
      <c r="AQ2293" s="75"/>
      <c r="AR2293" s="75"/>
      <c r="AS2293" s="75"/>
      <c r="AT2293" s="75"/>
      <c r="AU2293" s="75"/>
      <c r="AV2293" s="75"/>
      <c r="AW2293" s="75"/>
      <c r="AX2293" s="75"/>
      <c r="AY2293" s="75"/>
      <c r="AZ2293" s="75"/>
      <c r="BA2293" s="75"/>
      <c r="BB2293" s="75"/>
      <c r="BC2293" s="75"/>
      <c r="BD2293" s="75"/>
      <c r="BE2293" s="75"/>
      <c r="BF2293" s="75"/>
      <c r="BG2293" s="75"/>
      <c r="BH2293" s="75"/>
      <c r="BI2293" s="75"/>
      <c r="BJ2293" s="75"/>
      <c r="BK2293" s="75"/>
      <c r="BL2293" s="75"/>
      <c r="BM2293" s="75"/>
      <c r="BN2293" s="75"/>
      <c r="BO2293" s="75"/>
      <c r="BP2293" s="75"/>
      <c r="BQ2293" s="75"/>
      <c r="BR2293" s="75"/>
      <c r="BS2293" s="75"/>
    </row>
    <row r="2294" spans="1:71" s="5" customFormat="1" ht="24.75" hidden="1" thickBot="1" x14ac:dyDescent="0.3">
      <c r="A2294" s="105" t="s">
        <v>17</v>
      </c>
      <c r="B2294" s="105" t="s">
        <v>17</v>
      </c>
      <c r="C2294" s="105" t="s">
        <v>17</v>
      </c>
      <c r="D2294" s="105" t="s">
        <v>21</v>
      </c>
      <c r="E2294" s="105" t="s">
        <v>2441</v>
      </c>
      <c r="F2294" s="105">
        <v>8800</v>
      </c>
      <c r="G2294" s="105" t="s">
        <v>2433</v>
      </c>
      <c r="H2294" s="105" t="s">
        <v>2129</v>
      </c>
      <c r="I2294" s="118">
        <v>344</v>
      </c>
      <c r="J2294" s="106">
        <v>99</v>
      </c>
      <c r="K2294" s="107">
        <f t="shared" si="174"/>
        <v>0.28779069767441862</v>
      </c>
      <c r="L2294" s="106">
        <v>100</v>
      </c>
      <c r="M2294" s="108">
        <f t="shared" si="175"/>
        <v>0.29069767441860467</v>
      </c>
      <c r="N2294" s="106">
        <v>44</v>
      </c>
      <c r="O2294" s="107">
        <f t="shared" si="176"/>
        <v>0.12790697674418605</v>
      </c>
      <c r="P2294" s="106">
        <v>87</v>
      </c>
      <c r="Q2294" s="109">
        <f t="shared" si="177"/>
        <v>0.25290697674418605</v>
      </c>
      <c r="R2294" s="75"/>
      <c r="S2294" s="75"/>
      <c r="T2294" s="75"/>
      <c r="U2294" s="75"/>
      <c r="V2294" s="75"/>
      <c r="W2294" s="75"/>
      <c r="X2294" s="75"/>
      <c r="Y2294" s="75"/>
      <c r="Z2294" s="75"/>
      <c r="AA2294" s="75"/>
      <c r="AB2294" s="75"/>
      <c r="AC2294" s="75"/>
      <c r="AD2294" s="75"/>
      <c r="AE2294" s="75"/>
      <c r="AF2294" s="75"/>
      <c r="AG2294" s="75"/>
      <c r="AH2294" s="75"/>
      <c r="AI2294" s="75"/>
      <c r="AJ2294" s="75"/>
      <c r="AK2294" s="75"/>
      <c r="AL2294" s="75"/>
      <c r="AM2294" s="75"/>
      <c r="AN2294" s="75"/>
      <c r="AO2294" s="75"/>
      <c r="AP2294" s="75"/>
      <c r="AQ2294" s="75"/>
      <c r="AR2294" s="75"/>
      <c r="AS2294" s="75"/>
      <c r="AT2294" s="75"/>
      <c r="AU2294" s="75"/>
      <c r="AV2294" s="75"/>
      <c r="AW2294" s="75"/>
      <c r="AX2294" s="75"/>
      <c r="AY2294" s="75"/>
      <c r="AZ2294" s="75"/>
      <c r="BA2294" s="75"/>
      <c r="BB2294" s="75"/>
      <c r="BC2294" s="75"/>
      <c r="BD2294" s="75"/>
      <c r="BE2294" s="75"/>
      <c r="BF2294" s="75"/>
      <c r="BG2294" s="75"/>
      <c r="BH2294" s="75"/>
      <c r="BI2294" s="75"/>
      <c r="BJ2294" s="75"/>
      <c r="BK2294" s="75"/>
      <c r="BL2294" s="75"/>
      <c r="BM2294" s="75"/>
      <c r="BN2294" s="75"/>
      <c r="BO2294" s="75"/>
      <c r="BP2294" s="75"/>
      <c r="BQ2294" s="75"/>
      <c r="BR2294" s="75"/>
      <c r="BS2294" s="75"/>
    </row>
    <row r="2295" spans="1:71" s="5" customFormat="1" ht="12.75" hidden="1" thickBot="1" x14ac:dyDescent="0.3">
      <c r="A2295" s="105" t="s">
        <v>17</v>
      </c>
      <c r="B2295" s="105" t="s">
        <v>17</v>
      </c>
      <c r="C2295" s="105" t="s">
        <v>17</v>
      </c>
      <c r="D2295" s="105" t="s">
        <v>21</v>
      </c>
      <c r="E2295" s="105" t="s">
        <v>2442</v>
      </c>
      <c r="F2295" s="105">
        <v>8800</v>
      </c>
      <c r="G2295" s="105" t="s">
        <v>2433</v>
      </c>
      <c r="H2295" s="105" t="s">
        <v>2129</v>
      </c>
      <c r="I2295" s="118">
        <v>306</v>
      </c>
      <c r="J2295" s="106">
        <v>48</v>
      </c>
      <c r="K2295" s="107">
        <f t="shared" si="174"/>
        <v>0.15686274509803921</v>
      </c>
      <c r="L2295" s="106">
        <v>46</v>
      </c>
      <c r="M2295" s="108">
        <f t="shared" si="175"/>
        <v>0.15032679738562091</v>
      </c>
      <c r="N2295" s="106">
        <v>5</v>
      </c>
      <c r="O2295" s="107">
        <f t="shared" si="176"/>
        <v>1.6339869281045753E-2</v>
      </c>
      <c r="P2295" s="106">
        <v>8</v>
      </c>
      <c r="Q2295" s="109">
        <f t="shared" si="177"/>
        <v>2.6143790849673203E-2</v>
      </c>
      <c r="R2295" s="75"/>
      <c r="S2295" s="75"/>
      <c r="T2295" s="75"/>
      <c r="U2295" s="75"/>
      <c r="V2295" s="75"/>
      <c r="W2295" s="75"/>
      <c r="X2295" s="75"/>
      <c r="Y2295" s="75"/>
      <c r="Z2295" s="75"/>
      <c r="AA2295" s="75"/>
      <c r="AB2295" s="75"/>
      <c r="AC2295" s="75"/>
      <c r="AD2295" s="75"/>
      <c r="AE2295" s="75"/>
      <c r="AF2295" s="75"/>
      <c r="AG2295" s="75"/>
      <c r="AH2295" s="75"/>
      <c r="AI2295" s="75"/>
      <c r="AJ2295" s="75"/>
      <c r="AK2295" s="75"/>
      <c r="AL2295" s="75"/>
      <c r="AM2295" s="75"/>
      <c r="AN2295" s="75"/>
      <c r="AO2295" s="75"/>
      <c r="AP2295" s="75"/>
      <c r="AQ2295" s="75"/>
      <c r="AR2295" s="75"/>
      <c r="AS2295" s="75"/>
      <c r="AT2295" s="75"/>
      <c r="AU2295" s="75"/>
      <c r="AV2295" s="75"/>
      <c r="AW2295" s="75"/>
      <c r="AX2295" s="75"/>
      <c r="AY2295" s="75"/>
      <c r="AZ2295" s="75"/>
      <c r="BA2295" s="75"/>
      <c r="BB2295" s="75"/>
      <c r="BC2295" s="75"/>
      <c r="BD2295" s="75"/>
      <c r="BE2295" s="75"/>
      <c r="BF2295" s="75"/>
      <c r="BG2295" s="75"/>
      <c r="BH2295" s="75"/>
      <c r="BI2295" s="75"/>
      <c r="BJ2295" s="75"/>
      <c r="BK2295" s="75"/>
      <c r="BL2295" s="75"/>
      <c r="BM2295" s="75"/>
      <c r="BN2295" s="75"/>
      <c r="BO2295" s="75"/>
      <c r="BP2295" s="75"/>
      <c r="BQ2295" s="75"/>
      <c r="BR2295" s="75"/>
      <c r="BS2295" s="75"/>
    </row>
    <row r="2296" spans="1:71" s="5" customFormat="1" ht="12.75" hidden="1" thickBot="1" x14ac:dyDescent="0.3">
      <c r="A2296" s="105" t="s">
        <v>17</v>
      </c>
      <c r="B2296" s="105" t="s">
        <v>17</v>
      </c>
      <c r="C2296" s="105" t="s">
        <v>17</v>
      </c>
      <c r="D2296" s="105" t="s">
        <v>21</v>
      </c>
      <c r="E2296" s="105" t="s">
        <v>149</v>
      </c>
      <c r="F2296" s="105">
        <v>8800</v>
      </c>
      <c r="G2296" s="105" t="s">
        <v>2433</v>
      </c>
      <c r="H2296" s="105" t="s">
        <v>2129</v>
      </c>
      <c r="I2296" s="118">
        <v>255</v>
      </c>
      <c r="J2296" s="106">
        <v>18</v>
      </c>
      <c r="K2296" s="107">
        <f t="shared" si="174"/>
        <v>7.0588235294117646E-2</v>
      </c>
      <c r="L2296" s="106">
        <v>31</v>
      </c>
      <c r="M2296" s="108">
        <f t="shared" si="175"/>
        <v>0.12156862745098039</v>
      </c>
      <c r="N2296" s="106">
        <v>2</v>
      </c>
      <c r="O2296" s="107">
        <f t="shared" si="176"/>
        <v>7.8431372549019607E-3</v>
      </c>
      <c r="P2296" s="106">
        <v>50</v>
      </c>
      <c r="Q2296" s="109">
        <f t="shared" si="177"/>
        <v>0.19607843137254902</v>
      </c>
      <c r="R2296" s="75"/>
      <c r="S2296" s="75"/>
      <c r="T2296" s="75"/>
      <c r="U2296" s="75"/>
      <c r="V2296" s="75"/>
      <c r="W2296" s="75"/>
      <c r="X2296" s="75"/>
      <c r="Y2296" s="75"/>
      <c r="Z2296" s="75"/>
      <c r="AA2296" s="75"/>
      <c r="AB2296" s="75"/>
      <c r="AC2296" s="75"/>
      <c r="AD2296" s="75"/>
      <c r="AE2296" s="75"/>
      <c r="AF2296" s="75"/>
      <c r="AG2296" s="75"/>
      <c r="AH2296" s="75"/>
      <c r="AI2296" s="75"/>
      <c r="AJ2296" s="75"/>
      <c r="AK2296" s="75"/>
      <c r="AL2296" s="75"/>
      <c r="AM2296" s="75"/>
      <c r="AN2296" s="75"/>
      <c r="AO2296" s="75"/>
      <c r="AP2296" s="75"/>
      <c r="AQ2296" s="75"/>
      <c r="AR2296" s="75"/>
      <c r="AS2296" s="75"/>
      <c r="AT2296" s="75"/>
      <c r="AU2296" s="75"/>
      <c r="AV2296" s="75"/>
      <c r="AW2296" s="75"/>
      <c r="AX2296" s="75"/>
      <c r="AY2296" s="75"/>
      <c r="AZ2296" s="75"/>
      <c r="BA2296" s="75"/>
      <c r="BB2296" s="75"/>
      <c r="BC2296" s="75"/>
      <c r="BD2296" s="75"/>
      <c r="BE2296" s="75"/>
      <c r="BF2296" s="75"/>
      <c r="BG2296" s="75"/>
      <c r="BH2296" s="75"/>
      <c r="BI2296" s="75"/>
      <c r="BJ2296" s="75"/>
      <c r="BK2296" s="75"/>
      <c r="BL2296" s="75"/>
      <c r="BM2296" s="75"/>
      <c r="BN2296" s="75"/>
      <c r="BO2296" s="75"/>
      <c r="BP2296" s="75"/>
      <c r="BQ2296" s="75"/>
      <c r="BR2296" s="75"/>
      <c r="BS2296" s="75"/>
    </row>
    <row r="2297" spans="1:71" s="5" customFormat="1" ht="12.75" hidden="1" thickBot="1" x14ac:dyDescent="0.3">
      <c r="A2297" s="105" t="s">
        <v>17</v>
      </c>
      <c r="B2297" s="105" t="s">
        <v>17</v>
      </c>
      <c r="C2297" s="105" t="s">
        <v>17</v>
      </c>
      <c r="D2297" s="105" t="s">
        <v>14</v>
      </c>
      <c r="E2297" s="105" t="s">
        <v>391</v>
      </c>
      <c r="F2297" s="105">
        <v>8800</v>
      </c>
      <c r="G2297" s="105" t="s">
        <v>2433</v>
      </c>
      <c r="H2297" s="105" t="s">
        <v>2129</v>
      </c>
      <c r="I2297" s="118">
        <v>395</v>
      </c>
      <c r="J2297" s="106">
        <v>70</v>
      </c>
      <c r="K2297" s="107">
        <f t="shared" si="174"/>
        <v>0.17721518987341772</v>
      </c>
      <c r="L2297" s="106">
        <v>69</v>
      </c>
      <c r="M2297" s="108">
        <f t="shared" si="175"/>
        <v>0.17468354430379746</v>
      </c>
      <c r="N2297" s="106">
        <v>8</v>
      </c>
      <c r="O2297" s="107">
        <f t="shared" si="176"/>
        <v>2.0253164556962026E-2</v>
      </c>
      <c r="P2297" s="106">
        <v>18</v>
      </c>
      <c r="Q2297" s="109">
        <f t="shared" si="177"/>
        <v>4.5569620253164557E-2</v>
      </c>
      <c r="R2297" s="75"/>
      <c r="S2297" s="75"/>
      <c r="T2297" s="75"/>
      <c r="U2297" s="75"/>
      <c r="V2297" s="75"/>
      <c r="W2297" s="75"/>
      <c r="X2297" s="75"/>
      <c r="Y2297" s="75"/>
      <c r="Z2297" s="75"/>
      <c r="AA2297" s="75"/>
      <c r="AB2297" s="75"/>
      <c r="AC2297" s="75"/>
      <c r="AD2297" s="75"/>
      <c r="AE2297" s="75"/>
      <c r="AF2297" s="75"/>
      <c r="AG2297" s="75"/>
      <c r="AH2297" s="75"/>
      <c r="AI2297" s="75"/>
      <c r="AJ2297" s="75"/>
      <c r="AK2297" s="75"/>
      <c r="AL2297" s="75"/>
      <c r="AM2297" s="75"/>
      <c r="AN2297" s="75"/>
      <c r="AO2297" s="75"/>
      <c r="AP2297" s="75"/>
      <c r="AQ2297" s="75"/>
      <c r="AR2297" s="75"/>
      <c r="AS2297" s="75"/>
      <c r="AT2297" s="75"/>
      <c r="AU2297" s="75"/>
      <c r="AV2297" s="75"/>
      <c r="AW2297" s="75"/>
      <c r="AX2297" s="75"/>
      <c r="AY2297" s="75"/>
      <c r="AZ2297" s="75"/>
      <c r="BA2297" s="75"/>
      <c r="BB2297" s="75"/>
      <c r="BC2297" s="75"/>
      <c r="BD2297" s="75"/>
      <c r="BE2297" s="75"/>
      <c r="BF2297" s="75"/>
      <c r="BG2297" s="75"/>
      <c r="BH2297" s="75"/>
      <c r="BI2297" s="75"/>
      <c r="BJ2297" s="75"/>
      <c r="BK2297" s="75"/>
      <c r="BL2297" s="75"/>
      <c r="BM2297" s="75"/>
      <c r="BN2297" s="75"/>
      <c r="BO2297" s="75"/>
      <c r="BP2297" s="75"/>
      <c r="BQ2297" s="75"/>
      <c r="BR2297" s="75"/>
      <c r="BS2297" s="75"/>
    </row>
    <row r="2298" spans="1:71" s="5" customFormat="1" ht="12.75" hidden="1" thickBot="1" x14ac:dyDescent="0.3">
      <c r="A2298" s="105" t="s">
        <v>17</v>
      </c>
      <c r="B2298" s="105" t="s">
        <v>17</v>
      </c>
      <c r="C2298" s="105" t="s">
        <v>17</v>
      </c>
      <c r="D2298" s="105" t="s">
        <v>21</v>
      </c>
      <c r="E2298" s="105" t="s">
        <v>144</v>
      </c>
      <c r="F2298" s="105">
        <v>8800</v>
      </c>
      <c r="G2298" s="105" t="s">
        <v>2433</v>
      </c>
      <c r="H2298" s="105" t="s">
        <v>2129</v>
      </c>
      <c r="I2298" s="118">
        <v>356</v>
      </c>
      <c r="J2298" s="106">
        <v>57</v>
      </c>
      <c r="K2298" s="107">
        <f t="shared" si="174"/>
        <v>0.1601123595505618</v>
      </c>
      <c r="L2298" s="106">
        <v>72</v>
      </c>
      <c r="M2298" s="108">
        <f t="shared" si="175"/>
        <v>0.20224719101123595</v>
      </c>
      <c r="N2298" s="106">
        <v>15</v>
      </c>
      <c r="O2298" s="107">
        <f t="shared" si="176"/>
        <v>4.2134831460674156E-2</v>
      </c>
      <c r="P2298" s="106">
        <v>9</v>
      </c>
      <c r="Q2298" s="109">
        <f t="shared" si="177"/>
        <v>2.5280898876404494E-2</v>
      </c>
      <c r="R2298" s="75"/>
      <c r="S2298" s="75"/>
      <c r="T2298" s="75"/>
      <c r="U2298" s="75"/>
      <c r="V2298" s="75"/>
      <c r="W2298" s="75"/>
      <c r="X2298" s="75"/>
      <c r="Y2298" s="75"/>
      <c r="Z2298" s="75"/>
      <c r="AA2298" s="75"/>
      <c r="AB2298" s="75"/>
      <c r="AC2298" s="75"/>
      <c r="AD2298" s="75"/>
      <c r="AE2298" s="75"/>
      <c r="AF2298" s="75"/>
      <c r="AG2298" s="75"/>
      <c r="AH2298" s="75"/>
      <c r="AI2298" s="75"/>
      <c r="AJ2298" s="75"/>
      <c r="AK2298" s="75"/>
      <c r="AL2298" s="75"/>
      <c r="AM2298" s="75"/>
      <c r="AN2298" s="75"/>
      <c r="AO2298" s="75"/>
      <c r="AP2298" s="75"/>
      <c r="AQ2298" s="75"/>
      <c r="AR2298" s="75"/>
      <c r="AS2298" s="75"/>
      <c r="AT2298" s="75"/>
      <c r="AU2298" s="75"/>
      <c r="AV2298" s="75"/>
      <c r="AW2298" s="75"/>
      <c r="AX2298" s="75"/>
      <c r="AY2298" s="75"/>
      <c r="AZ2298" s="75"/>
      <c r="BA2298" s="75"/>
      <c r="BB2298" s="75"/>
      <c r="BC2298" s="75"/>
      <c r="BD2298" s="75"/>
      <c r="BE2298" s="75"/>
      <c r="BF2298" s="75"/>
      <c r="BG2298" s="75"/>
      <c r="BH2298" s="75"/>
      <c r="BI2298" s="75"/>
      <c r="BJ2298" s="75"/>
      <c r="BK2298" s="75"/>
      <c r="BL2298" s="75"/>
      <c r="BM2298" s="75"/>
      <c r="BN2298" s="75"/>
      <c r="BO2298" s="75"/>
      <c r="BP2298" s="75"/>
      <c r="BQ2298" s="75"/>
      <c r="BR2298" s="75"/>
      <c r="BS2298" s="75"/>
    </row>
    <row r="2299" spans="1:71" s="5" customFormat="1" ht="12.75" hidden="1" thickBot="1" x14ac:dyDescent="0.3">
      <c r="A2299" s="105" t="s">
        <v>17</v>
      </c>
      <c r="B2299" s="105" t="s">
        <v>17</v>
      </c>
      <c r="C2299" s="105" t="s">
        <v>17</v>
      </c>
      <c r="D2299" s="105" t="s">
        <v>21</v>
      </c>
      <c r="E2299" s="105" t="s">
        <v>2443</v>
      </c>
      <c r="F2299" s="105">
        <v>8800</v>
      </c>
      <c r="G2299" s="105" t="s">
        <v>2433</v>
      </c>
      <c r="H2299" s="105" t="s">
        <v>2129</v>
      </c>
      <c r="I2299" s="118">
        <v>219</v>
      </c>
      <c r="J2299" s="106">
        <v>35</v>
      </c>
      <c r="K2299" s="107">
        <f t="shared" si="174"/>
        <v>0.15981735159817351</v>
      </c>
      <c r="L2299" s="106">
        <v>31</v>
      </c>
      <c r="M2299" s="108">
        <f t="shared" si="175"/>
        <v>0.14155251141552511</v>
      </c>
      <c r="N2299" s="106">
        <v>7</v>
      </c>
      <c r="O2299" s="107">
        <f t="shared" si="176"/>
        <v>3.1963470319634701E-2</v>
      </c>
      <c r="P2299" s="106">
        <v>0</v>
      </c>
      <c r="Q2299" s="109">
        <f t="shared" si="177"/>
        <v>0</v>
      </c>
      <c r="R2299" s="75"/>
      <c r="S2299" s="75"/>
      <c r="T2299" s="75"/>
      <c r="U2299" s="75"/>
      <c r="V2299" s="75"/>
      <c r="W2299" s="75"/>
      <c r="X2299" s="75"/>
      <c r="Y2299" s="75"/>
      <c r="Z2299" s="75"/>
      <c r="AA2299" s="75"/>
      <c r="AB2299" s="75"/>
      <c r="AC2299" s="75"/>
      <c r="AD2299" s="75"/>
      <c r="AE2299" s="75"/>
      <c r="AF2299" s="75"/>
      <c r="AG2299" s="75"/>
      <c r="AH2299" s="75"/>
      <c r="AI2299" s="75"/>
      <c r="AJ2299" s="75"/>
      <c r="AK2299" s="75"/>
      <c r="AL2299" s="75"/>
      <c r="AM2299" s="75"/>
      <c r="AN2299" s="75"/>
      <c r="AO2299" s="75"/>
      <c r="AP2299" s="75"/>
      <c r="AQ2299" s="75"/>
      <c r="AR2299" s="75"/>
      <c r="AS2299" s="75"/>
      <c r="AT2299" s="75"/>
      <c r="AU2299" s="75"/>
      <c r="AV2299" s="75"/>
      <c r="AW2299" s="75"/>
      <c r="AX2299" s="75"/>
      <c r="AY2299" s="75"/>
      <c r="AZ2299" s="75"/>
      <c r="BA2299" s="75"/>
      <c r="BB2299" s="75"/>
      <c r="BC2299" s="75"/>
      <c r="BD2299" s="75"/>
      <c r="BE2299" s="75"/>
      <c r="BF2299" s="75"/>
      <c r="BG2299" s="75"/>
      <c r="BH2299" s="75"/>
      <c r="BI2299" s="75"/>
      <c r="BJ2299" s="75"/>
      <c r="BK2299" s="75"/>
      <c r="BL2299" s="75"/>
      <c r="BM2299" s="75"/>
      <c r="BN2299" s="75"/>
      <c r="BO2299" s="75"/>
      <c r="BP2299" s="75"/>
      <c r="BQ2299" s="75"/>
      <c r="BR2299" s="75"/>
      <c r="BS2299" s="75"/>
    </row>
    <row r="2300" spans="1:71" s="5" customFormat="1" ht="12.75" hidden="1" thickBot="1" x14ac:dyDescent="0.3">
      <c r="A2300" s="105" t="s">
        <v>17</v>
      </c>
      <c r="B2300" s="105" t="s">
        <v>17</v>
      </c>
      <c r="C2300" s="105" t="s">
        <v>17</v>
      </c>
      <c r="D2300" s="105" t="s">
        <v>21</v>
      </c>
      <c r="E2300" s="105" t="s">
        <v>2443</v>
      </c>
      <c r="F2300" s="105">
        <v>8800</v>
      </c>
      <c r="G2300" s="105" t="s">
        <v>2433</v>
      </c>
      <c r="H2300" s="105" t="s">
        <v>2129</v>
      </c>
      <c r="I2300" s="118">
        <v>278</v>
      </c>
      <c r="J2300" s="106">
        <v>25</v>
      </c>
      <c r="K2300" s="107">
        <f t="shared" si="174"/>
        <v>8.9928057553956831E-2</v>
      </c>
      <c r="L2300" s="106">
        <v>16</v>
      </c>
      <c r="M2300" s="108">
        <f t="shared" si="175"/>
        <v>5.7553956834532377E-2</v>
      </c>
      <c r="N2300" s="106">
        <v>2</v>
      </c>
      <c r="O2300" s="107">
        <f t="shared" si="176"/>
        <v>7.1942446043165471E-3</v>
      </c>
      <c r="P2300" s="106">
        <v>5</v>
      </c>
      <c r="Q2300" s="109">
        <f t="shared" si="177"/>
        <v>1.7985611510791366E-2</v>
      </c>
      <c r="R2300" s="75"/>
      <c r="S2300" s="75"/>
      <c r="T2300" s="75"/>
      <c r="U2300" s="75"/>
      <c r="V2300" s="75"/>
      <c r="W2300" s="75"/>
      <c r="X2300" s="75"/>
      <c r="Y2300" s="75"/>
      <c r="Z2300" s="75"/>
      <c r="AA2300" s="75"/>
      <c r="AB2300" s="75"/>
      <c r="AC2300" s="75"/>
      <c r="AD2300" s="75"/>
      <c r="AE2300" s="75"/>
      <c r="AF2300" s="75"/>
      <c r="AG2300" s="75"/>
      <c r="AH2300" s="75"/>
      <c r="AI2300" s="75"/>
      <c r="AJ2300" s="75"/>
      <c r="AK2300" s="75"/>
      <c r="AL2300" s="75"/>
      <c r="AM2300" s="75"/>
      <c r="AN2300" s="75"/>
      <c r="AO2300" s="75"/>
      <c r="AP2300" s="75"/>
      <c r="AQ2300" s="75"/>
      <c r="AR2300" s="75"/>
      <c r="AS2300" s="75"/>
      <c r="AT2300" s="75"/>
      <c r="AU2300" s="75"/>
      <c r="AV2300" s="75"/>
      <c r="AW2300" s="75"/>
      <c r="AX2300" s="75"/>
      <c r="AY2300" s="75"/>
      <c r="AZ2300" s="75"/>
      <c r="BA2300" s="75"/>
      <c r="BB2300" s="75"/>
      <c r="BC2300" s="75"/>
      <c r="BD2300" s="75"/>
      <c r="BE2300" s="75"/>
      <c r="BF2300" s="75"/>
      <c r="BG2300" s="75"/>
      <c r="BH2300" s="75"/>
      <c r="BI2300" s="75"/>
      <c r="BJ2300" s="75"/>
      <c r="BK2300" s="75"/>
      <c r="BL2300" s="75"/>
      <c r="BM2300" s="75"/>
      <c r="BN2300" s="75"/>
      <c r="BO2300" s="75"/>
      <c r="BP2300" s="75"/>
      <c r="BQ2300" s="75"/>
      <c r="BR2300" s="75"/>
      <c r="BS2300" s="75"/>
    </row>
    <row r="2301" spans="1:71" s="5" customFormat="1" ht="24.75" hidden="1" thickBot="1" x14ac:dyDescent="0.3">
      <c r="A2301" s="105" t="s">
        <v>17</v>
      </c>
      <c r="B2301" s="105" t="s">
        <v>17</v>
      </c>
      <c r="C2301" s="105" t="s">
        <v>17</v>
      </c>
      <c r="D2301" s="105" t="s">
        <v>21</v>
      </c>
      <c r="E2301" s="105" t="s">
        <v>2446</v>
      </c>
      <c r="F2301" s="105">
        <v>8800</v>
      </c>
      <c r="G2301" s="105" t="s">
        <v>2433</v>
      </c>
      <c r="H2301" s="105" t="s">
        <v>2129</v>
      </c>
      <c r="I2301" s="118">
        <v>347</v>
      </c>
      <c r="J2301" s="106">
        <v>38</v>
      </c>
      <c r="K2301" s="107">
        <f t="shared" si="174"/>
        <v>0.10951008645533142</v>
      </c>
      <c r="L2301" s="106">
        <v>31</v>
      </c>
      <c r="M2301" s="108">
        <f t="shared" si="175"/>
        <v>8.9337175792507204E-2</v>
      </c>
      <c r="N2301" s="106">
        <v>10</v>
      </c>
      <c r="O2301" s="107">
        <f t="shared" si="176"/>
        <v>2.8818443804034581E-2</v>
      </c>
      <c r="P2301" s="106">
        <v>4</v>
      </c>
      <c r="Q2301" s="109">
        <f t="shared" si="177"/>
        <v>1.1527377521613832E-2</v>
      </c>
      <c r="R2301" s="75"/>
      <c r="S2301" s="75"/>
      <c r="T2301" s="75"/>
      <c r="U2301" s="75"/>
      <c r="V2301" s="75"/>
      <c r="W2301" s="75"/>
      <c r="X2301" s="75"/>
      <c r="Y2301" s="75"/>
      <c r="Z2301" s="75"/>
      <c r="AA2301" s="75"/>
      <c r="AB2301" s="75"/>
      <c r="AC2301" s="75"/>
      <c r="AD2301" s="75"/>
      <c r="AE2301" s="75"/>
      <c r="AF2301" s="75"/>
      <c r="AG2301" s="75"/>
      <c r="AH2301" s="75"/>
      <c r="AI2301" s="75"/>
      <c r="AJ2301" s="75"/>
      <c r="AK2301" s="75"/>
      <c r="AL2301" s="75"/>
      <c r="AM2301" s="75"/>
      <c r="AN2301" s="75"/>
      <c r="AO2301" s="75"/>
      <c r="AP2301" s="75"/>
      <c r="AQ2301" s="75"/>
      <c r="AR2301" s="75"/>
      <c r="AS2301" s="75"/>
      <c r="AT2301" s="75"/>
      <c r="AU2301" s="75"/>
      <c r="AV2301" s="75"/>
      <c r="AW2301" s="75"/>
      <c r="AX2301" s="75"/>
      <c r="AY2301" s="75"/>
      <c r="AZ2301" s="75"/>
      <c r="BA2301" s="75"/>
      <c r="BB2301" s="75"/>
      <c r="BC2301" s="75"/>
      <c r="BD2301" s="75"/>
      <c r="BE2301" s="75"/>
      <c r="BF2301" s="75"/>
      <c r="BG2301" s="75"/>
      <c r="BH2301" s="75"/>
      <c r="BI2301" s="75"/>
      <c r="BJ2301" s="75"/>
      <c r="BK2301" s="75"/>
      <c r="BL2301" s="75"/>
      <c r="BM2301" s="75"/>
      <c r="BN2301" s="75"/>
      <c r="BO2301" s="75"/>
      <c r="BP2301" s="75"/>
      <c r="BQ2301" s="75"/>
      <c r="BR2301" s="75"/>
      <c r="BS2301" s="75"/>
    </row>
    <row r="2302" spans="1:71" s="5" customFormat="1" ht="12.75" hidden="1" thickBot="1" x14ac:dyDescent="0.3">
      <c r="A2302" s="105" t="s">
        <v>17</v>
      </c>
      <c r="B2302" s="105" t="s">
        <v>17</v>
      </c>
      <c r="C2302" s="105" t="s">
        <v>17</v>
      </c>
      <c r="D2302" s="105" t="s">
        <v>74</v>
      </c>
      <c r="E2302" s="105" t="s">
        <v>1564</v>
      </c>
      <c r="F2302" s="105">
        <v>8800</v>
      </c>
      <c r="G2302" s="105" t="s">
        <v>2433</v>
      </c>
      <c r="H2302" s="105" t="s">
        <v>2129</v>
      </c>
      <c r="I2302" s="118">
        <v>186</v>
      </c>
      <c r="J2302" s="106">
        <v>15</v>
      </c>
      <c r="K2302" s="107">
        <f t="shared" si="174"/>
        <v>8.0645161290322578E-2</v>
      </c>
      <c r="L2302" s="106">
        <v>19</v>
      </c>
      <c r="M2302" s="108">
        <f t="shared" si="175"/>
        <v>0.10215053763440861</v>
      </c>
      <c r="N2302" s="106">
        <v>5</v>
      </c>
      <c r="O2302" s="107">
        <f t="shared" si="176"/>
        <v>2.6881720430107527E-2</v>
      </c>
      <c r="P2302" s="106">
        <v>16</v>
      </c>
      <c r="Q2302" s="109">
        <f t="shared" si="177"/>
        <v>8.6021505376344093E-2</v>
      </c>
      <c r="R2302" s="75"/>
      <c r="S2302" s="75"/>
      <c r="T2302" s="75"/>
      <c r="U2302" s="75"/>
      <c r="V2302" s="75"/>
      <c r="W2302" s="75"/>
      <c r="X2302" s="75"/>
      <c r="Y2302" s="75"/>
      <c r="Z2302" s="75"/>
      <c r="AA2302" s="75"/>
      <c r="AB2302" s="75"/>
      <c r="AC2302" s="75"/>
      <c r="AD2302" s="75"/>
      <c r="AE2302" s="75"/>
      <c r="AF2302" s="75"/>
      <c r="AG2302" s="75"/>
      <c r="AH2302" s="75"/>
      <c r="AI2302" s="75"/>
      <c r="AJ2302" s="75"/>
      <c r="AK2302" s="75"/>
      <c r="AL2302" s="75"/>
      <c r="AM2302" s="75"/>
      <c r="AN2302" s="75"/>
      <c r="AO2302" s="75"/>
      <c r="AP2302" s="75"/>
      <c r="AQ2302" s="75"/>
      <c r="AR2302" s="75"/>
      <c r="AS2302" s="75"/>
      <c r="AT2302" s="75"/>
      <c r="AU2302" s="75"/>
      <c r="AV2302" s="75"/>
      <c r="AW2302" s="75"/>
      <c r="AX2302" s="75"/>
      <c r="AY2302" s="75"/>
      <c r="AZ2302" s="75"/>
      <c r="BA2302" s="75"/>
      <c r="BB2302" s="75"/>
      <c r="BC2302" s="75"/>
      <c r="BD2302" s="75"/>
      <c r="BE2302" s="75"/>
      <c r="BF2302" s="75"/>
      <c r="BG2302" s="75"/>
      <c r="BH2302" s="75"/>
      <c r="BI2302" s="75"/>
      <c r="BJ2302" s="75"/>
      <c r="BK2302" s="75"/>
      <c r="BL2302" s="75"/>
      <c r="BM2302" s="75"/>
      <c r="BN2302" s="75"/>
      <c r="BO2302" s="75"/>
      <c r="BP2302" s="75"/>
      <c r="BQ2302" s="75"/>
      <c r="BR2302" s="75"/>
      <c r="BS2302" s="75"/>
    </row>
    <row r="2303" spans="1:71" s="5" customFormat="1" ht="12.75" hidden="1" thickBot="1" x14ac:dyDescent="0.3">
      <c r="A2303" s="105" t="s">
        <v>17</v>
      </c>
      <c r="B2303" s="105" t="s">
        <v>17</v>
      </c>
      <c r="C2303" s="105" t="s">
        <v>17</v>
      </c>
      <c r="D2303" s="105" t="s">
        <v>2447</v>
      </c>
      <c r="E2303" s="105" t="s">
        <v>2448</v>
      </c>
      <c r="F2303" s="105">
        <v>8800</v>
      </c>
      <c r="G2303" s="105" t="s">
        <v>2433</v>
      </c>
      <c r="H2303" s="105" t="s">
        <v>2129</v>
      </c>
      <c r="I2303" s="118">
        <v>204</v>
      </c>
      <c r="J2303" s="106">
        <v>41</v>
      </c>
      <c r="K2303" s="107">
        <f t="shared" si="174"/>
        <v>0.20098039215686275</v>
      </c>
      <c r="L2303" s="106">
        <v>37</v>
      </c>
      <c r="M2303" s="108">
        <f t="shared" si="175"/>
        <v>0.18137254901960784</v>
      </c>
      <c r="N2303" s="106">
        <v>40</v>
      </c>
      <c r="O2303" s="107">
        <f t="shared" si="176"/>
        <v>0.19607843137254902</v>
      </c>
      <c r="P2303" s="106">
        <v>53</v>
      </c>
      <c r="Q2303" s="109">
        <f t="shared" si="177"/>
        <v>0.25980392156862747</v>
      </c>
      <c r="R2303" s="75"/>
      <c r="S2303" s="75"/>
      <c r="T2303" s="75"/>
      <c r="U2303" s="75"/>
      <c r="V2303" s="75"/>
      <c r="W2303" s="75"/>
      <c r="X2303" s="75"/>
      <c r="Y2303" s="75"/>
      <c r="Z2303" s="75"/>
      <c r="AA2303" s="75"/>
      <c r="AB2303" s="75"/>
      <c r="AC2303" s="75"/>
      <c r="AD2303" s="75"/>
      <c r="AE2303" s="75"/>
      <c r="AF2303" s="75"/>
      <c r="AG2303" s="75"/>
      <c r="AH2303" s="75"/>
      <c r="AI2303" s="75"/>
      <c r="AJ2303" s="75"/>
      <c r="AK2303" s="75"/>
      <c r="AL2303" s="75"/>
      <c r="AM2303" s="75"/>
      <c r="AN2303" s="75"/>
      <c r="AO2303" s="75"/>
      <c r="AP2303" s="75"/>
      <c r="AQ2303" s="75"/>
      <c r="AR2303" s="75"/>
      <c r="AS2303" s="75"/>
      <c r="AT2303" s="75"/>
      <c r="AU2303" s="75"/>
      <c r="AV2303" s="75"/>
      <c r="AW2303" s="75"/>
      <c r="AX2303" s="75"/>
      <c r="AY2303" s="75"/>
      <c r="AZ2303" s="75"/>
      <c r="BA2303" s="75"/>
      <c r="BB2303" s="75"/>
      <c r="BC2303" s="75"/>
      <c r="BD2303" s="75"/>
      <c r="BE2303" s="75"/>
      <c r="BF2303" s="75"/>
      <c r="BG2303" s="75"/>
      <c r="BH2303" s="75"/>
      <c r="BI2303" s="75"/>
      <c r="BJ2303" s="75"/>
      <c r="BK2303" s="75"/>
      <c r="BL2303" s="75"/>
      <c r="BM2303" s="75"/>
      <c r="BN2303" s="75"/>
      <c r="BO2303" s="75"/>
      <c r="BP2303" s="75"/>
      <c r="BQ2303" s="75"/>
      <c r="BR2303" s="75"/>
      <c r="BS2303" s="75"/>
    </row>
    <row r="2304" spans="1:71" s="5" customFormat="1" ht="24.75" hidden="1" thickBot="1" x14ac:dyDescent="0.3">
      <c r="A2304" s="105" t="s">
        <v>17</v>
      </c>
      <c r="B2304" s="105">
        <v>8810</v>
      </c>
      <c r="C2304" s="105" t="s">
        <v>2449</v>
      </c>
      <c r="D2304" s="105" t="s">
        <v>119</v>
      </c>
      <c r="E2304" s="105" t="s">
        <v>2345</v>
      </c>
      <c r="F2304" s="105">
        <v>8810</v>
      </c>
      <c r="G2304" s="105" t="s">
        <v>2449</v>
      </c>
      <c r="H2304" s="105" t="s">
        <v>2129</v>
      </c>
      <c r="I2304" s="118">
        <v>91</v>
      </c>
      <c r="J2304" s="106">
        <v>42</v>
      </c>
      <c r="K2304" s="107">
        <f t="shared" si="174"/>
        <v>0.46153846153846156</v>
      </c>
      <c r="L2304" s="106">
        <v>47</v>
      </c>
      <c r="M2304" s="108">
        <f t="shared" si="175"/>
        <v>0.51648351648351654</v>
      </c>
      <c r="N2304" s="106">
        <v>10</v>
      </c>
      <c r="O2304" s="107">
        <f t="shared" si="176"/>
        <v>0.10989010989010989</v>
      </c>
      <c r="P2304" s="106">
        <v>0</v>
      </c>
      <c r="Q2304" s="109">
        <f t="shared" si="177"/>
        <v>0</v>
      </c>
      <c r="R2304" s="75"/>
      <c r="S2304" s="75"/>
      <c r="T2304" s="75"/>
      <c r="U2304" s="75"/>
      <c r="V2304" s="75"/>
      <c r="W2304" s="75"/>
      <c r="X2304" s="75"/>
      <c r="Y2304" s="75"/>
      <c r="Z2304" s="75"/>
      <c r="AA2304" s="75"/>
      <c r="AB2304" s="75"/>
      <c r="AC2304" s="75"/>
      <c r="AD2304" s="75"/>
      <c r="AE2304" s="75"/>
      <c r="AF2304" s="75"/>
      <c r="AG2304" s="75"/>
      <c r="AH2304" s="75"/>
      <c r="AI2304" s="75"/>
      <c r="AJ2304" s="75"/>
      <c r="AK2304" s="75"/>
      <c r="AL2304" s="75"/>
      <c r="AM2304" s="75"/>
      <c r="AN2304" s="75"/>
      <c r="AO2304" s="75"/>
      <c r="AP2304" s="75"/>
      <c r="AQ2304" s="75"/>
      <c r="AR2304" s="75"/>
      <c r="AS2304" s="75"/>
      <c r="AT2304" s="75"/>
      <c r="AU2304" s="75"/>
      <c r="AV2304" s="75"/>
      <c r="AW2304" s="75"/>
      <c r="AX2304" s="75"/>
      <c r="AY2304" s="75"/>
      <c r="AZ2304" s="75"/>
      <c r="BA2304" s="75"/>
      <c r="BB2304" s="75"/>
      <c r="BC2304" s="75"/>
      <c r="BD2304" s="75"/>
      <c r="BE2304" s="75"/>
      <c r="BF2304" s="75"/>
      <c r="BG2304" s="75"/>
      <c r="BH2304" s="75"/>
      <c r="BI2304" s="75"/>
      <c r="BJ2304" s="75"/>
      <c r="BK2304" s="75"/>
      <c r="BL2304" s="75"/>
      <c r="BM2304" s="75"/>
      <c r="BN2304" s="75"/>
      <c r="BO2304" s="75"/>
      <c r="BP2304" s="75"/>
      <c r="BQ2304" s="75"/>
      <c r="BR2304" s="75"/>
      <c r="BS2304" s="75"/>
    </row>
    <row r="2305" spans="1:71" s="5" customFormat="1" ht="12.75" hidden="1" thickBot="1" x14ac:dyDescent="0.3">
      <c r="A2305" s="105" t="s">
        <v>17</v>
      </c>
      <c r="B2305" s="105" t="s">
        <v>17</v>
      </c>
      <c r="C2305" s="105" t="s">
        <v>17</v>
      </c>
      <c r="D2305" s="105" t="s">
        <v>14</v>
      </c>
      <c r="E2305" s="105" t="s">
        <v>2450</v>
      </c>
      <c r="F2305" s="105">
        <v>8810</v>
      </c>
      <c r="G2305" s="105" t="s">
        <v>2449</v>
      </c>
      <c r="H2305" s="105" t="s">
        <v>2129</v>
      </c>
      <c r="I2305" s="118">
        <v>251</v>
      </c>
      <c r="J2305" s="106">
        <v>22</v>
      </c>
      <c r="K2305" s="107">
        <f t="shared" si="174"/>
        <v>8.7649402390438252E-2</v>
      </c>
      <c r="L2305" s="106">
        <v>36</v>
      </c>
      <c r="M2305" s="108">
        <f t="shared" si="175"/>
        <v>0.14342629482071714</v>
      </c>
      <c r="N2305" s="106">
        <v>6</v>
      </c>
      <c r="O2305" s="107">
        <f t="shared" si="176"/>
        <v>2.3904382470119521E-2</v>
      </c>
      <c r="P2305" s="106">
        <v>0</v>
      </c>
      <c r="Q2305" s="109">
        <f t="shared" si="177"/>
        <v>0</v>
      </c>
      <c r="R2305" s="75"/>
      <c r="S2305" s="75"/>
      <c r="T2305" s="75"/>
      <c r="U2305" s="75"/>
      <c r="V2305" s="75"/>
      <c r="W2305" s="75"/>
      <c r="X2305" s="75"/>
      <c r="Y2305" s="75"/>
      <c r="Z2305" s="75"/>
      <c r="AA2305" s="75"/>
      <c r="AB2305" s="75"/>
      <c r="AC2305" s="75"/>
      <c r="AD2305" s="75"/>
      <c r="AE2305" s="75"/>
      <c r="AF2305" s="75"/>
      <c r="AG2305" s="75"/>
      <c r="AH2305" s="75"/>
      <c r="AI2305" s="75"/>
      <c r="AJ2305" s="75"/>
      <c r="AK2305" s="75"/>
      <c r="AL2305" s="75"/>
      <c r="AM2305" s="75"/>
      <c r="AN2305" s="75"/>
      <c r="AO2305" s="75"/>
      <c r="AP2305" s="75"/>
      <c r="AQ2305" s="75"/>
      <c r="AR2305" s="75"/>
      <c r="AS2305" s="75"/>
      <c r="AT2305" s="75"/>
      <c r="AU2305" s="75"/>
      <c r="AV2305" s="75"/>
      <c r="AW2305" s="75"/>
      <c r="AX2305" s="75"/>
      <c r="AY2305" s="75"/>
      <c r="AZ2305" s="75"/>
      <c r="BA2305" s="75"/>
      <c r="BB2305" s="75"/>
      <c r="BC2305" s="75"/>
      <c r="BD2305" s="75"/>
      <c r="BE2305" s="75"/>
      <c r="BF2305" s="75"/>
      <c r="BG2305" s="75"/>
      <c r="BH2305" s="75"/>
      <c r="BI2305" s="75"/>
      <c r="BJ2305" s="75"/>
      <c r="BK2305" s="75"/>
      <c r="BL2305" s="75"/>
      <c r="BM2305" s="75"/>
      <c r="BN2305" s="75"/>
      <c r="BO2305" s="75"/>
      <c r="BP2305" s="75"/>
      <c r="BQ2305" s="75"/>
      <c r="BR2305" s="75"/>
      <c r="BS2305" s="75"/>
    </row>
    <row r="2306" spans="1:71" s="5" customFormat="1" ht="12.75" hidden="1" thickBot="1" x14ac:dyDescent="0.3">
      <c r="A2306" s="105" t="s">
        <v>17</v>
      </c>
      <c r="B2306" s="105" t="s">
        <v>17</v>
      </c>
      <c r="C2306" s="105" t="s">
        <v>17</v>
      </c>
      <c r="D2306" s="105" t="s">
        <v>21</v>
      </c>
      <c r="E2306" s="105" t="s">
        <v>524</v>
      </c>
      <c r="F2306" s="105">
        <v>8810</v>
      </c>
      <c r="G2306" s="105" t="s">
        <v>2449</v>
      </c>
      <c r="H2306" s="105" t="s">
        <v>2129</v>
      </c>
      <c r="I2306" s="118">
        <v>408</v>
      </c>
      <c r="J2306" s="106">
        <v>47</v>
      </c>
      <c r="K2306" s="107">
        <f t="shared" si="174"/>
        <v>0.11519607843137254</v>
      </c>
      <c r="L2306" s="106">
        <v>66</v>
      </c>
      <c r="M2306" s="108">
        <f t="shared" si="175"/>
        <v>0.16176470588235295</v>
      </c>
      <c r="N2306" s="106">
        <v>2</v>
      </c>
      <c r="O2306" s="107">
        <f t="shared" si="176"/>
        <v>4.9019607843137254E-3</v>
      </c>
      <c r="P2306" s="106">
        <v>1</v>
      </c>
      <c r="Q2306" s="109">
        <f t="shared" si="177"/>
        <v>2.4509803921568627E-3</v>
      </c>
      <c r="R2306" s="75"/>
      <c r="S2306" s="75"/>
      <c r="T2306" s="75"/>
      <c r="U2306" s="75"/>
      <c r="V2306" s="75"/>
      <c r="W2306" s="75"/>
      <c r="X2306" s="75"/>
      <c r="Y2306" s="75"/>
      <c r="Z2306" s="75"/>
      <c r="AA2306" s="75"/>
      <c r="AB2306" s="75"/>
      <c r="AC2306" s="75"/>
      <c r="AD2306" s="75"/>
      <c r="AE2306" s="75"/>
      <c r="AF2306" s="75"/>
      <c r="AG2306" s="75"/>
      <c r="AH2306" s="75"/>
      <c r="AI2306" s="75"/>
      <c r="AJ2306" s="75"/>
      <c r="AK2306" s="75"/>
      <c r="AL2306" s="75"/>
      <c r="AM2306" s="75"/>
      <c r="AN2306" s="75"/>
      <c r="AO2306" s="75"/>
      <c r="AP2306" s="75"/>
      <c r="AQ2306" s="75"/>
      <c r="AR2306" s="75"/>
      <c r="AS2306" s="75"/>
      <c r="AT2306" s="75"/>
      <c r="AU2306" s="75"/>
      <c r="AV2306" s="75"/>
      <c r="AW2306" s="75"/>
      <c r="AX2306" s="75"/>
      <c r="AY2306" s="75"/>
      <c r="AZ2306" s="75"/>
      <c r="BA2306" s="75"/>
      <c r="BB2306" s="75"/>
      <c r="BC2306" s="75"/>
      <c r="BD2306" s="75"/>
      <c r="BE2306" s="75"/>
      <c r="BF2306" s="75"/>
      <c r="BG2306" s="75"/>
      <c r="BH2306" s="75"/>
      <c r="BI2306" s="75"/>
      <c r="BJ2306" s="75"/>
      <c r="BK2306" s="75"/>
      <c r="BL2306" s="75"/>
      <c r="BM2306" s="75"/>
      <c r="BN2306" s="75"/>
      <c r="BO2306" s="75"/>
      <c r="BP2306" s="75"/>
      <c r="BQ2306" s="75"/>
      <c r="BR2306" s="75"/>
      <c r="BS2306" s="75"/>
    </row>
    <row r="2307" spans="1:71" s="5" customFormat="1" ht="24.75" hidden="1" thickBot="1" x14ac:dyDescent="0.3">
      <c r="A2307" s="105" t="s">
        <v>17</v>
      </c>
      <c r="B2307" s="105">
        <v>8820</v>
      </c>
      <c r="C2307" s="105" t="s">
        <v>2451</v>
      </c>
      <c r="D2307" s="105" t="s">
        <v>234</v>
      </c>
      <c r="E2307" s="105" t="s">
        <v>2163</v>
      </c>
      <c r="F2307" s="105">
        <v>8820</v>
      </c>
      <c r="G2307" s="105" t="s">
        <v>2451</v>
      </c>
      <c r="H2307" s="105" t="s">
        <v>2129</v>
      </c>
      <c r="I2307" s="118">
        <v>166</v>
      </c>
      <c r="J2307" s="106">
        <v>56</v>
      </c>
      <c r="K2307" s="107">
        <f t="shared" si="174"/>
        <v>0.33734939759036142</v>
      </c>
      <c r="L2307" s="106">
        <v>67</v>
      </c>
      <c r="M2307" s="108">
        <f t="shared" si="175"/>
        <v>0.40361445783132532</v>
      </c>
      <c r="N2307" s="106">
        <v>6</v>
      </c>
      <c r="O2307" s="107">
        <f t="shared" si="176"/>
        <v>3.614457831325301E-2</v>
      </c>
      <c r="P2307" s="106">
        <v>5</v>
      </c>
      <c r="Q2307" s="109">
        <f t="shared" si="177"/>
        <v>3.0120481927710843E-2</v>
      </c>
      <c r="R2307" s="75"/>
      <c r="S2307" s="75"/>
      <c r="T2307" s="75"/>
      <c r="U2307" s="75"/>
      <c r="V2307" s="75"/>
      <c r="W2307" s="75"/>
      <c r="X2307" s="75"/>
      <c r="Y2307" s="75"/>
      <c r="Z2307" s="75"/>
      <c r="AA2307" s="75"/>
      <c r="AB2307" s="75"/>
      <c r="AC2307" s="75"/>
      <c r="AD2307" s="75"/>
      <c r="AE2307" s="75"/>
      <c r="AF2307" s="75"/>
      <c r="AG2307" s="75"/>
      <c r="AH2307" s="75"/>
      <c r="AI2307" s="75"/>
      <c r="AJ2307" s="75"/>
      <c r="AK2307" s="75"/>
      <c r="AL2307" s="75"/>
      <c r="AM2307" s="75"/>
      <c r="AN2307" s="75"/>
      <c r="AO2307" s="75"/>
      <c r="AP2307" s="75"/>
      <c r="AQ2307" s="75"/>
      <c r="AR2307" s="75"/>
      <c r="AS2307" s="75"/>
      <c r="AT2307" s="75"/>
      <c r="AU2307" s="75"/>
      <c r="AV2307" s="75"/>
      <c r="AW2307" s="75"/>
      <c r="AX2307" s="75"/>
      <c r="AY2307" s="75"/>
      <c r="AZ2307" s="75"/>
      <c r="BA2307" s="75"/>
      <c r="BB2307" s="75"/>
      <c r="BC2307" s="75"/>
      <c r="BD2307" s="75"/>
      <c r="BE2307" s="75"/>
      <c r="BF2307" s="75"/>
      <c r="BG2307" s="75"/>
      <c r="BH2307" s="75"/>
      <c r="BI2307" s="75"/>
      <c r="BJ2307" s="75"/>
      <c r="BK2307" s="75"/>
      <c r="BL2307" s="75"/>
      <c r="BM2307" s="75"/>
      <c r="BN2307" s="75"/>
      <c r="BO2307" s="75"/>
      <c r="BP2307" s="75"/>
      <c r="BQ2307" s="75"/>
      <c r="BR2307" s="75"/>
      <c r="BS2307" s="75"/>
    </row>
    <row r="2308" spans="1:71" s="5" customFormat="1" ht="12.75" hidden="1" thickBot="1" x14ac:dyDescent="0.3">
      <c r="A2308" s="105" t="s">
        <v>17</v>
      </c>
      <c r="B2308" s="105" t="s">
        <v>17</v>
      </c>
      <c r="C2308" s="105" t="s">
        <v>17</v>
      </c>
      <c r="D2308" s="105" t="s">
        <v>21</v>
      </c>
      <c r="E2308" s="105" t="s">
        <v>2452</v>
      </c>
      <c r="F2308" s="105">
        <v>8820</v>
      </c>
      <c r="G2308" s="105" t="s">
        <v>2451</v>
      </c>
      <c r="H2308" s="105" t="s">
        <v>2129</v>
      </c>
      <c r="I2308" s="118">
        <v>330</v>
      </c>
      <c r="J2308" s="106">
        <v>26</v>
      </c>
      <c r="K2308" s="107">
        <f t="shared" ref="K2308:K2371" si="178">J2308/I2308</f>
        <v>7.8787878787878782E-2</v>
      </c>
      <c r="L2308" s="106">
        <v>36</v>
      </c>
      <c r="M2308" s="108">
        <f t="shared" ref="M2308:M2371" si="179">L2308/I2308</f>
        <v>0.10909090909090909</v>
      </c>
      <c r="N2308" s="106">
        <v>8</v>
      </c>
      <c r="O2308" s="107">
        <f t="shared" ref="O2308:O2371" si="180">N2308/I2308</f>
        <v>2.4242424242424242E-2</v>
      </c>
      <c r="P2308" s="106">
        <v>1</v>
      </c>
      <c r="Q2308" s="109">
        <f t="shared" ref="Q2308:Q2371" si="181">P2308/I2308</f>
        <v>3.0303030303030303E-3</v>
      </c>
      <c r="R2308" s="75"/>
      <c r="S2308" s="75"/>
      <c r="T2308" s="75"/>
      <c r="U2308" s="75"/>
      <c r="V2308" s="75"/>
      <c r="W2308" s="75"/>
      <c r="X2308" s="75"/>
      <c r="Y2308" s="75"/>
      <c r="Z2308" s="75"/>
      <c r="AA2308" s="75"/>
      <c r="AB2308" s="75"/>
      <c r="AC2308" s="75"/>
      <c r="AD2308" s="75"/>
      <c r="AE2308" s="75"/>
      <c r="AF2308" s="75"/>
      <c r="AG2308" s="75"/>
      <c r="AH2308" s="75"/>
      <c r="AI2308" s="75"/>
      <c r="AJ2308" s="75"/>
      <c r="AK2308" s="75"/>
      <c r="AL2308" s="75"/>
      <c r="AM2308" s="75"/>
      <c r="AN2308" s="75"/>
      <c r="AO2308" s="75"/>
      <c r="AP2308" s="75"/>
      <c r="AQ2308" s="75"/>
      <c r="AR2308" s="75"/>
      <c r="AS2308" s="75"/>
      <c r="AT2308" s="75"/>
      <c r="AU2308" s="75"/>
      <c r="AV2308" s="75"/>
      <c r="AW2308" s="75"/>
      <c r="AX2308" s="75"/>
      <c r="AY2308" s="75"/>
      <c r="AZ2308" s="75"/>
      <c r="BA2308" s="75"/>
      <c r="BB2308" s="75"/>
      <c r="BC2308" s="75"/>
      <c r="BD2308" s="75"/>
      <c r="BE2308" s="75"/>
      <c r="BF2308" s="75"/>
      <c r="BG2308" s="75"/>
      <c r="BH2308" s="75"/>
      <c r="BI2308" s="75"/>
      <c r="BJ2308" s="75"/>
      <c r="BK2308" s="75"/>
      <c r="BL2308" s="75"/>
      <c r="BM2308" s="75"/>
      <c r="BN2308" s="75"/>
      <c r="BO2308" s="75"/>
      <c r="BP2308" s="75"/>
      <c r="BQ2308" s="75"/>
      <c r="BR2308" s="75"/>
      <c r="BS2308" s="75"/>
    </row>
    <row r="2309" spans="1:71" s="5" customFormat="1" ht="12.75" hidden="1" thickBot="1" x14ac:dyDescent="0.3">
      <c r="A2309" s="105" t="s">
        <v>17</v>
      </c>
      <c r="B2309" s="105" t="s">
        <v>17</v>
      </c>
      <c r="C2309" s="105" t="s">
        <v>17</v>
      </c>
      <c r="D2309" s="105" t="s">
        <v>21</v>
      </c>
      <c r="E2309" s="105" t="s">
        <v>2453</v>
      </c>
      <c r="F2309" s="105">
        <v>8820</v>
      </c>
      <c r="G2309" s="105" t="s">
        <v>2451</v>
      </c>
      <c r="H2309" s="105" t="s">
        <v>2129</v>
      </c>
      <c r="I2309" s="118">
        <v>379</v>
      </c>
      <c r="J2309" s="106">
        <v>35</v>
      </c>
      <c r="K2309" s="107">
        <f t="shared" si="178"/>
        <v>9.2348284960422161E-2</v>
      </c>
      <c r="L2309" s="106">
        <v>66</v>
      </c>
      <c r="M2309" s="108">
        <f t="shared" si="179"/>
        <v>0.17414248021108181</v>
      </c>
      <c r="N2309" s="106">
        <v>2</v>
      </c>
      <c r="O2309" s="107">
        <f t="shared" si="180"/>
        <v>5.2770448548812663E-3</v>
      </c>
      <c r="P2309" s="106">
        <v>5</v>
      </c>
      <c r="Q2309" s="109">
        <f t="shared" si="181"/>
        <v>1.3192612137203167E-2</v>
      </c>
      <c r="R2309" s="75"/>
      <c r="S2309" s="75"/>
      <c r="T2309" s="75"/>
      <c r="U2309" s="75"/>
      <c r="V2309" s="75"/>
      <c r="W2309" s="75"/>
      <c r="X2309" s="75"/>
      <c r="Y2309" s="75"/>
      <c r="Z2309" s="75"/>
      <c r="AA2309" s="75"/>
      <c r="AB2309" s="75"/>
      <c r="AC2309" s="75"/>
      <c r="AD2309" s="75"/>
      <c r="AE2309" s="75"/>
      <c r="AF2309" s="75"/>
      <c r="AG2309" s="75"/>
      <c r="AH2309" s="75"/>
      <c r="AI2309" s="75"/>
      <c r="AJ2309" s="75"/>
      <c r="AK2309" s="75"/>
      <c r="AL2309" s="75"/>
      <c r="AM2309" s="75"/>
      <c r="AN2309" s="75"/>
      <c r="AO2309" s="75"/>
      <c r="AP2309" s="75"/>
      <c r="AQ2309" s="75"/>
      <c r="AR2309" s="75"/>
      <c r="AS2309" s="75"/>
      <c r="AT2309" s="75"/>
      <c r="AU2309" s="75"/>
      <c r="AV2309" s="75"/>
      <c r="AW2309" s="75"/>
      <c r="AX2309" s="75"/>
      <c r="AY2309" s="75"/>
      <c r="AZ2309" s="75"/>
      <c r="BA2309" s="75"/>
      <c r="BB2309" s="75"/>
      <c r="BC2309" s="75"/>
      <c r="BD2309" s="75"/>
      <c r="BE2309" s="75"/>
      <c r="BF2309" s="75"/>
      <c r="BG2309" s="75"/>
      <c r="BH2309" s="75"/>
      <c r="BI2309" s="75"/>
      <c r="BJ2309" s="75"/>
      <c r="BK2309" s="75"/>
      <c r="BL2309" s="75"/>
      <c r="BM2309" s="75"/>
      <c r="BN2309" s="75"/>
      <c r="BO2309" s="75"/>
      <c r="BP2309" s="75"/>
      <c r="BQ2309" s="75"/>
      <c r="BR2309" s="75"/>
      <c r="BS2309" s="75"/>
    </row>
    <row r="2310" spans="1:71" s="5" customFormat="1" ht="12.75" hidden="1" thickBot="1" x14ac:dyDescent="0.3">
      <c r="A2310" s="105" t="s">
        <v>17</v>
      </c>
      <c r="B2310" s="105" t="s">
        <v>17</v>
      </c>
      <c r="C2310" s="105" t="s">
        <v>17</v>
      </c>
      <c r="D2310" s="105" t="s">
        <v>21</v>
      </c>
      <c r="E2310" s="105" t="s">
        <v>2454</v>
      </c>
      <c r="F2310" s="105">
        <v>8820</v>
      </c>
      <c r="G2310" s="105" t="s">
        <v>2451</v>
      </c>
      <c r="H2310" s="105" t="s">
        <v>2129</v>
      </c>
      <c r="I2310" s="118">
        <v>130</v>
      </c>
      <c r="J2310" s="106">
        <v>18</v>
      </c>
      <c r="K2310" s="107">
        <f t="shared" si="178"/>
        <v>0.13846153846153847</v>
      </c>
      <c r="L2310" s="106">
        <v>17</v>
      </c>
      <c r="M2310" s="108">
        <f t="shared" si="179"/>
        <v>0.13076923076923078</v>
      </c>
      <c r="N2310" s="106">
        <v>2</v>
      </c>
      <c r="O2310" s="107">
        <f t="shared" si="180"/>
        <v>1.5384615384615385E-2</v>
      </c>
      <c r="P2310" s="106">
        <v>5</v>
      </c>
      <c r="Q2310" s="109">
        <f t="shared" si="181"/>
        <v>3.8461538461538464E-2</v>
      </c>
      <c r="R2310" s="75"/>
      <c r="S2310" s="75"/>
      <c r="T2310" s="75"/>
      <c r="U2310" s="75"/>
      <c r="V2310" s="75"/>
      <c r="W2310" s="75"/>
      <c r="X2310" s="75"/>
      <c r="Y2310" s="75"/>
      <c r="Z2310" s="75"/>
      <c r="AA2310" s="75"/>
      <c r="AB2310" s="75"/>
      <c r="AC2310" s="75"/>
      <c r="AD2310" s="75"/>
      <c r="AE2310" s="75"/>
      <c r="AF2310" s="75"/>
      <c r="AG2310" s="75"/>
      <c r="AH2310" s="75"/>
      <c r="AI2310" s="75"/>
      <c r="AJ2310" s="75"/>
      <c r="AK2310" s="75"/>
      <c r="AL2310" s="75"/>
      <c r="AM2310" s="75"/>
      <c r="AN2310" s="75"/>
      <c r="AO2310" s="75"/>
      <c r="AP2310" s="75"/>
      <c r="AQ2310" s="75"/>
      <c r="AR2310" s="75"/>
      <c r="AS2310" s="75"/>
      <c r="AT2310" s="75"/>
      <c r="AU2310" s="75"/>
      <c r="AV2310" s="75"/>
      <c r="AW2310" s="75"/>
      <c r="AX2310" s="75"/>
      <c r="AY2310" s="75"/>
      <c r="AZ2310" s="75"/>
      <c r="BA2310" s="75"/>
      <c r="BB2310" s="75"/>
      <c r="BC2310" s="75"/>
      <c r="BD2310" s="75"/>
      <c r="BE2310" s="75"/>
      <c r="BF2310" s="75"/>
      <c r="BG2310" s="75"/>
      <c r="BH2310" s="75"/>
      <c r="BI2310" s="75"/>
      <c r="BJ2310" s="75"/>
      <c r="BK2310" s="75"/>
      <c r="BL2310" s="75"/>
      <c r="BM2310" s="75"/>
      <c r="BN2310" s="75"/>
      <c r="BO2310" s="75"/>
      <c r="BP2310" s="75"/>
      <c r="BQ2310" s="75"/>
      <c r="BR2310" s="75"/>
      <c r="BS2310" s="75"/>
    </row>
    <row r="2311" spans="1:71" s="5" customFormat="1" ht="12.75" hidden="1" thickBot="1" x14ac:dyDescent="0.3">
      <c r="A2311" s="105" t="s">
        <v>17</v>
      </c>
      <c r="B2311" s="105" t="s">
        <v>17</v>
      </c>
      <c r="C2311" s="105" t="s">
        <v>17</v>
      </c>
      <c r="D2311" s="105" t="s">
        <v>21</v>
      </c>
      <c r="E2311" s="105" t="s">
        <v>144</v>
      </c>
      <c r="F2311" s="105">
        <v>8820</v>
      </c>
      <c r="G2311" s="105" t="s">
        <v>2451</v>
      </c>
      <c r="H2311" s="105" t="s">
        <v>2129</v>
      </c>
      <c r="I2311" s="118">
        <v>176</v>
      </c>
      <c r="J2311" s="106">
        <v>24</v>
      </c>
      <c r="K2311" s="107">
        <f t="shared" si="178"/>
        <v>0.13636363636363635</v>
      </c>
      <c r="L2311" s="106">
        <v>27</v>
      </c>
      <c r="M2311" s="108">
        <f t="shared" si="179"/>
        <v>0.15340909090909091</v>
      </c>
      <c r="N2311" s="106">
        <v>2</v>
      </c>
      <c r="O2311" s="107">
        <f t="shared" si="180"/>
        <v>1.1363636363636364E-2</v>
      </c>
      <c r="P2311" s="106">
        <v>7</v>
      </c>
      <c r="Q2311" s="109">
        <f t="shared" si="181"/>
        <v>3.9772727272727272E-2</v>
      </c>
      <c r="R2311" s="75"/>
      <c r="S2311" s="75"/>
      <c r="T2311" s="75"/>
      <c r="U2311" s="75"/>
      <c r="V2311" s="75"/>
      <c r="W2311" s="75"/>
      <c r="X2311" s="75"/>
      <c r="Y2311" s="75"/>
      <c r="Z2311" s="75"/>
      <c r="AA2311" s="75"/>
      <c r="AB2311" s="75"/>
      <c r="AC2311" s="75"/>
      <c r="AD2311" s="75"/>
      <c r="AE2311" s="75"/>
      <c r="AF2311" s="75"/>
      <c r="AG2311" s="75"/>
      <c r="AH2311" s="75"/>
      <c r="AI2311" s="75"/>
      <c r="AJ2311" s="75"/>
      <c r="AK2311" s="75"/>
      <c r="AL2311" s="75"/>
      <c r="AM2311" s="75"/>
      <c r="AN2311" s="75"/>
      <c r="AO2311" s="75"/>
      <c r="AP2311" s="75"/>
      <c r="AQ2311" s="75"/>
      <c r="AR2311" s="75"/>
      <c r="AS2311" s="75"/>
      <c r="AT2311" s="75"/>
      <c r="AU2311" s="75"/>
      <c r="AV2311" s="75"/>
      <c r="AW2311" s="75"/>
      <c r="AX2311" s="75"/>
      <c r="AY2311" s="75"/>
      <c r="AZ2311" s="75"/>
      <c r="BA2311" s="75"/>
      <c r="BB2311" s="75"/>
      <c r="BC2311" s="75"/>
      <c r="BD2311" s="75"/>
      <c r="BE2311" s="75"/>
      <c r="BF2311" s="75"/>
      <c r="BG2311" s="75"/>
      <c r="BH2311" s="75"/>
      <c r="BI2311" s="75"/>
      <c r="BJ2311" s="75"/>
      <c r="BK2311" s="75"/>
      <c r="BL2311" s="75"/>
      <c r="BM2311" s="75"/>
      <c r="BN2311" s="75"/>
      <c r="BO2311" s="75"/>
      <c r="BP2311" s="75"/>
      <c r="BQ2311" s="75"/>
      <c r="BR2311" s="75"/>
      <c r="BS2311" s="75"/>
    </row>
    <row r="2312" spans="1:71" s="5" customFormat="1" ht="12.75" hidden="1" thickBot="1" x14ac:dyDescent="0.3">
      <c r="A2312" s="105" t="s">
        <v>17</v>
      </c>
      <c r="B2312" s="105" t="s">
        <v>17</v>
      </c>
      <c r="C2312" s="105" t="s">
        <v>17</v>
      </c>
      <c r="D2312" s="105" t="s">
        <v>200</v>
      </c>
      <c r="E2312" s="105" t="s">
        <v>2396</v>
      </c>
      <c r="F2312" s="105">
        <v>8820</v>
      </c>
      <c r="G2312" s="105" t="s">
        <v>2451</v>
      </c>
      <c r="H2312" s="105" t="s">
        <v>2129</v>
      </c>
      <c r="I2312" s="118">
        <v>427</v>
      </c>
      <c r="J2312" s="106">
        <v>80</v>
      </c>
      <c r="K2312" s="107">
        <f t="shared" si="178"/>
        <v>0.18735362997658081</v>
      </c>
      <c r="L2312" s="106">
        <v>84</v>
      </c>
      <c r="M2312" s="108">
        <f t="shared" si="179"/>
        <v>0.19672131147540983</v>
      </c>
      <c r="N2312" s="106">
        <v>18</v>
      </c>
      <c r="O2312" s="107">
        <f t="shared" si="180"/>
        <v>4.2154566744730677E-2</v>
      </c>
      <c r="P2312" s="106">
        <v>4</v>
      </c>
      <c r="Q2312" s="109">
        <f t="shared" si="181"/>
        <v>9.3676814988290398E-3</v>
      </c>
      <c r="R2312" s="75"/>
      <c r="S2312" s="75"/>
      <c r="T2312" s="75"/>
      <c r="U2312" s="75"/>
      <c r="V2312" s="75"/>
      <c r="W2312" s="75"/>
      <c r="X2312" s="75"/>
      <c r="Y2312" s="75"/>
      <c r="Z2312" s="75"/>
      <c r="AA2312" s="75"/>
      <c r="AB2312" s="75"/>
      <c r="AC2312" s="75"/>
      <c r="AD2312" s="75"/>
      <c r="AE2312" s="75"/>
      <c r="AF2312" s="75"/>
      <c r="AG2312" s="75"/>
      <c r="AH2312" s="75"/>
      <c r="AI2312" s="75"/>
      <c r="AJ2312" s="75"/>
      <c r="AK2312" s="75"/>
      <c r="AL2312" s="75"/>
      <c r="AM2312" s="75"/>
      <c r="AN2312" s="75"/>
      <c r="AO2312" s="75"/>
      <c r="AP2312" s="75"/>
      <c r="AQ2312" s="75"/>
      <c r="AR2312" s="75"/>
      <c r="AS2312" s="75"/>
      <c r="AT2312" s="75"/>
      <c r="AU2312" s="75"/>
      <c r="AV2312" s="75"/>
      <c r="AW2312" s="75"/>
      <c r="AX2312" s="75"/>
      <c r="AY2312" s="75"/>
      <c r="AZ2312" s="75"/>
      <c r="BA2312" s="75"/>
      <c r="BB2312" s="75"/>
      <c r="BC2312" s="75"/>
      <c r="BD2312" s="75"/>
      <c r="BE2312" s="75"/>
      <c r="BF2312" s="75"/>
      <c r="BG2312" s="75"/>
      <c r="BH2312" s="75"/>
      <c r="BI2312" s="75"/>
      <c r="BJ2312" s="75"/>
      <c r="BK2312" s="75"/>
      <c r="BL2312" s="75"/>
      <c r="BM2312" s="75"/>
      <c r="BN2312" s="75"/>
      <c r="BO2312" s="75"/>
      <c r="BP2312" s="75"/>
      <c r="BQ2312" s="75"/>
      <c r="BR2312" s="75"/>
      <c r="BS2312" s="75"/>
    </row>
    <row r="2313" spans="1:71" s="5" customFormat="1" ht="12.75" hidden="1" thickBot="1" x14ac:dyDescent="0.3">
      <c r="A2313" s="105" t="s">
        <v>17</v>
      </c>
      <c r="B2313" s="105" t="s">
        <v>17</v>
      </c>
      <c r="C2313" s="105" t="s">
        <v>17</v>
      </c>
      <c r="D2313" s="105" t="s">
        <v>21</v>
      </c>
      <c r="E2313" s="105" t="s">
        <v>2455</v>
      </c>
      <c r="F2313" s="105">
        <v>8820</v>
      </c>
      <c r="G2313" s="105" t="s">
        <v>2451</v>
      </c>
      <c r="H2313" s="105" t="s">
        <v>2129</v>
      </c>
      <c r="I2313" s="118">
        <v>315</v>
      </c>
      <c r="J2313" s="106">
        <v>24</v>
      </c>
      <c r="K2313" s="107">
        <f t="shared" si="178"/>
        <v>7.6190476190476197E-2</v>
      </c>
      <c r="L2313" s="106">
        <v>31</v>
      </c>
      <c r="M2313" s="108">
        <f t="shared" si="179"/>
        <v>9.841269841269841E-2</v>
      </c>
      <c r="N2313" s="106">
        <v>3</v>
      </c>
      <c r="O2313" s="107">
        <f t="shared" si="180"/>
        <v>9.5238095238095247E-3</v>
      </c>
      <c r="P2313" s="106">
        <v>2</v>
      </c>
      <c r="Q2313" s="109">
        <f t="shared" si="181"/>
        <v>6.3492063492063492E-3</v>
      </c>
      <c r="R2313" s="75"/>
      <c r="S2313" s="75"/>
      <c r="T2313" s="75"/>
      <c r="U2313" s="75"/>
      <c r="V2313" s="75"/>
      <c r="W2313" s="75"/>
      <c r="X2313" s="75"/>
      <c r="Y2313" s="75"/>
      <c r="Z2313" s="75"/>
      <c r="AA2313" s="75"/>
      <c r="AB2313" s="75"/>
      <c r="AC2313" s="75"/>
      <c r="AD2313" s="75"/>
      <c r="AE2313" s="75"/>
      <c r="AF2313" s="75"/>
      <c r="AG2313" s="75"/>
      <c r="AH2313" s="75"/>
      <c r="AI2313" s="75"/>
      <c r="AJ2313" s="75"/>
      <c r="AK2313" s="75"/>
      <c r="AL2313" s="75"/>
      <c r="AM2313" s="75"/>
      <c r="AN2313" s="75"/>
      <c r="AO2313" s="75"/>
      <c r="AP2313" s="75"/>
      <c r="AQ2313" s="75"/>
      <c r="AR2313" s="75"/>
      <c r="AS2313" s="75"/>
      <c r="AT2313" s="75"/>
      <c r="AU2313" s="75"/>
      <c r="AV2313" s="75"/>
      <c r="AW2313" s="75"/>
      <c r="AX2313" s="75"/>
      <c r="AY2313" s="75"/>
      <c r="AZ2313" s="75"/>
      <c r="BA2313" s="75"/>
      <c r="BB2313" s="75"/>
      <c r="BC2313" s="75"/>
      <c r="BD2313" s="75"/>
      <c r="BE2313" s="75"/>
      <c r="BF2313" s="75"/>
      <c r="BG2313" s="75"/>
      <c r="BH2313" s="75"/>
      <c r="BI2313" s="75"/>
      <c r="BJ2313" s="75"/>
      <c r="BK2313" s="75"/>
      <c r="BL2313" s="75"/>
      <c r="BM2313" s="75"/>
      <c r="BN2313" s="75"/>
      <c r="BO2313" s="75"/>
      <c r="BP2313" s="75"/>
      <c r="BQ2313" s="75"/>
      <c r="BR2313" s="75"/>
      <c r="BS2313" s="75"/>
    </row>
    <row r="2314" spans="1:71" s="5" customFormat="1" ht="12.75" hidden="1" thickBot="1" x14ac:dyDescent="0.3">
      <c r="A2314" s="105" t="s">
        <v>17</v>
      </c>
      <c r="B2314" s="105">
        <v>8830</v>
      </c>
      <c r="C2314" s="105" t="s">
        <v>2456</v>
      </c>
      <c r="D2314" s="105" t="s">
        <v>21</v>
      </c>
      <c r="E2314" s="105" t="s">
        <v>2457</v>
      </c>
      <c r="F2314" s="105">
        <v>8830</v>
      </c>
      <c r="G2314" s="105" t="s">
        <v>2456</v>
      </c>
      <c r="H2314" s="105" t="s">
        <v>2129</v>
      </c>
      <c r="I2314" s="118">
        <v>212</v>
      </c>
      <c r="J2314" s="106">
        <v>11</v>
      </c>
      <c r="K2314" s="107">
        <f t="shared" si="178"/>
        <v>5.1886792452830191E-2</v>
      </c>
      <c r="L2314" s="106">
        <v>18</v>
      </c>
      <c r="M2314" s="108">
        <f t="shared" si="179"/>
        <v>8.4905660377358486E-2</v>
      </c>
      <c r="N2314" s="106">
        <v>0</v>
      </c>
      <c r="O2314" s="107">
        <f t="shared" si="180"/>
        <v>0</v>
      </c>
      <c r="P2314" s="106">
        <v>2</v>
      </c>
      <c r="Q2314" s="109">
        <f t="shared" si="181"/>
        <v>9.433962264150943E-3</v>
      </c>
      <c r="R2314" s="75"/>
      <c r="S2314" s="75"/>
      <c r="T2314" s="75"/>
      <c r="U2314" s="75"/>
      <c r="V2314" s="75"/>
      <c r="W2314" s="75"/>
      <c r="X2314" s="75"/>
      <c r="Y2314" s="75"/>
      <c r="Z2314" s="75"/>
      <c r="AA2314" s="75"/>
      <c r="AB2314" s="75"/>
      <c r="AC2314" s="75"/>
      <c r="AD2314" s="75"/>
      <c r="AE2314" s="75"/>
      <c r="AF2314" s="75"/>
      <c r="AG2314" s="75"/>
      <c r="AH2314" s="75"/>
      <c r="AI2314" s="75"/>
      <c r="AJ2314" s="75"/>
      <c r="AK2314" s="75"/>
      <c r="AL2314" s="75"/>
      <c r="AM2314" s="75"/>
      <c r="AN2314" s="75"/>
      <c r="AO2314" s="75"/>
      <c r="AP2314" s="75"/>
      <c r="AQ2314" s="75"/>
      <c r="AR2314" s="75"/>
      <c r="AS2314" s="75"/>
      <c r="AT2314" s="75"/>
      <c r="AU2314" s="75"/>
      <c r="AV2314" s="75"/>
      <c r="AW2314" s="75"/>
      <c r="AX2314" s="75"/>
      <c r="AY2314" s="75"/>
      <c r="AZ2314" s="75"/>
      <c r="BA2314" s="75"/>
      <c r="BB2314" s="75"/>
      <c r="BC2314" s="75"/>
      <c r="BD2314" s="75"/>
      <c r="BE2314" s="75"/>
      <c r="BF2314" s="75"/>
      <c r="BG2314" s="75"/>
      <c r="BH2314" s="75"/>
      <c r="BI2314" s="75"/>
      <c r="BJ2314" s="75"/>
      <c r="BK2314" s="75"/>
      <c r="BL2314" s="75"/>
      <c r="BM2314" s="75"/>
      <c r="BN2314" s="75"/>
      <c r="BO2314" s="75"/>
      <c r="BP2314" s="75"/>
      <c r="BQ2314" s="75"/>
      <c r="BR2314" s="75"/>
      <c r="BS2314" s="75"/>
    </row>
    <row r="2315" spans="1:71" s="5" customFormat="1" ht="12.75" hidden="1" thickBot="1" x14ac:dyDescent="0.3">
      <c r="A2315" s="105" t="s">
        <v>17</v>
      </c>
      <c r="B2315" s="105" t="s">
        <v>17</v>
      </c>
      <c r="C2315" s="105" t="s">
        <v>17</v>
      </c>
      <c r="D2315" s="105" t="s">
        <v>14</v>
      </c>
      <c r="E2315" s="105" t="s">
        <v>149</v>
      </c>
      <c r="F2315" s="105">
        <v>8830</v>
      </c>
      <c r="G2315" s="105" t="s">
        <v>2456</v>
      </c>
      <c r="H2315" s="105" t="s">
        <v>2129</v>
      </c>
      <c r="I2315" s="118">
        <v>210</v>
      </c>
      <c r="J2315" s="106">
        <v>32</v>
      </c>
      <c r="K2315" s="107">
        <f t="shared" si="178"/>
        <v>0.15238095238095239</v>
      </c>
      <c r="L2315" s="106">
        <v>27</v>
      </c>
      <c r="M2315" s="108">
        <f t="shared" si="179"/>
        <v>0.12857142857142856</v>
      </c>
      <c r="N2315" s="106">
        <v>4</v>
      </c>
      <c r="O2315" s="107">
        <f t="shared" si="180"/>
        <v>1.9047619047619049E-2</v>
      </c>
      <c r="P2315" s="106">
        <v>4</v>
      </c>
      <c r="Q2315" s="109">
        <f t="shared" si="181"/>
        <v>1.9047619047619049E-2</v>
      </c>
      <c r="R2315" s="75"/>
      <c r="S2315" s="75"/>
      <c r="T2315" s="75"/>
      <c r="U2315" s="75"/>
      <c r="V2315" s="75"/>
      <c r="W2315" s="75"/>
      <c r="X2315" s="75"/>
      <c r="Y2315" s="75"/>
      <c r="Z2315" s="75"/>
      <c r="AA2315" s="75"/>
      <c r="AB2315" s="75"/>
      <c r="AC2315" s="75"/>
      <c r="AD2315" s="75"/>
      <c r="AE2315" s="75"/>
      <c r="AF2315" s="75"/>
      <c r="AG2315" s="75"/>
      <c r="AH2315" s="75"/>
      <c r="AI2315" s="75"/>
      <c r="AJ2315" s="75"/>
      <c r="AK2315" s="75"/>
      <c r="AL2315" s="75"/>
      <c r="AM2315" s="75"/>
      <c r="AN2315" s="75"/>
      <c r="AO2315" s="75"/>
      <c r="AP2315" s="75"/>
      <c r="AQ2315" s="75"/>
      <c r="AR2315" s="75"/>
      <c r="AS2315" s="75"/>
      <c r="AT2315" s="75"/>
      <c r="AU2315" s="75"/>
      <c r="AV2315" s="75"/>
      <c r="AW2315" s="75"/>
      <c r="AX2315" s="75"/>
      <c r="AY2315" s="75"/>
      <c r="AZ2315" s="75"/>
      <c r="BA2315" s="75"/>
      <c r="BB2315" s="75"/>
      <c r="BC2315" s="75"/>
      <c r="BD2315" s="75"/>
      <c r="BE2315" s="75"/>
      <c r="BF2315" s="75"/>
      <c r="BG2315" s="75"/>
      <c r="BH2315" s="75"/>
      <c r="BI2315" s="75"/>
      <c r="BJ2315" s="75"/>
      <c r="BK2315" s="75"/>
      <c r="BL2315" s="75"/>
      <c r="BM2315" s="75"/>
      <c r="BN2315" s="75"/>
      <c r="BO2315" s="75"/>
      <c r="BP2315" s="75"/>
      <c r="BQ2315" s="75"/>
      <c r="BR2315" s="75"/>
      <c r="BS2315" s="75"/>
    </row>
    <row r="2316" spans="1:71" s="5" customFormat="1" ht="12.75" hidden="1" thickBot="1" x14ac:dyDescent="0.3">
      <c r="A2316" s="105" t="s">
        <v>17</v>
      </c>
      <c r="B2316" s="105" t="s">
        <v>17</v>
      </c>
      <c r="C2316" s="105" t="s">
        <v>17</v>
      </c>
      <c r="D2316" s="105" t="s">
        <v>21</v>
      </c>
      <c r="E2316" s="105" t="s">
        <v>2458</v>
      </c>
      <c r="F2316" s="105">
        <v>8830</v>
      </c>
      <c r="G2316" s="105" t="s">
        <v>2456</v>
      </c>
      <c r="H2316" s="105" t="s">
        <v>2129</v>
      </c>
      <c r="I2316" s="118">
        <v>130</v>
      </c>
      <c r="J2316" s="106">
        <v>8</v>
      </c>
      <c r="K2316" s="107">
        <f t="shared" si="178"/>
        <v>6.1538461538461542E-2</v>
      </c>
      <c r="L2316" s="106">
        <v>18</v>
      </c>
      <c r="M2316" s="108">
        <f t="shared" si="179"/>
        <v>0.13846153846153847</v>
      </c>
      <c r="N2316" s="106">
        <v>1</v>
      </c>
      <c r="O2316" s="107">
        <f t="shared" si="180"/>
        <v>7.6923076923076927E-3</v>
      </c>
      <c r="P2316" s="106">
        <v>0</v>
      </c>
      <c r="Q2316" s="109">
        <f t="shared" si="181"/>
        <v>0</v>
      </c>
      <c r="R2316" s="75"/>
      <c r="S2316" s="75"/>
      <c r="T2316" s="75"/>
      <c r="U2316" s="75"/>
      <c r="V2316" s="75"/>
      <c r="W2316" s="75"/>
      <c r="X2316" s="75"/>
      <c r="Y2316" s="75"/>
      <c r="Z2316" s="75"/>
      <c r="AA2316" s="75"/>
      <c r="AB2316" s="75"/>
      <c r="AC2316" s="75"/>
      <c r="AD2316" s="75"/>
      <c r="AE2316" s="75"/>
      <c r="AF2316" s="75"/>
      <c r="AG2316" s="75"/>
      <c r="AH2316" s="75"/>
      <c r="AI2316" s="75"/>
      <c r="AJ2316" s="75"/>
      <c r="AK2316" s="75"/>
      <c r="AL2316" s="75"/>
      <c r="AM2316" s="75"/>
      <c r="AN2316" s="75"/>
      <c r="AO2316" s="75"/>
      <c r="AP2316" s="75"/>
      <c r="AQ2316" s="75"/>
      <c r="AR2316" s="75"/>
      <c r="AS2316" s="75"/>
      <c r="AT2316" s="75"/>
      <c r="AU2316" s="75"/>
      <c r="AV2316" s="75"/>
      <c r="AW2316" s="75"/>
      <c r="AX2316" s="75"/>
      <c r="AY2316" s="75"/>
      <c r="AZ2316" s="75"/>
      <c r="BA2316" s="75"/>
      <c r="BB2316" s="75"/>
      <c r="BC2316" s="75"/>
      <c r="BD2316" s="75"/>
      <c r="BE2316" s="75"/>
      <c r="BF2316" s="75"/>
      <c r="BG2316" s="75"/>
      <c r="BH2316" s="75"/>
      <c r="BI2316" s="75"/>
      <c r="BJ2316" s="75"/>
      <c r="BK2316" s="75"/>
      <c r="BL2316" s="75"/>
      <c r="BM2316" s="75"/>
      <c r="BN2316" s="75"/>
      <c r="BO2316" s="75"/>
      <c r="BP2316" s="75"/>
      <c r="BQ2316" s="75"/>
      <c r="BR2316" s="75"/>
      <c r="BS2316" s="75"/>
    </row>
    <row r="2317" spans="1:71" s="5" customFormat="1" ht="12.75" hidden="1" thickBot="1" x14ac:dyDescent="0.3">
      <c r="A2317" s="105" t="s">
        <v>17</v>
      </c>
      <c r="B2317" s="105" t="s">
        <v>17</v>
      </c>
      <c r="C2317" s="105" t="s">
        <v>17</v>
      </c>
      <c r="D2317" s="105" t="s">
        <v>21</v>
      </c>
      <c r="E2317" s="105" t="s">
        <v>2459</v>
      </c>
      <c r="F2317" s="105">
        <v>8830</v>
      </c>
      <c r="G2317" s="105" t="s">
        <v>2456</v>
      </c>
      <c r="H2317" s="105" t="s">
        <v>2129</v>
      </c>
      <c r="I2317" s="118">
        <v>372</v>
      </c>
      <c r="J2317" s="106">
        <v>30</v>
      </c>
      <c r="K2317" s="107">
        <f t="shared" si="178"/>
        <v>8.0645161290322578E-2</v>
      </c>
      <c r="L2317" s="106">
        <v>50</v>
      </c>
      <c r="M2317" s="108">
        <f t="shared" si="179"/>
        <v>0.13440860215053763</v>
      </c>
      <c r="N2317" s="106">
        <v>8</v>
      </c>
      <c r="O2317" s="107">
        <f t="shared" si="180"/>
        <v>2.1505376344086023E-2</v>
      </c>
      <c r="P2317" s="106">
        <v>3</v>
      </c>
      <c r="Q2317" s="109">
        <f t="shared" si="181"/>
        <v>8.0645161290322578E-3</v>
      </c>
      <c r="R2317" s="75"/>
      <c r="S2317" s="75"/>
      <c r="T2317" s="75"/>
      <c r="U2317" s="75"/>
      <c r="V2317" s="75"/>
      <c r="W2317" s="75"/>
      <c r="X2317" s="75"/>
      <c r="Y2317" s="75"/>
      <c r="Z2317" s="75"/>
      <c r="AA2317" s="75"/>
      <c r="AB2317" s="75"/>
      <c r="AC2317" s="75"/>
      <c r="AD2317" s="75"/>
      <c r="AE2317" s="75"/>
      <c r="AF2317" s="75"/>
      <c r="AG2317" s="75"/>
      <c r="AH2317" s="75"/>
      <c r="AI2317" s="75"/>
      <c r="AJ2317" s="75"/>
      <c r="AK2317" s="75"/>
      <c r="AL2317" s="75"/>
      <c r="AM2317" s="75"/>
      <c r="AN2317" s="75"/>
      <c r="AO2317" s="75"/>
      <c r="AP2317" s="75"/>
      <c r="AQ2317" s="75"/>
      <c r="AR2317" s="75"/>
      <c r="AS2317" s="75"/>
      <c r="AT2317" s="75"/>
      <c r="AU2317" s="75"/>
      <c r="AV2317" s="75"/>
      <c r="AW2317" s="75"/>
      <c r="AX2317" s="75"/>
      <c r="AY2317" s="75"/>
      <c r="AZ2317" s="75"/>
      <c r="BA2317" s="75"/>
      <c r="BB2317" s="75"/>
      <c r="BC2317" s="75"/>
      <c r="BD2317" s="75"/>
      <c r="BE2317" s="75"/>
      <c r="BF2317" s="75"/>
      <c r="BG2317" s="75"/>
      <c r="BH2317" s="75"/>
      <c r="BI2317" s="75"/>
      <c r="BJ2317" s="75"/>
      <c r="BK2317" s="75"/>
      <c r="BL2317" s="75"/>
      <c r="BM2317" s="75"/>
      <c r="BN2317" s="75"/>
      <c r="BO2317" s="75"/>
      <c r="BP2317" s="75"/>
      <c r="BQ2317" s="75"/>
      <c r="BR2317" s="75"/>
      <c r="BS2317" s="75"/>
    </row>
    <row r="2318" spans="1:71" s="5" customFormat="1" ht="24.75" hidden="1" thickBot="1" x14ac:dyDescent="0.3">
      <c r="A2318" s="105" t="s">
        <v>17</v>
      </c>
      <c r="B2318" s="105">
        <v>8840</v>
      </c>
      <c r="C2318" s="105" t="s">
        <v>2460</v>
      </c>
      <c r="D2318" s="105" t="s">
        <v>234</v>
      </c>
      <c r="E2318" s="105" t="s">
        <v>2461</v>
      </c>
      <c r="F2318" s="105">
        <v>8840</v>
      </c>
      <c r="G2318" s="105" t="s">
        <v>2460</v>
      </c>
      <c r="H2318" s="105" t="s">
        <v>2129</v>
      </c>
      <c r="I2318" s="118">
        <v>62</v>
      </c>
      <c r="J2318" s="106">
        <v>39</v>
      </c>
      <c r="K2318" s="107">
        <f t="shared" si="178"/>
        <v>0.62903225806451613</v>
      </c>
      <c r="L2318" s="106">
        <v>23</v>
      </c>
      <c r="M2318" s="108">
        <f t="shared" si="179"/>
        <v>0.37096774193548387</v>
      </c>
      <c r="N2318" s="106">
        <v>18</v>
      </c>
      <c r="O2318" s="107">
        <f t="shared" si="180"/>
        <v>0.29032258064516131</v>
      </c>
      <c r="P2318" s="106">
        <v>24</v>
      </c>
      <c r="Q2318" s="109">
        <f t="shared" si="181"/>
        <v>0.38709677419354838</v>
      </c>
      <c r="R2318" s="75"/>
      <c r="S2318" s="75"/>
      <c r="T2318" s="75"/>
      <c r="U2318" s="75"/>
      <c r="V2318" s="75"/>
      <c r="W2318" s="75"/>
      <c r="X2318" s="75"/>
      <c r="Y2318" s="75"/>
      <c r="Z2318" s="75"/>
      <c r="AA2318" s="75"/>
      <c r="AB2318" s="75"/>
      <c r="AC2318" s="75"/>
      <c r="AD2318" s="75"/>
      <c r="AE2318" s="75"/>
      <c r="AF2318" s="75"/>
      <c r="AG2318" s="75"/>
      <c r="AH2318" s="75"/>
      <c r="AI2318" s="75"/>
      <c r="AJ2318" s="75"/>
      <c r="AK2318" s="75"/>
      <c r="AL2318" s="75"/>
      <c r="AM2318" s="75"/>
      <c r="AN2318" s="75"/>
      <c r="AO2318" s="75"/>
      <c r="AP2318" s="75"/>
      <c r="AQ2318" s="75"/>
      <c r="AR2318" s="75"/>
      <c r="AS2318" s="75"/>
      <c r="AT2318" s="75"/>
      <c r="AU2318" s="75"/>
      <c r="AV2318" s="75"/>
      <c r="AW2318" s="75"/>
      <c r="AX2318" s="75"/>
      <c r="AY2318" s="75"/>
      <c r="AZ2318" s="75"/>
      <c r="BA2318" s="75"/>
      <c r="BB2318" s="75"/>
      <c r="BC2318" s="75"/>
      <c r="BD2318" s="75"/>
      <c r="BE2318" s="75"/>
      <c r="BF2318" s="75"/>
      <c r="BG2318" s="75"/>
      <c r="BH2318" s="75"/>
      <c r="BI2318" s="75"/>
      <c r="BJ2318" s="75"/>
      <c r="BK2318" s="75"/>
      <c r="BL2318" s="75"/>
      <c r="BM2318" s="75"/>
      <c r="BN2318" s="75"/>
      <c r="BO2318" s="75"/>
      <c r="BP2318" s="75"/>
      <c r="BQ2318" s="75"/>
      <c r="BR2318" s="75"/>
      <c r="BS2318" s="75"/>
    </row>
    <row r="2319" spans="1:71" s="5" customFormat="1" ht="12.75" hidden="1" thickBot="1" x14ac:dyDescent="0.3">
      <c r="A2319" s="105" t="s">
        <v>17</v>
      </c>
      <c r="B2319" s="105" t="s">
        <v>17</v>
      </c>
      <c r="C2319" s="105" t="s">
        <v>17</v>
      </c>
      <c r="D2319" s="105" t="s">
        <v>21</v>
      </c>
      <c r="E2319" s="105" t="s">
        <v>2396</v>
      </c>
      <c r="F2319" s="105">
        <v>8840</v>
      </c>
      <c r="G2319" s="105" t="s">
        <v>2460</v>
      </c>
      <c r="H2319" s="105" t="s">
        <v>2129</v>
      </c>
      <c r="I2319" s="118">
        <v>408</v>
      </c>
      <c r="J2319" s="106">
        <v>44</v>
      </c>
      <c r="K2319" s="107">
        <f t="shared" si="178"/>
        <v>0.10784313725490197</v>
      </c>
      <c r="L2319" s="106">
        <v>49</v>
      </c>
      <c r="M2319" s="108">
        <f t="shared" si="179"/>
        <v>0.12009803921568628</v>
      </c>
      <c r="N2319" s="106">
        <v>9</v>
      </c>
      <c r="O2319" s="107">
        <f t="shared" si="180"/>
        <v>2.2058823529411766E-2</v>
      </c>
      <c r="P2319" s="106">
        <v>0</v>
      </c>
      <c r="Q2319" s="109">
        <f t="shared" si="181"/>
        <v>0</v>
      </c>
      <c r="R2319" s="75"/>
      <c r="S2319" s="75"/>
      <c r="T2319" s="75"/>
      <c r="U2319" s="75"/>
      <c r="V2319" s="75"/>
      <c r="W2319" s="75"/>
      <c r="X2319" s="75"/>
      <c r="Y2319" s="75"/>
      <c r="Z2319" s="75"/>
      <c r="AA2319" s="75"/>
      <c r="AB2319" s="75"/>
      <c r="AC2319" s="75"/>
      <c r="AD2319" s="75"/>
      <c r="AE2319" s="75"/>
      <c r="AF2319" s="75"/>
      <c r="AG2319" s="75"/>
      <c r="AH2319" s="75"/>
      <c r="AI2319" s="75"/>
      <c r="AJ2319" s="75"/>
      <c r="AK2319" s="75"/>
      <c r="AL2319" s="75"/>
      <c r="AM2319" s="75"/>
      <c r="AN2319" s="75"/>
      <c r="AO2319" s="75"/>
      <c r="AP2319" s="75"/>
      <c r="AQ2319" s="75"/>
      <c r="AR2319" s="75"/>
      <c r="AS2319" s="75"/>
      <c r="AT2319" s="75"/>
      <c r="AU2319" s="75"/>
      <c r="AV2319" s="75"/>
      <c r="AW2319" s="75"/>
      <c r="AX2319" s="75"/>
      <c r="AY2319" s="75"/>
      <c r="AZ2319" s="75"/>
      <c r="BA2319" s="75"/>
      <c r="BB2319" s="75"/>
      <c r="BC2319" s="75"/>
      <c r="BD2319" s="75"/>
      <c r="BE2319" s="75"/>
      <c r="BF2319" s="75"/>
      <c r="BG2319" s="75"/>
      <c r="BH2319" s="75"/>
      <c r="BI2319" s="75"/>
      <c r="BJ2319" s="75"/>
      <c r="BK2319" s="75"/>
      <c r="BL2319" s="75"/>
      <c r="BM2319" s="75"/>
      <c r="BN2319" s="75"/>
      <c r="BO2319" s="75"/>
      <c r="BP2319" s="75"/>
      <c r="BQ2319" s="75"/>
      <c r="BR2319" s="75"/>
      <c r="BS2319" s="75"/>
    </row>
    <row r="2320" spans="1:71" s="5" customFormat="1" ht="12.75" hidden="1" thickBot="1" x14ac:dyDescent="0.3">
      <c r="A2320" s="105" t="s">
        <v>17</v>
      </c>
      <c r="B2320" s="105" t="s">
        <v>17</v>
      </c>
      <c r="C2320" s="105" t="s">
        <v>17</v>
      </c>
      <c r="D2320" s="105" t="s">
        <v>21</v>
      </c>
      <c r="E2320" s="105" t="s">
        <v>2462</v>
      </c>
      <c r="F2320" s="105">
        <v>8840</v>
      </c>
      <c r="G2320" s="105" t="s">
        <v>2460</v>
      </c>
      <c r="H2320" s="105" t="s">
        <v>2129</v>
      </c>
      <c r="I2320" s="118">
        <v>469</v>
      </c>
      <c r="J2320" s="106">
        <v>49</v>
      </c>
      <c r="K2320" s="107">
        <f t="shared" si="178"/>
        <v>0.1044776119402985</v>
      </c>
      <c r="L2320" s="106">
        <v>77</v>
      </c>
      <c r="M2320" s="108">
        <f t="shared" si="179"/>
        <v>0.16417910447761194</v>
      </c>
      <c r="N2320" s="106">
        <v>2</v>
      </c>
      <c r="O2320" s="107">
        <f t="shared" si="180"/>
        <v>4.2643923240938165E-3</v>
      </c>
      <c r="P2320" s="106">
        <v>2</v>
      </c>
      <c r="Q2320" s="109">
        <f t="shared" si="181"/>
        <v>4.2643923240938165E-3</v>
      </c>
      <c r="R2320" s="75"/>
      <c r="S2320" s="75"/>
      <c r="T2320" s="75"/>
      <c r="U2320" s="75"/>
      <c r="V2320" s="75"/>
      <c r="W2320" s="75"/>
      <c r="X2320" s="75"/>
      <c r="Y2320" s="75"/>
      <c r="Z2320" s="75"/>
      <c r="AA2320" s="75"/>
      <c r="AB2320" s="75"/>
      <c r="AC2320" s="75"/>
      <c r="AD2320" s="75"/>
      <c r="AE2320" s="75"/>
      <c r="AF2320" s="75"/>
      <c r="AG2320" s="75"/>
      <c r="AH2320" s="75"/>
      <c r="AI2320" s="75"/>
      <c r="AJ2320" s="75"/>
      <c r="AK2320" s="75"/>
      <c r="AL2320" s="75"/>
      <c r="AM2320" s="75"/>
      <c r="AN2320" s="75"/>
      <c r="AO2320" s="75"/>
      <c r="AP2320" s="75"/>
      <c r="AQ2320" s="75"/>
      <c r="AR2320" s="75"/>
      <c r="AS2320" s="75"/>
      <c r="AT2320" s="75"/>
      <c r="AU2320" s="75"/>
      <c r="AV2320" s="75"/>
      <c r="AW2320" s="75"/>
      <c r="AX2320" s="75"/>
      <c r="AY2320" s="75"/>
      <c r="AZ2320" s="75"/>
      <c r="BA2320" s="75"/>
      <c r="BB2320" s="75"/>
      <c r="BC2320" s="75"/>
      <c r="BD2320" s="75"/>
      <c r="BE2320" s="75"/>
      <c r="BF2320" s="75"/>
      <c r="BG2320" s="75"/>
      <c r="BH2320" s="75"/>
      <c r="BI2320" s="75"/>
      <c r="BJ2320" s="75"/>
      <c r="BK2320" s="75"/>
      <c r="BL2320" s="75"/>
      <c r="BM2320" s="75"/>
      <c r="BN2320" s="75"/>
      <c r="BO2320" s="75"/>
      <c r="BP2320" s="75"/>
      <c r="BQ2320" s="75"/>
      <c r="BR2320" s="75"/>
      <c r="BS2320" s="75"/>
    </row>
    <row r="2321" spans="1:71" s="5" customFormat="1" ht="12.75" hidden="1" thickBot="1" x14ac:dyDescent="0.3">
      <c r="A2321" s="105" t="s">
        <v>17</v>
      </c>
      <c r="B2321" s="105" t="s">
        <v>17</v>
      </c>
      <c r="C2321" s="105" t="s">
        <v>17</v>
      </c>
      <c r="D2321" s="105" t="s">
        <v>55</v>
      </c>
      <c r="E2321" s="105" t="s">
        <v>2463</v>
      </c>
      <c r="F2321" s="105">
        <v>8840</v>
      </c>
      <c r="G2321" s="105" t="s">
        <v>2460</v>
      </c>
      <c r="H2321" s="105" t="s">
        <v>2129</v>
      </c>
      <c r="I2321" s="118">
        <v>238</v>
      </c>
      <c r="J2321" s="106">
        <v>41</v>
      </c>
      <c r="K2321" s="107">
        <f t="shared" si="178"/>
        <v>0.17226890756302521</v>
      </c>
      <c r="L2321" s="106">
        <v>51</v>
      </c>
      <c r="M2321" s="108">
        <f t="shared" si="179"/>
        <v>0.21428571428571427</v>
      </c>
      <c r="N2321" s="106">
        <v>2</v>
      </c>
      <c r="O2321" s="107">
        <f t="shared" si="180"/>
        <v>8.4033613445378148E-3</v>
      </c>
      <c r="P2321" s="106">
        <v>1</v>
      </c>
      <c r="Q2321" s="109">
        <f t="shared" si="181"/>
        <v>4.2016806722689074E-3</v>
      </c>
      <c r="R2321" s="75"/>
      <c r="S2321" s="75"/>
      <c r="T2321" s="75"/>
      <c r="U2321" s="75"/>
      <c r="V2321" s="75"/>
      <c r="W2321" s="75"/>
      <c r="X2321" s="75"/>
      <c r="Y2321" s="75"/>
      <c r="Z2321" s="75"/>
      <c r="AA2321" s="75"/>
      <c r="AB2321" s="75"/>
      <c r="AC2321" s="75"/>
      <c r="AD2321" s="75"/>
      <c r="AE2321" s="75"/>
      <c r="AF2321" s="75"/>
      <c r="AG2321" s="75"/>
      <c r="AH2321" s="75"/>
      <c r="AI2321" s="75"/>
      <c r="AJ2321" s="75"/>
      <c r="AK2321" s="75"/>
      <c r="AL2321" s="75"/>
      <c r="AM2321" s="75"/>
      <c r="AN2321" s="75"/>
      <c r="AO2321" s="75"/>
      <c r="AP2321" s="75"/>
      <c r="AQ2321" s="75"/>
      <c r="AR2321" s="75"/>
      <c r="AS2321" s="75"/>
      <c r="AT2321" s="75"/>
      <c r="AU2321" s="75"/>
      <c r="AV2321" s="75"/>
      <c r="AW2321" s="75"/>
      <c r="AX2321" s="75"/>
      <c r="AY2321" s="75"/>
      <c r="AZ2321" s="75"/>
      <c r="BA2321" s="75"/>
      <c r="BB2321" s="75"/>
      <c r="BC2321" s="75"/>
      <c r="BD2321" s="75"/>
      <c r="BE2321" s="75"/>
      <c r="BF2321" s="75"/>
      <c r="BG2321" s="75"/>
      <c r="BH2321" s="75"/>
      <c r="BI2321" s="75"/>
      <c r="BJ2321" s="75"/>
      <c r="BK2321" s="75"/>
      <c r="BL2321" s="75"/>
      <c r="BM2321" s="75"/>
      <c r="BN2321" s="75"/>
      <c r="BO2321" s="75"/>
      <c r="BP2321" s="75"/>
      <c r="BQ2321" s="75"/>
      <c r="BR2321" s="75"/>
      <c r="BS2321" s="75"/>
    </row>
    <row r="2322" spans="1:71" s="5" customFormat="1" ht="12.75" hidden="1" thickBot="1" x14ac:dyDescent="0.3">
      <c r="A2322" s="105" t="s">
        <v>17</v>
      </c>
      <c r="B2322" s="105">
        <v>8850</v>
      </c>
      <c r="C2322" s="105" t="s">
        <v>2464</v>
      </c>
      <c r="D2322" s="105" t="s">
        <v>21</v>
      </c>
      <c r="E2322" s="105" t="s">
        <v>2465</v>
      </c>
      <c r="F2322" s="105">
        <v>8850</v>
      </c>
      <c r="G2322" s="105" t="s">
        <v>2464</v>
      </c>
      <c r="H2322" s="105" t="s">
        <v>2129</v>
      </c>
      <c r="I2322" s="118">
        <v>276</v>
      </c>
      <c r="J2322" s="106">
        <v>41</v>
      </c>
      <c r="K2322" s="107">
        <f t="shared" si="178"/>
        <v>0.14855072463768115</v>
      </c>
      <c r="L2322" s="106">
        <v>54</v>
      </c>
      <c r="M2322" s="108">
        <f t="shared" si="179"/>
        <v>0.19565217391304349</v>
      </c>
      <c r="N2322" s="106">
        <v>10</v>
      </c>
      <c r="O2322" s="107">
        <f t="shared" si="180"/>
        <v>3.6231884057971016E-2</v>
      </c>
      <c r="P2322" s="106">
        <v>8</v>
      </c>
      <c r="Q2322" s="109">
        <f t="shared" si="181"/>
        <v>2.8985507246376812E-2</v>
      </c>
      <c r="R2322" s="75"/>
      <c r="S2322" s="75"/>
      <c r="T2322" s="75"/>
      <c r="U2322" s="75"/>
      <c r="V2322" s="75"/>
      <c r="W2322" s="75"/>
      <c r="X2322" s="75"/>
      <c r="Y2322" s="75"/>
      <c r="Z2322" s="75"/>
      <c r="AA2322" s="75"/>
      <c r="AB2322" s="75"/>
      <c r="AC2322" s="75"/>
      <c r="AD2322" s="75"/>
      <c r="AE2322" s="75"/>
      <c r="AF2322" s="75"/>
      <c r="AG2322" s="75"/>
      <c r="AH2322" s="75"/>
      <c r="AI2322" s="75"/>
      <c r="AJ2322" s="75"/>
      <c r="AK2322" s="75"/>
      <c r="AL2322" s="75"/>
      <c r="AM2322" s="75"/>
      <c r="AN2322" s="75"/>
      <c r="AO2322" s="75"/>
      <c r="AP2322" s="75"/>
      <c r="AQ2322" s="75"/>
      <c r="AR2322" s="75"/>
      <c r="AS2322" s="75"/>
      <c r="AT2322" s="75"/>
      <c r="AU2322" s="75"/>
      <c r="AV2322" s="75"/>
      <c r="AW2322" s="75"/>
      <c r="AX2322" s="75"/>
      <c r="AY2322" s="75"/>
      <c r="AZ2322" s="75"/>
      <c r="BA2322" s="75"/>
      <c r="BB2322" s="75"/>
      <c r="BC2322" s="75"/>
      <c r="BD2322" s="75"/>
      <c r="BE2322" s="75"/>
      <c r="BF2322" s="75"/>
      <c r="BG2322" s="75"/>
      <c r="BH2322" s="75"/>
      <c r="BI2322" s="75"/>
      <c r="BJ2322" s="75"/>
      <c r="BK2322" s="75"/>
      <c r="BL2322" s="75"/>
      <c r="BM2322" s="75"/>
      <c r="BN2322" s="75"/>
      <c r="BO2322" s="75"/>
      <c r="BP2322" s="75"/>
      <c r="BQ2322" s="75"/>
      <c r="BR2322" s="75"/>
      <c r="BS2322" s="75"/>
    </row>
    <row r="2323" spans="1:71" s="5" customFormat="1" ht="12.75" hidden="1" thickBot="1" x14ac:dyDescent="0.3">
      <c r="A2323" s="105" t="s">
        <v>17</v>
      </c>
      <c r="B2323" s="105" t="s">
        <v>17</v>
      </c>
      <c r="C2323" s="105" t="s">
        <v>17</v>
      </c>
      <c r="D2323" s="105" t="s">
        <v>14</v>
      </c>
      <c r="E2323" s="105" t="s">
        <v>2466</v>
      </c>
      <c r="F2323" s="105">
        <v>8850</v>
      </c>
      <c r="G2323" s="105" t="s">
        <v>2464</v>
      </c>
      <c r="H2323" s="105" t="s">
        <v>2129</v>
      </c>
      <c r="I2323" s="118">
        <v>300</v>
      </c>
      <c r="J2323" s="106">
        <v>51</v>
      </c>
      <c r="K2323" s="107">
        <f t="shared" si="178"/>
        <v>0.17</v>
      </c>
      <c r="L2323" s="106">
        <v>43</v>
      </c>
      <c r="M2323" s="108">
        <f t="shared" si="179"/>
        <v>0.14333333333333334</v>
      </c>
      <c r="N2323" s="106">
        <v>8</v>
      </c>
      <c r="O2323" s="107">
        <f t="shared" si="180"/>
        <v>2.6666666666666668E-2</v>
      </c>
      <c r="P2323" s="106">
        <v>16</v>
      </c>
      <c r="Q2323" s="109">
        <f t="shared" si="181"/>
        <v>5.3333333333333337E-2</v>
      </c>
      <c r="R2323" s="75"/>
      <c r="S2323" s="75"/>
      <c r="T2323" s="75"/>
      <c r="U2323" s="75"/>
      <c r="V2323" s="75"/>
      <c r="W2323" s="75"/>
      <c r="X2323" s="75"/>
      <c r="Y2323" s="75"/>
      <c r="Z2323" s="75"/>
      <c r="AA2323" s="75"/>
      <c r="AB2323" s="75"/>
      <c r="AC2323" s="75"/>
      <c r="AD2323" s="75"/>
      <c r="AE2323" s="75"/>
      <c r="AF2323" s="75"/>
      <c r="AG2323" s="75"/>
      <c r="AH2323" s="75"/>
      <c r="AI2323" s="75"/>
      <c r="AJ2323" s="75"/>
      <c r="AK2323" s="75"/>
      <c r="AL2323" s="75"/>
      <c r="AM2323" s="75"/>
      <c r="AN2323" s="75"/>
      <c r="AO2323" s="75"/>
      <c r="AP2323" s="75"/>
      <c r="AQ2323" s="75"/>
      <c r="AR2323" s="75"/>
      <c r="AS2323" s="75"/>
      <c r="AT2323" s="75"/>
      <c r="AU2323" s="75"/>
      <c r="AV2323" s="75"/>
      <c r="AW2323" s="75"/>
      <c r="AX2323" s="75"/>
      <c r="AY2323" s="75"/>
      <c r="AZ2323" s="75"/>
      <c r="BA2323" s="75"/>
      <c r="BB2323" s="75"/>
      <c r="BC2323" s="75"/>
      <c r="BD2323" s="75"/>
      <c r="BE2323" s="75"/>
      <c r="BF2323" s="75"/>
      <c r="BG2323" s="75"/>
      <c r="BH2323" s="75"/>
      <c r="BI2323" s="75"/>
      <c r="BJ2323" s="75"/>
      <c r="BK2323" s="75"/>
      <c r="BL2323" s="75"/>
      <c r="BM2323" s="75"/>
      <c r="BN2323" s="75"/>
      <c r="BO2323" s="75"/>
      <c r="BP2323" s="75"/>
      <c r="BQ2323" s="75"/>
      <c r="BR2323" s="75"/>
      <c r="BS2323" s="75"/>
    </row>
    <row r="2324" spans="1:71" s="5" customFormat="1" ht="12.75" hidden="1" thickBot="1" x14ac:dyDescent="0.3">
      <c r="A2324" s="105" t="s">
        <v>17</v>
      </c>
      <c r="B2324" s="105">
        <v>8851</v>
      </c>
      <c r="C2324" s="105" t="s">
        <v>2464</v>
      </c>
      <c r="D2324" s="105" t="s">
        <v>21</v>
      </c>
      <c r="E2324" s="105" t="s">
        <v>144</v>
      </c>
      <c r="F2324" s="105">
        <v>8851</v>
      </c>
      <c r="G2324" s="105" t="s">
        <v>2464</v>
      </c>
      <c r="H2324" s="105" t="s">
        <v>2129</v>
      </c>
      <c r="I2324" s="118">
        <v>257</v>
      </c>
      <c r="J2324" s="106">
        <v>44</v>
      </c>
      <c r="K2324" s="107">
        <f t="shared" si="178"/>
        <v>0.17120622568093385</v>
      </c>
      <c r="L2324" s="106">
        <v>51</v>
      </c>
      <c r="M2324" s="108">
        <f t="shared" si="179"/>
        <v>0.19844357976653695</v>
      </c>
      <c r="N2324" s="106">
        <v>12</v>
      </c>
      <c r="O2324" s="107">
        <f t="shared" si="180"/>
        <v>4.6692607003891051E-2</v>
      </c>
      <c r="P2324" s="106">
        <v>1</v>
      </c>
      <c r="Q2324" s="109">
        <f t="shared" si="181"/>
        <v>3.8910505836575876E-3</v>
      </c>
      <c r="R2324" s="75"/>
      <c r="S2324" s="75"/>
      <c r="T2324" s="75"/>
      <c r="U2324" s="75"/>
      <c r="V2324" s="75"/>
      <c r="W2324" s="75"/>
      <c r="X2324" s="75"/>
      <c r="Y2324" s="75"/>
      <c r="Z2324" s="75"/>
      <c r="AA2324" s="75"/>
      <c r="AB2324" s="75"/>
      <c r="AC2324" s="75"/>
      <c r="AD2324" s="75"/>
      <c r="AE2324" s="75"/>
      <c r="AF2324" s="75"/>
      <c r="AG2324" s="75"/>
      <c r="AH2324" s="75"/>
      <c r="AI2324" s="75"/>
      <c r="AJ2324" s="75"/>
      <c r="AK2324" s="75"/>
      <c r="AL2324" s="75"/>
      <c r="AM2324" s="75"/>
      <c r="AN2324" s="75"/>
      <c r="AO2324" s="75"/>
      <c r="AP2324" s="75"/>
      <c r="AQ2324" s="75"/>
      <c r="AR2324" s="75"/>
      <c r="AS2324" s="75"/>
      <c r="AT2324" s="75"/>
      <c r="AU2324" s="75"/>
      <c r="AV2324" s="75"/>
      <c r="AW2324" s="75"/>
      <c r="AX2324" s="75"/>
      <c r="AY2324" s="75"/>
      <c r="AZ2324" s="75"/>
      <c r="BA2324" s="75"/>
      <c r="BB2324" s="75"/>
      <c r="BC2324" s="75"/>
      <c r="BD2324" s="75"/>
      <c r="BE2324" s="75"/>
      <c r="BF2324" s="75"/>
      <c r="BG2324" s="75"/>
      <c r="BH2324" s="75"/>
      <c r="BI2324" s="75"/>
      <c r="BJ2324" s="75"/>
      <c r="BK2324" s="75"/>
      <c r="BL2324" s="75"/>
      <c r="BM2324" s="75"/>
      <c r="BN2324" s="75"/>
      <c r="BO2324" s="75"/>
      <c r="BP2324" s="75"/>
      <c r="BQ2324" s="75"/>
      <c r="BR2324" s="75"/>
      <c r="BS2324" s="75"/>
    </row>
    <row r="2325" spans="1:71" s="5" customFormat="1" ht="12.75" hidden="1" thickBot="1" x14ac:dyDescent="0.3">
      <c r="A2325" s="105" t="s">
        <v>17</v>
      </c>
      <c r="B2325" s="105">
        <v>8860</v>
      </c>
      <c r="C2325" s="105" t="s">
        <v>2467</v>
      </c>
      <c r="D2325" s="105" t="s">
        <v>21</v>
      </c>
      <c r="E2325" s="105" t="s">
        <v>320</v>
      </c>
      <c r="F2325" s="105">
        <v>8860</v>
      </c>
      <c r="G2325" s="105" t="s">
        <v>2467</v>
      </c>
      <c r="H2325" s="105" t="s">
        <v>2129</v>
      </c>
      <c r="I2325" s="118">
        <v>477</v>
      </c>
      <c r="J2325" s="106">
        <v>61</v>
      </c>
      <c r="K2325" s="107">
        <f t="shared" si="178"/>
        <v>0.1278825995807128</v>
      </c>
      <c r="L2325" s="106">
        <v>75</v>
      </c>
      <c r="M2325" s="108">
        <f t="shared" si="179"/>
        <v>0.15723270440251572</v>
      </c>
      <c r="N2325" s="106">
        <v>11</v>
      </c>
      <c r="O2325" s="107">
        <f t="shared" si="180"/>
        <v>2.3060796645702306E-2</v>
      </c>
      <c r="P2325" s="106">
        <v>5</v>
      </c>
      <c r="Q2325" s="109">
        <f t="shared" si="181"/>
        <v>1.0482180293501049E-2</v>
      </c>
      <c r="R2325" s="75"/>
      <c r="S2325" s="75"/>
      <c r="T2325" s="75"/>
      <c r="U2325" s="75"/>
      <c r="V2325" s="75"/>
      <c r="W2325" s="75"/>
      <c r="X2325" s="75"/>
      <c r="Y2325" s="75"/>
      <c r="Z2325" s="75"/>
      <c r="AA2325" s="75"/>
      <c r="AB2325" s="75"/>
      <c r="AC2325" s="75"/>
      <c r="AD2325" s="75"/>
      <c r="AE2325" s="75"/>
      <c r="AF2325" s="75"/>
      <c r="AG2325" s="75"/>
      <c r="AH2325" s="75"/>
      <c r="AI2325" s="75"/>
      <c r="AJ2325" s="75"/>
      <c r="AK2325" s="75"/>
      <c r="AL2325" s="75"/>
      <c r="AM2325" s="75"/>
      <c r="AN2325" s="75"/>
      <c r="AO2325" s="75"/>
      <c r="AP2325" s="75"/>
      <c r="AQ2325" s="75"/>
      <c r="AR2325" s="75"/>
      <c r="AS2325" s="75"/>
      <c r="AT2325" s="75"/>
      <c r="AU2325" s="75"/>
      <c r="AV2325" s="75"/>
      <c r="AW2325" s="75"/>
      <c r="AX2325" s="75"/>
      <c r="AY2325" s="75"/>
      <c r="AZ2325" s="75"/>
      <c r="BA2325" s="75"/>
      <c r="BB2325" s="75"/>
      <c r="BC2325" s="75"/>
      <c r="BD2325" s="75"/>
      <c r="BE2325" s="75"/>
      <c r="BF2325" s="75"/>
      <c r="BG2325" s="75"/>
      <c r="BH2325" s="75"/>
      <c r="BI2325" s="75"/>
      <c r="BJ2325" s="75"/>
      <c r="BK2325" s="75"/>
      <c r="BL2325" s="75"/>
      <c r="BM2325" s="75"/>
      <c r="BN2325" s="75"/>
      <c r="BO2325" s="75"/>
      <c r="BP2325" s="75"/>
      <c r="BQ2325" s="75"/>
      <c r="BR2325" s="75"/>
      <c r="BS2325" s="75"/>
    </row>
    <row r="2326" spans="1:71" s="5" customFormat="1" ht="12.75" hidden="1" thickBot="1" x14ac:dyDescent="0.3">
      <c r="A2326" s="105" t="s">
        <v>17</v>
      </c>
      <c r="B2326" s="105" t="s">
        <v>17</v>
      </c>
      <c r="C2326" s="105" t="s">
        <v>17</v>
      </c>
      <c r="D2326" s="105" t="s">
        <v>21</v>
      </c>
      <c r="E2326" s="105" t="s">
        <v>2468</v>
      </c>
      <c r="F2326" s="105">
        <v>8860</v>
      </c>
      <c r="G2326" s="105" t="s">
        <v>2467</v>
      </c>
      <c r="H2326" s="105" t="s">
        <v>2129</v>
      </c>
      <c r="I2326" s="118">
        <v>166</v>
      </c>
      <c r="J2326" s="106">
        <v>17</v>
      </c>
      <c r="K2326" s="107">
        <f t="shared" si="178"/>
        <v>0.10240963855421686</v>
      </c>
      <c r="L2326" s="106">
        <v>21</v>
      </c>
      <c r="M2326" s="108">
        <f t="shared" si="179"/>
        <v>0.12650602409638553</v>
      </c>
      <c r="N2326" s="106">
        <v>6</v>
      </c>
      <c r="O2326" s="107">
        <f t="shared" si="180"/>
        <v>3.614457831325301E-2</v>
      </c>
      <c r="P2326" s="106">
        <v>1</v>
      </c>
      <c r="Q2326" s="109">
        <f t="shared" si="181"/>
        <v>6.024096385542169E-3</v>
      </c>
      <c r="R2326" s="75"/>
      <c r="S2326" s="75"/>
      <c r="T2326" s="75"/>
      <c r="U2326" s="75"/>
      <c r="V2326" s="75"/>
      <c r="W2326" s="75"/>
      <c r="X2326" s="75"/>
      <c r="Y2326" s="75"/>
      <c r="Z2326" s="75"/>
      <c r="AA2326" s="75"/>
      <c r="AB2326" s="75"/>
      <c r="AC2326" s="75"/>
      <c r="AD2326" s="75"/>
      <c r="AE2326" s="75"/>
      <c r="AF2326" s="75"/>
      <c r="AG2326" s="75"/>
      <c r="AH2326" s="75"/>
      <c r="AI2326" s="75"/>
      <c r="AJ2326" s="75"/>
      <c r="AK2326" s="75"/>
      <c r="AL2326" s="75"/>
      <c r="AM2326" s="75"/>
      <c r="AN2326" s="75"/>
      <c r="AO2326" s="75"/>
      <c r="AP2326" s="75"/>
      <c r="AQ2326" s="75"/>
      <c r="AR2326" s="75"/>
      <c r="AS2326" s="75"/>
      <c r="AT2326" s="75"/>
      <c r="AU2326" s="75"/>
      <c r="AV2326" s="75"/>
      <c r="AW2326" s="75"/>
      <c r="AX2326" s="75"/>
      <c r="AY2326" s="75"/>
      <c r="AZ2326" s="75"/>
      <c r="BA2326" s="75"/>
      <c r="BB2326" s="75"/>
      <c r="BC2326" s="75"/>
      <c r="BD2326" s="75"/>
      <c r="BE2326" s="75"/>
      <c r="BF2326" s="75"/>
      <c r="BG2326" s="75"/>
      <c r="BH2326" s="75"/>
      <c r="BI2326" s="75"/>
      <c r="BJ2326" s="75"/>
      <c r="BK2326" s="75"/>
      <c r="BL2326" s="75"/>
      <c r="BM2326" s="75"/>
      <c r="BN2326" s="75"/>
      <c r="BO2326" s="75"/>
      <c r="BP2326" s="75"/>
      <c r="BQ2326" s="75"/>
      <c r="BR2326" s="75"/>
      <c r="BS2326" s="75"/>
    </row>
    <row r="2327" spans="1:71" s="5" customFormat="1" ht="24.75" hidden="1" thickBot="1" x14ac:dyDescent="0.3">
      <c r="A2327" s="105" t="s">
        <v>17</v>
      </c>
      <c r="B2327" s="105">
        <v>8870</v>
      </c>
      <c r="C2327" s="105" t="s">
        <v>2470</v>
      </c>
      <c r="D2327" s="105" t="s">
        <v>234</v>
      </c>
      <c r="E2327" s="105" t="s">
        <v>2471</v>
      </c>
      <c r="F2327" s="105">
        <v>8870</v>
      </c>
      <c r="G2327" s="105" t="s">
        <v>2470</v>
      </c>
      <c r="H2327" s="105" t="s">
        <v>2129</v>
      </c>
      <c r="I2327" s="118">
        <v>254</v>
      </c>
      <c r="J2327" s="106">
        <v>132</v>
      </c>
      <c r="K2327" s="107">
        <f t="shared" si="178"/>
        <v>0.51968503937007871</v>
      </c>
      <c r="L2327" s="106">
        <v>90</v>
      </c>
      <c r="M2327" s="108">
        <f t="shared" si="179"/>
        <v>0.3543307086614173</v>
      </c>
      <c r="N2327" s="106">
        <v>55</v>
      </c>
      <c r="O2327" s="107">
        <f t="shared" si="180"/>
        <v>0.21653543307086615</v>
      </c>
      <c r="P2327" s="106">
        <v>23</v>
      </c>
      <c r="Q2327" s="109">
        <f t="shared" si="181"/>
        <v>9.055118110236221E-2</v>
      </c>
      <c r="R2327" s="75"/>
      <c r="S2327" s="75"/>
      <c r="T2327" s="75"/>
      <c r="U2327" s="75"/>
      <c r="V2327" s="75"/>
      <c r="W2327" s="75"/>
      <c r="X2327" s="75"/>
      <c r="Y2327" s="75"/>
      <c r="Z2327" s="75"/>
      <c r="AA2327" s="75"/>
      <c r="AB2327" s="75"/>
      <c r="AC2327" s="75"/>
      <c r="AD2327" s="75"/>
      <c r="AE2327" s="75"/>
      <c r="AF2327" s="75"/>
      <c r="AG2327" s="75"/>
      <c r="AH2327" s="75"/>
      <c r="AI2327" s="75"/>
      <c r="AJ2327" s="75"/>
      <c r="AK2327" s="75"/>
      <c r="AL2327" s="75"/>
      <c r="AM2327" s="75"/>
      <c r="AN2327" s="75"/>
      <c r="AO2327" s="75"/>
      <c r="AP2327" s="75"/>
      <c r="AQ2327" s="75"/>
      <c r="AR2327" s="75"/>
      <c r="AS2327" s="75"/>
      <c r="AT2327" s="75"/>
      <c r="AU2327" s="75"/>
      <c r="AV2327" s="75"/>
      <c r="AW2327" s="75"/>
      <c r="AX2327" s="75"/>
      <c r="AY2327" s="75"/>
      <c r="AZ2327" s="75"/>
      <c r="BA2327" s="75"/>
      <c r="BB2327" s="75"/>
      <c r="BC2327" s="75"/>
      <c r="BD2327" s="75"/>
      <c r="BE2327" s="75"/>
      <c r="BF2327" s="75"/>
      <c r="BG2327" s="75"/>
      <c r="BH2327" s="75"/>
      <c r="BI2327" s="75"/>
      <c r="BJ2327" s="75"/>
      <c r="BK2327" s="75"/>
      <c r="BL2327" s="75"/>
      <c r="BM2327" s="75"/>
      <c r="BN2327" s="75"/>
      <c r="BO2327" s="75"/>
      <c r="BP2327" s="75"/>
      <c r="BQ2327" s="75"/>
      <c r="BR2327" s="75"/>
      <c r="BS2327" s="75"/>
    </row>
    <row r="2328" spans="1:71" s="5" customFormat="1" ht="12.75" hidden="1" thickBot="1" x14ac:dyDescent="0.3">
      <c r="A2328" s="105" t="s">
        <v>17</v>
      </c>
      <c r="B2328" s="105" t="s">
        <v>17</v>
      </c>
      <c r="C2328" s="105" t="s">
        <v>17</v>
      </c>
      <c r="D2328" s="105" t="s">
        <v>21</v>
      </c>
      <c r="E2328" s="105" t="s">
        <v>2472</v>
      </c>
      <c r="F2328" s="105">
        <v>8870</v>
      </c>
      <c r="G2328" s="105" t="s">
        <v>2470</v>
      </c>
      <c r="H2328" s="105" t="s">
        <v>2129</v>
      </c>
      <c r="I2328" s="118">
        <v>220</v>
      </c>
      <c r="J2328" s="106">
        <v>29</v>
      </c>
      <c r="K2328" s="107">
        <f t="shared" si="178"/>
        <v>0.13181818181818181</v>
      </c>
      <c r="L2328" s="106">
        <v>36</v>
      </c>
      <c r="M2328" s="108">
        <f t="shared" si="179"/>
        <v>0.16363636363636364</v>
      </c>
      <c r="N2328" s="106">
        <v>8</v>
      </c>
      <c r="O2328" s="107">
        <f t="shared" si="180"/>
        <v>3.6363636363636362E-2</v>
      </c>
      <c r="P2328" s="106">
        <v>36</v>
      </c>
      <c r="Q2328" s="109">
        <f t="shared" si="181"/>
        <v>0.16363636363636364</v>
      </c>
      <c r="R2328" s="75"/>
      <c r="S2328" s="75"/>
      <c r="T2328" s="75"/>
      <c r="U2328" s="75"/>
      <c r="V2328" s="75"/>
      <c r="W2328" s="75"/>
      <c r="X2328" s="75"/>
      <c r="Y2328" s="75"/>
      <c r="Z2328" s="75"/>
      <c r="AA2328" s="75"/>
      <c r="AB2328" s="75"/>
      <c r="AC2328" s="75"/>
      <c r="AD2328" s="75"/>
      <c r="AE2328" s="75"/>
      <c r="AF2328" s="75"/>
      <c r="AG2328" s="75"/>
      <c r="AH2328" s="75"/>
      <c r="AI2328" s="75"/>
      <c r="AJ2328" s="75"/>
      <c r="AK2328" s="75"/>
      <c r="AL2328" s="75"/>
      <c r="AM2328" s="75"/>
      <c r="AN2328" s="75"/>
      <c r="AO2328" s="75"/>
      <c r="AP2328" s="75"/>
      <c r="AQ2328" s="75"/>
      <c r="AR2328" s="75"/>
      <c r="AS2328" s="75"/>
      <c r="AT2328" s="75"/>
      <c r="AU2328" s="75"/>
      <c r="AV2328" s="75"/>
      <c r="AW2328" s="75"/>
      <c r="AX2328" s="75"/>
      <c r="AY2328" s="75"/>
      <c r="AZ2328" s="75"/>
      <c r="BA2328" s="75"/>
      <c r="BB2328" s="75"/>
      <c r="BC2328" s="75"/>
      <c r="BD2328" s="75"/>
      <c r="BE2328" s="75"/>
      <c r="BF2328" s="75"/>
      <c r="BG2328" s="75"/>
      <c r="BH2328" s="75"/>
      <c r="BI2328" s="75"/>
      <c r="BJ2328" s="75"/>
      <c r="BK2328" s="75"/>
      <c r="BL2328" s="75"/>
      <c r="BM2328" s="75"/>
      <c r="BN2328" s="75"/>
      <c r="BO2328" s="75"/>
      <c r="BP2328" s="75"/>
      <c r="BQ2328" s="75"/>
      <c r="BR2328" s="75"/>
      <c r="BS2328" s="75"/>
    </row>
    <row r="2329" spans="1:71" s="5" customFormat="1" ht="12.75" hidden="1" thickBot="1" x14ac:dyDescent="0.3">
      <c r="A2329" s="105" t="s">
        <v>17</v>
      </c>
      <c r="B2329" s="105" t="s">
        <v>17</v>
      </c>
      <c r="C2329" s="105" t="s">
        <v>17</v>
      </c>
      <c r="D2329" s="105" t="s">
        <v>21</v>
      </c>
      <c r="E2329" s="105" t="s">
        <v>2474</v>
      </c>
      <c r="F2329" s="105">
        <v>8870</v>
      </c>
      <c r="G2329" s="105" t="s">
        <v>2470</v>
      </c>
      <c r="H2329" s="105" t="s">
        <v>2129</v>
      </c>
      <c r="I2329" s="118">
        <v>493</v>
      </c>
      <c r="J2329" s="106">
        <v>48</v>
      </c>
      <c r="K2329" s="107">
        <f t="shared" si="178"/>
        <v>9.7363083164300201E-2</v>
      </c>
      <c r="L2329" s="106">
        <v>77</v>
      </c>
      <c r="M2329" s="108">
        <f t="shared" si="179"/>
        <v>0.15618661257606492</v>
      </c>
      <c r="N2329" s="106">
        <v>6</v>
      </c>
      <c r="O2329" s="107">
        <f t="shared" si="180"/>
        <v>1.2170385395537525E-2</v>
      </c>
      <c r="P2329" s="106">
        <v>21</v>
      </c>
      <c r="Q2329" s="109">
        <f t="shared" si="181"/>
        <v>4.2596348884381338E-2</v>
      </c>
      <c r="R2329" s="75"/>
      <c r="S2329" s="75"/>
      <c r="T2329" s="75"/>
      <c r="U2329" s="75"/>
      <c r="V2329" s="75"/>
      <c r="W2329" s="75"/>
      <c r="X2329" s="75"/>
      <c r="Y2329" s="75"/>
      <c r="Z2329" s="75"/>
      <c r="AA2329" s="75"/>
      <c r="AB2329" s="75"/>
      <c r="AC2329" s="75"/>
      <c r="AD2329" s="75"/>
      <c r="AE2329" s="75"/>
      <c r="AF2329" s="75"/>
      <c r="AG2329" s="75"/>
      <c r="AH2329" s="75"/>
      <c r="AI2329" s="75"/>
      <c r="AJ2329" s="75"/>
      <c r="AK2329" s="75"/>
      <c r="AL2329" s="75"/>
      <c r="AM2329" s="75"/>
      <c r="AN2329" s="75"/>
      <c r="AO2329" s="75"/>
      <c r="AP2329" s="75"/>
      <c r="AQ2329" s="75"/>
      <c r="AR2329" s="75"/>
      <c r="AS2329" s="75"/>
      <c r="AT2329" s="75"/>
      <c r="AU2329" s="75"/>
      <c r="AV2329" s="75"/>
      <c r="AW2329" s="75"/>
      <c r="AX2329" s="75"/>
      <c r="AY2329" s="75"/>
      <c r="AZ2329" s="75"/>
      <c r="BA2329" s="75"/>
      <c r="BB2329" s="75"/>
      <c r="BC2329" s="75"/>
      <c r="BD2329" s="75"/>
      <c r="BE2329" s="75"/>
      <c r="BF2329" s="75"/>
      <c r="BG2329" s="75"/>
      <c r="BH2329" s="75"/>
      <c r="BI2329" s="75"/>
      <c r="BJ2329" s="75"/>
      <c r="BK2329" s="75"/>
      <c r="BL2329" s="75"/>
      <c r="BM2329" s="75"/>
      <c r="BN2329" s="75"/>
      <c r="BO2329" s="75"/>
      <c r="BP2329" s="75"/>
      <c r="BQ2329" s="75"/>
      <c r="BR2329" s="75"/>
      <c r="BS2329" s="75"/>
    </row>
    <row r="2330" spans="1:71" s="5" customFormat="1" ht="12.75" hidden="1" thickBot="1" x14ac:dyDescent="0.3">
      <c r="A2330" s="105" t="s">
        <v>17</v>
      </c>
      <c r="B2330" s="105" t="s">
        <v>17</v>
      </c>
      <c r="C2330" s="105" t="s">
        <v>17</v>
      </c>
      <c r="D2330" s="105" t="s">
        <v>21</v>
      </c>
      <c r="E2330" s="105" t="s">
        <v>2475</v>
      </c>
      <c r="F2330" s="105">
        <v>8870</v>
      </c>
      <c r="G2330" s="105" t="s">
        <v>2470</v>
      </c>
      <c r="H2330" s="105" t="s">
        <v>2129</v>
      </c>
      <c r="I2330" s="118">
        <v>415</v>
      </c>
      <c r="J2330" s="106">
        <v>47</v>
      </c>
      <c r="K2330" s="107">
        <f t="shared" si="178"/>
        <v>0.11325301204819277</v>
      </c>
      <c r="L2330" s="106">
        <v>56</v>
      </c>
      <c r="M2330" s="108">
        <f t="shared" si="179"/>
        <v>0.13493975903614458</v>
      </c>
      <c r="N2330" s="106">
        <v>12</v>
      </c>
      <c r="O2330" s="107">
        <f t="shared" si="180"/>
        <v>2.891566265060241E-2</v>
      </c>
      <c r="P2330" s="106">
        <v>1</v>
      </c>
      <c r="Q2330" s="109">
        <f t="shared" si="181"/>
        <v>2.4096385542168677E-3</v>
      </c>
      <c r="R2330" s="75"/>
      <c r="S2330" s="75"/>
      <c r="T2330" s="75"/>
      <c r="U2330" s="75"/>
      <c r="V2330" s="75"/>
      <c r="W2330" s="75"/>
      <c r="X2330" s="75"/>
      <c r="Y2330" s="75"/>
      <c r="Z2330" s="75"/>
      <c r="AA2330" s="75"/>
      <c r="AB2330" s="75"/>
      <c r="AC2330" s="75"/>
      <c r="AD2330" s="75"/>
      <c r="AE2330" s="75"/>
      <c r="AF2330" s="75"/>
      <c r="AG2330" s="75"/>
      <c r="AH2330" s="75"/>
      <c r="AI2330" s="75"/>
      <c r="AJ2330" s="75"/>
      <c r="AK2330" s="75"/>
      <c r="AL2330" s="75"/>
      <c r="AM2330" s="75"/>
      <c r="AN2330" s="75"/>
      <c r="AO2330" s="75"/>
      <c r="AP2330" s="75"/>
      <c r="AQ2330" s="75"/>
      <c r="AR2330" s="75"/>
      <c r="AS2330" s="75"/>
      <c r="AT2330" s="75"/>
      <c r="AU2330" s="75"/>
      <c r="AV2330" s="75"/>
      <c r="AW2330" s="75"/>
      <c r="AX2330" s="75"/>
      <c r="AY2330" s="75"/>
      <c r="AZ2330" s="75"/>
      <c r="BA2330" s="75"/>
      <c r="BB2330" s="75"/>
      <c r="BC2330" s="75"/>
      <c r="BD2330" s="75"/>
      <c r="BE2330" s="75"/>
      <c r="BF2330" s="75"/>
      <c r="BG2330" s="75"/>
      <c r="BH2330" s="75"/>
      <c r="BI2330" s="75"/>
      <c r="BJ2330" s="75"/>
      <c r="BK2330" s="75"/>
      <c r="BL2330" s="75"/>
      <c r="BM2330" s="75"/>
      <c r="BN2330" s="75"/>
      <c r="BO2330" s="75"/>
      <c r="BP2330" s="75"/>
      <c r="BQ2330" s="75"/>
      <c r="BR2330" s="75"/>
      <c r="BS2330" s="75"/>
    </row>
    <row r="2331" spans="1:71" s="5" customFormat="1" ht="12.75" hidden="1" thickBot="1" x14ac:dyDescent="0.3">
      <c r="A2331" s="105" t="s">
        <v>17</v>
      </c>
      <c r="B2331" s="105" t="s">
        <v>17</v>
      </c>
      <c r="C2331" s="105" t="s">
        <v>17</v>
      </c>
      <c r="D2331" s="105" t="s">
        <v>21</v>
      </c>
      <c r="E2331" s="105" t="s">
        <v>2476</v>
      </c>
      <c r="F2331" s="105">
        <v>8870</v>
      </c>
      <c r="G2331" s="105" t="s">
        <v>2470</v>
      </c>
      <c r="H2331" s="105" t="s">
        <v>2129</v>
      </c>
      <c r="I2331" s="118">
        <v>354</v>
      </c>
      <c r="J2331" s="106">
        <v>40</v>
      </c>
      <c r="K2331" s="107">
        <f t="shared" si="178"/>
        <v>0.11299435028248588</v>
      </c>
      <c r="L2331" s="106">
        <v>59</v>
      </c>
      <c r="M2331" s="108">
        <f t="shared" si="179"/>
        <v>0.16666666666666666</v>
      </c>
      <c r="N2331" s="106">
        <v>1</v>
      </c>
      <c r="O2331" s="107">
        <f t="shared" si="180"/>
        <v>2.8248587570621469E-3</v>
      </c>
      <c r="P2331" s="106">
        <v>0</v>
      </c>
      <c r="Q2331" s="109">
        <f t="shared" si="181"/>
        <v>0</v>
      </c>
      <c r="R2331" s="75"/>
      <c r="S2331" s="75"/>
      <c r="T2331" s="75"/>
      <c r="U2331" s="75"/>
      <c r="V2331" s="75"/>
      <c r="W2331" s="75"/>
      <c r="X2331" s="75"/>
      <c r="Y2331" s="75"/>
      <c r="Z2331" s="75"/>
      <c r="AA2331" s="75"/>
      <c r="AB2331" s="75"/>
      <c r="AC2331" s="75"/>
      <c r="AD2331" s="75"/>
      <c r="AE2331" s="75"/>
      <c r="AF2331" s="75"/>
      <c r="AG2331" s="75"/>
      <c r="AH2331" s="75"/>
      <c r="AI2331" s="75"/>
      <c r="AJ2331" s="75"/>
      <c r="AK2331" s="75"/>
      <c r="AL2331" s="75"/>
      <c r="AM2331" s="75"/>
      <c r="AN2331" s="75"/>
      <c r="AO2331" s="75"/>
      <c r="AP2331" s="75"/>
      <c r="AQ2331" s="75"/>
      <c r="AR2331" s="75"/>
      <c r="AS2331" s="75"/>
      <c r="AT2331" s="75"/>
      <c r="AU2331" s="75"/>
      <c r="AV2331" s="75"/>
      <c r="AW2331" s="75"/>
      <c r="AX2331" s="75"/>
      <c r="AY2331" s="75"/>
      <c r="AZ2331" s="75"/>
      <c r="BA2331" s="75"/>
      <c r="BB2331" s="75"/>
      <c r="BC2331" s="75"/>
      <c r="BD2331" s="75"/>
      <c r="BE2331" s="75"/>
      <c r="BF2331" s="75"/>
      <c r="BG2331" s="75"/>
      <c r="BH2331" s="75"/>
      <c r="BI2331" s="75"/>
      <c r="BJ2331" s="75"/>
      <c r="BK2331" s="75"/>
      <c r="BL2331" s="75"/>
      <c r="BM2331" s="75"/>
      <c r="BN2331" s="75"/>
      <c r="BO2331" s="75"/>
      <c r="BP2331" s="75"/>
      <c r="BQ2331" s="75"/>
      <c r="BR2331" s="75"/>
      <c r="BS2331" s="75"/>
    </row>
    <row r="2332" spans="1:71" s="5" customFormat="1" ht="12.75" hidden="1" thickBot="1" x14ac:dyDescent="0.3">
      <c r="A2332" s="105" t="s">
        <v>17</v>
      </c>
      <c r="B2332" s="105" t="s">
        <v>17</v>
      </c>
      <c r="C2332" s="105" t="s">
        <v>17</v>
      </c>
      <c r="D2332" s="105" t="s">
        <v>21</v>
      </c>
      <c r="E2332" s="105" t="s">
        <v>2346</v>
      </c>
      <c r="F2332" s="105">
        <v>8870</v>
      </c>
      <c r="G2332" s="105" t="s">
        <v>2470</v>
      </c>
      <c r="H2332" s="105" t="s">
        <v>2129</v>
      </c>
      <c r="I2332" s="118">
        <v>376</v>
      </c>
      <c r="J2332" s="106">
        <v>29</v>
      </c>
      <c r="K2332" s="107">
        <f t="shared" si="178"/>
        <v>7.7127659574468085E-2</v>
      </c>
      <c r="L2332" s="106">
        <v>42</v>
      </c>
      <c r="M2332" s="108">
        <f t="shared" si="179"/>
        <v>0.11170212765957446</v>
      </c>
      <c r="N2332" s="106">
        <v>1</v>
      </c>
      <c r="O2332" s="107">
        <f t="shared" si="180"/>
        <v>2.6595744680851063E-3</v>
      </c>
      <c r="P2332" s="106">
        <v>3</v>
      </c>
      <c r="Q2332" s="109">
        <f t="shared" si="181"/>
        <v>7.9787234042553185E-3</v>
      </c>
      <c r="R2332" s="75"/>
      <c r="S2332" s="75"/>
      <c r="T2332" s="75"/>
      <c r="U2332" s="75"/>
      <c r="V2332" s="75"/>
      <c r="W2332" s="75"/>
      <c r="X2332" s="75"/>
      <c r="Y2332" s="75"/>
      <c r="Z2332" s="75"/>
      <c r="AA2332" s="75"/>
      <c r="AB2332" s="75"/>
      <c r="AC2332" s="75"/>
      <c r="AD2332" s="75"/>
      <c r="AE2332" s="75"/>
      <c r="AF2332" s="75"/>
      <c r="AG2332" s="75"/>
      <c r="AH2332" s="75"/>
      <c r="AI2332" s="75"/>
      <c r="AJ2332" s="75"/>
      <c r="AK2332" s="75"/>
      <c r="AL2332" s="75"/>
      <c r="AM2332" s="75"/>
      <c r="AN2332" s="75"/>
      <c r="AO2332" s="75"/>
      <c r="AP2332" s="75"/>
      <c r="AQ2332" s="75"/>
      <c r="AR2332" s="75"/>
      <c r="AS2332" s="75"/>
      <c r="AT2332" s="75"/>
      <c r="AU2332" s="75"/>
      <c r="AV2332" s="75"/>
      <c r="AW2332" s="75"/>
      <c r="AX2332" s="75"/>
      <c r="AY2332" s="75"/>
      <c r="AZ2332" s="75"/>
      <c r="BA2332" s="75"/>
      <c r="BB2332" s="75"/>
      <c r="BC2332" s="75"/>
      <c r="BD2332" s="75"/>
      <c r="BE2332" s="75"/>
      <c r="BF2332" s="75"/>
      <c r="BG2332" s="75"/>
      <c r="BH2332" s="75"/>
      <c r="BI2332" s="75"/>
      <c r="BJ2332" s="75"/>
      <c r="BK2332" s="75"/>
      <c r="BL2332" s="75"/>
      <c r="BM2332" s="75"/>
      <c r="BN2332" s="75"/>
      <c r="BO2332" s="75"/>
      <c r="BP2332" s="75"/>
      <c r="BQ2332" s="75"/>
      <c r="BR2332" s="75"/>
      <c r="BS2332" s="75"/>
    </row>
    <row r="2333" spans="1:71" s="5" customFormat="1" ht="24.75" hidden="1" thickBot="1" x14ac:dyDescent="0.3">
      <c r="A2333" s="105" t="s">
        <v>17</v>
      </c>
      <c r="B2333" s="105" t="s">
        <v>17</v>
      </c>
      <c r="C2333" s="105" t="s">
        <v>17</v>
      </c>
      <c r="D2333" s="105" t="s">
        <v>21</v>
      </c>
      <c r="E2333" s="105" t="s">
        <v>2477</v>
      </c>
      <c r="F2333" s="105">
        <v>8870</v>
      </c>
      <c r="G2333" s="105" t="s">
        <v>2470</v>
      </c>
      <c r="H2333" s="105" t="s">
        <v>2129</v>
      </c>
      <c r="I2333" s="118">
        <v>406</v>
      </c>
      <c r="J2333" s="106">
        <v>39</v>
      </c>
      <c r="K2333" s="107">
        <f t="shared" si="178"/>
        <v>9.6059113300492605E-2</v>
      </c>
      <c r="L2333" s="106">
        <v>55</v>
      </c>
      <c r="M2333" s="108">
        <f t="shared" si="179"/>
        <v>0.1354679802955665</v>
      </c>
      <c r="N2333" s="106">
        <v>5</v>
      </c>
      <c r="O2333" s="107">
        <f t="shared" si="180"/>
        <v>1.2315270935960592E-2</v>
      </c>
      <c r="P2333" s="106">
        <v>21</v>
      </c>
      <c r="Q2333" s="109">
        <f t="shared" si="181"/>
        <v>5.1724137931034482E-2</v>
      </c>
      <c r="R2333" s="75"/>
      <c r="S2333" s="75"/>
      <c r="T2333" s="75"/>
      <c r="U2333" s="75"/>
      <c r="V2333" s="75"/>
      <c r="W2333" s="75"/>
      <c r="X2333" s="75"/>
      <c r="Y2333" s="75"/>
      <c r="Z2333" s="75"/>
      <c r="AA2333" s="75"/>
      <c r="AB2333" s="75"/>
      <c r="AC2333" s="75"/>
      <c r="AD2333" s="75"/>
      <c r="AE2333" s="75"/>
      <c r="AF2333" s="75"/>
      <c r="AG2333" s="75"/>
      <c r="AH2333" s="75"/>
      <c r="AI2333" s="75"/>
      <c r="AJ2333" s="75"/>
      <c r="AK2333" s="75"/>
      <c r="AL2333" s="75"/>
      <c r="AM2333" s="75"/>
      <c r="AN2333" s="75"/>
      <c r="AO2333" s="75"/>
      <c r="AP2333" s="75"/>
      <c r="AQ2333" s="75"/>
      <c r="AR2333" s="75"/>
      <c r="AS2333" s="75"/>
      <c r="AT2333" s="75"/>
      <c r="AU2333" s="75"/>
      <c r="AV2333" s="75"/>
      <c r="AW2333" s="75"/>
      <c r="AX2333" s="75"/>
      <c r="AY2333" s="75"/>
      <c r="AZ2333" s="75"/>
      <c r="BA2333" s="75"/>
      <c r="BB2333" s="75"/>
      <c r="BC2333" s="75"/>
      <c r="BD2333" s="75"/>
      <c r="BE2333" s="75"/>
      <c r="BF2333" s="75"/>
      <c r="BG2333" s="75"/>
      <c r="BH2333" s="75"/>
      <c r="BI2333" s="75"/>
      <c r="BJ2333" s="75"/>
      <c r="BK2333" s="75"/>
      <c r="BL2333" s="75"/>
      <c r="BM2333" s="75"/>
      <c r="BN2333" s="75"/>
      <c r="BO2333" s="75"/>
      <c r="BP2333" s="75"/>
      <c r="BQ2333" s="75"/>
      <c r="BR2333" s="75"/>
      <c r="BS2333" s="75"/>
    </row>
    <row r="2334" spans="1:71" s="5" customFormat="1" ht="24.75" hidden="1" thickBot="1" x14ac:dyDescent="0.3">
      <c r="A2334" s="105" t="s">
        <v>17</v>
      </c>
      <c r="B2334" s="105">
        <v>8880</v>
      </c>
      <c r="C2334" s="105" t="s">
        <v>2478</v>
      </c>
      <c r="D2334" s="105" t="s">
        <v>119</v>
      </c>
      <c r="E2334" s="105" t="s">
        <v>2479</v>
      </c>
      <c r="F2334" s="105">
        <v>8880</v>
      </c>
      <c r="G2334" s="105" t="s">
        <v>2478</v>
      </c>
      <c r="H2334" s="105" t="s">
        <v>2129</v>
      </c>
      <c r="I2334" s="118">
        <v>60</v>
      </c>
      <c r="J2334" s="106">
        <v>23</v>
      </c>
      <c r="K2334" s="107">
        <f t="shared" si="178"/>
        <v>0.38333333333333336</v>
      </c>
      <c r="L2334" s="106">
        <v>35</v>
      </c>
      <c r="M2334" s="108">
        <f t="shared" si="179"/>
        <v>0.58333333333333337</v>
      </c>
      <c r="N2334" s="106">
        <v>0</v>
      </c>
      <c r="O2334" s="107">
        <f t="shared" si="180"/>
        <v>0</v>
      </c>
      <c r="P2334" s="106">
        <v>0</v>
      </c>
      <c r="Q2334" s="109">
        <f t="shared" si="181"/>
        <v>0</v>
      </c>
      <c r="R2334" s="75"/>
      <c r="S2334" s="75"/>
      <c r="T2334" s="75"/>
      <c r="U2334" s="75"/>
      <c r="V2334" s="75"/>
      <c r="W2334" s="75"/>
      <c r="X2334" s="75"/>
      <c r="Y2334" s="75"/>
      <c r="Z2334" s="75"/>
      <c r="AA2334" s="75"/>
      <c r="AB2334" s="75"/>
      <c r="AC2334" s="75"/>
      <c r="AD2334" s="75"/>
      <c r="AE2334" s="75"/>
      <c r="AF2334" s="75"/>
      <c r="AG2334" s="75"/>
      <c r="AH2334" s="75"/>
      <c r="AI2334" s="75"/>
      <c r="AJ2334" s="75"/>
      <c r="AK2334" s="75"/>
      <c r="AL2334" s="75"/>
      <c r="AM2334" s="75"/>
      <c r="AN2334" s="75"/>
      <c r="AO2334" s="75"/>
      <c r="AP2334" s="75"/>
      <c r="AQ2334" s="75"/>
      <c r="AR2334" s="75"/>
      <c r="AS2334" s="75"/>
      <c r="AT2334" s="75"/>
      <c r="AU2334" s="75"/>
      <c r="AV2334" s="75"/>
      <c r="AW2334" s="75"/>
      <c r="AX2334" s="75"/>
      <c r="AY2334" s="75"/>
      <c r="AZ2334" s="75"/>
      <c r="BA2334" s="75"/>
      <c r="BB2334" s="75"/>
      <c r="BC2334" s="75"/>
      <c r="BD2334" s="75"/>
      <c r="BE2334" s="75"/>
      <c r="BF2334" s="75"/>
      <c r="BG2334" s="75"/>
      <c r="BH2334" s="75"/>
      <c r="BI2334" s="75"/>
      <c r="BJ2334" s="75"/>
      <c r="BK2334" s="75"/>
      <c r="BL2334" s="75"/>
      <c r="BM2334" s="75"/>
      <c r="BN2334" s="75"/>
      <c r="BO2334" s="75"/>
      <c r="BP2334" s="75"/>
      <c r="BQ2334" s="75"/>
      <c r="BR2334" s="75"/>
      <c r="BS2334" s="75"/>
    </row>
    <row r="2335" spans="1:71" s="5" customFormat="1" ht="12.75" hidden="1" thickBot="1" x14ac:dyDescent="0.3">
      <c r="A2335" s="105" t="s">
        <v>17</v>
      </c>
      <c r="B2335" s="105" t="s">
        <v>17</v>
      </c>
      <c r="C2335" s="105" t="s">
        <v>17</v>
      </c>
      <c r="D2335" s="105" t="s">
        <v>21</v>
      </c>
      <c r="E2335" s="105" t="s">
        <v>2480</v>
      </c>
      <c r="F2335" s="105">
        <v>8880</v>
      </c>
      <c r="G2335" s="105" t="s">
        <v>2478</v>
      </c>
      <c r="H2335" s="105" t="s">
        <v>2129</v>
      </c>
      <c r="I2335" s="118">
        <v>329</v>
      </c>
      <c r="J2335" s="106">
        <v>59</v>
      </c>
      <c r="K2335" s="107">
        <f t="shared" si="178"/>
        <v>0.17933130699088146</v>
      </c>
      <c r="L2335" s="106">
        <v>60</v>
      </c>
      <c r="M2335" s="108">
        <f t="shared" si="179"/>
        <v>0.18237082066869301</v>
      </c>
      <c r="N2335" s="106">
        <v>15</v>
      </c>
      <c r="O2335" s="107">
        <f t="shared" si="180"/>
        <v>4.5592705167173252E-2</v>
      </c>
      <c r="P2335" s="106">
        <v>5</v>
      </c>
      <c r="Q2335" s="109">
        <f t="shared" si="181"/>
        <v>1.5197568389057751E-2</v>
      </c>
      <c r="R2335" s="75"/>
      <c r="S2335" s="75"/>
      <c r="T2335" s="75"/>
      <c r="U2335" s="75"/>
      <c r="V2335" s="75"/>
      <c r="W2335" s="75"/>
      <c r="X2335" s="75"/>
      <c r="Y2335" s="75"/>
      <c r="Z2335" s="75"/>
      <c r="AA2335" s="75"/>
      <c r="AB2335" s="75"/>
      <c r="AC2335" s="75"/>
      <c r="AD2335" s="75"/>
      <c r="AE2335" s="75"/>
      <c r="AF2335" s="75"/>
      <c r="AG2335" s="75"/>
      <c r="AH2335" s="75"/>
      <c r="AI2335" s="75"/>
      <c r="AJ2335" s="75"/>
      <c r="AK2335" s="75"/>
      <c r="AL2335" s="75"/>
      <c r="AM2335" s="75"/>
      <c r="AN2335" s="75"/>
      <c r="AO2335" s="75"/>
      <c r="AP2335" s="75"/>
      <c r="AQ2335" s="75"/>
      <c r="AR2335" s="75"/>
      <c r="AS2335" s="75"/>
      <c r="AT2335" s="75"/>
      <c r="AU2335" s="75"/>
      <c r="AV2335" s="75"/>
      <c r="AW2335" s="75"/>
      <c r="AX2335" s="75"/>
      <c r="AY2335" s="75"/>
      <c r="AZ2335" s="75"/>
      <c r="BA2335" s="75"/>
      <c r="BB2335" s="75"/>
      <c r="BC2335" s="75"/>
      <c r="BD2335" s="75"/>
      <c r="BE2335" s="75"/>
      <c r="BF2335" s="75"/>
      <c r="BG2335" s="75"/>
      <c r="BH2335" s="75"/>
      <c r="BI2335" s="75"/>
      <c r="BJ2335" s="75"/>
      <c r="BK2335" s="75"/>
      <c r="BL2335" s="75"/>
      <c r="BM2335" s="75"/>
      <c r="BN2335" s="75"/>
      <c r="BO2335" s="75"/>
      <c r="BP2335" s="75"/>
      <c r="BQ2335" s="75"/>
      <c r="BR2335" s="75"/>
      <c r="BS2335" s="75"/>
    </row>
    <row r="2336" spans="1:71" s="5" customFormat="1" ht="12.75" hidden="1" thickBot="1" x14ac:dyDescent="0.3">
      <c r="A2336" s="105" t="s">
        <v>17</v>
      </c>
      <c r="B2336" s="105" t="s">
        <v>17</v>
      </c>
      <c r="C2336" s="105" t="s">
        <v>17</v>
      </c>
      <c r="D2336" s="105" t="s">
        <v>21</v>
      </c>
      <c r="E2336" s="105" t="s">
        <v>2481</v>
      </c>
      <c r="F2336" s="105">
        <v>8880</v>
      </c>
      <c r="G2336" s="105" t="s">
        <v>2478</v>
      </c>
      <c r="H2336" s="105" t="s">
        <v>2129</v>
      </c>
      <c r="I2336" s="118">
        <v>286</v>
      </c>
      <c r="J2336" s="106">
        <v>38</v>
      </c>
      <c r="K2336" s="107">
        <f t="shared" si="178"/>
        <v>0.13286713286713286</v>
      </c>
      <c r="L2336" s="106">
        <v>41</v>
      </c>
      <c r="M2336" s="108">
        <f t="shared" si="179"/>
        <v>0.14335664335664336</v>
      </c>
      <c r="N2336" s="106">
        <v>4</v>
      </c>
      <c r="O2336" s="107">
        <f t="shared" si="180"/>
        <v>1.3986013986013986E-2</v>
      </c>
      <c r="P2336" s="106">
        <v>1</v>
      </c>
      <c r="Q2336" s="109">
        <f t="shared" si="181"/>
        <v>3.4965034965034965E-3</v>
      </c>
      <c r="R2336" s="75"/>
      <c r="S2336" s="75"/>
      <c r="T2336" s="75"/>
      <c r="U2336" s="75"/>
      <c r="V2336" s="75"/>
      <c r="W2336" s="75"/>
      <c r="X2336" s="75"/>
      <c r="Y2336" s="75"/>
      <c r="Z2336" s="75"/>
      <c r="AA2336" s="75"/>
      <c r="AB2336" s="75"/>
      <c r="AC2336" s="75"/>
      <c r="AD2336" s="75"/>
      <c r="AE2336" s="75"/>
      <c r="AF2336" s="75"/>
      <c r="AG2336" s="75"/>
      <c r="AH2336" s="75"/>
      <c r="AI2336" s="75"/>
      <c r="AJ2336" s="75"/>
      <c r="AK2336" s="75"/>
      <c r="AL2336" s="75"/>
      <c r="AM2336" s="75"/>
      <c r="AN2336" s="75"/>
      <c r="AO2336" s="75"/>
      <c r="AP2336" s="75"/>
      <c r="AQ2336" s="75"/>
      <c r="AR2336" s="75"/>
      <c r="AS2336" s="75"/>
      <c r="AT2336" s="75"/>
      <c r="AU2336" s="75"/>
      <c r="AV2336" s="75"/>
      <c r="AW2336" s="75"/>
      <c r="AX2336" s="75"/>
      <c r="AY2336" s="75"/>
      <c r="AZ2336" s="75"/>
      <c r="BA2336" s="75"/>
      <c r="BB2336" s="75"/>
      <c r="BC2336" s="75"/>
      <c r="BD2336" s="75"/>
      <c r="BE2336" s="75"/>
      <c r="BF2336" s="75"/>
      <c r="BG2336" s="75"/>
      <c r="BH2336" s="75"/>
      <c r="BI2336" s="75"/>
      <c r="BJ2336" s="75"/>
      <c r="BK2336" s="75"/>
      <c r="BL2336" s="75"/>
      <c r="BM2336" s="75"/>
      <c r="BN2336" s="75"/>
      <c r="BO2336" s="75"/>
      <c r="BP2336" s="75"/>
      <c r="BQ2336" s="75"/>
      <c r="BR2336" s="75"/>
      <c r="BS2336" s="75"/>
    </row>
    <row r="2337" spans="1:71" s="5" customFormat="1" ht="12.75" hidden="1" thickBot="1" x14ac:dyDescent="0.3">
      <c r="A2337" s="105" t="s">
        <v>17</v>
      </c>
      <c r="B2337" s="105" t="s">
        <v>17</v>
      </c>
      <c r="C2337" s="105" t="s">
        <v>17</v>
      </c>
      <c r="D2337" s="105" t="s">
        <v>21</v>
      </c>
      <c r="E2337" s="105" t="s">
        <v>144</v>
      </c>
      <c r="F2337" s="105">
        <v>8880</v>
      </c>
      <c r="G2337" s="105" t="s">
        <v>2478</v>
      </c>
      <c r="H2337" s="105" t="s">
        <v>2129</v>
      </c>
      <c r="I2337" s="118">
        <v>383</v>
      </c>
      <c r="J2337" s="106">
        <v>51</v>
      </c>
      <c r="K2337" s="107">
        <f t="shared" si="178"/>
        <v>0.13315926892950392</v>
      </c>
      <c r="L2337" s="106">
        <v>58</v>
      </c>
      <c r="M2337" s="108">
        <f t="shared" si="179"/>
        <v>0.1514360313315927</v>
      </c>
      <c r="N2337" s="106">
        <v>1</v>
      </c>
      <c r="O2337" s="107">
        <f t="shared" si="180"/>
        <v>2.6109660574412533E-3</v>
      </c>
      <c r="P2337" s="106">
        <v>2</v>
      </c>
      <c r="Q2337" s="109">
        <f t="shared" si="181"/>
        <v>5.2219321148825066E-3</v>
      </c>
      <c r="R2337" s="75"/>
      <c r="S2337" s="75"/>
      <c r="T2337" s="75"/>
      <c r="U2337" s="75"/>
      <c r="V2337" s="75"/>
      <c r="W2337" s="75"/>
      <c r="X2337" s="75"/>
      <c r="Y2337" s="75"/>
      <c r="Z2337" s="75"/>
      <c r="AA2337" s="75"/>
      <c r="AB2337" s="75"/>
      <c r="AC2337" s="75"/>
      <c r="AD2337" s="75"/>
      <c r="AE2337" s="75"/>
      <c r="AF2337" s="75"/>
      <c r="AG2337" s="75"/>
      <c r="AH2337" s="75"/>
      <c r="AI2337" s="75"/>
      <c r="AJ2337" s="75"/>
      <c r="AK2337" s="75"/>
      <c r="AL2337" s="75"/>
      <c r="AM2337" s="75"/>
      <c r="AN2337" s="75"/>
      <c r="AO2337" s="75"/>
      <c r="AP2337" s="75"/>
      <c r="AQ2337" s="75"/>
      <c r="AR2337" s="75"/>
      <c r="AS2337" s="75"/>
      <c r="AT2337" s="75"/>
      <c r="AU2337" s="75"/>
      <c r="AV2337" s="75"/>
      <c r="AW2337" s="75"/>
      <c r="AX2337" s="75"/>
      <c r="AY2337" s="75"/>
      <c r="AZ2337" s="75"/>
      <c r="BA2337" s="75"/>
      <c r="BB2337" s="75"/>
      <c r="BC2337" s="75"/>
      <c r="BD2337" s="75"/>
      <c r="BE2337" s="75"/>
      <c r="BF2337" s="75"/>
      <c r="BG2337" s="75"/>
      <c r="BH2337" s="75"/>
      <c r="BI2337" s="75"/>
      <c r="BJ2337" s="75"/>
      <c r="BK2337" s="75"/>
      <c r="BL2337" s="75"/>
      <c r="BM2337" s="75"/>
      <c r="BN2337" s="75"/>
      <c r="BO2337" s="75"/>
      <c r="BP2337" s="75"/>
      <c r="BQ2337" s="75"/>
      <c r="BR2337" s="75"/>
      <c r="BS2337" s="75"/>
    </row>
    <row r="2338" spans="1:71" s="5" customFormat="1" ht="12.75" hidden="1" thickBot="1" x14ac:dyDescent="0.3">
      <c r="A2338" s="105" t="s">
        <v>17</v>
      </c>
      <c r="B2338" s="105">
        <v>8890</v>
      </c>
      <c r="C2338" s="105" t="s">
        <v>2482</v>
      </c>
      <c r="D2338" s="105" t="s">
        <v>21</v>
      </c>
      <c r="E2338" s="105" t="s">
        <v>2483</v>
      </c>
      <c r="F2338" s="105">
        <v>8890</v>
      </c>
      <c r="G2338" s="105" t="s">
        <v>2482</v>
      </c>
      <c r="H2338" s="105" t="s">
        <v>2129</v>
      </c>
      <c r="I2338" s="118">
        <v>213</v>
      </c>
      <c r="J2338" s="106">
        <v>60</v>
      </c>
      <c r="K2338" s="107">
        <f t="shared" si="178"/>
        <v>0.28169014084507044</v>
      </c>
      <c r="L2338" s="106">
        <v>41</v>
      </c>
      <c r="M2338" s="108">
        <f t="shared" si="179"/>
        <v>0.19248826291079812</v>
      </c>
      <c r="N2338" s="106">
        <v>12</v>
      </c>
      <c r="O2338" s="107">
        <f t="shared" si="180"/>
        <v>5.6338028169014086E-2</v>
      </c>
      <c r="P2338" s="106">
        <v>1</v>
      </c>
      <c r="Q2338" s="109">
        <f t="shared" si="181"/>
        <v>4.6948356807511738E-3</v>
      </c>
      <c r="R2338" s="75"/>
      <c r="S2338" s="75"/>
      <c r="T2338" s="75"/>
      <c r="U2338" s="75"/>
      <c r="V2338" s="75"/>
      <c r="W2338" s="75"/>
      <c r="X2338" s="75"/>
      <c r="Y2338" s="75"/>
      <c r="Z2338" s="75"/>
      <c r="AA2338" s="75"/>
      <c r="AB2338" s="75"/>
      <c r="AC2338" s="75"/>
      <c r="AD2338" s="75"/>
      <c r="AE2338" s="75"/>
      <c r="AF2338" s="75"/>
      <c r="AG2338" s="75"/>
      <c r="AH2338" s="75"/>
      <c r="AI2338" s="75"/>
      <c r="AJ2338" s="75"/>
      <c r="AK2338" s="75"/>
      <c r="AL2338" s="75"/>
      <c r="AM2338" s="75"/>
      <c r="AN2338" s="75"/>
      <c r="AO2338" s="75"/>
      <c r="AP2338" s="75"/>
      <c r="AQ2338" s="75"/>
      <c r="AR2338" s="75"/>
      <c r="AS2338" s="75"/>
      <c r="AT2338" s="75"/>
      <c r="AU2338" s="75"/>
      <c r="AV2338" s="75"/>
      <c r="AW2338" s="75"/>
      <c r="AX2338" s="75"/>
      <c r="AY2338" s="75"/>
      <c r="AZ2338" s="75"/>
      <c r="BA2338" s="75"/>
      <c r="BB2338" s="75"/>
      <c r="BC2338" s="75"/>
      <c r="BD2338" s="75"/>
      <c r="BE2338" s="75"/>
      <c r="BF2338" s="75"/>
      <c r="BG2338" s="75"/>
      <c r="BH2338" s="75"/>
      <c r="BI2338" s="75"/>
      <c r="BJ2338" s="75"/>
      <c r="BK2338" s="75"/>
      <c r="BL2338" s="75"/>
      <c r="BM2338" s="75"/>
      <c r="BN2338" s="75"/>
      <c r="BO2338" s="75"/>
      <c r="BP2338" s="75"/>
      <c r="BQ2338" s="75"/>
      <c r="BR2338" s="75"/>
      <c r="BS2338" s="75"/>
    </row>
    <row r="2339" spans="1:71" s="5" customFormat="1" ht="12.75" hidden="1" thickBot="1" x14ac:dyDescent="0.3">
      <c r="A2339" s="105" t="s">
        <v>17</v>
      </c>
      <c r="B2339" s="105" t="s">
        <v>17</v>
      </c>
      <c r="C2339" s="105" t="s">
        <v>17</v>
      </c>
      <c r="D2339" s="105" t="s">
        <v>21</v>
      </c>
      <c r="E2339" s="105" t="s">
        <v>563</v>
      </c>
      <c r="F2339" s="105">
        <v>8890</v>
      </c>
      <c r="G2339" s="105" t="s">
        <v>2482</v>
      </c>
      <c r="H2339" s="105" t="s">
        <v>2129</v>
      </c>
      <c r="I2339" s="118">
        <v>219</v>
      </c>
      <c r="J2339" s="106">
        <v>36</v>
      </c>
      <c r="K2339" s="107">
        <f t="shared" si="178"/>
        <v>0.16438356164383561</v>
      </c>
      <c r="L2339" s="106">
        <v>28</v>
      </c>
      <c r="M2339" s="108">
        <f t="shared" si="179"/>
        <v>0.12785388127853881</v>
      </c>
      <c r="N2339" s="106">
        <v>6</v>
      </c>
      <c r="O2339" s="107">
        <f t="shared" si="180"/>
        <v>2.7397260273972601E-2</v>
      </c>
      <c r="P2339" s="106">
        <v>2</v>
      </c>
      <c r="Q2339" s="109">
        <f t="shared" si="181"/>
        <v>9.1324200913242004E-3</v>
      </c>
      <c r="R2339" s="75"/>
      <c r="S2339" s="75"/>
      <c r="T2339" s="75"/>
      <c r="U2339" s="75"/>
      <c r="V2339" s="75"/>
      <c r="W2339" s="75"/>
      <c r="X2339" s="75"/>
      <c r="Y2339" s="75"/>
      <c r="Z2339" s="75"/>
      <c r="AA2339" s="75"/>
      <c r="AB2339" s="75"/>
      <c r="AC2339" s="75"/>
      <c r="AD2339" s="75"/>
      <c r="AE2339" s="75"/>
      <c r="AF2339" s="75"/>
      <c r="AG2339" s="75"/>
      <c r="AH2339" s="75"/>
      <c r="AI2339" s="75"/>
      <c r="AJ2339" s="75"/>
      <c r="AK2339" s="75"/>
      <c r="AL2339" s="75"/>
      <c r="AM2339" s="75"/>
      <c r="AN2339" s="75"/>
      <c r="AO2339" s="75"/>
      <c r="AP2339" s="75"/>
      <c r="AQ2339" s="75"/>
      <c r="AR2339" s="75"/>
      <c r="AS2339" s="75"/>
      <c r="AT2339" s="75"/>
      <c r="AU2339" s="75"/>
      <c r="AV2339" s="75"/>
      <c r="AW2339" s="75"/>
      <c r="AX2339" s="75"/>
      <c r="AY2339" s="75"/>
      <c r="AZ2339" s="75"/>
      <c r="BA2339" s="75"/>
      <c r="BB2339" s="75"/>
      <c r="BC2339" s="75"/>
      <c r="BD2339" s="75"/>
      <c r="BE2339" s="75"/>
      <c r="BF2339" s="75"/>
      <c r="BG2339" s="75"/>
      <c r="BH2339" s="75"/>
      <c r="BI2339" s="75"/>
      <c r="BJ2339" s="75"/>
      <c r="BK2339" s="75"/>
      <c r="BL2339" s="75"/>
      <c r="BM2339" s="75"/>
      <c r="BN2339" s="75"/>
      <c r="BO2339" s="75"/>
      <c r="BP2339" s="75"/>
      <c r="BQ2339" s="75"/>
      <c r="BR2339" s="75"/>
      <c r="BS2339" s="75"/>
    </row>
    <row r="2340" spans="1:71" s="5" customFormat="1" ht="12.75" hidden="1" thickBot="1" x14ac:dyDescent="0.3">
      <c r="A2340" s="105" t="s">
        <v>17</v>
      </c>
      <c r="B2340" s="105" t="s">
        <v>17</v>
      </c>
      <c r="C2340" s="105" t="s">
        <v>17</v>
      </c>
      <c r="D2340" s="105" t="s">
        <v>21</v>
      </c>
      <c r="E2340" s="105" t="s">
        <v>2384</v>
      </c>
      <c r="F2340" s="105">
        <v>8890</v>
      </c>
      <c r="G2340" s="105" t="s">
        <v>2482</v>
      </c>
      <c r="H2340" s="105" t="s">
        <v>2129</v>
      </c>
      <c r="I2340" s="118">
        <v>304</v>
      </c>
      <c r="J2340" s="106">
        <v>42</v>
      </c>
      <c r="K2340" s="107">
        <f t="shared" si="178"/>
        <v>0.13815789473684212</v>
      </c>
      <c r="L2340" s="106">
        <v>54</v>
      </c>
      <c r="M2340" s="108">
        <f t="shared" si="179"/>
        <v>0.17763157894736842</v>
      </c>
      <c r="N2340" s="106">
        <v>1</v>
      </c>
      <c r="O2340" s="107">
        <f t="shared" si="180"/>
        <v>3.2894736842105261E-3</v>
      </c>
      <c r="P2340" s="106">
        <v>0</v>
      </c>
      <c r="Q2340" s="109">
        <f t="shared" si="181"/>
        <v>0</v>
      </c>
      <c r="R2340" s="75"/>
      <c r="S2340" s="75"/>
      <c r="T2340" s="75"/>
      <c r="U2340" s="75"/>
      <c r="V2340" s="75"/>
      <c r="W2340" s="75"/>
      <c r="X2340" s="75"/>
      <c r="Y2340" s="75"/>
      <c r="Z2340" s="75"/>
      <c r="AA2340" s="75"/>
      <c r="AB2340" s="75"/>
      <c r="AC2340" s="75"/>
      <c r="AD2340" s="75"/>
      <c r="AE2340" s="75"/>
      <c r="AF2340" s="75"/>
      <c r="AG2340" s="75"/>
      <c r="AH2340" s="75"/>
      <c r="AI2340" s="75"/>
      <c r="AJ2340" s="75"/>
      <c r="AK2340" s="75"/>
      <c r="AL2340" s="75"/>
      <c r="AM2340" s="75"/>
      <c r="AN2340" s="75"/>
      <c r="AO2340" s="75"/>
      <c r="AP2340" s="75"/>
      <c r="AQ2340" s="75"/>
      <c r="AR2340" s="75"/>
      <c r="AS2340" s="75"/>
      <c r="AT2340" s="75"/>
      <c r="AU2340" s="75"/>
      <c r="AV2340" s="75"/>
      <c r="AW2340" s="75"/>
      <c r="AX2340" s="75"/>
      <c r="AY2340" s="75"/>
      <c r="AZ2340" s="75"/>
      <c r="BA2340" s="75"/>
      <c r="BB2340" s="75"/>
      <c r="BC2340" s="75"/>
      <c r="BD2340" s="75"/>
      <c r="BE2340" s="75"/>
      <c r="BF2340" s="75"/>
      <c r="BG2340" s="75"/>
      <c r="BH2340" s="75"/>
      <c r="BI2340" s="75"/>
      <c r="BJ2340" s="75"/>
      <c r="BK2340" s="75"/>
      <c r="BL2340" s="75"/>
      <c r="BM2340" s="75"/>
      <c r="BN2340" s="75"/>
      <c r="BO2340" s="75"/>
      <c r="BP2340" s="75"/>
      <c r="BQ2340" s="75"/>
      <c r="BR2340" s="75"/>
      <c r="BS2340" s="75"/>
    </row>
    <row r="2341" spans="1:71" s="5" customFormat="1" ht="12.75" hidden="1" thickBot="1" x14ac:dyDescent="0.3">
      <c r="A2341" s="105" t="s">
        <v>17</v>
      </c>
      <c r="B2341" s="105" t="s">
        <v>17</v>
      </c>
      <c r="C2341" s="105" t="s">
        <v>17</v>
      </c>
      <c r="D2341" s="105" t="s">
        <v>14</v>
      </c>
      <c r="E2341" s="105" t="s">
        <v>2472</v>
      </c>
      <c r="F2341" s="105">
        <v>8890</v>
      </c>
      <c r="G2341" s="105" t="s">
        <v>2482</v>
      </c>
      <c r="H2341" s="105" t="s">
        <v>2129</v>
      </c>
      <c r="I2341" s="118">
        <v>268</v>
      </c>
      <c r="J2341" s="106">
        <v>50</v>
      </c>
      <c r="K2341" s="107">
        <f t="shared" si="178"/>
        <v>0.18656716417910449</v>
      </c>
      <c r="L2341" s="106">
        <v>44</v>
      </c>
      <c r="M2341" s="108">
        <f t="shared" si="179"/>
        <v>0.16417910447761194</v>
      </c>
      <c r="N2341" s="106">
        <v>9</v>
      </c>
      <c r="O2341" s="107">
        <f t="shared" si="180"/>
        <v>3.3582089552238806E-2</v>
      </c>
      <c r="P2341" s="106">
        <v>2</v>
      </c>
      <c r="Q2341" s="109">
        <f t="shared" si="181"/>
        <v>7.462686567164179E-3</v>
      </c>
      <c r="R2341" s="75"/>
      <c r="S2341" s="75"/>
      <c r="T2341" s="75"/>
      <c r="U2341" s="75"/>
      <c r="V2341" s="75"/>
      <c r="W2341" s="75"/>
      <c r="X2341" s="75"/>
      <c r="Y2341" s="75"/>
      <c r="Z2341" s="75"/>
      <c r="AA2341" s="75"/>
      <c r="AB2341" s="75"/>
      <c r="AC2341" s="75"/>
      <c r="AD2341" s="75"/>
      <c r="AE2341" s="75"/>
      <c r="AF2341" s="75"/>
      <c r="AG2341" s="75"/>
      <c r="AH2341" s="75"/>
      <c r="AI2341" s="75"/>
      <c r="AJ2341" s="75"/>
      <c r="AK2341" s="75"/>
      <c r="AL2341" s="75"/>
      <c r="AM2341" s="75"/>
      <c r="AN2341" s="75"/>
      <c r="AO2341" s="75"/>
      <c r="AP2341" s="75"/>
      <c r="AQ2341" s="75"/>
      <c r="AR2341" s="75"/>
      <c r="AS2341" s="75"/>
      <c r="AT2341" s="75"/>
      <c r="AU2341" s="75"/>
      <c r="AV2341" s="75"/>
      <c r="AW2341" s="75"/>
      <c r="AX2341" s="75"/>
      <c r="AY2341" s="75"/>
      <c r="AZ2341" s="75"/>
      <c r="BA2341" s="75"/>
      <c r="BB2341" s="75"/>
      <c r="BC2341" s="75"/>
      <c r="BD2341" s="75"/>
      <c r="BE2341" s="75"/>
      <c r="BF2341" s="75"/>
      <c r="BG2341" s="75"/>
      <c r="BH2341" s="75"/>
      <c r="BI2341" s="75"/>
      <c r="BJ2341" s="75"/>
      <c r="BK2341" s="75"/>
      <c r="BL2341" s="75"/>
      <c r="BM2341" s="75"/>
      <c r="BN2341" s="75"/>
      <c r="BO2341" s="75"/>
      <c r="BP2341" s="75"/>
      <c r="BQ2341" s="75"/>
      <c r="BR2341" s="75"/>
      <c r="BS2341" s="75"/>
    </row>
    <row r="2342" spans="1:71" s="5" customFormat="1" ht="24.75" hidden="1" thickBot="1" x14ac:dyDescent="0.3">
      <c r="A2342" s="105" t="s">
        <v>17</v>
      </c>
      <c r="B2342" s="105">
        <v>8900</v>
      </c>
      <c r="C2342" s="105" t="s">
        <v>2485</v>
      </c>
      <c r="D2342" s="105" t="s">
        <v>234</v>
      </c>
      <c r="E2342" s="105" t="s">
        <v>2486</v>
      </c>
      <c r="F2342" s="105">
        <v>8900</v>
      </c>
      <c r="G2342" s="105" t="s">
        <v>2485</v>
      </c>
      <c r="H2342" s="105" t="s">
        <v>2129</v>
      </c>
      <c r="I2342" s="118">
        <v>262</v>
      </c>
      <c r="J2342" s="106">
        <v>84</v>
      </c>
      <c r="K2342" s="107">
        <f t="shared" si="178"/>
        <v>0.32061068702290074</v>
      </c>
      <c r="L2342" s="106">
        <v>96</v>
      </c>
      <c r="M2342" s="108">
        <f t="shared" si="179"/>
        <v>0.36641221374045801</v>
      </c>
      <c r="N2342" s="106">
        <v>23</v>
      </c>
      <c r="O2342" s="107">
        <f t="shared" si="180"/>
        <v>8.7786259541984726E-2</v>
      </c>
      <c r="P2342" s="106">
        <v>32</v>
      </c>
      <c r="Q2342" s="109">
        <f t="shared" si="181"/>
        <v>0.12213740458015267</v>
      </c>
      <c r="R2342" s="75"/>
      <c r="S2342" s="75"/>
      <c r="T2342" s="75"/>
      <c r="U2342" s="75"/>
      <c r="V2342" s="75"/>
      <c r="W2342" s="75"/>
      <c r="X2342" s="75"/>
      <c r="Y2342" s="75"/>
      <c r="Z2342" s="75"/>
      <c r="AA2342" s="75"/>
      <c r="AB2342" s="75"/>
      <c r="AC2342" s="75"/>
      <c r="AD2342" s="75"/>
      <c r="AE2342" s="75"/>
      <c r="AF2342" s="75"/>
      <c r="AG2342" s="75"/>
      <c r="AH2342" s="75"/>
      <c r="AI2342" s="75"/>
      <c r="AJ2342" s="75"/>
      <c r="AK2342" s="75"/>
      <c r="AL2342" s="75"/>
      <c r="AM2342" s="75"/>
      <c r="AN2342" s="75"/>
      <c r="AO2342" s="75"/>
      <c r="AP2342" s="75"/>
      <c r="AQ2342" s="75"/>
      <c r="AR2342" s="75"/>
      <c r="AS2342" s="75"/>
      <c r="AT2342" s="75"/>
      <c r="AU2342" s="75"/>
      <c r="AV2342" s="75"/>
      <c r="AW2342" s="75"/>
      <c r="AX2342" s="75"/>
      <c r="AY2342" s="75"/>
      <c r="AZ2342" s="75"/>
      <c r="BA2342" s="75"/>
      <c r="BB2342" s="75"/>
      <c r="BC2342" s="75"/>
      <c r="BD2342" s="75"/>
      <c r="BE2342" s="75"/>
      <c r="BF2342" s="75"/>
      <c r="BG2342" s="75"/>
      <c r="BH2342" s="75"/>
      <c r="BI2342" s="75"/>
      <c r="BJ2342" s="75"/>
      <c r="BK2342" s="75"/>
      <c r="BL2342" s="75"/>
      <c r="BM2342" s="75"/>
      <c r="BN2342" s="75"/>
      <c r="BO2342" s="75"/>
      <c r="BP2342" s="75"/>
      <c r="BQ2342" s="75"/>
      <c r="BR2342" s="75"/>
      <c r="BS2342" s="75"/>
    </row>
    <row r="2343" spans="1:71" s="5" customFormat="1" ht="12.75" hidden="1" thickBot="1" x14ac:dyDescent="0.3">
      <c r="A2343" s="105" t="s">
        <v>17</v>
      </c>
      <c r="B2343" s="105" t="s">
        <v>17</v>
      </c>
      <c r="C2343" s="105" t="s">
        <v>17</v>
      </c>
      <c r="D2343" s="105" t="s">
        <v>21</v>
      </c>
      <c r="E2343" s="105" t="s">
        <v>2487</v>
      </c>
      <c r="F2343" s="105">
        <v>8900</v>
      </c>
      <c r="G2343" s="105" t="s">
        <v>2485</v>
      </c>
      <c r="H2343" s="105" t="s">
        <v>2129</v>
      </c>
      <c r="I2343" s="118">
        <v>376</v>
      </c>
      <c r="J2343" s="106">
        <v>35</v>
      </c>
      <c r="K2343" s="107">
        <f t="shared" si="178"/>
        <v>9.3085106382978719E-2</v>
      </c>
      <c r="L2343" s="106">
        <v>55</v>
      </c>
      <c r="M2343" s="108">
        <f t="shared" si="179"/>
        <v>0.14627659574468085</v>
      </c>
      <c r="N2343" s="106">
        <v>12</v>
      </c>
      <c r="O2343" s="107">
        <f t="shared" si="180"/>
        <v>3.1914893617021274E-2</v>
      </c>
      <c r="P2343" s="106">
        <v>17</v>
      </c>
      <c r="Q2343" s="109">
        <f t="shared" si="181"/>
        <v>4.5212765957446811E-2</v>
      </c>
      <c r="R2343" s="75"/>
      <c r="S2343" s="75"/>
      <c r="T2343" s="75"/>
      <c r="U2343" s="75"/>
      <c r="V2343" s="75"/>
      <c r="W2343" s="75"/>
      <c r="X2343" s="75"/>
      <c r="Y2343" s="75"/>
      <c r="Z2343" s="75"/>
      <c r="AA2343" s="75"/>
      <c r="AB2343" s="75"/>
      <c r="AC2343" s="75"/>
      <c r="AD2343" s="75"/>
      <c r="AE2343" s="75"/>
      <c r="AF2343" s="75"/>
      <c r="AG2343" s="75"/>
      <c r="AH2343" s="75"/>
      <c r="AI2343" s="75"/>
      <c r="AJ2343" s="75"/>
      <c r="AK2343" s="75"/>
      <c r="AL2343" s="75"/>
      <c r="AM2343" s="75"/>
      <c r="AN2343" s="75"/>
      <c r="AO2343" s="75"/>
      <c r="AP2343" s="75"/>
      <c r="AQ2343" s="75"/>
      <c r="AR2343" s="75"/>
      <c r="AS2343" s="75"/>
      <c r="AT2343" s="75"/>
      <c r="AU2343" s="75"/>
      <c r="AV2343" s="75"/>
      <c r="AW2343" s="75"/>
      <c r="AX2343" s="75"/>
      <c r="AY2343" s="75"/>
      <c r="AZ2343" s="75"/>
      <c r="BA2343" s="75"/>
      <c r="BB2343" s="75"/>
      <c r="BC2343" s="75"/>
      <c r="BD2343" s="75"/>
      <c r="BE2343" s="75"/>
      <c r="BF2343" s="75"/>
      <c r="BG2343" s="75"/>
      <c r="BH2343" s="75"/>
      <c r="BI2343" s="75"/>
      <c r="BJ2343" s="75"/>
      <c r="BK2343" s="75"/>
      <c r="BL2343" s="75"/>
      <c r="BM2343" s="75"/>
      <c r="BN2343" s="75"/>
      <c r="BO2343" s="75"/>
      <c r="BP2343" s="75"/>
      <c r="BQ2343" s="75"/>
      <c r="BR2343" s="75"/>
      <c r="BS2343" s="75"/>
    </row>
    <row r="2344" spans="1:71" s="5" customFormat="1" ht="12.75" hidden="1" thickBot="1" x14ac:dyDescent="0.3">
      <c r="A2344" s="105" t="s">
        <v>17</v>
      </c>
      <c r="B2344" s="105" t="s">
        <v>17</v>
      </c>
      <c r="C2344" s="105" t="s">
        <v>17</v>
      </c>
      <c r="D2344" s="105" t="s">
        <v>21</v>
      </c>
      <c r="E2344" s="105" t="s">
        <v>2488</v>
      </c>
      <c r="F2344" s="105">
        <v>8900</v>
      </c>
      <c r="G2344" s="105" t="s">
        <v>2485</v>
      </c>
      <c r="H2344" s="105" t="s">
        <v>2129</v>
      </c>
      <c r="I2344" s="118">
        <v>397</v>
      </c>
      <c r="J2344" s="106">
        <v>60</v>
      </c>
      <c r="K2344" s="107">
        <f t="shared" si="178"/>
        <v>0.15113350125944586</v>
      </c>
      <c r="L2344" s="106">
        <v>86</v>
      </c>
      <c r="M2344" s="108">
        <f t="shared" si="179"/>
        <v>0.21662468513853905</v>
      </c>
      <c r="N2344" s="106">
        <v>48</v>
      </c>
      <c r="O2344" s="107">
        <f t="shared" si="180"/>
        <v>0.12090680100755667</v>
      </c>
      <c r="P2344" s="106">
        <v>37</v>
      </c>
      <c r="Q2344" s="109">
        <f t="shared" si="181"/>
        <v>9.3198992443324941E-2</v>
      </c>
      <c r="R2344" s="75"/>
      <c r="S2344" s="75"/>
      <c r="T2344" s="75"/>
      <c r="U2344" s="75"/>
      <c r="V2344" s="75"/>
      <c r="W2344" s="75"/>
      <c r="X2344" s="75"/>
      <c r="Y2344" s="75"/>
      <c r="Z2344" s="75"/>
      <c r="AA2344" s="75"/>
      <c r="AB2344" s="75"/>
      <c r="AC2344" s="75"/>
      <c r="AD2344" s="75"/>
      <c r="AE2344" s="75"/>
      <c r="AF2344" s="75"/>
      <c r="AG2344" s="75"/>
      <c r="AH2344" s="75"/>
      <c r="AI2344" s="75"/>
      <c r="AJ2344" s="75"/>
      <c r="AK2344" s="75"/>
      <c r="AL2344" s="75"/>
      <c r="AM2344" s="75"/>
      <c r="AN2344" s="75"/>
      <c r="AO2344" s="75"/>
      <c r="AP2344" s="75"/>
      <c r="AQ2344" s="75"/>
      <c r="AR2344" s="75"/>
      <c r="AS2344" s="75"/>
      <c r="AT2344" s="75"/>
      <c r="AU2344" s="75"/>
      <c r="AV2344" s="75"/>
      <c r="AW2344" s="75"/>
      <c r="AX2344" s="75"/>
      <c r="AY2344" s="75"/>
      <c r="AZ2344" s="75"/>
      <c r="BA2344" s="75"/>
      <c r="BB2344" s="75"/>
      <c r="BC2344" s="75"/>
      <c r="BD2344" s="75"/>
      <c r="BE2344" s="75"/>
      <c r="BF2344" s="75"/>
      <c r="BG2344" s="75"/>
      <c r="BH2344" s="75"/>
      <c r="BI2344" s="75"/>
      <c r="BJ2344" s="75"/>
      <c r="BK2344" s="75"/>
      <c r="BL2344" s="75"/>
      <c r="BM2344" s="75"/>
      <c r="BN2344" s="75"/>
      <c r="BO2344" s="75"/>
      <c r="BP2344" s="75"/>
      <c r="BQ2344" s="75"/>
      <c r="BR2344" s="75"/>
      <c r="BS2344" s="75"/>
    </row>
    <row r="2345" spans="1:71" s="5" customFormat="1" ht="12.75" hidden="1" thickBot="1" x14ac:dyDescent="0.3">
      <c r="A2345" s="105" t="s">
        <v>17</v>
      </c>
      <c r="B2345" s="105" t="s">
        <v>17</v>
      </c>
      <c r="C2345" s="105" t="s">
        <v>17</v>
      </c>
      <c r="D2345" s="105" t="s">
        <v>21</v>
      </c>
      <c r="E2345" s="105" t="s">
        <v>2489</v>
      </c>
      <c r="F2345" s="105">
        <v>8900</v>
      </c>
      <c r="G2345" s="105" t="s">
        <v>2485</v>
      </c>
      <c r="H2345" s="105" t="s">
        <v>2129</v>
      </c>
      <c r="I2345" s="118">
        <v>408</v>
      </c>
      <c r="J2345" s="106">
        <v>63</v>
      </c>
      <c r="K2345" s="107">
        <f t="shared" si="178"/>
        <v>0.15441176470588236</v>
      </c>
      <c r="L2345" s="106">
        <v>79</v>
      </c>
      <c r="M2345" s="108">
        <f t="shared" si="179"/>
        <v>0.19362745098039216</v>
      </c>
      <c r="N2345" s="106">
        <v>17</v>
      </c>
      <c r="O2345" s="107">
        <f t="shared" si="180"/>
        <v>4.1666666666666664E-2</v>
      </c>
      <c r="P2345" s="106">
        <v>53</v>
      </c>
      <c r="Q2345" s="109">
        <f t="shared" si="181"/>
        <v>0.12990196078431374</v>
      </c>
      <c r="R2345" s="75"/>
      <c r="S2345" s="75"/>
      <c r="T2345" s="75"/>
      <c r="U2345" s="75"/>
      <c r="V2345" s="75"/>
      <c r="W2345" s="75"/>
      <c r="X2345" s="75"/>
      <c r="Y2345" s="75"/>
      <c r="Z2345" s="75"/>
      <c r="AA2345" s="75"/>
      <c r="AB2345" s="75"/>
      <c r="AC2345" s="75"/>
      <c r="AD2345" s="75"/>
      <c r="AE2345" s="75"/>
      <c r="AF2345" s="75"/>
      <c r="AG2345" s="75"/>
      <c r="AH2345" s="75"/>
      <c r="AI2345" s="75"/>
      <c r="AJ2345" s="75"/>
      <c r="AK2345" s="75"/>
      <c r="AL2345" s="75"/>
      <c r="AM2345" s="75"/>
      <c r="AN2345" s="75"/>
      <c r="AO2345" s="75"/>
      <c r="AP2345" s="75"/>
      <c r="AQ2345" s="75"/>
      <c r="AR2345" s="75"/>
      <c r="AS2345" s="75"/>
      <c r="AT2345" s="75"/>
      <c r="AU2345" s="75"/>
      <c r="AV2345" s="75"/>
      <c r="AW2345" s="75"/>
      <c r="AX2345" s="75"/>
      <c r="AY2345" s="75"/>
      <c r="AZ2345" s="75"/>
      <c r="BA2345" s="75"/>
      <c r="BB2345" s="75"/>
      <c r="BC2345" s="75"/>
      <c r="BD2345" s="75"/>
      <c r="BE2345" s="75"/>
      <c r="BF2345" s="75"/>
      <c r="BG2345" s="75"/>
      <c r="BH2345" s="75"/>
      <c r="BI2345" s="75"/>
      <c r="BJ2345" s="75"/>
      <c r="BK2345" s="75"/>
      <c r="BL2345" s="75"/>
      <c r="BM2345" s="75"/>
      <c r="BN2345" s="75"/>
      <c r="BO2345" s="75"/>
      <c r="BP2345" s="75"/>
      <c r="BQ2345" s="75"/>
      <c r="BR2345" s="75"/>
      <c r="BS2345" s="75"/>
    </row>
    <row r="2346" spans="1:71" s="5" customFormat="1" ht="12.75" hidden="1" thickBot="1" x14ac:dyDescent="0.3">
      <c r="A2346" s="105" t="s">
        <v>17</v>
      </c>
      <c r="B2346" s="105" t="s">
        <v>17</v>
      </c>
      <c r="C2346" s="105" t="s">
        <v>17</v>
      </c>
      <c r="D2346" s="105" t="s">
        <v>21</v>
      </c>
      <c r="E2346" s="105" t="s">
        <v>2490</v>
      </c>
      <c r="F2346" s="105">
        <v>8900</v>
      </c>
      <c r="G2346" s="105" t="s">
        <v>2485</v>
      </c>
      <c r="H2346" s="105" t="s">
        <v>2129</v>
      </c>
      <c r="I2346" s="118">
        <v>208</v>
      </c>
      <c r="J2346" s="106">
        <v>45</v>
      </c>
      <c r="K2346" s="107">
        <f t="shared" si="178"/>
        <v>0.21634615384615385</v>
      </c>
      <c r="L2346" s="106">
        <v>45</v>
      </c>
      <c r="M2346" s="108">
        <f t="shared" si="179"/>
        <v>0.21634615384615385</v>
      </c>
      <c r="N2346" s="106">
        <v>47</v>
      </c>
      <c r="O2346" s="107">
        <f t="shared" si="180"/>
        <v>0.22596153846153846</v>
      </c>
      <c r="P2346" s="106">
        <v>62</v>
      </c>
      <c r="Q2346" s="109">
        <f t="shared" si="181"/>
        <v>0.29807692307692307</v>
      </c>
      <c r="R2346" s="75"/>
      <c r="S2346" s="75"/>
      <c r="T2346" s="75"/>
      <c r="U2346" s="75"/>
      <c r="V2346" s="75"/>
      <c r="W2346" s="75"/>
      <c r="X2346" s="75"/>
      <c r="Y2346" s="75"/>
      <c r="Z2346" s="75"/>
      <c r="AA2346" s="75"/>
      <c r="AB2346" s="75"/>
      <c r="AC2346" s="75"/>
      <c r="AD2346" s="75"/>
      <c r="AE2346" s="75"/>
      <c r="AF2346" s="75"/>
      <c r="AG2346" s="75"/>
      <c r="AH2346" s="75"/>
      <c r="AI2346" s="75"/>
      <c r="AJ2346" s="75"/>
      <c r="AK2346" s="75"/>
      <c r="AL2346" s="75"/>
      <c r="AM2346" s="75"/>
      <c r="AN2346" s="75"/>
      <c r="AO2346" s="75"/>
      <c r="AP2346" s="75"/>
      <c r="AQ2346" s="75"/>
      <c r="AR2346" s="75"/>
      <c r="AS2346" s="75"/>
      <c r="AT2346" s="75"/>
      <c r="AU2346" s="75"/>
      <c r="AV2346" s="75"/>
      <c r="AW2346" s="75"/>
      <c r="AX2346" s="75"/>
      <c r="AY2346" s="75"/>
      <c r="AZ2346" s="75"/>
      <c r="BA2346" s="75"/>
      <c r="BB2346" s="75"/>
      <c r="BC2346" s="75"/>
      <c r="BD2346" s="75"/>
      <c r="BE2346" s="75"/>
      <c r="BF2346" s="75"/>
      <c r="BG2346" s="75"/>
      <c r="BH2346" s="75"/>
      <c r="BI2346" s="75"/>
      <c r="BJ2346" s="75"/>
      <c r="BK2346" s="75"/>
      <c r="BL2346" s="75"/>
      <c r="BM2346" s="75"/>
      <c r="BN2346" s="75"/>
      <c r="BO2346" s="75"/>
      <c r="BP2346" s="75"/>
      <c r="BQ2346" s="75"/>
      <c r="BR2346" s="75"/>
      <c r="BS2346" s="75"/>
    </row>
    <row r="2347" spans="1:71" s="5" customFormat="1" ht="12.75" hidden="1" thickBot="1" x14ac:dyDescent="0.3">
      <c r="A2347" s="105" t="s">
        <v>17</v>
      </c>
      <c r="B2347" s="105" t="s">
        <v>17</v>
      </c>
      <c r="C2347" s="105" t="s">
        <v>17</v>
      </c>
      <c r="D2347" s="105" t="s">
        <v>21</v>
      </c>
      <c r="E2347" s="105" t="s">
        <v>2491</v>
      </c>
      <c r="F2347" s="105">
        <v>8900</v>
      </c>
      <c r="G2347" s="105" t="s">
        <v>2485</v>
      </c>
      <c r="H2347" s="105" t="s">
        <v>2129</v>
      </c>
      <c r="I2347" s="118">
        <v>383</v>
      </c>
      <c r="J2347" s="106">
        <v>44</v>
      </c>
      <c r="K2347" s="107">
        <f t="shared" si="178"/>
        <v>0.11488250652741515</v>
      </c>
      <c r="L2347" s="106">
        <v>75</v>
      </c>
      <c r="M2347" s="108">
        <f t="shared" si="179"/>
        <v>0.195822454308094</v>
      </c>
      <c r="N2347" s="106">
        <v>6</v>
      </c>
      <c r="O2347" s="107">
        <f t="shared" si="180"/>
        <v>1.5665796344647518E-2</v>
      </c>
      <c r="P2347" s="106">
        <v>18</v>
      </c>
      <c r="Q2347" s="109">
        <f t="shared" si="181"/>
        <v>4.6997389033942558E-2</v>
      </c>
      <c r="R2347" s="75"/>
      <c r="S2347" s="75"/>
      <c r="T2347" s="75"/>
      <c r="U2347" s="75"/>
      <c r="V2347" s="75"/>
      <c r="W2347" s="75"/>
      <c r="X2347" s="75"/>
      <c r="Y2347" s="75"/>
      <c r="Z2347" s="75"/>
      <c r="AA2347" s="75"/>
      <c r="AB2347" s="75"/>
      <c r="AC2347" s="75"/>
      <c r="AD2347" s="75"/>
      <c r="AE2347" s="75"/>
      <c r="AF2347" s="75"/>
      <c r="AG2347" s="75"/>
      <c r="AH2347" s="75"/>
      <c r="AI2347" s="75"/>
      <c r="AJ2347" s="75"/>
      <c r="AK2347" s="75"/>
      <c r="AL2347" s="75"/>
      <c r="AM2347" s="75"/>
      <c r="AN2347" s="75"/>
      <c r="AO2347" s="75"/>
      <c r="AP2347" s="75"/>
      <c r="AQ2347" s="75"/>
      <c r="AR2347" s="75"/>
      <c r="AS2347" s="75"/>
      <c r="AT2347" s="75"/>
      <c r="AU2347" s="75"/>
      <c r="AV2347" s="75"/>
      <c r="AW2347" s="75"/>
      <c r="AX2347" s="75"/>
      <c r="AY2347" s="75"/>
      <c r="AZ2347" s="75"/>
      <c r="BA2347" s="75"/>
      <c r="BB2347" s="75"/>
      <c r="BC2347" s="75"/>
      <c r="BD2347" s="75"/>
      <c r="BE2347" s="75"/>
      <c r="BF2347" s="75"/>
      <c r="BG2347" s="75"/>
      <c r="BH2347" s="75"/>
      <c r="BI2347" s="75"/>
      <c r="BJ2347" s="75"/>
      <c r="BK2347" s="75"/>
      <c r="BL2347" s="75"/>
      <c r="BM2347" s="75"/>
      <c r="BN2347" s="75"/>
      <c r="BO2347" s="75"/>
      <c r="BP2347" s="75"/>
      <c r="BQ2347" s="75"/>
      <c r="BR2347" s="75"/>
      <c r="BS2347" s="75"/>
    </row>
    <row r="2348" spans="1:71" s="5" customFormat="1" ht="12.75" hidden="1" thickBot="1" x14ac:dyDescent="0.3">
      <c r="A2348" s="105" t="s">
        <v>17</v>
      </c>
      <c r="B2348" s="105" t="s">
        <v>17</v>
      </c>
      <c r="C2348" s="105" t="s">
        <v>17</v>
      </c>
      <c r="D2348" s="105" t="s">
        <v>21</v>
      </c>
      <c r="E2348" s="105" t="s">
        <v>2492</v>
      </c>
      <c r="F2348" s="105">
        <v>8900</v>
      </c>
      <c r="G2348" s="105" t="s">
        <v>2485</v>
      </c>
      <c r="H2348" s="105" t="s">
        <v>2129</v>
      </c>
      <c r="I2348" s="118">
        <v>85</v>
      </c>
      <c r="J2348" s="106">
        <v>6</v>
      </c>
      <c r="K2348" s="107">
        <f t="shared" si="178"/>
        <v>7.0588235294117646E-2</v>
      </c>
      <c r="L2348" s="106">
        <v>9</v>
      </c>
      <c r="M2348" s="108">
        <f t="shared" si="179"/>
        <v>0.10588235294117647</v>
      </c>
      <c r="N2348" s="106">
        <v>0</v>
      </c>
      <c r="O2348" s="107">
        <f t="shared" si="180"/>
        <v>0</v>
      </c>
      <c r="P2348" s="106">
        <v>3</v>
      </c>
      <c r="Q2348" s="109">
        <f t="shared" si="181"/>
        <v>3.5294117647058823E-2</v>
      </c>
      <c r="R2348" s="75"/>
      <c r="S2348" s="75"/>
      <c r="T2348" s="75"/>
      <c r="U2348" s="75"/>
      <c r="V2348" s="75"/>
      <c r="W2348" s="75"/>
      <c r="X2348" s="75"/>
      <c r="Y2348" s="75"/>
      <c r="Z2348" s="75"/>
      <c r="AA2348" s="75"/>
      <c r="AB2348" s="75"/>
      <c r="AC2348" s="75"/>
      <c r="AD2348" s="75"/>
      <c r="AE2348" s="75"/>
      <c r="AF2348" s="75"/>
      <c r="AG2348" s="75"/>
      <c r="AH2348" s="75"/>
      <c r="AI2348" s="75"/>
      <c r="AJ2348" s="75"/>
      <c r="AK2348" s="75"/>
      <c r="AL2348" s="75"/>
      <c r="AM2348" s="75"/>
      <c r="AN2348" s="75"/>
      <c r="AO2348" s="75"/>
      <c r="AP2348" s="75"/>
      <c r="AQ2348" s="75"/>
      <c r="AR2348" s="75"/>
      <c r="AS2348" s="75"/>
      <c r="AT2348" s="75"/>
      <c r="AU2348" s="75"/>
      <c r="AV2348" s="75"/>
      <c r="AW2348" s="75"/>
      <c r="AX2348" s="75"/>
      <c r="AY2348" s="75"/>
      <c r="AZ2348" s="75"/>
      <c r="BA2348" s="75"/>
      <c r="BB2348" s="75"/>
      <c r="BC2348" s="75"/>
      <c r="BD2348" s="75"/>
      <c r="BE2348" s="75"/>
      <c r="BF2348" s="75"/>
      <c r="BG2348" s="75"/>
      <c r="BH2348" s="75"/>
      <c r="BI2348" s="75"/>
      <c r="BJ2348" s="75"/>
      <c r="BK2348" s="75"/>
      <c r="BL2348" s="75"/>
      <c r="BM2348" s="75"/>
      <c r="BN2348" s="75"/>
      <c r="BO2348" s="75"/>
      <c r="BP2348" s="75"/>
      <c r="BQ2348" s="75"/>
      <c r="BR2348" s="75"/>
      <c r="BS2348" s="75"/>
    </row>
    <row r="2349" spans="1:71" s="5" customFormat="1" ht="12.75" hidden="1" thickBot="1" x14ac:dyDescent="0.3">
      <c r="A2349" s="105" t="s">
        <v>17</v>
      </c>
      <c r="B2349" s="105" t="s">
        <v>17</v>
      </c>
      <c r="C2349" s="105" t="s">
        <v>17</v>
      </c>
      <c r="D2349" s="105" t="s">
        <v>74</v>
      </c>
      <c r="E2349" s="105" t="s">
        <v>2494</v>
      </c>
      <c r="F2349" s="105">
        <v>8900</v>
      </c>
      <c r="G2349" s="105" t="s">
        <v>2485</v>
      </c>
      <c r="H2349" s="105" t="s">
        <v>2129</v>
      </c>
      <c r="I2349" s="118">
        <v>64</v>
      </c>
      <c r="J2349" s="106">
        <v>5</v>
      </c>
      <c r="K2349" s="107">
        <f t="shared" si="178"/>
        <v>7.8125E-2</v>
      </c>
      <c r="L2349" s="106">
        <v>5</v>
      </c>
      <c r="M2349" s="108">
        <f t="shared" si="179"/>
        <v>7.8125E-2</v>
      </c>
      <c r="N2349" s="106">
        <v>2</v>
      </c>
      <c r="O2349" s="107">
        <f t="shared" si="180"/>
        <v>3.125E-2</v>
      </c>
      <c r="P2349" s="106">
        <v>6</v>
      </c>
      <c r="Q2349" s="109">
        <f t="shared" si="181"/>
        <v>9.375E-2</v>
      </c>
      <c r="R2349" s="75"/>
      <c r="S2349" s="75"/>
      <c r="T2349" s="75"/>
      <c r="U2349" s="75"/>
      <c r="V2349" s="75"/>
      <c r="W2349" s="75"/>
      <c r="X2349" s="75"/>
      <c r="Y2349" s="75"/>
      <c r="Z2349" s="75"/>
      <c r="AA2349" s="75"/>
      <c r="AB2349" s="75"/>
      <c r="AC2349" s="75"/>
      <c r="AD2349" s="75"/>
      <c r="AE2349" s="75"/>
      <c r="AF2349" s="75"/>
      <c r="AG2349" s="75"/>
      <c r="AH2349" s="75"/>
      <c r="AI2349" s="75"/>
      <c r="AJ2349" s="75"/>
      <c r="AK2349" s="75"/>
      <c r="AL2349" s="75"/>
      <c r="AM2349" s="75"/>
      <c r="AN2349" s="75"/>
      <c r="AO2349" s="75"/>
      <c r="AP2349" s="75"/>
      <c r="AQ2349" s="75"/>
      <c r="AR2349" s="75"/>
      <c r="AS2349" s="75"/>
      <c r="AT2349" s="75"/>
      <c r="AU2349" s="75"/>
      <c r="AV2349" s="75"/>
      <c r="AW2349" s="75"/>
      <c r="AX2349" s="75"/>
      <c r="AY2349" s="75"/>
      <c r="AZ2349" s="75"/>
      <c r="BA2349" s="75"/>
      <c r="BB2349" s="75"/>
      <c r="BC2349" s="75"/>
      <c r="BD2349" s="75"/>
      <c r="BE2349" s="75"/>
      <c r="BF2349" s="75"/>
      <c r="BG2349" s="75"/>
      <c r="BH2349" s="75"/>
      <c r="BI2349" s="75"/>
      <c r="BJ2349" s="75"/>
      <c r="BK2349" s="75"/>
      <c r="BL2349" s="75"/>
      <c r="BM2349" s="75"/>
      <c r="BN2349" s="75"/>
      <c r="BO2349" s="75"/>
      <c r="BP2349" s="75"/>
      <c r="BQ2349" s="75"/>
      <c r="BR2349" s="75"/>
      <c r="BS2349" s="75"/>
    </row>
    <row r="2350" spans="1:71" s="5" customFormat="1" ht="12.75" hidden="1" thickBot="1" x14ac:dyDescent="0.3">
      <c r="A2350" s="105" t="s">
        <v>17</v>
      </c>
      <c r="B2350" s="105" t="s">
        <v>17</v>
      </c>
      <c r="C2350" s="105" t="s">
        <v>17</v>
      </c>
      <c r="D2350" s="105" t="s">
        <v>21</v>
      </c>
      <c r="E2350" s="105" t="s">
        <v>2495</v>
      </c>
      <c r="F2350" s="105">
        <v>8900</v>
      </c>
      <c r="G2350" s="105" t="s">
        <v>2485</v>
      </c>
      <c r="H2350" s="105" t="s">
        <v>2129</v>
      </c>
      <c r="I2350" s="118">
        <v>132</v>
      </c>
      <c r="J2350" s="106">
        <v>22</v>
      </c>
      <c r="K2350" s="107">
        <f t="shared" si="178"/>
        <v>0.16666666666666666</v>
      </c>
      <c r="L2350" s="106">
        <v>16</v>
      </c>
      <c r="M2350" s="108">
        <f t="shared" si="179"/>
        <v>0.12121212121212122</v>
      </c>
      <c r="N2350" s="106">
        <v>0</v>
      </c>
      <c r="O2350" s="107">
        <f t="shared" si="180"/>
        <v>0</v>
      </c>
      <c r="P2350" s="106">
        <v>0</v>
      </c>
      <c r="Q2350" s="109">
        <f t="shared" si="181"/>
        <v>0</v>
      </c>
      <c r="R2350" s="75"/>
      <c r="S2350" s="75"/>
      <c r="T2350" s="75"/>
      <c r="U2350" s="75"/>
      <c r="V2350" s="75"/>
      <c r="W2350" s="75"/>
      <c r="X2350" s="75"/>
      <c r="Y2350" s="75"/>
      <c r="Z2350" s="75"/>
      <c r="AA2350" s="75"/>
      <c r="AB2350" s="75"/>
      <c r="AC2350" s="75"/>
      <c r="AD2350" s="75"/>
      <c r="AE2350" s="75"/>
      <c r="AF2350" s="75"/>
      <c r="AG2350" s="75"/>
      <c r="AH2350" s="75"/>
      <c r="AI2350" s="75"/>
      <c r="AJ2350" s="75"/>
      <c r="AK2350" s="75"/>
      <c r="AL2350" s="75"/>
      <c r="AM2350" s="75"/>
      <c r="AN2350" s="75"/>
      <c r="AO2350" s="75"/>
      <c r="AP2350" s="75"/>
      <c r="AQ2350" s="75"/>
      <c r="AR2350" s="75"/>
      <c r="AS2350" s="75"/>
      <c r="AT2350" s="75"/>
      <c r="AU2350" s="75"/>
      <c r="AV2350" s="75"/>
      <c r="AW2350" s="75"/>
      <c r="AX2350" s="75"/>
      <c r="AY2350" s="75"/>
      <c r="AZ2350" s="75"/>
      <c r="BA2350" s="75"/>
      <c r="BB2350" s="75"/>
      <c r="BC2350" s="75"/>
      <c r="BD2350" s="75"/>
      <c r="BE2350" s="75"/>
      <c r="BF2350" s="75"/>
      <c r="BG2350" s="75"/>
      <c r="BH2350" s="75"/>
      <c r="BI2350" s="75"/>
      <c r="BJ2350" s="75"/>
      <c r="BK2350" s="75"/>
      <c r="BL2350" s="75"/>
      <c r="BM2350" s="75"/>
      <c r="BN2350" s="75"/>
      <c r="BO2350" s="75"/>
      <c r="BP2350" s="75"/>
      <c r="BQ2350" s="75"/>
      <c r="BR2350" s="75"/>
      <c r="BS2350" s="75"/>
    </row>
    <row r="2351" spans="1:71" s="5" customFormat="1" ht="12.75" hidden="1" thickBot="1" x14ac:dyDescent="0.3">
      <c r="A2351" s="105" t="s">
        <v>17</v>
      </c>
      <c r="B2351" s="105">
        <v>8902</v>
      </c>
      <c r="C2351" s="105" t="s">
        <v>2485</v>
      </c>
      <c r="D2351" s="105" t="s">
        <v>21</v>
      </c>
      <c r="E2351" s="105" t="s">
        <v>2496</v>
      </c>
      <c r="F2351" s="105">
        <v>8902</v>
      </c>
      <c r="G2351" s="105" t="s">
        <v>2485</v>
      </c>
      <c r="H2351" s="105" t="s">
        <v>2129</v>
      </c>
      <c r="I2351" s="118">
        <v>182</v>
      </c>
      <c r="J2351" s="106">
        <v>19</v>
      </c>
      <c r="K2351" s="107">
        <f t="shared" si="178"/>
        <v>0.1043956043956044</v>
      </c>
      <c r="L2351" s="106">
        <v>37</v>
      </c>
      <c r="M2351" s="108">
        <f t="shared" si="179"/>
        <v>0.2032967032967033</v>
      </c>
      <c r="N2351" s="106">
        <v>21</v>
      </c>
      <c r="O2351" s="107">
        <f t="shared" si="180"/>
        <v>0.11538461538461539</v>
      </c>
      <c r="P2351" s="106">
        <v>4</v>
      </c>
      <c r="Q2351" s="109">
        <f t="shared" si="181"/>
        <v>2.197802197802198E-2</v>
      </c>
      <c r="R2351" s="75"/>
      <c r="S2351" s="75"/>
      <c r="T2351" s="75"/>
      <c r="U2351" s="75"/>
      <c r="V2351" s="75"/>
      <c r="W2351" s="75"/>
      <c r="X2351" s="75"/>
      <c r="Y2351" s="75"/>
      <c r="Z2351" s="75"/>
      <c r="AA2351" s="75"/>
      <c r="AB2351" s="75"/>
      <c r="AC2351" s="75"/>
      <c r="AD2351" s="75"/>
      <c r="AE2351" s="75"/>
      <c r="AF2351" s="75"/>
      <c r="AG2351" s="75"/>
      <c r="AH2351" s="75"/>
      <c r="AI2351" s="75"/>
      <c r="AJ2351" s="75"/>
      <c r="AK2351" s="75"/>
      <c r="AL2351" s="75"/>
      <c r="AM2351" s="75"/>
      <c r="AN2351" s="75"/>
      <c r="AO2351" s="75"/>
      <c r="AP2351" s="75"/>
      <c r="AQ2351" s="75"/>
      <c r="AR2351" s="75"/>
      <c r="AS2351" s="75"/>
      <c r="AT2351" s="75"/>
      <c r="AU2351" s="75"/>
      <c r="AV2351" s="75"/>
      <c r="AW2351" s="75"/>
      <c r="AX2351" s="75"/>
      <c r="AY2351" s="75"/>
      <c r="AZ2351" s="75"/>
      <c r="BA2351" s="75"/>
      <c r="BB2351" s="75"/>
      <c r="BC2351" s="75"/>
      <c r="BD2351" s="75"/>
      <c r="BE2351" s="75"/>
      <c r="BF2351" s="75"/>
      <c r="BG2351" s="75"/>
      <c r="BH2351" s="75"/>
      <c r="BI2351" s="75"/>
      <c r="BJ2351" s="75"/>
      <c r="BK2351" s="75"/>
      <c r="BL2351" s="75"/>
      <c r="BM2351" s="75"/>
      <c r="BN2351" s="75"/>
      <c r="BO2351" s="75"/>
      <c r="BP2351" s="75"/>
      <c r="BQ2351" s="75"/>
      <c r="BR2351" s="75"/>
      <c r="BS2351" s="75"/>
    </row>
    <row r="2352" spans="1:71" s="5" customFormat="1" ht="12.75" hidden="1" thickBot="1" x14ac:dyDescent="0.3">
      <c r="A2352" s="105" t="s">
        <v>17</v>
      </c>
      <c r="B2352" s="105">
        <v>8904</v>
      </c>
      <c r="C2352" s="105" t="s">
        <v>2485</v>
      </c>
      <c r="D2352" s="105" t="s">
        <v>21</v>
      </c>
      <c r="E2352" s="105" t="s">
        <v>2497</v>
      </c>
      <c r="F2352" s="105">
        <v>8904</v>
      </c>
      <c r="G2352" s="105" t="s">
        <v>2485</v>
      </c>
      <c r="H2352" s="105" t="s">
        <v>2129</v>
      </c>
      <c r="I2352" s="118">
        <v>240</v>
      </c>
      <c r="J2352" s="106">
        <v>35</v>
      </c>
      <c r="K2352" s="107">
        <f t="shared" si="178"/>
        <v>0.14583333333333334</v>
      </c>
      <c r="L2352" s="106">
        <v>46</v>
      </c>
      <c r="M2352" s="108">
        <f t="shared" si="179"/>
        <v>0.19166666666666668</v>
      </c>
      <c r="N2352" s="106">
        <v>4</v>
      </c>
      <c r="O2352" s="107">
        <f t="shared" si="180"/>
        <v>1.6666666666666666E-2</v>
      </c>
      <c r="P2352" s="106">
        <v>0</v>
      </c>
      <c r="Q2352" s="109">
        <f t="shared" si="181"/>
        <v>0</v>
      </c>
      <c r="R2352" s="75"/>
      <c r="S2352" s="75"/>
      <c r="T2352" s="75"/>
      <c r="U2352" s="75"/>
      <c r="V2352" s="75"/>
      <c r="W2352" s="75"/>
      <c r="X2352" s="75"/>
      <c r="Y2352" s="75"/>
      <c r="Z2352" s="75"/>
      <c r="AA2352" s="75"/>
      <c r="AB2352" s="75"/>
      <c r="AC2352" s="75"/>
      <c r="AD2352" s="75"/>
      <c r="AE2352" s="75"/>
      <c r="AF2352" s="75"/>
      <c r="AG2352" s="75"/>
      <c r="AH2352" s="75"/>
      <c r="AI2352" s="75"/>
      <c r="AJ2352" s="75"/>
      <c r="AK2352" s="75"/>
      <c r="AL2352" s="75"/>
      <c r="AM2352" s="75"/>
      <c r="AN2352" s="75"/>
      <c r="AO2352" s="75"/>
      <c r="AP2352" s="75"/>
      <c r="AQ2352" s="75"/>
      <c r="AR2352" s="75"/>
      <c r="AS2352" s="75"/>
      <c r="AT2352" s="75"/>
      <c r="AU2352" s="75"/>
      <c r="AV2352" s="75"/>
      <c r="AW2352" s="75"/>
      <c r="AX2352" s="75"/>
      <c r="AY2352" s="75"/>
      <c r="AZ2352" s="75"/>
      <c r="BA2352" s="75"/>
      <c r="BB2352" s="75"/>
      <c r="BC2352" s="75"/>
      <c r="BD2352" s="75"/>
      <c r="BE2352" s="75"/>
      <c r="BF2352" s="75"/>
      <c r="BG2352" s="75"/>
      <c r="BH2352" s="75"/>
      <c r="BI2352" s="75"/>
      <c r="BJ2352" s="75"/>
      <c r="BK2352" s="75"/>
      <c r="BL2352" s="75"/>
      <c r="BM2352" s="75"/>
      <c r="BN2352" s="75"/>
      <c r="BO2352" s="75"/>
      <c r="BP2352" s="75"/>
      <c r="BQ2352" s="75"/>
      <c r="BR2352" s="75"/>
      <c r="BS2352" s="75"/>
    </row>
    <row r="2353" spans="1:71" s="5" customFormat="1" ht="12.75" hidden="1" thickBot="1" x14ac:dyDescent="0.3">
      <c r="A2353" s="105" t="s">
        <v>17</v>
      </c>
      <c r="B2353" s="105">
        <v>8906</v>
      </c>
      <c r="C2353" s="105" t="s">
        <v>2485</v>
      </c>
      <c r="D2353" s="105" t="s">
        <v>21</v>
      </c>
      <c r="E2353" s="105" t="s">
        <v>2498</v>
      </c>
      <c r="F2353" s="105">
        <v>8906</v>
      </c>
      <c r="G2353" s="105" t="s">
        <v>2485</v>
      </c>
      <c r="H2353" s="105" t="s">
        <v>2129</v>
      </c>
      <c r="I2353" s="118">
        <v>228</v>
      </c>
      <c r="J2353" s="106">
        <v>56</v>
      </c>
      <c r="K2353" s="107">
        <f t="shared" si="178"/>
        <v>0.24561403508771928</v>
      </c>
      <c r="L2353" s="106">
        <v>47</v>
      </c>
      <c r="M2353" s="108">
        <f t="shared" si="179"/>
        <v>0.20614035087719298</v>
      </c>
      <c r="N2353" s="106">
        <v>14</v>
      </c>
      <c r="O2353" s="107">
        <f t="shared" si="180"/>
        <v>6.1403508771929821E-2</v>
      </c>
      <c r="P2353" s="106">
        <v>1</v>
      </c>
      <c r="Q2353" s="109">
        <f t="shared" si="181"/>
        <v>4.3859649122807015E-3</v>
      </c>
      <c r="R2353" s="75"/>
      <c r="S2353" s="75"/>
      <c r="T2353" s="75"/>
      <c r="U2353" s="75"/>
      <c r="V2353" s="75"/>
      <c r="W2353" s="75"/>
      <c r="X2353" s="75"/>
      <c r="Y2353" s="75"/>
      <c r="Z2353" s="75"/>
      <c r="AA2353" s="75"/>
      <c r="AB2353" s="75"/>
      <c r="AC2353" s="75"/>
      <c r="AD2353" s="75"/>
      <c r="AE2353" s="75"/>
      <c r="AF2353" s="75"/>
      <c r="AG2353" s="75"/>
      <c r="AH2353" s="75"/>
      <c r="AI2353" s="75"/>
      <c r="AJ2353" s="75"/>
      <c r="AK2353" s="75"/>
      <c r="AL2353" s="75"/>
      <c r="AM2353" s="75"/>
      <c r="AN2353" s="75"/>
      <c r="AO2353" s="75"/>
      <c r="AP2353" s="75"/>
      <c r="AQ2353" s="75"/>
      <c r="AR2353" s="75"/>
      <c r="AS2353" s="75"/>
      <c r="AT2353" s="75"/>
      <c r="AU2353" s="75"/>
      <c r="AV2353" s="75"/>
      <c r="AW2353" s="75"/>
      <c r="AX2353" s="75"/>
      <c r="AY2353" s="75"/>
      <c r="AZ2353" s="75"/>
      <c r="BA2353" s="75"/>
      <c r="BB2353" s="75"/>
      <c r="BC2353" s="75"/>
      <c r="BD2353" s="75"/>
      <c r="BE2353" s="75"/>
      <c r="BF2353" s="75"/>
      <c r="BG2353" s="75"/>
      <c r="BH2353" s="75"/>
      <c r="BI2353" s="75"/>
      <c r="BJ2353" s="75"/>
      <c r="BK2353" s="75"/>
      <c r="BL2353" s="75"/>
      <c r="BM2353" s="75"/>
      <c r="BN2353" s="75"/>
      <c r="BO2353" s="75"/>
      <c r="BP2353" s="75"/>
      <c r="BQ2353" s="75"/>
      <c r="BR2353" s="75"/>
      <c r="BS2353" s="75"/>
    </row>
    <row r="2354" spans="1:71" s="5" customFormat="1" ht="24.75" hidden="1" thickBot="1" x14ac:dyDescent="0.3">
      <c r="A2354" s="105" t="s">
        <v>17</v>
      </c>
      <c r="B2354" s="105">
        <v>8908</v>
      </c>
      <c r="C2354" s="105" t="s">
        <v>2485</v>
      </c>
      <c r="D2354" s="105" t="s">
        <v>234</v>
      </c>
      <c r="E2354" s="105" t="s">
        <v>2499</v>
      </c>
      <c r="F2354" s="105">
        <v>8908</v>
      </c>
      <c r="G2354" s="105" t="s">
        <v>2485</v>
      </c>
      <c r="H2354" s="105" t="s">
        <v>2129</v>
      </c>
      <c r="I2354" s="118">
        <v>106</v>
      </c>
      <c r="J2354" s="106">
        <v>44</v>
      </c>
      <c r="K2354" s="107">
        <f t="shared" si="178"/>
        <v>0.41509433962264153</v>
      </c>
      <c r="L2354" s="106">
        <v>32</v>
      </c>
      <c r="M2354" s="108">
        <f t="shared" si="179"/>
        <v>0.30188679245283018</v>
      </c>
      <c r="N2354" s="106">
        <v>7</v>
      </c>
      <c r="O2354" s="107">
        <f t="shared" si="180"/>
        <v>6.6037735849056603E-2</v>
      </c>
      <c r="P2354" s="106">
        <v>3</v>
      </c>
      <c r="Q2354" s="109">
        <f t="shared" si="181"/>
        <v>2.8301886792452831E-2</v>
      </c>
      <c r="R2354" s="75"/>
      <c r="S2354" s="75"/>
      <c r="T2354" s="75"/>
      <c r="U2354" s="75"/>
      <c r="V2354" s="75"/>
      <c r="W2354" s="75"/>
      <c r="X2354" s="75"/>
      <c r="Y2354" s="75"/>
      <c r="Z2354" s="75"/>
      <c r="AA2354" s="75"/>
      <c r="AB2354" s="75"/>
      <c r="AC2354" s="75"/>
      <c r="AD2354" s="75"/>
      <c r="AE2354" s="75"/>
      <c r="AF2354" s="75"/>
      <c r="AG2354" s="75"/>
      <c r="AH2354" s="75"/>
      <c r="AI2354" s="75"/>
      <c r="AJ2354" s="75"/>
      <c r="AK2354" s="75"/>
      <c r="AL2354" s="75"/>
      <c r="AM2354" s="75"/>
      <c r="AN2354" s="75"/>
      <c r="AO2354" s="75"/>
      <c r="AP2354" s="75"/>
      <c r="AQ2354" s="75"/>
      <c r="AR2354" s="75"/>
      <c r="AS2354" s="75"/>
      <c r="AT2354" s="75"/>
      <c r="AU2354" s="75"/>
      <c r="AV2354" s="75"/>
      <c r="AW2354" s="75"/>
      <c r="AX2354" s="75"/>
      <c r="AY2354" s="75"/>
      <c r="AZ2354" s="75"/>
      <c r="BA2354" s="75"/>
      <c r="BB2354" s="75"/>
      <c r="BC2354" s="75"/>
      <c r="BD2354" s="75"/>
      <c r="BE2354" s="75"/>
      <c r="BF2354" s="75"/>
      <c r="BG2354" s="75"/>
      <c r="BH2354" s="75"/>
      <c r="BI2354" s="75"/>
      <c r="BJ2354" s="75"/>
      <c r="BK2354" s="75"/>
      <c r="BL2354" s="75"/>
      <c r="BM2354" s="75"/>
      <c r="BN2354" s="75"/>
      <c r="BO2354" s="75"/>
      <c r="BP2354" s="75"/>
      <c r="BQ2354" s="75"/>
      <c r="BR2354" s="75"/>
      <c r="BS2354" s="75"/>
    </row>
    <row r="2355" spans="1:71" s="5" customFormat="1" ht="12.75" hidden="1" thickBot="1" x14ac:dyDescent="0.3">
      <c r="A2355" s="105" t="s">
        <v>17</v>
      </c>
      <c r="B2355" s="105" t="s">
        <v>17</v>
      </c>
      <c r="C2355" s="105" t="s">
        <v>17</v>
      </c>
      <c r="D2355" s="105" t="s">
        <v>21</v>
      </c>
      <c r="E2355" s="105" t="s">
        <v>1054</v>
      </c>
      <c r="F2355" s="105">
        <v>8908</v>
      </c>
      <c r="G2355" s="105" t="s">
        <v>2485</v>
      </c>
      <c r="H2355" s="105" t="s">
        <v>2129</v>
      </c>
      <c r="I2355" s="118">
        <v>266</v>
      </c>
      <c r="J2355" s="106">
        <v>35</v>
      </c>
      <c r="K2355" s="107">
        <f t="shared" si="178"/>
        <v>0.13157894736842105</v>
      </c>
      <c r="L2355" s="106">
        <v>55</v>
      </c>
      <c r="M2355" s="108">
        <f t="shared" si="179"/>
        <v>0.20676691729323307</v>
      </c>
      <c r="N2355" s="106">
        <v>6</v>
      </c>
      <c r="O2355" s="107">
        <f t="shared" si="180"/>
        <v>2.2556390977443608E-2</v>
      </c>
      <c r="P2355" s="106">
        <v>0</v>
      </c>
      <c r="Q2355" s="109">
        <f t="shared" si="181"/>
        <v>0</v>
      </c>
      <c r="R2355" s="75"/>
      <c r="S2355" s="75"/>
      <c r="T2355" s="75"/>
      <c r="U2355" s="75"/>
      <c r="V2355" s="75"/>
      <c r="W2355" s="75"/>
      <c r="X2355" s="75"/>
      <c r="Y2355" s="75"/>
      <c r="Z2355" s="75"/>
      <c r="AA2355" s="75"/>
      <c r="AB2355" s="75"/>
      <c r="AC2355" s="75"/>
      <c r="AD2355" s="75"/>
      <c r="AE2355" s="75"/>
      <c r="AF2355" s="75"/>
      <c r="AG2355" s="75"/>
      <c r="AH2355" s="75"/>
      <c r="AI2355" s="75"/>
      <c r="AJ2355" s="75"/>
      <c r="AK2355" s="75"/>
      <c r="AL2355" s="75"/>
      <c r="AM2355" s="75"/>
      <c r="AN2355" s="75"/>
      <c r="AO2355" s="75"/>
      <c r="AP2355" s="75"/>
      <c r="AQ2355" s="75"/>
      <c r="AR2355" s="75"/>
      <c r="AS2355" s="75"/>
      <c r="AT2355" s="75"/>
      <c r="AU2355" s="75"/>
      <c r="AV2355" s="75"/>
      <c r="AW2355" s="75"/>
      <c r="AX2355" s="75"/>
      <c r="AY2355" s="75"/>
      <c r="AZ2355" s="75"/>
      <c r="BA2355" s="75"/>
      <c r="BB2355" s="75"/>
      <c r="BC2355" s="75"/>
      <c r="BD2355" s="75"/>
      <c r="BE2355" s="75"/>
      <c r="BF2355" s="75"/>
      <c r="BG2355" s="75"/>
      <c r="BH2355" s="75"/>
      <c r="BI2355" s="75"/>
      <c r="BJ2355" s="75"/>
      <c r="BK2355" s="75"/>
      <c r="BL2355" s="75"/>
      <c r="BM2355" s="75"/>
      <c r="BN2355" s="75"/>
      <c r="BO2355" s="75"/>
      <c r="BP2355" s="75"/>
      <c r="BQ2355" s="75"/>
      <c r="BR2355" s="75"/>
      <c r="BS2355" s="75"/>
    </row>
    <row r="2356" spans="1:71" s="5" customFormat="1" ht="24.75" hidden="1" thickBot="1" x14ac:dyDescent="0.3">
      <c r="A2356" s="105" t="s">
        <v>17</v>
      </c>
      <c r="B2356" s="105">
        <v>8920</v>
      </c>
      <c r="C2356" s="105" t="s">
        <v>2500</v>
      </c>
      <c r="D2356" s="105" t="s">
        <v>234</v>
      </c>
      <c r="E2356" s="105" t="s">
        <v>2501</v>
      </c>
      <c r="F2356" s="105">
        <v>8920</v>
      </c>
      <c r="G2356" s="105" t="s">
        <v>2500</v>
      </c>
      <c r="H2356" s="105" t="s">
        <v>2129</v>
      </c>
      <c r="I2356" s="118">
        <v>98</v>
      </c>
      <c r="J2356" s="106">
        <v>44</v>
      </c>
      <c r="K2356" s="107">
        <f t="shared" si="178"/>
        <v>0.44897959183673469</v>
      </c>
      <c r="L2356" s="106">
        <v>35</v>
      </c>
      <c r="M2356" s="108">
        <f t="shared" si="179"/>
        <v>0.35714285714285715</v>
      </c>
      <c r="N2356" s="106">
        <v>10</v>
      </c>
      <c r="O2356" s="107">
        <f t="shared" si="180"/>
        <v>0.10204081632653061</v>
      </c>
      <c r="P2356" s="106">
        <v>3</v>
      </c>
      <c r="Q2356" s="109">
        <f t="shared" si="181"/>
        <v>3.0612244897959183E-2</v>
      </c>
      <c r="R2356" s="75"/>
      <c r="S2356" s="75"/>
      <c r="T2356" s="75"/>
      <c r="U2356" s="75"/>
      <c r="V2356" s="75"/>
      <c r="W2356" s="75"/>
      <c r="X2356" s="75"/>
      <c r="Y2356" s="75"/>
      <c r="Z2356" s="75"/>
      <c r="AA2356" s="75"/>
      <c r="AB2356" s="75"/>
      <c r="AC2356" s="75"/>
      <c r="AD2356" s="75"/>
      <c r="AE2356" s="75"/>
      <c r="AF2356" s="75"/>
      <c r="AG2356" s="75"/>
      <c r="AH2356" s="75"/>
      <c r="AI2356" s="75"/>
      <c r="AJ2356" s="75"/>
      <c r="AK2356" s="75"/>
      <c r="AL2356" s="75"/>
      <c r="AM2356" s="75"/>
      <c r="AN2356" s="75"/>
      <c r="AO2356" s="75"/>
      <c r="AP2356" s="75"/>
      <c r="AQ2356" s="75"/>
      <c r="AR2356" s="75"/>
      <c r="AS2356" s="75"/>
      <c r="AT2356" s="75"/>
      <c r="AU2356" s="75"/>
      <c r="AV2356" s="75"/>
      <c r="AW2356" s="75"/>
      <c r="AX2356" s="75"/>
      <c r="AY2356" s="75"/>
      <c r="AZ2356" s="75"/>
      <c r="BA2356" s="75"/>
      <c r="BB2356" s="75"/>
      <c r="BC2356" s="75"/>
      <c r="BD2356" s="75"/>
      <c r="BE2356" s="75"/>
      <c r="BF2356" s="75"/>
      <c r="BG2356" s="75"/>
      <c r="BH2356" s="75"/>
      <c r="BI2356" s="75"/>
      <c r="BJ2356" s="75"/>
      <c r="BK2356" s="75"/>
      <c r="BL2356" s="75"/>
      <c r="BM2356" s="75"/>
      <c r="BN2356" s="75"/>
      <c r="BO2356" s="75"/>
      <c r="BP2356" s="75"/>
      <c r="BQ2356" s="75"/>
      <c r="BR2356" s="75"/>
      <c r="BS2356" s="75"/>
    </row>
    <row r="2357" spans="1:71" s="5" customFormat="1" ht="12.75" hidden="1" thickBot="1" x14ac:dyDescent="0.3">
      <c r="A2357" s="105" t="s">
        <v>17</v>
      </c>
      <c r="B2357" s="105" t="s">
        <v>17</v>
      </c>
      <c r="C2357" s="105" t="s">
        <v>17</v>
      </c>
      <c r="D2357" s="105" t="s">
        <v>14</v>
      </c>
      <c r="E2357" s="105" t="s">
        <v>2502</v>
      </c>
      <c r="F2357" s="105">
        <v>8920</v>
      </c>
      <c r="G2357" s="105" t="s">
        <v>2500</v>
      </c>
      <c r="H2357" s="105" t="s">
        <v>2129</v>
      </c>
      <c r="I2357" s="118">
        <v>59</v>
      </c>
      <c r="J2357" s="106">
        <v>6</v>
      </c>
      <c r="K2357" s="107">
        <f t="shared" si="178"/>
        <v>0.10169491525423729</v>
      </c>
      <c r="L2357" s="106">
        <v>14</v>
      </c>
      <c r="M2357" s="108">
        <f t="shared" si="179"/>
        <v>0.23728813559322035</v>
      </c>
      <c r="N2357" s="106">
        <v>0</v>
      </c>
      <c r="O2357" s="107">
        <f t="shared" si="180"/>
        <v>0</v>
      </c>
      <c r="P2357" s="106">
        <v>0</v>
      </c>
      <c r="Q2357" s="109">
        <f t="shared" si="181"/>
        <v>0</v>
      </c>
      <c r="R2357" s="75"/>
      <c r="S2357" s="75"/>
      <c r="T2357" s="75"/>
      <c r="U2357" s="75"/>
      <c r="V2357" s="75"/>
      <c r="W2357" s="75"/>
      <c r="X2357" s="75"/>
      <c r="Y2357" s="75"/>
      <c r="Z2357" s="75"/>
      <c r="AA2357" s="75"/>
      <c r="AB2357" s="75"/>
      <c r="AC2357" s="75"/>
      <c r="AD2357" s="75"/>
      <c r="AE2357" s="75"/>
      <c r="AF2357" s="75"/>
      <c r="AG2357" s="75"/>
      <c r="AH2357" s="75"/>
      <c r="AI2357" s="75"/>
      <c r="AJ2357" s="75"/>
      <c r="AK2357" s="75"/>
      <c r="AL2357" s="75"/>
      <c r="AM2357" s="75"/>
      <c r="AN2357" s="75"/>
      <c r="AO2357" s="75"/>
      <c r="AP2357" s="75"/>
      <c r="AQ2357" s="75"/>
      <c r="AR2357" s="75"/>
      <c r="AS2357" s="75"/>
      <c r="AT2357" s="75"/>
      <c r="AU2357" s="75"/>
      <c r="AV2357" s="75"/>
      <c r="AW2357" s="75"/>
      <c r="AX2357" s="75"/>
      <c r="AY2357" s="75"/>
      <c r="AZ2357" s="75"/>
      <c r="BA2357" s="75"/>
      <c r="BB2357" s="75"/>
      <c r="BC2357" s="75"/>
      <c r="BD2357" s="75"/>
      <c r="BE2357" s="75"/>
      <c r="BF2357" s="75"/>
      <c r="BG2357" s="75"/>
      <c r="BH2357" s="75"/>
      <c r="BI2357" s="75"/>
      <c r="BJ2357" s="75"/>
      <c r="BK2357" s="75"/>
      <c r="BL2357" s="75"/>
      <c r="BM2357" s="75"/>
      <c r="BN2357" s="75"/>
      <c r="BO2357" s="75"/>
      <c r="BP2357" s="75"/>
      <c r="BQ2357" s="75"/>
      <c r="BR2357" s="75"/>
      <c r="BS2357" s="75"/>
    </row>
    <row r="2358" spans="1:71" s="5" customFormat="1" ht="12.75" hidden="1" thickBot="1" x14ac:dyDescent="0.3">
      <c r="A2358" s="105" t="s">
        <v>17</v>
      </c>
      <c r="B2358" s="105" t="s">
        <v>17</v>
      </c>
      <c r="C2358" s="105" t="s">
        <v>17</v>
      </c>
      <c r="D2358" s="105" t="s">
        <v>21</v>
      </c>
      <c r="E2358" s="105" t="s">
        <v>2503</v>
      </c>
      <c r="F2358" s="105">
        <v>8920</v>
      </c>
      <c r="G2358" s="105" t="s">
        <v>2500</v>
      </c>
      <c r="H2358" s="105" t="s">
        <v>2129</v>
      </c>
      <c r="I2358" s="118">
        <v>245</v>
      </c>
      <c r="J2358" s="106">
        <v>44</v>
      </c>
      <c r="K2358" s="107">
        <f t="shared" si="178"/>
        <v>0.17959183673469387</v>
      </c>
      <c r="L2358" s="106">
        <v>52</v>
      </c>
      <c r="M2358" s="108">
        <f t="shared" si="179"/>
        <v>0.21224489795918366</v>
      </c>
      <c r="N2358" s="106">
        <v>8</v>
      </c>
      <c r="O2358" s="107">
        <f t="shared" si="180"/>
        <v>3.2653061224489799E-2</v>
      </c>
      <c r="P2358" s="106">
        <v>4</v>
      </c>
      <c r="Q2358" s="109">
        <f t="shared" si="181"/>
        <v>1.6326530612244899E-2</v>
      </c>
      <c r="R2358" s="75"/>
      <c r="S2358" s="75"/>
      <c r="T2358" s="75"/>
      <c r="U2358" s="75"/>
      <c r="V2358" s="75"/>
      <c r="W2358" s="75"/>
      <c r="X2358" s="75"/>
      <c r="Y2358" s="75"/>
      <c r="Z2358" s="75"/>
      <c r="AA2358" s="75"/>
      <c r="AB2358" s="75"/>
      <c r="AC2358" s="75"/>
      <c r="AD2358" s="75"/>
      <c r="AE2358" s="75"/>
      <c r="AF2358" s="75"/>
      <c r="AG2358" s="75"/>
      <c r="AH2358" s="75"/>
      <c r="AI2358" s="75"/>
      <c r="AJ2358" s="75"/>
      <c r="AK2358" s="75"/>
      <c r="AL2358" s="75"/>
      <c r="AM2358" s="75"/>
      <c r="AN2358" s="75"/>
      <c r="AO2358" s="75"/>
      <c r="AP2358" s="75"/>
      <c r="AQ2358" s="75"/>
      <c r="AR2358" s="75"/>
      <c r="AS2358" s="75"/>
      <c r="AT2358" s="75"/>
      <c r="AU2358" s="75"/>
      <c r="AV2358" s="75"/>
      <c r="AW2358" s="75"/>
      <c r="AX2358" s="75"/>
      <c r="AY2358" s="75"/>
      <c r="AZ2358" s="75"/>
      <c r="BA2358" s="75"/>
      <c r="BB2358" s="75"/>
      <c r="BC2358" s="75"/>
      <c r="BD2358" s="75"/>
      <c r="BE2358" s="75"/>
      <c r="BF2358" s="75"/>
      <c r="BG2358" s="75"/>
      <c r="BH2358" s="75"/>
      <c r="BI2358" s="75"/>
      <c r="BJ2358" s="75"/>
      <c r="BK2358" s="75"/>
      <c r="BL2358" s="75"/>
      <c r="BM2358" s="75"/>
      <c r="BN2358" s="75"/>
      <c r="BO2358" s="75"/>
      <c r="BP2358" s="75"/>
      <c r="BQ2358" s="75"/>
      <c r="BR2358" s="75"/>
      <c r="BS2358" s="75"/>
    </row>
    <row r="2359" spans="1:71" s="5" customFormat="1" ht="12.75" hidden="1" thickBot="1" x14ac:dyDescent="0.3">
      <c r="A2359" s="105" t="s">
        <v>17</v>
      </c>
      <c r="B2359" s="105" t="s">
        <v>17</v>
      </c>
      <c r="C2359" s="105" t="s">
        <v>17</v>
      </c>
      <c r="D2359" s="105" t="s">
        <v>21</v>
      </c>
      <c r="E2359" s="105" t="s">
        <v>2504</v>
      </c>
      <c r="F2359" s="105">
        <v>8920</v>
      </c>
      <c r="G2359" s="105" t="s">
        <v>2500</v>
      </c>
      <c r="H2359" s="105" t="s">
        <v>2129</v>
      </c>
      <c r="I2359" s="118">
        <v>226</v>
      </c>
      <c r="J2359" s="106">
        <v>27</v>
      </c>
      <c r="K2359" s="107">
        <f t="shared" si="178"/>
        <v>0.11946902654867257</v>
      </c>
      <c r="L2359" s="106">
        <v>33</v>
      </c>
      <c r="M2359" s="108">
        <f t="shared" si="179"/>
        <v>0.14601769911504425</v>
      </c>
      <c r="N2359" s="106">
        <v>1</v>
      </c>
      <c r="O2359" s="107">
        <f t="shared" si="180"/>
        <v>4.4247787610619468E-3</v>
      </c>
      <c r="P2359" s="106">
        <v>2</v>
      </c>
      <c r="Q2359" s="109">
        <f t="shared" si="181"/>
        <v>8.8495575221238937E-3</v>
      </c>
      <c r="R2359" s="75"/>
      <c r="S2359" s="75"/>
      <c r="T2359" s="75"/>
      <c r="U2359" s="75"/>
      <c r="V2359" s="75"/>
      <c r="W2359" s="75"/>
      <c r="X2359" s="75"/>
      <c r="Y2359" s="75"/>
      <c r="Z2359" s="75"/>
      <c r="AA2359" s="75"/>
      <c r="AB2359" s="75"/>
      <c r="AC2359" s="75"/>
      <c r="AD2359" s="75"/>
      <c r="AE2359" s="75"/>
      <c r="AF2359" s="75"/>
      <c r="AG2359" s="75"/>
      <c r="AH2359" s="75"/>
      <c r="AI2359" s="75"/>
      <c r="AJ2359" s="75"/>
      <c r="AK2359" s="75"/>
      <c r="AL2359" s="75"/>
      <c r="AM2359" s="75"/>
      <c r="AN2359" s="75"/>
      <c r="AO2359" s="75"/>
      <c r="AP2359" s="75"/>
      <c r="AQ2359" s="75"/>
      <c r="AR2359" s="75"/>
      <c r="AS2359" s="75"/>
      <c r="AT2359" s="75"/>
      <c r="AU2359" s="75"/>
      <c r="AV2359" s="75"/>
      <c r="AW2359" s="75"/>
      <c r="AX2359" s="75"/>
      <c r="AY2359" s="75"/>
      <c r="AZ2359" s="75"/>
      <c r="BA2359" s="75"/>
      <c r="BB2359" s="75"/>
      <c r="BC2359" s="75"/>
      <c r="BD2359" s="75"/>
      <c r="BE2359" s="75"/>
      <c r="BF2359" s="75"/>
      <c r="BG2359" s="75"/>
      <c r="BH2359" s="75"/>
      <c r="BI2359" s="75"/>
      <c r="BJ2359" s="75"/>
      <c r="BK2359" s="75"/>
      <c r="BL2359" s="75"/>
      <c r="BM2359" s="75"/>
      <c r="BN2359" s="75"/>
      <c r="BO2359" s="75"/>
      <c r="BP2359" s="75"/>
      <c r="BQ2359" s="75"/>
      <c r="BR2359" s="75"/>
      <c r="BS2359" s="75"/>
    </row>
    <row r="2360" spans="1:71" s="5" customFormat="1" ht="12.75" hidden="1" thickBot="1" x14ac:dyDescent="0.3">
      <c r="A2360" s="105" t="s">
        <v>17</v>
      </c>
      <c r="B2360" s="105" t="s">
        <v>17</v>
      </c>
      <c r="C2360" s="105" t="s">
        <v>17</v>
      </c>
      <c r="D2360" s="105" t="s">
        <v>21</v>
      </c>
      <c r="E2360" s="105" t="s">
        <v>2492</v>
      </c>
      <c r="F2360" s="105">
        <v>8920</v>
      </c>
      <c r="G2360" s="105" t="s">
        <v>2500</v>
      </c>
      <c r="H2360" s="105" t="s">
        <v>2129</v>
      </c>
      <c r="I2360" s="118">
        <v>203</v>
      </c>
      <c r="J2360" s="106">
        <v>20</v>
      </c>
      <c r="K2360" s="107">
        <f t="shared" si="178"/>
        <v>9.8522167487684734E-2</v>
      </c>
      <c r="L2360" s="106">
        <v>26</v>
      </c>
      <c r="M2360" s="108">
        <f t="shared" si="179"/>
        <v>0.12807881773399016</v>
      </c>
      <c r="N2360" s="106">
        <v>4</v>
      </c>
      <c r="O2360" s="107">
        <f t="shared" si="180"/>
        <v>1.9704433497536946E-2</v>
      </c>
      <c r="P2360" s="106">
        <v>0</v>
      </c>
      <c r="Q2360" s="109">
        <f t="shared" si="181"/>
        <v>0</v>
      </c>
      <c r="R2360" s="75"/>
      <c r="S2360" s="75"/>
      <c r="T2360" s="75"/>
      <c r="U2360" s="75"/>
      <c r="V2360" s="75"/>
      <c r="W2360" s="75"/>
      <c r="X2360" s="75"/>
      <c r="Y2360" s="75"/>
      <c r="Z2360" s="75"/>
      <c r="AA2360" s="75"/>
      <c r="AB2360" s="75"/>
      <c r="AC2360" s="75"/>
      <c r="AD2360" s="75"/>
      <c r="AE2360" s="75"/>
      <c r="AF2360" s="75"/>
      <c r="AG2360" s="75"/>
      <c r="AH2360" s="75"/>
      <c r="AI2360" s="75"/>
      <c r="AJ2360" s="75"/>
      <c r="AK2360" s="75"/>
      <c r="AL2360" s="75"/>
      <c r="AM2360" s="75"/>
      <c r="AN2360" s="75"/>
      <c r="AO2360" s="75"/>
      <c r="AP2360" s="75"/>
      <c r="AQ2360" s="75"/>
      <c r="AR2360" s="75"/>
      <c r="AS2360" s="75"/>
      <c r="AT2360" s="75"/>
      <c r="AU2360" s="75"/>
      <c r="AV2360" s="75"/>
      <c r="AW2360" s="75"/>
      <c r="AX2360" s="75"/>
      <c r="AY2360" s="75"/>
      <c r="AZ2360" s="75"/>
      <c r="BA2360" s="75"/>
      <c r="BB2360" s="75"/>
      <c r="BC2360" s="75"/>
      <c r="BD2360" s="75"/>
      <c r="BE2360" s="75"/>
      <c r="BF2360" s="75"/>
      <c r="BG2360" s="75"/>
      <c r="BH2360" s="75"/>
      <c r="BI2360" s="75"/>
      <c r="BJ2360" s="75"/>
      <c r="BK2360" s="75"/>
      <c r="BL2360" s="75"/>
      <c r="BM2360" s="75"/>
      <c r="BN2360" s="75"/>
      <c r="BO2360" s="75"/>
      <c r="BP2360" s="75"/>
      <c r="BQ2360" s="75"/>
      <c r="BR2360" s="75"/>
      <c r="BS2360" s="75"/>
    </row>
    <row r="2361" spans="1:71" s="5" customFormat="1" ht="24.75" hidden="1" thickBot="1" x14ac:dyDescent="0.3">
      <c r="A2361" s="105" t="s">
        <v>17</v>
      </c>
      <c r="B2361" s="105">
        <v>8930</v>
      </c>
      <c r="C2361" s="105" t="s">
        <v>2505</v>
      </c>
      <c r="D2361" s="105" t="s">
        <v>119</v>
      </c>
      <c r="E2361" s="105" t="s">
        <v>2506</v>
      </c>
      <c r="F2361" s="105">
        <v>8930</v>
      </c>
      <c r="G2361" s="105" t="s">
        <v>2505</v>
      </c>
      <c r="H2361" s="105" t="s">
        <v>2129</v>
      </c>
      <c r="I2361" s="118">
        <v>142</v>
      </c>
      <c r="J2361" s="106">
        <v>58</v>
      </c>
      <c r="K2361" s="107">
        <f t="shared" si="178"/>
        <v>0.40845070422535212</v>
      </c>
      <c r="L2361" s="106">
        <v>32</v>
      </c>
      <c r="M2361" s="108">
        <f t="shared" si="179"/>
        <v>0.22535211267605634</v>
      </c>
      <c r="N2361" s="106">
        <v>41</v>
      </c>
      <c r="O2361" s="107">
        <f t="shared" si="180"/>
        <v>0.28873239436619719</v>
      </c>
      <c r="P2361" s="106">
        <v>2</v>
      </c>
      <c r="Q2361" s="109">
        <f t="shared" si="181"/>
        <v>1.4084507042253521E-2</v>
      </c>
      <c r="R2361" s="75"/>
      <c r="S2361" s="75"/>
      <c r="T2361" s="75"/>
      <c r="U2361" s="75"/>
      <c r="V2361" s="75"/>
      <c r="W2361" s="75"/>
      <c r="X2361" s="75"/>
      <c r="Y2361" s="75"/>
      <c r="Z2361" s="75"/>
      <c r="AA2361" s="75"/>
      <c r="AB2361" s="75"/>
      <c r="AC2361" s="75"/>
      <c r="AD2361" s="75"/>
      <c r="AE2361" s="75"/>
      <c r="AF2361" s="75"/>
      <c r="AG2361" s="75"/>
      <c r="AH2361" s="75"/>
      <c r="AI2361" s="75"/>
      <c r="AJ2361" s="75"/>
      <c r="AK2361" s="75"/>
      <c r="AL2361" s="75"/>
      <c r="AM2361" s="75"/>
      <c r="AN2361" s="75"/>
      <c r="AO2361" s="75"/>
      <c r="AP2361" s="75"/>
      <c r="AQ2361" s="75"/>
      <c r="AR2361" s="75"/>
      <c r="AS2361" s="75"/>
      <c r="AT2361" s="75"/>
      <c r="AU2361" s="75"/>
      <c r="AV2361" s="75"/>
      <c r="AW2361" s="75"/>
      <c r="AX2361" s="75"/>
      <c r="AY2361" s="75"/>
      <c r="AZ2361" s="75"/>
      <c r="BA2361" s="75"/>
      <c r="BB2361" s="75"/>
      <c r="BC2361" s="75"/>
      <c r="BD2361" s="75"/>
      <c r="BE2361" s="75"/>
      <c r="BF2361" s="75"/>
      <c r="BG2361" s="75"/>
      <c r="BH2361" s="75"/>
      <c r="BI2361" s="75"/>
      <c r="BJ2361" s="75"/>
      <c r="BK2361" s="75"/>
      <c r="BL2361" s="75"/>
      <c r="BM2361" s="75"/>
      <c r="BN2361" s="75"/>
      <c r="BO2361" s="75"/>
      <c r="BP2361" s="75"/>
      <c r="BQ2361" s="75"/>
      <c r="BR2361" s="75"/>
      <c r="BS2361" s="75"/>
    </row>
    <row r="2362" spans="1:71" s="5" customFormat="1" ht="12.75" hidden="1" thickBot="1" x14ac:dyDescent="0.3">
      <c r="A2362" s="105" t="s">
        <v>17</v>
      </c>
      <c r="B2362" s="105" t="s">
        <v>17</v>
      </c>
      <c r="C2362" s="105" t="s">
        <v>17</v>
      </c>
      <c r="D2362" s="105" t="s">
        <v>21</v>
      </c>
      <c r="E2362" s="105" t="s">
        <v>2507</v>
      </c>
      <c r="F2362" s="105">
        <v>8930</v>
      </c>
      <c r="G2362" s="105" t="s">
        <v>2505</v>
      </c>
      <c r="H2362" s="105" t="s">
        <v>2129</v>
      </c>
      <c r="I2362" s="118">
        <v>269</v>
      </c>
      <c r="J2362" s="106">
        <v>46</v>
      </c>
      <c r="K2362" s="107">
        <f t="shared" si="178"/>
        <v>0.17100371747211895</v>
      </c>
      <c r="L2362" s="106">
        <v>37</v>
      </c>
      <c r="M2362" s="108">
        <f t="shared" si="179"/>
        <v>0.13754646840148699</v>
      </c>
      <c r="N2362" s="106">
        <v>11</v>
      </c>
      <c r="O2362" s="107">
        <f t="shared" si="180"/>
        <v>4.0892193308550186E-2</v>
      </c>
      <c r="P2362" s="106">
        <v>2</v>
      </c>
      <c r="Q2362" s="109">
        <f t="shared" si="181"/>
        <v>7.4349442379182153E-3</v>
      </c>
      <c r="R2362" s="75"/>
      <c r="S2362" s="75"/>
      <c r="T2362" s="75"/>
      <c r="U2362" s="75"/>
      <c r="V2362" s="75"/>
      <c r="W2362" s="75"/>
      <c r="X2362" s="75"/>
      <c r="Y2362" s="75"/>
      <c r="Z2362" s="75"/>
      <c r="AA2362" s="75"/>
      <c r="AB2362" s="75"/>
      <c r="AC2362" s="75"/>
      <c r="AD2362" s="75"/>
      <c r="AE2362" s="75"/>
      <c r="AF2362" s="75"/>
      <c r="AG2362" s="75"/>
      <c r="AH2362" s="75"/>
      <c r="AI2362" s="75"/>
      <c r="AJ2362" s="75"/>
      <c r="AK2362" s="75"/>
      <c r="AL2362" s="75"/>
      <c r="AM2362" s="75"/>
      <c r="AN2362" s="75"/>
      <c r="AO2362" s="75"/>
      <c r="AP2362" s="75"/>
      <c r="AQ2362" s="75"/>
      <c r="AR2362" s="75"/>
      <c r="AS2362" s="75"/>
      <c r="AT2362" s="75"/>
      <c r="AU2362" s="75"/>
      <c r="AV2362" s="75"/>
      <c r="AW2362" s="75"/>
      <c r="AX2362" s="75"/>
      <c r="AY2362" s="75"/>
      <c r="AZ2362" s="75"/>
      <c r="BA2362" s="75"/>
      <c r="BB2362" s="75"/>
      <c r="BC2362" s="75"/>
      <c r="BD2362" s="75"/>
      <c r="BE2362" s="75"/>
      <c r="BF2362" s="75"/>
      <c r="BG2362" s="75"/>
      <c r="BH2362" s="75"/>
      <c r="BI2362" s="75"/>
      <c r="BJ2362" s="75"/>
      <c r="BK2362" s="75"/>
      <c r="BL2362" s="75"/>
      <c r="BM2362" s="75"/>
      <c r="BN2362" s="75"/>
      <c r="BO2362" s="75"/>
      <c r="BP2362" s="75"/>
      <c r="BQ2362" s="75"/>
      <c r="BR2362" s="75"/>
      <c r="BS2362" s="75"/>
    </row>
    <row r="2363" spans="1:71" s="5" customFormat="1" ht="12.75" hidden="1" thickBot="1" x14ac:dyDescent="0.3">
      <c r="A2363" s="105" t="s">
        <v>17</v>
      </c>
      <c r="B2363" s="105" t="s">
        <v>17</v>
      </c>
      <c r="C2363" s="105" t="s">
        <v>17</v>
      </c>
      <c r="D2363" s="105" t="s">
        <v>14</v>
      </c>
      <c r="E2363" s="105" t="s">
        <v>1054</v>
      </c>
      <c r="F2363" s="105">
        <v>8930</v>
      </c>
      <c r="G2363" s="105" t="s">
        <v>2505</v>
      </c>
      <c r="H2363" s="105" t="s">
        <v>2129</v>
      </c>
      <c r="I2363" s="118">
        <v>399</v>
      </c>
      <c r="J2363" s="106">
        <v>64</v>
      </c>
      <c r="K2363" s="107">
        <f t="shared" si="178"/>
        <v>0.16040100250626566</v>
      </c>
      <c r="L2363" s="106">
        <v>71</v>
      </c>
      <c r="M2363" s="108">
        <f t="shared" si="179"/>
        <v>0.17794486215538846</v>
      </c>
      <c r="N2363" s="106">
        <v>12</v>
      </c>
      <c r="O2363" s="107">
        <f t="shared" si="180"/>
        <v>3.007518796992481E-2</v>
      </c>
      <c r="P2363" s="106">
        <v>2</v>
      </c>
      <c r="Q2363" s="109">
        <f t="shared" si="181"/>
        <v>5.0125313283208017E-3</v>
      </c>
      <c r="R2363" s="75"/>
      <c r="S2363" s="75"/>
      <c r="T2363" s="75"/>
      <c r="U2363" s="75"/>
      <c r="V2363" s="75"/>
      <c r="W2363" s="75"/>
      <c r="X2363" s="75"/>
      <c r="Y2363" s="75"/>
      <c r="Z2363" s="75"/>
      <c r="AA2363" s="75"/>
      <c r="AB2363" s="75"/>
      <c r="AC2363" s="75"/>
      <c r="AD2363" s="75"/>
      <c r="AE2363" s="75"/>
      <c r="AF2363" s="75"/>
      <c r="AG2363" s="75"/>
      <c r="AH2363" s="75"/>
      <c r="AI2363" s="75"/>
      <c r="AJ2363" s="75"/>
      <c r="AK2363" s="75"/>
      <c r="AL2363" s="75"/>
      <c r="AM2363" s="75"/>
      <c r="AN2363" s="75"/>
      <c r="AO2363" s="75"/>
      <c r="AP2363" s="75"/>
      <c r="AQ2363" s="75"/>
      <c r="AR2363" s="75"/>
      <c r="AS2363" s="75"/>
      <c r="AT2363" s="75"/>
      <c r="AU2363" s="75"/>
      <c r="AV2363" s="75"/>
      <c r="AW2363" s="75"/>
      <c r="AX2363" s="75"/>
      <c r="AY2363" s="75"/>
      <c r="AZ2363" s="75"/>
      <c r="BA2363" s="75"/>
      <c r="BB2363" s="75"/>
      <c r="BC2363" s="75"/>
      <c r="BD2363" s="75"/>
      <c r="BE2363" s="75"/>
      <c r="BF2363" s="75"/>
      <c r="BG2363" s="75"/>
      <c r="BH2363" s="75"/>
      <c r="BI2363" s="75"/>
      <c r="BJ2363" s="75"/>
      <c r="BK2363" s="75"/>
      <c r="BL2363" s="75"/>
      <c r="BM2363" s="75"/>
      <c r="BN2363" s="75"/>
      <c r="BO2363" s="75"/>
      <c r="BP2363" s="75"/>
      <c r="BQ2363" s="75"/>
      <c r="BR2363" s="75"/>
      <c r="BS2363" s="75"/>
    </row>
    <row r="2364" spans="1:71" s="5" customFormat="1" ht="12.75" hidden="1" thickBot="1" x14ac:dyDescent="0.3">
      <c r="A2364" s="105" t="s">
        <v>17</v>
      </c>
      <c r="B2364" s="105" t="s">
        <v>17</v>
      </c>
      <c r="C2364" s="105" t="s">
        <v>17</v>
      </c>
      <c r="D2364" s="105" t="s">
        <v>21</v>
      </c>
      <c r="E2364" s="105" t="s">
        <v>372</v>
      </c>
      <c r="F2364" s="105">
        <v>8930</v>
      </c>
      <c r="G2364" s="105" t="s">
        <v>2505</v>
      </c>
      <c r="H2364" s="105" t="s">
        <v>2129</v>
      </c>
      <c r="I2364" s="118">
        <v>306</v>
      </c>
      <c r="J2364" s="106">
        <v>80</v>
      </c>
      <c r="K2364" s="107">
        <f t="shared" si="178"/>
        <v>0.26143790849673204</v>
      </c>
      <c r="L2364" s="106">
        <v>41</v>
      </c>
      <c r="M2364" s="108">
        <f t="shared" si="179"/>
        <v>0.13398692810457516</v>
      </c>
      <c r="N2364" s="106">
        <v>126</v>
      </c>
      <c r="O2364" s="107">
        <f t="shared" si="180"/>
        <v>0.41176470588235292</v>
      </c>
      <c r="P2364" s="106">
        <v>7</v>
      </c>
      <c r="Q2364" s="109">
        <f t="shared" si="181"/>
        <v>2.2875816993464051E-2</v>
      </c>
      <c r="R2364" s="75"/>
      <c r="S2364" s="75"/>
      <c r="T2364" s="75"/>
      <c r="U2364" s="75"/>
      <c r="V2364" s="75"/>
      <c r="W2364" s="75"/>
      <c r="X2364" s="75"/>
      <c r="Y2364" s="75"/>
      <c r="Z2364" s="75"/>
      <c r="AA2364" s="75"/>
      <c r="AB2364" s="75"/>
      <c r="AC2364" s="75"/>
      <c r="AD2364" s="75"/>
      <c r="AE2364" s="75"/>
      <c r="AF2364" s="75"/>
      <c r="AG2364" s="75"/>
      <c r="AH2364" s="75"/>
      <c r="AI2364" s="75"/>
      <c r="AJ2364" s="75"/>
      <c r="AK2364" s="75"/>
      <c r="AL2364" s="75"/>
      <c r="AM2364" s="75"/>
      <c r="AN2364" s="75"/>
      <c r="AO2364" s="75"/>
      <c r="AP2364" s="75"/>
      <c r="AQ2364" s="75"/>
      <c r="AR2364" s="75"/>
      <c r="AS2364" s="75"/>
      <c r="AT2364" s="75"/>
      <c r="AU2364" s="75"/>
      <c r="AV2364" s="75"/>
      <c r="AW2364" s="75"/>
      <c r="AX2364" s="75"/>
      <c r="AY2364" s="75"/>
      <c r="AZ2364" s="75"/>
      <c r="BA2364" s="75"/>
      <c r="BB2364" s="75"/>
      <c r="BC2364" s="75"/>
      <c r="BD2364" s="75"/>
      <c r="BE2364" s="75"/>
      <c r="BF2364" s="75"/>
      <c r="BG2364" s="75"/>
      <c r="BH2364" s="75"/>
      <c r="BI2364" s="75"/>
      <c r="BJ2364" s="75"/>
      <c r="BK2364" s="75"/>
      <c r="BL2364" s="75"/>
      <c r="BM2364" s="75"/>
      <c r="BN2364" s="75"/>
      <c r="BO2364" s="75"/>
      <c r="BP2364" s="75"/>
      <c r="BQ2364" s="75"/>
      <c r="BR2364" s="75"/>
      <c r="BS2364" s="75"/>
    </row>
    <row r="2365" spans="1:71" s="5" customFormat="1" ht="12.75" hidden="1" thickBot="1" x14ac:dyDescent="0.3">
      <c r="A2365" s="105" t="s">
        <v>17</v>
      </c>
      <c r="B2365" s="105" t="s">
        <v>17</v>
      </c>
      <c r="C2365" s="105" t="s">
        <v>17</v>
      </c>
      <c r="D2365" s="105" t="s">
        <v>14</v>
      </c>
      <c r="E2365" s="105" t="s">
        <v>2508</v>
      </c>
      <c r="F2365" s="105">
        <v>8930</v>
      </c>
      <c r="G2365" s="105" t="s">
        <v>2505</v>
      </c>
      <c r="H2365" s="105" t="s">
        <v>2129</v>
      </c>
      <c r="I2365" s="118">
        <v>201</v>
      </c>
      <c r="J2365" s="106">
        <v>38</v>
      </c>
      <c r="K2365" s="107">
        <f t="shared" si="178"/>
        <v>0.1890547263681592</v>
      </c>
      <c r="L2365" s="106">
        <v>38</v>
      </c>
      <c r="M2365" s="108">
        <f t="shared" si="179"/>
        <v>0.1890547263681592</v>
      </c>
      <c r="N2365" s="106">
        <v>38</v>
      </c>
      <c r="O2365" s="107">
        <f t="shared" si="180"/>
        <v>0.1890547263681592</v>
      </c>
      <c r="P2365" s="106">
        <v>2</v>
      </c>
      <c r="Q2365" s="109">
        <f t="shared" si="181"/>
        <v>9.9502487562189053E-3</v>
      </c>
      <c r="R2365" s="75"/>
      <c r="S2365" s="75"/>
      <c r="T2365" s="75"/>
      <c r="U2365" s="75"/>
      <c r="V2365" s="75"/>
      <c r="W2365" s="75"/>
      <c r="X2365" s="75"/>
      <c r="Y2365" s="75"/>
      <c r="Z2365" s="75"/>
      <c r="AA2365" s="75"/>
      <c r="AB2365" s="75"/>
      <c r="AC2365" s="75"/>
      <c r="AD2365" s="75"/>
      <c r="AE2365" s="75"/>
      <c r="AF2365" s="75"/>
      <c r="AG2365" s="75"/>
      <c r="AH2365" s="75"/>
      <c r="AI2365" s="75"/>
      <c r="AJ2365" s="75"/>
      <c r="AK2365" s="75"/>
      <c r="AL2365" s="75"/>
      <c r="AM2365" s="75"/>
      <c r="AN2365" s="75"/>
      <c r="AO2365" s="75"/>
      <c r="AP2365" s="75"/>
      <c r="AQ2365" s="75"/>
      <c r="AR2365" s="75"/>
      <c r="AS2365" s="75"/>
      <c r="AT2365" s="75"/>
      <c r="AU2365" s="75"/>
      <c r="AV2365" s="75"/>
      <c r="AW2365" s="75"/>
      <c r="AX2365" s="75"/>
      <c r="AY2365" s="75"/>
      <c r="AZ2365" s="75"/>
      <c r="BA2365" s="75"/>
      <c r="BB2365" s="75"/>
      <c r="BC2365" s="75"/>
      <c r="BD2365" s="75"/>
      <c r="BE2365" s="75"/>
      <c r="BF2365" s="75"/>
      <c r="BG2365" s="75"/>
      <c r="BH2365" s="75"/>
      <c r="BI2365" s="75"/>
      <c r="BJ2365" s="75"/>
      <c r="BK2365" s="75"/>
      <c r="BL2365" s="75"/>
      <c r="BM2365" s="75"/>
      <c r="BN2365" s="75"/>
      <c r="BO2365" s="75"/>
      <c r="BP2365" s="75"/>
      <c r="BQ2365" s="75"/>
      <c r="BR2365" s="75"/>
      <c r="BS2365" s="75"/>
    </row>
    <row r="2366" spans="1:71" s="5" customFormat="1" ht="12.75" hidden="1" thickBot="1" x14ac:dyDescent="0.3">
      <c r="A2366" s="105" t="s">
        <v>17</v>
      </c>
      <c r="B2366" s="105" t="s">
        <v>17</v>
      </c>
      <c r="C2366" s="105" t="s">
        <v>17</v>
      </c>
      <c r="D2366" s="105" t="s">
        <v>21</v>
      </c>
      <c r="E2366" s="105" t="s">
        <v>2510</v>
      </c>
      <c r="F2366" s="105">
        <v>8930</v>
      </c>
      <c r="G2366" s="105" t="s">
        <v>2505</v>
      </c>
      <c r="H2366" s="105" t="s">
        <v>2129</v>
      </c>
      <c r="I2366" s="118">
        <v>238</v>
      </c>
      <c r="J2366" s="106">
        <v>91</v>
      </c>
      <c r="K2366" s="107">
        <f t="shared" si="178"/>
        <v>0.38235294117647056</v>
      </c>
      <c r="L2366" s="106">
        <v>81</v>
      </c>
      <c r="M2366" s="108">
        <f t="shared" si="179"/>
        <v>0.34033613445378152</v>
      </c>
      <c r="N2366" s="106">
        <v>49</v>
      </c>
      <c r="O2366" s="107">
        <f t="shared" si="180"/>
        <v>0.20588235294117646</v>
      </c>
      <c r="P2366" s="106">
        <v>120</v>
      </c>
      <c r="Q2366" s="109">
        <f t="shared" si="181"/>
        <v>0.50420168067226889</v>
      </c>
      <c r="R2366" s="75"/>
      <c r="S2366" s="75"/>
      <c r="T2366" s="75"/>
      <c r="U2366" s="75"/>
      <c r="V2366" s="75"/>
      <c r="W2366" s="75"/>
      <c r="X2366" s="75"/>
      <c r="Y2366" s="75"/>
      <c r="Z2366" s="75"/>
      <c r="AA2366" s="75"/>
      <c r="AB2366" s="75"/>
      <c r="AC2366" s="75"/>
      <c r="AD2366" s="75"/>
      <c r="AE2366" s="75"/>
      <c r="AF2366" s="75"/>
      <c r="AG2366" s="75"/>
      <c r="AH2366" s="75"/>
      <c r="AI2366" s="75"/>
      <c r="AJ2366" s="75"/>
      <c r="AK2366" s="75"/>
      <c r="AL2366" s="75"/>
      <c r="AM2366" s="75"/>
      <c r="AN2366" s="75"/>
      <c r="AO2366" s="75"/>
      <c r="AP2366" s="75"/>
      <c r="AQ2366" s="75"/>
      <c r="AR2366" s="75"/>
      <c r="AS2366" s="75"/>
      <c r="AT2366" s="75"/>
      <c r="AU2366" s="75"/>
      <c r="AV2366" s="75"/>
      <c r="AW2366" s="75"/>
      <c r="AX2366" s="75"/>
      <c r="AY2366" s="75"/>
      <c r="AZ2366" s="75"/>
      <c r="BA2366" s="75"/>
      <c r="BB2366" s="75"/>
      <c r="BC2366" s="75"/>
      <c r="BD2366" s="75"/>
      <c r="BE2366" s="75"/>
      <c r="BF2366" s="75"/>
      <c r="BG2366" s="75"/>
      <c r="BH2366" s="75"/>
      <c r="BI2366" s="75"/>
      <c r="BJ2366" s="75"/>
      <c r="BK2366" s="75"/>
      <c r="BL2366" s="75"/>
      <c r="BM2366" s="75"/>
      <c r="BN2366" s="75"/>
      <c r="BO2366" s="75"/>
      <c r="BP2366" s="75"/>
      <c r="BQ2366" s="75"/>
      <c r="BR2366" s="75"/>
      <c r="BS2366" s="75"/>
    </row>
    <row r="2367" spans="1:71" s="5" customFormat="1" ht="12.75" hidden="1" thickBot="1" x14ac:dyDescent="0.3">
      <c r="A2367" s="105" t="s">
        <v>17</v>
      </c>
      <c r="B2367" s="105" t="s">
        <v>17</v>
      </c>
      <c r="C2367" s="105" t="s">
        <v>17</v>
      </c>
      <c r="D2367" s="105" t="s">
        <v>21</v>
      </c>
      <c r="E2367" s="105" t="s">
        <v>2511</v>
      </c>
      <c r="F2367" s="105">
        <v>8930</v>
      </c>
      <c r="G2367" s="105" t="s">
        <v>2505</v>
      </c>
      <c r="H2367" s="105" t="s">
        <v>2129</v>
      </c>
      <c r="I2367" s="118">
        <v>199</v>
      </c>
      <c r="J2367" s="106">
        <v>74</v>
      </c>
      <c r="K2367" s="107">
        <f t="shared" si="178"/>
        <v>0.37185929648241206</v>
      </c>
      <c r="L2367" s="106">
        <v>59</v>
      </c>
      <c r="M2367" s="108">
        <f t="shared" si="179"/>
        <v>0.29648241206030151</v>
      </c>
      <c r="N2367" s="106">
        <v>86</v>
      </c>
      <c r="O2367" s="107">
        <f t="shared" si="180"/>
        <v>0.43216080402010049</v>
      </c>
      <c r="P2367" s="106">
        <v>43</v>
      </c>
      <c r="Q2367" s="109">
        <f t="shared" si="181"/>
        <v>0.21608040201005024</v>
      </c>
      <c r="R2367" s="75"/>
      <c r="S2367" s="75"/>
      <c r="T2367" s="75"/>
      <c r="U2367" s="75"/>
      <c r="V2367" s="75"/>
      <c r="W2367" s="75"/>
      <c r="X2367" s="75"/>
      <c r="Y2367" s="75"/>
      <c r="Z2367" s="75"/>
      <c r="AA2367" s="75"/>
      <c r="AB2367" s="75"/>
      <c r="AC2367" s="75"/>
      <c r="AD2367" s="75"/>
      <c r="AE2367" s="75"/>
      <c r="AF2367" s="75"/>
      <c r="AG2367" s="75"/>
      <c r="AH2367" s="75"/>
      <c r="AI2367" s="75"/>
      <c r="AJ2367" s="75"/>
      <c r="AK2367" s="75"/>
      <c r="AL2367" s="75"/>
      <c r="AM2367" s="75"/>
      <c r="AN2367" s="75"/>
      <c r="AO2367" s="75"/>
      <c r="AP2367" s="75"/>
      <c r="AQ2367" s="75"/>
      <c r="AR2367" s="75"/>
      <c r="AS2367" s="75"/>
      <c r="AT2367" s="75"/>
      <c r="AU2367" s="75"/>
      <c r="AV2367" s="75"/>
      <c r="AW2367" s="75"/>
      <c r="AX2367" s="75"/>
      <c r="AY2367" s="75"/>
      <c r="AZ2367" s="75"/>
      <c r="BA2367" s="75"/>
      <c r="BB2367" s="75"/>
      <c r="BC2367" s="75"/>
      <c r="BD2367" s="75"/>
      <c r="BE2367" s="75"/>
      <c r="BF2367" s="75"/>
      <c r="BG2367" s="75"/>
      <c r="BH2367" s="75"/>
      <c r="BI2367" s="75"/>
      <c r="BJ2367" s="75"/>
      <c r="BK2367" s="75"/>
      <c r="BL2367" s="75"/>
      <c r="BM2367" s="75"/>
      <c r="BN2367" s="75"/>
      <c r="BO2367" s="75"/>
      <c r="BP2367" s="75"/>
      <c r="BQ2367" s="75"/>
      <c r="BR2367" s="75"/>
      <c r="BS2367" s="75"/>
    </row>
    <row r="2368" spans="1:71" s="5" customFormat="1" ht="12.75" hidden="1" thickBot="1" x14ac:dyDescent="0.3">
      <c r="A2368" s="105" t="s">
        <v>17</v>
      </c>
      <c r="B2368" s="105" t="s">
        <v>17</v>
      </c>
      <c r="C2368" s="105" t="s">
        <v>17</v>
      </c>
      <c r="D2368" s="105" t="s">
        <v>21</v>
      </c>
      <c r="E2368" s="105" t="s">
        <v>2512</v>
      </c>
      <c r="F2368" s="105">
        <v>8930</v>
      </c>
      <c r="G2368" s="105" t="s">
        <v>2505</v>
      </c>
      <c r="H2368" s="105" t="s">
        <v>2129</v>
      </c>
      <c r="I2368" s="118">
        <v>163</v>
      </c>
      <c r="J2368" s="106">
        <v>47</v>
      </c>
      <c r="K2368" s="107">
        <f t="shared" si="178"/>
        <v>0.28834355828220859</v>
      </c>
      <c r="L2368" s="106">
        <v>56</v>
      </c>
      <c r="M2368" s="108">
        <f t="shared" si="179"/>
        <v>0.34355828220858897</v>
      </c>
      <c r="N2368" s="106">
        <v>33</v>
      </c>
      <c r="O2368" s="107">
        <f t="shared" si="180"/>
        <v>0.20245398773006135</v>
      </c>
      <c r="P2368" s="106">
        <v>75</v>
      </c>
      <c r="Q2368" s="109">
        <f t="shared" si="181"/>
        <v>0.46012269938650308</v>
      </c>
      <c r="R2368" s="75"/>
      <c r="S2368" s="75"/>
      <c r="T2368" s="75"/>
      <c r="U2368" s="75"/>
      <c r="V2368" s="75"/>
      <c r="W2368" s="75"/>
      <c r="X2368" s="75"/>
      <c r="Y2368" s="75"/>
      <c r="Z2368" s="75"/>
      <c r="AA2368" s="75"/>
      <c r="AB2368" s="75"/>
      <c r="AC2368" s="75"/>
      <c r="AD2368" s="75"/>
      <c r="AE2368" s="75"/>
      <c r="AF2368" s="75"/>
      <c r="AG2368" s="75"/>
      <c r="AH2368" s="75"/>
      <c r="AI2368" s="75"/>
      <c r="AJ2368" s="75"/>
      <c r="AK2368" s="75"/>
      <c r="AL2368" s="75"/>
      <c r="AM2368" s="75"/>
      <c r="AN2368" s="75"/>
      <c r="AO2368" s="75"/>
      <c r="AP2368" s="75"/>
      <c r="AQ2368" s="75"/>
      <c r="AR2368" s="75"/>
      <c r="AS2368" s="75"/>
      <c r="AT2368" s="75"/>
      <c r="AU2368" s="75"/>
      <c r="AV2368" s="75"/>
      <c r="AW2368" s="75"/>
      <c r="AX2368" s="75"/>
      <c r="AY2368" s="75"/>
      <c r="AZ2368" s="75"/>
      <c r="BA2368" s="75"/>
      <c r="BB2368" s="75"/>
      <c r="BC2368" s="75"/>
      <c r="BD2368" s="75"/>
      <c r="BE2368" s="75"/>
      <c r="BF2368" s="75"/>
      <c r="BG2368" s="75"/>
      <c r="BH2368" s="75"/>
      <c r="BI2368" s="75"/>
      <c r="BJ2368" s="75"/>
      <c r="BK2368" s="75"/>
      <c r="BL2368" s="75"/>
      <c r="BM2368" s="75"/>
      <c r="BN2368" s="75"/>
      <c r="BO2368" s="75"/>
      <c r="BP2368" s="75"/>
      <c r="BQ2368" s="75"/>
      <c r="BR2368" s="75"/>
      <c r="BS2368" s="75"/>
    </row>
    <row r="2369" spans="1:71" s="5" customFormat="1" ht="12.75" hidden="1" thickBot="1" x14ac:dyDescent="0.3">
      <c r="A2369" s="105" t="s">
        <v>17</v>
      </c>
      <c r="B2369" s="105" t="s">
        <v>17</v>
      </c>
      <c r="C2369" s="105" t="s">
        <v>17</v>
      </c>
      <c r="D2369" s="105" t="s">
        <v>21</v>
      </c>
      <c r="E2369" s="105" t="s">
        <v>2513</v>
      </c>
      <c r="F2369" s="105">
        <v>8930</v>
      </c>
      <c r="G2369" s="105" t="s">
        <v>2505</v>
      </c>
      <c r="H2369" s="105" t="s">
        <v>2129</v>
      </c>
      <c r="I2369" s="118">
        <v>365</v>
      </c>
      <c r="J2369" s="106">
        <v>119</v>
      </c>
      <c r="K2369" s="107">
        <f t="shared" si="178"/>
        <v>0.32602739726027397</v>
      </c>
      <c r="L2369" s="106">
        <v>124</v>
      </c>
      <c r="M2369" s="108">
        <f t="shared" si="179"/>
        <v>0.33972602739726027</v>
      </c>
      <c r="N2369" s="106">
        <v>26</v>
      </c>
      <c r="O2369" s="107">
        <f t="shared" si="180"/>
        <v>7.1232876712328766E-2</v>
      </c>
      <c r="P2369" s="106">
        <v>98</v>
      </c>
      <c r="Q2369" s="109">
        <f t="shared" si="181"/>
        <v>0.26849315068493151</v>
      </c>
      <c r="R2369" s="75"/>
      <c r="S2369" s="75"/>
      <c r="T2369" s="75"/>
      <c r="U2369" s="75"/>
      <c r="V2369" s="75"/>
      <c r="W2369" s="75"/>
      <c r="X2369" s="75"/>
      <c r="Y2369" s="75"/>
      <c r="Z2369" s="75"/>
      <c r="AA2369" s="75"/>
      <c r="AB2369" s="75"/>
      <c r="AC2369" s="75"/>
      <c r="AD2369" s="75"/>
      <c r="AE2369" s="75"/>
      <c r="AF2369" s="75"/>
      <c r="AG2369" s="75"/>
      <c r="AH2369" s="75"/>
      <c r="AI2369" s="75"/>
      <c r="AJ2369" s="75"/>
      <c r="AK2369" s="75"/>
      <c r="AL2369" s="75"/>
      <c r="AM2369" s="75"/>
      <c r="AN2369" s="75"/>
      <c r="AO2369" s="75"/>
      <c r="AP2369" s="75"/>
      <c r="AQ2369" s="75"/>
      <c r="AR2369" s="75"/>
      <c r="AS2369" s="75"/>
      <c r="AT2369" s="75"/>
      <c r="AU2369" s="75"/>
      <c r="AV2369" s="75"/>
      <c r="AW2369" s="75"/>
      <c r="AX2369" s="75"/>
      <c r="AY2369" s="75"/>
      <c r="AZ2369" s="75"/>
      <c r="BA2369" s="75"/>
      <c r="BB2369" s="75"/>
      <c r="BC2369" s="75"/>
      <c r="BD2369" s="75"/>
      <c r="BE2369" s="75"/>
      <c r="BF2369" s="75"/>
      <c r="BG2369" s="75"/>
      <c r="BH2369" s="75"/>
      <c r="BI2369" s="75"/>
      <c r="BJ2369" s="75"/>
      <c r="BK2369" s="75"/>
      <c r="BL2369" s="75"/>
      <c r="BM2369" s="75"/>
      <c r="BN2369" s="75"/>
      <c r="BO2369" s="75"/>
      <c r="BP2369" s="75"/>
      <c r="BQ2369" s="75"/>
      <c r="BR2369" s="75"/>
      <c r="BS2369" s="75"/>
    </row>
    <row r="2370" spans="1:71" s="5" customFormat="1" ht="12.75" hidden="1" thickBot="1" x14ac:dyDescent="0.3">
      <c r="A2370" s="105" t="s">
        <v>17</v>
      </c>
      <c r="B2370" s="105" t="s">
        <v>17</v>
      </c>
      <c r="C2370" s="105" t="s">
        <v>17</v>
      </c>
      <c r="D2370" s="105" t="s">
        <v>21</v>
      </c>
      <c r="E2370" s="105" t="s">
        <v>2514</v>
      </c>
      <c r="F2370" s="105">
        <v>8930</v>
      </c>
      <c r="G2370" s="105" t="s">
        <v>2505</v>
      </c>
      <c r="H2370" s="105" t="s">
        <v>2129</v>
      </c>
      <c r="I2370" s="118">
        <v>415</v>
      </c>
      <c r="J2370" s="106">
        <v>115</v>
      </c>
      <c r="K2370" s="107">
        <f t="shared" si="178"/>
        <v>0.27710843373493976</v>
      </c>
      <c r="L2370" s="106">
        <v>105</v>
      </c>
      <c r="M2370" s="108">
        <f t="shared" si="179"/>
        <v>0.25301204819277107</v>
      </c>
      <c r="N2370" s="106">
        <v>42</v>
      </c>
      <c r="O2370" s="107">
        <f t="shared" si="180"/>
        <v>0.10120481927710843</v>
      </c>
      <c r="P2370" s="106">
        <v>145</v>
      </c>
      <c r="Q2370" s="109">
        <f t="shared" si="181"/>
        <v>0.3493975903614458</v>
      </c>
      <c r="R2370" s="75"/>
      <c r="S2370" s="75"/>
      <c r="T2370" s="75"/>
      <c r="U2370" s="75"/>
      <c r="V2370" s="75"/>
      <c r="W2370" s="75"/>
      <c r="X2370" s="75"/>
      <c r="Y2370" s="75"/>
      <c r="Z2370" s="75"/>
      <c r="AA2370" s="75"/>
      <c r="AB2370" s="75"/>
      <c r="AC2370" s="75"/>
      <c r="AD2370" s="75"/>
      <c r="AE2370" s="75"/>
      <c r="AF2370" s="75"/>
      <c r="AG2370" s="75"/>
      <c r="AH2370" s="75"/>
      <c r="AI2370" s="75"/>
      <c r="AJ2370" s="75"/>
      <c r="AK2370" s="75"/>
      <c r="AL2370" s="75"/>
      <c r="AM2370" s="75"/>
      <c r="AN2370" s="75"/>
      <c r="AO2370" s="75"/>
      <c r="AP2370" s="75"/>
      <c r="AQ2370" s="75"/>
      <c r="AR2370" s="75"/>
      <c r="AS2370" s="75"/>
      <c r="AT2370" s="75"/>
      <c r="AU2370" s="75"/>
      <c r="AV2370" s="75"/>
      <c r="AW2370" s="75"/>
      <c r="AX2370" s="75"/>
      <c r="AY2370" s="75"/>
      <c r="AZ2370" s="75"/>
      <c r="BA2370" s="75"/>
      <c r="BB2370" s="75"/>
      <c r="BC2370" s="75"/>
      <c r="BD2370" s="75"/>
      <c r="BE2370" s="75"/>
      <c r="BF2370" s="75"/>
      <c r="BG2370" s="75"/>
      <c r="BH2370" s="75"/>
      <c r="BI2370" s="75"/>
      <c r="BJ2370" s="75"/>
      <c r="BK2370" s="75"/>
      <c r="BL2370" s="75"/>
      <c r="BM2370" s="75"/>
      <c r="BN2370" s="75"/>
      <c r="BO2370" s="75"/>
      <c r="BP2370" s="75"/>
      <c r="BQ2370" s="75"/>
      <c r="BR2370" s="75"/>
      <c r="BS2370" s="75"/>
    </row>
    <row r="2371" spans="1:71" s="5" customFormat="1" ht="12.75" hidden="1" thickBot="1" x14ac:dyDescent="0.3">
      <c r="A2371" s="105" t="s">
        <v>17</v>
      </c>
      <c r="B2371" s="105" t="s">
        <v>17</v>
      </c>
      <c r="C2371" s="105" t="s">
        <v>17</v>
      </c>
      <c r="D2371" s="105" t="s">
        <v>21</v>
      </c>
      <c r="E2371" s="105" t="s">
        <v>2515</v>
      </c>
      <c r="F2371" s="105">
        <v>8930</v>
      </c>
      <c r="G2371" s="105" t="s">
        <v>2505</v>
      </c>
      <c r="H2371" s="105" t="s">
        <v>2129</v>
      </c>
      <c r="I2371" s="118">
        <v>379</v>
      </c>
      <c r="J2371" s="106">
        <v>105</v>
      </c>
      <c r="K2371" s="107">
        <f t="shared" si="178"/>
        <v>0.27704485488126651</v>
      </c>
      <c r="L2371" s="106">
        <v>132</v>
      </c>
      <c r="M2371" s="108">
        <f t="shared" si="179"/>
        <v>0.34828496042216361</v>
      </c>
      <c r="N2371" s="106">
        <v>66</v>
      </c>
      <c r="O2371" s="107">
        <f t="shared" si="180"/>
        <v>0.17414248021108181</v>
      </c>
      <c r="P2371" s="106">
        <v>188</v>
      </c>
      <c r="Q2371" s="109">
        <f t="shared" si="181"/>
        <v>0.49604221635883905</v>
      </c>
      <c r="R2371" s="75"/>
      <c r="S2371" s="75"/>
      <c r="T2371" s="75"/>
      <c r="U2371" s="75"/>
      <c r="V2371" s="75"/>
      <c r="W2371" s="75"/>
      <c r="X2371" s="75"/>
      <c r="Y2371" s="75"/>
      <c r="Z2371" s="75"/>
      <c r="AA2371" s="75"/>
      <c r="AB2371" s="75"/>
      <c r="AC2371" s="75"/>
      <c r="AD2371" s="75"/>
      <c r="AE2371" s="75"/>
      <c r="AF2371" s="75"/>
      <c r="AG2371" s="75"/>
      <c r="AH2371" s="75"/>
      <c r="AI2371" s="75"/>
      <c r="AJ2371" s="75"/>
      <c r="AK2371" s="75"/>
      <c r="AL2371" s="75"/>
      <c r="AM2371" s="75"/>
      <c r="AN2371" s="75"/>
      <c r="AO2371" s="75"/>
      <c r="AP2371" s="75"/>
      <c r="AQ2371" s="75"/>
      <c r="AR2371" s="75"/>
      <c r="AS2371" s="75"/>
      <c r="AT2371" s="75"/>
      <c r="AU2371" s="75"/>
      <c r="AV2371" s="75"/>
      <c r="AW2371" s="75"/>
      <c r="AX2371" s="75"/>
      <c r="AY2371" s="75"/>
      <c r="AZ2371" s="75"/>
      <c r="BA2371" s="75"/>
      <c r="BB2371" s="75"/>
      <c r="BC2371" s="75"/>
      <c r="BD2371" s="75"/>
      <c r="BE2371" s="75"/>
      <c r="BF2371" s="75"/>
      <c r="BG2371" s="75"/>
      <c r="BH2371" s="75"/>
      <c r="BI2371" s="75"/>
      <c r="BJ2371" s="75"/>
      <c r="BK2371" s="75"/>
      <c r="BL2371" s="75"/>
      <c r="BM2371" s="75"/>
      <c r="BN2371" s="75"/>
      <c r="BO2371" s="75"/>
      <c r="BP2371" s="75"/>
      <c r="BQ2371" s="75"/>
      <c r="BR2371" s="75"/>
      <c r="BS2371" s="75"/>
    </row>
    <row r="2372" spans="1:71" s="5" customFormat="1" ht="24.75" hidden="1" thickBot="1" x14ac:dyDescent="0.3">
      <c r="A2372" s="105" t="s">
        <v>17</v>
      </c>
      <c r="B2372" s="105" t="s">
        <v>17</v>
      </c>
      <c r="C2372" s="105" t="s">
        <v>17</v>
      </c>
      <c r="D2372" s="105" t="s">
        <v>119</v>
      </c>
      <c r="E2372" s="105" t="s">
        <v>2516</v>
      </c>
      <c r="F2372" s="105">
        <v>8930</v>
      </c>
      <c r="G2372" s="105" t="s">
        <v>2505</v>
      </c>
      <c r="H2372" s="105" t="s">
        <v>2129</v>
      </c>
      <c r="I2372" s="118">
        <v>242</v>
      </c>
      <c r="J2372" s="106">
        <v>152</v>
      </c>
      <c r="K2372" s="107">
        <f t="shared" ref="K2372:K2400" si="182">J2372/I2372</f>
        <v>0.62809917355371903</v>
      </c>
      <c r="L2372" s="106">
        <v>119</v>
      </c>
      <c r="M2372" s="108">
        <f t="shared" ref="M2372:M2400" si="183">L2372/I2372</f>
        <v>0.49173553719008267</v>
      </c>
      <c r="N2372" s="106">
        <v>104</v>
      </c>
      <c r="O2372" s="107">
        <f t="shared" ref="O2372:O2400" si="184">N2372/I2372</f>
        <v>0.42975206611570249</v>
      </c>
      <c r="P2372" s="106">
        <v>122</v>
      </c>
      <c r="Q2372" s="109">
        <f t="shared" ref="Q2372:Q2400" si="185">P2372/I2372</f>
        <v>0.50413223140495866</v>
      </c>
      <c r="R2372" s="75"/>
      <c r="S2372" s="75"/>
      <c r="T2372" s="75"/>
      <c r="U2372" s="75"/>
      <c r="V2372" s="75"/>
      <c r="W2372" s="75"/>
      <c r="X2372" s="75"/>
      <c r="Y2372" s="75"/>
      <c r="Z2372" s="75"/>
      <c r="AA2372" s="75"/>
      <c r="AB2372" s="75"/>
      <c r="AC2372" s="75"/>
      <c r="AD2372" s="75"/>
      <c r="AE2372" s="75"/>
      <c r="AF2372" s="75"/>
      <c r="AG2372" s="75"/>
      <c r="AH2372" s="75"/>
      <c r="AI2372" s="75"/>
      <c r="AJ2372" s="75"/>
      <c r="AK2372" s="75"/>
      <c r="AL2372" s="75"/>
      <c r="AM2372" s="75"/>
      <c r="AN2372" s="75"/>
      <c r="AO2372" s="75"/>
      <c r="AP2372" s="75"/>
      <c r="AQ2372" s="75"/>
      <c r="AR2372" s="75"/>
      <c r="AS2372" s="75"/>
      <c r="AT2372" s="75"/>
      <c r="AU2372" s="75"/>
      <c r="AV2372" s="75"/>
      <c r="AW2372" s="75"/>
      <c r="AX2372" s="75"/>
      <c r="AY2372" s="75"/>
      <c r="AZ2372" s="75"/>
      <c r="BA2372" s="75"/>
      <c r="BB2372" s="75"/>
      <c r="BC2372" s="75"/>
      <c r="BD2372" s="75"/>
      <c r="BE2372" s="75"/>
      <c r="BF2372" s="75"/>
      <c r="BG2372" s="75"/>
      <c r="BH2372" s="75"/>
      <c r="BI2372" s="75"/>
      <c r="BJ2372" s="75"/>
      <c r="BK2372" s="75"/>
      <c r="BL2372" s="75"/>
      <c r="BM2372" s="75"/>
      <c r="BN2372" s="75"/>
      <c r="BO2372" s="75"/>
      <c r="BP2372" s="75"/>
      <c r="BQ2372" s="75"/>
      <c r="BR2372" s="75"/>
      <c r="BS2372" s="75"/>
    </row>
    <row r="2373" spans="1:71" s="5" customFormat="1" ht="24.75" hidden="1" thickBot="1" x14ac:dyDescent="0.3">
      <c r="A2373" s="105" t="s">
        <v>17</v>
      </c>
      <c r="B2373" s="105">
        <v>8940</v>
      </c>
      <c r="C2373" s="105" t="s">
        <v>2517</v>
      </c>
      <c r="D2373" s="105" t="s">
        <v>119</v>
      </c>
      <c r="E2373" s="105" t="s">
        <v>2518</v>
      </c>
      <c r="F2373" s="105">
        <v>8940</v>
      </c>
      <c r="G2373" s="105" t="s">
        <v>2517</v>
      </c>
      <c r="H2373" s="105" t="s">
        <v>2129</v>
      </c>
      <c r="I2373" s="118">
        <v>217</v>
      </c>
      <c r="J2373" s="106">
        <v>104</v>
      </c>
      <c r="K2373" s="107">
        <f t="shared" si="182"/>
        <v>0.47926267281105989</v>
      </c>
      <c r="L2373" s="106">
        <v>115</v>
      </c>
      <c r="M2373" s="108">
        <f t="shared" si="183"/>
        <v>0.52995391705069128</v>
      </c>
      <c r="N2373" s="106">
        <v>66</v>
      </c>
      <c r="O2373" s="107">
        <f t="shared" si="184"/>
        <v>0.30414746543778803</v>
      </c>
      <c r="P2373" s="106">
        <v>96</v>
      </c>
      <c r="Q2373" s="109">
        <f t="shared" si="185"/>
        <v>0.44239631336405533</v>
      </c>
      <c r="R2373" s="75"/>
      <c r="S2373" s="75"/>
      <c r="T2373" s="75"/>
      <c r="U2373" s="75"/>
      <c r="V2373" s="75"/>
      <c r="W2373" s="75"/>
      <c r="X2373" s="75"/>
      <c r="Y2373" s="75"/>
      <c r="Z2373" s="75"/>
      <c r="AA2373" s="75"/>
      <c r="AB2373" s="75"/>
      <c r="AC2373" s="75"/>
      <c r="AD2373" s="75"/>
      <c r="AE2373" s="75"/>
      <c r="AF2373" s="75"/>
      <c r="AG2373" s="75"/>
      <c r="AH2373" s="75"/>
      <c r="AI2373" s="75"/>
      <c r="AJ2373" s="75"/>
      <c r="AK2373" s="75"/>
      <c r="AL2373" s="75"/>
      <c r="AM2373" s="75"/>
      <c r="AN2373" s="75"/>
      <c r="AO2373" s="75"/>
      <c r="AP2373" s="75"/>
      <c r="AQ2373" s="75"/>
      <c r="AR2373" s="75"/>
      <c r="AS2373" s="75"/>
      <c r="AT2373" s="75"/>
      <c r="AU2373" s="75"/>
      <c r="AV2373" s="75"/>
      <c r="AW2373" s="75"/>
      <c r="AX2373" s="75"/>
      <c r="AY2373" s="75"/>
      <c r="AZ2373" s="75"/>
      <c r="BA2373" s="75"/>
      <c r="BB2373" s="75"/>
      <c r="BC2373" s="75"/>
      <c r="BD2373" s="75"/>
      <c r="BE2373" s="75"/>
      <c r="BF2373" s="75"/>
      <c r="BG2373" s="75"/>
      <c r="BH2373" s="75"/>
      <c r="BI2373" s="75"/>
      <c r="BJ2373" s="75"/>
      <c r="BK2373" s="75"/>
      <c r="BL2373" s="75"/>
      <c r="BM2373" s="75"/>
      <c r="BN2373" s="75"/>
      <c r="BO2373" s="75"/>
      <c r="BP2373" s="75"/>
      <c r="BQ2373" s="75"/>
      <c r="BR2373" s="75"/>
      <c r="BS2373" s="75"/>
    </row>
    <row r="2374" spans="1:71" s="5" customFormat="1" ht="12.75" hidden="1" thickBot="1" x14ac:dyDescent="0.3">
      <c r="A2374" s="105" t="s">
        <v>17</v>
      </c>
      <c r="B2374" s="105" t="s">
        <v>17</v>
      </c>
      <c r="C2374" s="105" t="s">
        <v>17</v>
      </c>
      <c r="D2374" s="105" t="s">
        <v>21</v>
      </c>
      <c r="E2374" s="105" t="s">
        <v>149</v>
      </c>
      <c r="F2374" s="105">
        <v>8940</v>
      </c>
      <c r="G2374" s="105" t="s">
        <v>2517</v>
      </c>
      <c r="H2374" s="105" t="s">
        <v>2129</v>
      </c>
      <c r="I2374" s="118">
        <v>615</v>
      </c>
      <c r="J2374" s="106">
        <v>76</v>
      </c>
      <c r="K2374" s="107">
        <f t="shared" si="182"/>
        <v>0.12357723577235773</v>
      </c>
      <c r="L2374" s="106">
        <v>101</v>
      </c>
      <c r="M2374" s="108">
        <f t="shared" si="183"/>
        <v>0.16422764227642275</v>
      </c>
      <c r="N2374" s="106">
        <v>5</v>
      </c>
      <c r="O2374" s="107">
        <f t="shared" si="184"/>
        <v>8.130081300813009E-3</v>
      </c>
      <c r="P2374" s="106">
        <v>52</v>
      </c>
      <c r="Q2374" s="109">
        <f t="shared" si="185"/>
        <v>8.4552845528455281E-2</v>
      </c>
      <c r="R2374" s="75"/>
      <c r="S2374" s="75"/>
      <c r="T2374" s="75"/>
      <c r="U2374" s="75"/>
      <c r="V2374" s="75"/>
      <c r="W2374" s="75"/>
      <c r="X2374" s="75"/>
      <c r="Y2374" s="75"/>
      <c r="Z2374" s="75"/>
      <c r="AA2374" s="75"/>
      <c r="AB2374" s="75"/>
      <c r="AC2374" s="75"/>
      <c r="AD2374" s="75"/>
      <c r="AE2374" s="75"/>
      <c r="AF2374" s="75"/>
      <c r="AG2374" s="75"/>
      <c r="AH2374" s="75"/>
      <c r="AI2374" s="75"/>
      <c r="AJ2374" s="75"/>
      <c r="AK2374" s="75"/>
      <c r="AL2374" s="75"/>
      <c r="AM2374" s="75"/>
      <c r="AN2374" s="75"/>
      <c r="AO2374" s="75"/>
      <c r="AP2374" s="75"/>
      <c r="AQ2374" s="75"/>
      <c r="AR2374" s="75"/>
      <c r="AS2374" s="75"/>
      <c r="AT2374" s="75"/>
      <c r="AU2374" s="75"/>
      <c r="AV2374" s="75"/>
      <c r="AW2374" s="75"/>
      <c r="AX2374" s="75"/>
      <c r="AY2374" s="75"/>
      <c r="AZ2374" s="75"/>
      <c r="BA2374" s="75"/>
      <c r="BB2374" s="75"/>
      <c r="BC2374" s="75"/>
      <c r="BD2374" s="75"/>
      <c r="BE2374" s="75"/>
      <c r="BF2374" s="75"/>
      <c r="BG2374" s="75"/>
      <c r="BH2374" s="75"/>
      <c r="BI2374" s="75"/>
      <c r="BJ2374" s="75"/>
      <c r="BK2374" s="75"/>
      <c r="BL2374" s="75"/>
      <c r="BM2374" s="75"/>
      <c r="BN2374" s="75"/>
      <c r="BO2374" s="75"/>
      <c r="BP2374" s="75"/>
      <c r="BQ2374" s="75"/>
      <c r="BR2374" s="75"/>
      <c r="BS2374" s="75"/>
    </row>
    <row r="2375" spans="1:71" s="5" customFormat="1" ht="12.75" hidden="1" thickBot="1" x14ac:dyDescent="0.3">
      <c r="A2375" s="105" t="s">
        <v>17</v>
      </c>
      <c r="B2375" s="105" t="s">
        <v>17</v>
      </c>
      <c r="C2375" s="105" t="s">
        <v>17</v>
      </c>
      <c r="D2375" s="105" t="s">
        <v>21</v>
      </c>
      <c r="E2375" s="105" t="s">
        <v>2519</v>
      </c>
      <c r="F2375" s="105">
        <v>8940</v>
      </c>
      <c r="G2375" s="105" t="s">
        <v>2517</v>
      </c>
      <c r="H2375" s="105" t="s">
        <v>2129</v>
      </c>
      <c r="I2375" s="118">
        <v>667</v>
      </c>
      <c r="J2375" s="106">
        <v>131</v>
      </c>
      <c r="K2375" s="107">
        <f t="shared" si="182"/>
        <v>0.19640179910044978</v>
      </c>
      <c r="L2375" s="106">
        <v>118</v>
      </c>
      <c r="M2375" s="108">
        <f t="shared" si="183"/>
        <v>0.17691154422788605</v>
      </c>
      <c r="N2375" s="106">
        <v>86</v>
      </c>
      <c r="O2375" s="107">
        <f t="shared" si="184"/>
        <v>0.12893553223388307</v>
      </c>
      <c r="P2375" s="106">
        <v>185</v>
      </c>
      <c r="Q2375" s="109">
        <f t="shared" si="185"/>
        <v>0.27736131934032981</v>
      </c>
      <c r="R2375" s="75"/>
      <c r="S2375" s="75"/>
      <c r="T2375" s="75"/>
      <c r="U2375" s="75"/>
      <c r="V2375" s="75"/>
      <c r="W2375" s="75"/>
      <c r="X2375" s="75"/>
      <c r="Y2375" s="75"/>
      <c r="Z2375" s="75"/>
      <c r="AA2375" s="75"/>
      <c r="AB2375" s="75"/>
      <c r="AC2375" s="75"/>
      <c r="AD2375" s="75"/>
      <c r="AE2375" s="75"/>
      <c r="AF2375" s="75"/>
      <c r="AG2375" s="75"/>
      <c r="AH2375" s="75"/>
      <c r="AI2375" s="75"/>
      <c r="AJ2375" s="75"/>
      <c r="AK2375" s="75"/>
      <c r="AL2375" s="75"/>
      <c r="AM2375" s="75"/>
      <c r="AN2375" s="75"/>
      <c r="AO2375" s="75"/>
      <c r="AP2375" s="75"/>
      <c r="AQ2375" s="75"/>
      <c r="AR2375" s="75"/>
      <c r="AS2375" s="75"/>
      <c r="AT2375" s="75"/>
      <c r="AU2375" s="75"/>
      <c r="AV2375" s="75"/>
      <c r="AW2375" s="75"/>
      <c r="AX2375" s="75"/>
      <c r="AY2375" s="75"/>
      <c r="AZ2375" s="75"/>
      <c r="BA2375" s="75"/>
      <c r="BB2375" s="75"/>
      <c r="BC2375" s="75"/>
      <c r="BD2375" s="75"/>
      <c r="BE2375" s="75"/>
      <c r="BF2375" s="75"/>
      <c r="BG2375" s="75"/>
      <c r="BH2375" s="75"/>
      <c r="BI2375" s="75"/>
      <c r="BJ2375" s="75"/>
      <c r="BK2375" s="75"/>
      <c r="BL2375" s="75"/>
      <c r="BM2375" s="75"/>
      <c r="BN2375" s="75"/>
      <c r="BO2375" s="75"/>
      <c r="BP2375" s="75"/>
      <c r="BQ2375" s="75"/>
      <c r="BR2375" s="75"/>
      <c r="BS2375" s="75"/>
    </row>
    <row r="2376" spans="1:71" s="5" customFormat="1" ht="12.75" hidden="1" thickBot="1" x14ac:dyDescent="0.3">
      <c r="A2376" s="105" t="s">
        <v>17</v>
      </c>
      <c r="B2376" s="105" t="s">
        <v>17</v>
      </c>
      <c r="C2376" s="105" t="s">
        <v>17</v>
      </c>
      <c r="D2376" s="105" t="s">
        <v>21</v>
      </c>
      <c r="E2376" s="105" t="s">
        <v>2520</v>
      </c>
      <c r="F2376" s="105">
        <v>8940</v>
      </c>
      <c r="G2376" s="105" t="s">
        <v>2517</v>
      </c>
      <c r="H2376" s="105" t="s">
        <v>2129</v>
      </c>
      <c r="I2376" s="118">
        <v>180</v>
      </c>
      <c r="J2376" s="106">
        <v>31</v>
      </c>
      <c r="K2376" s="107">
        <f t="shared" si="182"/>
        <v>0.17222222222222222</v>
      </c>
      <c r="L2376" s="106">
        <v>59</v>
      </c>
      <c r="M2376" s="108">
        <f t="shared" si="183"/>
        <v>0.32777777777777778</v>
      </c>
      <c r="N2376" s="106">
        <v>7</v>
      </c>
      <c r="O2376" s="107">
        <f t="shared" si="184"/>
        <v>3.888888888888889E-2</v>
      </c>
      <c r="P2376" s="106">
        <v>19</v>
      </c>
      <c r="Q2376" s="109">
        <f t="shared" si="185"/>
        <v>0.10555555555555556</v>
      </c>
      <c r="R2376" s="75"/>
      <c r="S2376" s="75"/>
      <c r="T2376" s="75"/>
      <c r="U2376" s="75"/>
      <c r="V2376" s="75"/>
      <c r="W2376" s="75"/>
      <c r="X2376" s="75"/>
      <c r="Y2376" s="75"/>
      <c r="Z2376" s="75"/>
      <c r="AA2376" s="75"/>
      <c r="AB2376" s="75"/>
      <c r="AC2376" s="75"/>
      <c r="AD2376" s="75"/>
      <c r="AE2376" s="75"/>
      <c r="AF2376" s="75"/>
      <c r="AG2376" s="75"/>
      <c r="AH2376" s="75"/>
      <c r="AI2376" s="75"/>
      <c r="AJ2376" s="75"/>
      <c r="AK2376" s="75"/>
      <c r="AL2376" s="75"/>
      <c r="AM2376" s="75"/>
      <c r="AN2376" s="75"/>
      <c r="AO2376" s="75"/>
      <c r="AP2376" s="75"/>
      <c r="AQ2376" s="75"/>
      <c r="AR2376" s="75"/>
      <c r="AS2376" s="75"/>
      <c r="AT2376" s="75"/>
      <c r="AU2376" s="75"/>
      <c r="AV2376" s="75"/>
      <c r="AW2376" s="75"/>
      <c r="AX2376" s="75"/>
      <c r="AY2376" s="75"/>
      <c r="AZ2376" s="75"/>
      <c r="BA2376" s="75"/>
      <c r="BB2376" s="75"/>
      <c r="BC2376" s="75"/>
      <c r="BD2376" s="75"/>
      <c r="BE2376" s="75"/>
      <c r="BF2376" s="75"/>
      <c r="BG2376" s="75"/>
      <c r="BH2376" s="75"/>
      <c r="BI2376" s="75"/>
      <c r="BJ2376" s="75"/>
      <c r="BK2376" s="75"/>
      <c r="BL2376" s="75"/>
      <c r="BM2376" s="75"/>
      <c r="BN2376" s="75"/>
      <c r="BO2376" s="75"/>
      <c r="BP2376" s="75"/>
      <c r="BQ2376" s="75"/>
      <c r="BR2376" s="75"/>
      <c r="BS2376" s="75"/>
    </row>
    <row r="2377" spans="1:71" s="5" customFormat="1" ht="12.75" hidden="1" thickBot="1" x14ac:dyDescent="0.3">
      <c r="A2377" s="105" t="s">
        <v>17</v>
      </c>
      <c r="B2377" s="105">
        <v>8950</v>
      </c>
      <c r="C2377" s="105" t="s">
        <v>2522</v>
      </c>
      <c r="D2377" s="105" t="s">
        <v>21</v>
      </c>
      <c r="E2377" s="105" t="s">
        <v>2523</v>
      </c>
      <c r="F2377" s="105">
        <v>8950</v>
      </c>
      <c r="G2377" s="105" t="s">
        <v>2522</v>
      </c>
      <c r="H2377" s="105" t="s">
        <v>2129</v>
      </c>
      <c r="I2377" s="118">
        <v>167</v>
      </c>
      <c r="J2377" s="106">
        <v>23</v>
      </c>
      <c r="K2377" s="107">
        <f t="shared" si="182"/>
        <v>0.1377245508982036</v>
      </c>
      <c r="L2377" s="106">
        <v>35</v>
      </c>
      <c r="M2377" s="108">
        <f t="shared" si="183"/>
        <v>0.20958083832335328</v>
      </c>
      <c r="N2377" s="106">
        <v>37</v>
      </c>
      <c r="O2377" s="107">
        <f t="shared" si="184"/>
        <v>0.22155688622754491</v>
      </c>
      <c r="P2377" s="106">
        <v>2</v>
      </c>
      <c r="Q2377" s="109">
        <f t="shared" si="185"/>
        <v>1.1976047904191617E-2</v>
      </c>
      <c r="R2377" s="75"/>
      <c r="S2377" s="75"/>
      <c r="T2377" s="75"/>
      <c r="U2377" s="75"/>
      <c r="V2377" s="75"/>
      <c r="W2377" s="75"/>
      <c r="X2377" s="75"/>
      <c r="Y2377" s="75"/>
      <c r="Z2377" s="75"/>
      <c r="AA2377" s="75"/>
      <c r="AB2377" s="75"/>
      <c r="AC2377" s="75"/>
      <c r="AD2377" s="75"/>
      <c r="AE2377" s="75"/>
      <c r="AF2377" s="75"/>
      <c r="AG2377" s="75"/>
      <c r="AH2377" s="75"/>
      <c r="AI2377" s="75"/>
      <c r="AJ2377" s="75"/>
      <c r="AK2377" s="75"/>
      <c r="AL2377" s="75"/>
      <c r="AM2377" s="75"/>
      <c r="AN2377" s="75"/>
      <c r="AO2377" s="75"/>
      <c r="AP2377" s="75"/>
      <c r="AQ2377" s="75"/>
      <c r="AR2377" s="75"/>
      <c r="AS2377" s="75"/>
      <c r="AT2377" s="75"/>
      <c r="AU2377" s="75"/>
      <c r="AV2377" s="75"/>
      <c r="AW2377" s="75"/>
      <c r="AX2377" s="75"/>
      <c r="AY2377" s="75"/>
      <c r="AZ2377" s="75"/>
      <c r="BA2377" s="75"/>
      <c r="BB2377" s="75"/>
      <c r="BC2377" s="75"/>
      <c r="BD2377" s="75"/>
      <c r="BE2377" s="75"/>
      <c r="BF2377" s="75"/>
      <c r="BG2377" s="75"/>
      <c r="BH2377" s="75"/>
      <c r="BI2377" s="75"/>
      <c r="BJ2377" s="75"/>
      <c r="BK2377" s="75"/>
      <c r="BL2377" s="75"/>
      <c r="BM2377" s="75"/>
      <c r="BN2377" s="75"/>
      <c r="BO2377" s="75"/>
      <c r="BP2377" s="75"/>
      <c r="BQ2377" s="75"/>
      <c r="BR2377" s="75"/>
      <c r="BS2377" s="75"/>
    </row>
    <row r="2378" spans="1:71" s="5" customFormat="1" ht="12.75" hidden="1" thickBot="1" x14ac:dyDescent="0.3">
      <c r="A2378" s="105" t="s">
        <v>17</v>
      </c>
      <c r="B2378" s="105">
        <v>8951</v>
      </c>
      <c r="C2378" s="105" t="s">
        <v>2522</v>
      </c>
      <c r="D2378" s="105" t="s">
        <v>14</v>
      </c>
      <c r="E2378" s="105" t="s">
        <v>2524</v>
      </c>
      <c r="F2378" s="105">
        <v>8951</v>
      </c>
      <c r="G2378" s="105" t="s">
        <v>2522</v>
      </c>
      <c r="H2378" s="105" t="s">
        <v>2129</v>
      </c>
      <c r="I2378" s="118">
        <v>70</v>
      </c>
      <c r="J2378" s="106">
        <v>15</v>
      </c>
      <c r="K2378" s="107">
        <f t="shared" si="182"/>
        <v>0.21428571428571427</v>
      </c>
      <c r="L2378" s="106">
        <v>37</v>
      </c>
      <c r="M2378" s="108">
        <f t="shared" si="183"/>
        <v>0.52857142857142858</v>
      </c>
      <c r="N2378" s="106">
        <v>10</v>
      </c>
      <c r="O2378" s="107">
        <f t="shared" si="184"/>
        <v>0.14285714285714285</v>
      </c>
      <c r="P2378" s="106">
        <v>3</v>
      </c>
      <c r="Q2378" s="109">
        <f t="shared" si="185"/>
        <v>4.2857142857142858E-2</v>
      </c>
      <c r="R2378" s="75"/>
      <c r="S2378" s="75"/>
      <c r="T2378" s="75"/>
      <c r="U2378" s="75"/>
      <c r="V2378" s="75"/>
      <c r="W2378" s="75"/>
      <c r="X2378" s="75"/>
      <c r="Y2378" s="75"/>
      <c r="Z2378" s="75"/>
      <c r="AA2378" s="75"/>
      <c r="AB2378" s="75"/>
      <c r="AC2378" s="75"/>
      <c r="AD2378" s="75"/>
      <c r="AE2378" s="75"/>
      <c r="AF2378" s="75"/>
      <c r="AG2378" s="75"/>
      <c r="AH2378" s="75"/>
      <c r="AI2378" s="75"/>
      <c r="AJ2378" s="75"/>
      <c r="AK2378" s="75"/>
      <c r="AL2378" s="75"/>
      <c r="AM2378" s="75"/>
      <c r="AN2378" s="75"/>
      <c r="AO2378" s="75"/>
      <c r="AP2378" s="75"/>
      <c r="AQ2378" s="75"/>
      <c r="AR2378" s="75"/>
      <c r="AS2378" s="75"/>
      <c r="AT2378" s="75"/>
      <c r="AU2378" s="75"/>
      <c r="AV2378" s="75"/>
      <c r="AW2378" s="75"/>
      <c r="AX2378" s="75"/>
      <c r="AY2378" s="75"/>
      <c r="AZ2378" s="75"/>
      <c r="BA2378" s="75"/>
      <c r="BB2378" s="75"/>
      <c r="BC2378" s="75"/>
      <c r="BD2378" s="75"/>
      <c r="BE2378" s="75"/>
      <c r="BF2378" s="75"/>
      <c r="BG2378" s="75"/>
      <c r="BH2378" s="75"/>
      <c r="BI2378" s="75"/>
      <c r="BJ2378" s="75"/>
      <c r="BK2378" s="75"/>
      <c r="BL2378" s="75"/>
      <c r="BM2378" s="75"/>
      <c r="BN2378" s="75"/>
      <c r="BO2378" s="75"/>
      <c r="BP2378" s="75"/>
      <c r="BQ2378" s="75"/>
      <c r="BR2378" s="75"/>
      <c r="BS2378" s="75"/>
    </row>
    <row r="2379" spans="1:71" s="5" customFormat="1" ht="24.75" hidden="1" thickBot="1" x14ac:dyDescent="0.3">
      <c r="A2379" s="105" t="s">
        <v>17</v>
      </c>
      <c r="B2379" s="105">
        <v>8953</v>
      </c>
      <c r="C2379" s="105" t="s">
        <v>2522</v>
      </c>
      <c r="D2379" s="105" t="s">
        <v>234</v>
      </c>
      <c r="E2379" s="105" t="s">
        <v>149</v>
      </c>
      <c r="F2379" s="105">
        <v>8953</v>
      </c>
      <c r="G2379" s="105" t="s">
        <v>2522</v>
      </c>
      <c r="H2379" s="105" t="s">
        <v>2129</v>
      </c>
      <c r="I2379" s="118">
        <v>63</v>
      </c>
      <c r="J2379" s="106">
        <v>45</v>
      </c>
      <c r="K2379" s="107">
        <f t="shared" si="182"/>
        <v>0.7142857142857143</v>
      </c>
      <c r="L2379" s="106">
        <v>23</v>
      </c>
      <c r="M2379" s="108">
        <f t="shared" si="183"/>
        <v>0.36507936507936506</v>
      </c>
      <c r="N2379" s="106">
        <v>12</v>
      </c>
      <c r="O2379" s="107">
        <f t="shared" si="184"/>
        <v>0.19047619047619047</v>
      </c>
      <c r="P2379" s="106">
        <v>13</v>
      </c>
      <c r="Q2379" s="109">
        <f t="shared" si="185"/>
        <v>0.20634920634920634</v>
      </c>
      <c r="R2379" s="75"/>
      <c r="S2379" s="75"/>
      <c r="T2379" s="75"/>
      <c r="U2379" s="75"/>
      <c r="V2379" s="75"/>
      <c r="W2379" s="75"/>
      <c r="X2379" s="75"/>
      <c r="Y2379" s="75"/>
      <c r="Z2379" s="75"/>
      <c r="AA2379" s="75"/>
      <c r="AB2379" s="75"/>
      <c r="AC2379" s="75"/>
      <c r="AD2379" s="75"/>
      <c r="AE2379" s="75"/>
      <c r="AF2379" s="75"/>
      <c r="AG2379" s="75"/>
      <c r="AH2379" s="75"/>
      <c r="AI2379" s="75"/>
      <c r="AJ2379" s="75"/>
      <c r="AK2379" s="75"/>
      <c r="AL2379" s="75"/>
      <c r="AM2379" s="75"/>
      <c r="AN2379" s="75"/>
      <c r="AO2379" s="75"/>
      <c r="AP2379" s="75"/>
      <c r="AQ2379" s="75"/>
      <c r="AR2379" s="75"/>
      <c r="AS2379" s="75"/>
      <c r="AT2379" s="75"/>
      <c r="AU2379" s="75"/>
      <c r="AV2379" s="75"/>
      <c r="AW2379" s="75"/>
      <c r="AX2379" s="75"/>
      <c r="AY2379" s="75"/>
      <c r="AZ2379" s="75"/>
      <c r="BA2379" s="75"/>
      <c r="BB2379" s="75"/>
      <c r="BC2379" s="75"/>
      <c r="BD2379" s="75"/>
      <c r="BE2379" s="75"/>
      <c r="BF2379" s="75"/>
      <c r="BG2379" s="75"/>
      <c r="BH2379" s="75"/>
      <c r="BI2379" s="75"/>
      <c r="BJ2379" s="75"/>
      <c r="BK2379" s="75"/>
      <c r="BL2379" s="75"/>
      <c r="BM2379" s="75"/>
      <c r="BN2379" s="75"/>
      <c r="BO2379" s="75"/>
      <c r="BP2379" s="75"/>
      <c r="BQ2379" s="75"/>
      <c r="BR2379" s="75"/>
      <c r="BS2379" s="75"/>
    </row>
    <row r="2380" spans="1:71" s="5" customFormat="1" ht="12.75" hidden="1" thickBot="1" x14ac:dyDescent="0.3">
      <c r="A2380" s="105" t="s">
        <v>17</v>
      </c>
      <c r="B2380" s="105" t="s">
        <v>17</v>
      </c>
      <c r="C2380" s="105" t="s">
        <v>17</v>
      </c>
      <c r="D2380" s="105" t="s">
        <v>21</v>
      </c>
      <c r="E2380" s="105" t="s">
        <v>2525</v>
      </c>
      <c r="F2380" s="105">
        <v>8953</v>
      </c>
      <c r="G2380" s="105" t="s">
        <v>2522</v>
      </c>
      <c r="H2380" s="105" t="s">
        <v>2129</v>
      </c>
      <c r="I2380" s="118">
        <v>125</v>
      </c>
      <c r="J2380" s="106">
        <v>24</v>
      </c>
      <c r="K2380" s="107">
        <f t="shared" si="182"/>
        <v>0.192</v>
      </c>
      <c r="L2380" s="106">
        <v>29</v>
      </c>
      <c r="M2380" s="108">
        <f t="shared" si="183"/>
        <v>0.23200000000000001</v>
      </c>
      <c r="N2380" s="106">
        <v>7</v>
      </c>
      <c r="O2380" s="107">
        <f t="shared" si="184"/>
        <v>5.6000000000000001E-2</v>
      </c>
      <c r="P2380" s="106">
        <v>62</v>
      </c>
      <c r="Q2380" s="109">
        <f t="shared" si="185"/>
        <v>0.496</v>
      </c>
      <c r="R2380" s="75"/>
      <c r="S2380" s="75"/>
      <c r="T2380" s="75"/>
      <c r="U2380" s="75"/>
      <c r="V2380" s="75"/>
      <c r="W2380" s="75"/>
      <c r="X2380" s="75"/>
      <c r="Y2380" s="75"/>
      <c r="Z2380" s="75"/>
      <c r="AA2380" s="75"/>
      <c r="AB2380" s="75"/>
      <c r="AC2380" s="75"/>
      <c r="AD2380" s="75"/>
      <c r="AE2380" s="75"/>
      <c r="AF2380" s="75"/>
      <c r="AG2380" s="75"/>
      <c r="AH2380" s="75"/>
      <c r="AI2380" s="75"/>
      <c r="AJ2380" s="75"/>
      <c r="AK2380" s="75"/>
      <c r="AL2380" s="75"/>
      <c r="AM2380" s="75"/>
      <c r="AN2380" s="75"/>
      <c r="AO2380" s="75"/>
      <c r="AP2380" s="75"/>
      <c r="AQ2380" s="75"/>
      <c r="AR2380" s="75"/>
      <c r="AS2380" s="75"/>
      <c r="AT2380" s="75"/>
      <c r="AU2380" s="75"/>
      <c r="AV2380" s="75"/>
      <c r="AW2380" s="75"/>
      <c r="AX2380" s="75"/>
      <c r="AY2380" s="75"/>
      <c r="AZ2380" s="75"/>
      <c r="BA2380" s="75"/>
      <c r="BB2380" s="75"/>
      <c r="BC2380" s="75"/>
      <c r="BD2380" s="75"/>
      <c r="BE2380" s="75"/>
      <c r="BF2380" s="75"/>
      <c r="BG2380" s="75"/>
      <c r="BH2380" s="75"/>
      <c r="BI2380" s="75"/>
      <c r="BJ2380" s="75"/>
      <c r="BK2380" s="75"/>
      <c r="BL2380" s="75"/>
      <c r="BM2380" s="75"/>
      <c r="BN2380" s="75"/>
      <c r="BO2380" s="75"/>
      <c r="BP2380" s="75"/>
      <c r="BQ2380" s="75"/>
      <c r="BR2380" s="75"/>
      <c r="BS2380" s="75"/>
    </row>
    <row r="2381" spans="1:71" s="5" customFormat="1" ht="12.75" hidden="1" thickBot="1" x14ac:dyDescent="0.3">
      <c r="A2381" s="105" t="s">
        <v>17</v>
      </c>
      <c r="B2381" s="105">
        <v>8954</v>
      </c>
      <c r="C2381" s="105" t="s">
        <v>2522</v>
      </c>
      <c r="D2381" s="105" t="s">
        <v>21</v>
      </c>
      <c r="E2381" s="105" t="s">
        <v>2526</v>
      </c>
      <c r="F2381" s="105">
        <v>8954</v>
      </c>
      <c r="G2381" s="105" t="s">
        <v>2522</v>
      </c>
      <c r="H2381" s="105" t="s">
        <v>2129</v>
      </c>
      <c r="I2381" s="118">
        <v>87</v>
      </c>
      <c r="J2381" s="106">
        <v>11</v>
      </c>
      <c r="K2381" s="107">
        <f t="shared" si="182"/>
        <v>0.12643678160919541</v>
      </c>
      <c r="L2381" s="106">
        <v>13</v>
      </c>
      <c r="M2381" s="108">
        <f t="shared" si="183"/>
        <v>0.14942528735632185</v>
      </c>
      <c r="N2381" s="106">
        <v>1</v>
      </c>
      <c r="O2381" s="107">
        <f t="shared" si="184"/>
        <v>1.1494252873563218E-2</v>
      </c>
      <c r="P2381" s="106">
        <v>0</v>
      </c>
      <c r="Q2381" s="109">
        <f t="shared" si="185"/>
        <v>0</v>
      </c>
      <c r="R2381" s="75"/>
      <c r="S2381" s="75"/>
      <c r="T2381" s="75"/>
      <c r="U2381" s="75"/>
      <c r="V2381" s="75"/>
      <c r="W2381" s="75"/>
      <c r="X2381" s="75"/>
      <c r="Y2381" s="75"/>
      <c r="Z2381" s="75"/>
      <c r="AA2381" s="75"/>
      <c r="AB2381" s="75"/>
      <c r="AC2381" s="75"/>
      <c r="AD2381" s="75"/>
      <c r="AE2381" s="75"/>
      <c r="AF2381" s="75"/>
      <c r="AG2381" s="75"/>
      <c r="AH2381" s="75"/>
      <c r="AI2381" s="75"/>
      <c r="AJ2381" s="75"/>
      <c r="AK2381" s="75"/>
      <c r="AL2381" s="75"/>
      <c r="AM2381" s="75"/>
      <c r="AN2381" s="75"/>
      <c r="AO2381" s="75"/>
      <c r="AP2381" s="75"/>
      <c r="AQ2381" s="75"/>
      <c r="AR2381" s="75"/>
      <c r="AS2381" s="75"/>
      <c r="AT2381" s="75"/>
      <c r="AU2381" s="75"/>
      <c r="AV2381" s="75"/>
      <c r="AW2381" s="75"/>
      <c r="AX2381" s="75"/>
      <c r="AY2381" s="75"/>
      <c r="AZ2381" s="75"/>
      <c r="BA2381" s="75"/>
      <c r="BB2381" s="75"/>
      <c r="BC2381" s="75"/>
      <c r="BD2381" s="75"/>
      <c r="BE2381" s="75"/>
      <c r="BF2381" s="75"/>
      <c r="BG2381" s="75"/>
      <c r="BH2381" s="75"/>
      <c r="BI2381" s="75"/>
      <c r="BJ2381" s="75"/>
      <c r="BK2381" s="75"/>
      <c r="BL2381" s="75"/>
      <c r="BM2381" s="75"/>
      <c r="BN2381" s="75"/>
      <c r="BO2381" s="75"/>
      <c r="BP2381" s="75"/>
      <c r="BQ2381" s="75"/>
      <c r="BR2381" s="75"/>
      <c r="BS2381" s="75"/>
    </row>
    <row r="2382" spans="1:71" s="5" customFormat="1" ht="12.75" hidden="1" thickBot="1" x14ac:dyDescent="0.3">
      <c r="A2382" s="105" t="s">
        <v>17</v>
      </c>
      <c r="B2382" s="105">
        <v>8956</v>
      </c>
      <c r="C2382" s="105" t="s">
        <v>2522</v>
      </c>
      <c r="D2382" s="105" t="s">
        <v>21</v>
      </c>
      <c r="E2382" s="105" t="s">
        <v>2528</v>
      </c>
      <c r="F2382" s="105">
        <v>8956</v>
      </c>
      <c r="G2382" s="105" t="s">
        <v>2522</v>
      </c>
      <c r="H2382" s="105" t="s">
        <v>2129</v>
      </c>
      <c r="I2382" s="118">
        <v>182</v>
      </c>
      <c r="J2382" s="106">
        <v>25</v>
      </c>
      <c r="K2382" s="107">
        <f t="shared" si="182"/>
        <v>0.13736263736263737</v>
      </c>
      <c r="L2382" s="106">
        <v>59</v>
      </c>
      <c r="M2382" s="108">
        <f t="shared" si="183"/>
        <v>0.32417582417582419</v>
      </c>
      <c r="N2382" s="106">
        <v>10</v>
      </c>
      <c r="O2382" s="107">
        <f t="shared" si="184"/>
        <v>5.4945054945054944E-2</v>
      </c>
      <c r="P2382" s="106">
        <v>16</v>
      </c>
      <c r="Q2382" s="109">
        <f t="shared" si="185"/>
        <v>8.7912087912087919E-2</v>
      </c>
      <c r="R2382" s="75"/>
      <c r="S2382" s="75"/>
      <c r="T2382" s="75"/>
      <c r="U2382" s="75"/>
      <c r="V2382" s="75"/>
      <c r="W2382" s="75"/>
      <c r="X2382" s="75"/>
      <c r="Y2382" s="75"/>
      <c r="Z2382" s="75"/>
      <c r="AA2382" s="75"/>
      <c r="AB2382" s="75"/>
      <c r="AC2382" s="75"/>
      <c r="AD2382" s="75"/>
      <c r="AE2382" s="75"/>
      <c r="AF2382" s="75"/>
      <c r="AG2382" s="75"/>
      <c r="AH2382" s="75"/>
      <c r="AI2382" s="75"/>
      <c r="AJ2382" s="75"/>
      <c r="AK2382" s="75"/>
      <c r="AL2382" s="75"/>
      <c r="AM2382" s="75"/>
      <c r="AN2382" s="75"/>
      <c r="AO2382" s="75"/>
      <c r="AP2382" s="75"/>
      <c r="AQ2382" s="75"/>
      <c r="AR2382" s="75"/>
      <c r="AS2382" s="75"/>
      <c r="AT2382" s="75"/>
      <c r="AU2382" s="75"/>
      <c r="AV2382" s="75"/>
      <c r="AW2382" s="75"/>
      <c r="AX2382" s="75"/>
      <c r="AY2382" s="75"/>
      <c r="AZ2382" s="75"/>
      <c r="BA2382" s="75"/>
      <c r="BB2382" s="75"/>
      <c r="BC2382" s="75"/>
      <c r="BD2382" s="75"/>
      <c r="BE2382" s="75"/>
      <c r="BF2382" s="75"/>
      <c r="BG2382" s="75"/>
      <c r="BH2382" s="75"/>
      <c r="BI2382" s="75"/>
      <c r="BJ2382" s="75"/>
      <c r="BK2382" s="75"/>
      <c r="BL2382" s="75"/>
      <c r="BM2382" s="75"/>
      <c r="BN2382" s="75"/>
      <c r="BO2382" s="75"/>
      <c r="BP2382" s="75"/>
      <c r="BQ2382" s="75"/>
      <c r="BR2382" s="75"/>
      <c r="BS2382" s="75"/>
    </row>
    <row r="2383" spans="1:71" s="5" customFormat="1" ht="12.75" hidden="1" thickBot="1" x14ac:dyDescent="0.3">
      <c r="A2383" s="105" t="s">
        <v>17</v>
      </c>
      <c r="B2383" s="105">
        <v>8957</v>
      </c>
      <c r="C2383" s="105" t="s">
        <v>2529</v>
      </c>
      <c r="D2383" s="105" t="s">
        <v>21</v>
      </c>
      <c r="E2383" s="105" t="s">
        <v>2163</v>
      </c>
      <c r="F2383" s="105">
        <v>8957</v>
      </c>
      <c r="G2383" s="105" t="s">
        <v>2529</v>
      </c>
      <c r="H2383" s="105" t="s">
        <v>2129</v>
      </c>
      <c r="I2383" s="118">
        <v>148</v>
      </c>
      <c r="J2383" s="106">
        <v>41</v>
      </c>
      <c r="K2383" s="107">
        <f t="shared" si="182"/>
        <v>0.27702702702702703</v>
      </c>
      <c r="L2383" s="106">
        <v>38</v>
      </c>
      <c r="M2383" s="108">
        <f t="shared" si="183"/>
        <v>0.25675675675675674</v>
      </c>
      <c r="N2383" s="106">
        <v>72</v>
      </c>
      <c r="O2383" s="107">
        <f t="shared" si="184"/>
        <v>0.48648648648648651</v>
      </c>
      <c r="P2383" s="106">
        <v>6</v>
      </c>
      <c r="Q2383" s="109">
        <f t="shared" si="185"/>
        <v>4.0540540540540543E-2</v>
      </c>
      <c r="R2383" s="75"/>
      <c r="S2383" s="75"/>
      <c r="T2383" s="75"/>
      <c r="U2383" s="75"/>
      <c r="V2383" s="75"/>
      <c r="W2383" s="75"/>
      <c r="X2383" s="75"/>
      <c r="Y2383" s="75"/>
      <c r="Z2383" s="75"/>
      <c r="AA2383" s="75"/>
      <c r="AB2383" s="75"/>
      <c r="AC2383" s="75"/>
      <c r="AD2383" s="75"/>
      <c r="AE2383" s="75"/>
      <c r="AF2383" s="75"/>
      <c r="AG2383" s="75"/>
      <c r="AH2383" s="75"/>
      <c r="AI2383" s="75"/>
      <c r="AJ2383" s="75"/>
      <c r="AK2383" s="75"/>
      <c r="AL2383" s="75"/>
      <c r="AM2383" s="75"/>
      <c r="AN2383" s="75"/>
      <c r="AO2383" s="75"/>
      <c r="AP2383" s="75"/>
      <c r="AQ2383" s="75"/>
      <c r="AR2383" s="75"/>
      <c r="AS2383" s="75"/>
      <c r="AT2383" s="75"/>
      <c r="AU2383" s="75"/>
      <c r="AV2383" s="75"/>
      <c r="AW2383" s="75"/>
      <c r="AX2383" s="75"/>
      <c r="AY2383" s="75"/>
      <c r="AZ2383" s="75"/>
      <c r="BA2383" s="75"/>
      <c r="BB2383" s="75"/>
      <c r="BC2383" s="75"/>
      <c r="BD2383" s="75"/>
      <c r="BE2383" s="75"/>
      <c r="BF2383" s="75"/>
      <c r="BG2383" s="75"/>
      <c r="BH2383" s="75"/>
      <c r="BI2383" s="75"/>
      <c r="BJ2383" s="75"/>
      <c r="BK2383" s="75"/>
      <c r="BL2383" s="75"/>
      <c r="BM2383" s="75"/>
      <c r="BN2383" s="75"/>
      <c r="BO2383" s="75"/>
      <c r="BP2383" s="75"/>
      <c r="BQ2383" s="75"/>
      <c r="BR2383" s="75"/>
      <c r="BS2383" s="75"/>
    </row>
    <row r="2384" spans="1:71" s="5" customFormat="1" ht="24.75" hidden="1" thickBot="1" x14ac:dyDescent="0.3">
      <c r="A2384" s="105" t="s">
        <v>17</v>
      </c>
      <c r="B2384" s="105">
        <v>8970</v>
      </c>
      <c r="C2384" s="105" t="s">
        <v>2530</v>
      </c>
      <c r="D2384" s="105" t="s">
        <v>234</v>
      </c>
      <c r="E2384" s="105" t="s">
        <v>2531</v>
      </c>
      <c r="F2384" s="105">
        <v>8970</v>
      </c>
      <c r="G2384" s="105" t="s">
        <v>2530</v>
      </c>
      <c r="H2384" s="105" t="s">
        <v>2129</v>
      </c>
      <c r="I2384" s="118">
        <v>146</v>
      </c>
      <c r="J2384" s="106">
        <v>67</v>
      </c>
      <c r="K2384" s="107">
        <f t="shared" si="182"/>
        <v>0.4589041095890411</v>
      </c>
      <c r="L2384" s="106">
        <v>81</v>
      </c>
      <c r="M2384" s="108">
        <f t="shared" si="183"/>
        <v>0.5547945205479452</v>
      </c>
      <c r="N2384" s="106">
        <v>8</v>
      </c>
      <c r="O2384" s="107">
        <f t="shared" si="184"/>
        <v>5.4794520547945202E-2</v>
      </c>
      <c r="P2384" s="106">
        <v>4</v>
      </c>
      <c r="Q2384" s="109">
        <f t="shared" si="185"/>
        <v>2.7397260273972601E-2</v>
      </c>
      <c r="R2384" s="75"/>
      <c r="S2384" s="75"/>
      <c r="T2384" s="75"/>
      <c r="U2384" s="75"/>
      <c r="V2384" s="75"/>
      <c r="W2384" s="75"/>
      <c r="X2384" s="75"/>
      <c r="Y2384" s="75"/>
      <c r="Z2384" s="75"/>
      <c r="AA2384" s="75"/>
      <c r="AB2384" s="75"/>
      <c r="AC2384" s="75"/>
      <c r="AD2384" s="75"/>
      <c r="AE2384" s="75"/>
      <c r="AF2384" s="75"/>
      <c r="AG2384" s="75"/>
      <c r="AH2384" s="75"/>
      <c r="AI2384" s="75"/>
      <c r="AJ2384" s="75"/>
      <c r="AK2384" s="75"/>
      <c r="AL2384" s="75"/>
      <c r="AM2384" s="75"/>
      <c r="AN2384" s="75"/>
      <c r="AO2384" s="75"/>
      <c r="AP2384" s="75"/>
      <c r="AQ2384" s="75"/>
      <c r="AR2384" s="75"/>
      <c r="AS2384" s="75"/>
      <c r="AT2384" s="75"/>
      <c r="AU2384" s="75"/>
      <c r="AV2384" s="75"/>
      <c r="AW2384" s="75"/>
      <c r="AX2384" s="75"/>
      <c r="AY2384" s="75"/>
      <c r="AZ2384" s="75"/>
      <c r="BA2384" s="75"/>
      <c r="BB2384" s="75"/>
      <c r="BC2384" s="75"/>
      <c r="BD2384" s="75"/>
      <c r="BE2384" s="75"/>
      <c r="BF2384" s="75"/>
      <c r="BG2384" s="75"/>
      <c r="BH2384" s="75"/>
      <c r="BI2384" s="75"/>
      <c r="BJ2384" s="75"/>
      <c r="BK2384" s="75"/>
      <c r="BL2384" s="75"/>
      <c r="BM2384" s="75"/>
      <c r="BN2384" s="75"/>
      <c r="BO2384" s="75"/>
      <c r="BP2384" s="75"/>
      <c r="BQ2384" s="75"/>
      <c r="BR2384" s="75"/>
      <c r="BS2384" s="75"/>
    </row>
    <row r="2385" spans="1:71" s="5" customFormat="1" ht="24.75" hidden="1" thickBot="1" x14ac:dyDescent="0.3">
      <c r="A2385" s="105" t="s">
        <v>17</v>
      </c>
      <c r="B2385" s="105" t="s">
        <v>17</v>
      </c>
      <c r="C2385" s="105" t="s">
        <v>17</v>
      </c>
      <c r="D2385" s="105" t="s">
        <v>2532</v>
      </c>
      <c r="E2385" s="105" t="s">
        <v>2533</v>
      </c>
      <c r="F2385" s="105">
        <v>8970</v>
      </c>
      <c r="G2385" s="105" t="s">
        <v>2530</v>
      </c>
      <c r="H2385" s="105" t="s">
        <v>2129</v>
      </c>
      <c r="I2385" s="118">
        <v>141</v>
      </c>
      <c r="J2385" s="106">
        <v>21</v>
      </c>
      <c r="K2385" s="107">
        <f t="shared" si="182"/>
        <v>0.14893617021276595</v>
      </c>
      <c r="L2385" s="106">
        <v>29</v>
      </c>
      <c r="M2385" s="108">
        <f t="shared" si="183"/>
        <v>0.20567375886524822</v>
      </c>
      <c r="N2385" s="106">
        <v>3</v>
      </c>
      <c r="O2385" s="107">
        <f t="shared" si="184"/>
        <v>2.1276595744680851E-2</v>
      </c>
      <c r="P2385" s="106">
        <v>2</v>
      </c>
      <c r="Q2385" s="109">
        <f t="shared" si="185"/>
        <v>1.4184397163120567E-2</v>
      </c>
      <c r="R2385" s="75"/>
      <c r="S2385" s="75"/>
      <c r="T2385" s="75"/>
      <c r="U2385" s="75"/>
      <c r="V2385" s="75"/>
      <c r="W2385" s="75"/>
      <c r="X2385" s="75"/>
      <c r="Y2385" s="75"/>
      <c r="Z2385" s="75"/>
      <c r="AA2385" s="75"/>
      <c r="AB2385" s="75"/>
      <c r="AC2385" s="75"/>
      <c r="AD2385" s="75"/>
      <c r="AE2385" s="75"/>
      <c r="AF2385" s="75"/>
      <c r="AG2385" s="75"/>
      <c r="AH2385" s="75"/>
      <c r="AI2385" s="75"/>
      <c r="AJ2385" s="75"/>
      <c r="AK2385" s="75"/>
      <c r="AL2385" s="75"/>
      <c r="AM2385" s="75"/>
      <c r="AN2385" s="75"/>
      <c r="AO2385" s="75"/>
      <c r="AP2385" s="75"/>
      <c r="AQ2385" s="75"/>
      <c r="AR2385" s="75"/>
      <c r="AS2385" s="75"/>
      <c r="AT2385" s="75"/>
      <c r="AU2385" s="75"/>
      <c r="AV2385" s="75"/>
      <c r="AW2385" s="75"/>
      <c r="AX2385" s="75"/>
      <c r="AY2385" s="75"/>
      <c r="AZ2385" s="75"/>
      <c r="BA2385" s="75"/>
      <c r="BB2385" s="75"/>
      <c r="BC2385" s="75"/>
      <c r="BD2385" s="75"/>
      <c r="BE2385" s="75"/>
      <c r="BF2385" s="75"/>
      <c r="BG2385" s="75"/>
      <c r="BH2385" s="75"/>
      <c r="BI2385" s="75"/>
      <c r="BJ2385" s="75"/>
      <c r="BK2385" s="75"/>
      <c r="BL2385" s="75"/>
      <c r="BM2385" s="75"/>
      <c r="BN2385" s="75"/>
      <c r="BO2385" s="75"/>
      <c r="BP2385" s="75"/>
      <c r="BQ2385" s="75"/>
      <c r="BR2385" s="75"/>
      <c r="BS2385" s="75"/>
    </row>
    <row r="2386" spans="1:71" s="5" customFormat="1" ht="12.75" hidden="1" thickBot="1" x14ac:dyDescent="0.3">
      <c r="A2386" s="105" t="s">
        <v>17</v>
      </c>
      <c r="B2386" s="105" t="s">
        <v>17</v>
      </c>
      <c r="C2386" s="105" t="s">
        <v>17</v>
      </c>
      <c r="D2386" s="105" t="s">
        <v>21</v>
      </c>
      <c r="E2386" s="105" t="s">
        <v>2534</v>
      </c>
      <c r="F2386" s="105">
        <v>8970</v>
      </c>
      <c r="G2386" s="105" t="s">
        <v>2530</v>
      </c>
      <c r="H2386" s="105" t="s">
        <v>2129</v>
      </c>
      <c r="I2386" s="118">
        <v>561</v>
      </c>
      <c r="J2386" s="106">
        <v>79</v>
      </c>
      <c r="K2386" s="107">
        <f t="shared" si="182"/>
        <v>0.1408199643493761</v>
      </c>
      <c r="L2386" s="106">
        <v>131</v>
      </c>
      <c r="M2386" s="108">
        <f t="shared" si="183"/>
        <v>0.23351158645276293</v>
      </c>
      <c r="N2386" s="106">
        <v>4</v>
      </c>
      <c r="O2386" s="107">
        <f t="shared" si="184"/>
        <v>7.1301247771836003E-3</v>
      </c>
      <c r="P2386" s="106">
        <v>0</v>
      </c>
      <c r="Q2386" s="109">
        <f t="shared" si="185"/>
        <v>0</v>
      </c>
      <c r="R2386" s="75"/>
      <c r="S2386" s="75"/>
      <c r="T2386" s="75"/>
      <c r="U2386" s="75"/>
      <c r="V2386" s="75"/>
      <c r="W2386" s="75"/>
      <c r="X2386" s="75"/>
      <c r="Y2386" s="75"/>
      <c r="Z2386" s="75"/>
      <c r="AA2386" s="75"/>
      <c r="AB2386" s="75"/>
      <c r="AC2386" s="75"/>
      <c r="AD2386" s="75"/>
      <c r="AE2386" s="75"/>
      <c r="AF2386" s="75"/>
      <c r="AG2386" s="75"/>
      <c r="AH2386" s="75"/>
      <c r="AI2386" s="75"/>
      <c r="AJ2386" s="75"/>
      <c r="AK2386" s="75"/>
      <c r="AL2386" s="75"/>
      <c r="AM2386" s="75"/>
      <c r="AN2386" s="75"/>
      <c r="AO2386" s="75"/>
      <c r="AP2386" s="75"/>
      <c r="AQ2386" s="75"/>
      <c r="AR2386" s="75"/>
      <c r="AS2386" s="75"/>
      <c r="AT2386" s="75"/>
      <c r="AU2386" s="75"/>
      <c r="AV2386" s="75"/>
      <c r="AW2386" s="75"/>
      <c r="AX2386" s="75"/>
      <c r="AY2386" s="75"/>
      <c r="AZ2386" s="75"/>
      <c r="BA2386" s="75"/>
      <c r="BB2386" s="75"/>
      <c r="BC2386" s="75"/>
      <c r="BD2386" s="75"/>
      <c r="BE2386" s="75"/>
      <c r="BF2386" s="75"/>
      <c r="BG2386" s="75"/>
      <c r="BH2386" s="75"/>
      <c r="BI2386" s="75"/>
      <c r="BJ2386" s="75"/>
      <c r="BK2386" s="75"/>
      <c r="BL2386" s="75"/>
      <c r="BM2386" s="75"/>
      <c r="BN2386" s="75"/>
      <c r="BO2386" s="75"/>
      <c r="BP2386" s="75"/>
      <c r="BQ2386" s="75"/>
      <c r="BR2386" s="75"/>
      <c r="BS2386" s="75"/>
    </row>
    <row r="2387" spans="1:71" s="5" customFormat="1" ht="12.75" hidden="1" thickBot="1" x14ac:dyDescent="0.3">
      <c r="A2387" s="105" t="s">
        <v>17</v>
      </c>
      <c r="B2387" s="105" t="s">
        <v>17</v>
      </c>
      <c r="C2387" s="105" t="s">
        <v>17</v>
      </c>
      <c r="D2387" s="105" t="s">
        <v>21</v>
      </c>
      <c r="E2387" s="105" t="s">
        <v>2535</v>
      </c>
      <c r="F2387" s="105">
        <v>8970</v>
      </c>
      <c r="G2387" s="105" t="s">
        <v>2530</v>
      </c>
      <c r="H2387" s="105" t="s">
        <v>2129</v>
      </c>
      <c r="I2387" s="118">
        <v>52</v>
      </c>
      <c r="J2387" s="106">
        <v>5</v>
      </c>
      <c r="K2387" s="107">
        <f t="shared" si="182"/>
        <v>9.6153846153846159E-2</v>
      </c>
      <c r="L2387" s="106">
        <v>13</v>
      </c>
      <c r="M2387" s="108">
        <f t="shared" si="183"/>
        <v>0.25</v>
      </c>
      <c r="N2387" s="106">
        <v>0</v>
      </c>
      <c r="O2387" s="107">
        <f t="shared" si="184"/>
        <v>0</v>
      </c>
      <c r="P2387" s="106">
        <v>0</v>
      </c>
      <c r="Q2387" s="109">
        <f t="shared" si="185"/>
        <v>0</v>
      </c>
      <c r="R2387" s="75"/>
      <c r="S2387" s="75"/>
      <c r="T2387" s="75"/>
      <c r="U2387" s="75"/>
      <c r="V2387" s="75"/>
      <c r="W2387" s="75"/>
      <c r="X2387" s="75"/>
      <c r="Y2387" s="75"/>
      <c r="Z2387" s="75"/>
      <c r="AA2387" s="75"/>
      <c r="AB2387" s="75"/>
      <c r="AC2387" s="75"/>
      <c r="AD2387" s="75"/>
      <c r="AE2387" s="75"/>
      <c r="AF2387" s="75"/>
      <c r="AG2387" s="75"/>
      <c r="AH2387" s="75"/>
      <c r="AI2387" s="75"/>
      <c r="AJ2387" s="75"/>
      <c r="AK2387" s="75"/>
      <c r="AL2387" s="75"/>
      <c r="AM2387" s="75"/>
      <c r="AN2387" s="75"/>
      <c r="AO2387" s="75"/>
      <c r="AP2387" s="75"/>
      <c r="AQ2387" s="75"/>
      <c r="AR2387" s="75"/>
      <c r="AS2387" s="75"/>
      <c r="AT2387" s="75"/>
      <c r="AU2387" s="75"/>
      <c r="AV2387" s="75"/>
      <c r="AW2387" s="75"/>
      <c r="AX2387" s="75"/>
      <c r="AY2387" s="75"/>
      <c r="AZ2387" s="75"/>
      <c r="BA2387" s="75"/>
      <c r="BB2387" s="75"/>
      <c r="BC2387" s="75"/>
      <c r="BD2387" s="75"/>
      <c r="BE2387" s="75"/>
      <c r="BF2387" s="75"/>
      <c r="BG2387" s="75"/>
      <c r="BH2387" s="75"/>
      <c r="BI2387" s="75"/>
      <c r="BJ2387" s="75"/>
      <c r="BK2387" s="75"/>
      <c r="BL2387" s="75"/>
      <c r="BM2387" s="75"/>
      <c r="BN2387" s="75"/>
      <c r="BO2387" s="75"/>
      <c r="BP2387" s="75"/>
      <c r="BQ2387" s="75"/>
      <c r="BR2387" s="75"/>
      <c r="BS2387" s="75"/>
    </row>
    <row r="2388" spans="1:71" s="5" customFormat="1" ht="12.75" hidden="1" thickBot="1" x14ac:dyDescent="0.3">
      <c r="A2388" s="105" t="s">
        <v>17</v>
      </c>
      <c r="B2388" s="105" t="s">
        <v>17</v>
      </c>
      <c r="C2388" s="105" t="s">
        <v>17</v>
      </c>
      <c r="D2388" s="105" t="s">
        <v>21</v>
      </c>
      <c r="E2388" s="105" t="s">
        <v>2396</v>
      </c>
      <c r="F2388" s="105">
        <v>8970</v>
      </c>
      <c r="G2388" s="105" t="s">
        <v>2530</v>
      </c>
      <c r="H2388" s="105" t="s">
        <v>2129</v>
      </c>
      <c r="I2388" s="118">
        <v>557</v>
      </c>
      <c r="J2388" s="106">
        <v>64</v>
      </c>
      <c r="K2388" s="107">
        <f t="shared" si="182"/>
        <v>0.11490125673249552</v>
      </c>
      <c r="L2388" s="106">
        <v>91</v>
      </c>
      <c r="M2388" s="108">
        <f t="shared" si="183"/>
        <v>0.16337522441651706</v>
      </c>
      <c r="N2388" s="106">
        <v>13</v>
      </c>
      <c r="O2388" s="107">
        <f t="shared" si="184"/>
        <v>2.333931777378815E-2</v>
      </c>
      <c r="P2388" s="106">
        <v>0</v>
      </c>
      <c r="Q2388" s="109">
        <f t="shared" si="185"/>
        <v>0</v>
      </c>
      <c r="R2388" s="75"/>
      <c r="S2388" s="75"/>
      <c r="T2388" s="75"/>
      <c r="U2388" s="75"/>
      <c r="V2388" s="75"/>
      <c r="W2388" s="75"/>
      <c r="X2388" s="75"/>
      <c r="Y2388" s="75"/>
      <c r="Z2388" s="75"/>
      <c r="AA2388" s="75"/>
      <c r="AB2388" s="75"/>
      <c r="AC2388" s="75"/>
      <c r="AD2388" s="75"/>
      <c r="AE2388" s="75"/>
      <c r="AF2388" s="75"/>
      <c r="AG2388" s="75"/>
      <c r="AH2388" s="75"/>
      <c r="AI2388" s="75"/>
      <c r="AJ2388" s="75"/>
      <c r="AK2388" s="75"/>
      <c r="AL2388" s="75"/>
      <c r="AM2388" s="75"/>
      <c r="AN2388" s="75"/>
      <c r="AO2388" s="75"/>
      <c r="AP2388" s="75"/>
      <c r="AQ2388" s="75"/>
      <c r="AR2388" s="75"/>
      <c r="AS2388" s="75"/>
      <c r="AT2388" s="75"/>
      <c r="AU2388" s="75"/>
      <c r="AV2388" s="75"/>
      <c r="AW2388" s="75"/>
      <c r="AX2388" s="75"/>
      <c r="AY2388" s="75"/>
      <c r="AZ2388" s="75"/>
      <c r="BA2388" s="75"/>
      <c r="BB2388" s="75"/>
      <c r="BC2388" s="75"/>
      <c r="BD2388" s="75"/>
      <c r="BE2388" s="75"/>
      <c r="BF2388" s="75"/>
      <c r="BG2388" s="75"/>
      <c r="BH2388" s="75"/>
      <c r="BI2388" s="75"/>
      <c r="BJ2388" s="75"/>
      <c r="BK2388" s="75"/>
      <c r="BL2388" s="75"/>
      <c r="BM2388" s="75"/>
      <c r="BN2388" s="75"/>
      <c r="BO2388" s="75"/>
      <c r="BP2388" s="75"/>
      <c r="BQ2388" s="75"/>
      <c r="BR2388" s="75"/>
      <c r="BS2388" s="75"/>
    </row>
    <row r="2389" spans="1:71" s="5" customFormat="1" ht="12.75" hidden="1" thickBot="1" x14ac:dyDescent="0.3">
      <c r="A2389" s="105" t="s">
        <v>17</v>
      </c>
      <c r="B2389" s="105" t="s">
        <v>17</v>
      </c>
      <c r="C2389" s="105" t="s">
        <v>17</v>
      </c>
      <c r="D2389" s="105" t="s">
        <v>2154</v>
      </c>
      <c r="E2389" s="105" t="s">
        <v>2536</v>
      </c>
      <c r="F2389" s="105">
        <v>8970</v>
      </c>
      <c r="G2389" s="105" t="s">
        <v>2530</v>
      </c>
      <c r="H2389" s="105" t="s">
        <v>2129</v>
      </c>
      <c r="I2389" s="118">
        <v>177</v>
      </c>
      <c r="J2389" s="106">
        <v>9</v>
      </c>
      <c r="K2389" s="107">
        <f t="shared" si="182"/>
        <v>5.0847457627118647E-2</v>
      </c>
      <c r="L2389" s="106">
        <v>38</v>
      </c>
      <c r="M2389" s="108">
        <f t="shared" si="183"/>
        <v>0.21468926553672316</v>
      </c>
      <c r="N2389" s="106">
        <v>0</v>
      </c>
      <c r="O2389" s="107">
        <f t="shared" si="184"/>
        <v>0</v>
      </c>
      <c r="P2389" s="106">
        <v>7</v>
      </c>
      <c r="Q2389" s="109">
        <f t="shared" si="185"/>
        <v>3.954802259887006E-2</v>
      </c>
      <c r="R2389" s="75"/>
      <c r="S2389" s="75"/>
      <c r="T2389" s="75"/>
      <c r="U2389" s="75"/>
      <c r="V2389" s="75"/>
      <c r="W2389" s="75"/>
      <c r="X2389" s="75"/>
      <c r="Y2389" s="75"/>
      <c r="Z2389" s="75"/>
      <c r="AA2389" s="75"/>
      <c r="AB2389" s="75"/>
      <c r="AC2389" s="75"/>
      <c r="AD2389" s="75"/>
      <c r="AE2389" s="75"/>
      <c r="AF2389" s="75"/>
      <c r="AG2389" s="75"/>
      <c r="AH2389" s="75"/>
      <c r="AI2389" s="75"/>
      <c r="AJ2389" s="75"/>
      <c r="AK2389" s="75"/>
      <c r="AL2389" s="75"/>
      <c r="AM2389" s="75"/>
      <c r="AN2389" s="75"/>
      <c r="AO2389" s="75"/>
      <c r="AP2389" s="75"/>
      <c r="AQ2389" s="75"/>
      <c r="AR2389" s="75"/>
      <c r="AS2389" s="75"/>
      <c r="AT2389" s="75"/>
      <c r="AU2389" s="75"/>
      <c r="AV2389" s="75"/>
      <c r="AW2389" s="75"/>
      <c r="AX2389" s="75"/>
      <c r="AY2389" s="75"/>
      <c r="AZ2389" s="75"/>
      <c r="BA2389" s="75"/>
      <c r="BB2389" s="75"/>
      <c r="BC2389" s="75"/>
      <c r="BD2389" s="75"/>
      <c r="BE2389" s="75"/>
      <c r="BF2389" s="75"/>
      <c r="BG2389" s="75"/>
      <c r="BH2389" s="75"/>
      <c r="BI2389" s="75"/>
      <c r="BJ2389" s="75"/>
      <c r="BK2389" s="75"/>
      <c r="BL2389" s="75"/>
      <c r="BM2389" s="75"/>
      <c r="BN2389" s="75"/>
      <c r="BO2389" s="75"/>
      <c r="BP2389" s="75"/>
      <c r="BQ2389" s="75"/>
      <c r="BR2389" s="75"/>
      <c r="BS2389" s="75"/>
    </row>
    <row r="2390" spans="1:71" s="5" customFormat="1" ht="24.75" hidden="1" thickBot="1" x14ac:dyDescent="0.3">
      <c r="A2390" s="105" t="s">
        <v>17</v>
      </c>
      <c r="B2390" s="105">
        <v>8972</v>
      </c>
      <c r="C2390" s="105" t="s">
        <v>2530</v>
      </c>
      <c r="D2390" s="105" t="s">
        <v>21</v>
      </c>
      <c r="E2390" s="105" t="s">
        <v>2538</v>
      </c>
      <c r="F2390" s="105">
        <v>8972</v>
      </c>
      <c r="G2390" s="105" t="s">
        <v>2530</v>
      </c>
      <c r="H2390" s="105" t="s">
        <v>2129</v>
      </c>
      <c r="I2390" s="118">
        <v>130</v>
      </c>
      <c r="J2390" s="106">
        <v>11</v>
      </c>
      <c r="K2390" s="107">
        <f t="shared" si="182"/>
        <v>8.461538461538462E-2</v>
      </c>
      <c r="L2390" s="106">
        <v>41</v>
      </c>
      <c r="M2390" s="108">
        <f t="shared" si="183"/>
        <v>0.31538461538461537</v>
      </c>
      <c r="N2390" s="106">
        <v>3</v>
      </c>
      <c r="O2390" s="107">
        <f t="shared" si="184"/>
        <v>2.3076923076923078E-2</v>
      </c>
      <c r="P2390" s="106">
        <v>5</v>
      </c>
      <c r="Q2390" s="109">
        <f t="shared" si="185"/>
        <v>3.8461538461538464E-2</v>
      </c>
      <c r="R2390" s="75"/>
      <c r="S2390" s="75"/>
      <c r="T2390" s="75"/>
      <c r="U2390" s="75"/>
      <c r="V2390" s="75"/>
      <c r="W2390" s="75"/>
      <c r="X2390" s="75"/>
      <c r="Y2390" s="75"/>
      <c r="Z2390" s="75"/>
      <c r="AA2390" s="75"/>
      <c r="AB2390" s="75"/>
      <c r="AC2390" s="75"/>
      <c r="AD2390" s="75"/>
      <c r="AE2390" s="75"/>
      <c r="AF2390" s="75"/>
      <c r="AG2390" s="75"/>
      <c r="AH2390" s="75"/>
      <c r="AI2390" s="75"/>
      <c r="AJ2390" s="75"/>
      <c r="AK2390" s="75"/>
      <c r="AL2390" s="75"/>
      <c r="AM2390" s="75"/>
      <c r="AN2390" s="75"/>
      <c r="AO2390" s="75"/>
      <c r="AP2390" s="75"/>
      <c r="AQ2390" s="75"/>
      <c r="AR2390" s="75"/>
      <c r="AS2390" s="75"/>
      <c r="AT2390" s="75"/>
      <c r="AU2390" s="75"/>
      <c r="AV2390" s="75"/>
      <c r="AW2390" s="75"/>
      <c r="AX2390" s="75"/>
      <c r="AY2390" s="75"/>
      <c r="AZ2390" s="75"/>
      <c r="BA2390" s="75"/>
      <c r="BB2390" s="75"/>
      <c r="BC2390" s="75"/>
      <c r="BD2390" s="75"/>
      <c r="BE2390" s="75"/>
      <c r="BF2390" s="75"/>
      <c r="BG2390" s="75"/>
      <c r="BH2390" s="75"/>
      <c r="BI2390" s="75"/>
      <c r="BJ2390" s="75"/>
      <c r="BK2390" s="75"/>
      <c r="BL2390" s="75"/>
      <c r="BM2390" s="75"/>
      <c r="BN2390" s="75"/>
      <c r="BO2390" s="75"/>
      <c r="BP2390" s="75"/>
      <c r="BQ2390" s="75"/>
      <c r="BR2390" s="75"/>
      <c r="BS2390" s="75"/>
    </row>
    <row r="2391" spans="1:71" s="5" customFormat="1" ht="12.75" hidden="1" thickBot="1" x14ac:dyDescent="0.3">
      <c r="A2391" s="105" t="s">
        <v>17</v>
      </c>
      <c r="B2391" s="105" t="s">
        <v>17</v>
      </c>
      <c r="C2391" s="105" t="s">
        <v>17</v>
      </c>
      <c r="D2391" s="105" t="s">
        <v>21</v>
      </c>
      <c r="E2391" s="105" t="s">
        <v>2539</v>
      </c>
      <c r="F2391" s="105">
        <v>8972</v>
      </c>
      <c r="G2391" s="105" t="s">
        <v>2530</v>
      </c>
      <c r="H2391" s="105" t="s">
        <v>2129</v>
      </c>
      <c r="I2391" s="118">
        <v>203</v>
      </c>
      <c r="J2391" s="106">
        <v>30</v>
      </c>
      <c r="K2391" s="107">
        <f t="shared" si="182"/>
        <v>0.14778325123152711</v>
      </c>
      <c r="L2391" s="106">
        <v>51</v>
      </c>
      <c r="M2391" s="108">
        <f t="shared" si="183"/>
        <v>0.25123152709359609</v>
      </c>
      <c r="N2391" s="106">
        <v>1</v>
      </c>
      <c r="O2391" s="107">
        <f t="shared" si="184"/>
        <v>4.9261083743842365E-3</v>
      </c>
      <c r="P2391" s="106">
        <v>0</v>
      </c>
      <c r="Q2391" s="109">
        <f t="shared" si="185"/>
        <v>0</v>
      </c>
      <c r="R2391" s="75"/>
      <c r="S2391" s="75"/>
      <c r="T2391" s="75"/>
      <c r="U2391" s="75"/>
      <c r="V2391" s="75"/>
      <c r="W2391" s="75"/>
      <c r="X2391" s="75"/>
      <c r="Y2391" s="75"/>
      <c r="Z2391" s="75"/>
      <c r="AA2391" s="75"/>
      <c r="AB2391" s="75"/>
      <c r="AC2391" s="75"/>
      <c r="AD2391" s="75"/>
      <c r="AE2391" s="75"/>
      <c r="AF2391" s="75"/>
      <c r="AG2391" s="75"/>
      <c r="AH2391" s="75"/>
      <c r="AI2391" s="75"/>
      <c r="AJ2391" s="75"/>
      <c r="AK2391" s="75"/>
      <c r="AL2391" s="75"/>
      <c r="AM2391" s="75"/>
      <c r="AN2391" s="75"/>
      <c r="AO2391" s="75"/>
      <c r="AP2391" s="75"/>
      <c r="AQ2391" s="75"/>
      <c r="AR2391" s="75"/>
      <c r="AS2391" s="75"/>
      <c r="AT2391" s="75"/>
      <c r="AU2391" s="75"/>
      <c r="AV2391" s="75"/>
      <c r="AW2391" s="75"/>
      <c r="AX2391" s="75"/>
      <c r="AY2391" s="75"/>
      <c r="AZ2391" s="75"/>
      <c r="BA2391" s="75"/>
      <c r="BB2391" s="75"/>
      <c r="BC2391" s="75"/>
      <c r="BD2391" s="75"/>
      <c r="BE2391" s="75"/>
      <c r="BF2391" s="75"/>
      <c r="BG2391" s="75"/>
      <c r="BH2391" s="75"/>
      <c r="BI2391" s="75"/>
      <c r="BJ2391" s="75"/>
      <c r="BK2391" s="75"/>
      <c r="BL2391" s="75"/>
      <c r="BM2391" s="75"/>
      <c r="BN2391" s="75"/>
      <c r="BO2391" s="75"/>
      <c r="BP2391" s="75"/>
      <c r="BQ2391" s="75"/>
      <c r="BR2391" s="75"/>
      <c r="BS2391" s="75"/>
    </row>
    <row r="2392" spans="1:71" s="5" customFormat="1" ht="12.75" hidden="1" thickBot="1" x14ac:dyDescent="0.3">
      <c r="A2392" s="105" t="s">
        <v>17</v>
      </c>
      <c r="B2392" s="105">
        <v>8978</v>
      </c>
      <c r="C2392" s="105" t="s">
        <v>2530</v>
      </c>
      <c r="D2392" s="105" t="s">
        <v>21</v>
      </c>
      <c r="E2392" s="105" t="s">
        <v>2540</v>
      </c>
      <c r="F2392" s="105">
        <v>8978</v>
      </c>
      <c r="G2392" s="105" t="s">
        <v>2530</v>
      </c>
      <c r="H2392" s="105" t="s">
        <v>2129</v>
      </c>
      <c r="I2392" s="118">
        <v>82</v>
      </c>
      <c r="J2392" s="106">
        <v>12</v>
      </c>
      <c r="K2392" s="107">
        <f t="shared" si="182"/>
        <v>0.14634146341463414</v>
      </c>
      <c r="L2392" s="106">
        <v>19</v>
      </c>
      <c r="M2392" s="108">
        <f t="shared" si="183"/>
        <v>0.23170731707317074</v>
      </c>
      <c r="N2392" s="106">
        <v>1</v>
      </c>
      <c r="O2392" s="107">
        <f t="shared" si="184"/>
        <v>1.2195121951219513E-2</v>
      </c>
      <c r="P2392" s="106">
        <v>0</v>
      </c>
      <c r="Q2392" s="109">
        <f t="shared" si="185"/>
        <v>0</v>
      </c>
      <c r="R2392" s="75"/>
      <c r="S2392" s="75"/>
      <c r="T2392" s="75"/>
      <c r="U2392" s="75"/>
      <c r="V2392" s="75"/>
      <c r="W2392" s="75"/>
      <c r="X2392" s="75"/>
      <c r="Y2392" s="75"/>
      <c r="Z2392" s="75"/>
      <c r="AA2392" s="75"/>
      <c r="AB2392" s="75"/>
      <c r="AC2392" s="75"/>
      <c r="AD2392" s="75"/>
      <c r="AE2392" s="75"/>
      <c r="AF2392" s="75"/>
      <c r="AG2392" s="75"/>
      <c r="AH2392" s="75"/>
      <c r="AI2392" s="75"/>
      <c r="AJ2392" s="75"/>
      <c r="AK2392" s="75"/>
      <c r="AL2392" s="75"/>
      <c r="AM2392" s="75"/>
      <c r="AN2392" s="75"/>
      <c r="AO2392" s="75"/>
      <c r="AP2392" s="75"/>
      <c r="AQ2392" s="75"/>
      <c r="AR2392" s="75"/>
      <c r="AS2392" s="75"/>
      <c r="AT2392" s="75"/>
      <c r="AU2392" s="75"/>
      <c r="AV2392" s="75"/>
      <c r="AW2392" s="75"/>
      <c r="AX2392" s="75"/>
      <c r="AY2392" s="75"/>
      <c r="AZ2392" s="75"/>
      <c r="BA2392" s="75"/>
      <c r="BB2392" s="75"/>
      <c r="BC2392" s="75"/>
      <c r="BD2392" s="75"/>
      <c r="BE2392" s="75"/>
      <c r="BF2392" s="75"/>
      <c r="BG2392" s="75"/>
      <c r="BH2392" s="75"/>
      <c r="BI2392" s="75"/>
      <c r="BJ2392" s="75"/>
      <c r="BK2392" s="75"/>
      <c r="BL2392" s="75"/>
      <c r="BM2392" s="75"/>
      <c r="BN2392" s="75"/>
      <c r="BO2392" s="75"/>
      <c r="BP2392" s="75"/>
      <c r="BQ2392" s="75"/>
      <c r="BR2392" s="75"/>
      <c r="BS2392" s="75"/>
    </row>
    <row r="2393" spans="1:71" s="5" customFormat="1" ht="24.75" hidden="1" thickBot="1" x14ac:dyDescent="0.3">
      <c r="A2393" s="105" t="s">
        <v>17</v>
      </c>
      <c r="B2393" s="105" t="s">
        <v>17</v>
      </c>
      <c r="C2393" s="105" t="s">
        <v>17</v>
      </c>
      <c r="D2393" s="105" t="s">
        <v>2541</v>
      </c>
      <c r="E2393" s="105" t="s">
        <v>2542</v>
      </c>
      <c r="F2393" s="105">
        <v>8978</v>
      </c>
      <c r="G2393" s="105" t="s">
        <v>2530</v>
      </c>
      <c r="H2393" s="105" t="s">
        <v>2129</v>
      </c>
      <c r="I2393" s="118">
        <v>59</v>
      </c>
      <c r="J2393" s="106">
        <v>1</v>
      </c>
      <c r="K2393" s="107">
        <f t="shared" si="182"/>
        <v>1.6949152542372881E-2</v>
      </c>
      <c r="L2393" s="106">
        <v>21</v>
      </c>
      <c r="M2393" s="108">
        <f t="shared" si="183"/>
        <v>0.3559322033898305</v>
      </c>
      <c r="N2393" s="106">
        <v>3</v>
      </c>
      <c r="O2393" s="107">
        <f t="shared" si="184"/>
        <v>5.0847457627118647E-2</v>
      </c>
      <c r="P2393" s="106">
        <v>0</v>
      </c>
      <c r="Q2393" s="109">
        <f t="shared" si="185"/>
        <v>0</v>
      </c>
      <c r="R2393" s="75"/>
      <c r="S2393" s="75"/>
      <c r="T2393" s="75"/>
      <c r="U2393" s="75"/>
      <c r="V2393" s="75"/>
      <c r="W2393" s="75"/>
      <c r="X2393" s="75"/>
      <c r="Y2393" s="75"/>
      <c r="Z2393" s="75"/>
      <c r="AA2393" s="75"/>
      <c r="AB2393" s="75"/>
      <c r="AC2393" s="75"/>
      <c r="AD2393" s="75"/>
      <c r="AE2393" s="75"/>
      <c r="AF2393" s="75"/>
      <c r="AG2393" s="75"/>
      <c r="AH2393" s="75"/>
      <c r="AI2393" s="75"/>
      <c r="AJ2393" s="75"/>
      <c r="AK2393" s="75"/>
      <c r="AL2393" s="75"/>
      <c r="AM2393" s="75"/>
      <c r="AN2393" s="75"/>
      <c r="AO2393" s="75"/>
      <c r="AP2393" s="75"/>
      <c r="AQ2393" s="75"/>
      <c r="AR2393" s="75"/>
      <c r="AS2393" s="75"/>
      <c r="AT2393" s="75"/>
      <c r="AU2393" s="75"/>
      <c r="AV2393" s="75"/>
      <c r="AW2393" s="75"/>
      <c r="AX2393" s="75"/>
      <c r="AY2393" s="75"/>
      <c r="AZ2393" s="75"/>
      <c r="BA2393" s="75"/>
      <c r="BB2393" s="75"/>
      <c r="BC2393" s="75"/>
      <c r="BD2393" s="75"/>
      <c r="BE2393" s="75"/>
      <c r="BF2393" s="75"/>
      <c r="BG2393" s="75"/>
      <c r="BH2393" s="75"/>
      <c r="BI2393" s="75"/>
      <c r="BJ2393" s="75"/>
      <c r="BK2393" s="75"/>
      <c r="BL2393" s="75"/>
      <c r="BM2393" s="75"/>
      <c r="BN2393" s="75"/>
      <c r="BO2393" s="75"/>
      <c r="BP2393" s="75"/>
      <c r="BQ2393" s="75"/>
      <c r="BR2393" s="75"/>
      <c r="BS2393" s="75"/>
    </row>
    <row r="2394" spans="1:71" s="5" customFormat="1" ht="24.75" hidden="1" thickBot="1" x14ac:dyDescent="0.3">
      <c r="A2394" s="105" t="s">
        <v>17</v>
      </c>
      <c r="B2394" s="105">
        <v>8980</v>
      </c>
      <c r="C2394" s="105" t="s">
        <v>2543</v>
      </c>
      <c r="D2394" s="105" t="s">
        <v>14</v>
      </c>
      <c r="E2394" s="105" t="s">
        <v>2544</v>
      </c>
      <c r="F2394" s="105">
        <v>8980</v>
      </c>
      <c r="G2394" s="105" t="s">
        <v>2543</v>
      </c>
      <c r="H2394" s="105" t="s">
        <v>2129</v>
      </c>
      <c r="I2394" s="118">
        <v>179</v>
      </c>
      <c r="J2394" s="106">
        <v>43</v>
      </c>
      <c r="K2394" s="107">
        <f t="shared" si="182"/>
        <v>0.24022346368715083</v>
      </c>
      <c r="L2394" s="106">
        <v>46</v>
      </c>
      <c r="M2394" s="108">
        <f t="shared" si="183"/>
        <v>0.25698324022346369</v>
      </c>
      <c r="N2394" s="106">
        <v>11</v>
      </c>
      <c r="O2394" s="107">
        <f t="shared" si="184"/>
        <v>6.1452513966480445E-2</v>
      </c>
      <c r="P2394" s="106">
        <v>6</v>
      </c>
      <c r="Q2394" s="109">
        <f t="shared" si="185"/>
        <v>3.3519553072625698E-2</v>
      </c>
      <c r="R2394" s="75"/>
      <c r="S2394" s="75"/>
      <c r="T2394" s="75"/>
      <c r="U2394" s="75"/>
      <c r="V2394" s="75"/>
      <c r="W2394" s="75"/>
      <c r="X2394" s="75"/>
      <c r="Y2394" s="75"/>
      <c r="Z2394" s="75"/>
      <c r="AA2394" s="75"/>
      <c r="AB2394" s="75"/>
      <c r="AC2394" s="75"/>
      <c r="AD2394" s="75"/>
      <c r="AE2394" s="75"/>
      <c r="AF2394" s="75"/>
      <c r="AG2394" s="75"/>
      <c r="AH2394" s="75"/>
      <c r="AI2394" s="75"/>
      <c r="AJ2394" s="75"/>
      <c r="AK2394" s="75"/>
      <c r="AL2394" s="75"/>
      <c r="AM2394" s="75"/>
      <c r="AN2394" s="75"/>
      <c r="AO2394" s="75"/>
      <c r="AP2394" s="75"/>
      <c r="AQ2394" s="75"/>
      <c r="AR2394" s="75"/>
      <c r="AS2394" s="75"/>
      <c r="AT2394" s="75"/>
      <c r="AU2394" s="75"/>
      <c r="AV2394" s="75"/>
      <c r="AW2394" s="75"/>
      <c r="AX2394" s="75"/>
      <c r="AY2394" s="75"/>
      <c r="AZ2394" s="75"/>
      <c r="BA2394" s="75"/>
      <c r="BB2394" s="75"/>
      <c r="BC2394" s="75"/>
      <c r="BD2394" s="75"/>
      <c r="BE2394" s="75"/>
      <c r="BF2394" s="75"/>
      <c r="BG2394" s="75"/>
      <c r="BH2394" s="75"/>
      <c r="BI2394" s="75"/>
      <c r="BJ2394" s="75"/>
      <c r="BK2394" s="75"/>
      <c r="BL2394" s="75"/>
      <c r="BM2394" s="75"/>
      <c r="BN2394" s="75"/>
      <c r="BO2394" s="75"/>
      <c r="BP2394" s="75"/>
      <c r="BQ2394" s="75"/>
      <c r="BR2394" s="75"/>
      <c r="BS2394" s="75"/>
    </row>
    <row r="2395" spans="1:71" s="5" customFormat="1" ht="12.75" hidden="1" thickBot="1" x14ac:dyDescent="0.3">
      <c r="A2395" s="105" t="s">
        <v>17</v>
      </c>
      <c r="B2395" s="105" t="s">
        <v>17</v>
      </c>
      <c r="C2395" s="105" t="s">
        <v>17</v>
      </c>
      <c r="D2395" s="105" t="s">
        <v>21</v>
      </c>
      <c r="E2395" s="105" t="s">
        <v>2545</v>
      </c>
      <c r="F2395" s="105">
        <v>8980</v>
      </c>
      <c r="G2395" s="105" t="s">
        <v>2543</v>
      </c>
      <c r="H2395" s="105" t="s">
        <v>2129</v>
      </c>
      <c r="I2395" s="118">
        <v>272</v>
      </c>
      <c r="J2395" s="106">
        <v>38</v>
      </c>
      <c r="K2395" s="107">
        <f t="shared" si="182"/>
        <v>0.13970588235294118</v>
      </c>
      <c r="L2395" s="106">
        <v>53</v>
      </c>
      <c r="M2395" s="108">
        <f t="shared" si="183"/>
        <v>0.19485294117647059</v>
      </c>
      <c r="N2395" s="106">
        <v>4</v>
      </c>
      <c r="O2395" s="107">
        <f t="shared" si="184"/>
        <v>1.4705882352941176E-2</v>
      </c>
      <c r="P2395" s="106">
        <v>2</v>
      </c>
      <c r="Q2395" s="109">
        <f t="shared" si="185"/>
        <v>7.3529411764705881E-3</v>
      </c>
      <c r="R2395" s="75"/>
      <c r="S2395" s="75"/>
      <c r="T2395" s="75"/>
      <c r="U2395" s="75"/>
      <c r="V2395" s="75"/>
      <c r="W2395" s="75"/>
      <c r="X2395" s="75"/>
      <c r="Y2395" s="75"/>
      <c r="Z2395" s="75"/>
      <c r="AA2395" s="75"/>
      <c r="AB2395" s="75"/>
      <c r="AC2395" s="75"/>
      <c r="AD2395" s="75"/>
      <c r="AE2395" s="75"/>
      <c r="AF2395" s="75"/>
      <c r="AG2395" s="75"/>
      <c r="AH2395" s="75"/>
      <c r="AI2395" s="75"/>
      <c r="AJ2395" s="75"/>
      <c r="AK2395" s="75"/>
      <c r="AL2395" s="75"/>
      <c r="AM2395" s="75"/>
      <c r="AN2395" s="75"/>
      <c r="AO2395" s="75"/>
      <c r="AP2395" s="75"/>
      <c r="AQ2395" s="75"/>
      <c r="AR2395" s="75"/>
      <c r="AS2395" s="75"/>
      <c r="AT2395" s="75"/>
      <c r="AU2395" s="75"/>
      <c r="AV2395" s="75"/>
      <c r="AW2395" s="75"/>
      <c r="AX2395" s="75"/>
      <c r="AY2395" s="75"/>
      <c r="AZ2395" s="75"/>
      <c r="BA2395" s="75"/>
      <c r="BB2395" s="75"/>
      <c r="BC2395" s="75"/>
      <c r="BD2395" s="75"/>
      <c r="BE2395" s="75"/>
      <c r="BF2395" s="75"/>
      <c r="BG2395" s="75"/>
      <c r="BH2395" s="75"/>
      <c r="BI2395" s="75"/>
      <c r="BJ2395" s="75"/>
      <c r="BK2395" s="75"/>
      <c r="BL2395" s="75"/>
      <c r="BM2395" s="75"/>
      <c r="BN2395" s="75"/>
      <c r="BO2395" s="75"/>
      <c r="BP2395" s="75"/>
      <c r="BQ2395" s="75"/>
      <c r="BR2395" s="75"/>
      <c r="BS2395" s="75"/>
    </row>
    <row r="2396" spans="1:71" s="5" customFormat="1" ht="12.75" hidden="1" thickBot="1" x14ac:dyDescent="0.3">
      <c r="A2396" s="105" t="s">
        <v>17</v>
      </c>
      <c r="B2396" s="105" t="s">
        <v>17</v>
      </c>
      <c r="C2396" s="105" t="s">
        <v>17</v>
      </c>
      <c r="D2396" s="105" t="s">
        <v>14</v>
      </c>
      <c r="E2396" s="105" t="s">
        <v>2546</v>
      </c>
      <c r="F2396" s="105">
        <v>8980</v>
      </c>
      <c r="G2396" s="105" t="s">
        <v>2543</v>
      </c>
      <c r="H2396" s="105" t="s">
        <v>2129</v>
      </c>
      <c r="I2396" s="118">
        <v>156</v>
      </c>
      <c r="J2396" s="106">
        <v>30</v>
      </c>
      <c r="K2396" s="107">
        <f t="shared" si="182"/>
        <v>0.19230769230769232</v>
      </c>
      <c r="L2396" s="106">
        <v>42</v>
      </c>
      <c r="M2396" s="108">
        <f t="shared" si="183"/>
        <v>0.26923076923076922</v>
      </c>
      <c r="N2396" s="106">
        <v>1</v>
      </c>
      <c r="O2396" s="107">
        <f t="shared" si="184"/>
        <v>6.41025641025641E-3</v>
      </c>
      <c r="P2396" s="106">
        <v>0</v>
      </c>
      <c r="Q2396" s="109">
        <f t="shared" si="185"/>
        <v>0</v>
      </c>
      <c r="R2396" s="75"/>
      <c r="S2396" s="75"/>
      <c r="T2396" s="75"/>
      <c r="U2396" s="75"/>
      <c r="V2396" s="75"/>
      <c r="W2396" s="75"/>
      <c r="X2396" s="75"/>
      <c r="Y2396" s="75"/>
      <c r="Z2396" s="75"/>
      <c r="AA2396" s="75"/>
      <c r="AB2396" s="75"/>
      <c r="AC2396" s="75"/>
      <c r="AD2396" s="75"/>
      <c r="AE2396" s="75"/>
      <c r="AF2396" s="75"/>
      <c r="AG2396" s="75"/>
      <c r="AH2396" s="75"/>
      <c r="AI2396" s="75"/>
      <c r="AJ2396" s="75"/>
      <c r="AK2396" s="75"/>
      <c r="AL2396" s="75"/>
      <c r="AM2396" s="75"/>
      <c r="AN2396" s="75"/>
      <c r="AO2396" s="75"/>
      <c r="AP2396" s="75"/>
      <c r="AQ2396" s="75"/>
      <c r="AR2396" s="75"/>
      <c r="AS2396" s="75"/>
      <c r="AT2396" s="75"/>
      <c r="AU2396" s="75"/>
      <c r="AV2396" s="75"/>
      <c r="AW2396" s="75"/>
      <c r="AX2396" s="75"/>
      <c r="AY2396" s="75"/>
      <c r="AZ2396" s="75"/>
      <c r="BA2396" s="75"/>
      <c r="BB2396" s="75"/>
      <c r="BC2396" s="75"/>
      <c r="BD2396" s="75"/>
      <c r="BE2396" s="75"/>
      <c r="BF2396" s="75"/>
      <c r="BG2396" s="75"/>
      <c r="BH2396" s="75"/>
      <c r="BI2396" s="75"/>
      <c r="BJ2396" s="75"/>
      <c r="BK2396" s="75"/>
      <c r="BL2396" s="75"/>
      <c r="BM2396" s="75"/>
      <c r="BN2396" s="75"/>
      <c r="BO2396" s="75"/>
      <c r="BP2396" s="75"/>
      <c r="BQ2396" s="75"/>
      <c r="BR2396" s="75"/>
      <c r="BS2396" s="75"/>
    </row>
    <row r="2397" spans="1:71" s="5" customFormat="1" ht="12.75" hidden="1" thickBot="1" x14ac:dyDescent="0.3">
      <c r="A2397" s="105" t="s">
        <v>17</v>
      </c>
      <c r="B2397" s="105" t="s">
        <v>17</v>
      </c>
      <c r="C2397" s="105" t="s">
        <v>17</v>
      </c>
      <c r="D2397" s="105" t="s">
        <v>21</v>
      </c>
      <c r="E2397" s="105" t="s">
        <v>2208</v>
      </c>
      <c r="F2397" s="105">
        <v>8980</v>
      </c>
      <c r="G2397" s="105" t="s">
        <v>2543</v>
      </c>
      <c r="H2397" s="105" t="s">
        <v>2129</v>
      </c>
      <c r="I2397" s="118">
        <v>278</v>
      </c>
      <c r="J2397" s="106">
        <v>26</v>
      </c>
      <c r="K2397" s="107">
        <f t="shared" si="182"/>
        <v>9.3525179856115109E-2</v>
      </c>
      <c r="L2397" s="106">
        <v>53</v>
      </c>
      <c r="M2397" s="108">
        <f t="shared" si="183"/>
        <v>0.1906474820143885</v>
      </c>
      <c r="N2397" s="106">
        <v>0</v>
      </c>
      <c r="O2397" s="107">
        <f t="shared" si="184"/>
        <v>0</v>
      </c>
      <c r="P2397" s="106">
        <v>0</v>
      </c>
      <c r="Q2397" s="109">
        <f t="shared" si="185"/>
        <v>0</v>
      </c>
      <c r="R2397" s="75"/>
      <c r="S2397" s="75"/>
      <c r="T2397" s="75"/>
      <c r="U2397" s="75"/>
      <c r="V2397" s="75"/>
      <c r="W2397" s="75"/>
      <c r="X2397" s="75"/>
      <c r="Y2397" s="75"/>
      <c r="Z2397" s="75"/>
      <c r="AA2397" s="75"/>
      <c r="AB2397" s="75"/>
      <c r="AC2397" s="75"/>
      <c r="AD2397" s="75"/>
      <c r="AE2397" s="75"/>
      <c r="AF2397" s="75"/>
      <c r="AG2397" s="75"/>
      <c r="AH2397" s="75"/>
      <c r="AI2397" s="75"/>
      <c r="AJ2397" s="75"/>
      <c r="AK2397" s="75"/>
      <c r="AL2397" s="75"/>
      <c r="AM2397" s="75"/>
      <c r="AN2397" s="75"/>
      <c r="AO2397" s="75"/>
      <c r="AP2397" s="75"/>
      <c r="AQ2397" s="75"/>
      <c r="AR2397" s="75"/>
      <c r="AS2397" s="75"/>
      <c r="AT2397" s="75"/>
      <c r="AU2397" s="75"/>
      <c r="AV2397" s="75"/>
      <c r="AW2397" s="75"/>
      <c r="AX2397" s="75"/>
      <c r="AY2397" s="75"/>
      <c r="AZ2397" s="75"/>
      <c r="BA2397" s="75"/>
      <c r="BB2397" s="75"/>
      <c r="BC2397" s="75"/>
      <c r="BD2397" s="75"/>
      <c r="BE2397" s="75"/>
      <c r="BF2397" s="75"/>
      <c r="BG2397" s="75"/>
      <c r="BH2397" s="75"/>
      <c r="BI2397" s="75"/>
      <c r="BJ2397" s="75"/>
      <c r="BK2397" s="75"/>
      <c r="BL2397" s="75"/>
      <c r="BM2397" s="75"/>
      <c r="BN2397" s="75"/>
      <c r="BO2397" s="75"/>
      <c r="BP2397" s="75"/>
      <c r="BQ2397" s="75"/>
      <c r="BR2397" s="75"/>
      <c r="BS2397" s="75"/>
    </row>
    <row r="2398" spans="1:71" s="5" customFormat="1" ht="24.75" hidden="1" thickBot="1" x14ac:dyDescent="0.3">
      <c r="A2398" s="105" t="s">
        <v>17</v>
      </c>
      <c r="B2398" s="105" t="s">
        <v>17</v>
      </c>
      <c r="C2398" s="105" t="s">
        <v>17</v>
      </c>
      <c r="D2398" s="105" t="s">
        <v>21</v>
      </c>
      <c r="E2398" s="105" t="s">
        <v>2547</v>
      </c>
      <c r="F2398" s="105">
        <v>8980</v>
      </c>
      <c r="G2398" s="105" t="s">
        <v>2543</v>
      </c>
      <c r="H2398" s="105" t="s">
        <v>2129</v>
      </c>
      <c r="I2398" s="118">
        <v>254</v>
      </c>
      <c r="J2398" s="106">
        <v>28</v>
      </c>
      <c r="K2398" s="107">
        <f t="shared" si="182"/>
        <v>0.11023622047244094</v>
      </c>
      <c r="L2398" s="106">
        <v>48</v>
      </c>
      <c r="M2398" s="108">
        <f t="shared" si="183"/>
        <v>0.1889763779527559</v>
      </c>
      <c r="N2398" s="106">
        <v>5</v>
      </c>
      <c r="O2398" s="107">
        <f t="shared" si="184"/>
        <v>1.968503937007874E-2</v>
      </c>
      <c r="P2398" s="106">
        <v>0</v>
      </c>
      <c r="Q2398" s="109">
        <f t="shared" si="185"/>
        <v>0</v>
      </c>
      <c r="R2398" s="75"/>
      <c r="S2398" s="75"/>
      <c r="T2398" s="75"/>
      <c r="U2398" s="75"/>
      <c r="V2398" s="75"/>
      <c r="W2398" s="75"/>
      <c r="X2398" s="75"/>
      <c r="Y2398" s="75"/>
      <c r="Z2398" s="75"/>
      <c r="AA2398" s="75"/>
      <c r="AB2398" s="75"/>
      <c r="AC2398" s="75"/>
      <c r="AD2398" s="75"/>
      <c r="AE2398" s="75"/>
      <c r="AF2398" s="75"/>
      <c r="AG2398" s="75"/>
      <c r="AH2398" s="75"/>
      <c r="AI2398" s="75"/>
      <c r="AJ2398" s="75"/>
      <c r="AK2398" s="75"/>
      <c r="AL2398" s="75"/>
      <c r="AM2398" s="75"/>
      <c r="AN2398" s="75"/>
      <c r="AO2398" s="75"/>
      <c r="AP2398" s="75"/>
      <c r="AQ2398" s="75"/>
      <c r="AR2398" s="75"/>
      <c r="AS2398" s="75"/>
      <c r="AT2398" s="75"/>
      <c r="AU2398" s="75"/>
      <c r="AV2398" s="75"/>
      <c r="AW2398" s="75"/>
      <c r="AX2398" s="75"/>
      <c r="AY2398" s="75"/>
      <c r="AZ2398" s="75"/>
      <c r="BA2398" s="75"/>
      <c r="BB2398" s="75"/>
      <c r="BC2398" s="75"/>
      <c r="BD2398" s="75"/>
      <c r="BE2398" s="75"/>
      <c r="BF2398" s="75"/>
      <c r="BG2398" s="75"/>
      <c r="BH2398" s="75"/>
      <c r="BI2398" s="75"/>
      <c r="BJ2398" s="75"/>
      <c r="BK2398" s="75"/>
      <c r="BL2398" s="75"/>
      <c r="BM2398" s="75"/>
      <c r="BN2398" s="75"/>
      <c r="BO2398" s="75"/>
      <c r="BP2398" s="75"/>
      <c r="BQ2398" s="75"/>
      <c r="BR2398" s="75"/>
      <c r="BS2398" s="75"/>
    </row>
    <row r="2399" spans="1:71" s="53" customFormat="1" ht="36.75" customHeight="1" thickBot="1" x14ac:dyDescent="0.3">
      <c r="A2399" s="100" t="s">
        <v>2622</v>
      </c>
      <c r="B2399" s="100"/>
      <c r="C2399" s="100"/>
      <c r="D2399" s="100" t="s">
        <v>2581</v>
      </c>
      <c r="E2399" s="100">
        <f>COUNTA(E1972:E2398)</f>
        <v>427</v>
      </c>
      <c r="F2399" s="100"/>
      <c r="G2399" s="100"/>
      <c r="H2399" s="100"/>
      <c r="I2399" s="117">
        <f>SUM(I1972:I2398)</f>
        <v>107437</v>
      </c>
      <c r="J2399" s="101">
        <f t="shared" ref="J2399:P2399" si="186">SUM(J1972:J2398)</f>
        <v>19122</v>
      </c>
      <c r="K2399" s="102">
        <f t="shared" si="182"/>
        <v>0.17798337630425273</v>
      </c>
      <c r="L2399" s="101">
        <f t="shared" si="186"/>
        <v>20843</v>
      </c>
      <c r="M2399" s="103">
        <f t="shared" si="183"/>
        <v>0.19400206632724296</v>
      </c>
      <c r="N2399" s="101">
        <f t="shared" si="186"/>
        <v>7593</v>
      </c>
      <c r="O2399" s="102">
        <f t="shared" si="184"/>
        <v>7.0673976376853409E-2</v>
      </c>
      <c r="P2399" s="101">
        <f t="shared" si="186"/>
        <v>13381</v>
      </c>
      <c r="Q2399" s="104">
        <f t="shared" si="185"/>
        <v>0.124547409179333</v>
      </c>
      <c r="R2399" s="75"/>
      <c r="S2399" s="75"/>
      <c r="T2399" s="75"/>
      <c r="U2399" s="75"/>
      <c r="V2399" s="75"/>
      <c r="W2399" s="75"/>
      <c r="X2399" s="75"/>
      <c r="Y2399" s="75"/>
      <c r="Z2399" s="75"/>
      <c r="AA2399" s="75"/>
      <c r="AB2399" s="75"/>
      <c r="AC2399" s="75"/>
      <c r="AD2399" s="75"/>
      <c r="AE2399" s="75"/>
      <c r="AF2399" s="75"/>
      <c r="AG2399" s="75"/>
      <c r="AH2399" s="75"/>
      <c r="AI2399" s="75"/>
      <c r="AJ2399" s="75"/>
      <c r="AK2399" s="75"/>
      <c r="AL2399" s="75"/>
      <c r="AM2399" s="75"/>
      <c r="AN2399" s="75"/>
      <c r="AO2399" s="75"/>
      <c r="AP2399" s="75"/>
      <c r="AQ2399" s="75"/>
      <c r="AR2399" s="75"/>
      <c r="AS2399" s="75"/>
      <c r="AT2399" s="75"/>
      <c r="AU2399" s="75"/>
      <c r="AV2399" s="75"/>
      <c r="AW2399" s="75"/>
      <c r="AX2399" s="75"/>
      <c r="AY2399" s="75"/>
      <c r="AZ2399" s="75"/>
      <c r="BA2399" s="75"/>
      <c r="BB2399" s="75"/>
      <c r="BC2399" s="75"/>
      <c r="BD2399" s="75"/>
      <c r="BE2399" s="75"/>
      <c r="BF2399" s="75"/>
      <c r="BG2399" s="75"/>
      <c r="BH2399" s="75"/>
      <c r="BI2399" s="75"/>
      <c r="BJ2399" s="75"/>
      <c r="BK2399" s="75"/>
      <c r="BL2399" s="75"/>
      <c r="BM2399" s="75"/>
      <c r="BN2399" s="75"/>
      <c r="BO2399" s="75"/>
      <c r="BP2399" s="75"/>
      <c r="BQ2399" s="75"/>
      <c r="BR2399" s="75"/>
      <c r="BS2399" s="75"/>
    </row>
    <row r="2400" spans="1:71" s="70" customFormat="1" ht="12.75" thickBot="1" x14ac:dyDescent="0.3">
      <c r="A2400" s="110" t="s">
        <v>2623</v>
      </c>
      <c r="B2400" s="110"/>
      <c r="C2400" s="110"/>
      <c r="D2400" s="110" t="s">
        <v>2584</v>
      </c>
      <c r="E2400" s="110">
        <f t="shared" ref="E2400:J2400" si="187">SUM(E2399,E1971,E1606,E1094,E779,E652)</f>
        <v>2361</v>
      </c>
      <c r="F2400" s="110">
        <f t="shared" si="187"/>
        <v>767316</v>
      </c>
      <c r="G2400" s="110">
        <f t="shared" si="187"/>
        <v>0</v>
      </c>
      <c r="H2400" s="110">
        <f t="shared" si="187"/>
        <v>0</v>
      </c>
      <c r="I2400" s="119">
        <f t="shared" si="187"/>
        <v>642502</v>
      </c>
      <c r="J2400" s="111">
        <f t="shared" si="187"/>
        <v>134801</v>
      </c>
      <c r="K2400" s="102">
        <f t="shared" si="182"/>
        <v>0.2098063507973516</v>
      </c>
      <c r="L2400" s="111">
        <f>SUM(L2399,L1971,L1606,L1094,L779,L652)</f>
        <v>138250</v>
      </c>
      <c r="M2400" s="103">
        <f t="shared" si="183"/>
        <v>0.21517442747259929</v>
      </c>
      <c r="N2400" s="111">
        <f>SUM(N2399,N1971,N1606,N1094,N779,N652)</f>
        <v>101666</v>
      </c>
      <c r="O2400" s="102">
        <f t="shared" si="184"/>
        <v>0.15823452689641432</v>
      </c>
      <c r="P2400" s="111">
        <f>SUM(P2399,P1971,P1606,P1094,P779,P652)</f>
        <v>161221</v>
      </c>
      <c r="Q2400" s="104">
        <f t="shared" si="185"/>
        <v>0.25092684536390547</v>
      </c>
      <c r="R2400" s="121"/>
      <c r="S2400" s="121"/>
      <c r="T2400" s="121"/>
      <c r="U2400" s="121"/>
      <c r="V2400" s="121"/>
      <c r="W2400" s="121"/>
      <c r="X2400" s="121"/>
      <c r="Y2400" s="121"/>
      <c r="Z2400" s="121"/>
      <c r="AA2400" s="121"/>
      <c r="AB2400" s="121"/>
      <c r="AC2400" s="121"/>
      <c r="AD2400" s="121"/>
      <c r="AE2400" s="121"/>
      <c r="AF2400" s="121"/>
      <c r="AG2400" s="121"/>
      <c r="AH2400" s="121"/>
      <c r="AI2400" s="121"/>
      <c r="AJ2400" s="121"/>
      <c r="AK2400" s="121"/>
      <c r="AL2400" s="121"/>
      <c r="AM2400" s="121"/>
      <c r="AN2400" s="121"/>
      <c r="AO2400" s="121"/>
      <c r="AP2400" s="121"/>
      <c r="AQ2400" s="121"/>
      <c r="AR2400" s="121"/>
      <c r="AS2400" s="121"/>
      <c r="AT2400" s="121"/>
      <c r="AU2400" s="121"/>
      <c r="AV2400" s="121"/>
      <c r="AW2400" s="121"/>
      <c r="AX2400" s="121"/>
      <c r="AY2400" s="121"/>
      <c r="AZ2400" s="121"/>
      <c r="BA2400" s="121"/>
      <c r="BB2400" s="121"/>
      <c r="BC2400" s="121"/>
      <c r="BD2400" s="121"/>
      <c r="BE2400" s="121"/>
      <c r="BF2400" s="121"/>
      <c r="BG2400" s="121"/>
      <c r="BH2400" s="121"/>
      <c r="BI2400" s="121"/>
      <c r="BJ2400" s="121"/>
      <c r="BK2400" s="121"/>
      <c r="BL2400" s="121"/>
      <c r="BM2400" s="121"/>
      <c r="BN2400" s="121"/>
      <c r="BO2400" s="121"/>
      <c r="BP2400" s="121"/>
      <c r="BQ2400" s="121"/>
      <c r="BR2400" s="121"/>
      <c r="BS2400" s="121"/>
    </row>
    <row r="2401" spans="4:71" ht="15" x14ac:dyDescent="0.25">
      <c r="D2401"/>
      <c r="I2401" s="120"/>
      <c r="J2401" s="93"/>
      <c r="K2401" s="63"/>
      <c r="L2401" s="93"/>
      <c r="M2401" s="63"/>
      <c r="N2401" s="93"/>
      <c r="O2401" s="63"/>
      <c r="P2401" s="93"/>
      <c r="R2401" s="121"/>
      <c r="S2401" s="121"/>
      <c r="T2401" s="121"/>
      <c r="U2401" s="121"/>
      <c r="V2401" s="121"/>
      <c r="W2401" s="121"/>
      <c r="X2401" s="121"/>
      <c r="Y2401" s="121"/>
      <c r="Z2401" s="121"/>
      <c r="AA2401" s="121"/>
      <c r="AB2401" s="121"/>
      <c r="AC2401" s="121"/>
      <c r="AD2401" s="121"/>
      <c r="AE2401" s="121"/>
      <c r="AF2401" s="121"/>
      <c r="AG2401" s="121"/>
      <c r="AH2401" s="121"/>
      <c r="AI2401" s="121"/>
      <c r="AJ2401" s="121"/>
      <c r="AK2401" s="121"/>
      <c r="AL2401" s="121"/>
      <c r="AM2401" s="121"/>
      <c r="AN2401" s="121"/>
      <c r="AO2401" s="121"/>
      <c r="AP2401" s="121"/>
      <c r="AQ2401" s="121"/>
      <c r="AR2401" s="121"/>
      <c r="AS2401" s="121"/>
      <c r="AT2401" s="121"/>
      <c r="AU2401" s="121"/>
      <c r="AV2401" s="121"/>
      <c r="AW2401" s="121"/>
      <c r="AX2401" s="121"/>
      <c r="AY2401" s="121"/>
      <c r="AZ2401" s="121"/>
      <c r="BA2401" s="121"/>
      <c r="BB2401" s="121"/>
      <c r="BC2401" s="121"/>
      <c r="BD2401" s="121"/>
      <c r="BE2401" s="121"/>
      <c r="BF2401" s="121"/>
      <c r="BG2401" s="121"/>
      <c r="BH2401" s="121"/>
      <c r="BI2401" s="121"/>
      <c r="BJ2401" s="121"/>
      <c r="BK2401" s="121"/>
      <c r="BL2401" s="121"/>
      <c r="BM2401" s="121"/>
      <c r="BN2401" s="121"/>
      <c r="BO2401" s="121"/>
      <c r="BP2401" s="121"/>
      <c r="BQ2401" s="121"/>
      <c r="BR2401" s="121"/>
      <c r="BS2401" s="121"/>
    </row>
    <row r="2402" spans="4:71" x14ac:dyDescent="0.25">
      <c r="R2402" s="121"/>
      <c r="S2402" s="121"/>
      <c r="T2402" s="121"/>
      <c r="U2402" s="121"/>
      <c r="V2402" s="121"/>
      <c r="W2402" s="121"/>
      <c r="X2402" s="121"/>
      <c r="Y2402" s="121"/>
      <c r="Z2402" s="121"/>
      <c r="AA2402" s="121"/>
      <c r="AB2402" s="121"/>
      <c r="AC2402" s="121"/>
      <c r="AD2402" s="121"/>
      <c r="AE2402" s="121"/>
      <c r="AF2402" s="121"/>
      <c r="AG2402" s="121"/>
      <c r="AH2402" s="121"/>
      <c r="AI2402" s="121"/>
      <c r="AJ2402" s="121"/>
      <c r="AK2402" s="121"/>
      <c r="AL2402" s="121"/>
      <c r="AM2402" s="121"/>
      <c r="AN2402" s="121"/>
      <c r="AO2402" s="121"/>
      <c r="AP2402" s="121"/>
      <c r="AQ2402" s="121"/>
      <c r="AR2402" s="121"/>
      <c r="AS2402" s="121"/>
      <c r="AT2402" s="121"/>
      <c r="AU2402" s="121"/>
      <c r="AV2402" s="121"/>
      <c r="AW2402" s="121"/>
      <c r="AX2402" s="121"/>
      <c r="AY2402" s="121"/>
      <c r="AZ2402" s="121"/>
      <c r="BA2402" s="121"/>
      <c r="BB2402" s="121"/>
      <c r="BC2402" s="121"/>
      <c r="BD2402" s="121"/>
      <c r="BE2402" s="121"/>
      <c r="BF2402" s="121"/>
      <c r="BG2402" s="121"/>
      <c r="BH2402" s="121"/>
      <c r="BI2402" s="121"/>
      <c r="BJ2402" s="121"/>
      <c r="BK2402" s="121"/>
      <c r="BL2402" s="121"/>
      <c r="BM2402" s="121"/>
      <c r="BN2402" s="121"/>
      <c r="BO2402" s="121"/>
      <c r="BP2402" s="121"/>
      <c r="BQ2402" s="121"/>
      <c r="BR2402" s="121"/>
      <c r="BS2402" s="121"/>
    </row>
  </sheetData>
  <pageMargins left="0.7" right="0.7" top="0.75" bottom="0.75" header="0.3" footer="0.3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1</vt:i4>
      </vt:variant>
    </vt:vector>
  </HeadingPairs>
  <TitlesOfParts>
    <vt:vector size="4" baseType="lpstr">
      <vt:lpstr>Blad1</vt:lpstr>
      <vt:lpstr>Blad2</vt:lpstr>
      <vt:lpstr>Blad3</vt:lpstr>
      <vt:lpstr>Blad1!Afdruktitels</vt:lpstr>
    </vt:vector>
  </TitlesOfParts>
  <Company>Vlaamse Overheid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</dc:creator>
  <cp:lastModifiedBy>Gebruiker</cp:lastModifiedBy>
  <cp:lastPrinted>2012-06-13T14:37:53Z</cp:lastPrinted>
  <dcterms:created xsi:type="dcterms:W3CDTF">2012-06-13T14:32:33Z</dcterms:created>
  <dcterms:modified xsi:type="dcterms:W3CDTF">2013-09-08T11:07:46Z</dcterms:modified>
</cp:coreProperties>
</file>